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5440" windowHeight="13020" tabRatio="717" activeTab="1"/>
  </bookViews>
  <sheets>
    <sheet name="CAPTURA INFORMACION" sheetId="7" r:id="rId1"/>
    <sheet name="ANEXO I" sheetId="1" r:id="rId2"/>
    <sheet name="DECLARACIONES" sheetId="4" r:id="rId3"/>
    <sheet name="BENEF ADICIONALES" sheetId="5" r:id="rId4"/>
    <sheet name="ANEXO II" sheetId="11" r:id="rId5"/>
    <sheet name="CEDULA BASICA CONSTRUCCION" sheetId="10" r:id="rId6"/>
    <sheet name="CONVOCATORIA" sheetId="8" r:id="rId7"/>
    <sheet name="CONAPO 2010 LOCALIDAD" sheetId="17" r:id="rId8"/>
    <sheet name="CONAPO 2010 MUNICIPIO" sheetId="18" r:id="rId9"/>
    <sheet name="SEDESOL LOCALIDADES" sheetId="20" r:id="rId10"/>
    <sheet name="SEDESOL MUNICIPIOS" sheetId="21" r:id="rId11"/>
    <sheet name="CODIGOS POSTALES SLP" sheetId="22" r:id="rId12"/>
    <sheet name="AVISOS" sheetId="19" r:id="rId13"/>
  </sheets>
  <definedNames>
    <definedName name="_xlnm._FilterDatabase" localSheetId="11" hidden="1">'CODIGOS POSTALES SLP'!$B$3:$H$2806</definedName>
    <definedName name="_xlnm._FilterDatabase" localSheetId="7" hidden="1">'CONAPO 2010 LOCALIDAD'!$B$4:$H$4208</definedName>
    <definedName name="_xlnm._FilterDatabase" localSheetId="8" hidden="1">'CONAPO 2010 MUNICIPIO'!#REF!</definedName>
    <definedName name="_xlnm._FilterDatabase" localSheetId="9" hidden="1">'SEDESOL LOCALIDADES'!$A$4:$H$10040</definedName>
    <definedName name="_xlnm.Print_Area" localSheetId="1">'ANEXO I'!$A$1:$O$69</definedName>
    <definedName name="_xlnm.Print_Area" localSheetId="4">'ANEXO II'!$A$1:$AW$270</definedName>
    <definedName name="_xlnm.Print_Area" localSheetId="5">'CEDULA BASICA CONSTRUCCION'!$A$1:$S$77</definedName>
    <definedName name="_xlnm.Database">#REF!</definedName>
    <definedName name="CatCds">#REF!</definedName>
    <definedName name="MUNICIPIOS" localSheetId="4">#REF!</definedName>
    <definedName name="MUNICIPIOS">#REF!</definedName>
    <definedName name="San_Luis_Potosí">'CODIGOS POSTALES SLP'!$B$3:$H$2806</definedName>
    <definedName name="_xlnm.Print_Titles" localSheetId="4">'ANEXO II'!$1:$6</definedName>
    <definedName name="_xlnm.Print_Titles" localSheetId="5">'CEDULA BASICA CONSTRUCCION'!$1:$3</definedName>
    <definedName name="_xlnm.Print_Titles" localSheetId="8">'CONAPO 2010 MUNICIPIO'!$1:$4</definedName>
  </definedNames>
  <calcPr calcId="144525"/>
</workbook>
</file>

<file path=xl/calcChain.xml><?xml version="1.0" encoding="utf-8"?>
<calcChain xmlns="http://schemas.openxmlformats.org/spreadsheetml/2006/main">
  <c r="B2438" i="17" l="1"/>
  <c r="B2411" i="17"/>
  <c r="B1563" i="17"/>
  <c r="B3280" i="17"/>
  <c r="B323" i="17"/>
  <c r="B3626" i="17"/>
  <c r="B2228" i="17"/>
  <c r="B2188" i="17"/>
  <c r="B3594" i="17"/>
  <c r="B1335" i="17"/>
  <c r="B1337" i="17"/>
  <c r="B3259" i="17"/>
  <c r="B1244" i="17"/>
  <c r="B2919" i="17"/>
  <c r="B2788" i="17"/>
  <c r="B2783" i="17"/>
  <c r="B1185" i="17"/>
  <c r="B2069" i="17"/>
  <c r="B2064" i="17"/>
  <c r="B2669" i="17"/>
  <c r="B537" i="17"/>
  <c r="B2591" i="17"/>
  <c r="B2589" i="17"/>
  <c r="B1994" i="17"/>
  <c r="B1098" i="17"/>
  <c r="B1748" i="17"/>
  <c r="B1026" i="17"/>
  <c r="B1937" i="17"/>
  <c r="B999" i="17"/>
  <c r="B985" i="17"/>
  <c r="B1845" i="17"/>
  <c r="B590" i="17"/>
  <c r="B948" i="17"/>
  <c r="B480" i="17"/>
  <c r="B2483" i="17"/>
  <c r="B319" i="17"/>
  <c r="B1783" i="17"/>
  <c r="B2459" i="17"/>
  <c r="B2460" i="17"/>
  <c r="B2461" i="17"/>
  <c r="B791" i="17"/>
  <c r="B2276" i="17"/>
  <c r="B787" i="17"/>
  <c r="B1172" i="17"/>
  <c r="B2705" i="17"/>
  <c r="B249" i="17"/>
  <c r="B3642" i="17"/>
  <c r="B4027" i="17"/>
  <c r="B1498" i="17"/>
  <c r="B2813" i="17"/>
  <c r="B2271" i="17"/>
  <c r="B358" i="17"/>
  <c r="B4185" i="17"/>
  <c r="B4149" i="17"/>
  <c r="B4039" i="17"/>
  <c r="B4013" i="17"/>
  <c r="B2205" i="17"/>
  <c r="B3987" i="17"/>
  <c r="B2137" i="17"/>
  <c r="B2951" i="17"/>
  <c r="B2106" i="17"/>
  <c r="B2816" i="17"/>
  <c r="B1671" i="17"/>
  <c r="B504" i="17"/>
  <c r="B201" i="17"/>
  <c r="B3287" i="17"/>
  <c r="B3173" i="17"/>
  <c r="B2625" i="17"/>
  <c r="B2624" i="17"/>
  <c r="B4165" i="17"/>
  <c r="B3855" i="17"/>
  <c r="B2526" i="17"/>
  <c r="B2953" i="17"/>
  <c r="B2771" i="17"/>
  <c r="B67" i="17"/>
  <c r="B243" i="17"/>
  <c r="B239" i="17"/>
  <c r="B215" i="17"/>
  <c r="B4167" i="17"/>
  <c r="B4088" i="17"/>
  <c r="B4025" i="17"/>
  <c r="B241" i="17"/>
  <c r="B2572" i="17"/>
  <c r="B3984" i="17"/>
  <c r="B3983" i="17"/>
  <c r="B3973" i="17"/>
  <c r="B3957" i="17"/>
  <c r="B3919" i="17"/>
  <c r="B3856" i="17"/>
  <c r="B3811" i="17"/>
  <c r="B3465" i="17"/>
  <c r="B3360" i="17"/>
  <c r="B3299" i="17"/>
  <c r="B2959" i="17"/>
  <c r="B2867" i="17"/>
  <c r="B2810" i="17"/>
  <c r="B2706" i="17"/>
  <c r="B1952" i="17"/>
  <c r="B769" i="17"/>
  <c r="B699" i="17"/>
  <c r="B684" i="17"/>
  <c r="B630" i="17"/>
  <c r="B613" i="17"/>
  <c r="B458" i="17"/>
  <c r="B425" i="17"/>
  <c r="B424" i="17"/>
  <c r="B206" i="17"/>
  <c r="B203" i="17"/>
  <c r="B169" i="17"/>
  <c r="B134" i="17"/>
  <c r="B68" i="17"/>
  <c r="B66" i="17"/>
  <c r="B51" i="17"/>
  <c r="B2626" i="17"/>
  <c r="B2618" i="17"/>
  <c r="B1193" i="17"/>
  <c r="B2710" i="17"/>
  <c r="B854" i="17"/>
  <c r="B548" i="17"/>
  <c r="B3218" i="17"/>
  <c r="B3154" i="17"/>
  <c r="B2998" i="17"/>
  <c r="B2708" i="17"/>
  <c r="B1471" i="17"/>
  <c r="B1575" i="17"/>
  <c r="B1821" i="17"/>
  <c r="B2207" i="17"/>
  <c r="B1223" i="17"/>
  <c r="B1115" i="17"/>
  <c r="B3881" i="17"/>
  <c r="B1306" i="17"/>
  <c r="B3467" i="17"/>
  <c r="B288" i="17"/>
  <c r="B3471" i="17"/>
  <c r="B3502" i="17"/>
  <c r="B3397" i="17"/>
  <c r="B1393" i="17"/>
  <c r="B3644" i="17"/>
  <c r="B3624" i="17"/>
  <c r="B3389" i="17"/>
  <c r="B3364" i="17"/>
  <c r="B3313" i="17"/>
  <c r="B3263" i="17"/>
  <c r="B3767" i="17"/>
  <c r="B2101" i="17"/>
  <c r="B2831" i="17"/>
  <c r="B2662" i="17"/>
  <c r="B1135" i="17"/>
  <c r="B1259" i="17"/>
  <c r="B1985" i="17"/>
  <c r="B1640" i="17"/>
  <c r="B1903" i="17"/>
  <c r="B1114" i="17"/>
  <c r="B710" i="17"/>
  <c r="B919" i="17"/>
  <c r="B616" i="17"/>
  <c r="B432" i="17"/>
  <c r="B4130" i="17"/>
  <c r="B4168" i="17"/>
  <c r="B4138" i="17"/>
  <c r="B4096" i="17"/>
  <c r="B3979" i="17"/>
  <c r="B3893" i="17"/>
  <c r="B3766" i="17"/>
  <c r="B3476" i="17"/>
  <c r="B3424" i="17"/>
  <c r="B3267" i="17"/>
  <c r="B3255" i="17"/>
  <c r="B3128" i="17"/>
  <c r="B3127" i="17"/>
  <c r="B3064" i="17"/>
  <c r="B2980" i="17"/>
  <c r="B2963" i="17"/>
  <c r="B2949" i="17"/>
  <c r="B2884" i="17"/>
  <c r="B2869" i="17"/>
  <c r="B2571" i="17"/>
  <c r="B2544" i="17"/>
  <c r="B2525" i="17"/>
  <c r="B2519" i="17"/>
  <c r="B2482" i="17"/>
  <c r="B2477" i="17"/>
  <c r="B2456" i="17"/>
  <c r="B2404" i="17"/>
  <c r="B2398" i="17"/>
  <c r="B2386" i="17"/>
  <c r="B2297" i="17"/>
  <c r="B2288" i="17"/>
  <c r="B2211" i="17"/>
  <c r="B2177" i="17"/>
  <c r="B2135" i="17"/>
  <c r="B2094" i="17"/>
  <c r="B2061" i="17"/>
  <c r="B2044" i="17"/>
  <c r="B2010" i="17"/>
  <c r="B1983" i="17"/>
  <c r="B1965" i="17"/>
  <c r="B1921" i="17"/>
  <c r="B1918" i="17"/>
  <c r="B1836" i="17"/>
  <c r="B1791" i="17"/>
  <c r="B1747" i="17"/>
  <c r="B1733" i="17"/>
  <c r="B1700" i="17"/>
  <c r="B1678" i="17"/>
  <c r="B1649" i="17"/>
  <c r="B1611" i="17"/>
  <c r="B1572" i="17"/>
  <c r="B1549" i="17"/>
  <c r="B1490" i="17"/>
  <c r="B1465" i="17"/>
  <c r="B1433" i="17"/>
  <c r="B1191" i="17"/>
  <c r="B1138" i="17"/>
  <c r="B1108" i="17"/>
  <c r="B1103" i="17"/>
  <c r="B1068" i="17"/>
  <c r="B927" i="17"/>
  <c r="B874" i="17"/>
  <c r="B866" i="17"/>
  <c r="B853" i="17"/>
  <c r="B707" i="17"/>
  <c r="B621" i="17"/>
  <c r="B539" i="17"/>
  <c r="B499" i="17"/>
  <c r="B407" i="17"/>
  <c r="B159" i="17"/>
  <c r="B148" i="17"/>
  <c r="B102" i="17"/>
  <c r="B99" i="17"/>
  <c r="B86" i="17"/>
  <c r="B47" i="17"/>
  <c r="B21" i="17"/>
  <c r="B4015" i="17"/>
  <c r="B2383" i="17"/>
  <c r="B3998" i="17"/>
  <c r="B1602" i="17"/>
  <c r="B2287" i="17"/>
  <c r="B2075" i="17"/>
  <c r="B3921" i="17"/>
  <c r="B692" i="17"/>
  <c r="B482" i="17"/>
  <c r="B1151" i="17"/>
  <c r="B2210" i="17"/>
  <c r="B4003" i="17"/>
  <c r="B3922" i="17"/>
  <c r="B1321" i="17"/>
  <c r="B3264" i="17"/>
  <c r="B1279" i="17"/>
  <c r="B1272" i="17"/>
  <c r="B3079" i="17"/>
  <c r="B3028" i="17"/>
  <c r="B2057" i="17"/>
  <c r="B1925" i="17"/>
  <c r="B990" i="17"/>
  <c r="B1882" i="17"/>
  <c r="B1881" i="17"/>
  <c r="B1825" i="17"/>
  <c r="B294" i="17"/>
  <c r="B245" i="17"/>
  <c r="B228" i="17"/>
  <c r="B216" i="17"/>
  <c r="B4157" i="17"/>
  <c r="B2090" i="17"/>
  <c r="B662" i="17"/>
  <c r="B1477" i="17"/>
  <c r="B4172" i="17"/>
  <c r="B4064" i="17"/>
  <c r="B2399" i="17"/>
  <c r="B3930" i="17"/>
  <c r="B2202" i="17"/>
  <c r="B1398" i="17"/>
  <c r="B3527" i="17"/>
  <c r="B3274" i="17"/>
  <c r="B1320" i="17"/>
  <c r="B1316" i="17"/>
  <c r="B3212" i="17"/>
  <c r="B3211" i="17"/>
  <c r="B3210" i="17"/>
  <c r="B3101" i="17"/>
  <c r="B3097" i="17"/>
  <c r="B2141" i="17"/>
  <c r="B1256" i="17"/>
  <c r="B1236" i="17"/>
  <c r="B2866" i="17"/>
  <c r="B2081" i="17"/>
  <c r="B2540" i="17"/>
  <c r="B1163" i="17"/>
  <c r="B2677" i="17"/>
  <c r="B1150" i="17"/>
  <c r="B2606" i="17"/>
  <c r="B2451" i="17"/>
  <c r="B1101" i="17"/>
  <c r="B1974" i="17"/>
  <c r="B1086" i="17"/>
  <c r="B1969" i="17"/>
  <c r="B1956" i="17"/>
  <c r="B2512" i="17"/>
  <c r="B1944" i="17"/>
  <c r="B1023" i="17"/>
  <c r="B1940" i="17"/>
  <c r="B989" i="17"/>
  <c r="B1831" i="17"/>
  <c r="B1873" i="17"/>
  <c r="B1879" i="17"/>
  <c r="B1878" i="17"/>
  <c r="B205" i="17"/>
  <c r="B1835" i="17"/>
  <c r="B896" i="17"/>
  <c r="B415" i="17"/>
  <c r="B886" i="17"/>
  <c r="B306" i="17"/>
  <c r="B293" i="17"/>
  <c r="B23" i="17"/>
  <c r="B4159" i="17"/>
  <c r="B4151" i="17"/>
  <c r="B4133" i="17"/>
  <c r="B4091" i="17"/>
  <c r="B4090" i="17"/>
  <c r="B2209" i="17"/>
  <c r="B3939" i="17"/>
  <c r="B3680" i="17"/>
  <c r="B3209" i="17"/>
  <c r="B3129" i="17"/>
  <c r="B3122" i="17"/>
  <c r="B3106" i="17"/>
  <c r="B3104" i="17"/>
  <c r="B2931" i="17"/>
  <c r="B2089" i="17"/>
  <c r="B2082" i="17"/>
  <c r="B2815" i="17"/>
  <c r="B2765" i="17"/>
  <c r="B2059" i="17"/>
  <c r="B1149" i="17"/>
  <c r="B2607" i="17"/>
  <c r="B240" i="17"/>
  <c r="B2006" i="17"/>
  <c r="B2005" i="17"/>
  <c r="B1097" i="17"/>
  <c r="B1738" i="17"/>
  <c r="B1729" i="17"/>
  <c r="B1917" i="17"/>
  <c r="B955" i="17"/>
  <c r="B292" i="17"/>
  <c r="B838" i="17"/>
  <c r="B3174" i="17"/>
  <c r="B826" i="17"/>
  <c r="B1077" i="17"/>
  <c r="B2294" i="17"/>
  <c r="B34" i="17"/>
  <c r="B26" i="17"/>
  <c r="B29" i="17"/>
  <c r="B2948" i="17"/>
  <c r="B671" i="17"/>
  <c r="B4034" i="17"/>
  <c r="B1311" i="17"/>
  <c r="B1499" i="17"/>
  <c r="B1926" i="17"/>
  <c r="B1892" i="17"/>
  <c r="B4094" i="17"/>
  <c r="B2311" i="17"/>
  <c r="B1119" i="17"/>
  <c r="B2542" i="17"/>
  <c r="B1449" i="17"/>
  <c r="B3322" i="17"/>
  <c r="B291" i="17"/>
  <c r="B4017" i="17"/>
  <c r="B1769" i="17"/>
  <c r="B2605" i="17"/>
  <c r="B42" i="17"/>
  <c r="B4198" i="17"/>
  <c r="B4184" i="17"/>
  <c r="B4160" i="17"/>
  <c r="B785" i="17"/>
  <c r="B2230" i="17"/>
  <c r="B2219" i="17"/>
  <c r="B4065" i="17"/>
  <c r="B4030" i="17"/>
  <c r="B4029" i="17"/>
  <c r="B3105" i="17"/>
  <c r="B4014" i="17"/>
  <c r="B2208" i="17"/>
  <c r="B3990" i="17"/>
  <c r="B3991" i="17"/>
  <c r="B3962" i="17"/>
  <c r="B3799" i="17"/>
  <c r="B3793" i="17"/>
  <c r="B2182" i="17"/>
  <c r="B3782" i="17"/>
  <c r="B3781" i="17"/>
  <c r="B3729" i="17"/>
  <c r="B3646" i="17"/>
  <c r="B3618" i="17"/>
  <c r="B3355" i="17"/>
  <c r="B3352" i="17"/>
  <c r="B1346" i="17"/>
  <c r="B3262" i="17"/>
  <c r="B3208" i="17"/>
  <c r="B3207" i="17"/>
  <c r="B3118" i="17"/>
  <c r="B3081" i="17"/>
  <c r="B3075" i="17"/>
  <c r="B2136" i="17"/>
  <c r="B3005" i="17"/>
  <c r="B2984" i="17"/>
  <c r="B2554" i="17"/>
  <c r="B1656" i="17"/>
  <c r="B2961" i="17"/>
  <c r="B2958" i="17"/>
  <c r="B2950" i="17"/>
  <c r="B2930" i="17"/>
  <c r="B2920" i="17"/>
  <c r="B2915" i="17"/>
  <c r="B2084" i="17"/>
  <c r="B2809" i="17"/>
  <c r="B2807" i="17"/>
  <c r="B670" i="17"/>
  <c r="B1162" i="17"/>
  <c r="B1161" i="17"/>
  <c r="B2670" i="17"/>
  <c r="B775" i="17"/>
  <c r="B1096" i="17"/>
  <c r="B2343" i="17"/>
  <c r="B1961" i="17"/>
  <c r="B1076" i="17"/>
  <c r="B2511" i="17"/>
  <c r="B1689" i="17"/>
  <c r="B1947" i="17"/>
  <c r="B447" i="17"/>
  <c r="B908" i="17"/>
  <c r="B658" i="17"/>
  <c r="B1849" i="17"/>
  <c r="B416" i="17"/>
  <c r="B858" i="17"/>
  <c r="B1683" i="17"/>
  <c r="B831" i="17"/>
  <c r="B162" i="17"/>
  <c r="B136" i="17"/>
  <c r="B109" i="17"/>
  <c r="B72" i="17"/>
  <c r="B61" i="17"/>
  <c r="B65" i="17"/>
  <c r="B4158" i="17"/>
  <c r="B4204" i="17"/>
  <c r="B4186" i="17"/>
  <c r="B4173" i="17"/>
  <c r="B4169" i="17"/>
  <c r="B4127" i="17"/>
  <c r="B3943" i="17"/>
  <c r="B3941" i="17"/>
  <c r="B3928" i="17"/>
  <c r="B3836" i="17"/>
  <c r="B3737" i="17"/>
  <c r="B3701" i="17"/>
  <c r="B3580" i="17"/>
  <c r="B3521" i="17"/>
  <c r="B3237" i="17"/>
  <c r="B3185" i="17"/>
  <c r="B2975" i="17"/>
  <c r="B2936" i="17"/>
  <c r="B2868" i="17"/>
  <c r="B2808" i="17"/>
  <c r="B2742" i="17"/>
  <c r="B2657" i="17"/>
  <c r="B2623" i="17"/>
  <c r="B2612" i="17"/>
  <c r="B2440" i="17"/>
  <c r="B2324" i="17"/>
  <c r="B2312" i="17"/>
  <c r="B2153" i="17"/>
  <c r="B1990" i="17"/>
  <c r="B1989" i="17"/>
  <c r="B1982" i="17"/>
  <c r="B1931" i="17"/>
  <c r="B1698" i="17"/>
  <c r="B1589" i="17"/>
  <c r="B1569" i="17"/>
  <c r="B1565" i="17"/>
  <c r="B1514" i="17"/>
  <c r="B1505" i="17"/>
  <c r="B1348" i="17"/>
  <c r="B1317" i="17"/>
  <c r="B1261" i="17"/>
  <c r="B1216" i="17"/>
  <c r="B1145" i="17"/>
  <c r="B1087" i="17"/>
  <c r="B972" i="17"/>
  <c r="B906" i="17"/>
  <c r="B816" i="17"/>
  <c r="B704" i="17"/>
  <c r="B689" i="17"/>
  <c r="B688" i="17"/>
  <c r="B687" i="17"/>
  <c r="B674" i="17"/>
  <c r="B639" i="17"/>
  <c r="B615" i="17"/>
  <c r="B604" i="17"/>
  <c r="B603" i="17"/>
  <c r="B602" i="17"/>
  <c r="B596" i="17"/>
  <c r="B547" i="17"/>
  <c r="B506" i="17"/>
  <c r="B503" i="17"/>
  <c r="B500" i="17"/>
  <c r="B460" i="17"/>
  <c r="B459" i="17"/>
  <c r="B452" i="17"/>
  <c r="B445" i="17"/>
  <c r="B311" i="17"/>
  <c r="B248" i="17"/>
  <c r="B222" i="17"/>
  <c r="B221" i="17"/>
  <c r="B178" i="17"/>
  <c r="B160" i="17"/>
  <c r="B152" i="17"/>
  <c r="B112" i="17"/>
  <c r="B60" i="17"/>
  <c r="B30" i="17"/>
  <c r="B636" i="17"/>
  <c r="B3663" i="17"/>
  <c r="B1409" i="17"/>
  <c r="B950" i="17"/>
  <c r="B3765" i="17"/>
  <c r="B3506" i="17"/>
  <c r="B3456" i="17"/>
  <c r="B3070" i="17"/>
  <c r="B2850" i="17"/>
  <c r="B1742" i="17"/>
  <c r="B1641" i="17"/>
  <c r="B1624" i="17"/>
  <c r="B1936" i="17"/>
  <c r="B2323" i="17"/>
  <c r="B2317" i="17"/>
  <c r="B369" i="17"/>
  <c r="B1817" i="17"/>
  <c r="B290" i="17"/>
  <c r="B27" i="17"/>
  <c r="B4141" i="17"/>
  <c r="B2371" i="17"/>
  <c r="B2656" i="17"/>
  <c r="B812" i="17"/>
  <c r="B1534" i="17"/>
  <c r="B1363" i="17"/>
  <c r="B961" i="17"/>
  <c r="B3366" i="17"/>
  <c r="B4194" i="17"/>
  <c r="B4113" i="17"/>
  <c r="B4111" i="17"/>
  <c r="B4098" i="17"/>
  <c r="B4068" i="17"/>
  <c r="B2201" i="17"/>
  <c r="B3892" i="17"/>
  <c r="B3877" i="17"/>
  <c r="B3899" i="17"/>
  <c r="B3783" i="17"/>
  <c r="B3777" i="17"/>
  <c r="B3592" i="17"/>
  <c r="B3555" i="17"/>
  <c r="B3433" i="17"/>
  <c r="B3272" i="17"/>
  <c r="B2159" i="17"/>
  <c r="B3045" i="17"/>
  <c r="B1248" i="17"/>
  <c r="B2926" i="17"/>
  <c r="B2912" i="17"/>
  <c r="B2882" i="17"/>
  <c r="B1190" i="17"/>
  <c r="B2433" i="17"/>
  <c r="B1093" i="17"/>
  <c r="B2263" i="17"/>
  <c r="B1696" i="17"/>
  <c r="B3031" i="17"/>
  <c r="B956" i="17"/>
  <c r="B618" i="17"/>
  <c r="B617" i="17"/>
  <c r="B4140" i="17"/>
  <c r="B4191" i="17"/>
  <c r="B4136" i="17"/>
  <c r="B3883" i="17"/>
  <c r="B3797" i="17"/>
  <c r="B3786" i="17"/>
  <c r="B3785" i="17"/>
  <c r="B3772" i="17"/>
  <c r="B3774" i="17"/>
  <c r="B3608" i="17"/>
  <c r="B3585" i="17"/>
  <c r="B3554" i="17"/>
  <c r="B3286" i="17"/>
  <c r="B3216" i="17"/>
  <c r="B3150" i="17"/>
  <c r="B3061" i="17"/>
  <c r="B3043" i="17"/>
  <c r="B3040" i="17"/>
  <c r="B2964" i="17"/>
  <c r="B2889" i="17"/>
  <c r="B2881" i="17"/>
  <c r="B2874" i="17"/>
  <c r="B2858" i="17"/>
  <c r="B2789" i="17"/>
  <c r="B2725" i="17"/>
  <c r="B2597" i="17"/>
  <c r="B2586" i="17"/>
  <c r="B2553" i="17"/>
  <c r="B2524" i="17"/>
  <c r="B2467" i="17"/>
  <c r="B2397" i="17"/>
  <c r="B2331" i="17"/>
  <c r="B2252" i="17"/>
  <c r="B2225" i="17"/>
  <c r="B2195" i="17"/>
  <c r="B2179" i="17"/>
  <c r="B2171" i="17"/>
  <c r="B2157" i="17"/>
  <c r="B2145" i="17"/>
  <c r="B2143" i="17"/>
  <c r="B2140" i="17"/>
  <c r="B2125" i="17"/>
  <c r="B1996" i="17"/>
  <c r="B1976" i="17"/>
  <c r="B1963" i="17"/>
  <c r="B1877" i="17"/>
  <c r="B1803" i="17"/>
  <c r="B1776" i="17"/>
  <c r="B1754" i="17"/>
  <c r="B1713" i="17"/>
  <c r="B1710" i="17"/>
  <c r="B1634" i="17"/>
  <c r="B1620" i="17"/>
  <c r="B1619" i="17"/>
  <c r="B1617" i="17"/>
  <c r="B1544" i="17"/>
  <c r="B1541" i="17"/>
  <c r="B1527" i="17"/>
  <c r="B1496" i="17"/>
  <c r="B1468" i="17"/>
  <c r="B1408" i="17"/>
  <c r="B1333" i="17"/>
  <c r="B1148" i="17"/>
  <c r="B1053" i="17"/>
  <c r="B1051" i="17"/>
  <c r="B899" i="17"/>
  <c r="B873" i="17"/>
  <c r="B847" i="17"/>
  <c r="B806" i="17"/>
  <c r="B746" i="17"/>
  <c r="B561" i="17"/>
  <c r="B388" i="17"/>
  <c r="B363" i="17"/>
  <c r="B348" i="17"/>
  <c r="B301" i="17"/>
  <c r="B262" i="17"/>
  <c r="B261" i="17"/>
  <c r="B182" i="17"/>
  <c r="B151" i="17"/>
  <c r="B87" i="17"/>
  <c r="B3437" i="17"/>
  <c r="B966" i="17"/>
  <c r="B1111" i="17"/>
  <c r="B1883" i="17"/>
  <c r="B362" i="17"/>
  <c r="B3625" i="17"/>
  <c r="B3037" i="17"/>
  <c r="B435" i="17"/>
  <c r="B272" i="17"/>
  <c r="B2291" i="17"/>
  <c r="B1429" i="17"/>
  <c r="B3372" i="17"/>
  <c r="B1916" i="17"/>
  <c r="B1432" i="17"/>
  <c r="B2320" i="17"/>
  <c r="B4097" i="17"/>
  <c r="B1451" i="17"/>
  <c r="B968" i="17"/>
  <c r="B2766" i="17"/>
  <c r="B3233" i="17"/>
  <c r="B3676" i="17"/>
  <c r="B3891" i="17"/>
  <c r="B3206" i="17"/>
  <c r="B1005" i="17"/>
  <c r="B3387" i="17"/>
  <c r="B3607" i="17"/>
  <c r="B1474" i="17"/>
  <c r="B4182" i="17"/>
  <c r="B3775" i="17"/>
  <c r="B3713" i="17"/>
  <c r="B3705" i="17"/>
  <c r="B3645" i="17"/>
  <c r="B3568" i="17"/>
  <c r="B3423" i="17"/>
  <c r="B3393" i="17"/>
  <c r="B3377" i="17"/>
  <c r="B3616" i="17"/>
  <c r="B3303" i="17"/>
  <c r="B3015" i="17"/>
  <c r="B2737" i="17"/>
  <c r="B2731" i="17"/>
  <c r="B1167" i="17"/>
  <c r="B2262" i="17"/>
  <c r="B1946" i="17"/>
  <c r="B1653" i="17"/>
  <c r="B1945" i="17"/>
  <c r="B1495" i="17"/>
  <c r="B980" i="17"/>
  <c r="B1884" i="17"/>
  <c r="B725" i="17"/>
  <c r="B1848" i="17"/>
  <c r="B1802" i="17"/>
  <c r="B837" i="17"/>
  <c r="B2292" i="17"/>
  <c r="B39" i="17"/>
  <c r="B4135" i="17"/>
  <c r="B3344" i="17"/>
  <c r="B3335" i="17"/>
  <c r="B2533" i="17"/>
  <c r="B2424" i="17"/>
  <c r="B2408" i="17"/>
  <c r="B1072" i="17"/>
  <c r="B1701" i="17"/>
  <c r="B872" i="17"/>
  <c r="B1772" i="17"/>
  <c r="B190" i="17"/>
  <c r="B4134" i="17"/>
  <c r="B1461" i="17"/>
  <c r="B3749" i="17"/>
  <c r="B1872" i="17"/>
  <c r="B1794" i="17"/>
  <c r="B1464" i="17"/>
  <c r="B2498" i="17"/>
  <c r="B2488" i="17"/>
  <c r="B3567" i="17"/>
  <c r="B4104" i="17"/>
  <c r="B4201" i="17"/>
  <c r="B2212" i="17"/>
  <c r="B2181" i="17"/>
  <c r="B3759" i="17"/>
  <c r="B3733" i="17"/>
  <c r="B3732" i="17"/>
  <c r="B3707" i="17"/>
  <c r="B3631" i="17"/>
  <c r="B3549" i="17"/>
  <c r="B3494" i="17"/>
  <c r="B3507" i="17"/>
  <c r="B3481" i="17"/>
  <c r="B3422" i="17"/>
  <c r="B3369" i="17"/>
  <c r="B3341" i="17"/>
  <c r="B3329" i="17"/>
  <c r="B1307" i="17"/>
  <c r="B3134" i="17"/>
  <c r="B3085" i="17"/>
  <c r="B3069" i="17"/>
  <c r="B2142" i="17"/>
  <c r="B2134" i="17"/>
  <c r="B2131" i="17"/>
  <c r="B2844" i="17"/>
  <c r="B3706" i="17"/>
  <c r="B2780" i="17"/>
  <c r="B2785" i="17"/>
  <c r="B2691" i="17"/>
  <c r="B1125" i="17"/>
  <c r="B3742" i="17"/>
  <c r="B2588" i="17"/>
  <c r="B2431" i="17"/>
  <c r="B1092" i="17"/>
  <c r="B1960" i="17"/>
  <c r="B1702" i="17"/>
  <c r="B3718" i="17"/>
  <c r="B1633" i="17"/>
  <c r="B3885" i="17"/>
  <c r="B3750" i="17"/>
  <c r="B298" i="17"/>
  <c r="B289" i="17"/>
  <c r="B1771" i="17"/>
  <c r="B161" i="17"/>
  <c r="B4132" i="17"/>
  <c r="B4131" i="17"/>
  <c r="B3879" i="17"/>
  <c r="B3773" i="17"/>
  <c r="B3741" i="17"/>
  <c r="B3688" i="17"/>
  <c r="B3672" i="17"/>
  <c r="B3629" i="17"/>
  <c r="B3587" i="17"/>
  <c r="B3556" i="17"/>
  <c r="B3533" i="17"/>
  <c r="B3483" i="17"/>
  <c r="B3477" i="17"/>
  <c r="B3526" i="17"/>
  <c r="B3460" i="17"/>
  <c r="B3438" i="17"/>
  <c r="B3455" i="17"/>
  <c r="B3432" i="17"/>
  <c r="B3421" i="17"/>
  <c r="B3390" i="17"/>
  <c r="B3354" i="17"/>
  <c r="B3339" i="17"/>
  <c r="B3365" i="17"/>
  <c r="B3321" i="17"/>
  <c r="B3102" i="17"/>
  <c r="B3058" i="17"/>
  <c r="B2781" i="17"/>
  <c r="B2378" i="17"/>
  <c r="B2194" i="17"/>
  <c r="B2147" i="17"/>
  <c r="B2146" i="17"/>
  <c r="B2054" i="17"/>
  <c r="B2009" i="17"/>
  <c r="B1838" i="17"/>
  <c r="B1605" i="17"/>
  <c r="B1601" i="17"/>
  <c r="B1559" i="17"/>
  <c r="B1487" i="17"/>
  <c r="B1436" i="17"/>
  <c r="B1417" i="17"/>
  <c r="B1374" i="17"/>
  <c r="B1131" i="17"/>
  <c r="B1069" i="17"/>
  <c r="B1071" i="17"/>
  <c r="B920" i="17"/>
  <c r="B804" i="17"/>
  <c r="B609" i="17"/>
  <c r="B582" i="17"/>
  <c r="B566" i="17"/>
  <c r="B559" i="17"/>
  <c r="B557" i="17"/>
  <c r="B546" i="17"/>
  <c r="B544" i="17"/>
  <c r="B35" i="17"/>
  <c r="B4116" i="17"/>
  <c r="B3651" i="17"/>
  <c r="B3026" i="17"/>
  <c r="B4115" i="17"/>
  <c r="B3600" i="17"/>
  <c r="B1555" i="17"/>
  <c r="B1880" i="17"/>
  <c r="B941" i="17"/>
  <c r="B825" i="17"/>
  <c r="B122" i="17"/>
  <c r="B2575" i="17"/>
  <c r="B3566" i="17"/>
  <c r="B1808" i="17"/>
  <c r="B2520" i="17"/>
  <c r="B741" i="17"/>
  <c r="B3731" i="17"/>
  <c r="B3659" i="17"/>
  <c r="B1840" i="17"/>
  <c r="B1247" i="17"/>
  <c r="B2112" i="17"/>
  <c r="B3888" i="17"/>
  <c r="B946" i="17"/>
  <c r="B2016" i="17"/>
  <c r="B970" i="17"/>
  <c r="B912" i="17"/>
  <c r="B2149" i="17"/>
  <c r="B1015" i="17"/>
  <c r="B4122" i="17"/>
  <c r="B2499" i="17"/>
  <c r="B207" i="17"/>
  <c r="B1388" i="17"/>
  <c r="B2973" i="17"/>
  <c r="B1437" i="17"/>
  <c r="B2218" i="17"/>
  <c r="B4042" i="17"/>
  <c r="B3994" i="17"/>
  <c r="B1410" i="17"/>
  <c r="B1407" i="17"/>
  <c r="B1387" i="17"/>
  <c r="B1375" i="17"/>
  <c r="B2728" i="17"/>
  <c r="B3740" i="17"/>
  <c r="B3653" i="17"/>
  <c r="B3623" i="17"/>
  <c r="B3573" i="17"/>
  <c r="B3462" i="17"/>
  <c r="B1356" i="17"/>
  <c r="B1353" i="17"/>
  <c r="B2558" i="17"/>
  <c r="B1305" i="17"/>
  <c r="B2168" i="17"/>
  <c r="B1291" i="17"/>
  <c r="B3205" i="17"/>
  <c r="B1289" i="17"/>
  <c r="B2126" i="17"/>
  <c r="B1260" i="17"/>
  <c r="B2974" i="17"/>
  <c r="B2843" i="17"/>
  <c r="B2722" i="17"/>
  <c r="B1124" i="17"/>
  <c r="B1113" i="17"/>
  <c r="B1091" i="17"/>
  <c r="B1977" i="17"/>
  <c r="B2340" i="17"/>
  <c r="B1042" i="17"/>
  <c r="B1638" i="17"/>
  <c r="B210" i="17"/>
  <c r="B1025" i="17"/>
  <c r="B995" i="17"/>
  <c r="B723" i="17"/>
  <c r="B918" i="17"/>
  <c r="B620" i="17"/>
  <c r="B490" i="17"/>
  <c r="B489" i="17"/>
  <c r="B1833" i="17"/>
  <c r="B399" i="17"/>
  <c r="B904" i="17"/>
  <c r="B341" i="17"/>
  <c r="B334" i="17"/>
  <c r="B287" i="17"/>
  <c r="B193" i="17"/>
  <c r="B1765" i="17"/>
  <c r="B24" i="17"/>
  <c r="B4114" i="17"/>
  <c r="B4137" i="17"/>
  <c r="B2414" i="17"/>
  <c r="B1650" i="17"/>
  <c r="B411" i="17"/>
  <c r="B2730" i="17"/>
  <c r="B4199" i="17"/>
  <c r="B4105" i="17"/>
  <c r="B2220" i="17"/>
  <c r="B1416" i="17"/>
  <c r="B3875" i="17"/>
  <c r="B3669" i="17"/>
  <c r="B3758" i="17"/>
  <c r="B3537" i="17"/>
  <c r="B1358" i="17"/>
  <c r="B3312" i="17"/>
  <c r="B1352" i="17"/>
  <c r="B2175" i="17"/>
  <c r="B2150" i="17"/>
  <c r="B3036" i="17"/>
  <c r="B2121" i="17"/>
  <c r="B2070" i="17"/>
  <c r="B2724" i="17"/>
  <c r="B1663" i="17"/>
  <c r="B1011" i="17"/>
  <c r="B678" i="17"/>
  <c r="B4106" i="17"/>
  <c r="B3042" i="17"/>
  <c r="B1955" i="17"/>
  <c r="B2494" i="17"/>
  <c r="B1929" i="17"/>
  <c r="B2088" i="17"/>
  <c r="B330" i="17"/>
  <c r="B3652" i="17"/>
  <c r="B3073" i="17"/>
  <c r="B3169" i="17"/>
  <c r="B1922" i="17"/>
  <c r="B1962" i="17"/>
  <c r="B3084" i="17"/>
  <c r="B1453" i="17"/>
  <c r="B2217" i="17"/>
  <c r="B3801" i="17"/>
  <c r="B2183" i="17"/>
  <c r="B214" i="17"/>
  <c r="B3757" i="17"/>
  <c r="B3748" i="17"/>
  <c r="B3643" i="17"/>
  <c r="B3454" i="17"/>
  <c r="B3425" i="17"/>
  <c r="B1354" i="17"/>
  <c r="B2548" i="17"/>
  <c r="B1238" i="17"/>
  <c r="B2923" i="17"/>
  <c r="B1221" i="17"/>
  <c r="B2899" i="17"/>
  <c r="B2887" i="17"/>
  <c r="B1198" i="17"/>
  <c r="B2080" i="17"/>
  <c r="B1179" i="17"/>
  <c r="B2695" i="17"/>
  <c r="B2051" i="17"/>
  <c r="B1140" i="17"/>
  <c r="B1130" i="17"/>
  <c r="B1106" i="17"/>
  <c r="B2521" i="17"/>
  <c r="B2045" i="17"/>
  <c r="B1070" i="17"/>
  <c r="B1668" i="17"/>
  <c r="B2132" i="17"/>
  <c r="B1566" i="17"/>
  <c r="B978" i="17"/>
  <c r="B442" i="17"/>
  <c r="B484" i="17"/>
  <c r="B402" i="17"/>
  <c r="B2302" i="17"/>
  <c r="B336" i="17"/>
  <c r="B852" i="17"/>
  <c r="B802" i="17"/>
  <c r="B796" i="17"/>
  <c r="B2279" i="17"/>
  <c r="B3995" i="17"/>
  <c r="B572" i="17"/>
  <c r="B491" i="17"/>
  <c r="B1904" i="17"/>
  <c r="B101" i="17"/>
  <c r="B3569" i="17"/>
  <c r="B1915" i="17"/>
  <c r="B860" i="17"/>
  <c r="B1973" i="17"/>
  <c r="B1090" i="17"/>
  <c r="B1400" i="17"/>
  <c r="B3835" i="17"/>
  <c r="B2193" i="17"/>
  <c r="B3298" i="17"/>
  <c r="B1187" i="17"/>
  <c r="B2348" i="17"/>
  <c r="B1018" i="17"/>
  <c r="B2491" i="17"/>
  <c r="B1841" i="17"/>
  <c r="B903" i="17"/>
  <c r="B286" i="17"/>
  <c r="B840" i="17"/>
  <c r="B3897" i="17"/>
  <c r="B111" i="17"/>
  <c r="B251" i="17"/>
  <c r="B1155" i="17"/>
  <c r="B225" i="17"/>
  <c r="B202" i="17"/>
  <c r="B199" i="17"/>
  <c r="B126" i="17"/>
  <c r="B781" i="17"/>
  <c r="B4063" i="17"/>
  <c r="B3821" i="17"/>
  <c r="B3049" i="17"/>
  <c r="B2903" i="17"/>
  <c r="B55" i="17"/>
  <c r="B2699" i="17"/>
  <c r="B3453" i="17"/>
  <c r="B123" i="17"/>
  <c r="B2820" i="17"/>
  <c r="B3115" i="17"/>
  <c r="B2748" i="17"/>
  <c r="B773" i="17"/>
  <c r="B1914" i="17"/>
  <c r="B1430" i="17"/>
  <c r="B2192" i="17"/>
  <c r="B713" i="17"/>
  <c r="B742" i="17"/>
  <c r="B1121" i="17"/>
  <c r="B3117" i="17"/>
  <c r="B1082" i="17"/>
  <c r="B934" i="17"/>
  <c r="B2004" i="17"/>
  <c r="B939" i="17"/>
  <c r="B1002" i="17"/>
  <c r="B4010" i="17"/>
  <c r="B703" i="17"/>
  <c r="B3370" i="17"/>
  <c r="B2363" i="17"/>
  <c r="B1166" i="17"/>
  <c r="B119" i="17"/>
  <c r="B619" i="17"/>
  <c r="B3851" i="17"/>
  <c r="B3747" i="17"/>
  <c r="B3700" i="17"/>
  <c r="B3597" i="17"/>
  <c r="B3553" i="17"/>
  <c r="B778" i="17"/>
  <c r="B3513" i="17"/>
  <c r="B3382" i="17"/>
  <c r="B125" i="17"/>
  <c r="B3116" i="17"/>
  <c r="B1213" i="17"/>
  <c r="B2804" i="17"/>
  <c r="B1160" i="17"/>
  <c r="B1126" i="17"/>
  <c r="B2678" i="17"/>
  <c r="B2596" i="17"/>
  <c r="B1967" i="17"/>
  <c r="B1078" i="17"/>
  <c r="B958" i="17"/>
  <c r="B756" i="17"/>
  <c r="B754" i="17"/>
  <c r="B737" i="17"/>
  <c r="B2151" i="17"/>
  <c r="B752" i="17"/>
  <c r="B56" i="17"/>
  <c r="B53" i="17"/>
  <c r="B3863" i="17"/>
  <c r="B1494" i="17"/>
  <c r="B1330" i="17"/>
  <c r="B2743" i="17"/>
  <c r="B2741" i="17"/>
  <c r="B2735" i="17"/>
  <c r="B2449" i="17"/>
  <c r="B2584" i="17"/>
  <c r="B3139" i="17"/>
  <c r="B2124" i="17"/>
  <c r="B747" i="17"/>
  <c r="B783" i="17"/>
  <c r="B4117" i="17"/>
  <c r="B892" i="17"/>
  <c r="B777" i="17"/>
  <c r="B2074" i="17"/>
  <c r="B764" i="17"/>
  <c r="B2740" i="17"/>
  <c r="B3227" i="17"/>
  <c r="B1228" i="17"/>
  <c r="B900" i="17"/>
  <c r="B1472" i="17"/>
  <c r="B3170" i="17"/>
  <c r="B768" i="17"/>
  <c r="B3610" i="17"/>
  <c r="B1939" i="17"/>
  <c r="B1055" i="17"/>
  <c r="B1137" i="17"/>
  <c r="B2945" i="17"/>
  <c r="B2739" i="17"/>
  <c r="B2770" i="17"/>
  <c r="B2203" i="17"/>
  <c r="B1537" i="17"/>
  <c r="B3827" i="17"/>
  <c r="B3815" i="17"/>
  <c r="B3727" i="17"/>
  <c r="B780" i="17"/>
  <c r="B3490" i="17"/>
  <c r="B2564" i="17"/>
  <c r="B3048" i="17"/>
  <c r="B2382" i="17"/>
  <c r="B1208" i="17"/>
  <c r="B2609" i="17"/>
  <c r="B2439" i="17"/>
  <c r="B3152" i="17"/>
  <c r="B1935" i="17"/>
  <c r="B1927" i="17"/>
  <c r="B1525" i="17"/>
  <c r="B1824" i="17"/>
  <c r="B372" i="17"/>
  <c r="B868" i="17"/>
  <c r="B827" i="17"/>
  <c r="B132" i="17"/>
  <c r="B3838" i="17"/>
  <c r="B3050" i="17"/>
  <c r="B606" i="17"/>
  <c r="B583" i="17"/>
  <c r="B2907" i="17"/>
  <c r="B545" i="17"/>
  <c r="B1143" i="17"/>
  <c r="B1395" i="17"/>
  <c r="B2443" i="17"/>
  <c r="B3163" i="17"/>
  <c r="B1085" i="17"/>
  <c r="B1165" i="17"/>
  <c r="B1170" i="17"/>
  <c r="B1310" i="17"/>
  <c r="B3479" i="17"/>
  <c r="B2811" i="17"/>
  <c r="B740" i="17"/>
  <c r="B2567" i="17"/>
  <c r="B3168" i="17"/>
  <c r="B4181" i="17"/>
  <c r="B2407" i="17"/>
  <c r="B1466" i="17"/>
  <c r="B4078" i="17"/>
  <c r="B3234" i="17"/>
  <c r="B4047" i="17"/>
  <c r="B3946" i="17"/>
  <c r="B3918" i="17"/>
  <c r="B3914" i="17"/>
  <c r="B4071" i="17"/>
  <c r="B3817" i="17"/>
  <c r="B3808" i="17"/>
  <c r="B3704" i="17"/>
  <c r="B3679" i="17"/>
  <c r="B3230" i="17"/>
  <c r="B3525" i="17"/>
  <c r="B3368" i="17"/>
  <c r="B3281" i="17"/>
  <c r="B3161" i="17"/>
  <c r="B3133" i="17"/>
  <c r="B3111" i="17"/>
  <c r="B1265" i="17"/>
  <c r="B1266" i="17"/>
  <c r="B3059" i="17"/>
  <c r="B3007" i="17"/>
  <c r="B2908" i="17"/>
  <c r="B2083" i="17"/>
  <c r="B2711" i="17"/>
  <c r="B601" i="17"/>
  <c r="B3177" i="17"/>
  <c r="B2367" i="17"/>
  <c r="B2613" i="17"/>
  <c r="B2602" i="17"/>
  <c r="B2455" i="17"/>
  <c r="B2423" i="17"/>
  <c r="B2275" i="17"/>
  <c r="B1081" i="17"/>
  <c r="B1063" i="17"/>
  <c r="B1060" i="17"/>
  <c r="B1008" i="17"/>
  <c r="B1562" i="17"/>
  <c r="B724" i="17"/>
  <c r="B933" i="17"/>
  <c r="B930" i="17"/>
  <c r="B457" i="17"/>
  <c r="B924" i="17"/>
  <c r="B682" i="17"/>
  <c r="B505" i="17"/>
  <c r="B1854" i="17"/>
  <c r="B1858" i="17"/>
  <c r="B625" i="17"/>
  <c r="B510" i="17"/>
  <c r="B507" i="17"/>
  <c r="B938" i="17"/>
  <c r="B885" i="17"/>
  <c r="B345" i="17"/>
  <c r="B1801" i="17"/>
  <c r="B156" i="17"/>
  <c r="B33" i="17"/>
  <c r="B3828" i="17"/>
  <c r="B2764" i="17"/>
  <c r="B1594" i="17"/>
  <c r="B720" i="17"/>
  <c r="B4059" i="17"/>
  <c r="B4045" i="17"/>
  <c r="B3960" i="17"/>
  <c r="B3290" i="17"/>
  <c r="B2821" i="17"/>
  <c r="B256" i="17"/>
  <c r="B254" i="17"/>
  <c r="B200" i="17"/>
  <c r="B62" i="17"/>
  <c r="B4192" i="17"/>
  <c r="B115" i="17"/>
  <c r="B1912" i="17"/>
  <c r="B1315" i="17"/>
  <c r="B4058" i="17"/>
  <c r="B4060" i="17"/>
  <c r="B2413" i="17"/>
  <c r="B2750" i="17"/>
  <c r="B2406" i="17"/>
  <c r="B2671" i="17"/>
  <c r="B204" i="17"/>
  <c r="B2566" i="17"/>
  <c r="B4166" i="17"/>
  <c r="B4164" i="17"/>
  <c r="B4057" i="17"/>
  <c r="B3966" i="17"/>
  <c r="B3948" i="17"/>
  <c r="B3949" i="17"/>
  <c r="B2191" i="17"/>
  <c r="B3768" i="17"/>
  <c r="B3716" i="17"/>
  <c r="B3420" i="17"/>
  <c r="B1304" i="17"/>
  <c r="B3114" i="17"/>
  <c r="B1107" i="17"/>
  <c r="B2853" i="17"/>
  <c r="B1186" i="17"/>
  <c r="B2752" i="17"/>
  <c r="B118" i="17"/>
  <c r="B1924" i="17"/>
  <c r="B2366" i="17"/>
  <c r="B2028" i="17"/>
  <c r="B2587" i="17"/>
  <c r="B2261" i="17"/>
  <c r="B1050" i="17"/>
  <c r="B1038" i="17"/>
  <c r="B478" i="17"/>
  <c r="B453" i="17"/>
  <c r="B449" i="17"/>
  <c r="B448" i="17"/>
  <c r="B2496" i="17"/>
  <c r="B686" i="17"/>
  <c r="B895" i="17"/>
  <c r="B789" i="17"/>
  <c r="B813" i="17"/>
  <c r="B3826" i="17"/>
  <c r="B2532" i="17"/>
  <c r="B1703" i="17"/>
  <c r="B238" i="17"/>
  <c r="B227" i="17"/>
  <c r="B1595" i="17"/>
  <c r="B4012" i="17"/>
  <c r="B3963" i="17"/>
  <c r="B2166" i="17"/>
  <c r="B2346" i="17"/>
  <c r="B3769" i="17"/>
  <c r="B3519" i="17"/>
  <c r="B2453" i="17"/>
  <c r="B8" i="17"/>
  <c r="B1699" i="17"/>
  <c r="B2107" i="17"/>
  <c r="B4207" i="17"/>
  <c r="B1493" i="17"/>
  <c r="B408" i="17"/>
  <c r="B247" i="17"/>
  <c r="B3606" i="17"/>
  <c r="B2570" i="17"/>
  <c r="B246" i="17"/>
  <c r="B3971" i="17"/>
  <c r="B3959" i="17"/>
  <c r="B624" i="17"/>
  <c r="B907" i="17"/>
  <c r="B3165" i="17"/>
  <c r="B2269" i="17"/>
  <c r="B577" i="17"/>
  <c r="B4152" i="17"/>
  <c r="B4036" i="17"/>
  <c r="B4020" i="17"/>
  <c r="B3993" i="17"/>
  <c r="B3452" i="17"/>
  <c r="B3279" i="17"/>
  <c r="B3228" i="17"/>
  <c r="B1280" i="17"/>
  <c r="B3006" i="17"/>
  <c r="B2952" i="17"/>
  <c r="B2369" i="17"/>
  <c r="B2583" i="17"/>
  <c r="B1054" i="17"/>
  <c r="B1028" i="17"/>
  <c r="B2481" i="17"/>
  <c r="B1823" i="17"/>
  <c r="B317" i="17"/>
  <c r="B140" i="17"/>
  <c r="B71" i="17"/>
  <c r="B64" i="17"/>
  <c r="B1365" i="17"/>
  <c r="B3214" i="17"/>
  <c r="B1659" i="17"/>
  <c r="B1147" i="17"/>
  <c r="B359" i="17"/>
  <c r="B1059" i="17"/>
  <c r="B4163" i="17"/>
  <c r="B4011" i="17"/>
  <c r="B3586" i="17"/>
  <c r="B2111" i="17"/>
  <c r="B2517" i="17"/>
  <c r="B1959" i="17"/>
  <c r="B1021" i="17"/>
  <c r="B702" i="17"/>
  <c r="B12" i="17"/>
  <c r="B3451" i="17"/>
  <c r="B514" i="17"/>
  <c r="B218" i="17"/>
  <c r="B2918" i="17"/>
  <c r="B3958" i="17"/>
  <c r="B676" i="17"/>
  <c r="B4041" i="17"/>
  <c r="B3980" i="17"/>
  <c r="B663" i="17"/>
  <c r="B2160" i="17"/>
  <c r="B3812" i="17"/>
  <c r="B1117" i="17"/>
  <c r="B2421" i="17"/>
  <c r="B1943" i="17"/>
  <c r="B177" i="17"/>
  <c r="B2934" i="17"/>
  <c r="B2818" i="17"/>
  <c r="B234" i="17"/>
  <c r="B2298" i="17"/>
  <c r="B4147" i="17"/>
  <c r="B1470" i="17"/>
  <c r="B3684" i="17"/>
  <c r="B70" i="17"/>
  <c r="B73" i="17"/>
  <c r="B237" i="17"/>
  <c r="B4195" i="17"/>
  <c r="B3795" i="17"/>
  <c r="B1928" i="17"/>
  <c r="B2537" i="17"/>
  <c r="B2303" i="17"/>
  <c r="B1688" i="17"/>
  <c r="B1665" i="17"/>
  <c r="B668" i="17"/>
  <c r="B942" i="17"/>
  <c r="B4177" i="17"/>
  <c r="B4162" i="17"/>
  <c r="B4156" i="17"/>
  <c r="B4154" i="17"/>
  <c r="B4048" i="17"/>
  <c r="B4005" i="17"/>
  <c r="B3952" i="17"/>
  <c r="B3938" i="17"/>
  <c r="B4009" i="17"/>
  <c r="B2680" i="17"/>
  <c r="B3950" i="17"/>
  <c r="B2655" i="17"/>
  <c r="B1288" i="17"/>
  <c r="B3120" i="17"/>
  <c r="B2034" i="17"/>
  <c r="B2321" i="17"/>
  <c r="B446" i="17"/>
  <c r="B2304" i="17"/>
  <c r="B3982" i="17"/>
  <c r="B959" i="17"/>
  <c r="B498" i="17"/>
  <c r="B285" i="17"/>
  <c r="B233" i="17"/>
  <c r="B664" i="17"/>
  <c r="B2632" i="17"/>
  <c r="B1089" i="17"/>
  <c r="B669" i="17"/>
  <c r="B4054" i="17"/>
  <c r="B4022" i="17"/>
  <c r="B461" i="17"/>
  <c r="B3992" i="17"/>
  <c r="B2462" i="17"/>
  <c r="B295" i="17"/>
  <c r="B884" i="17"/>
  <c r="B1237" i="17"/>
  <c r="B2117" i="17"/>
  <c r="B2817" i="17"/>
  <c r="B4155" i="17"/>
  <c r="B3003" i="17"/>
  <c r="B2630" i="17"/>
  <c r="B154" i="17"/>
  <c r="B3913" i="17"/>
  <c r="B3925" i="17"/>
  <c r="B302" i="17"/>
  <c r="B2420" i="17"/>
  <c r="B3924" i="17"/>
  <c r="B1501" i="17"/>
  <c r="B1764" i="17"/>
  <c r="B3905" i="17"/>
  <c r="B911" i="17"/>
  <c r="B4208" i="17"/>
  <c r="B4153" i="17"/>
  <c r="B4150" i="17"/>
  <c r="B4108" i="17"/>
  <c r="B4016" i="17"/>
  <c r="B4026" i="17"/>
  <c r="B4021" i="17"/>
  <c r="B3989" i="17"/>
  <c r="B3988" i="17"/>
  <c r="B3986" i="17"/>
  <c r="B3981" i="17"/>
  <c r="B3978" i="17"/>
  <c r="B3977" i="17"/>
  <c r="B3363" i="17"/>
  <c r="B1415" i="17"/>
  <c r="B3947" i="17"/>
  <c r="B3942" i="17"/>
  <c r="B3929" i="17"/>
  <c r="B3927" i="17"/>
  <c r="B3814" i="17"/>
  <c r="B3810" i="17"/>
  <c r="B3803" i="17"/>
  <c r="B3760" i="17"/>
  <c r="B3721" i="17"/>
  <c r="B3419" i="17"/>
  <c r="B3204" i="17"/>
  <c r="B2139" i="17"/>
  <c r="B1245" i="17"/>
  <c r="B2917" i="17"/>
  <c r="B2909" i="17"/>
  <c r="B2865" i="17"/>
  <c r="B2384" i="17"/>
  <c r="B1211" i="17"/>
  <c r="B2823" i="17"/>
  <c r="B2814" i="17"/>
  <c r="B1164" i="17"/>
  <c r="B2633" i="17"/>
  <c r="B2631" i="17"/>
  <c r="B1972" i="17"/>
  <c r="B1687" i="17"/>
  <c r="B1686" i="17"/>
  <c r="B1684" i="17"/>
  <c r="B1660" i="17"/>
  <c r="B1642" i="17"/>
  <c r="B209" i="17"/>
  <c r="B1503" i="17"/>
  <c r="B988" i="17"/>
  <c r="B727" i="17"/>
  <c r="B450" i="17"/>
  <c r="B428" i="17"/>
  <c r="B705" i="17"/>
  <c r="B1868" i="17"/>
  <c r="B508" i="17"/>
  <c r="B635" i="17"/>
  <c r="B626" i="17"/>
  <c r="B515" i="17"/>
  <c r="B683" i="17"/>
  <c r="B410" i="17"/>
  <c r="B3658" i="17"/>
  <c r="B303" i="17"/>
  <c r="B176" i="17"/>
  <c r="B168" i="17"/>
  <c r="B164" i="17"/>
  <c r="B107" i="17"/>
  <c r="B106" i="17"/>
  <c r="B69" i="17"/>
  <c r="B58" i="17"/>
  <c r="B11" i="17"/>
  <c r="B832" i="17"/>
  <c r="B3820" i="17"/>
  <c r="B4118" i="17"/>
  <c r="B4110" i="17"/>
  <c r="B4004" i="17"/>
  <c r="B3880" i="17"/>
  <c r="B3829" i="17"/>
  <c r="B3822" i="17"/>
  <c r="B3819" i="17"/>
  <c r="B3751" i="17"/>
  <c r="B3722" i="17"/>
  <c r="B3709" i="17"/>
  <c r="B3696" i="17"/>
  <c r="B3589" i="17"/>
  <c r="B3584" i="17"/>
  <c r="B3514" i="17"/>
  <c r="B3459" i="17"/>
  <c r="B3450" i="17"/>
  <c r="B3323" i="17"/>
  <c r="B3292" i="17"/>
  <c r="B3291" i="17"/>
  <c r="B3265" i="17"/>
  <c r="B3258" i="17"/>
  <c r="B3253" i="17"/>
  <c r="B3203" i="17"/>
  <c r="B3202" i="17"/>
  <c r="B3201" i="17"/>
  <c r="B3156" i="17"/>
  <c r="B3121" i="17"/>
  <c r="B3107" i="17"/>
  <c r="B3057" i="17"/>
  <c r="B3024" i="17"/>
  <c r="B3017" i="17"/>
  <c r="B2995" i="17"/>
  <c r="B2983" i="17"/>
  <c r="B2978" i="17"/>
  <c r="B2784" i="17"/>
  <c r="B2702" i="17"/>
  <c r="B2635" i="17"/>
  <c r="B2568" i="17"/>
  <c r="B2560" i="17"/>
  <c r="B2380" i="17"/>
  <c r="B2361" i="17"/>
  <c r="B2342" i="17"/>
  <c r="B2327" i="17"/>
  <c r="B2264" i="17"/>
  <c r="B2251" i="17"/>
  <c r="B2198" i="17"/>
  <c r="B2165" i="17"/>
  <c r="B2093" i="17"/>
  <c r="B2092" i="17"/>
  <c r="B2085" i="17"/>
  <c r="B2055" i="17"/>
  <c r="B2024" i="17"/>
  <c r="B2015" i="17"/>
  <c r="B1934" i="17"/>
  <c r="B1906" i="17"/>
  <c r="B1911" i="17"/>
  <c r="B1864" i="17"/>
  <c r="B1851" i="17"/>
  <c r="B1829" i="17"/>
  <c r="B1782" i="17"/>
  <c r="B1758" i="17"/>
  <c r="B1749" i="17"/>
  <c r="B1725" i="17"/>
  <c r="B1723" i="17"/>
  <c r="B1658" i="17"/>
  <c r="B1491" i="17"/>
  <c r="B1489" i="17"/>
  <c r="B1457" i="17"/>
  <c r="B1434" i="17"/>
  <c r="B1423" i="17"/>
  <c r="B1401" i="17"/>
  <c r="B1392" i="17"/>
  <c r="B1369" i="17"/>
  <c r="B1336" i="17"/>
  <c r="B1319" i="17"/>
  <c r="B1273" i="17"/>
  <c r="B1178" i="17"/>
  <c r="B1174" i="17"/>
  <c r="B1146" i="17"/>
  <c r="B1049" i="17"/>
  <c r="B1041" i="17"/>
  <c r="B977" i="17"/>
  <c r="B940" i="17"/>
  <c r="B928" i="17"/>
  <c r="B891" i="17"/>
  <c r="B890" i="17"/>
  <c r="B888" i="17"/>
  <c r="B876" i="17"/>
  <c r="B846" i="17"/>
  <c r="B795" i="17"/>
  <c r="B706" i="17"/>
  <c r="B695" i="17"/>
  <c r="B614" i="17"/>
  <c r="B378" i="17"/>
  <c r="B370" i="17"/>
  <c r="B355" i="17"/>
  <c r="B326" i="17"/>
  <c r="B322" i="17"/>
  <c r="B313" i="17"/>
  <c r="B305" i="17"/>
  <c r="B300" i="17"/>
  <c r="B284" i="17"/>
  <c r="B283" i="17"/>
  <c r="B41" i="17"/>
  <c r="B22" i="17"/>
  <c r="B6" i="17"/>
  <c r="B4206" i="17"/>
  <c r="B3790" i="17"/>
  <c r="B3746" i="17"/>
  <c r="B3503" i="17"/>
  <c r="B3427" i="17"/>
  <c r="B3224" i="17"/>
  <c r="B3200" i="17"/>
  <c r="B3175" i="17"/>
  <c r="B3172" i="17"/>
  <c r="B3164" i="17"/>
  <c r="B3162" i="17"/>
  <c r="B2987" i="17"/>
  <c r="B2905" i="17"/>
  <c r="B2825" i="17"/>
  <c r="B2682" i="17"/>
  <c r="B2668" i="17"/>
  <c r="B2535" i="17"/>
  <c r="B2504" i="17"/>
  <c r="B2457" i="17"/>
  <c r="B2301" i="17"/>
  <c r="B2204" i="17"/>
  <c r="B2152" i="17"/>
  <c r="B1857" i="17"/>
  <c r="B1862" i="17"/>
  <c r="B1745" i="17"/>
  <c r="B1711" i="17"/>
  <c r="B1655" i="17"/>
  <c r="B1618" i="17"/>
  <c r="B1616" i="17"/>
  <c r="B1612" i="17"/>
  <c r="B1599" i="17"/>
  <c r="B1596" i="17"/>
  <c r="B1587" i="17"/>
  <c r="B1560" i="17"/>
  <c r="B1554" i="17"/>
  <c r="B1540" i="17"/>
  <c r="B1538" i="17"/>
  <c r="B1504" i="17"/>
  <c r="B1484" i="17"/>
  <c r="B1458" i="17"/>
  <c r="B1184" i="17"/>
  <c r="B1048" i="17"/>
  <c r="B824" i="17"/>
  <c r="B782" i="17"/>
  <c r="B767" i="17"/>
  <c r="B743" i="17"/>
  <c r="B719" i="17"/>
  <c r="B718" i="17"/>
  <c r="B611" i="17"/>
  <c r="B133" i="17"/>
  <c r="B59" i="17"/>
  <c r="B770" i="17"/>
  <c r="B578" i="17"/>
  <c r="B555" i="17"/>
  <c r="B535" i="17"/>
  <c r="B3297" i="17"/>
  <c r="B3534" i="17"/>
  <c r="B2755" i="17"/>
  <c r="B2754" i="17"/>
  <c r="B2753" i="17"/>
  <c r="B1613" i="17"/>
  <c r="B2703" i="17"/>
  <c r="B3151" i="17"/>
  <c r="B2744" i="17"/>
  <c r="B763" i="17"/>
  <c r="B2357" i="17"/>
  <c r="B996" i="17"/>
  <c r="B2041" i="17"/>
  <c r="B2760" i="17"/>
  <c r="B2756" i="17"/>
  <c r="B2758" i="17"/>
  <c r="B2761" i="17"/>
  <c r="B2763" i="17"/>
  <c r="B2759" i="17"/>
  <c r="B2762" i="17"/>
  <c r="B753" i="17"/>
  <c r="B3223" i="17"/>
  <c r="B1207" i="17"/>
  <c r="B3535" i="17"/>
  <c r="B1564" i="17"/>
  <c r="B297" i="17"/>
  <c r="B2757" i="17"/>
  <c r="B3850" i="17"/>
  <c r="B1001" i="17"/>
  <c r="B2412" i="17"/>
  <c r="B1604" i="17"/>
  <c r="B3910" i="17"/>
  <c r="B3904" i="17"/>
  <c r="B3854" i="17"/>
  <c r="B3849" i="17"/>
  <c r="B1366" i="17"/>
  <c r="B3545" i="17"/>
  <c r="B3399" i="17"/>
  <c r="B2944" i="17"/>
  <c r="B3153" i="17"/>
  <c r="B929" i="17"/>
  <c r="B2495" i="17"/>
  <c r="B936" i="17"/>
  <c r="B807" i="17"/>
  <c r="B3664" i="17"/>
  <c r="B1403" i="17"/>
  <c r="B3337" i="17"/>
  <c r="B2385" i="17"/>
  <c r="B2226" i="17"/>
  <c r="B2237" i="17"/>
  <c r="B3140" i="17"/>
  <c r="B4200" i="17"/>
  <c r="B4190" i="17"/>
  <c r="B2229" i="17"/>
  <c r="B1414" i="17"/>
  <c r="B3788" i="17"/>
  <c r="B3662" i="17"/>
  <c r="B3728" i="17"/>
  <c r="B3695" i="17"/>
  <c r="B3689" i="17"/>
  <c r="B3596" i="17"/>
  <c r="B3575" i="17"/>
  <c r="B3540" i="17"/>
  <c r="B3466" i="17"/>
  <c r="B3418" i="17"/>
  <c r="B3345" i="17"/>
  <c r="B3325" i="17"/>
  <c r="B1344" i="17"/>
  <c r="B3056" i="17"/>
  <c r="B2690" i="17"/>
  <c r="B2035" i="17"/>
  <c r="B1709" i="17"/>
  <c r="B1676" i="17"/>
  <c r="B1608" i="17"/>
  <c r="B608" i="17"/>
  <c r="B392" i="17"/>
  <c r="B1744" i="17"/>
  <c r="B844" i="17"/>
  <c r="B185" i="17"/>
  <c r="B823" i="17"/>
  <c r="B3764" i="17"/>
  <c r="B4143" i="17"/>
  <c r="B4102" i="17"/>
  <c r="B4070" i="17"/>
  <c r="B4050" i="17"/>
  <c r="B4049" i="17"/>
  <c r="B3997" i="17"/>
  <c r="B3931" i="17"/>
  <c r="B3792" i="17"/>
  <c r="B3719" i="17"/>
  <c r="B3712" i="17"/>
  <c r="B3703" i="17"/>
  <c r="B3583" i="17"/>
  <c r="B3531" i="17"/>
  <c r="B3529" i="17"/>
  <c r="B3464" i="17"/>
  <c r="B3524" i="17"/>
  <c r="B3461" i="17"/>
  <c r="B3436" i="17"/>
  <c r="B3417" i="17"/>
  <c r="B3320" i="17"/>
  <c r="B3308" i="17"/>
  <c r="B3289" i="17"/>
  <c r="B3249" i="17"/>
  <c r="B3236" i="17"/>
  <c r="B3235" i="17"/>
  <c r="B3232" i="17"/>
  <c r="B3146" i="17"/>
  <c r="B3099" i="17"/>
  <c r="B3095" i="17"/>
  <c r="B3094" i="17"/>
  <c r="B3093" i="17"/>
  <c r="B3065" i="17"/>
  <c r="B3039" i="17"/>
  <c r="B3034" i="17"/>
  <c r="B3032" i="17"/>
  <c r="B2979" i="17"/>
  <c r="B2954" i="17"/>
  <c r="B2928" i="17"/>
  <c r="B2927" i="17"/>
  <c r="B2925" i="17"/>
  <c r="B2921" i="17"/>
  <c r="B2893" i="17"/>
  <c r="B2891" i="17"/>
  <c r="B2888" i="17"/>
  <c r="B2877" i="17"/>
  <c r="B2852" i="17"/>
  <c r="B2851" i="17"/>
  <c r="B2830" i="17"/>
  <c r="B2803" i="17"/>
  <c r="B2782" i="17"/>
  <c r="B2779" i="17"/>
  <c r="B2660" i="17"/>
  <c r="B2601" i="17"/>
  <c r="B2594" i="17"/>
  <c r="B2493" i="17"/>
  <c r="B2490" i="17"/>
  <c r="B2442" i="17"/>
  <c r="B2430" i="17"/>
  <c r="B2402" i="17"/>
  <c r="B2401" i="17"/>
  <c r="B2381" i="17"/>
  <c r="B2337" i="17"/>
  <c r="B2316" i="17"/>
  <c r="B2280" i="17"/>
  <c r="B2286" i="17"/>
  <c r="B2247" i="17"/>
  <c r="B2242" i="17"/>
  <c r="B2238" i="17"/>
  <c r="B2236" i="17"/>
  <c r="B2184" i="17"/>
  <c r="B2148" i="17"/>
  <c r="B2127" i="17"/>
  <c r="B2098" i="17"/>
  <c r="B2078" i="17"/>
  <c r="B2079" i="17"/>
  <c r="B2066" i="17"/>
  <c r="B1988" i="17"/>
  <c r="B1966" i="17"/>
  <c r="B1951" i="17"/>
  <c r="B1920" i="17"/>
  <c r="B1919" i="17"/>
  <c r="B1910" i="17"/>
  <c r="B1876" i="17"/>
  <c r="B1870" i="17"/>
  <c r="B1856" i="17"/>
  <c r="B1847" i="17"/>
  <c r="B1837" i="17"/>
  <c r="B1820" i="17"/>
  <c r="B1816" i="17"/>
  <c r="B1814" i="17"/>
  <c r="B1805" i="17"/>
  <c r="B1798" i="17"/>
  <c r="B1797" i="17"/>
  <c r="B1786" i="17"/>
  <c r="B1779" i="17"/>
  <c r="B1768" i="17"/>
  <c r="B1741" i="17"/>
  <c r="B1739" i="17"/>
  <c r="B1637" i="17"/>
  <c r="B1635" i="17"/>
  <c r="B1610" i="17"/>
  <c r="B1584" i="17"/>
  <c r="B1583" i="17"/>
  <c r="B1570" i="17"/>
  <c r="B1547" i="17"/>
  <c r="B1545" i="17"/>
  <c r="B1543" i="17"/>
  <c r="B1516" i="17"/>
  <c r="B1508" i="17"/>
  <c r="B1502" i="17"/>
  <c r="B1485" i="17"/>
  <c r="B1481" i="17"/>
  <c r="B1452" i="17"/>
  <c r="B1443" i="17"/>
  <c r="B1442" i="17"/>
  <c r="B1428" i="17"/>
  <c r="B1422" i="17"/>
  <c r="B1413" i="17"/>
  <c r="B1399" i="17"/>
  <c r="B1389" i="17"/>
  <c r="B1381" i="17"/>
  <c r="B1323" i="17"/>
  <c r="B1318" i="17"/>
  <c r="B1303" i="17"/>
  <c r="B1302" i="17"/>
  <c r="B1268" i="17"/>
  <c r="B1263" i="17"/>
  <c r="B1252" i="17"/>
  <c r="B1241" i="17"/>
  <c r="B1233" i="17"/>
  <c r="B1230" i="17"/>
  <c r="B1203" i="17"/>
  <c r="B1196" i="17"/>
  <c r="B1189" i="17"/>
  <c r="B1153" i="17"/>
  <c r="B1127" i="17"/>
  <c r="B1105" i="17"/>
  <c r="B1088" i="17"/>
  <c r="B1067" i="17"/>
  <c r="B1047" i="17"/>
  <c r="B1027" i="17"/>
  <c r="B1020" i="17"/>
  <c r="B1009" i="17"/>
  <c r="B981" i="17"/>
  <c r="B957" i="17"/>
  <c r="B951" i="17"/>
  <c r="B902" i="17"/>
  <c r="B897" i="17"/>
  <c r="B877" i="17"/>
  <c r="B871" i="17"/>
  <c r="B822" i="17"/>
  <c r="B820" i="17"/>
  <c r="B808" i="17"/>
  <c r="B761" i="17"/>
  <c r="B642" i="17"/>
  <c r="B485" i="17"/>
  <c r="B483" i="17"/>
  <c r="B455" i="17"/>
  <c r="B439" i="17"/>
  <c r="B414" i="17"/>
  <c r="B403" i="17"/>
  <c r="B391" i="17"/>
  <c r="B347" i="17"/>
  <c r="B335" i="17"/>
  <c r="B333" i="17"/>
  <c r="B332" i="17"/>
  <c r="B331" i="17"/>
  <c r="B259" i="17"/>
  <c r="B195" i="17"/>
  <c r="B194" i="17"/>
  <c r="B186" i="17"/>
  <c r="B180" i="17"/>
  <c r="B155" i="17"/>
  <c r="B88" i="17"/>
  <c r="B32" i="17"/>
  <c r="B16" i="17"/>
  <c r="B14" i="17"/>
  <c r="B4109" i="17"/>
  <c r="B4053" i="17"/>
  <c r="B3867" i="17"/>
  <c r="B3862" i="17"/>
  <c r="B3861" i="17"/>
  <c r="B3756" i="17"/>
  <c r="B3714" i="17"/>
  <c r="B3699" i="17"/>
  <c r="B3687" i="17"/>
  <c r="B3622" i="17"/>
  <c r="B3590" i="17"/>
  <c r="B3530" i="17"/>
  <c r="B3469" i="17"/>
  <c r="B3523" i="17"/>
  <c r="B3383" i="17"/>
  <c r="B3338" i="17"/>
  <c r="B3278" i="17"/>
  <c r="B3103" i="17"/>
  <c r="B3071" i="17"/>
  <c r="B2965" i="17"/>
  <c r="B2966" i="17"/>
  <c r="B2885" i="17"/>
  <c r="B2849" i="17"/>
  <c r="B2661" i="17"/>
  <c r="B2642" i="17"/>
  <c r="B2552" i="17"/>
  <c r="B2497" i="17"/>
  <c r="B2422" i="17"/>
  <c r="B2400" i="17"/>
  <c r="B2375" i="17"/>
  <c r="B2368" i="17"/>
  <c r="B2350" i="17"/>
  <c r="B2345" i="17"/>
  <c r="B2267" i="17"/>
  <c r="B2097" i="17"/>
  <c r="B2026" i="17"/>
  <c r="B1886" i="17"/>
  <c r="B1867" i="17"/>
  <c r="B1843" i="17"/>
  <c r="B1834" i="17"/>
  <c r="B1827" i="17"/>
  <c r="B1767" i="17"/>
  <c r="B1751" i="17"/>
  <c r="B1731" i="17"/>
  <c r="B1730" i="17"/>
  <c r="B1727" i="17"/>
  <c r="B1606" i="17"/>
  <c r="B1368" i="17"/>
  <c r="B1264" i="17"/>
  <c r="B1251" i="17"/>
  <c r="B1255" i="17"/>
  <c r="B1224" i="17"/>
  <c r="B1129" i="17"/>
  <c r="B1043" i="17"/>
  <c r="B1046" i="17"/>
  <c r="B954" i="17"/>
  <c r="B944" i="17"/>
  <c r="B887" i="17"/>
  <c r="B818" i="17"/>
  <c r="B788" i="17"/>
  <c r="B422" i="17"/>
  <c r="B368" i="17"/>
  <c r="B310" i="17"/>
  <c r="B299" i="17"/>
  <c r="B129" i="17"/>
  <c r="B38" i="17"/>
  <c r="B17" i="17"/>
  <c r="B19" i="17"/>
  <c r="B2056" i="17"/>
  <c r="B2308" i="17"/>
  <c r="B1902" i="17"/>
  <c r="B1322" i="17"/>
  <c r="B3078" i="17"/>
  <c r="B3686" i="17"/>
  <c r="B3563" i="17"/>
  <c r="B3562" i="17"/>
  <c r="B3499" i="17"/>
  <c r="B2130" i="17"/>
  <c r="B2993" i="17"/>
  <c r="B2989" i="17"/>
  <c r="B2801" i="17"/>
  <c r="B2534" i="17"/>
  <c r="B2692" i="17"/>
  <c r="B2266" i="17"/>
  <c r="B2254" i="17"/>
  <c r="B1695" i="17"/>
  <c r="B1674" i="17"/>
  <c r="B2329" i="17"/>
  <c r="B1579" i="17"/>
  <c r="B983" i="17"/>
  <c r="B364" i="17"/>
  <c r="B346" i="17"/>
  <c r="B192" i="17"/>
  <c r="B1762" i="17"/>
  <c r="B46" i="17"/>
  <c r="B3593" i="17"/>
  <c r="B776" i="17"/>
  <c r="B1350" i="17"/>
  <c r="B2751" i="17"/>
  <c r="B235" i="17"/>
  <c r="B3285" i="17"/>
  <c r="B987" i="17"/>
  <c r="B655" i="17"/>
  <c r="B377" i="17"/>
  <c r="B3159" i="17"/>
  <c r="B1094" i="17"/>
  <c r="B48" i="17"/>
  <c r="B2916" i="17"/>
  <c r="B1373" i="17"/>
  <c r="B685" i="17"/>
  <c r="B1287" i="17"/>
  <c r="B2942" i="17"/>
  <c r="B3199" i="17"/>
  <c r="B2599" i="17"/>
  <c r="B314" i="17"/>
  <c r="B661" i="17"/>
  <c r="B2639" i="17"/>
  <c r="B1075" i="17"/>
  <c r="B2829" i="17"/>
  <c r="B1033" i="17"/>
  <c r="B851" i="17"/>
  <c r="B1693" i="17"/>
  <c r="B839" i="17"/>
  <c r="B3724" i="17"/>
  <c r="B629" i="17"/>
  <c r="B1861" i="17"/>
  <c r="B476" i="17"/>
  <c r="B2119" i="17"/>
  <c r="B1324" i="17"/>
  <c r="B1349" i="17"/>
  <c r="B2426" i="17"/>
  <c r="B3198" i="17"/>
  <c r="B477" i="17"/>
  <c r="B4196" i="17"/>
  <c r="B4193" i="17"/>
  <c r="B1476" i="17"/>
  <c r="B4148" i="17"/>
  <c r="B4062" i="17"/>
  <c r="B4061" i="17"/>
  <c r="B4056" i="17"/>
  <c r="B4023" i="17"/>
  <c r="B3972" i="17"/>
  <c r="B3965" i="17"/>
  <c r="B3956" i="17"/>
  <c r="B3954" i="17"/>
  <c r="B3953" i="17"/>
  <c r="B3940" i="17"/>
  <c r="B3937" i="17"/>
  <c r="B3936" i="17"/>
  <c r="B3923" i="17"/>
  <c r="B3912" i="17"/>
  <c r="B2190" i="17"/>
  <c r="B735" i="17"/>
  <c r="B3621" i="17"/>
  <c r="B3558" i="17"/>
  <c r="B3486" i="17"/>
  <c r="B3293" i="17"/>
  <c r="B762" i="17"/>
  <c r="B3008" i="17"/>
  <c r="B1254" i="17"/>
  <c r="B2957" i="17"/>
  <c r="B2108" i="17"/>
  <c r="B1227" i="17"/>
  <c r="B2896" i="17"/>
  <c r="B273" i="17"/>
  <c r="B2774" i="17"/>
  <c r="B2777" i="17"/>
  <c r="B2650" i="17"/>
  <c r="B2037" i="17"/>
  <c r="B2643" i="17"/>
  <c r="B2641" i="17"/>
  <c r="B2627" i="17"/>
  <c r="B2600" i="17"/>
  <c r="B2434" i="17"/>
  <c r="B2270" i="17"/>
  <c r="B1682" i="17"/>
  <c r="B1037" i="17"/>
  <c r="B1007" i="17"/>
  <c r="B1909" i="17"/>
  <c r="B1517" i="17"/>
  <c r="B722" i="17"/>
  <c r="B421" i="17"/>
  <c r="B1865" i="17"/>
  <c r="B509" i="17"/>
  <c r="B502" i="17"/>
  <c r="B937" i="17"/>
  <c r="B396" i="17"/>
  <c r="B1822" i="17"/>
  <c r="B1826" i="17"/>
  <c r="B889" i="17"/>
  <c r="B2473" i="17"/>
  <c r="B198" i="17"/>
  <c r="B166" i="17"/>
  <c r="B165" i="17"/>
  <c r="B139" i="17"/>
  <c r="B135" i="17"/>
  <c r="B57" i="17"/>
  <c r="B49" i="17"/>
  <c r="B10" i="17"/>
  <c r="B9" i="17"/>
  <c r="B2277" i="17"/>
  <c r="B3561" i="17"/>
  <c r="B4189" i="17"/>
  <c r="B4180" i="17"/>
  <c r="B4146" i="17"/>
  <c r="B4092" i="17"/>
  <c r="B3976" i="17"/>
  <c r="B3975" i="17"/>
  <c r="B3974" i="17"/>
  <c r="B3970" i="17"/>
  <c r="B3969" i="17"/>
  <c r="B3896" i="17"/>
  <c r="B3895" i="17"/>
  <c r="B3884" i="17"/>
  <c r="B3874" i="17"/>
  <c r="B3870" i="17"/>
  <c r="B3763" i="17"/>
  <c r="B3657" i="17"/>
  <c r="B3636" i="17"/>
  <c r="B3633" i="17"/>
  <c r="B3588" i="17"/>
  <c r="B3557" i="17"/>
  <c r="B3548" i="17"/>
  <c r="B3547" i="17"/>
  <c r="B3470" i="17"/>
  <c r="B3362" i="17"/>
  <c r="B3304" i="17"/>
  <c r="B3277" i="17"/>
  <c r="B3215" i="17"/>
  <c r="B3171" i="17"/>
  <c r="B3155" i="17"/>
  <c r="B3137" i="17"/>
  <c r="B3135" i="17"/>
  <c r="B3030" i="17"/>
  <c r="B3025" i="17"/>
  <c r="B3018" i="17"/>
  <c r="B2924" i="17"/>
  <c r="B2922" i="17"/>
  <c r="B2913" i="17"/>
  <c r="B2862" i="17"/>
  <c r="B2857" i="17"/>
  <c r="B2833" i="17"/>
  <c r="B2827" i="17"/>
  <c r="B2824" i="17"/>
  <c r="B2732" i="17"/>
  <c r="B2726" i="17"/>
  <c r="B2707" i="17"/>
  <c r="B2652" i="17"/>
  <c r="B2649" i="17"/>
  <c r="B2636" i="17"/>
  <c r="B2616" i="17"/>
  <c r="B2585" i="17"/>
  <c r="B2580" i="17"/>
  <c r="B2577" i="17"/>
  <c r="B2562" i="17"/>
  <c r="B2556" i="17"/>
  <c r="B2530" i="17"/>
  <c r="B2500" i="17"/>
  <c r="B2489" i="17"/>
  <c r="B2450" i="17"/>
  <c r="B2416" i="17"/>
  <c r="B2394" i="17"/>
  <c r="B2356" i="17"/>
  <c r="B2349" i="17"/>
  <c r="B2341" i="17"/>
  <c r="B2319" i="17"/>
  <c r="B2314" i="17"/>
  <c r="B2272" i="17"/>
  <c r="B2265" i="17"/>
  <c r="B2253" i="17"/>
  <c r="B2232" i="17"/>
  <c r="B2180" i="17"/>
  <c r="B2116" i="17"/>
  <c r="B2100" i="17"/>
  <c r="B2062" i="17"/>
  <c r="B2033" i="17"/>
  <c r="B2021" i="17"/>
  <c r="B2019" i="17"/>
  <c r="B2001" i="17"/>
  <c r="B1950" i="17"/>
  <c r="B1890" i="17"/>
  <c r="B1806" i="17"/>
  <c r="B1789" i="17"/>
  <c r="B1788" i="17"/>
  <c r="B1757" i="17"/>
  <c r="B1752" i="17"/>
  <c r="B1736" i="17"/>
  <c r="B1720" i="17"/>
  <c r="B1708" i="17"/>
  <c r="B1615" i="17"/>
  <c r="B1614" i="17"/>
  <c r="B1577" i="17"/>
  <c r="B1576" i="17"/>
  <c r="B1573" i="17"/>
  <c r="B1567" i="17"/>
  <c r="B1535" i="17"/>
  <c r="B1515" i="17"/>
  <c r="B1480" i="17"/>
  <c r="B1456" i="17"/>
  <c r="B1426" i="17"/>
  <c r="B1364" i="17"/>
  <c r="B1362" i="17"/>
  <c r="B1301" i="17"/>
  <c r="B1286" i="17"/>
  <c r="B1285" i="17"/>
  <c r="B1284" i="17"/>
  <c r="B1229" i="17"/>
  <c r="B1141" i="17"/>
  <c r="B1122" i="17"/>
  <c r="B1118" i="17"/>
  <c r="B1066" i="17"/>
  <c r="B1045" i="17"/>
  <c r="B1030" i="17"/>
  <c r="B1017" i="17"/>
  <c r="B1013" i="17"/>
  <c r="B917" i="17"/>
  <c r="B910" i="17"/>
  <c r="B898" i="17"/>
  <c r="B893" i="17"/>
  <c r="B878" i="17"/>
  <c r="B843" i="17"/>
  <c r="B842" i="17"/>
  <c r="B815" i="17"/>
  <c r="B679" i="17"/>
  <c r="B568" i="17"/>
  <c r="B563" i="17"/>
  <c r="B556" i="17"/>
  <c r="B553" i="17"/>
  <c r="B531" i="17"/>
  <c r="B494" i="17"/>
  <c r="B488" i="17"/>
  <c r="B431" i="17"/>
  <c r="B401" i="17"/>
  <c r="B394" i="17"/>
  <c r="B393" i="17"/>
  <c r="B357" i="17"/>
  <c r="B324" i="17"/>
  <c r="B269" i="17"/>
  <c r="B267" i="17"/>
  <c r="B263" i="17"/>
  <c r="B187" i="17"/>
  <c r="B163" i="17"/>
  <c r="B128" i="17"/>
  <c r="B2551" i="17"/>
  <c r="B857" i="17"/>
  <c r="B1235" i="17"/>
  <c r="B2886" i="17"/>
  <c r="B438" i="17"/>
  <c r="B2216" i="17"/>
  <c r="B2206" i="17"/>
  <c r="B1390" i="17"/>
  <c r="B3755" i="17"/>
  <c r="B3375" i="17"/>
  <c r="B1309" i="17"/>
  <c r="B1308" i="17"/>
  <c r="B3197" i="17"/>
  <c r="B1240" i="17"/>
  <c r="B1234" i="17"/>
  <c r="B2391" i="17"/>
  <c r="B2541" i="17"/>
  <c r="B2860" i="17"/>
  <c r="B2838" i="17"/>
  <c r="B1197" i="17"/>
  <c r="B2767" i="17"/>
  <c r="B1177" i="17"/>
  <c r="B2372" i="17"/>
  <c r="B1644" i="17"/>
  <c r="B2812" i="17"/>
  <c r="B986" i="17"/>
  <c r="B2487" i="17"/>
  <c r="B622" i="17"/>
  <c r="B512" i="17"/>
  <c r="B386" i="17"/>
  <c r="B861" i="17"/>
  <c r="B354" i="17"/>
  <c r="B1809" i="17"/>
  <c r="B328" i="17"/>
  <c r="B1766" i="17"/>
  <c r="B1761" i="17"/>
  <c r="B1756" i="17"/>
  <c r="B83" i="17"/>
  <c r="B31" i="17"/>
  <c r="B794" i="17"/>
  <c r="B3378" i="17"/>
  <c r="B4144" i="17"/>
  <c r="B4086" i="17"/>
  <c r="B3917" i="17"/>
  <c r="B3012" i="17"/>
  <c r="B3011" i="17"/>
  <c r="B527" i="17"/>
  <c r="B252" i="17"/>
  <c r="B78" i="17"/>
  <c r="B1431" i="17"/>
  <c r="B526" i="17"/>
  <c r="B533" i="17"/>
  <c r="B2778" i="17"/>
  <c r="B1006" i="17"/>
  <c r="B4202" i="17"/>
  <c r="B89" i="17"/>
  <c r="B3859" i="17"/>
  <c r="B3845" i="17"/>
  <c r="B3804" i="17"/>
  <c r="B2174" i="17"/>
  <c r="B3213" i="17"/>
  <c r="B1205" i="17"/>
  <c r="B2611" i="17"/>
  <c r="B1746" i="17"/>
  <c r="B1036" i="17"/>
  <c r="B3784" i="17"/>
  <c r="B1052" i="17"/>
  <c r="B3951" i="17"/>
  <c r="B1397" i="17"/>
  <c r="B540" i="17"/>
  <c r="B2273" i="17"/>
  <c r="B80" i="17"/>
  <c r="B522" i="17"/>
  <c r="B963" i="17"/>
  <c r="B3014" i="17"/>
  <c r="B2285" i="17"/>
  <c r="B3136" i="17"/>
  <c r="B2604" i="17"/>
  <c r="B141" i="17"/>
  <c r="B3840" i="17"/>
  <c r="B4073" i="17"/>
  <c r="B4176" i="17"/>
  <c r="B4040" i="17"/>
  <c r="B3841" i="17"/>
  <c r="B3846" i="17"/>
  <c r="B3726" i="17"/>
  <c r="B3620" i="17"/>
  <c r="B2971" i="17"/>
  <c r="B2904" i="17"/>
  <c r="B2417" i="17"/>
  <c r="B1670" i="17"/>
  <c r="B693" i="17"/>
  <c r="B3361" i="17"/>
  <c r="B2505" i="17"/>
  <c r="B184" i="17"/>
  <c r="B3261" i="17"/>
  <c r="B3661" i="17"/>
  <c r="B3176" i="17"/>
  <c r="B2076" i="17"/>
  <c r="B1893" i="17"/>
  <c r="B2480" i="17"/>
  <c r="B3440" i="17"/>
  <c r="B869" i="17"/>
  <c r="B3612" i="17"/>
  <c r="B2528" i="17"/>
  <c r="B2946" i="17"/>
  <c r="B2256" i="17"/>
  <c r="B850" i="17"/>
  <c r="B1061" i="17"/>
  <c r="B1128" i="17"/>
  <c r="B2428" i="17"/>
  <c r="B3508" i="17"/>
  <c r="B2717" i="17"/>
  <c r="B2619" i="17"/>
  <c r="B967" i="17"/>
  <c r="B914" i="17"/>
  <c r="B3698" i="17"/>
  <c r="B694" i="17"/>
  <c r="B4123" i="17"/>
  <c r="B3543" i="17"/>
  <c r="B1533" i="17"/>
  <c r="B4121" i="17"/>
  <c r="B1109" i="17"/>
  <c r="B2020" i="17"/>
  <c r="B3196" i="17"/>
  <c r="B595" i="17"/>
  <c r="B4066" i="17"/>
  <c r="B1406" i="17"/>
  <c r="B3796" i="17"/>
  <c r="B3668" i="17"/>
  <c r="B3723" i="17"/>
  <c r="B3660" i="17"/>
  <c r="B3442" i="17"/>
  <c r="B3392" i="17"/>
  <c r="B3391" i="17"/>
  <c r="B3330" i="17"/>
  <c r="B3307" i="17"/>
  <c r="B2164" i="17"/>
  <c r="B3096" i="17"/>
  <c r="B3112" i="17"/>
  <c r="B3027" i="17"/>
  <c r="B1257" i="17"/>
  <c r="B2826" i="17"/>
  <c r="B1134" i="17"/>
  <c r="B2043" i="17"/>
  <c r="B3316" i="17"/>
  <c r="B1628" i="17"/>
  <c r="B1632" i="17"/>
  <c r="B1000" i="17"/>
  <c r="B715" i="17"/>
  <c r="B3613" i="17"/>
  <c r="B952" i="17"/>
  <c r="B607" i="17"/>
  <c r="B2306" i="17"/>
  <c r="B1774" i="17"/>
  <c r="B2042" i="17"/>
  <c r="B183" i="17"/>
  <c r="B179" i="17"/>
  <c r="B809" i="17"/>
  <c r="B3301" i="17"/>
  <c r="B4128" i="17"/>
  <c r="B4099" i="17"/>
  <c r="B4095" i="17"/>
  <c r="B3926" i="17"/>
  <c r="B3878" i="17"/>
  <c r="B3794" i="17"/>
  <c r="B3743" i="17"/>
  <c r="B3745" i="17"/>
  <c r="B3739" i="17"/>
  <c r="B3708" i="17"/>
  <c r="B3670" i="17"/>
  <c r="B3667" i="17"/>
  <c r="B3656" i="17"/>
  <c r="B3647" i="17"/>
  <c r="B3565" i="17"/>
  <c r="B3516" i="17"/>
  <c r="B3511" i="17"/>
  <c r="B3488" i="17"/>
  <c r="B3472" i="17"/>
  <c r="B3441" i="17"/>
  <c r="B3404" i="17"/>
  <c r="B3416" i="17"/>
  <c r="B3385" i="17"/>
  <c r="B3367" i="17"/>
  <c r="B3282" i="17"/>
  <c r="B3254" i="17"/>
  <c r="B3247" i="17"/>
  <c r="B3231" i="17"/>
  <c r="B3179" i="17"/>
  <c r="B3149" i="17"/>
  <c r="B3086" i="17"/>
  <c r="B3082" i="17"/>
  <c r="B3080" i="17"/>
  <c r="B3062" i="17"/>
  <c r="B3054" i="17"/>
  <c r="B2968" i="17"/>
  <c r="B2901" i="17"/>
  <c r="B2900" i="17"/>
  <c r="B2894" i="17"/>
  <c r="B2890" i="17"/>
  <c r="B2876" i="17"/>
  <c r="B2873" i="17"/>
  <c r="B2856" i="17"/>
  <c r="B2839" i="17"/>
  <c r="B2835" i="17"/>
  <c r="B2790" i="17"/>
  <c r="B2800" i="17"/>
  <c r="B2799" i="17"/>
  <c r="B2712" i="17"/>
  <c r="B2664" i="17"/>
  <c r="B2659" i="17"/>
  <c r="B2644" i="17"/>
  <c r="B2638" i="17"/>
  <c r="B2472" i="17"/>
  <c r="B2458" i="17"/>
  <c r="B2390" i="17"/>
  <c r="B2370" i="17"/>
  <c r="B2359" i="17"/>
  <c r="B2355" i="17"/>
  <c r="B2351" i="17"/>
  <c r="B2338" i="17"/>
  <c r="B2333" i="17"/>
  <c r="B2330" i="17"/>
  <c r="B2318" i="17"/>
  <c r="B2289" i="17"/>
  <c r="B2278" i="17"/>
  <c r="B2284" i="17"/>
  <c r="B2233" i="17"/>
  <c r="B2200" i="17"/>
  <c r="B2176" i="17"/>
  <c r="B2173" i="17"/>
  <c r="B2138" i="17"/>
  <c r="B2109" i="17"/>
  <c r="B2096" i="17"/>
  <c r="B2091" i="17"/>
  <c r="B2063" i="17"/>
  <c r="B2053" i="17"/>
  <c r="B2023" i="17"/>
  <c r="B2018" i="17"/>
  <c r="B2017" i="17"/>
  <c r="B2000" i="17"/>
  <c r="B1968" i="17"/>
  <c r="B1953" i="17"/>
  <c r="B1942" i="17"/>
  <c r="B1932" i="17"/>
  <c r="B1901" i="17"/>
  <c r="B1885" i="17"/>
  <c r="B1760" i="17"/>
  <c r="B1755" i="17"/>
  <c r="B1735" i="17"/>
  <c r="B1734" i="17"/>
  <c r="B1728" i="17"/>
  <c r="B1722" i="17"/>
  <c r="B1721" i="17"/>
  <c r="B1675" i="17"/>
  <c r="B1652" i="17"/>
  <c r="B1643" i="17"/>
  <c r="B1588" i="17"/>
  <c r="B1586" i="17"/>
  <c r="B1557" i="17"/>
  <c r="B1483" i="17"/>
  <c r="B1447" i="17"/>
  <c r="B1441" i="17"/>
  <c r="B1380" i="17"/>
  <c r="B1372" i="17"/>
  <c r="B1361" i="17"/>
  <c r="B1339" i="17"/>
  <c r="B1328" i="17"/>
  <c r="B1327" i="17"/>
  <c r="B1314" i="17"/>
  <c r="B1300" i="17"/>
  <c r="B1231" i="17"/>
  <c r="B1218" i="17"/>
  <c r="B1183" i="17"/>
  <c r="B1176" i="17"/>
  <c r="B1159" i="17"/>
  <c r="B1058" i="17"/>
  <c r="B1040" i="17"/>
  <c r="B1032" i="17"/>
  <c r="B1014" i="17"/>
  <c r="B1004" i="17"/>
  <c r="B960" i="17"/>
  <c r="B916" i="17"/>
  <c r="B905" i="17"/>
  <c r="B883" i="17"/>
  <c r="B865" i="17"/>
  <c r="B811" i="17"/>
  <c r="B793" i="17"/>
  <c r="B716" i="17"/>
  <c r="B712" i="17"/>
  <c r="B656" i="17"/>
  <c r="B574" i="17"/>
  <c r="B573" i="17"/>
  <c r="B551" i="17"/>
  <c r="B486" i="17"/>
  <c r="B481" i="17"/>
  <c r="B440" i="17"/>
  <c r="B405" i="17"/>
  <c r="B340" i="17"/>
  <c r="B282" i="17"/>
  <c r="B271" i="17"/>
  <c r="B266" i="17"/>
  <c r="B181" i="17"/>
  <c r="B153" i="17"/>
  <c r="B145" i="17"/>
  <c r="B127" i="17"/>
  <c r="B124" i="17"/>
  <c r="B116" i="17"/>
  <c r="B81" i="17"/>
  <c r="B44" i="17"/>
  <c r="B28" i="17"/>
  <c r="B4125" i="17"/>
  <c r="B4107" i="17"/>
  <c r="B4103" i="17"/>
  <c r="B4052" i="17"/>
  <c r="B4002" i="17"/>
  <c r="B3609" i="17"/>
  <c r="B3415" i="17"/>
  <c r="B3394" i="17"/>
  <c r="B3381" i="17"/>
  <c r="B3346" i="17"/>
  <c r="B3256" i="17"/>
  <c r="B3241" i="17"/>
  <c r="B3074" i="17"/>
  <c r="B3020" i="17"/>
  <c r="B3010" i="17"/>
  <c r="B2994" i="17"/>
  <c r="B2773" i="17"/>
  <c r="B2714" i="17"/>
  <c r="B2689" i="17"/>
  <c r="B2332" i="17"/>
  <c r="B2300" i="17"/>
  <c r="B2231" i="17"/>
  <c r="B2156" i="17"/>
  <c r="B2155" i="17"/>
  <c r="B2077" i="17"/>
  <c r="B2013" i="17"/>
  <c r="B1971" i="17"/>
  <c r="B1908" i="17"/>
  <c r="B1900" i="17"/>
  <c r="B1832" i="17"/>
  <c r="B1828" i="17"/>
  <c r="B1427" i="17"/>
  <c r="B1338" i="17"/>
  <c r="B1283" i="17"/>
  <c r="B1239" i="17"/>
  <c r="B1202" i="17"/>
  <c r="B1182" i="17"/>
  <c r="B1175" i="17"/>
  <c r="B994" i="17"/>
  <c r="B792" i="17"/>
  <c r="B640" i="17"/>
  <c r="B584" i="17"/>
  <c r="B385" i="17"/>
  <c r="B110" i="17"/>
  <c r="B50" i="17"/>
  <c r="B25" i="17"/>
  <c r="B3754" i="17"/>
  <c r="B3744" i="17"/>
  <c r="B3738" i="17"/>
  <c r="B3715" i="17"/>
  <c r="B3702" i="17"/>
  <c r="B3685" i="17"/>
  <c r="B3666" i="17"/>
  <c r="B3574" i="17"/>
  <c r="B3505" i="17"/>
  <c r="B3484" i="17"/>
  <c r="B3475" i="17"/>
  <c r="B3457" i="17"/>
  <c r="B3458" i="17"/>
  <c r="B3449" i="17"/>
  <c r="B3431" i="17"/>
  <c r="B3403" i="17"/>
  <c r="B3396" i="17"/>
  <c r="B3347" i="17"/>
  <c r="B3314" i="17"/>
  <c r="B3219" i="17"/>
  <c r="B3195" i="17"/>
  <c r="B3145" i="17"/>
  <c r="B3123" i="17"/>
  <c r="B3124" i="17"/>
  <c r="B3055" i="17"/>
  <c r="B3047" i="17"/>
  <c r="B3029" i="17"/>
  <c r="B3023" i="17"/>
  <c r="B3013" i="17"/>
  <c r="B2940" i="17"/>
  <c r="B2938" i="17"/>
  <c r="B2842" i="17"/>
  <c r="B2694" i="17"/>
  <c r="B2687" i="17"/>
  <c r="B2673" i="17"/>
  <c r="B2598" i="17"/>
  <c r="B2569" i="17"/>
  <c r="B2501" i="17"/>
  <c r="B2396" i="17"/>
  <c r="B2392" i="17"/>
  <c r="B2362" i="17"/>
  <c r="B2313" i="17"/>
  <c r="B2290" i="17"/>
  <c r="B2245" i="17"/>
  <c r="B2189" i="17"/>
  <c r="B2129" i="17"/>
  <c r="B2050" i="17"/>
  <c r="B2030" i="17"/>
  <c r="B2012" i="17"/>
  <c r="B2008" i="17"/>
  <c r="B1999" i="17"/>
  <c r="B1958" i="17"/>
  <c r="B1899" i="17"/>
  <c r="B1898" i="17"/>
  <c r="B1889" i="17"/>
  <c r="B1875" i="17"/>
  <c r="B1819" i="17"/>
  <c r="B1813" i="17"/>
  <c r="B1812" i="17"/>
  <c r="B1750" i="17"/>
  <c r="B1740" i="17"/>
  <c r="B1667" i="17"/>
  <c r="B1636" i="17"/>
  <c r="B1609" i="17"/>
  <c r="B1603" i="17"/>
  <c r="B1558" i="17"/>
  <c r="B1550" i="17"/>
  <c r="B1532" i="17"/>
  <c r="B1524" i="17"/>
  <c r="B1520" i="17"/>
  <c r="B1440" i="17"/>
  <c r="B1402" i="17"/>
  <c r="B1391" i="17"/>
  <c r="B1386" i="17"/>
  <c r="B1371" i="17"/>
  <c r="B1332" i="17"/>
  <c r="B1312" i="17"/>
  <c r="B1292" i="17"/>
  <c r="B1270" i="17"/>
  <c r="B1262" i="17"/>
  <c r="B1232" i="17"/>
  <c r="B1222" i="17"/>
  <c r="B1181" i="17"/>
  <c r="B1173" i="17"/>
  <c r="B1156" i="17"/>
  <c r="B1065" i="17"/>
  <c r="B1034" i="17"/>
  <c r="B1010" i="17"/>
  <c r="B965" i="17"/>
  <c r="B949" i="17"/>
  <c r="B882" i="17"/>
  <c r="B875" i="17"/>
  <c r="B814" i="17"/>
  <c r="B751" i="17"/>
  <c r="B653" i="17"/>
  <c r="B588" i="17"/>
  <c r="B513" i="17"/>
  <c r="B497" i="17"/>
  <c r="B436" i="17"/>
  <c r="B265" i="17"/>
  <c r="B197" i="17"/>
  <c r="B158" i="17"/>
  <c r="B120" i="17"/>
  <c r="B4112" i="17"/>
  <c r="B4100" i="17"/>
  <c r="B3932" i="17"/>
  <c r="B3889" i="17"/>
  <c r="B3886" i="17"/>
  <c r="B3887" i="17"/>
  <c r="B3800" i="17"/>
  <c r="B3655" i="17"/>
  <c r="B3619" i="17"/>
  <c r="B3559" i="17"/>
  <c r="B3398" i="17"/>
  <c r="B3319" i="17"/>
  <c r="B3306" i="17"/>
  <c r="B3305" i="17"/>
  <c r="B3288" i="17"/>
  <c r="B3284" i="17"/>
  <c r="B3271" i="17"/>
  <c r="B3266" i="17"/>
  <c r="B3125" i="17"/>
  <c r="B3088" i="17"/>
  <c r="B3066" i="17"/>
  <c r="B2972" i="17"/>
  <c r="B2880" i="17"/>
  <c r="B2828" i="17"/>
  <c r="B2819" i="17"/>
  <c r="B2802" i="17"/>
  <c r="B2798" i="17"/>
  <c r="B2688" i="17"/>
  <c r="B2683" i="17"/>
  <c r="B2663" i="17"/>
  <c r="B2648" i="17"/>
  <c r="B2621" i="17"/>
  <c r="B2615" i="17"/>
  <c r="B2581" i="17"/>
  <c r="B2579" i="17"/>
  <c r="B2578" i="17"/>
  <c r="B2563" i="17"/>
  <c r="B2561" i="17"/>
  <c r="B2559" i="17"/>
  <c r="B2555" i="17"/>
  <c r="B2543" i="17"/>
  <c r="B2538" i="17"/>
  <c r="B2529" i="17"/>
  <c r="B2523" i="17"/>
  <c r="B2513" i="17"/>
  <c r="B2506" i="17"/>
  <c r="B2492" i="17"/>
  <c r="B2415" i="17"/>
  <c r="B2374" i="17"/>
  <c r="B2353" i="17"/>
  <c r="B2260" i="17"/>
  <c r="B2199" i="17"/>
  <c r="B2133" i="17"/>
  <c r="B2029" i="17"/>
  <c r="B1998" i="17"/>
  <c r="B1954" i="17"/>
  <c r="B1874" i="17"/>
  <c r="B1860" i="17"/>
  <c r="B1842" i="17"/>
  <c r="B1796" i="17"/>
  <c r="B1784" i="17"/>
  <c r="B1743" i="17"/>
  <c r="B1691" i="17"/>
  <c r="B1673" i="17"/>
  <c r="B1669" i="17"/>
  <c r="B1630" i="17"/>
  <c r="B1582" i="17"/>
  <c r="B1580" i="17"/>
  <c r="B1553" i="17"/>
  <c r="B1548" i="17"/>
  <c r="B1528" i="17"/>
  <c r="B1421" i="17"/>
  <c r="B1326" i="17"/>
  <c r="B1206" i="17"/>
  <c r="B1194" i="17"/>
  <c r="B1064" i="17"/>
  <c r="B992" i="17"/>
  <c r="B901" i="17"/>
  <c r="B881" i="17"/>
  <c r="B879" i="17"/>
  <c r="B845" i="17"/>
  <c r="B819" i="17"/>
  <c r="B772" i="17"/>
  <c r="B771" i="17"/>
  <c r="B732" i="17"/>
  <c r="B709" i="17"/>
  <c r="B652" i="17"/>
  <c r="B612" i="17"/>
  <c r="B600" i="17"/>
  <c r="B599" i="17"/>
  <c r="B587" i="17"/>
  <c r="B585" i="17"/>
  <c r="B580" i="17"/>
  <c r="B576" i="17"/>
  <c r="B549" i="17"/>
  <c r="B542" i="17"/>
  <c r="B536" i="17"/>
  <c r="B525" i="17"/>
  <c r="B524" i="17"/>
  <c r="B413" i="17"/>
  <c r="B387" i="17"/>
  <c r="B384" i="17"/>
  <c r="B383" i="17"/>
  <c r="B380" i="17"/>
  <c r="B351" i="17"/>
  <c r="B344" i="17"/>
  <c r="B339" i="17"/>
  <c r="B281" i="17"/>
  <c r="B258" i="17"/>
  <c r="B189" i="17"/>
  <c r="B43" i="17"/>
  <c r="B40" i="17"/>
  <c r="B3682" i="17"/>
  <c r="B2709" i="17"/>
  <c r="B1282" i="17"/>
  <c r="B569" i="17"/>
  <c r="B543" i="17"/>
  <c r="B567" i="17"/>
  <c r="B646" i="17"/>
  <c r="B591" i="17"/>
  <c r="B3648" i="17"/>
  <c r="B2334" i="17"/>
  <c r="B114" i="17"/>
  <c r="B2871" i="17"/>
  <c r="B1022" i="17"/>
  <c r="B641" i="17"/>
  <c r="B1215" i="17"/>
  <c r="B3310" i="17"/>
  <c r="B3160" i="17"/>
  <c r="B2841" i="17"/>
  <c r="B2531" i="17"/>
  <c r="B3697" i="17"/>
  <c r="B3144" i="17"/>
  <c r="B644" i="17"/>
  <c r="B4069" i="17"/>
  <c r="B3035" i="17"/>
  <c r="B3166" i="17"/>
  <c r="B2574" i="17"/>
  <c r="B3493" i="17"/>
  <c r="B3439" i="17"/>
  <c r="B3406" i="17"/>
  <c r="B3225" i="17"/>
  <c r="B2352" i="17"/>
  <c r="B915" i="17"/>
  <c r="B3649" i="17"/>
  <c r="B1299" i="17"/>
  <c r="B2992" i="17"/>
  <c r="B2087" i="17"/>
  <c r="B1298" i="17"/>
  <c r="B3343" i="17"/>
  <c r="B4120" i="17"/>
  <c r="B1455" i="17"/>
  <c r="B4067" i="17"/>
  <c r="B3871" i="17"/>
  <c r="B3770" i="17"/>
  <c r="B3665" i="17"/>
  <c r="B3711" i="17"/>
  <c r="B3694" i="17"/>
  <c r="B3683" i="17"/>
  <c r="B3673" i="17"/>
  <c r="B3641" i="17"/>
  <c r="B3578" i="17"/>
  <c r="B3582" i="17"/>
  <c r="B3552" i="17"/>
  <c r="B3496" i="17"/>
  <c r="B3491" i="17"/>
  <c r="B3485" i="17"/>
  <c r="B3489" i="17"/>
  <c r="B3478" i="17"/>
  <c r="B3426" i="17"/>
  <c r="B3402" i="17"/>
  <c r="B3374" i="17"/>
  <c r="B3336" i="17"/>
  <c r="B3332" i="17"/>
  <c r="B1357" i="17"/>
  <c r="B3295" i="17"/>
  <c r="B3194" i="17"/>
  <c r="B3132" i="17"/>
  <c r="B3092" i="17"/>
  <c r="B3098" i="17"/>
  <c r="B3068" i="17"/>
  <c r="B3021" i="17"/>
  <c r="B2550" i="17"/>
  <c r="B3509" i="17"/>
  <c r="B2939" i="17"/>
  <c r="B2388" i="17"/>
  <c r="B3480" i="17"/>
  <c r="B2902" i="17"/>
  <c r="B2878" i="17"/>
  <c r="B2832" i="17"/>
  <c r="B1210" i="17"/>
  <c r="B2723" i="17"/>
  <c r="B2052" i="17"/>
  <c r="B2049" i="17"/>
  <c r="B1139" i="17"/>
  <c r="B1133" i="17"/>
  <c r="B2040" i="17"/>
  <c r="B2527" i="17"/>
  <c r="B2614" i="17"/>
  <c r="B2011" i="17"/>
  <c r="B1986" i="17"/>
  <c r="B1957" i="17"/>
  <c r="B1707" i="17"/>
  <c r="B1697" i="17"/>
  <c r="B1031" i="17"/>
  <c r="B1029" i="17"/>
  <c r="B1626" i="17"/>
  <c r="B1552" i="17"/>
  <c r="B1497" i="17"/>
  <c r="B714" i="17"/>
  <c r="B1846" i="17"/>
  <c r="B382" i="17"/>
  <c r="B870" i="17"/>
  <c r="B360" i="17"/>
  <c r="B1785" i="17"/>
  <c r="B2721" i="17"/>
  <c r="B280" i="17"/>
  <c r="B1775" i="17"/>
  <c r="B149" i="17"/>
  <c r="B2466" i="17"/>
  <c r="B2622" i="17"/>
  <c r="B4051" i="17"/>
  <c r="B4000" i="17"/>
  <c r="B3650" i="17"/>
  <c r="B3640" i="17"/>
  <c r="B3544" i="17"/>
  <c r="B3448" i="17"/>
  <c r="B3359" i="17"/>
  <c r="B3318" i="17"/>
  <c r="B2955" i="17"/>
  <c r="B2797" i="17"/>
  <c r="B2486" i="17"/>
  <c r="B2379" i="17"/>
  <c r="B2259" i="17"/>
  <c r="B2257" i="17"/>
  <c r="B2249" i="17"/>
  <c r="B2172" i="17"/>
  <c r="B2163" i="17"/>
  <c r="B2128" i="17"/>
  <c r="B1993" i="17"/>
  <c r="B1970" i="17"/>
  <c r="B1894" i="17"/>
  <c r="B1804" i="17"/>
  <c r="B1500" i="17"/>
  <c r="B1439" i="17"/>
  <c r="B1278" i="17"/>
  <c r="B1274" i="17"/>
  <c r="B1246" i="17"/>
  <c r="B1142" i="17"/>
  <c r="B1095" i="17"/>
  <c r="B1016" i="17"/>
  <c r="B993" i="17"/>
  <c r="B953" i="17"/>
  <c r="B943" i="17"/>
  <c r="B913" i="17"/>
  <c r="B864" i="17"/>
  <c r="B856" i="17"/>
  <c r="B805" i="17"/>
  <c r="B434" i="17"/>
  <c r="B366" i="17"/>
  <c r="B365" i="17"/>
  <c r="B279" i="17"/>
  <c r="B320" i="17"/>
  <c r="B224" i="17"/>
  <c r="B1269" i="17"/>
  <c r="B3802" i="17"/>
  <c r="B113" i="17"/>
  <c r="B597" i="17"/>
  <c r="B3864" i="17"/>
  <c r="B2197" i="17"/>
  <c r="B2099" i="17"/>
  <c r="B466" i="17"/>
  <c r="B469" i="17"/>
  <c r="B465" i="17"/>
  <c r="B467" i="17"/>
  <c r="B468" i="17"/>
  <c r="B471" i="17"/>
  <c r="B470" i="17"/>
  <c r="B463" i="17"/>
  <c r="B464" i="17"/>
  <c r="B472" i="17"/>
  <c r="B473" i="17"/>
  <c r="B84" i="17"/>
  <c r="B4084" i="17"/>
  <c r="B1891" i="17"/>
  <c r="B2547" i="17"/>
  <c r="B4001" i="17"/>
  <c r="B4085" i="17"/>
  <c r="B3911" i="17"/>
  <c r="B654" i="17"/>
  <c r="B3903" i="17"/>
  <c r="B3865" i="17"/>
  <c r="B3857" i="17"/>
  <c r="B3522" i="17"/>
  <c r="B2118" i="17"/>
  <c r="B1100" i="17"/>
  <c r="B1158" i="17"/>
  <c r="B1712" i="17"/>
  <c r="B1666" i="17"/>
  <c r="B474" i="17"/>
  <c r="B475" i="17"/>
  <c r="B1661" i="17"/>
  <c r="B3791" i="17"/>
  <c r="B3762" i="17"/>
  <c r="B3734" i="17"/>
  <c r="B3720" i="17"/>
  <c r="B3630" i="17"/>
  <c r="B3617" i="17"/>
  <c r="B3595" i="17"/>
  <c r="B3576" i="17"/>
  <c r="B3560" i="17"/>
  <c r="B3542" i="17"/>
  <c r="B3492" i="17"/>
  <c r="B3487" i="17"/>
  <c r="B3473" i="17"/>
  <c r="B3430" i="17"/>
  <c r="B3428" i="17"/>
  <c r="B3410" i="17"/>
  <c r="B3408" i="17"/>
  <c r="B3380" i="17"/>
  <c r="B3373" i="17"/>
  <c r="B3350" i="17"/>
  <c r="B3342" i="17"/>
  <c r="B3317" i="17"/>
  <c r="B3268" i="17"/>
  <c r="B3246" i="17"/>
  <c r="B3193" i="17"/>
  <c r="B3063" i="17"/>
  <c r="B3053" i="17"/>
  <c r="B3046" i="17"/>
  <c r="B3041" i="17"/>
  <c r="B3033" i="17"/>
  <c r="B3019" i="17"/>
  <c r="B3016" i="17"/>
  <c r="B3009" i="17"/>
  <c r="B2990" i="17"/>
  <c r="B2986" i="17"/>
  <c r="B2933" i="17"/>
  <c r="B2859" i="17"/>
  <c r="B2772" i="17"/>
  <c r="B2734" i="17"/>
  <c r="B2667" i="17"/>
  <c r="B2576" i="17"/>
  <c r="B2573" i="17"/>
  <c r="B2546" i="17"/>
  <c r="B2468" i="17"/>
  <c r="B2465" i="17"/>
  <c r="B2464" i="17"/>
  <c r="B2463" i="17"/>
  <c r="B2377" i="17"/>
  <c r="B2344" i="17"/>
  <c r="B2250" i="17"/>
  <c r="B2235" i="17"/>
  <c r="B2223" i="17"/>
  <c r="B2123" i="17"/>
  <c r="B2071" i="17"/>
  <c r="B2068" i="17"/>
  <c r="B2065" i="17"/>
  <c r="B2032" i="17"/>
  <c r="B1949" i="17"/>
  <c r="B1795" i="17"/>
  <c r="B1778" i="17"/>
  <c r="B1625" i="17"/>
  <c r="B1551" i="17"/>
  <c r="B1510" i="17"/>
  <c r="B1509" i="17"/>
  <c r="B1425" i="17"/>
  <c r="B1295" i="17"/>
  <c r="B1277" i="17"/>
  <c r="B1271" i="17"/>
  <c r="B1199" i="17"/>
  <c r="B1136" i="17"/>
  <c r="B1074" i="17"/>
  <c r="B1073" i="17"/>
  <c r="B1044" i="17"/>
  <c r="B1003" i="17"/>
  <c r="B836" i="17"/>
  <c r="B797" i="17"/>
  <c r="B721" i="17"/>
  <c r="B651" i="17"/>
  <c r="B648" i="17"/>
  <c r="B647" i="17"/>
  <c r="B638" i="17"/>
  <c r="B575" i="17"/>
  <c r="B521" i="17"/>
  <c r="B433" i="17"/>
  <c r="B430" i="17"/>
  <c r="B278" i="17"/>
  <c r="B54" i="17"/>
  <c r="B7" i="17"/>
  <c r="B594" i="17"/>
  <c r="B1438" i="17"/>
  <c r="B93" i="17"/>
  <c r="B745" i="17"/>
  <c r="B729" i="17"/>
  <c r="B734" i="17"/>
  <c r="B736" i="17"/>
  <c r="B2956" i="17"/>
  <c r="B728" i="17"/>
  <c r="B2976" i="17"/>
  <c r="B175" i="17"/>
  <c r="B130" i="17"/>
  <c r="B3167" i="17"/>
  <c r="B730" i="17"/>
  <c r="B2307" i="17"/>
  <c r="B4126" i="17"/>
  <c r="B3248" i="17"/>
  <c r="B2960" i="17"/>
  <c r="B2248" i="17"/>
  <c r="B1539" i="17"/>
  <c r="B3110" i="17"/>
  <c r="B1521" i="17"/>
  <c r="B75" i="17"/>
  <c r="B726" i="17"/>
  <c r="B1839" i="17"/>
  <c r="B991" i="17"/>
  <c r="B749" i="17"/>
  <c r="B3693" i="17"/>
  <c r="B2510" i="17"/>
  <c r="B3294" i="17"/>
  <c r="B1639" i="17"/>
  <c r="B3400" i="17"/>
  <c r="B2419" i="17"/>
  <c r="B1460" i="17"/>
  <c r="B3257" i="17"/>
  <c r="B3051" i="17"/>
  <c r="B2700" i="17"/>
  <c r="B1568" i="17"/>
  <c r="B2435" i="17"/>
  <c r="B2296" i="17"/>
  <c r="B3000" i="17"/>
  <c r="B1112" i="17"/>
  <c r="B2067" i="17"/>
  <c r="B803" i="17"/>
  <c r="B412" i="17"/>
  <c r="B3463" i="17"/>
  <c r="B2031" i="17"/>
  <c r="B275" i="17"/>
  <c r="B3131" i="17"/>
  <c r="B2178" i="17"/>
  <c r="B2719" i="17"/>
  <c r="B1379" i="17"/>
  <c r="B3894" i="17"/>
  <c r="B389" i="17"/>
  <c r="B1987" i="17"/>
  <c r="B1462" i="17"/>
  <c r="B1984" i="17"/>
  <c r="B632" i="17"/>
  <c r="B1561" i="17"/>
  <c r="B2474" i="17"/>
  <c r="B2522" i="17"/>
  <c r="B2502" i="17"/>
  <c r="B2593" i="17"/>
  <c r="B3276" i="17"/>
  <c r="B4007" i="17"/>
  <c r="B3405" i="17"/>
  <c r="B309" i="17"/>
  <c r="B3302" i="17"/>
  <c r="B1672" i="17"/>
  <c r="B2241" i="17"/>
  <c r="B1475" i="17"/>
  <c r="B4124" i="17"/>
  <c r="B2215" i="17"/>
  <c r="B1677" i="17"/>
  <c r="B1424" i="17"/>
  <c r="B3674" i="17"/>
  <c r="B3638" i="17"/>
  <c r="B3598" i="17"/>
  <c r="B3541" i="17"/>
  <c r="B3407" i="17"/>
  <c r="B3331" i="17"/>
  <c r="B3333" i="17"/>
  <c r="B3311" i="17"/>
  <c r="B1296" i="17"/>
  <c r="B1313" i="17"/>
  <c r="B3038" i="17"/>
  <c r="B2970" i="17"/>
  <c r="B1581" i="17"/>
  <c r="B2733" i="17"/>
  <c r="B2729" i="17"/>
  <c r="B2658" i="17"/>
  <c r="B2436" i="17"/>
  <c r="B2268" i="17"/>
  <c r="B1529" i="17"/>
  <c r="B2243" i="17"/>
  <c r="B2246" i="17"/>
  <c r="B750" i="17"/>
  <c r="B2720" i="17"/>
  <c r="B1035" i="17"/>
  <c r="B1629" i="17"/>
  <c r="B1600" i="17"/>
  <c r="B1492" i="17"/>
  <c r="B1488" i="17"/>
  <c r="B479" i="17"/>
  <c r="B441" i="17"/>
  <c r="B634" i="17"/>
  <c r="B2898" i="17"/>
  <c r="B894" i="17"/>
  <c r="B862" i="17"/>
  <c r="B350" i="17"/>
  <c r="B342" i="17"/>
  <c r="B1522" i="17"/>
  <c r="B828" i="17"/>
  <c r="B821" i="17"/>
  <c r="B142" i="17"/>
  <c r="B104" i="17"/>
  <c r="B429" i="17"/>
  <c r="B4170" i="17"/>
  <c r="B4055" i="17"/>
  <c r="B4038" i="17"/>
  <c r="B4033" i="17"/>
  <c r="B4032" i="17"/>
  <c r="B4008" i="17"/>
  <c r="B3968" i="17"/>
  <c r="B3967" i="17"/>
  <c r="B3955" i="17"/>
  <c r="B3945" i="17"/>
  <c r="B3915" i="17"/>
  <c r="B3916" i="17"/>
  <c r="B3837" i="17"/>
  <c r="B3798" i="17"/>
  <c r="B3778" i="17"/>
  <c r="B3602" i="17"/>
  <c r="B3601" i="17"/>
  <c r="B3577" i="17"/>
  <c r="B3414" i="17"/>
  <c r="B3371" i="17"/>
  <c r="B3324" i="17"/>
  <c r="B3222" i="17"/>
  <c r="B3221" i="17"/>
  <c r="B3220" i="17"/>
  <c r="B3178" i="17"/>
  <c r="B3157" i="17"/>
  <c r="B3141" i="17"/>
  <c r="B3119" i="17"/>
  <c r="B2962" i="17"/>
  <c r="B2937" i="17"/>
  <c r="B2932" i="17"/>
  <c r="B2861" i="17"/>
  <c r="B2846" i="17"/>
  <c r="B2822" i="17"/>
  <c r="B2701" i="17"/>
  <c r="B2696" i="17"/>
  <c r="B2628" i="17"/>
  <c r="B2629" i="17"/>
  <c r="B2590" i="17"/>
  <c r="B2515" i="17"/>
  <c r="B2365" i="17"/>
  <c r="B1685" i="17"/>
  <c r="B1681" i="17"/>
  <c r="B1482" i="17"/>
  <c r="B1343" i="17"/>
  <c r="B1080" i="17"/>
  <c r="B774" i="17"/>
  <c r="B731" i="17"/>
  <c r="B701" i="17"/>
  <c r="B623" i="17"/>
  <c r="B605" i="17"/>
  <c r="B598" i="17"/>
  <c r="B516" i="17"/>
  <c r="B501" i="17"/>
  <c r="B423" i="17"/>
  <c r="B307" i="17"/>
  <c r="B250" i="17"/>
  <c r="B236" i="17"/>
  <c r="B231" i="17"/>
  <c r="B170" i="17"/>
  <c r="B108" i="17"/>
  <c r="B77" i="17"/>
  <c r="B76" i="17"/>
  <c r="B74" i="17"/>
  <c r="B1978" i="17"/>
  <c r="B1571" i="17"/>
  <c r="B554" i="17"/>
  <c r="B534" i="17"/>
  <c r="B1585" i="17"/>
  <c r="B581" i="17"/>
  <c r="B1152" i="17"/>
  <c r="B1997" i="17"/>
  <c r="B571" i="17"/>
  <c r="B801" i="17"/>
  <c r="B3142" i="17"/>
  <c r="B1250" i="17"/>
  <c r="B1593" i="17"/>
  <c r="B570" i="17"/>
  <c r="B541" i="17"/>
  <c r="B2617" i="17"/>
  <c r="B1204" i="17"/>
  <c r="B1157" i="17"/>
  <c r="B2025" i="17"/>
  <c r="B2445" i="17"/>
  <c r="B1938" i="17"/>
  <c r="B121" i="17"/>
  <c r="B1506" i="17"/>
  <c r="B975" i="17"/>
  <c r="B593" i="17"/>
  <c r="B530" i="17"/>
  <c r="B1384" i="17"/>
  <c r="B2007" i="17"/>
  <c r="B935" i="17"/>
  <c r="B327" i="17"/>
  <c r="B589" i="17"/>
  <c r="B834" i="17"/>
  <c r="B2514" i="17"/>
  <c r="B2685" i="17"/>
  <c r="B3226" i="17"/>
  <c r="B1773" i="17"/>
  <c r="B2444" i="17"/>
  <c r="B3413" i="17"/>
  <c r="B649" i="17"/>
  <c r="B947" i="17"/>
  <c r="B810" i="17"/>
  <c r="B921" i="17"/>
  <c r="B922" i="17"/>
  <c r="B3358" i="17"/>
  <c r="B3158" i="17"/>
  <c r="B1692" i="17"/>
  <c r="B744" i="17"/>
  <c r="B2447" i="17"/>
  <c r="B855" i="17"/>
  <c r="B1099" i="17"/>
  <c r="B757" i="17"/>
  <c r="B2747" i="17"/>
  <c r="B3611" i="17"/>
  <c r="B117" i="17"/>
  <c r="B2545" i="17"/>
  <c r="B1459" i="17"/>
  <c r="B759" i="17"/>
  <c r="B2847" i="17"/>
  <c r="B2796" i="17"/>
  <c r="B2448" i="17"/>
  <c r="B2326" i="17"/>
  <c r="B923" i="17"/>
  <c r="B376" i="17"/>
  <c r="B758" i="17"/>
  <c r="B131" i="17"/>
  <c r="B1590" i="17"/>
  <c r="B1592" i="17"/>
  <c r="B2322" i="17"/>
  <c r="B296" i="17"/>
  <c r="B817" i="17"/>
  <c r="B3192" i="17"/>
  <c r="B1905" i="17"/>
  <c r="B3639" i="17"/>
  <c r="B3546" i="17"/>
  <c r="B2187" i="17"/>
  <c r="B3239" i="17"/>
  <c r="B277" i="17"/>
  <c r="B1980" i="17"/>
  <c r="B3839" i="17"/>
  <c r="B3761" i="17"/>
  <c r="B3296" i="17"/>
  <c r="B1214" i="17"/>
  <c r="B4145" i="17"/>
  <c r="B2795" i="17"/>
  <c r="B931" i="17"/>
  <c r="B932" i="17"/>
  <c r="B426" i="17"/>
  <c r="B1790" i="17"/>
  <c r="B833" i="17"/>
  <c r="B829" i="17"/>
  <c r="B1759" i="17"/>
  <c r="B1995" i="17"/>
  <c r="B1793" i="17"/>
  <c r="B1897" i="17"/>
  <c r="B1062" i="17"/>
  <c r="B1102" i="17"/>
  <c r="B2305" i="17"/>
  <c r="B1024" i="17"/>
  <c r="B1325" i="17"/>
  <c r="B371" i="17"/>
  <c r="B3551" i="17"/>
  <c r="B739" i="17"/>
  <c r="B1852" i="17"/>
  <c r="B397" i="17"/>
  <c r="B2255" i="17"/>
  <c r="B4203" i="17"/>
  <c r="B4139" i="17"/>
  <c r="B1467" i="17"/>
  <c r="B2222" i="17"/>
  <c r="B325" i="17"/>
  <c r="B765" i="17"/>
  <c r="B3999" i="17"/>
  <c r="B3909" i="17"/>
  <c r="B3906" i="17"/>
  <c r="B3902" i="17"/>
  <c r="B3901" i="17"/>
  <c r="B3866" i="17"/>
  <c r="B3832" i="17"/>
  <c r="B2769" i="17"/>
  <c r="B1396" i="17"/>
  <c r="B1507" i="17"/>
  <c r="B2196" i="17"/>
  <c r="B3581" i="17"/>
  <c r="B3572" i="17"/>
  <c r="B3447" i="17"/>
  <c r="B3446" i="17"/>
  <c r="B3412" i="17"/>
  <c r="B3395" i="17"/>
  <c r="B3386" i="17"/>
  <c r="B3217" i="17"/>
  <c r="B3351" i="17"/>
  <c r="B3300" i="17"/>
  <c r="B2565" i="17"/>
  <c r="B1340" i="17"/>
  <c r="B3283" i="17"/>
  <c r="B1297" i="17"/>
  <c r="B2158" i="17"/>
  <c r="B3240" i="17"/>
  <c r="B3191" i="17"/>
  <c r="B1536" i="17"/>
  <c r="B2144" i="17"/>
  <c r="B1242" i="17"/>
  <c r="B3190" i="17"/>
  <c r="B1243" i="17"/>
  <c r="B2122" i="17"/>
  <c r="B2393" i="17"/>
  <c r="B2115" i="17"/>
  <c r="B2110" i="17"/>
  <c r="B2834" i="17"/>
  <c r="B2794" i="17"/>
  <c r="B1188" i="17"/>
  <c r="B2716" i="17"/>
  <c r="B2376" i="17"/>
  <c r="B2686" i="17"/>
  <c r="B1531" i="17"/>
  <c r="B760" i="17"/>
  <c r="B1116" i="17"/>
  <c r="B1992" i="17"/>
  <c r="B2418" i="17"/>
  <c r="B1979" i="17"/>
  <c r="B1079" i="17"/>
  <c r="B2516" i="17"/>
  <c r="B1690" i="17"/>
  <c r="B2509" i="17"/>
  <c r="B2336" i="17"/>
  <c r="B1645" i="17"/>
  <c r="B105" i="17"/>
  <c r="B550" i="17"/>
  <c r="B2325" i="17"/>
  <c r="B1923" i="17"/>
  <c r="B974" i="17"/>
  <c r="B973" i="17"/>
  <c r="B738" i="17"/>
  <c r="B454" i="17"/>
  <c r="B969" i="17"/>
  <c r="B677" i="17"/>
  <c r="B2310" i="17"/>
  <c r="B628" i="17"/>
  <c r="B1844" i="17"/>
  <c r="B1383" i="17"/>
  <c r="B3138" i="17"/>
  <c r="B766" i="17"/>
  <c r="B318" i="17"/>
  <c r="B270" i="17"/>
  <c r="B830" i="17"/>
  <c r="B103" i="17"/>
  <c r="B15" i="17"/>
  <c r="B786" i="17"/>
  <c r="B495" i="17"/>
  <c r="B253" i="17"/>
  <c r="B229" i="17"/>
  <c r="B223" i="17"/>
  <c r="B219" i="17"/>
  <c r="B579" i="17"/>
  <c r="B3934" i="17"/>
  <c r="B2646" i="17"/>
  <c r="B1120" i="17"/>
  <c r="B2454" i="17"/>
  <c r="B2003" i="17"/>
  <c r="B1574" i="17"/>
  <c r="B1513" i="17"/>
  <c r="B2014" i="17"/>
  <c r="B565" i="17"/>
  <c r="B255" i="17"/>
  <c r="B4031" i="17"/>
  <c r="B4019" i="17"/>
  <c r="B3944" i="17"/>
  <c r="B1651" i="17"/>
  <c r="B690" i="17"/>
  <c r="B171" i="17"/>
  <c r="B2698" i="17"/>
  <c r="B406" i="17"/>
  <c r="B1871" i="17"/>
  <c r="B2910" i="17"/>
  <c r="B4171" i="17"/>
  <c r="B2239" i="17"/>
  <c r="B3920" i="17"/>
  <c r="B4077" i="17"/>
  <c r="B353" i="17"/>
  <c r="B1664" i="17"/>
  <c r="B2914" i="17"/>
  <c r="B13" i="17"/>
  <c r="B650" i="17"/>
  <c r="B1657" i="17"/>
  <c r="B1679" i="17"/>
  <c r="B1648" i="17"/>
  <c r="B4089" i="17"/>
  <c r="B2240" i="17"/>
  <c r="B4183" i="17"/>
  <c r="B4174" i="17"/>
  <c r="B1450" i="17"/>
  <c r="B4083" i="17"/>
  <c r="B4082" i="17"/>
  <c r="B4093" i="17"/>
  <c r="B4080" i="17"/>
  <c r="B4074" i="17"/>
  <c r="B4035" i="17"/>
  <c r="B4018" i="17"/>
  <c r="B4046" i="17"/>
  <c r="B4044" i="17"/>
  <c r="B3985" i="17"/>
  <c r="B3964" i="17"/>
  <c r="B3961" i="17"/>
  <c r="B3935" i="17"/>
  <c r="B4087" i="17"/>
  <c r="B3852" i="17"/>
  <c r="B4076" i="17"/>
  <c r="B3787" i="17"/>
  <c r="B3780" i="17"/>
  <c r="B4161" i="17"/>
  <c r="B3779" i="17"/>
  <c r="B1345" i="17"/>
  <c r="B3113" i="17"/>
  <c r="B3004" i="17"/>
  <c r="B2947" i="17"/>
  <c r="B2805" i="17"/>
  <c r="B2410" i="17"/>
  <c r="B1084" i="17"/>
  <c r="B96" i="17"/>
  <c r="B1719" i="17"/>
  <c r="B2339" i="17"/>
  <c r="B1646" i="17"/>
  <c r="B1680" i="17"/>
  <c r="B1512" i="17"/>
  <c r="B3860" i="17"/>
  <c r="B462" i="17"/>
  <c r="B456" i="17"/>
  <c r="B925" i="17"/>
  <c r="B443" i="17"/>
  <c r="B444" i="17"/>
  <c r="B427" i="17"/>
  <c r="B420" i="17"/>
  <c r="B418" i="17"/>
  <c r="B1830" i="17"/>
  <c r="B517" i="17"/>
  <c r="B700" i="17"/>
  <c r="B667" i="17"/>
  <c r="B665" i="17"/>
  <c r="B680" i="17"/>
  <c r="B681" i="17"/>
  <c r="B672" i="17"/>
  <c r="B673" i="17"/>
  <c r="B1863" i="17"/>
  <c r="B657" i="17"/>
  <c r="B755" i="17"/>
  <c r="B375" i="17"/>
  <c r="B2476" i="17"/>
  <c r="B356" i="17"/>
  <c r="B859" i="17"/>
  <c r="B321" i="17"/>
  <c r="B315" i="17"/>
  <c r="B848" i="17"/>
  <c r="B308" i="17"/>
  <c r="B304" i="17"/>
  <c r="B264" i="17"/>
  <c r="B174" i="17"/>
  <c r="B167" i="17"/>
  <c r="B138" i="17"/>
  <c r="B137" i="17"/>
  <c r="B173" i="17"/>
  <c r="B98" i="17"/>
  <c r="B97" i="17"/>
  <c r="B1714" i="17"/>
  <c r="B52" i="17"/>
  <c r="B4075" i="17"/>
  <c r="B4081" i="17"/>
  <c r="B1913" i="17"/>
  <c r="B586" i="17"/>
  <c r="B2002" i="17"/>
  <c r="B666" i="17"/>
  <c r="B4175" i="17"/>
  <c r="B3809" i="17"/>
  <c r="B1647" i="17"/>
  <c r="B3813" i="17"/>
  <c r="B4205" i="17"/>
  <c r="B4043" i="17"/>
  <c r="B1519" i="17"/>
  <c r="B451" i="17"/>
  <c r="B1056" i="17"/>
  <c r="B4197" i="17"/>
  <c r="B945" i="17"/>
  <c r="B4024" i="17"/>
  <c r="B1518" i="17"/>
  <c r="B2167" i="17"/>
  <c r="B4028" i="17"/>
  <c r="B2154" i="17"/>
  <c r="B1717" i="17"/>
  <c r="B3435" i="17"/>
  <c r="B3710" i="17"/>
  <c r="B643" i="17"/>
  <c r="B4079" i="17"/>
  <c r="B627" i="17"/>
  <c r="B4072" i="17"/>
  <c r="B3853" i="17"/>
  <c r="B3818" i="17"/>
  <c r="B3518" i="17"/>
  <c r="B91" i="17"/>
  <c r="B1394" i="17"/>
  <c r="B2837" i="17"/>
  <c r="B2836" i="17"/>
  <c r="B90" i="17"/>
  <c r="B1578" i="17"/>
  <c r="B2647" i="17"/>
  <c r="B2425" i="17"/>
  <c r="B1718" i="17"/>
  <c r="B1631" i="17"/>
  <c r="B1933" i="17"/>
  <c r="B419" i="17"/>
  <c r="B637" i="17"/>
  <c r="B691" i="17"/>
  <c r="B675" i="17"/>
  <c r="B659" i="17"/>
  <c r="B962" i="17"/>
  <c r="B260" i="17"/>
  <c r="B2295" i="17"/>
  <c r="B92" i="17"/>
  <c r="B94" i="17"/>
  <c r="B3843" i="17"/>
  <c r="B2996" i="17"/>
  <c r="B2674" i="17"/>
  <c r="B2943" i="17"/>
  <c r="B3675" i="17"/>
  <c r="B3001" i="17"/>
  <c r="B2997" i="17"/>
  <c r="B1763" i="17"/>
  <c r="B3002" i="17"/>
  <c r="B1662" i="17"/>
  <c r="B2991" i="17"/>
  <c r="B3599" i="17"/>
  <c r="B3060" i="17"/>
  <c r="B2999" i="17"/>
  <c r="B2988" i="17"/>
  <c r="B2895" i="17"/>
  <c r="B528" i="17"/>
  <c r="B2283" i="17"/>
  <c r="B212" i="17"/>
  <c r="B562" i="17"/>
  <c r="B2046" i="17"/>
  <c r="B2169" i="17"/>
  <c r="B3108" i="17"/>
  <c r="B3605" i="17"/>
  <c r="B3087" i="17"/>
  <c r="B2640" i="17"/>
  <c r="B3189" i="17"/>
  <c r="B2224" i="17"/>
  <c r="B2213" i="17"/>
  <c r="B3789" i="17"/>
  <c r="B1382" i="17"/>
  <c r="B1367" i="17"/>
  <c r="B3512" i="17"/>
  <c r="B3445" i="17"/>
  <c r="B2162" i="17"/>
  <c r="B2389" i="17"/>
  <c r="B1217" i="17"/>
  <c r="B2787" i="17"/>
  <c r="B2786" i="17"/>
  <c r="B2073" i="17"/>
  <c r="B1154" i="17"/>
  <c r="B2693" i="17"/>
  <c r="B2676" i="17"/>
  <c r="B2675" i="17"/>
  <c r="B2244" i="17"/>
  <c r="B592" i="17"/>
  <c r="B880" i="17"/>
  <c r="B208" i="17"/>
  <c r="B172" i="17"/>
  <c r="B493" i="17"/>
  <c r="B4187" i="17"/>
  <c r="B3876" i="17"/>
  <c r="B3776" i="17"/>
  <c r="B3771" i="17"/>
  <c r="B3632" i="17"/>
  <c r="B3627" i="17"/>
  <c r="B3571" i="17"/>
  <c r="B3539" i="17"/>
  <c r="B3538" i="17"/>
  <c r="B3349" i="17"/>
  <c r="B3357" i="17"/>
  <c r="B3275" i="17"/>
  <c r="B3188" i="17"/>
  <c r="B3100" i="17"/>
  <c r="B3090" i="17"/>
  <c r="B3083" i="17"/>
  <c r="B3072" i="17"/>
  <c r="B2985" i="17"/>
  <c r="B2941" i="17"/>
  <c r="B2864" i="17"/>
  <c r="B2855" i="17"/>
  <c r="B2768" i="17"/>
  <c r="B2746" i="17"/>
  <c r="B2745" i="17"/>
  <c r="B2684" i="17"/>
  <c r="B2634" i="17"/>
  <c r="B2484" i="17"/>
  <c r="B2470" i="17"/>
  <c r="B2429" i="17"/>
  <c r="B2403" i="17"/>
  <c r="B2373" i="17"/>
  <c r="B2364" i="17"/>
  <c r="B2328" i="17"/>
  <c r="B2227" i="17"/>
  <c r="B2102" i="17"/>
  <c r="B2022" i="17"/>
  <c r="B1941" i="17"/>
  <c r="B1888" i="17"/>
  <c r="B1869" i="17"/>
  <c r="B1792" i="17"/>
  <c r="B1598" i="17"/>
  <c r="B1597" i="17"/>
  <c r="B1530" i="17"/>
  <c r="B1463" i="17"/>
  <c r="B1418" i="17"/>
  <c r="B1275" i="17"/>
  <c r="B1267" i="17"/>
  <c r="B1249" i="17"/>
  <c r="B1192" i="17"/>
  <c r="B984" i="17"/>
  <c r="B976" i="17"/>
  <c r="B971" i="17"/>
  <c r="B863" i="17"/>
  <c r="B779" i="17"/>
  <c r="B564" i="17"/>
  <c r="B560" i="17"/>
  <c r="B558" i="17"/>
  <c r="B529" i="17"/>
  <c r="B523" i="17"/>
  <c r="B520" i="17"/>
  <c r="B519" i="17"/>
  <c r="B492" i="17"/>
  <c r="B367" i="17"/>
  <c r="B274" i="17"/>
  <c r="B276" i="17"/>
  <c r="B188" i="17"/>
  <c r="B143" i="17"/>
  <c r="B45" i="17"/>
  <c r="B36" i="17"/>
  <c r="B2967" i="17"/>
  <c r="B2503" i="17"/>
  <c r="B1621" i="17"/>
  <c r="B1622" i="17"/>
  <c r="B1623" i="17"/>
  <c r="B1405" i="17"/>
  <c r="B3245" i="17"/>
  <c r="B2738" i="17"/>
  <c r="B2977" i="17"/>
  <c r="B2681" i="17"/>
  <c r="B1737" i="17"/>
  <c r="B1706" i="17"/>
  <c r="B717" i="17"/>
  <c r="B696" i="17"/>
  <c r="B312" i="17"/>
  <c r="B404" i="17"/>
  <c r="B3868" i="17"/>
  <c r="B3089" i="17"/>
  <c r="B3882" i="17"/>
  <c r="B2358" i="17"/>
  <c r="B2749" i="17"/>
  <c r="B3434" i="17"/>
  <c r="B1991" i="17"/>
  <c r="B4142" i="17"/>
  <c r="B1420" i="17"/>
  <c r="B1412" i="17"/>
  <c r="B3898" i="17"/>
  <c r="B1378" i="17"/>
  <c r="B3615" i="17"/>
  <c r="B3591" i="17"/>
  <c r="B3501" i="17"/>
  <c r="B3384" i="17"/>
  <c r="B3269" i="17"/>
  <c r="B3260" i="17"/>
  <c r="B2104" i="17"/>
  <c r="B1209" i="17"/>
  <c r="B2793" i="17"/>
  <c r="B2679" i="17"/>
  <c r="B2654" i="17"/>
  <c r="B2653" i="17"/>
  <c r="B2610" i="17"/>
  <c r="B2452" i="17"/>
  <c r="B1964" i="17"/>
  <c r="B1726" i="17"/>
  <c r="B1019" i="17"/>
  <c r="B1896" i="17"/>
  <c r="B708" i="17"/>
  <c r="B417" i="17"/>
  <c r="B381" i="17"/>
  <c r="B268" i="17"/>
  <c r="B1770" i="17"/>
  <c r="B395" i="17"/>
  <c r="B784" i="17"/>
  <c r="B1591" i="17"/>
  <c r="B1511" i="17"/>
  <c r="B3229" i="17"/>
  <c r="B2929" i="17"/>
  <c r="B3510" i="17"/>
  <c r="B1377" i="17"/>
  <c r="B3052" i="17"/>
  <c r="B3482" i="17"/>
  <c r="B1800" i="17"/>
  <c r="B4188" i="17"/>
  <c r="B3890" i="17"/>
  <c r="B1370" i="17"/>
  <c r="B3753" i="17"/>
  <c r="B3735" i="17"/>
  <c r="B3628" i="17"/>
  <c r="B3604" i="17"/>
  <c r="B3570" i="17"/>
  <c r="B3550" i="17"/>
  <c r="B3444" i="17"/>
  <c r="B3348" i="17"/>
  <c r="B3340" i="17"/>
  <c r="B3315" i="17"/>
  <c r="B3309" i="17"/>
  <c r="B1351" i="17"/>
  <c r="B2170" i="17"/>
  <c r="B3250" i="17"/>
  <c r="B3252" i="17"/>
  <c r="B3238" i="17"/>
  <c r="B3187" i="17"/>
  <c r="B3044" i="17"/>
  <c r="B2120" i="17"/>
  <c r="B2840" i="17"/>
  <c r="B2727" i="17"/>
  <c r="B2718" i="17"/>
  <c r="B1110" i="17"/>
  <c r="B2258" i="17"/>
  <c r="B1705" i="17"/>
  <c r="B748" i="17"/>
  <c r="B1607" i="17"/>
  <c r="B997" i="17"/>
  <c r="B964" i="17"/>
  <c r="B1859" i="17"/>
  <c r="B1853" i="17"/>
  <c r="B400" i="17"/>
  <c r="B1777" i="17"/>
  <c r="B841" i="17"/>
  <c r="B379" i="17"/>
  <c r="B3243" i="17"/>
  <c r="B711" i="17"/>
  <c r="B2114" i="17"/>
  <c r="B4101" i="17"/>
  <c r="B2395" i="17"/>
  <c r="B1195" i="17"/>
  <c r="B2536" i="17"/>
  <c r="B4119" i="17"/>
  <c r="B3186" i="17"/>
  <c r="B1975" i="17"/>
  <c r="B998" i="17"/>
  <c r="B2471" i="17"/>
  <c r="B2508" i="17"/>
  <c r="B1258" i="17"/>
  <c r="B979" i="17"/>
  <c r="B1780" i="17"/>
  <c r="B835" i="17"/>
  <c r="B2282" i="17"/>
  <c r="B1039" i="17"/>
  <c r="B2048" i="17"/>
  <c r="B2409" i="17"/>
  <c r="B1012" i="17"/>
  <c r="B1290" i="17"/>
  <c r="B1404" i="17"/>
  <c r="B1542" i="17"/>
  <c r="B4129" i="17"/>
  <c r="B3873" i="17"/>
  <c r="B3872" i="17"/>
  <c r="B3806" i="17"/>
  <c r="B3805" i="17"/>
  <c r="B3717" i="17"/>
  <c r="B3691" i="17"/>
  <c r="B3690" i="17"/>
  <c r="B3536" i="17"/>
  <c r="B3495" i="17"/>
  <c r="B3474" i="17"/>
  <c r="B3409" i="17"/>
  <c r="B3379" i="17"/>
  <c r="B3328" i="17"/>
  <c r="B3326" i="17"/>
  <c r="B1360" i="17"/>
  <c r="B1293" i="17"/>
  <c r="B3251" i="17"/>
  <c r="B1294" i="17"/>
  <c r="B3126" i="17"/>
  <c r="B1253" i="17"/>
  <c r="B2982" i="17"/>
  <c r="B2969" i="17"/>
  <c r="B1220" i="17"/>
  <c r="B2086" i="17"/>
  <c r="B2792" i="17"/>
  <c r="B3498" i="17"/>
  <c r="B1123" i="17"/>
  <c r="B3244" i="17"/>
  <c r="B2360" i="17"/>
  <c r="B1083" i="17"/>
  <c r="B1704" i="17"/>
  <c r="B1627" i="17"/>
  <c r="B437" i="17"/>
  <c r="B2478" i="17"/>
  <c r="B1523" i="17"/>
  <c r="B374" i="17"/>
  <c r="B1818" i="17"/>
  <c r="B1811" i="17"/>
  <c r="B257" i="17"/>
  <c r="B1753" i="17"/>
  <c r="B82" i="17"/>
  <c r="B20" i="17"/>
  <c r="B2281" i="17"/>
  <c r="B3242" i="17"/>
  <c r="B1435" i="17"/>
  <c r="B1212" i="17"/>
  <c r="B1446" i="17"/>
  <c r="B1454" i="17"/>
  <c r="B2863" i="17"/>
  <c r="B2072" i="17"/>
  <c r="B518" i="17"/>
  <c r="B1171" i="17"/>
  <c r="B2347" i="17"/>
  <c r="B2437" i="17"/>
  <c r="B1654" i="17"/>
  <c r="B329" i="17"/>
  <c r="B2299" i="17"/>
  <c r="B800" i="17"/>
  <c r="B361" i="17"/>
  <c r="B4037" i="17"/>
  <c r="B3933" i="17"/>
  <c r="B3637" i="17"/>
  <c r="B3579" i="17"/>
  <c r="B3497" i="17"/>
  <c r="B3468" i="17"/>
  <c r="B3388" i="17"/>
  <c r="B3376" i="17"/>
  <c r="B3327" i="17"/>
  <c r="B3181" i="17"/>
  <c r="B3180" i="17"/>
  <c r="B1281" i="17"/>
  <c r="B3067" i="17"/>
  <c r="B3022" i="17"/>
  <c r="B2935" i="17"/>
  <c r="B2897" i="17"/>
  <c r="B2872" i="17"/>
  <c r="B2870" i="17"/>
  <c r="B2854" i="17"/>
  <c r="B2715" i="17"/>
  <c r="B2651" i="17"/>
  <c r="B2036" i="17"/>
  <c r="B2432" i="17"/>
  <c r="B1895" i="17"/>
  <c r="B982" i="17"/>
  <c r="B610" i="17"/>
  <c r="B1850" i="17"/>
  <c r="B409" i="17"/>
  <c r="B1815" i="17"/>
  <c r="B191" i="17"/>
  <c r="B157" i="17"/>
  <c r="B798" i="17"/>
  <c r="B147" i="17"/>
  <c r="B2704" i="17"/>
  <c r="B2441" i="17"/>
  <c r="B1716" i="17"/>
  <c r="B232" i="17"/>
  <c r="B220" i="17"/>
  <c r="B538" i="17"/>
  <c r="B1168" i="17"/>
  <c r="B2582" i="17"/>
  <c r="B3564" i="17"/>
  <c r="B230" i="17"/>
  <c r="B1448" i="17"/>
  <c r="B100" i="17"/>
  <c r="B1347" i="17"/>
  <c r="B1226" i="17"/>
  <c r="B2776" i="17"/>
  <c r="B1732" i="17"/>
  <c r="B698" i="17"/>
  <c r="B3725" i="17"/>
  <c r="B909" i="17"/>
  <c r="B3130" i="17"/>
  <c r="B2475" i="17"/>
  <c r="B244" i="17"/>
  <c r="B79" i="17"/>
  <c r="B242" i="17"/>
  <c r="B2666" i="17"/>
  <c r="B217" i="17"/>
  <c r="B1907" i="17"/>
  <c r="B867" i="17"/>
  <c r="B2293" i="17"/>
  <c r="B3671" i="17"/>
  <c r="B37" i="17"/>
  <c r="B3603" i="17"/>
  <c r="B1694" i="17"/>
  <c r="B3411" i="17"/>
  <c r="B3842" i="17"/>
  <c r="B3182" i="17"/>
  <c r="B3077" i="17"/>
  <c r="B2105" i="17"/>
  <c r="B2058" i="17"/>
  <c r="B2186" i="17"/>
  <c r="B3184" i="17"/>
  <c r="B3091" i="17"/>
  <c r="B631" i="17"/>
  <c r="B1473" i="17"/>
  <c r="B1781" i="17"/>
  <c r="B3807" i="17"/>
  <c r="B2274" i="17"/>
  <c r="B3858" i="17"/>
  <c r="B3443" i="17"/>
  <c r="B1376" i="17"/>
  <c r="B1807" i="17"/>
  <c r="B2485" i="17"/>
  <c r="B3848" i="17"/>
  <c r="B1342" i="17"/>
  <c r="B4179" i="17"/>
  <c r="B2161" i="17"/>
  <c r="B2507" i="17"/>
  <c r="B2603" i="17"/>
  <c r="B213" i="17"/>
  <c r="B697" i="17"/>
  <c r="B1981" i="17"/>
  <c r="B1855" i="17"/>
  <c r="B3736" i="17"/>
  <c r="B660" i="17"/>
  <c r="B2775" i="17"/>
  <c r="B3834" i="17"/>
  <c r="B2234" i="17"/>
  <c r="B2103" i="17"/>
  <c r="B1930" i="17"/>
  <c r="B211" i="17"/>
  <c r="B3823" i="17"/>
  <c r="B926" i="17"/>
  <c r="B1331" i="17"/>
  <c r="B2672" i="17"/>
  <c r="B3677" i="17"/>
  <c r="B2557" i="17"/>
  <c r="B1486" i="17"/>
  <c r="B1469" i="17"/>
  <c r="B1715" i="17"/>
  <c r="B2221" i="17"/>
  <c r="B3908" i="17"/>
  <c r="B3907" i="17"/>
  <c r="B3900" i="17"/>
  <c r="B3847" i="17"/>
  <c r="B3844" i="17"/>
  <c r="B3825" i="17"/>
  <c r="B3824" i="17"/>
  <c r="B3833" i="17"/>
  <c r="B3831" i="17"/>
  <c r="B3830" i="17"/>
  <c r="B3816" i="17"/>
  <c r="B2039" i="17"/>
  <c r="B3692" i="17"/>
  <c r="B3681" i="17"/>
  <c r="B3678" i="17"/>
  <c r="B3635" i="17"/>
  <c r="B3634" i="17"/>
  <c r="B3614" i="17"/>
  <c r="B3517" i="17"/>
  <c r="B3515" i="17"/>
  <c r="B3401" i="17"/>
  <c r="B1334" i="17"/>
  <c r="B3109" i="17"/>
  <c r="B2906" i="17"/>
  <c r="B2845" i="17"/>
  <c r="B2539" i="17"/>
  <c r="B1200" i="17"/>
  <c r="B1169" i="17"/>
  <c r="B2697" i="17"/>
  <c r="B2060" i="17"/>
  <c r="B1144" i="17"/>
  <c r="B2038" i="17"/>
  <c r="B2608" i="17"/>
  <c r="B2427" i="17"/>
  <c r="B1724" i="17"/>
  <c r="B1057" i="17"/>
  <c r="B1556" i="17"/>
  <c r="B1866" i="17"/>
  <c r="B226" i="17"/>
  <c r="B316" i="17"/>
  <c r="B1787" i="17"/>
  <c r="B95" i="17"/>
  <c r="B790" i="17"/>
  <c r="B18" i="17"/>
  <c r="B144" i="17"/>
  <c r="B3504" i="17"/>
  <c r="B3500" i="17"/>
  <c r="B3334" i="17"/>
  <c r="B3356" i="17"/>
  <c r="B3273" i="17"/>
  <c r="B3183" i="17"/>
  <c r="B3148" i="17"/>
  <c r="B3147" i="17"/>
  <c r="B2892" i="17"/>
  <c r="B2879" i="17"/>
  <c r="B2848" i="17"/>
  <c r="B2806" i="17"/>
  <c r="B2791" i="17"/>
  <c r="B2736" i="17"/>
  <c r="B2713" i="17"/>
  <c r="B2645" i="17"/>
  <c r="B2637" i="17"/>
  <c r="B2620" i="17"/>
  <c r="B2595" i="17"/>
  <c r="B2549" i="17"/>
  <c r="B2405" i="17"/>
  <c r="B2387" i="17"/>
  <c r="B2335" i="17"/>
  <c r="B2309" i="17"/>
  <c r="B2027" i="17"/>
  <c r="B1810" i="17"/>
  <c r="B1341" i="17"/>
  <c r="B1276" i="17"/>
  <c r="B1225" i="17"/>
  <c r="B1104" i="17"/>
  <c r="B849" i="17"/>
  <c r="B645" i="17"/>
  <c r="B552" i="17"/>
  <c r="B349" i="17"/>
  <c r="B343" i="17"/>
  <c r="B85" i="17"/>
  <c r="B3869" i="17"/>
  <c r="B2469" i="17"/>
  <c r="B2446" i="17"/>
  <c r="B1201" i="17"/>
  <c r="B2113" i="17"/>
  <c r="B2875" i="17"/>
  <c r="B1180" i="17"/>
  <c r="B2518" i="17"/>
  <c r="B3143" i="17"/>
  <c r="B2665" i="17"/>
  <c r="B3429" i="17"/>
  <c r="B487" i="17"/>
  <c r="B2592" i="17"/>
  <c r="B3996" i="17"/>
  <c r="B3532" i="17"/>
  <c r="B1132" i="17"/>
  <c r="B1359" i="17"/>
  <c r="B2315" i="17"/>
  <c r="B1444" i="17"/>
  <c r="B352" i="17"/>
  <c r="B496" i="17"/>
  <c r="B2047" i="17"/>
  <c r="B150" i="17"/>
  <c r="B1799" i="17"/>
  <c r="B1478" i="17"/>
  <c r="B4178" i="17"/>
  <c r="B1445" i="17"/>
  <c r="B2214" i="17"/>
  <c r="B4006" i="17"/>
  <c r="B1419" i="17"/>
  <c r="B1411" i="17"/>
  <c r="B2185" i="17"/>
  <c r="B1385" i="17"/>
  <c r="B3752" i="17"/>
  <c r="B3654" i="17"/>
  <c r="B3528" i="17"/>
  <c r="B3520" i="17"/>
  <c r="B3353" i="17"/>
  <c r="B1355" i="17"/>
  <c r="B1329" i="17"/>
  <c r="B3270" i="17"/>
  <c r="B3076" i="17"/>
  <c r="B2981" i="17"/>
  <c r="B3730" i="17"/>
  <c r="B2911" i="17"/>
  <c r="B1219" i="17"/>
  <c r="B2883" i="17"/>
  <c r="B2095" i="17"/>
  <c r="B2354" i="17"/>
  <c r="B1526" i="17"/>
  <c r="B1948" i="17"/>
  <c r="B1546" i="17"/>
  <c r="B1887" i="17"/>
  <c r="B733" i="17"/>
  <c r="B633" i="17"/>
  <c r="B532" i="17"/>
  <c r="B511" i="17"/>
  <c r="B398" i="17"/>
  <c r="B2479" i="17"/>
  <c r="B390" i="17"/>
  <c r="B1479" i="17"/>
  <c r="B373" i="17"/>
  <c r="B338" i="17"/>
  <c r="B337" i="17"/>
  <c r="B196" i="17"/>
  <c r="B146" i="17"/>
  <c r="B799" i="17"/>
  <c r="B63" i="17"/>
  <c r="H76" i="7" l="1"/>
  <c r="L95" i="7" s="1"/>
  <c r="H76" i="10" l="1"/>
  <c r="C76" i="10"/>
  <c r="H75" i="10"/>
  <c r="C75" i="10"/>
  <c r="I8" i="5" l="1"/>
  <c r="L67" i="4"/>
  <c r="H67" i="4"/>
  <c r="F67" i="4"/>
  <c r="G44" i="5" l="1"/>
  <c r="M37" i="4"/>
  <c r="B37" i="4"/>
  <c r="I60" i="1"/>
  <c r="N60" i="1" s="1"/>
  <c r="I61" i="1"/>
  <c r="J61" i="1" s="1"/>
  <c r="I62" i="1"/>
  <c r="N62" i="1" s="1"/>
  <c r="I59" i="1"/>
  <c r="J59" i="1" s="1"/>
  <c r="C49" i="1"/>
  <c r="C50" i="1"/>
  <c r="C51" i="1"/>
  <c r="C52" i="1"/>
  <c r="C53" i="1"/>
  <c r="C54" i="1"/>
  <c r="C55" i="1"/>
  <c r="C48" i="1"/>
  <c r="L82" i="7"/>
  <c r="N49" i="1" s="1"/>
  <c r="L83" i="7"/>
  <c r="N50" i="1" s="1"/>
  <c r="L84" i="7"/>
  <c r="N51" i="1" s="1"/>
  <c r="L85" i="7"/>
  <c r="N52" i="1" s="1"/>
  <c r="L86" i="7"/>
  <c r="N53" i="1" s="1"/>
  <c r="L87" i="7"/>
  <c r="N54" i="1" s="1"/>
  <c r="L88" i="7"/>
  <c r="N55" i="1" s="1"/>
  <c r="L81" i="7"/>
  <c r="N48" i="1" s="1"/>
  <c r="M39" i="1"/>
  <c r="L30" i="1"/>
  <c r="I30" i="1"/>
  <c r="L16" i="1"/>
  <c r="I16" i="1"/>
  <c r="K24" i="1"/>
  <c r="K9" i="1"/>
  <c r="M13" i="7"/>
  <c r="J13" i="7" s="1"/>
  <c r="L13" i="7"/>
  <c r="I13" i="7" s="1"/>
  <c r="K13" i="7"/>
  <c r="H13" i="7" s="1"/>
  <c r="B34" i="7"/>
  <c r="J39" i="1"/>
  <c r="N42" i="1"/>
  <c r="K42" i="1"/>
  <c r="F42" i="1"/>
  <c r="N35" i="1"/>
  <c r="L35" i="1"/>
  <c r="J35" i="1"/>
  <c r="G35" i="1"/>
  <c r="D43" i="1"/>
  <c r="M18" i="1"/>
  <c r="N22" i="1"/>
  <c r="L22" i="1"/>
  <c r="J22" i="1"/>
  <c r="G22" i="1"/>
  <c r="M21" i="1"/>
  <c r="J20" i="1"/>
  <c r="D20" i="1"/>
  <c r="D21" i="1"/>
  <c r="M19" i="1"/>
  <c r="J19" i="1"/>
  <c r="D19" i="1"/>
  <c r="J18" i="1"/>
  <c r="D18" i="1"/>
  <c r="D16" i="1"/>
  <c r="D14" i="1"/>
  <c r="L44" i="1"/>
  <c r="D44" i="1"/>
  <c r="M34" i="1"/>
  <c r="D34" i="1"/>
  <c r="J33" i="1"/>
  <c r="D33" i="1"/>
  <c r="M32" i="1"/>
  <c r="J32" i="1"/>
  <c r="D32" i="1"/>
  <c r="D30" i="1"/>
  <c r="D28" i="1"/>
  <c r="D26" i="1"/>
  <c r="F39" i="1"/>
  <c r="L38" i="1"/>
  <c r="I38" i="1"/>
  <c r="G38" i="1"/>
  <c r="E38" i="1"/>
  <c r="N37" i="1"/>
  <c r="J60" i="1" l="1"/>
  <c r="N61" i="1"/>
  <c r="J62" i="1"/>
  <c r="N59" i="1"/>
  <c r="B64" i="1"/>
  <c r="L62" i="1" l="1"/>
  <c r="L61" i="1"/>
  <c r="L60" i="1"/>
  <c r="L59" i="1"/>
  <c r="D13" i="1" l="1"/>
  <c r="H13" i="1"/>
  <c r="L34" i="7" l="1"/>
  <c r="K13" i="1" s="1"/>
  <c r="L13" i="1"/>
  <c r="D11" i="1" l="1"/>
  <c r="E13" i="5" l="1"/>
  <c r="D13" i="5"/>
  <c r="C13" i="5"/>
  <c r="B44" i="5"/>
  <c r="J13" i="5"/>
  <c r="I13" i="5"/>
  <c r="H13" i="5"/>
  <c r="F13" i="5"/>
  <c r="E4" i="4" l="1"/>
  <c r="B91" i="4" s="1"/>
  <c r="N13" i="1" l="1"/>
  <c r="N56" i="1" l="1"/>
  <c r="D45" i="1" s="1"/>
  <c r="J64" i="1"/>
  <c r="N64" i="1" s="1"/>
  <c r="N65" i="1" s="1"/>
  <c r="B100" i="7"/>
  <c r="J100" i="7" l="1"/>
  <c r="G100" i="7"/>
  <c r="H100" i="7" s="1"/>
  <c r="I100" i="7" s="1"/>
  <c r="K100" i="7"/>
  <c r="P64" i="1"/>
  <c r="O116" i="7"/>
  <c r="L64" i="1"/>
  <c r="C100" i="7"/>
  <c r="M49" i="1" l="1"/>
  <c r="M51" i="1" l="1"/>
  <c r="L51" i="1" s="1"/>
  <c r="K49" i="1"/>
  <c r="L49" i="1"/>
  <c r="M54" i="1"/>
  <c r="L54" i="1" s="1"/>
  <c r="M48" i="1"/>
  <c r="L48" i="1" s="1"/>
  <c r="M55" i="1"/>
  <c r="K55" i="1" s="1"/>
  <c r="M52" i="1"/>
  <c r="K52" i="1" s="1"/>
  <c r="M53" i="1"/>
  <c r="L53" i="1" s="1"/>
  <c r="M50" i="1"/>
  <c r="K50" i="1" s="1"/>
  <c r="K48" i="1" l="1"/>
  <c r="P48" i="1" s="1"/>
  <c r="L50" i="1"/>
  <c r="P50" i="1" s="1"/>
  <c r="K51" i="1"/>
  <c r="P51" i="1" s="1"/>
  <c r="L55" i="1"/>
  <c r="P55" i="1" s="1"/>
  <c r="P49" i="1"/>
  <c r="M56" i="1"/>
  <c r="K53" i="1"/>
  <c r="P53" i="1" s="1"/>
  <c r="L52" i="1"/>
  <c r="P52" i="1" s="1"/>
  <c r="K54" i="1"/>
  <c r="P54" i="1" s="1"/>
  <c r="L56" i="1" l="1"/>
  <c r="K56" i="1"/>
  <c r="L45" i="1" l="1"/>
</calcChain>
</file>

<file path=xl/sharedStrings.xml><?xml version="1.0" encoding="utf-8"?>
<sst xmlns="http://schemas.openxmlformats.org/spreadsheetml/2006/main" count="112636" uniqueCount="24964">
  <si>
    <t>Anexo I Formato Convenio Específico de Adhesión</t>
  </si>
  <si>
    <t>Anexo I, N° de Folio</t>
  </si>
  <si>
    <t>Datos de la Persona Física y/o Representante legal
N° de Registro SURI</t>
  </si>
  <si>
    <t>Nombre</t>
  </si>
  <si>
    <t>Nombre (s) - A. paterno - A. Materno</t>
  </si>
  <si>
    <t>Fecha de Nacimiento</t>
  </si>
  <si>
    <t>R.F.C.</t>
  </si>
  <si>
    <t>CURP</t>
  </si>
  <si>
    <t>Género</t>
  </si>
  <si>
    <t>Edad</t>
  </si>
  <si>
    <t>Domicilio Particular</t>
  </si>
  <si>
    <t>Calle, Número Interior y Exterior</t>
  </si>
  <si>
    <t>Colonia</t>
  </si>
  <si>
    <t>Municipio/Delegación</t>
  </si>
  <si>
    <t>Estado</t>
  </si>
  <si>
    <t>N° IFE</t>
  </si>
  <si>
    <t>Vigencia</t>
  </si>
  <si>
    <t>N° Pasaporte</t>
  </si>
  <si>
    <t>N° Teléfono</t>
  </si>
  <si>
    <t>N° Celular</t>
  </si>
  <si>
    <t>C.P.</t>
  </si>
  <si>
    <t>Cuenta CLABE</t>
  </si>
  <si>
    <t>Banco</t>
  </si>
  <si>
    <t>Correo Electronico</t>
  </si>
  <si>
    <t>Acrónimo organización gremial</t>
  </si>
  <si>
    <t>Actividad principal</t>
  </si>
  <si>
    <t>Agrícola</t>
  </si>
  <si>
    <t>Pecuaria</t>
  </si>
  <si>
    <t>Pesca</t>
  </si>
  <si>
    <t>Acuícola</t>
  </si>
  <si>
    <t>Datos de la Persona Moral
N° de Registro SURI</t>
  </si>
  <si>
    <t>Nombre o Razón Social como aparece en el Acta Constitutiva</t>
  </si>
  <si>
    <t>Fecha de Constitución</t>
  </si>
  <si>
    <t>Acta Constitutiva</t>
  </si>
  <si>
    <t>, de fecha</t>
  </si>
  <si>
    <t>de</t>
  </si>
  <si>
    <t>Constituida conforme a las leyes mexicanas según se acredita en la escritura constitutiva número</t>
  </si>
  <si>
    <t>, Notario Público N°</t>
  </si>
  <si>
    <t>en la Entidad de</t>
  </si>
  <si>
    <t>Datos del Proyecto</t>
  </si>
  <si>
    <t>Productivo</t>
  </si>
  <si>
    <t>Estrategico</t>
  </si>
  <si>
    <t>Nuevo</t>
  </si>
  <si>
    <t>Nombre de la Localidad</t>
  </si>
  <si>
    <t>Ubicación Unidad Productiva*</t>
  </si>
  <si>
    <t>Costo Total</t>
  </si>
  <si>
    <t>Total Apoyo</t>
  </si>
  <si>
    <t>Conceptos de Apoyo y aportaciones (en pesos)</t>
  </si>
  <si>
    <t>Federal</t>
  </si>
  <si>
    <t>Estatal</t>
  </si>
  <si>
    <t>Productor/a</t>
  </si>
  <si>
    <t>Total</t>
  </si>
  <si>
    <t>Totales</t>
  </si>
  <si>
    <t>Criterios de selección, calificación y dictamen</t>
  </si>
  <si>
    <t>Cantidad del índice</t>
  </si>
  <si>
    <t>Puntos</t>
  </si>
  <si>
    <t>Incremento de la producción</t>
  </si>
  <si>
    <t>Valor agregado a la producción</t>
  </si>
  <si>
    <t>Mayor número de empleos directos</t>
  </si>
  <si>
    <t>Mayor número de beneficiarios directos</t>
  </si>
  <si>
    <t>Nombre de la localidad / Índice de CONAPO, (grado de marginación)</t>
  </si>
  <si>
    <t>Grado°</t>
  </si>
  <si>
    <t>Total de puntos obtenidos</t>
  </si>
  <si>
    <t>en lo sucesivo las "PARTES".</t>
  </si>
  <si>
    <r>
      <t xml:space="preserve">   Las </t>
    </r>
    <r>
      <rPr>
        <b/>
        <sz val="11"/>
        <color theme="1"/>
        <rFont val="Arial"/>
        <family val="2"/>
      </rPr>
      <t>"PARTES"</t>
    </r>
    <r>
      <rPr>
        <sz val="11"/>
        <color theme="1"/>
        <rFont val="Arial"/>
        <family val="2"/>
      </rPr>
      <t xml:space="preserve"> manifiestan que los anteriores datos de la pagina 1, coinciden con los contenidos en la documentacion proporcionada por la persona física y/o moral, misma que se tuvo a la vista y se le devuelve, el solicitante beneficiario y/o su representante legal, manifestando bajo protesta de decir verdad, indican que no se registra cambio o modificación alguna, y que el poder otorgado al apoderado legal se encuentra vigente, por lo que no ha sido limitado, revocado o modificado.</t>
    </r>
  </si>
  <si>
    <r>
      <t xml:space="preserve">   Las </t>
    </r>
    <r>
      <rPr>
        <b/>
        <sz val="11"/>
        <color theme="1"/>
        <rFont val="Arial"/>
        <family val="2"/>
      </rPr>
      <t>“PARTES</t>
    </r>
    <r>
      <rPr>
        <sz val="11"/>
        <color theme="1"/>
        <rFont val="Arial"/>
        <family val="2"/>
      </rPr>
      <t>” están de acuerdo en que la interpretación y ejecución del presente instrumento, en el ámbito administrativo, corresponde a la Secretaría de Agricultura, Ganadería, Desarrollo Rural, Pesca y Alimentación, por conducto de su Delegacion en el Estado de San Luis Potosí, y en conformidad con el párrafo último del artículo 217, del Reglamento de la Ley Federal de Presupuesto y Responsabilidad Hacendaria; sin prejuicio de las facultades que corresponden al Abogado General, en términos del artículo 9 del Reglamento Interior de la Secretaría.</t>
    </r>
  </si>
  <si>
    <r>
      <t xml:space="preserve">   Las </t>
    </r>
    <r>
      <rPr>
        <b/>
        <sz val="11"/>
        <color theme="1"/>
        <rFont val="Arial"/>
        <family val="2"/>
      </rPr>
      <t>“PARTES”</t>
    </r>
    <r>
      <rPr>
        <sz val="11"/>
        <color theme="1"/>
        <rFont val="Arial"/>
        <family val="2"/>
      </rPr>
      <t xml:space="preserve"> manifiestan que no existe dolo o mala Fe en la suscripción del presente instrumento.</t>
    </r>
  </si>
  <si>
    <t>3. El Solicitante Beneficiario declara y conviene:</t>
  </si>
  <si>
    <t>Que conoce los alcances de suscribir el presente Convenio Específico de Adhesión por su voluntad, que sus datos se encuentran asentados al principio de este instrumento, y cuenta con las autorizaciones, permisos, concesiones necesarios de las autoridades competentes, para establecer y llevar a cabo el proyecto, asimismo que no está recibiendo otros apoyos de recursos federales para los mismos conceptos de apoyo.</t>
  </si>
  <si>
    <t>Que se obliga a aportar los recursos propios necesarios en contra partida para implementar el proyecto autorizado, que dispone de la fuente de recursos suficientes para hacerlo.</t>
  </si>
  <si>
    <r>
      <t xml:space="preserve">Se obliga a dar todas las facilidades para la realización de auditorías y revisiones tanto documentales como físicas, visitas de supervisión y verificación en su domicilio e instalaciones relacionadas, registradas y/o autorizadas a efecto de vigilar el cumplimiento de las disposiciones legales que deriven de las reglas de operación y del acuerdo de autorización del </t>
    </r>
    <r>
      <rPr>
        <b/>
        <sz val="11"/>
        <color theme="1"/>
        <rFont val="Arial"/>
        <family val="2"/>
      </rPr>
      <t>FOFAES</t>
    </r>
    <r>
      <rPr>
        <sz val="11"/>
        <color theme="1"/>
        <rFont val="Arial"/>
        <family val="2"/>
      </rPr>
      <t>; por las personas designadas por la autoridad competente.</t>
    </r>
  </si>
  <si>
    <r>
      <t xml:space="preserve">Que en caso de desistimiento, por voluntad propia lo hará del conocimiento mediante escrito dirigido al </t>
    </r>
    <r>
      <rPr>
        <b/>
        <sz val="11"/>
        <color theme="1"/>
        <rFont val="Arial"/>
        <family val="2"/>
      </rPr>
      <t>FOFAES</t>
    </r>
    <r>
      <rPr>
        <sz val="11"/>
        <color theme="1"/>
        <rFont val="Arial"/>
        <family val="2"/>
      </rPr>
      <t>, y se compromete a devolver los recursos recibidos, así como los productos financieros generados.</t>
    </r>
  </si>
  <si>
    <t>días del mes de</t>
  </si>
  <si>
    <t>, S.L.P.,  a los</t>
  </si>
  <si>
    <r>
      <t xml:space="preserve">En caso de suscitarse algún conflicto o controversia con motivo de la ejecución y cumplimiento del presente instrumento, el suscriptor beneficiario acepta someterse expresamente a la jurisdicción de los tribunales competentes de la Cd. de </t>
    </r>
    <r>
      <rPr>
        <b/>
        <sz val="11"/>
        <color theme="1"/>
        <rFont val="Arial"/>
        <family val="2"/>
      </rPr>
      <t>San Luis Potosí</t>
    </r>
    <r>
      <rPr>
        <sz val="11"/>
        <color theme="1"/>
        <rFont val="Arial"/>
        <family val="2"/>
      </rPr>
      <t>, renunciando a cualquier otro fuero que pudiera corresponderle, razón de su domicilio presente o futuro, o cualquier otra causa.</t>
    </r>
  </si>
  <si>
    <t>Nombre y firma del beneficiario y/o del representante legal
En el caso de más de un beneficiario directo anexar las firmas</t>
  </si>
  <si>
    <t>Sello oficial u holograma</t>
  </si>
  <si>
    <t>Relación de Personas Físicas Beneficiarias Directas (Adicionales)</t>
  </si>
  <si>
    <r>
      <t xml:space="preserve"> </t>
    </r>
    <r>
      <rPr>
        <sz val="11"/>
        <color indexed="8"/>
        <rFont val="Calibri"/>
        <family val="2"/>
        <scheme val="minor"/>
      </rPr>
      <t xml:space="preserve"> </t>
    </r>
    <r>
      <rPr>
        <sz val="11"/>
        <rFont val="Calibri"/>
        <family val="2"/>
        <scheme val="minor"/>
      </rPr>
      <t xml:space="preserve"> </t>
    </r>
  </si>
  <si>
    <r>
      <t xml:space="preserve"> </t>
    </r>
    <r>
      <rPr>
        <b/>
        <sz val="11"/>
        <color indexed="8"/>
        <rFont val="Calibri"/>
        <family val="2"/>
        <scheme val="minor"/>
      </rPr>
      <t xml:space="preserve">No. </t>
    </r>
    <r>
      <rPr>
        <b/>
        <sz val="11"/>
        <rFont val="Calibri"/>
        <family val="2"/>
        <scheme val="minor"/>
      </rPr>
      <t xml:space="preserve"> </t>
    </r>
  </si>
  <si>
    <r>
      <t xml:space="preserve"> </t>
    </r>
    <r>
      <rPr>
        <b/>
        <sz val="11"/>
        <color indexed="8"/>
        <rFont val="Calibri"/>
        <family val="2"/>
        <scheme val="minor"/>
      </rPr>
      <t xml:space="preserve">Nombre (s) </t>
    </r>
    <r>
      <rPr>
        <b/>
        <sz val="11"/>
        <rFont val="Calibri"/>
        <family val="2"/>
        <scheme val="minor"/>
      </rPr>
      <t xml:space="preserve"> </t>
    </r>
  </si>
  <si>
    <r>
      <t xml:space="preserve"> </t>
    </r>
    <r>
      <rPr>
        <b/>
        <sz val="11"/>
        <color indexed="8"/>
        <rFont val="Calibri"/>
        <family val="2"/>
        <scheme val="minor"/>
      </rPr>
      <t xml:space="preserve">Apellido Paterno </t>
    </r>
    <r>
      <rPr>
        <b/>
        <sz val="11"/>
        <rFont val="Calibri"/>
        <family val="2"/>
        <scheme val="minor"/>
      </rPr>
      <t xml:space="preserve"> </t>
    </r>
  </si>
  <si>
    <r>
      <t xml:space="preserve"> </t>
    </r>
    <r>
      <rPr>
        <b/>
        <sz val="11"/>
        <color indexed="8"/>
        <rFont val="Calibri"/>
        <family val="2"/>
        <scheme val="minor"/>
      </rPr>
      <t xml:space="preserve">Apellido Materno </t>
    </r>
    <r>
      <rPr>
        <b/>
        <sz val="11"/>
        <rFont val="Calibri"/>
        <family val="2"/>
        <scheme val="minor"/>
      </rPr>
      <t xml:space="preserve"> </t>
    </r>
  </si>
  <si>
    <r>
      <t xml:space="preserve"> </t>
    </r>
    <r>
      <rPr>
        <b/>
        <sz val="11"/>
        <color indexed="8"/>
        <rFont val="Calibri"/>
        <family val="2"/>
        <scheme val="minor"/>
      </rPr>
      <t xml:space="preserve">R.F.C. </t>
    </r>
    <r>
      <rPr>
        <b/>
        <sz val="11"/>
        <rFont val="Calibri"/>
        <family val="2"/>
        <scheme val="minor"/>
      </rPr>
      <t xml:space="preserve"> </t>
    </r>
  </si>
  <si>
    <r>
      <t xml:space="preserve"> </t>
    </r>
    <r>
      <rPr>
        <b/>
        <sz val="11"/>
        <color indexed="8"/>
        <rFont val="Calibri"/>
        <family val="2"/>
        <scheme val="minor"/>
      </rPr>
      <t xml:space="preserve">N° </t>
    </r>
    <r>
      <rPr>
        <b/>
        <sz val="11"/>
        <rFont val="Calibri"/>
        <family val="2"/>
        <scheme val="minor"/>
      </rPr>
      <t xml:space="preserve"> </t>
    </r>
  </si>
  <si>
    <t>Relación de Personas Morales Beneficiarias Directas (Adicionales)</t>
  </si>
  <si>
    <r>
      <t xml:space="preserve"> </t>
    </r>
    <r>
      <rPr>
        <b/>
        <sz val="11"/>
        <color indexed="8"/>
        <rFont val="Calibri"/>
        <family val="2"/>
        <scheme val="minor"/>
      </rPr>
      <t xml:space="preserve">Nombre o Razón Social Como Aparece en el Acta Constitutiva </t>
    </r>
    <r>
      <rPr>
        <b/>
        <sz val="11"/>
        <rFont val="Calibri"/>
        <family val="2"/>
        <scheme val="minor"/>
      </rPr>
      <t xml:space="preserve"> </t>
    </r>
  </si>
  <si>
    <r>
      <t xml:space="preserve"> </t>
    </r>
    <r>
      <rPr>
        <b/>
        <sz val="11"/>
        <color indexed="8"/>
        <rFont val="Calibri"/>
        <family val="2"/>
        <scheme val="minor"/>
      </rPr>
      <t xml:space="preserve">R.F.C </t>
    </r>
    <r>
      <rPr>
        <b/>
        <sz val="11"/>
        <rFont val="Calibri"/>
        <family val="2"/>
        <scheme val="minor"/>
      </rPr>
      <t xml:space="preserve"> </t>
    </r>
  </si>
  <si>
    <r>
      <t xml:space="preserve"> </t>
    </r>
    <r>
      <rPr>
        <b/>
        <sz val="11"/>
        <color indexed="8"/>
        <rFont val="Calibri"/>
        <family val="2"/>
        <scheme val="minor"/>
      </rPr>
      <t xml:space="preserve">Fecha de Constitución </t>
    </r>
    <r>
      <rPr>
        <b/>
        <sz val="11"/>
        <rFont val="Calibri"/>
        <family val="2"/>
        <scheme val="minor"/>
      </rPr>
      <t xml:space="preserve"> </t>
    </r>
  </si>
  <si>
    <r>
      <t xml:space="preserve"> </t>
    </r>
    <r>
      <rPr>
        <b/>
        <sz val="11"/>
        <color indexed="8"/>
        <rFont val="Calibri"/>
        <family val="2"/>
        <scheme val="minor"/>
      </rPr>
      <t xml:space="preserve">No. Notaria </t>
    </r>
    <r>
      <rPr>
        <b/>
        <sz val="11"/>
        <rFont val="Calibri"/>
        <family val="2"/>
        <scheme val="minor"/>
      </rPr>
      <t xml:space="preserve"> </t>
    </r>
  </si>
  <si>
    <r>
      <t xml:space="preserve"> </t>
    </r>
    <r>
      <rPr>
        <b/>
        <sz val="11"/>
        <color indexed="8"/>
        <rFont val="Calibri"/>
        <family val="2"/>
        <scheme val="minor"/>
      </rPr>
      <t xml:space="preserve">No. de Libro </t>
    </r>
    <r>
      <rPr>
        <b/>
        <sz val="11"/>
        <rFont val="Calibri"/>
        <family val="2"/>
        <scheme val="minor"/>
      </rPr>
      <t xml:space="preserve"> </t>
    </r>
  </si>
  <si>
    <r>
      <t xml:space="preserve"> </t>
    </r>
    <r>
      <rPr>
        <b/>
        <sz val="11"/>
        <color indexed="8"/>
        <rFont val="Calibri"/>
        <family val="2"/>
        <scheme val="minor"/>
      </rPr>
      <t>No. de Hoja</t>
    </r>
    <r>
      <rPr>
        <b/>
        <sz val="11"/>
        <rFont val="Calibri"/>
        <family val="2"/>
        <scheme val="minor"/>
      </rPr>
      <t xml:space="preserve"> </t>
    </r>
  </si>
  <si>
    <t>El presente documento firmado por el productor/a y/o su represéntate legal, forma parte integra del Convenio Específico de Adhesión con el número de folio que se indica al inicio del presente.</t>
  </si>
  <si>
    <t>Anexo del Convenio Específico de Adhesión, Página 1/1</t>
  </si>
  <si>
    <t>Anexo I, Página 1 / 3</t>
  </si>
  <si>
    <t>Anexo I, Página 2 / 3</t>
  </si>
  <si>
    <t>Anexo I, Página 3 / 3</t>
  </si>
  <si>
    <t>2. El FOFAES declara y conviene:</t>
  </si>
  <si>
    <t>e indicada al inicio del presente instrumento por el beneficiario y o su represéntate legal.</t>
  </si>
  <si>
    <t>, en la Institución bancaria denominada:</t>
  </si>
  <si>
    <t>de fecha</t>
  </si>
  <si>
    <t>Que los apoyos se otorgan al beneficiario de conformidad al dictamen publicado y de manera anticipada con base a lo dispuesto en los Artículos 70, 71, 72 y 73 de la ley de Desarrollo Rural Sustentable y de conformidad a lo establecido en el Acuerdo por el que se dan a conocer las Reglas de Operación del Programa de Concurrencia con las Entidades Federativas de la Secretaría de Agricultura, Ganadería, Desarrollo Rural, Pesca y Alimentación, publicadas en el Diario</t>
  </si>
  <si>
    <t xml:space="preserve">Oficial de la Federación (DOF) en fecha </t>
  </si>
  <si>
    <t>; mediante el Acuerdo de autorización N°</t>
  </si>
  <si>
    <r>
      <t>El numero de registro y folio del Convenio Específico de Adhesión, se integrara con la abreviatura de la Entidad Federativa (SLP), un guión medio, la clave INEGI de la Entidad Federativa (24), un guión medio, 6 digitos en consecutivo, un guión medio, la letra</t>
    </r>
    <r>
      <rPr>
        <b/>
        <sz val="11"/>
        <color theme="1"/>
        <rFont val="Arial"/>
        <family val="2"/>
      </rPr>
      <t xml:space="preserve"> F</t>
    </r>
    <r>
      <rPr>
        <sz val="11"/>
        <color theme="1"/>
        <rFont val="Arial"/>
        <family val="2"/>
      </rPr>
      <t xml:space="preserve"> si es persona fisica ó </t>
    </r>
    <r>
      <rPr>
        <b/>
        <sz val="11"/>
        <color theme="1"/>
        <rFont val="Arial"/>
        <family val="2"/>
      </rPr>
      <t>M</t>
    </r>
    <r>
      <rPr>
        <sz val="11"/>
        <color theme="1"/>
        <rFont val="Arial"/>
        <family val="2"/>
      </rPr>
      <t xml:space="preserve"> si es persona moral; segun se presente hacer el tramite. Ejem: </t>
    </r>
    <r>
      <rPr>
        <b/>
        <sz val="11"/>
        <color theme="1"/>
        <rFont val="Arial"/>
        <family val="2"/>
      </rPr>
      <t>SLP-24-000000-F</t>
    </r>
  </si>
  <si>
    <t>* En Ubicación Unidad Productiva Anotar Domicilio Completo</t>
  </si>
  <si>
    <t>, otorgada ante la Fé del C.</t>
  </si>
  <si>
    <t>Que es un Fideicomiso constituido mediante Contrato de Fideicomiso No.</t>
  </si>
  <si>
    <t>N°</t>
  </si>
  <si>
    <t>, Colonia</t>
  </si>
  <si>
    <t xml:space="preserve">, Municipio de San Luis Potosí, en el Estado de San Luis Potosí; y mediante el Acuerdo No. </t>
  </si>
  <si>
    <t>por su Comité Técnico, designo al C.</t>
  </si>
  <si>
    <t>, como representante única y exclusivamente para suscribir el presente instrumento con el beneficiario.</t>
  </si>
  <si>
    <t xml:space="preserve">Que se obliga a aplicar el recurso recibido en los conceptos de apoyo autorizados, para ello elegirá libremente a su </t>
  </si>
  <si>
    <t>al</t>
  </si>
  <si>
    <t>, y a lo dispuesto en el</t>
  </si>
  <si>
    <t>Acuerdo de autorización N°</t>
  </si>
  <si>
    <t xml:space="preserve">de </t>
  </si>
  <si>
    <r>
      <t xml:space="preserve">De conformidad con lo señalado en el </t>
    </r>
    <r>
      <rPr>
        <b/>
        <sz val="11"/>
        <color theme="1"/>
        <rFont val="Arial"/>
        <family val="2"/>
      </rPr>
      <t>Artículo 247, fracción I del Código Penal Federal</t>
    </r>
    <r>
      <rPr>
        <sz val="11"/>
        <color theme="1"/>
        <rFont val="Arial"/>
        <family val="2"/>
      </rPr>
      <t>, el beneficiario declara Bajo Protesta de decir verdad que reconoce como verdadera la información asentada en el presente documento y que está de acuerdo con los términos y condiciones de esta operación y que se encuentra al corriente en el cumplimiento de sus obligaciones fiscales y que no tiene créditos fiscales firmes. Por lo que enterado de la trascendencia y fuerza</t>
    </r>
  </si>
  <si>
    <t>1. Declaraciones conjuntas; por el Fideicomiso Fondo de Fomento Agropecuario del Estado de San Luis</t>
  </si>
  <si>
    <t xml:space="preserve"> Potosí, (FOFAES), su Representante autorizado el C.</t>
  </si>
  <si>
    <t>Que reconoce y está de acuerdo que al suscribir el presente instrumento recibe el apoyo autorizado, se obliga, y sujeta a lo establecido en el Acuerdo por el que se dan a conocer las Reglas de Operación del Programa de Concurrencia con las Entidades Federativas de la Secretaría de Agricultura, Ganadería, Desarrollo Rural, Pesca y Alimentación, publicadas</t>
  </si>
  <si>
    <r>
      <t xml:space="preserve">en el Diario Oficial de la Federación </t>
    </r>
    <r>
      <rPr>
        <b/>
        <sz val="11"/>
        <color theme="1"/>
        <rFont val="Arial"/>
        <family val="2"/>
      </rPr>
      <t>(DOF)</t>
    </r>
    <r>
      <rPr>
        <sz val="11"/>
        <color theme="1"/>
        <rFont val="Arial"/>
        <family val="2"/>
      </rPr>
      <t>, el</t>
    </r>
  </si>
  <si>
    <t>al poner la fecha de nacimiento, se pone la edad automaticamente</t>
  </si>
  <si>
    <t xml:space="preserve">legal de su contenido, firma el presente por duplicado en la Ciudad de </t>
  </si>
  <si>
    <r>
      <t xml:space="preserve">emitido por el </t>
    </r>
    <r>
      <rPr>
        <b/>
        <sz val="11"/>
        <color theme="1"/>
        <rFont val="Arial"/>
        <family val="2"/>
      </rPr>
      <t>FOFAES.</t>
    </r>
  </si>
  <si>
    <t>MARGINACION</t>
  </si>
  <si>
    <t>CLAVE</t>
  </si>
  <si>
    <t>%</t>
  </si>
  <si>
    <t>PARIPASSU</t>
  </si>
  <si>
    <t>MARGINACION SOLICITANTE</t>
  </si>
  <si>
    <t>CLAVES MARGINACION</t>
  </si>
  <si>
    <t>APOYO</t>
  </si>
  <si>
    <t>GENERO:</t>
  </si>
  <si>
    <r>
      <t xml:space="preserve"> </t>
    </r>
    <r>
      <rPr>
        <sz val="9"/>
        <color indexed="8"/>
        <rFont val="Arial"/>
        <family val="2"/>
      </rPr>
      <t xml:space="preserve"> </t>
    </r>
    <r>
      <rPr>
        <sz val="9"/>
        <rFont val="Arial"/>
        <family val="2"/>
      </rPr>
      <t xml:space="preserve"> </t>
    </r>
  </si>
  <si>
    <t>NOMBRE</t>
  </si>
  <si>
    <t>A. PATERNO</t>
  </si>
  <si>
    <t>A. MATERNO</t>
  </si>
  <si>
    <t>MASCULINO</t>
  </si>
  <si>
    <t>SAN LUIS POTOSI</t>
  </si>
  <si>
    <t>EL SOLICITANTE DEBERA ESTAR DADO DE ALTA EN EL SURI</t>
  </si>
  <si>
    <t>PROGRAMA SAGARPA</t>
  </si>
  <si>
    <t>RFC</t>
  </si>
  <si>
    <t>IFE</t>
  </si>
  <si>
    <t>- Seleccione -</t>
  </si>
  <si>
    <t>INFORMACION ADICIONAL</t>
  </si>
  <si>
    <t>MUNICIPIOS</t>
  </si>
  <si>
    <t>AHUALULCO DEL SONIDO 13</t>
  </si>
  <si>
    <t>0001</t>
  </si>
  <si>
    <t>PROGRAMA DE CONCURRENCIA CON LAS ENTIDADES FEDERATIVAS</t>
  </si>
  <si>
    <t>ALAQUINES</t>
  </si>
  <si>
    <t>0002</t>
  </si>
  <si>
    <t>AQUISMÓN</t>
  </si>
  <si>
    <t>0003</t>
  </si>
  <si>
    <t>ARMADILLO DE LOS INFANTE</t>
  </si>
  <si>
    <t>0004</t>
  </si>
  <si>
    <t>AXTLA DE TERRAZAS</t>
  </si>
  <si>
    <t>0053</t>
  </si>
  <si>
    <t>CÁRDENAS</t>
  </si>
  <si>
    <t>0005</t>
  </si>
  <si>
    <t>ACTIVIDAD</t>
  </si>
  <si>
    <t>DDR'S</t>
  </si>
  <si>
    <t>TIPO DE IDENTIFICACION</t>
  </si>
  <si>
    <t>CEDRAL</t>
  </si>
  <si>
    <t>0007</t>
  </si>
  <si>
    <t>CERRITOS</t>
  </si>
  <si>
    <t>0008</t>
  </si>
  <si>
    <t>AGRICOLA</t>
  </si>
  <si>
    <t>CERRO DE SAN PEDRO</t>
  </si>
  <si>
    <t>0009</t>
  </si>
  <si>
    <t>GANADERO</t>
  </si>
  <si>
    <t>SALINAS</t>
  </si>
  <si>
    <t>PASAPORTE</t>
  </si>
  <si>
    <t>CHARCAS</t>
  </si>
  <si>
    <t>0015</t>
  </si>
  <si>
    <t>SERVICIOS</t>
  </si>
  <si>
    <t>MATEHUALA</t>
  </si>
  <si>
    <t>CARTILLA MILITAR</t>
  </si>
  <si>
    <t>CIUDAD DEL MAÍZ</t>
  </si>
  <si>
    <t>0010</t>
  </si>
  <si>
    <t>ACUICOLA/PESQUERO</t>
  </si>
  <si>
    <t>RIOVERDE</t>
  </si>
  <si>
    <t>CEDULA PROFESIONAL</t>
  </si>
  <si>
    <t>CIUDAD FERNÁNDEZ</t>
  </si>
  <si>
    <t>0011</t>
  </si>
  <si>
    <t>FORESTAL</t>
  </si>
  <si>
    <t>CD. FERNANDEZ</t>
  </si>
  <si>
    <t>CIUDAD VALLES</t>
  </si>
  <si>
    <t>0013</t>
  </si>
  <si>
    <t>INDUSTRIA</t>
  </si>
  <si>
    <t>CD. VALLES</t>
  </si>
  <si>
    <t>COXCATLÁN</t>
  </si>
  <si>
    <t>0014</t>
  </si>
  <si>
    <t>OTROS</t>
  </si>
  <si>
    <t>EBANO</t>
  </si>
  <si>
    <t>0016</t>
  </si>
  <si>
    <t>EL NARANJO</t>
  </si>
  <si>
    <t>0058</t>
  </si>
  <si>
    <t>SEXO</t>
  </si>
  <si>
    <t>GUADALCÁZAR</t>
  </si>
  <si>
    <t>0017</t>
  </si>
  <si>
    <t>H</t>
  </si>
  <si>
    <t>HUEHUETLÁN</t>
  </si>
  <si>
    <t>0018</t>
  </si>
  <si>
    <t>SOLEDAD DE GRACIANO SANCHEZ</t>
  </si>
  <si>
    <t>M</t>
  </si>
  <si>
    <t>LAGUNILLAS</t>
  </si>
  <si>
    <t>0019</t>
  </si>
  <si>
    <t>AHUALULCO</t>
  </si>
  <si>
    <t>0020</t>
  </si>
  <si>
    <t>VILLA HIDALGO</t>
  </si>
  <si>
    <t>ESTADOS</t>
  </si>
  <si>
    <t>MATLAPA</t>
  </si>
  <si>
    <t>0057</t>
  </si>
  <si>
    <t>VILLA DE REYES</t>
  </si>
  <si>
    <t>MEXQUITIC DE CARMONA</t>
  </si>
  <si>
    <t>0021</t>
  </si>
  <si>
    <t>VILLA DE ARRIAGA</t>
  </si>
  <si>
    <t>AS</t>
  </si>
  <si>
    <t>MOCTEZUMA</t>
  </si>
  <si>
    <t>0022</t>
  </si>
  <si>
    <t>0006</t>
  </si>
  <si>
    <t>VILLA DE RAMOS</t>
  </si>
  <si>
    <t>BC</t>
  </si>
  <si>
    <t>RAYÓN</t>
  </si>
  <si>
    <t>0023</t>
  </si>
  <si>
    <t>SANTO DOMINGO</t>
  </si>
  <si>
    <t>BS</t>
  </si>
  <si>
    <t>REAL DE CATORCE</t>
  </si>
  <si>
    <t>CC</t>
  </si>
  <si>
    <t>0024</t>
  </si>
  <si>
    <t>CS</t>
  </si>
  <si>
    <t>SALINAS DE HIDALGO</t>
  </si>
  <si>
    <t>0025</t>
  </si>
  <si>
    <t>VILLA DE GUADALUPE</t>
  </si>
  <si>
    <t>CH</t>
  </si>
  <si>
    <t>SAN ANTONIO</t>
  </si>
  <si>
    <t>0026</t>
  </si>
  <si>
    <t>CARDENAS</t>
  </si>
  <si>
    <t>CL</t>
  </si>
  <si>
    <t>SAN CIRO DE ACOSTA</t>
  </si>
  <si>
    <t>0027</t>
  </si>
  <si>
    <t>0012</t>
  </si>
  <si>
    <t>CIUDAD DEL MAIZ</t>
  </si>
  <si>
    <t>CM</t>
  </si>
  <si>
    <t>SAN LUIS POTOSÍ</t>
  </si>
  <si>
    <t>0028</t>
  </si>
  <si>
    <t>DF</t>
  </si>
  <si>
    <t>SAN MARTÍN CHALCHICUAUTLA</t>
  </si>
  <si>
    <t>0029</t>
  </si>
  <si>
    <t>EL REFUGIO</t>
  </si>
  <si>
    <t>DG</t>
  </si>
  <si>
    <t>SAN NICOLÁS TOLENTINO</t>
  </si>
  <si>
    <t>0030</t>
  </si>
  <si>
    <t>SAN NICOLAS TOLENTINO</t>
  </si>
  <si>
    <t>GT</t>
  </si>
  <si>
    <t>SAN VICENTE TANCUAYALAB</t>
  </si>
  <si>
    <t>0034</t>
  </si>
  <si>
    <t>TANCANHUITZ</t>
  </si>
  <si>
    <t>GR</t>
  </si>
  <si>
    <t>SANTA CATARINA</t>
  </si>
  <si>
    <t>0031</t>
  </si>
  <si>
    <t>HG</t>
  </si>
  <si>
    <t>SANTA MARÍA DEL RÍO</t>
  </si>
  <si>
    <t>0032</t>
  </si>
  <si>
    <t>TAMASOPO</t>
  </si>
  <si>
    <t>JC</t>
  </si>
  <si>
    <t>0033</t>
  </si>
  <si>
    <t>TAMAZUNCHALE</t>
  </si>
  <si>
    <t>MC</t>
  </si>
  <si>
    <t>SOLEDAD DE GRACIANO SÁNCHEZ</t>
  </si>
  <si>
    <t>0035</t>
  </si>
  <si>
    <t>MN</t>
  </si>
  <si>
    <t>0036</t>
  </si>
  <si>
    <t>TAMUIN</t>
  </si>
  <si>
    <t>MS</t>
  </si>
  <si>
    <t>0037</t>
  </si>
  <si>
    <t>NT</t>
  </si>
  <si>
    <t>TAMPACÁN</t>
  </si>
  <si>
    <t>0038</t>
  </si>
  <si>
    <t>ESTADO CIVIL</t>
  </si>
  <si>
    <t>NL</t>
  </si>
  <si>
    <t>TAMPAMOLÓN CORONA</t>
  </si>
  <si>
    <t>0039</t>
  </si>
  <si>
    <t>OC</t>
  </si>
  <si>
    <t>TAMUÍN</t>
  </si>
  <si>
    <t>0040</t>
  </si>
  <si>
    <t>01</t>
  </si>
  <si>
    <t>PL</t>
  </si>
  <si>
    <t>02</t>
  </si>
  <si>
    <t>QT</t>
  </si>
  <si>
    <t>TANLAJÁS</t>
  </si>
  <si>
    <t>0041</t>
  </si>
  <si>
    <t>03</t>
  </si>
  <si>
    <t>QR</t>
  </si>
  <si>
    <t>TANQUIÁN DE ESCOBEDO</t>
  </si>
  <si>
    <t>0042</t>
  </si>
  <si>
    <t>04</t>
  </si>
  <si>
    <t>SP</t>
  </si>
  <si>
    <t>TIERRA NUEVA</t>
  </si>
  <si>
    <t>0043</t>
  </si>
  <si>
    <t>05</t>
  </si>
  <si>
    <t>Unión Libre</t>
  </si>
  <si>
    <t>SL</t>
  </si>
  <si>
    <t>VANEGAS</t>
  </si>
  <si>
    <t>0044</t>
  </si>
  <si>
    <t>06</t>
  </si>
  <si>
    <t>Concubinato</t>
  </si>
  <si>
    <t>SR</t>
  </si>
  <si>
    <t>VENADO</t>
  </si>
  <si>
    <t>0045</t>
  </si>
  <si>
    <t>07</t>
  </si>
  <si>
    <t>Otro</t>
  </si>
  <si>
    <t>TC</t>
  </si>
  <si>
    <t>VILLA DE ARISTA</t>
  </si>
  <si>
    <t>0056</t>
  </si>
  <si>
    <t>TS</t>
  </si>
  <si>
    <t>0046</t>
  </si>
  <si>
    <t>TL</t>
  </si>
  <si>
    <t>0047</t>
  </si>
  <si>
    <t>VZ</t>
  </si>
  <si>
    <t>VILLA DE LA PAZ</t>
  </si>
  <si>
    <t>0048</t>
  </si>
  <si>
    <t>YN</t>
  </si>
  <si>
    <t>0049</t>
  </si>
  <si>
    <t>ZS</t>
  </si>
  <si>
    <t>0050</t>
  </si>
  <si>
    <t>VILLA DE ZARAGOZA</t>
  </si>
  <si>
    <t>0055</t>
  </si>
  <si>
    <t>0051</t>
  </si>
  <si>
    <t>VILLA JUÁREZ</t>
  </si>
  <si>
    <t>0052</t>
  </si>
  <si>
    <t>XILITLA</t>
  </si>
  <si>
    <t>0054</t>
  </si>
  <si>
    <t>FECHA DE NACIMIENTO</t>
  </si>
  <si>
    <t>CADER</t>
  </si>
  <si>
    <t>AGUASCALIENTES</t>
  </si>
  <si>
    <t>BAJA CALIFORNIA</t>
  </si>
  <si>
    <t>BAJA CALIFORNIA SUR</t>
  </si>
  <si>
    <t>CAMPECHE</t>
  </si>
  <si>
    <t>CHIAPAS</t>
  </si>
  <si>
    <t>CHIHUAHUA</t>
  </si>
  <si>
    <t>COAHUILA</t>
  </si>
  <si>
    <t>COLIMA</t>
  </si>
  <si>
    <t>DISTRITO FEDERAL</t>
  </si>
  <si>
    <t>DURANGO</t>
  </si>
  <si>
    <t>GUANAJUATO</t>
  </si>
  <si>
    <t>GUERRERO</t>
  </si>
  <si>
    <t>HIDALGO</t>
  </si>
  <si>
    <t>JALISCO</t>
  </si>
  <si>
    <t>ESTADO DE MÉXICO</t>
  </si>
  <si>
    <t>MICHOACÁN</t>
  </si>
  <si>
    <t>MORELOS</t>
  </si>
  <si>
    <t>NAYARIT</t>
  </si>
  <si>
    <t>NUEVO LEÓN</t>
  </si>
  <si>
    <t>OAXACA</t>
  </si>
  <si>
    <t>PUEBLA</t>
  </si>
  <si>
    <t>QUERÉTARO</t>
  </si>
  <si>
    <t>QUINTANA ROO</t>
  </si>
  <si>
    <t>SINALOA</t>
  </si>
  <si>
    <t>SONORA</t>
  </si>
  <si>
    <t>TABASCO</t>
  </si>
  <si>
    <t>TAMAULIPAS</t>
  </si>
  <si>
    <t>TLAXCALA</t>
  </si>
  <si>
    <t>VERACRUZ</t>
  </si>
  <si>
    <t>YUCATÁN</t>
  </si>
  <si>
    <t>ZACATECAS</t>
  </si>
  <si>
    <t>FEMENINO</t>
  </si>
  <si>
    <t>25 - 35%</t>
  </si>
  <si>
    <t>16 - 25%</t>
  </si>
  <si>
    <t>10 - 15%</t>
  </si>
  <si>
    <t>PUNTOS</t>
  </si>
  <si>
    <t>TABLA DE CALIFICACION</t>
  </si>
  <si>
    <t>Convenio Específico de Adhesión al ComponenteProyectos Productivos ó Estrategicos; Agrícolas, Pecuarios, de Pesca y Acuícolas, del Programa de Concurrencia con las Entidades Federativas, Ejercicio 2015.</t>
  </si>
  <si>
    <t>de 2015</t>
  </si>
  <si>
    <t>CALIFICACION</t>
  </si>
  <si>
    <t>N° ESCRITURA</t>
  </si>
  <si>
    <t>FECHA</t>
  </si>
  <si>
    <t>NOTARIO</t>
  </si>
  <si>
    <t>N° NOTARIO</t>
  </si>
  <si>
    <t>N° TELEFONO</t>
  </si>
  <si>
    <t>CODIGO POSTAL</t>
  </si>
  <si>
    <t>NOMBRE O RAZÓN SOCIAL</t>
  </si>
  <si>
    <t>FECHA DE CONSTITUCIÓN</t>
  </si>
  <si>
    <t>COLONIA</t>
  </si>
  <si>
    <t>MUNICIPIO/DELEGACIÓN</t>
  </si>
  <si>
    <t>CALLE, N° INTERIOR Y EXT.</t>
  </si>
  <si>
    <t>CUENTA CLABE</t>
  </si>
  <si>
    <t>BANCO</t>
  </si>
  <si>
    <t>CORREO ELECTRONICO</t>
  </si>
  <si>
    <t>ACRONIMO ORGANIZACIÓN GREMIAL</t>
  </si>
  <si>
    <t>UBICACIÓN UNIDAD PRODUCTIVA*</t>
  </si>
  <si>
    <t>Aplica
Si o No</t>
  </si>
  <si>
    <t>ALTO Y MUY ALTO</t>
  </si>
  <si>
    <t>MEDIO</t>
  </si>
  <si>
    <t>BAJO</t>
  </si>
  <si>
    <t>MUY BAJO</t>
  </si>
  <si>
    <t>MAS DEL 35%</t>
  </si>
  <si>
    <t>MENOS DE 10 O  NO ESPECIFICADO</t>
  </si>
  <si>
    <t>MAS DE 10</t>
  </si>
  <si>
    <t>DE 5 A 10</t>
  </si>
  <si>
    <t>MENOS DE 5</t>
  </si>
  <si>
    <t>DE 3 A 5</t>
  </si>
  <si>
    <t>DE 1 A 3</t>
  </si>
  <si>
    <t>MENOS DE 1 O NO ESPECIFICADO</t>
  </si>
  <si>
    <t>SI</t>
  </si>
  <si>
    <t>NO</t>
  </si>
  <si>
    <t>EMPLEOS</t>
  </si>
  <si>
    <t>BENEFICIARIOS</t>
  </si>
  <si>
    <t>% DE INCREMENTO</t>
  </si>
  <si>
    <t>GRADO DE MARGINACION</t>
  </si>
  <si>
    <t>INCREMENTO DE LA PRODUCCION</t>
  </si>
  <si>
    <t>MAYOR NUMERO DE BENEFICIARIOS DIRECTOS</t>
  </si>
  <si>
    <t>MAYOR NÚMERO DE EMPLEOS DIRECTOS</t>
  </si>
  <si>
    <t>VALOR AGREGADO A LA PRODUCCION</t>
  </si>
  <si>
    <t>INDICE DE CONAPO (GRADO DE MARGINACIÓN)</t>
  </si>
  <si>
    <t>PECUARIA</t>
  </si>
  <si>
    <t>PESCA</t>
  </si>
  <si>
    <t>ACUICOLA</t>
  </si>
  <si>
    <t>MARCA CON X</t>
  </si>
  <si>
    <t>FECHA ACTUAL:</t>
  </si>
  <si>
    <t>VIGENCIA</t>
  </si>
  <si>
    <t>N° CELULAR</t>
  </si>
  <si>
    <t>E-MAIL</t>
  </si>
  <si>
    <t>CUENTA CLABE:</t>
  </si>
  <si>
    <t xml:space="preserve">  </t>
  </si>
  <si>
    <t>N° PASAPORTE</t>
  </si>
  <si>
    <t>NOMBRE DEL PROYECTO</t>
  </si>
  <si>
    <t>DATOS DEL PROYECTO</t>
  </si>
  <si>
    <t>PRODUCTIVO</t>
  </si>
  <si>
    <t>ESTRATEGICO</t>
  </si>
  <si>
    <t>NUEVO</t>
  </si>
  <si>
    <t>RESPUESTA REQUERIDA</t>
  </si>
  <si>
    <t>NIVELES DE RESPUESTA</t>
  </si>
  <si>
    <t>, con ejercicio en la: Ciudad</t>
  </si>
  <si>
    <t>CIUDAD</t>
  </si>
  <si>
    <t>EL AGUAJE</t>
  </si>
  <si>
    <t>Soltero (a)</t>
  </si>
  <si>
    <t>Casado (a)</t>
  </si>
  <si>
    <t>Viudo (a)</t>
  </si>
  <si>
    <t>Divorciado (a)</t>
  </si>
  <si>
    <t>DATOS DE LA PERSONA FÍSICA Y/O REPRESENTANTE LEGAL</t>
  </si>
  <si>
    <t>DATOS DE LA PERSONA MORAL</t>
  </si>
  <si>
    <t>CAPTURA DE INFORMACION</t>
  </si>
  <si>
    <t>ACTA CONSTITUTIVA</t>
  </si>
  <si>
    <t>ESTADO</t>
  </si>
  <si>
    <t>CONCEPTOS DE APOYO Y APORTACIONES (PESOS)</t>
  </si>
  <si>
    <t>UNIDAD</t>
  </si>
  <si>
    <t>CANTIDAD</t>
  </si>
  <si>
    <t>PRECIO UNITARIO</t>
  </si>
  <si>
    <t>TOTAL</t>
  </si>
  <si>
    <t>CHECK</t>
  </si>
  <si>
    <t>PROD.</t>
  </si>
  <si>
    <t>FED.</t>
  </si>
  <si>
    <t>EST.</t>
  </si>
  <si>
    <t>MAYOR NÚMERO DE BENEFICIARIOS DIRECTOS</t>
  </si>
  <si>
    <t>VALOR AGREGADO A LA PRODUCCIÓN</t>
  </si>
  <si>
    <t>Convenio Específico de Adhesión al Componente Proyectos Productivos ó Estrategicos; Agrícolas, Pecuarios, de Pesca y Acuícolas, del Programa de Concurrencia con las Entidades Federativas, Ejercicio 2015.</t>
  </si>
  <si>
    <t>INDICE DE CONAPO, (GRADO DE MARGINACIÓN</t>
  </si>
  <si>
    <t>NOMBRE DEL PARAMETRO</t>
  </si>
  <si>
    <t>DIA</t>
  </si>
  <si>
    <t>MES</t>
  </si>
  <si>
    <t>AÑO</t>
  </si>
  <si>
    <t>ENERO</t>
  </si>
  <si>
    <t>FEBRERO</t>
  </si>
  <si>
    <t>MARZO</t>
  </si>
  <si>
    <t>ABRIL</t>
  </si>
  <si>
    <t>MAYO</t>
  </si>
  <si>
    <t>JUNIO</t>
  </si>
  <si>
    <t>JULIO</t>
  </si>
  <si>
    <t>AGOSTO</t>
  </si>
  <si>
    <t>SEPTIEMBRE</t>
  </si>
  <si>
    <t>OCTUBRE</t>
  </si>
  <si>
    <t>NOVIEMBRE</t>
  </si>
  <si>
    <t>DICIEMBRE</t>
  </si>
  <si>
    <t>.</t>
  </si>
  <si>
    <t>Nombre y firma por el FOFAES</t>
  </si>
  <si>
    <r>
      <t xml:space="preserve"> </t>
    </r>
    <r>
      <rPr>
        <b/>
        <sz val="11"/>
        <color indexed="8"/>
        <rFont val="Calibri"/>
        <family val="2"/>
        <scheme val="minor"/>
      </rPr>
      <t xml:space="preserve">Fecha de Nacimiento </t>
    </r>
    <r>
      <rPr>
        <b/>
        <sz val="11"/>
        <rFont val="Calibri"/>
        <family val="2"/>
        <scheme val="minor"/>
      </rPr>
      <t xml:space="preserve"> </t>
    </r>
  </si>
  <si>
    <t>DECLARACIONES</t>
  </si>
  <si>
    <t>025</t>
  </si>
  <si>
    <t>ZARAGOZA</t>
  </si>
  <si>
    <r>
      <t xml:space="preserve">, de conformidad con el párrafo segundo del artículo 176 del Reglamento de la Ley Federal de Presupuesto y Responsabilidad Hacendaria; asimismo a comprobar bajo su total responsabilidad la aplicación del recurso y la implementación del proyecto con la presentación de la documentación original, reintegrar los recursos no ejercidos a la </t>
    </r>
    <r>
      <rPr>
        <b/>
        <sz val="11"/>
        <color theme="1"/>
        <rFont val="Arial"/>
        <family val="2"/>
      </rPr>
      <t>TESOFE</t>
    </r>
    <r>
      <rPr>
        <sz val="11"/>
        <color theme="1"/>
        <rFont val="Arial"/>
        <family val="2"/>
      </rPr>
      <t xml:space="preserve"> a través del </t>
    </r>
    <r>
      <rPr>
        <b/>
        <sz val="11"/>
        <color theme="1"/>
        <rFont val="Arial"/>
        <family val="2"/>
      </rPr>
      <t>FOFAES</t>
    </r>
    <r>
      <rPr>
        <sz val="11"/>
        <color theme="1"/>
        <rFont val="Arial"/>
        <family val="2"/>
      </rPr>
      <t>; entregar el finiquito más amplió que en derecho proceda, así como informar y solicitar anticipadamente por escrito cualquier cambio que pretenda realizar.</t>
    </r>
  </si>
  <si>
    <t>NO TECLEAR NADA</t>
  </si>
  <si>
    <t>MENUS DESPLEGABLES PARA SELECCIONAR</t>
  </si>
  <si>
    <t>CAPTURABLES</t>
  </si>
  <si>
    <t>NO SE CAPTURAN</t>
  </si>
  <si>
    <t>08</t>
  </si>
  <si>
    <t>09</t>
  </si>
  <si>
    <t>10</t>
  </si>
  <si>
    <t>11</t>
  </si>
  <si>
    <t>12</t>
  </si>
  <si>
    <t>CODIGOS COLORES</t>
  </si>
  <si>
    <t xml:space="preserve">   </t>
  </si>
  <si>
    <t>PONER EL N°, EN BASE AL PARAMETRO Y NIVEL DE RESPUESTA Y AUTOMATICAMENTE EN EL ANEXO I SE PONE EL NIVEL DE REPUESTA, PUNTOS Y CALIFICACION.</t>
  </si>
  <si>
    <t>- Sel -</t>
  </si>
  <si>
    <t>DIARIO OFICIAL DE LA FEDERACION</t>
  </si>
  <si>
    <t>13</t>
  </si>
  <si>
    <t>14</t>
  </si>
  <si>
    <t>15</t>
  </si>
  <si>
    <t>16</t>
  </si>
  <si>
    <t>17</t>
  </si>
  <si>
    <t>18</t>
  </si>
  <si>
    <t>19</t>
  </si>
  <si>
    <t>20</t>
  </si>
  <si>
    <t>21</t>
  </si>
  <si>
    <t>22</t>
  </si>
  <si>
    <t>23</t>
  </si>
  <si>
    <t>24</t>
  </si>
  <si>
    <t>25</t>
  </si>
  <si>
    <t>26</t>
  </si>
  <si>
    <t>27</t>
  </si>
  <si>
    <t>28</t>
  </si>
  <si>
    <t>29</t>
  </si>
  <si>
    <t>30</t>
  </si>
  <si>
    <t>31</t>
  </si>
  <si>
    <t>, vigente, con el</t>
  </si>
  <si>
    <t xml:space="preserve">domicilio en Calle: </t>
  </si>
  <si>
    <r>
      <t xml:space="preserve">objeto de entregar apoyos a los productores que resulten beneficiarios y cumplan los criterios de elegibilidad de las Reglas de Operación, recursos provenientes del </t>
    </r>
    <r>
      <rPr>
        <b/>
        <sz val="11"/>
        <color theme="1"/>
        <rFont val="Arial"/>
        <family val="2"/>
      </rPr>
      <t>DPEF 2015</t>
    </r>
    <r>
      <rPr>
        <sz val="11"/>
        <color theme="1"/>
        <rFont val="Arial"/>
        <family val="2"/>
      </rPr>
      <t xml:space="preserve"> y Convenio de Coordinación para el Desarrollo Rural Sustentable, suscrito entre el Gobierno del Estado y la </t>
    </r>
    <r>
      <rPr>
        <b/>
        <sz val="11"/>
        <color theme="1"/>
        <rFont val="Arial"/>
        <family val="2"/>
      </rPr>
      <t>SAGARPA</t>
    </r>
    <r>
      <rPr>
        <sz val="11"/>
        <color theme="1"/>
        <rFont val="Arial"/>
        <family val="2"/>
      </rPr>
      <t xml:space="preserve">, del Programa de Concurrencia con Entidades Federativas, con </t>
    </r>
  </si>
  <si>
    <r>
      <t xml:space="preserve">, emitido por el </t>
    </r>
    <r>
      <rPr>
        <b/>
        <sz val="11"/>
        <color theme="1"/>
        <rFont val="Arial"/>
        <family val="2"/>
      </rPr>
      <t>FOFAES</t>
    </r>
    <r>
      <rPr>
        <sz val="11"/>
        <color theme="1"/>
        <rFont val="Arial"/>
        <family val="2"/>
      </rPr>
      <t xml:space="preserve">, y seran depositados en la cuenta </t>
    </r>
    <r>
      <rPr>
        <b/>
        <sz val="11"/>
        <color theme="1"/>
        <rFont val="Arial"/>
        <family val="2"/>
      </rPr>
      <t>CLABE</t>
    </r>
  </si>
  <si>
    <t xml:space="preserve">proveedor; bajo el siguiente calendario de ejecución del </t>
  </si>
  <si>
    <t>y El Solicitante Beneficiario, el C.</t>
  </si>
  <si>
    <t>COLOR</t>
  </si>
  <si>
    <t>Nombre y firma del beneficiario y/o del representante legal, En el caso de más de un beneficiario directo anexar las firmas</t>
  </si>
  <si>
    <t>CRITERIOS DE CALIFICACIÓN DE LOS PROYECTOS</t>
  </si>
  <si>
    <t>INDICADOR</t>
  </si>
  <si>
    <t>LINEAMIENTOS</t>
  </si>
  <si>
    <t>Descripción del Indicador</t>
  </si>
  <si>
    <t xml:space="preserve">El solicitante debe manifestar por escrito cual es el incremento porcentual que estima obtendría al recibir el incentivo en un período de un año. </t>
  </si>
  <si>
    <t>Porcentaje (%)</t>
  </si>
  <si>
    <t>Valor agregado de la producción</t>
  </si>
  <si>
    <t xml:space="preserve"> Se considera en la lista de activos estratégicos que el  bien o infraestructura que solicita le proporciona valor agregado a su producto y/o proyecto.</t>
  </si>
  <si>
    <t>Si o No</t>
  </si>
  <si>
    <t xml:space="preserve">El solicitante debe especificar de manera clara si contar con el incentivo le permite la creación, sostenimiento o ampliación de empleos directos e indicar el número. </t>
  </si>
  <si>
    <t>Número de Empleos Directos</t>
  </si>
  <si>
    <t>Es el número de personas que intervienen en la solicitud del proyecto y que se verán beneficiados directamente en caso de recibir el incentivo.</t>
  </si>
  <si>
    <t>Número de Beneficiados Directos</t>
  </si>
  <si>
    <t>Índice de CONAPO 2010</t>
  </si>
  <si>
    <t>El grado de marginación corresponde a la ubicación del proyecto, no del domicilio del solicitante. Se utilizará el indicador de CONAPO 2010.</t>
  </si>
  <si>
    <t>Criterios de elegibilidad y requisitos generales:</t>
  </si>
  <si>
    <t>Serán elegibles para obtener los apoyos de los programas y sus componentes, los solicitantes que cumplan con lo siguiente:</t>
  </si>
  <si>
    <t xml:space="preserve">Componente Proyectos Productivos o estratégicos: </t>
  </si>
  <si>
    <t>Agrícolas, Pecuarios, de Pesca y Acuícolas</t>
  </si>
  <si>
    <r>
      <t>Objetivo:</t>
    </r>
    <r>
      <rPr>
        <sz val="10"/>
        <color theme="1"/>
        <rFont val="Arial"/>
        <family val="2"/>
      </rPr>
      <t xml:space="preserve"> Impulsar en coordinación con los gobiernos locales, la inversión en proyectos productivos o estratégicos: agrícolas, pecuarios, de pesca y acuícolas.</t>
    </r>
  </si>
  <si>
    <r>
      <t xml:space="preserve">Población objetivo: </t>
    </r>
    <r>
      <rPr>
        <sz val="10"/>
        <color theme="1"/>
        <rFont val="Arial"/>
        <family val="2"/>
      </rPr>
      <t xml:space="preserve">Unidades de producción agrícola, pecuaria, de pesca y acuícolas; o de nueva creación, en la entidad federativa </t>
    </r>
    <r>
      <rPr>
        <sz val="11"/>
        <color theme="1"/>
        <rFont val="Arial"/>
        <family val="2"/>
      </rPr>
      <t>y/o que agreguen valor a estas actividades.</t>
    </r>
  </si>
  <si>
    <t>Los apoyos de este componente se apegarán a lo establecido en el artículo 35, fracción VII, inciso C) del Decreto de Presupuestos de la Federación del presente ejercicio fiscal en su anexo 11.1, a la disponibilidad presupuestal</t>
  </si>
  <si>
    <t>LA SECRETARIA DE DESARROLLO AGROPECUARIO Y RECURSOS HIDRÁULICOS DEL GOBIERNO DEL ESTADO DE SAN LUIS POTOSÍ Y LA SECRETARIA DE AGRICULTURA, GANADERÍA, DESARROLLO RURAL, PESCA Y ALIMENTACIÓN, INFORMAN LA APERTURA DE VENTANILLAS RECEPTORAS DE SOLICITUDES PARA EL PROGRAMA DE CONCURRENCIA DE RECURSOS 2015</t>
  </si>
  <si>
    <t>HORARIO DE ATENCIÓN: 8:00 A 14:00 HORAS</t>
  </si>
  <si>
    <t>Concepto</t>
  </si>
  <si>
    <t>Montos Máximos</t>
  </si>
  <si>
    <t>Personas físicas y morales.</t>
  </si>
  <si>
    <t xml:space="preserve">Hasta el 80% del valor del proyecto, sin rebasar 250 mil pesos por proyecto productivo. </t>
  </si>
  <si>
    <t xml:space="preserve">Los proyectos ejecutivos elaborados deben ser presentados al FOFAES para su registro e integración al Banco Estatal de Proyectos impresos y en electrónico. </t>
  </si>
  <si>
    <t>I. Proyectos Productivos o estratégicos de impacto regional, local o estatal</t>
  </si>
  <si>
    <t>Hasta el 50% del valor del proyecto. 
Para personas morales hasta 1’200,000</t>
  </si>
  <si>
    <t>Hasta el 50% del costo de la elaboración del proyecto, sin rebasar hasta 30,000 por proyecto; Con un monto máximo de 5 proyectos por Prestador de Servicios. 
Para proyectos que se ubiquen en localidades de alta y muy alta marginación y pertenezcan a los Municipios de la Cruzada Nacional contra el hambre podrá ser hasta del 70% del valor del proyecto.</t>
  </si>
  <si>
    <t xml:space="preserve">Personas físicas y morales. 
Para productores ubicados en zonas y localidades de alta y muy alta marginación.  su aportación podrá ser con recursos económicos propios, o se le podrá reconocer, mano de obra y materiales que se justifiquen en el proyecto, a productores </t>
  </si>
  <si>
    <t xml:space="preserve">Consideraciones: </t>
  </si>
  <si>
    <t>Valores de referencia</t>
  </si>
  <si>
    <t>AGRICULTURA PROTEGIDA </t>
  </si>
  <si>
    <t>CONCEPTO</t>
  </si>
  <si>
    <t>PORCENTAJE DE APOYO </t>
  </si>
  <si>
    <t>MONTO POR HA.</t>
  </si>
  <si>
    <t>SUPERFICIE MAXIMA EN HA</t>
  </si>
  <si>
    <t>Macro túnel</t>
  </si>
  <si>
    <t>Malla sombra</t>
  </si>
  <si>
    <t>Malla antigranizo con estructura</t>
  </si>
  <si>
    <t>Invernaderos</t>
  </si>
  <si>
    <t>TECNIFICACION DEL RIEGO</t>
  </si>
  <si>
    <t>MONTO POR HA PRODUCTORES  CON SUP. MAYOR A 3 HAS.</t>
  </si>
  <si>
    <t> MONTO POR HA PRODUCTORES  CON SUP. MENOR O IGUAL A 3 HAS.</t>
  </si>
  <si>
    <t xml:space="preserve">Sistemas de riego por multicompuertas </t>
  </si>
  <si>
    <t>Hasta $10,000.00</t>
  </si>
  <si>
    <t>Hasta $14,000.00</t>
  </si>
  <si>
    <t>Sistemas de Riego por aspersión (pivote central, avance frontal, side roll, aspersión fija, aspersión portátil, cañón y cañón viajero (indicativa y no limitativa); por microaspersión y goteo.</t>
  </si>
  <si>
    <t>Hasta $15,000.00</t>
  </si>
  <si>
    <t>Hasta $18,000.00</t>
  </si>
  <si>
    <t>Drenaje en terrenos agrícolas</t>
  </si>
  <si>
    <t>EQUIPO E IMPLEMENTOS</t>
  </si>
  <si>
    <t>MONTO MAXIMO DE APOYO </t>
  </si>
  <si>
    <t>Observación</t>
  </si>
  <si>
    <t>TRACTOR</t>
  </si>
  <si>
    <t>Debe acreditarse mínimo 0.5 HA por H.P.</t>
  </si>
  <si>
    <t>EQUIPOS E IMPLEMENTOS AGRICOLAS</t>
  </si>
  <si>
    <t>Se deberá demostrar que se cuenta con tractor para la utilización de implementos agrícolas, mediante la presentación de la factura a nombre del beneficiario o el endoso de la misma.</t>
  </si>
  <si>
    <t>PARTICULARIDADES AGRÍCOLAS</t>
  </si>
  <si>
    <t>PAQUETES TECNOLÓGICOS Y MATERIAL VEGETATIVO</t>
  </si>
  <si>
    <t>SUPERFICIE MAXIMA EN HA POR PRODUCTOR</t>
  </si>
  <si>
    <t xml:space="preserve">Paquete tecnológico </t>
  </si>
  <si>
    <t>Material Vegetativo</t>
  </si>
  <si>
    <t>PARTICULARIDADES PECUARIAS</t>
  </si>
  <si>
    <r>
      <t xml:space="preserve">Para el caso de material genético pecuario (sementales, semen, embriones) </t>
    </r>
    <r>
      <rPr>
        <b/>
        <u/>
        <sz val="10"/>
        <color theme="1"/>
        <rFont val="Arial"/>
        <family val="2"/>
      </rPr>
      <t>se deberá registrar la solicitud en este período independientemente del evento o lugar de la adquisición del animal</t>
    </r>
    <r>
      <rPr>
        <sz val="10"/>
        <color theme="1"/>
        <rFont val="Arial"/>
        <family val="2"/>
      </rPr>
      <t xml:space="preserve">. Para este ejercicio </t>
    </r>
    <r>
      <rPr>
        <b/>
        <sz val="10"/>
        <color theme="1"/>
        <rFont val="Arial"/>
        <family val="2"/>
      </rPr>
      <t xml:space="preserve">NO </t>
    </r>
    <r>
      <rPr>
        <sz val="10"/>
        <color theme="1"/>
        <rFont val="Arial"/>
        <family val="2"/>
      </rPr>
      <t xml:space="preserve">se contempla la adquisición de vientres de ninguna especie, los precios y términos de referencia de las especies factibles son los siguientes: </t>
    </r>
  </si>
  <si>
    <t xml:space="preserve">Concepto </t>
  </si>
  <si>
    <t>Valor de Referencia ($)</t>
  </si>
  <si>
    <t>Bovino con registro genealógico y evaluación genética</t>
  </si>
  <si>
    <t>Bovino con registro genealógico, evaluación genética y paternidad con ADN</t>
  </si>
  <si>
    <t xml:space="preserve">Ovino con registro genealógico y evaluación genética </t>
  </si>
  <si>
    <t>Ovino con registro genealógico, evaluación genética y paternidad con ADN</t>
  </si>
  <si>
    <t xml:space="preserve">Caprino con registro genealógico </t>
  </si>
  <si>
    <t>Abeja Reina comercial</t>
  </si>
  <si>
    <t xml:space="preserve">Abeja reina progenitora con Registro Genealógico </t>
  </si>
  <si>
    <t>Núcleo de Abejas</t>
  </si>
  <si>
    <r>
      <t xml:space="preserve">Para todos aquellos que resulten </t>
    </r>
    <r>
      <rPr>
        <b/>
        <sz val="10"/>
        <color theme="1"/>
        <rFont val="Arial"/>
        <family val="2"/>
      </rPr>
      <t>beneficiados</t>
    </r>
    <r>
      <rPr>
        <sz val="10"/>
        <color theme="1"/>
        <rFont val="Arial"/>
        <family val="2"/>
      </rPr>
      <t xml:space="preserve"> </t>
    </r>
    <r>
      <rPr>
        <b/>
        <sz val="10"/>
        <color theme="1"/>
        <rFont val="Arial"/>
        <family val="2"/>
      </rPr>
      <t>con sementales</t>
    </r>
    <r>
      <rPr>
        <sz val="10"/>
        <color theme="1"/>
        <rFont val="Arial"/>
        <family val="2"/>
      </rPr>
      <t xml:space="preserve">, para continuar con el trámite </t>
    </r>
    <r>
      <rPr>
        <b/>
        <sz val="10"/>
        <color theme="1"/>
        <rFont val="Arial"/>
        <family val="2"/>
      </rPr>
      <t>es obligatorio el aseguramiento del bien.</t>
    </r>
  </si>
  <si>
    <t> MONTO MÁXIMO DE APOYO </t>
  </si>
  <si>
    <t>Infraestructura, Maquinaria y Equipo</t>
  </si>
  <si>
    <t>PARTICULARIDADES ACUICOLAS Y PESQUERAS</t>
  </si>
  <si>
    <t>ACUACULTURA RURAL</t>
  </si>
  <si>
    <t>Para productores ubicados en zonas de Alta y Muy Alta Marginación establecidos en CONAPO y Municipios de la Cruzada Nacional contra el hambre.</t>
  </si>
  <si>
    <t>MEJORAMIENTO PRODUCTIVO DE EMBALSES</t>
  </si>
  <si>
    <t>Estudios para el mejoramiento productivo</t>
  </si>
  <si>
    <t>Suministro de crías para repoblamiento</t>
  </si>
  <si>
    <t>Para productores ubicados en zonas de Alta y Muy Alta Marginación establecidos en CONAPO y Municipios de la Cruzada Nacional contra el hambre y considerando una densidad de población de 1 organismo por m2 de crías de bagre, tilapia o carpa.</t>
  </si>
  <si>
    <t>Materiales y equipamiento para manejo de crías y procesamiento postcosecha para conservación y valor agregado</t>
  </si>
  <si>
    <t>Para productores ubicados en zonas de Alta y Muy Alta Marginación establecidos en CONAPO y Municipios de la Cruzada Nacional contra el hambre</t>
  </si>
  <si>
    <t>ACUACULTURA COMERCIAL EN AGUAS INTERIORES *</t>
  </si>
  <si>
    <t>Infraestructura, equipamiento y maquinaria</t>
  </si>
  <si>
    <t>Asistencia Técnica</t>
  </si>
  <si>
    <t>El Técnico debe ser especializado</t>
  </si>
  <si>
    <t xml:space="preserve">*Para este subcomponente, además de los requisitos generales deberá presentar: Resolutivo en materia de impacto ambiental por la autoridad competente, en el que se autorice el proyecto, vigente, a nombre del solicitante y que concuerden las obras y especies solicitadas; curriculum vitae y documentos que amparen la capacidad del responsable técnico y operativo del proyecto; autorización de crédito bancario o de proveedores, o disposición líquida de los recursos en una cuenta corriente a nombre del solicitante, para acreditar la disposición de los recursos complementarios del proyecto; Título para el uso, aprovechamiento y descargas de agua vigentes, a nombre del solicitante expedido por la autoridad competente. Exceptuando de este último a las unidades de producción que hayan operado en 2 de los últimos 3 años. </t>
  </si>
  <si>
    <t>PROCEDIMIENTO</t>
  </si>
  <si>
    <r>
      <t>En el caso de equipamiento y tractores para la adquisición del bien</t>
    </r>
    <r>
      <rPr>
        <sz val="10"/>
        <color rgb="FF000000"/>
        <rFont val="Arial"/>
        <family val="2"/>
      </rPr>
      <t xml:space="preserve">, a la entrega del incentivo se debe demostrar que la aportación del productor ya ha sido entregada al proveedor que selecciono. </t>
    </r>
  </si>
  <si>
    <t xml:space="preserve">En lo relativo para obras de infraestructura tienen 15 días después de la firma del convenio  específico de adhesión para avisar el inicio de la obra, en tanto que para recibir la primera ministración del recurso, deberá demostrar preferentemente que inicio los trabajos con la aportación que le corresponde, de igual forma la conclusión será establecida en el convenio específico de Adhesión que se firmó previamente. </t>
  </si>
  <si>
    <t xml:space="preserve">En ambos casos, y de no demostrar la aplicación correcta del incentivo, se procederá a aplicar lo establecido en la Ley Federal de Procedimiento Administrativo para la cancelación y requerimiento del incentivo, más los productos financieros que hubiere generado, además de su inclusión en el Directorio de personas físicas y/o morales que pierden su derecho a recibir incentivos, hasta que subsanen el incumplimiento detectado. </t>
  </si>
  <si>
    <t>La inversión para la ejecución del proyecto estará integrado por las aportaciones Federal y/o Estatal de acuerdo al monto máximo del incentivo otorgado y la diferencia con cargo al beneficiario.</t>
  </si>
  <si>
    <t>En caso de ser notificado como beneficiario, y que el apoyo sea mayor a $30,000.00, la SAGARPA como instancia de normatividad y supervisora tiene las facultades para consultar ante las autoridades fiscales, el cumplimiento de obligaciones de conformidad a lo que se establece en el artículo 32-D del Código Fiscal de la Federación, así mismo la SEDARH como instancia ejecutora.</t>
  </si>
  <si>
    <t xml:space="preserve">No se otorgarán incentivos del presente programa para: </t>
  </si>
  <si>
    <t>Los requisitos  los encontraras en las ventanillas receptoras o bien en las páginas de la SAGARPA y SEDARH.</t>
  </si>
  <si>
    <r>
      <t xml:space="preserve">Las ventanillas se ubican en las oficinas de la SEDARH y la SAGARPA (consultar en las páginas las autorizadas), los solicitantes deberán presentarse personalmente con una identificación oficial, no se recibirán solicitudes por terceras personas, para el caso de las personas morales, deberá presentarse el representante legal, </t>
    </r>
    <r>
      <rPr>
        <sz val="10"/>
        <color rgb="FF000000"/>
        <rFont val="Arial"/>
        <family val="2"/>
      </rPr>
      <t xml:space="preserve">recibiéndose solo una petición por persona y a su nombre. </t>
    </r>
  </si>
  <si>
    <t xml:space="preserve">Contacta al personal de las delegaciones regionales de la SEDARH, Distritos de Desarrollo Rural, Centros de Apoyo al Desarrollo Rural, en donde te atenderán y orientarán sobre la operación de estos programas. </t>
  </si>
  <si>
    <r>
      <t>O bien consulta las Reglas de</t>
    </r>
    <r>
      <rPr>
        <sz val="10"/>
        <color rgb="FFFF0000"/>
        <rFont val="Arial"/>
        <family val="2"/>
      </rPr>
      <t xml:space="preserve"> </t>
    </r>
    <r>
      <rPr>
        <sz val="10"/>
        <color theme="1"/>
        <rFont val="Arial"/>
        <family val="2"/>
      </rPr>
      <t>Operación 2015 y sus anexos en el Diario Oficial de la Federación del 28 de Diciembre de 2015, así como las reglas de operación del ejercicio 2014 publicadas en el Diario Oficial de la Federación el 18 de Diciembre de 2014 y su modificación del 25 de Abril de 2014. Descárgalos en las siguientes direcciones:</t>
    </r>
  </si>
  <si>
    <t xml:space="preserve">www.sagarpa.gob.mx, </t>
  </si>
  <si>
    <t xml:space="preserve">www.sedarh.gob.mx, </t>
  </si>
  <si>
    <t xml:space="preserve">www.reglasdeoperacionslp.gob.mx, </t>
  </si>
  <si>
    <t>www.campopotosino.gob.mx</t>
  </si>
  <si>
    <t>O bien llama al 01 800 838 26 60, donde te podrán asesorar sobre tus dudas, o recibir tus comentarios o bien envíalas al correo electrónico: sedarh@slp.gob.mx</t>
  </si>
  <si>
    <t>X. Ganado de importación: este requisito se verificará a través del Certificado Zoosanitario de Movilización;</t>
  </si>
  <si>
    <t>IX. Adquisición de tractores o motocultores que no cuenten con la certificación emitida por OCIMA, salvo disposición expresa en sentido contrario, establecida en los propios programas o componentes;</t>
  </si>
  <si>
    <r>
      <t>I.</t>
    </r>
    <r>
      <rPr>
        <b/>
        <sz val="7"/>
        <color theme="1"/>
        <rFont val="Arial"/>
        <family val="2"/>
      </rPr>
      <t xml:space="preserve">      </t>
    </r>
    <r>
      <rPr>
        <sz val="10"/>
        <color theme="1"/>
        <rFont val="Arial"/>
        <family val="2"/>
      </rPr>
      <t xml:space="preserve">Presenten </t>
    </r>
    <r>
      <rPr>
        <b/>
        <u/>
        <sz val="10"/>
        <color theme="1"/>
        <rFont val="Arial"/>
        <family val="2"/>
      </rPr>
      <t>documentos originales</t>
    </r>
    <r>
      <rPr>
        <sz val="10"/>
        <color theme="1"/>
        <rFont val="Arial"/>
        <family val="2"/>
      </rPr>
      <t xml:space="preserve"> que acrediten a las personas físicas y/o morales, conforme al formato requisitado del Convenio Específico de Adhesión “Anexo I”, a suscribirse entre el FOFAES y los posibles beneficiarios, para su cotejo y copia simple del proyecto. </t>
    </r>
  </si>
  <si>
    <r>
      <t>II.</t>
    </r>
    <r>
      <rPr>
        <b/>
        <sz val="7"/>
        <color theme="1"/>
        <rFont val="Arial"/>
        <family val="2"/>
      </rPr>
      <t xml:space="preserve">    </t>
    </r>
    <r>
      <rPr>
        <sz val="10"/>
        <color theme="1"/>
        <rFont val="Arial"/>
        <family val="2"/>
      </rPr>
      <t xml:space="preserve">Presenten en ventanilla la </t>
    </r>
    <r>
      <rPr>
        <b/>
        <u/>
        <sz val="10"/>
        <color theme="1"/>
        <rFont val="Arial"/>
        <family val="2"/>
      </rPr>
      <t>documentación completa y actualizada para el registro y trámite</t>
    </r>
    <r>
      <rPr>
        <sz val="10"/>
        <color theme="1"/>
        <rFont val="Arial"/>
        <family val="2"/>
      </rPr>
      <t xml:space="preserve">. El trámite será gratuito y sin costo alguno para los productores. </t>
    </r>
  </si>
  <si>
    <t>II. Proyectos Productivos de impacto local</t>
  </si>
  <si>
    <t>III. Elaboración de Proyectos Productivos o estratégicos de impacto regional, local o estatal</t>
  </si>
  <si>
    <r>
      <t>a)</t>
    </r>
    <r>
      <rPr>
        <sz val="7"/>
        <color theme="1"/>
        <rFont val="Arial"/>
        <family val="2"/>
      </rPr>
      <t xml:space="preserve">     </t>
    </r>
    <r>
      <rPr>
        <sz val="10"/>
        <color theme="1"/>
        <rFont val="Arial"/>
        <family val="2"/>
      </rPr>
      <t xml:space="preserve">Los conceptos de los apoyos establecidos en el recuadro anterior, </t>
    </r>
    <r>
      <rPr>
        <b/>
        <u/>
        <sz val="10"/>
        <color theme="1"/>
        <rFont val="Arial"/>
        <family val="2"/>
      </rPr>
      <t>el apoyo serán por única vez,</t>
    </r>
    <r>
      <rPr>
        <sz val="10"/>
        <color theme="1"/>
        <rFont val="Arial"/>
        <family val="2"/>
      </rPr>
      <t xml:space="preserve"> en los conceptos lícitos que el proyecto justifique, que se determinen, autoricen y aprueben en el FOFAES, mediante el acuerdo correspondiente y que cumplan con las disposiciones fitozoosanitarias. </t>
    </r>
  </si>
  <si>
    <r>
      <t>b)</t>
    </r>
    <r>
      <rPr>
        <sz val="7"/>
        <color theme="1"/>
        <rFont val="Arial"/>
        <family val="2"/>
      </rPr>
      <t xml:space="preserve">    </t>
    </r>
    <r>
      <rPr>
        <sz val="10"/>
        <color theme="1"/>
        <rFont val="Arial"/>
        <family val="2"/>
      </rPr>
      <t xml:space="preserve">El incentivo se entregará a los beneficiarios de acuerdo a la disponibilidad presupuestal de los recursos del FOFAES, independientemente del origen, utilizando el pago electrónico a los beneficiarios. </t>
    </r>
  </si>
  <si>
    <r>
      <t>·</t>
    </r>
    <r>
      <rPr>
        <sz val="7"/>
        <color theme="1"/>
        <rFont val="Arial"/>
        <family val="2"/>
      </rPr>
      <t xml:space="preserve">         </t>
    </r>
    <r>
      <rPr>
        <sz val="10"/>
        <color theme="1"/>
        <rFont val="Arial"/>
        <family val="2"/>
      </rPr>
      <t xml:space="preserve">Todo dato referido a lo pecuario se ajustará a lo establecido en los Elementos Técnicos y Valores de Referencia de Ganadería publicados en el portal de la SAGARPA. </t>
    </r>
    <r>
      <rPr>
        <u/>
        <sz val="10"/>
        <color theme="1"/>
        <rFont val="Arial"/>
        <family val="2"/>
      </rPr>
      <t>El monto máximo de apoyo en el concepto de sementales será hasta el 50% del valor de referencia.</t>
    </r>
  </si>
  <si>
    <r>
      <t>1.</t>
    </r>
    <r>
      <rPr>
        <sz val="7"/>
        <color theme="1"/>
        <rFont val="Arial"/>
        <family val="2"/>
      </rPr>
      <t xml:space="preserve">     </t>
    </r>
    <r>
      <rPr>
        <sz val="10"/>
        <color theme="1"/>
        <rFont val="Arial"/>
        <family val="2"/>
      </rPr>
      <t xml:space="preserve">Registrar en el Sistema Único de Registro de Información (SURI) el proyecto. Devolviendo los documentos originales una vez que la autoridad de la ventanilla los coteje y se le entregue su comprobante de registro. </t>
    </r>
  </si>
  <si>
    <r>
      <t>2.</t>
    </r>
    <r>
      <rPr>
        <sz val="7"/>
        <color theme="1"/>
        <rFont val="Arial"/>
        <family val="2"/>
      </rPr>
      <t xml:space="preserve">     </t>
    </r>
    <r>
      <rPr>
        <sz val="10"/>
        <color theme="1"/>
        <rFont val="Arial"/>
        <family val="2"/>
      </rPr>
      <t xml:space="preserve">Dictaminación de los proyectos, utilizando los criterios de calificación, determinados de acuerdo a las prioridades y características regionales para el desarrollo e impulso del sector en la Entidad Federativa. </t>
    </r>
  </si>
  <si>
    <r>
      <t>3.</t>
    </r>
    <r>
      <rPr>
        <sz val="7"/>
        <color theme="1"/>
        <rFont val="Arial"/>
        <family val="2"/>
      </rPr>
      <t xml:space="preserve">     </t>
    </r>
    <r>
      <rPr>
        <sz val="10"/>
        <color theme="1"/>
        <rFont val="Arial"/>
        <family val="2"/>
      </rPr>
      <t xml:space="preserve">Emisión de dictámenes de resolución, en los portales de las Instancias Ejecutoras, misma que será la notificación oficial del resultado a los productores/beneficiados. </t>
    </r>
  </si>
  <si>
    <r>
      <t>4.</t>
    </r>
    <r>
      <rPr>
        <sz val="7"/>
        <color theme="1"/>
        <rFont val="Arial"/>
        <family val="2"/>
      </rPr>
      <t xml:space="preserve">     </t>
    </r>
    <r>
      <rPr>
        <sz val="10"/>
        <color theme="1"/>
        <rFont val="Arial"/>
        <family val="2"/>
      </rPr>
      <t xml:space="preserve">Para la autorización de Proyectos, se </t>
    </r>
    <r>
      <rPr>
        <sz val="10"/>
        <color rgb="FF000000"/>
        <rFont val="Arial"/>
        <family val="2"/>
      </rPr>
      <t xml:space="preserve">contactara al beneficiario para proceder a la </t>
    </r>
    <r>
      <rPr>
        <sz val="10"/>
        <color theme="1"/>
        <rFont val="Arial"/>
        <family val="2"/>
      </rPr>
      <t>firma del Convenio específico de Adhesión  y entrega del apoyo, de acuerdo a la disponibilidad presupuestal y a los términos y condiciones establecidos por el FOFAES.</t>
    </r>
  </si>
  <si>
    <r>
      <t>5.</t>
    </r>
    <r>
      <rPr>
        <sz val="7"/>
        <color theme="1"/>
        <rFont val="Arial"/>
        <family val="2"/>
      </rPr>
      <t xml:space="preserve">     </t>
    </r>
    <r>
      <rPr>
        <sz val="10"/>
        <color theme="1"/>
        <rFont val="Arial"/>
        <family val="2"/>
      </rPr>
      <t>Finiquito por el Beneficiario del Convenio Específico de Adhesión, a partir de la conclusión de su proyecto. Mismo que deberá presentarse en la SEDARH o la Delegación Regional SEDARH, con su documentación original y copia para cotejo.</t>
    </r>
    <r>
      <rPr>
        <sz val="10"/>
        <color rgb="FFFF0000"/>
        <rFont val="Arial"/>
        <family val="2"/>
      </rPr>
      <t xml:space="preserve"> </t>
    </r>
  </si>
  <si>
    <r>
      <rPr>
        <sz val="10"/>
        <color theme="1"/>
        <rFont val="Arial"/>
        <family val="2"/>
      </rPr>
      <t>I.</t>
    </r>
    <r>
      <rPr>
        <sz val="7"/>
        <color theme="1"/>
        <rFont val="Arial"/>
        <family val="2"/>
      </rPr>
      <t> </t>
    </r>
    <r>
      <rPr>
        <sz val="10"/>
        <color theme="1"/>
        <rFont val="Arial"/>
        <family val="2"/>
      </rPr>
      <t>Compra de tierras;</t>
    </r>
  </si>
  <si>
    <r>
      <rPr>
        <sz val="10"/>
        <color theme="1"/>
        <rFont val="Arial"/>
        <family val="2"/>
      </rPr>
      <t>II.</t>
    </r>
    <r>
      <rPr>
        <sz val="7"/>
        <color theme="1"/>
        <rFont val="Arial"/>
        <family val="2"/>
      </rPr>
      <t> </t>
    </r>
    <r>
      <rPr>
        <sz val="10"/>
        <color theme="1"/>
        <rFont val="Arial"/>
        <family val="2"/>
      </rPr>
      <t>Compra de equipo y maquinaria usada, salvo disposición expresa en contrario, establecida en los programas o componentes;</t>
    </r>
  </si>
  <si>
    <r>
      <rPr>
        <sz val="10"/>
        <color theme="1"/>
        <rFont val="Arial"/>
        <family val="2"/>
      </rPr>
      <t>III.</t>
    </r>
    <r>
      <rPr>
        <sz val="7"/>
        <color theme="1"/>
        <rFont val="Arial"/>
        <family val="2"/>
      </rPr>
      <t> </t>
    </r>
    <r>
      <rPr>
        <sz val="10"/>
        <color theme="1"/>
        <rFont val="Arial"/>
        <family val="2"/>
      </rPr>
      <t>Reparaciones, refacciones y compra de llantas, salvo disposición expresa en sentido contrario, establecida en los programas o componentes;</t>
    </r>
  </si>
  <si>
    <r>
      <rPr>
        <sz val="10"/>
        <color theme="1"/>
        <rFont val="Arial"/>
        <family val="2"/>
      </rPr>
      <t>IV.</t>
    </r>
    <r>
      <rPr>
        <sz val="7"/>
        <color theme="1"/>
        <rFont val="Arial"/>
        <family val="2"/>
      </rPr>
      <t> </t>
    </r>
    <r>
      <rPr>
        <sz val="10"/>
        <color theme="1"/>
        <rFont val="Arial"/>
        <family val="2"/>
      </rPr>
      <t>Compra de cualquier tipo de vehículo o embarcación con características de lujo que sea de línea o por pedido prefabricado; salvo adquisición de vehículos nuevos de transporte terrestre de carga chasis desde 1 tonelada y hasta 10 toneladas; y solo se podrán apoyar estos conceptos en los incentivos que así lo indiquen;</t>
    </r>
  </si>
  <si>
    <r>
      <rPr>
        <sz val="10"/>
        <color theme="1"/>
        <rFont val="Arial"/>
        <family val="2"/>
      </rPr>
      <t>V.</t>
    </r>
    <r>
      <rPr>
        <sz val="7"/>
        <color theme="1"/>
        <rFont val="Arial"/>
        <family val="2"/>
      </rPr>
      <t> </t>
    </r>
    <r>
      <rPr>
        <sz val="10"/>
        <color theme="1"/>
        <rFont val="Arial"/>
        <family val="2"/>
      </rPr>
      <t>Materias primas, insumos o capital de trabajo, con excepción de paquetes tecnológicos autorizados por la Secretaría, o de otros previstos en estas Reglas de Operación;</t>
    </r>
  </si>
  <si>
    <r>
      <rPr>
        <sz val="10"/>
        <color theme="1"/>
        <rFont val="Arial"/>
        <family val="2"/>
      </rPr>
      <t>VI.</t>
    </r>
    <r>
      <rPr>
        <sz val="7"/>
        <color theme="1"/>
        <rFont val="Arial"/>
        <family val="2"/>
      </rPr>
      <t> </t>
    </r>
    <r>
      <rPr>
        <sz val="10"/>
        <color theme="1"/>
        <rFont val="Arial"/>
        <family val="2"/>
      </rPr>
      <t>Pago de pasivos; no se utilizará el incentivo para el pago de pasivo de ejercicios anteriores, ni los contraídos a título personal, distintos de los establecidos en los Programas de la presentes Reglas de Operación; salvo disposición expresa en sentido contrario, establecida en los programas o componentes;</t>
    </r>
  </si>
  <si>
    <r>
      <rPr>
        <sz val="10"/>
        <color theme="1"/>
        <rFont val="Arial"/>
        <family val="2"/>
      </rPr>
      <t>VII.</t>
    </r>
    <r>
      <rPr>
        <sz val="7"/>
        <color theme="1"/>
        <rFont val="Arial"/>
        <family val="2"/>
      </rPr>
      <t> </t>
    </r>
    <r>
      <rPr>
        <sz val="10"/>
        <color theme="1"/>
        <rFont val="Arial"/>
        <family val="2"/>
      </rPr>
      <t xml:space="preserve">Edificación de uso habitacional; </t>
    </r>
  </si>
  <si>
    <r>
      <rPr>
        <sz val="10"/>
        <color theme="1"/>
        <rFont val="Arial"/>
        <family val="2"/>
      </rPr>
      <t>VIII.</t>
    </r>
    <r>
      <rPr>
        <sz val="7"/>
        <color theme="1"/>
        <rFont val="Arial"/>
        <family val="2"/>
      </rPr>
      <t> </t>
    </r>
    <r>
      <rPr>
        <sz val="10"/>
        <color theme="1"/>
        <rFont val="Arial"/>
        <family val="2"/>
      </rPr>
      <t>Compra de remolques para el traslado de especies de competencia deportiva o de eventos de gala;</t>
    </r>
  </si>
  <si>
    <r>
      <t>a)</t>
    </r>
    <r>
      <rPr>
        <sz val="7"/>
        <color rgb="FF000000"/>
        <rFont val="Arial"/>
        <family val="2"/>
      </rPr>
      <t xml:space="preserve">     </t>
    </r>
    <r>
      <rPr>
        <sz val="10"/>
        <color rgb="FF000000"/>
        <rFont val="Arial"/>
        <family val="2"/>
      </rPr>
      <t>Cumplir con los requisitos y las obligaciones establecidas en la presente convocatoria, así como con las reglas de Operación;</t>
    </r>
  </si>
  <si>
    <r>
      <t>b)</t>
    </r>
    <r>
      <rPr>
        <sz val="7"/>
        <color rgb="FF000000"/>
        <rFont val="Arial"/>
        <family val="2"/>
      </rPr>
      <t xml:space="preserve">    </t>
    </r>
    <r>
      <rPr>
        <sz val="10"/>
        <color rgb="FF000000"/>
        <rFont val="Arial"/>
        <family val="2"/>
      </rPr>
      <t>Aplicar a los fines autorizados los incentivos o subsidios recibidos y conservar las facturas en los términos de la legislación aplicable;</t>
    </r>
  </si>
  <si>
    <r>
      <t>c)</t>
    </r>
    <r>
      <rPr>
        <sz val="7"/>
        <color rgb="FF000000"/>
        <rFont val="Arial"/>
        <family val="2"/>
      </rPr>
      <t xml:space="preserve">     </t>
    </r>
    <r>
      <rPr>
        <sz val="10"/>
        <color rgb="FF000000"/>
        <rFont val="Arial"/>
        <family val="2"/>
      </rPr>
      <t>Aceptar, facilitar y atender en cualquier etapa del proceso para la entrega del apoyo, verificaciones, auditorías, inspecciones y solicitudes de información por parte de las unidades responsables, las instancias ejecutoras, instancias fiscalizadoras o de cualquier otra autoridad competente, con el fin de verificar la correcta aplicación de los recursos otorgados; así como la supervisión de parte de las instancias de la Secretaría y las que ésta determine;</t>
    </r>
  </si>
  <si>
    <r>
      <t>d)</t>
    </r>
    <r>
      <rPr>
        <sz val="7"/>
        <color rgb="FF000000"/>
        <rFont val="Arial"/>
        <family val="2"/>
      </rPr>
      <t xml:space="preserve">    </t>
    </r>
    <r>
      <rPr>
        <sz val="10"/>
        <color rgb="FF000000"/>
        <rFont val="Arial"/>
        <family val="2"/>
      </rPr>
      <t xml:space="preserve">Solicitar autorización previa por escrito de la Instancia Ejecutora de cualquier cambio que implique modificaciones al proyecto autorizado o a las condiciones de los incentivos directos o indirectos, quien lo resolverá dentro de los diez días hábiles siguientes a la presentación de la solicitud, en caso contrario se informará que fue resuelto en sentido negativo; </t>
    </r>
  </si>
  <si>
    <r>
      <t>e)</t>
    </r>
    <r>
      <rPr>
        <sz val="7"/>
        <color rgb="FF000000"/>
        <rFont val="Arial"/>
        <family val="2"/>
      </rPr>
      <t xml:space="preserve">     </t>
    </r>
    <r>
      <rPr>
        <sz val="10"/>
        <color rgb="FF000000"/>
        <rFont val="Arial"/>
        <family val="2"/>
      </rPr>
      <t xml:space="preserve">Manifestar por escrito bajo protesta de decir verdad que la información y documentación que presenta, entrega e informa es verdadera y fidedigna durante el proceso y comprobación del apoyo; </t>
    </r>
  </si>
  <si>
    <r>
      <t>f)</t>
    </r>
    <r>
      <rPr>
        <sz val="7"/>
        <color rgb="FF000000"/>
        <rFont val="Arial"/>
        <family val="2"/>
      </rPr>
      <t xml:space="preserve">     </t>
    </r>
    <r>
      <rPr>
        <sz val="10"/>
        <color rgb="FF000000"/>
        <rFont val="Arial"/>
        <family val="2"/>
      </rPr>
      <t>Cumplir con las obligaciones establecidas específicamente del programa y componente de las Reglas de Operación;</t>
    </r>
  </si>
  <si>
    <t>SECRETARIA DE DESARROLLO AGROPECUARIO Y RECURSOS HIDRAULICOS</t>
  </si>
  <si>
    <t>Cédula de información Básica por Proyecto</t>
  </si>
  <si>
    <t>Fecha:</t>
  </si>
  <si>
    <t>Datos Generarles:</t>
  </si>
  <si>
    <t xml:space="preserve">Región: </t>
  </si>
  <si>
    <t>Municipio:</t>
  </si>
  <si>
    <t>Entidad:</t>
  </si>
  <si>
    <t>Colonia:</t>
  </si>
  <si>
    <t>Localidad:</t>
  </si>
  <si>
    <t>Código Postal:</t>
  </si>
  <si>
    <t>Calle:</t>
  </si>
  <si>
    <t>Numero:</t>
  </si>
  <si>
    <t>Referencias:</t>
  </si>
  <si>
    <t>Datos del Proyecto:</t>
  </si>
  <si>
    <t>Características del Inmueble</t>
  </si>
  <si>
    <t>Situación Patrimonial del Inmueble:</t>
  </si>
  <si>
    <t>Inversión</t>
  </si>
  <si>
    <t>Programada:</t>
  </si>
  <si>
    <t>$</t>
  </si>
  <si>
    <t>Ejercida:</t>
  </si>
  <si>
    <t>Fechas Estimadas de obra</t>
  </si>
  <si>
    <t>Avances:</t>
  </si>
  <si>
    <t>Inicio:</t>
  </si>
  <si>
    <t>FECHA DE INICIO</t>
  </si>
  <si>
    <t>1  Físico %</t>
  </si>
  <si>
    <t>Terminación:</t>
  </si>
  <si>
    <t>FECHA DE TERMINO</t>
  </si>
  <si>
    <t>2  Financiero $</t>
  </si>
  <si>
    <t>3  Financiero %</t>
  </si>
  <si>
    <t>Fecha Contrato:</t>
  </si>
  <si>
    <t xml:space="preserve"> Nombre y Firma del Solicitante</t>
  </si>
  <si>
    <t xml:space="preserve"> Nombre y Firma del Proveedor</t>
  </si>
  <si>
    <t xml:space="preserve"> Observaciones:</t>
  </si>
  <si>
    <t>PARA CAPTURA POR EL SOLICITANTE, SIENDO CONSTRUCCION</t>
  </si>
  <si>
    <t>Propio (</t>
  </si>
  <si>
    <t>)</t>
  </si>
  <si>
    <t>Rentado  (</t>
  </si>
  <si>
    <t>Comodato (</t>
  </si>
  <si>
    <t>No (</t>
  </si>
  <si>
    <t>Si (</t>
  </si>
  <si>
    <t>Administración (</t>
  </si>
  <si>
    <t>Precios Unitarios (</t>
  </si>
  <si>
    <t>Previo (</t>
  </si>
  <si>
    <t>Terminado (</t>
  </si>
  <si>
    <t>Del Proceso (</t>
  </si>
  <si>
    <t>)    No (</t>
  </si>
  <si>
    <t>MODALIDAD DE EJECUCIÓN:</t>
  </si>
  <si>
    <t xml:space="preserve">EMPRESA CONTRATADA:  </t>
  </si>
  <si>
    <t>NÚMERO DE CONTRATO, CONVENIO O FIANZA:</t>
  </si>
  <si>
    <t>PROYECTO EJECUTIVO</t>
  </si>
  <si>
    <t>PRESUPUESTO BASE</t>
  </si>
  <si>
    <t>PRESUPUESTO CONTRATADO</t>
  </si>
  <si>
    <t>NÚMERO DE LICENCIA O PERMISO:</t>
  </si>
  <si>
    <t>PROGRAMA DE OBRA</t>
  </si>
  <si>
    <t>ESTIMACIÓN Y NÚMEROS GENERADORES</t>
  </si>
  <si>
    <t>CONCENTRADO DE EROGACIONES</t>
  </si>
  <si>
    <t xml:space="preserve"> BITÁCORA DE OBRA</t>
  </si>
  <si>
    <t xml:space="preserve">MEMORIA FOTOGRÁFICA </t>
  </si>
  <si>
    <t>ORDEN DE CAMBIO AL PROYECTO</t>
  </si>
  <si>
    <t>PLANOS DEFINITIVOS</t>
  </si>
  <si>
    <t>ACTA DE ENTREGA RECEPCIÓN</t>
  </si>
  <si>
    <t xml:space="preserve">DESCRIPCIÓN DE LA OBRA REAL O ACCIÓN: </t>
  </si>
  <si>
    <t>VALORES DE REFERENCIA</t>
  </si>
  <si>
    <t>OBSERVACIONES</t>
  </si>
  <si>
    <t xml:space="preserve">Tipos  y Montos de apoyo: </t>
  </si>
  <si>
    <t>EXCLUSIONES:</t>
  </si>
  <si>
    <t>OBLIGACIONES DE LOS BENEFICIARIOS:</t>
  </si>
  <si>
    <t xml:space="preserve">“Este programa es de carácter público, no es patrocinado ni promovido por partido político alguno y sus recursos provienen de los impuestos que pagan todos los contribuyentes. Está prohibido el uso de este programa con fines políticos, electorales, de lucro, distintos a los establecidos. Quien haga uso indebido de los recursos de este programa deberá ser denunciado y sancionado de acuerdo con la ley aplicable y ante la autoridad competente” </t>
  </si>
  <si>
    <t>N° DE REGISTRO SURI (ID)</t>
  </si>
  <si>
    <t>Anexo del Convenio Específico de Adhesión, No. de Folio</t>
  </si>
  <si>
    <r>
      <t xml:space="preserve"> </t>
    </r>
    <r>
      <rPr>
        <b/>
        <sz val="11"/>
        <color indexed="8"/>
        <rFont val="Calibri"/>
        <family val="2"/>
        <scheme val="minor"/>
      </rPr>
      <t xml:space="preserve">Género
M-Masculino
o
F-Femenino </t>
    </r>
    <r>
      <rPr>
        <b/>
        <sz val="11"/>
        <rFont val="Calibri"/>
        <family val="2"/>
        <scheme val="minor"/>
      </rPr>
      <t xml:space="preserve"> </t>
    </r>
  </si>
  <si>
    <t>ANEXO II
Guión Único para la Elaboración de Proyectos de Inversión</t>
  </si>
  <si>
    <t>1. Resumen Ejecutivo, Técnico y Financiero</t>
  </si>
  <si>
    <t>2. Nombre del proyecto (en su caso indicar el alcance sea local, regional, estatal o nacional, nuevo o ampliación).</t>
  </si>
  <si>
    <t>3. Programa, componente(s), concepto(s) de apoyo, inversión total, desglose de apoyo solicitado y de aportación del solicitante, de créditos, de otros programas e instituciones, entre otros.</t>
  </si>
  <si>
    <t>4. Objetivo(s) general(es) y específico(s), los cuales deben estar alineados a los objetivos del(los) programa(s) y componente(s) correspondiente(s), establecidos en las presentes Reglas de Operación</t>
  </si>
  <si>
    <t>5. Justificación</t>
  </si>
  <si>
    <t>a. Antecedentes.</t>
  </si>
  <si>
    <t>b. Descripción de la situación actual de la empresa, en su caso características y experiencias del grupo o participantes.</t>
  </si>
  <si>
    <t>c. Descripción de la problemática u oportunidad identificada.</t>
  </si>
  <si>
    <t>d. Forma en la que el proyecto, de concretarse, abordará la problemática u oportunidad identificada.</t>
  </si>
  <si>
    <t>e. Metas, de concretarse el proyecto, que corresponden con la problemática identificada e indicadores que permitirán verificar el cumplimiento del(los) objetivo(s) general(es) y específico(s).</t>
  </si>
  <si>
    <t>f. Efectos esperados de no concretarse el proyecto</t>
  </si>
  <si>
    <t>g. Análisis y diagnóstico de la situación actual y previsiones sin el proyecto.</t>
  </si>
  <si>
    <t>h. Institución de Investigación, Educación Superior u Organización que respalda el Proyecto, debiendo adjuntar carta de intención y datos el representante legal de la institución. 2/</t>
  </si>
  <si>
    <t>i. Investigador, técnico o responsable del Proyecto. (Señalar los datos básicos como son:) 2/</t>
  </si>
  <si>
    <t>j. Información detallada sobre los resultados obtenidos en la ejecución de apoyos recibidos en años anteriores (exclusivamente recursos del Programa de Desarrollo de Mercados Agropecuarios y Pesqueros e Información, Programa Soporte o Programa de Promoción Comercial y Fomento a las Exportaciones de Productos Agroalimentarios y Pesqueros Mexicanos). En los casos que solicite la continuidad de apoyos otorgados en años anteriores deberán justificar la continuidad y el nuevo alcance de impacto de los resultados esperados.</t>
  </si>
  <si>
    <t>k. En su caso, misión y visión del comité, empresa o grupo.</t>
  </si>
  <si>
    <t>l. En su caso, instrumento de planeación en que se fundamenta el proyecto.</t>
  </si>
  <si>
    <t>6. Datos generales del proyecto</t>
  </si>
  <si>
    <t>a. Localización geográfica del proyecto (Entidad Federativa, Municipio y localidad, ejido o predio y referencias para localización en su caso, núcleo agrario, coordenadas georreferenciadas, así como la localización específica del proyecto o micro localización de acuerdo a la norma técnica del INEGI). Para PRODEZA y COUSSA, además: clima, suelo, condiciones climáticas, vegetación, fuentes de aprovisionamiento de agua, condiciones socio ambiental, asociaciones vegetales, agro diversidad productiva, según aplique.
   Para Tecnificación del Riego, coordenadas de la poligonal perimetral del sistema de riego proyectado o del drenaje (sistema de coordenadas UTM, WGS84), fotografías del punto donde se propone se incorporará el sistema de riego a la fuente de abastecimiento propuesta o del drenaje, (anexar 3 fotografías en distintos ángulos procurando abarcar aspectos reconocibles en el predio como son: pozo, bombas, líneas eléctricas, tuberías, estanques, edificaciones, etc.). Nota: las fotografías deben tener fecha en que fueron tomadas.</t>
  </si>
  <si>
    <t>b. Actividad productiva, eslabón de la cadena de valor, y en su caso, ciclo agrícola, producto(s) o especie(s) involucrada(s), para PRODEZA, sistema de producción a intervenir. Para el Componente de Desarrollo Estratégico de la Acuacultura incluir especie(s) involucrada(s) y ciclos productivos.</t>
  </si>
  <si>
    <t>c. Descripción técnica del proyecto, la cual deberá partir del concepto de apoyo y describir de forma detallada el mismo (plano, croquis de ubicación y distribución de la unidad de producción y así mismo del arreglo interno de los equipos y esquemas del proceso, tipo de maquinaria, infraestructura, en su caso terrenos de uso agrícola y/o pecuario, ganado, material vegetativo (de ser el caso), equipo, procesos, tecnologías a emplear, monto de cada concepto a solicitar, capacidad de procesos, programas de producción y mantenimiento, asistencia técnica, consultoría y/o capacitación, escenarios con diferentes volúmenes de proceso, entre otros).
   Para Tecnificación del Riego, el diseño agronómico debe incluir, arreglo del cultivo en campo, uso consuntivo de los cultivos; diseño hidráulico (carga dinámica del sistema de riego y gasto, medidor del gasto), características de operación (intensidad de riego o lámina precipitada horaria (mm/h), tiempo de operación, periodicidad de riego, horas, días disponibles por mes, número de secciones, gasto por sección, disposición de las secciones, tiempo de riego por posición, número de emisiones por planta); catálogo de concepto.</t>
  </si>
  <si>
    <t>El proyecto debe incluir de manera detallada todas las cantidades de obra de materiales y equipo; clasificándolos con números progresivos; claves; conceptos; unidades y cantidades, agrupándolos de la manera siguiente:</t>
  </si>
  <si>
    <t>• Sistema de riego localizado y aspersión;
• Cabezal de riego;
• Filtración;
• Equipo de fertirriego;
• Sistema de automatización;
• Líneas de conducción, conexiones, válvulas y accesorios (Principal);
• Líneas laterales, conexiones, válvulas y accesorios (Secundaria);
• Líneas portalaterales;
• Emisores;
• Líneas colectoras y válvulas de lavado (riego enterrado);
• Accesorios de automatización de válvulas;
• Sistema de riegos mecanizados.
Tomar lo que aplican del punto anterior y agregar los siguientes:
• Estructura;
• Tablero;
• Torres;
• Accesorios eléctricos;
• Aspersores;
• Bajantes y accesorios;</t>
  </si>
  <si>
    <r>
      <rPr>
        <b/>
        <sz val="8"/>
        <rFont val="Arial"/>
        <family val="2"/>
      </rPr>
      <t>Otros equipos:</t>
    </r>
    <r>
      <rPr>
        <sz val="8"/>
        <rFont val="Arial"/>
        <family val="2"/>
      </rPr>
      <t xml:space="preserve">
• Cableado;
• Obra civil y Equipo mecánico y eléctrico (no incluye acometida eléctrica);
• Drenaje Agrícola;
• Plano general del sistema de riego.</t>
    </r>
  </si>
  <si>
    <t>c.1 Tipo de proyecto (azotea, traspatio, periurbano, integral, aprovechamiento de espacio público, otros), describir en qué consiste el proyecto, recursos para la producción (agua, energía eléctrica, corrales, cobertizo, acceso, otros) tipo de asistencia que requiere (producción de hortalizas, composta, control de plagas y enfermedades, manejo de ganado menor, otros); así como postcosecha (acopio, almacenamiento, custodia y conservación de granos.</t>
  </si>
  <si>
    <t>d. Estudios específicos (geológicos, mecánica de suelos, etc.) y de ingeniería de detalle, según aplique.</t>
  </si>
  <si>
    <t>e. Proceso de reconversión (en su caso).</t>
  </si>
  <si>
    <t>f. Cotizaciones de proveedores o prestadores de servicios que sustenten los costos reales y actuales al momento de la presentación del proyecto, presupuestos de las inversiones a realizar (por lo menos dos cotizaciones de distintos proveedores). El (los) proveedores elegido(s) deberán acreditar que cuentan con infraestructura y la capacidad suficiente para el desarrollo de sus actividades profesionales, cumplir con todos los requisitos fiscales y estar vigentes.</t>
  </si>
  <si>
    <t>g. En su caso, avalúo por perito autorizado por la CNB y V para el caso de adquisición de infraestructura.</t>
  </si>
  <si>
    <t>h. Datos generales del solicitante (persona física, moral, grupo, comité, Asociación Civil, Institución, en su caso), aspectos organizativos, antecedentes, tipo de organización y relación de socios, miembros, integrantes y/o de representantes del comité; estructura, Consejo directivo, de ser procedente. Para los Comités Sistema Producto, además deberá incluir un listado de representantes gubernamentales, no gubernamentales y eslabones. Para Comités Sistema Producto, convenios vigentes con otras instituciones y fecha de constitución legal.</t>
  </si>
  <si>
    <t>i. Consejo directivo, perfil requerido y capacidades de los directivos y de los operadores (en su caso).</t>
  </si>
  <si>
    <t>j. Infraestructura y equipo actual (disponibles para el proyecto), de ser el caso, así como condiciones de uso y valoración de activos que aporta la sociedad.</t>
  </si>
  <si>
    <t>k. Permisos y cumplimiento de normas sanitarias, ambientales y otras.</t>
  </si>
  <si>
    <t>l. Para infraestructura (obra civil): catálogo de conceptos, especificaciones, presupuesto, planos según aplique, de cimentación, estructural, arquitectónico, instalaciones sanitarias, eléctricas e hidráulicas, y de detalle, cálculos de diseño, volumen de construcción, suscritos por un técnico responsable del proyecto con Cédula Profesional, componentes del proyecto, volúmenes de construcción y permisos aplicables (de los propietarios de los terrenos donde se ejecutarán las obras, de CONAGUA, etc.).
   Para PRODEZA y COUSSA: en proyectos que consideren obras de captación y almacenamiento de agua cuya unidad de manejo contemple una microcuenca debe presentar los siguientes puntos:</t>
  </si>
  <si>
    <t>• Localización de la boquilla en un mapa que muestre la forma de la microcuenca, acompañado de coordenadas geográficas y UTM;
• Área de la cuenca;
• Longitud del cauce principal;
• Índice de forma;
• Relación de circularidad;
• Cota inicial;
• Cota final;
• Pendiente del cauce principal;
• La pendiente media de la cuenca;
• Número de orden y la sección transversal de la boquilla
• Un mapa que muestre la distancia entre la obra principal y el poblado más cercano.
   Esto permitirá caracterizar la microcuenca y determinar el peligro que pudiera existir en localidades aguas abajo si la obra por fallas constructivas colapsara determinando la viabilidad del proyecto para el dictamen técnico. Para COUSSA, levantamiento topográfico.</t>
  </si>
  <si>
    <t>l.1 Para pequeñas presas de mampostería y bordos de tierra compactada son obligatorios: el cálculo de escurrimiento medio, la estimación de la longitud de peligro, la estimación del caudal pico asociado a un período de retorno de 500 a 10,000 años en función de la cercanía de localidades aguas abajo de la obra, considerando las especificaciones técnicas mínimas emitidas para este tipo de obras por parte de la UR, la capacidad de almacenamiento, los cálculos del vertedor, del colchón hidráulico, del ancho de la corona, del ancho de base, así como también, el análisis estructural (deslizamiento, volteo, supresión, aplastamiento). Considere los cálculos para determinar líneas de conducción, equipos de bombeo, entre otros necesarios para el diseño de las obras.</t>
  </si>
  <si>
    <t>l.2 En caso de presa de mampostería se debe integrar la siguiente información a manera de ficha técnica: talud generado aguas abajo, ancho de corona, carga de vertedor, bordo libre, longitud de vertedor, longitud de colchón, altura de la presa, nivel de aguas normales, base de la presa, sección máxima, área de cortina vista aguas arriba, tabla con el cálculo de la volumetría, resultados de la volumetría que corresponden a: longitud
total de la cortina, volumen de cortina (mampostería, ciclópeo), volumen de colchón hidráulico, volumen de dentellón, volumen de muros guía, volumen de excavación y volumen de la bóveda de la compuerta.</t>
  </si>
  <si>
    <t>l.3 En caso de bordo de abrevadero (presa de tierra compactada); a manera de ficha técnica se deben integrar los siguientes puntos: talud aguas arriba, talud aguas abajo, profundidad de dentellón, altura a nivel de la corona, ancho de corona, carga de vertedor, longitud de vertedor, longitud de sección máxima, longitud total de cortina. Los resultados de la volumetría corresponden a: volumetría de la cortina (suelo), volumen de vertedor (mampostería), superficie de limpieza y trazo. Considerar las especificaciones técnicas mínimas emitidas para este tipo de obras por parte de las Unidades Responsables (UR’S).</t>
  </si>
  <si>
    <t>m. Documentos con los que se acredite la propiedad o legal posesión.</t>
  </si>
  <si>
    <t>n. En su caso, copia de permisos, autorizaciones y concesiones expedidos por las autoridades correspondientes. Para PRODEZA: permisos aplicables (entre otros, incluir los permisos de los propietarios de los terrenos donde se van a ejecutar las obras y/o acciones, o que en su caso, se pudiesen ver afectadas por las mismas. Tratándose de obras de captación y almacenamiento de agua de lluvia, se deberá contar con el permiso de construcción y concesión de uso de Zona Federal, emitida por la CONAGUA, según corresponda, o en su caso, documento emitido por la CONAGUA donde se indique que la obra se ubica fuera de cauce federal; para el caso de sistemas de riego y equipos para extracción de agua subterránea (sistemas de bombeo y celdas fotovoltaicas), se deberá anexar concesión de agua vigente, en trámite o cualquier otro documento emitido por la CONAGUA en donde acredite el volumen de agua a utilizar en el proyecto, o constancia del Registro Nacional Permanente para pozos agrícolas ubicados en zonas de libre alumbramiento. Para Tecnificación de Riego, Distrito o Unidad de Riego, capacidad del equipo de bombeo, Sistema de Filtración existente y características de operación.</t>
  </si>
  <si>
    <t>o. En su caso, descripción y memorias de cálculo y documentación o información adicional relevante de cada uno de los componentes o temas que lo requieran.</t>
  </si>
  <si>
    <t>p. Programas de ejecución, de administración de recursos humanos, en su caso, calendario, administrativos, de capacitación y asistencia técnica o consultoría.</t>
  </si>
  <si>
    <t>q. En su caso, validación del paquete tecnológico por la autoridad competente.</t>
  </si>
  <si>
    <t>r. En el caso de Infraestructura Rastros y Establecimientos TIF, dictamen positivo por parte de SENASICA, sobre las mejoras, adecuaciones y nuevas construcciones del rastro o establecimiento TIF.</t>
  </si>
  <si>
    <t>s. Desarrollo de estrategia; descripción detallada de las actividades que se implementarán para el cumplimiento de objetivos y metas, así como localización y descripción específica de donde se llevará a cabo el proyecto.</t>
  </si>
  <si>
    <t>t. En su caso, entregables que permitan comprobar la realización de las actividades.</t>
  </si>
  <si>
    <t>u. Reglamento de uso presente y futuro de los apoyos otorgados.</t>
  </si>
  <si>
    <t>v. Plan de manejo proyectado del territorio atendido con PRODEZA o COUSSA.</t>
  </si>
  <si>
    <t>w. Proyección de riesgos.</t>
  </si>
  <si>
    <t>x. Para proyectos de energías renovables: demanda de energía actual, cantidad y tipo de combustible fósil desplazado, cantidad y tipo de energía renovable generada (MWh), ahorro económico por el desplazamiento de energía o sustitución por energía renovable, línea base y escenario potencial de reducción de emisiones (TCO2).</t>
  </si>
  <si>
    <t>y. Para proyectos de bioenergéticos, tipo de cultivo y variedad a establecer, cantidad de hectáreas a establecer, régimen de humedad (riego, temporal), y en su caso rendimiento de bioenergético estimado (L/Ha).</t>
  </si>
  <si>
    <t>7. Análisis y aspectos de Mercados</t>
  </si>
  <si>
    <t>a. Descripción, propiedades, características y análisis de materias primas, productos y subproductos (presentación, empaque, embalaje; naturaleza, calidad, valor, evolución, cantidad, atributos, consumo, precios, balanza comercial, entre otros que apliquen), volumen de la producción primaria de la especie en el Estado y a nivel Nacional, según sea el caso.</t>
  </si>
  <si>
    <t>a.1 Para Comités Sistema Producto, el volumen de la producción primaria de las unidades de producción que lo conforman.</t>
  </si>
  <si>
    <t>a.2 Número y fecha de reuniones efectuadas en el año inmediato anterior. Fecha de elaboración o actualización del reglamento interno.</t>
  </si>
  <si>
    <t>b. Disponibilidad, accesibilidad y condiciones y mecanismos de abasto de insumos, materias primas y servicios.</t>
  </si>
  <si>
    <t xml:space="preserve">   b.1 Número y fecha de reuniones efectuadas en el año inmediato anterior. Fecha de elaboración o actualización del reglamento interno.</t>
  </si>
  <si>
    <t>c. Canales de distribución y venta</t>
  </si>
  <si>
    <t>d. Plan y estrategia de comercialización</t>
  </si>
  <si>
    <t>e. En su caso, cartas de intención de compra o contrato(s) de compra-venta recientes y referidas al producto ofrecido, o de abasto de materias primas y cotizaciones para el aseguramiento de las inversiones, que contengan nombre y domicilio de los clientes, volumen estimado de producto, precio estimado, lugares y periodos de entrega recepción, forma y plazo de pago para los productos a generar con el proyecto.</t>
  </si>
  <si>
    <t>f. Estudios de mercado realizados (en su caso).</t>
  </si>
  <si>
    <t>g. Estimación de beneficios económicos con el proyecto</t>
  </si>
  <si>
    <t>h. Resultados del análisis para decidir clientes y/o proveedores, en su caso.</t>
  </si>
  <si>
    <t>i. Análisis de fortalezas, oportunidades, debilidades y amenazas (FODA), en su caso.</t>
  </si>
  <si>
    <t>j. Mercado objetivo, en su caso.</t>
  </si>
  <si>
    <t>8. Análisis Financiero</t>
  </si>
  <si>
    <t>a. Evaluación financiera del proyecto, la cual debe contener flujo de efectivo, el cálculo de la Tasa Interna de Rendimiento (TIR), Punto de equilibrio (PE) y el Valor Actual Neto (VAN) desglosando todos sus componentes y anexando documentación que soporte dicho cálculo (incluir el archivo Excel considerado para los cálculos efectuados). Así mismo deberá incluir el análisis de sensibilidad, relación utilidad o beneficio costo. Nota: La hoja de cálculo no debe de estar protegida. Debe permitir verificar los cálculos y fórmulas que se presentan dentro del horizonte del análisis financiero.</t>
  </si>
  <si>
    <t>b. Presupuestos, programa de inversiones y financiamiento complementario de algún intermediario financiero o de otro tipo. (en su caso)</t>
  </si>
  <si>
    <t>c. Proyección financiera actual y proyectada a 5 años (ingresos/egresos).</t>
  </si>
  <si>
    <t>d. Descripción de costos (fijos y variables)</t>
  </si>
  <si>
    <t>e. Necesidades de inversión</t>
  </si>
  <si>
    <t>f. Para infraestructura: el Estado de Resultados y Balance del ejercicio inmediato anterior y Estados Financieros Proforma para los primeros tres años del proyecto.</t>
  </si>
  <si>
    <t>g. Copia(s) del (de los) balance(s) general(es) y del (de los) estado(s) de resultados, en su caso.</t>
  </si>
  <si>
    <t>h. Cartas de autorización o compromiso de las instituciones financieras participantes en el financiamiento del proyecto (en su caso).</t>
  </si>
  <si>
    <t>9. Activos</t>
  </si>
  <si>
    <t>a. Inventario de Activos Fijos (construcciones, terrenos agrícolas y ganaderos, inventarios de equipos, semovientes y otros, de ser el caso).</t>
  </si>
  <si>
    <t>10. Descripción y análisis de Impactos esperados</t>
  </si>
  <si>
    <t>a. Incremento en los niveles de capitalización (descriptivo).</t>
  </si>
  <si>
    <t>b. Incremento porcentual esperado en el volumen de producción, especificando kilogramos o toneladas producidas actualmente y por producir.</t>
  </si>
  <si>
    <t>c. Número esperado de empleos a generar con el proyecto (directos e indirectos permanentes y temporales por género) o en el caso de Promoción Comercial los que ya se generan, así como el número y tipo de empleos generados.</t>
  </si>
  <si>
    <t>d. Incremento en los rendimientos (en su caso).</t>
  </si>
  <si>
    <t>e. Reducción estimada de los costos.</t>
  </si>
  <si>
    <t>f. Comparativo con y sin el proyecto.</t>
  </si>
  <si>
    <t>g. Para PRODEZA y COUSSA además tenencia de la tierra, población total de la localidad apoyada o la que se apoyará, población económicamente activa, número de mujeres y hombres.</t>
  </si>
  <si>
    <t>h. Para Comités Sistema Producto, logros en la competitividad de la cadena en el año inmediato anterior.</t>
  </si>
  <si>
    <t>i. Nivel de Prioridad.</t>
  </si>
  <si>
    <t>11. Análisis de la situación ambiental, en su caso.</t>
  </si>
  <si>
    <t>a. Descripción y análisis de la situación actual del uso de los recursos, disposición de los desechos e impacto ambiental de la empresa.</t>
  </si>
  <si>
    <t>b. Condiciones y mecanismos de utilización de equipos de energías alternativas.</t>
  </si>
  <si>
    <t>c. Plan y estrategias de sustentabilidad ambiental de la empresa, en su caso.</t>
  </si>
  <si>
    <t>d. Estudio del impacto ambiental, en su caso.</t>
  </si>
  <si>
    <t>e. En su caso, permisos y autorizaciones de las Entidades Normativas sobre la preservación del medio ambiente (en el caso de proyectos de bioenergía y fuentes alternativas sólo aplica este punto de los aspectos ambientales).</t>
  </si>
  <si>
    <t>f. Descripción de los componentes de conservación del medio ambiente, utilización de las energías alternativas y mejoras de eficiencia energética.</t>
  </si>
  <si>
    <t>g. En su caso, flora y fauna (nociva).</t>
  </si>
  <si>
    <t>12. Para PRODEZA:</t>
  </si>
  <si>
    <t>• Manejo y aprovechamiento actual de recursos naturales.
• Inventario de obras de conservación de suelo y agua.
• Manejo actual de los cultivos (según aplique).
• Parámetros productivos pecuarios (según aplique).
• Caracterización de agostaderos (según aplique).
• Manejo pecuario actual (según aplique).</t>
  </si>
  <si>
    <t>a. Manejo del agostadero.</t>
  </si>
  <si>
    <t>b. Alimentación del ganado</t>
  </si>
  <si>
    <t>c. Reproducción del ganado.
d. Manejo genético y Manejo sanitario.</t>
  </si>
  <si>
    <t>d. Manejo genético y Manejo sanitario.</t>
  </si>
  <si>
    <t>• Dinámica territorial.</t>
  </si>
  <si>
    <t>a. Identificación de interrelaciones, de debilidades y potencialidades, de procesos de agregación de valor, de mercados meta y sus actores, así como de indicadores de competitividad.</t>
  </si>
  <si>
    <t>13. Conclusiones y recomendaciones (respecto de cada uno de los puntos señalados).</t>
  </si>
  <si>
    <t>14. Anexos del Proyecto, en su caso.</t>
  </si>
  <si>
    <t xml:space="preserve">   Para PRODEZA, además, dictamen sobre la viabilidad de la ejecución del proyecto por los beneficiarios, considerando además de los puntos del guión, aspectos previsibles de conflicto social, falta de permisos y normas aplicables, entre otros.).</t>
  </si>
  <si>
    <t xml:space="preserve">   Al Programa de Fomento a la Agricultura le aplican los puntos: 1; 2; 3; 4; 5 c, d, e; 6 a, b, c, f, h, i, j, k; 7 a, c, e, f, g; 8 a, b, c, d, e, h; 9; 10 a, b, c, d, e, f; 11 a, b, c, e; 13; 14.</t>
  </si>
  <si>
    <t xml:space="preserve">   Al Programa de Innovación, Investigación, Desarrollo Tecnológico y Educación (PIDETEC), le aplican los puntos: 1; 2; 3; 4; 5 a, b, c, d, e, f, g, h, i; 6 a, b, h, p, s; 7 a, e; 8 d; 10 c, g.</t>
  </si>
  <si>
    <t xml:space="preserve">   Al Programa de Fomento Ganadero, le aplican los puntos: 1; 2; 3; 4; 5 a, b, c, d, f, g, e; 6 a, b, h, s, p; 7 a, b, c, d, e, f, g, h; 8 a; 9; 10 c.</t>
  </si>
  <si>
    <t xml:space="preserve">   Al Programa de Productividad y Competitividad Agroalimentaria, le aplican los puntos: 1; 2; 3; 4; 5 b, c, d, e, f, g; 6 a, b, c, d, f, g, h, i, j, k, l, m, n, p, q, r; 7 a, b, c, d, e, f, h; 8 a, b, c, d, e, g, h; 9; 10 a, b, c, d, e, f; 11 a, b, c, d, e, f; 13; 14.</t>
  </si>
  <si>
    <t xml:space="preserve">   Al Programa de Comercialización y Desarrollo de Mercados, le aplican los puntos: 1; 2; 3; 4; 5 a, b, c, d, e, f, g, i; 6 a, b, c, d, f, g, h, i, j, k, l, n, o, p; 7 a, b, c, d, e, f, h, i y j; 8 a, b, c, d, e, f, g; 9; 10 a, b, c, d, e, f,; 11 a, b, c, d, e; 13; 14.</t>
  </si>
  <si>
    <t xml:space="preserve">   Al componente Promoción Comercial le aplican los puntos: 2; 3; 4; 5 c, e, j; 6 b, f, h, p, t; 7 a, i, j; 8 a, d; 10 c; 13.</t>
  </si>
  <si>
    <t xml:space="preserve">   Al Programa Integral de Desarrollo Rural, le aplican los puntos: 1; 2; 3; 4; 5 i, e; 6 a, b, c, d, f, h, k, l, l.1, l.2, l.3, n, p, u, v; 7 a, b, c; 8 a, c, d; 10 h, g; 11 d; 12; 13; 14. A los proyectos COUSSA, no les aplican los puntos 7 y 8 y sus incisos. A Agricultura familiar, periurbana y de traspatio solo le aplican los puntos 2; 3; 4; 5, e; 6, a1, b, c1; 7 b; 8 c; 11 a, c.</t>
  </si>
  <si>
    <t xml:space="preserve">   Al Programa de Fomento a la Productividad Pesquera y Acuícola, le aplican los puntos: 1; 2; 3; 4; 5 b, c, d, e, f, g; 6 a, b, c, e, f, g, h, i, j, k, l, n; 7 a, b, c, d, e, f, g; 8 a, b, c, d, e, f; 9; 10 a, b, c, d, e, f; 11 a, b, c; 13; 14. A sistemas Producto Pesqueros y Acuícolas le aplican los puntos: 3; 4; 5 c, d, e, k, l; 6 a, a.1, c, f, h, i, t;7 b; 10 i, j.</t>
  </si>
  <si>
    <t xml:space="preserve">   A los programas, Fondo para el Apoyo a Proyectos Productivos en Núcleos Agrarios (FAPPA) y Programa de Apoyo para la Productividad de la Mujer Emprendedora (PROMETE), les aplican los siguientes puntos: 1; 2; 3; 4; 5 b, c, i; 6 a, b, c, f, h, k, n, p, s, t, w; 7 a, d, f, i, j; 11 a, c, d, g.</t>
  </si>
  <si>
    <t xml:space="preserve">   Para los componentes que no les aplique algún punto, se deberá señalar con las siglas N/A.</t>
  </si>
  <si>
    <t>Clave del municipio</t>
  </si>
  <si>
    <t>Municipio</t>
  </si>
  <si>
    <t>Clave de localidad</t>
  </si>
  <si>
    <t>Localidad</t>
  </si>
  <si>
    <t>Grado de marginación</t>
  </si>
  <si>
    <t>San Luis Potosí</t>
  </si>
  <si>
    <t>Ahualulco</t>
  </si>
  <si>
    <t>Alto</t>
  </si>
  <si>
    <t>Medio</t>
  </si>
  <si>
    <t>Muy alto</t>
  </si>
  <si>
    <t>Bajo</t>
  </si>
  <si>
    <t>Alaquines</t>
  </si>
  <si>
    <t>San Antonio</t>
  </si>
  <si>
    <t>Aquismón</t>
  </si>
  <si>
    <t>Moctezuma</t>
  </si>
  <si>
    <t>Armadillo de los Infante</t>
  </si>
  <si>
    <t>Cárdenas</t>
  </si>
  <si>
    <t>El Naranjo</t>
  </si>
  <si>
    <t>Catorce</t>
  </si>
  <si>
    <t>Cedral</t>
  </si>
  <si>
    <t>Lagunillas</t>
  </si>
  <si>
    <t>Muy bajo</t>
  </si>
  <si>
    <t>Cerritos</t>
  </si>
  <si>
    <t>Cerro de San Pedro</t>
  </si>
  <si>
    <t>Ciudad del Maíz</t>
  </si>
  <si>
    <t>Ciudad Fernández</t>
  </si>
  <si>
    <t>Tancanhuitz</t>
  </si>
  <si>
    <t>Ciudad Valles</t>
  </si>
  <si>
    <t>Coxcatlán</t>
  </si>
  <si>
    <t>Charcas</t>
  </si>
  <si>
    <t>Ebano</t>
  </si>
  <si>
    <t>Guadalcázar</t>
  </si>
  <si>
    <t>Santo Domingo</t>
  </si>
  <si>
    <t>Huehuetlán</t>
  </si>
  <si>
    <t>Matehuala</t>
  </si>
  <si>
    <t>Mexquitic de Carmona</t>
  </si>
  <si>
    <t>Santa Catarina</t>
  </si>
  <si>
    <t>Rayón</t>
  </si>
  <si>
    <t>Rioverde</t>
  </si>
  <si>
    <t>Salinas</t>
  </si>
  <si>
    <t>Zaragoza</t>
  </si>
  <si>
    <t>San Ciro de Acosta</t>
  </si>
  <si>
    <t>San Martín Chalchicuautla</t>
  </si>
  <si>
    <t>San Nicolás Tolentino</t>
  </si>
  <si>
    <t>Santa María del Río</t>
  </si>
  <si>
    <t>San Vicente Tancuayalab</t>
  </si>
  <si>
    <t>Soledad de Graciano Sánchez</t>
  </si>
  <si>
    <t>Tamasopo</t>
  </si>
  <si>
    <t>Tamazunchale</t>
  </si>
  <si>
    <t>Tampacán</t>
  </si>
  <si>
    <t>Tampamolón Corona</t>
  </si>
  <si>
    <t>Tamuín</t>
  </si>
  <si>
    <t>Tanlajás</t>
  </si>
  <si>
    <t>Tanquián de Escobedo</t>
  </si>
  <si>
    <t>Tierra Nueva</t>
  </si>
  <si>
    <t>Vanegas</t>
  </si>
  <si>
    <t>Venado</t>
  </si>
  <si>
    <t>Villa de Arriaga</t>
  </si>
  <si>
    <t>Villa de Guadalupe</t>
  </si>
  <si>
    <t>Villa de la Paz</t>
  </si>
  <si>
    <t>Villa de Ramos</t>
  </si>
  <si>
    <t>Villa de Reyes</t>
  </si>
  <si>
    <t>Villa Hidalgo</t>
  </si>
  <si>
    <t>Villa Juárez</t>
  </si>
  <si>
    <t>Axtla de Terrazas</t>
  </si>
  <si>
    <t>Xilitla</t>
  </si>
  <si>
    <t>Villa de Arista</t>
  </si>
  <si>
    <t>Matlapa</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</si>
  <si>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</si>
  <si>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</si>
  <si>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</si>
  <si>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</si>
  <si>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</si>
  <si>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</si>
  <si>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</si>
  <si>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</si>
  <si>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</si>
  <si>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</si>
  <si>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</si>
  <si>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</si>
  <si>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</si>
  <si>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</si>
  <si>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</si>
  <si>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</si>
  <si>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</si>
  <si>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</si>
  <si>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</si>
  <si>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</si>
  <si>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</si>
  <si>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</si>
  <si>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</si>
  <si>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</si>
  <si>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</si>
  <si>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</si>
  <si>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</si>
  <si>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</si>
  <si>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</si>
  <si>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</si>
  <si>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</si>
  <si>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</si>
  <si>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</si>
  <si>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</si>
  <si>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</si>
  <si>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</si>
  <si>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</si>
  <si>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</si>
  <si>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</si>
  <si>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</si>
  <si>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</si>
  <si>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</si>
  <si>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</si>
  <si>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</si>
  <si>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</si>
  <si>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</si>
  <si>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</si>
  <si>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</si>
  <si>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</si>
  <si>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</si>
  <si>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</si>
  <si>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</si>
  <si>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</si>
  <si>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</si>
  <si>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</si>
  <si>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</si>
  <si>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</si>
  <si>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LLAVE</t>
  </si>
  <si>
    <t>CLAVE MARGINACION</t>
  </si>
  <si>
    <t>ABRAS DEL COROZO</t>
  </si>
  <si>
    <t>ÁBREGO</t>
  </si>
  <si>
    <t>ACALAMAYO</t>
  </si>
  <si>
    <t>ACATITLA</t>
  </si>
  <si>
    <t>ACAYO</t>
  </si>
  <si>
    <t>ACHIQUICO</t>
  </si>
  <si>
    <t>ACUAPICH (PIXTEYO)</t>
  </si>
  <si>
    <t>ACUAPICHCO</t>
  </si>
  <si>
    <t>ADJUNTAS DOS</t>
  </si>
  <si>
    <t>ADOLFO LÓPEZ MATEOS</t>
  </si>
  <si>
    <t>AGOSTADERO DE SANTA BÁRBARA</t>
  </si>
  <si>
    <t>AGUA AMARGA (LAS JARITAS)</t>
  </si>
  <si>
    <t>AGUA AMARGA</t>
  </si>
  <si>
    <t>AGUA BLANCA</t>
  </si>
  <si>
    <t>AGUA BUENA</t>
  </si>
  <si>
    <t>AGUA DE CUAYO</t>
  </si>
  <si>
    <t>AGUA DE EN MEDIO</t>
  </si>
  <si>
    <t>AGUA DE GAMOTES</t>
  </si>
  <si>
    <t>AGUA DE LA PEÑA</t>
  </si>
  <si>
    <t>AGUA DEL MEDIO</t>
  </si>
  <si>
    <t>AGUA DULCE</t>
  </si>
  <si>
    <t>AGUA FIERRO</t>
  </si>
  <si>
    <t>AGUA FRÍA DOS</t>
  </si>
  <si>
    <t>AGUA FRÍA</t>
  </si>
  <si>
    <t>AGUA GORDA DE LOS PATOS</t>
  </si>
  <si>
    <t>AGUA NUEVA DEL NORTE</t>
  </si>
  <si>
    <t>AGUA NUEVA</t>
  </si>
  <si>
    <t>AGUA PRIETA</t>
  </si>
  <si>
    <t>AGUA PUERCA</t>
  </si>
  <si>
    <t>AGUA SEÑORA</t>
  </si>
  <si>
    <t>AGUA ZARCA (LA PILA)</t>
  </si>
  <si>
    <t>AGUA ZARCA</t>
  </si>
  <si>
    <t>AGUACATE PRIMERO</t>
  </si>
  <si>
    <t>AGUACATE SEGUNDO (ANEXO AL CARRIZO)</t>
  </si>
  <si>
    <t>AGUACATILLOS</t>
  </si>
  <si>
    <t>AGUACATITLA</t>
  </si>
  <si>
    <t>AGUACPA</t>
  </si>
  <si>
    <t>AGUAHEDIONDA</t>
  </si>
  <si>
    <t>AGUAJE DE SÁNCHEZ</t>
  </si>
  <si>
    <t>AGUALOJA ANEXO</t>
  </si>
  <si>
    <t>AGUALOJA</t>
  </si>
  <si>
    <t>AGUAMOLO</t>
  </si>
  <si>
    <t>AGUAZARCA</t>
  </si>
  <si>
    <t>AGUSTINA CASTRO</t>
  </si>
  <si>
    <t>AHUACATITLA</t>
  </si>
  <si>
    <t>AHUACATLÁN DE JESÚS</t>
  </si>
  <si>
    <t>AHUACAYO</t>
  </si>
  <si>
    <t>AHUÁTZATL</t>
  </si>
  <si>
    <t>AHUAYO</t>
  </si>
  <si>
    <t>AHUEHUEYO PRIMERO CENTRO</t>
  </si>
  <si>
    <t>AHUEHUEYO SEGUNDO (PARADA LA GALERA)</t>
  </si>
  <si>
    <t>AHUEHUEYO SEGUNDO</t>
  </si>
  <si>
    <t>AHUEHUEYO</t>
  </si>
  <si>
    <t>AHUIMOL</t>
  </si>
  <si>
    <t>AJACACO</t>
  </si>
  <si>
    <t>AJINCHE MARLAND</t>
  </si>
  <si>
    <t>AJUATITLA PRIMERA SECCIÓN</t>
  </si>
  <si>
    <t>AJUATITLA SEGUNDA SECCIÓN</t>
  </si>
  <si>
    <t>AKÁN TZEN</t>
  </si>
  <si>
    <t>AL TZABALTE</t>
  </si>
  <si>
    <t>AL TZÁJIB</t>
  </si>
  <si>
    <t>ALAMEDA</t>
  </si>
  <si>
    <t>ALAMITOS DE LOS DÍAZ</t>
  </si>
  <si>
    <t>ÁLAMOS DE SAN JUAN</t>
  </si>
  <si>
    <t>ALAQUICH</t>
  </si>
  <si>
    <t>ALBERCA DE LA CRUZ</t>
  </si>
  <si>
    <t>ALBERTO CARRERA TORRES</t>
  </si>
  <si>
    <t>ALCAPARROSA</t>
  </si>
  <si>
    <t>ALDHUK (TANJAJNEC)</t>
  </si>
  <si>
    <t>ALDZULUP OCTZÉN (SAN AGUSTÍN)</t>
  </si>
  <si>
    <t>ALDZULUP POYTZÉN</t>
  </si>
  <si>
    <t>ALDZULUP</t>
  </si>
  <si>
    <t>ALFREDO GÓMEZ (LOS POTOSINOS)</t>
  </si>
  <si>
    <t>ALHUITOT (THIMANTZÉN)</t>
  </si>
  <si>
    <t>ALITZÉ</t>
  </si>
  <si>
    <t>ALJUANTZINTLA</t>
  </si>
  <si>
    <t>ALKINÁ MOM</t>
  </si>
  <si>
    <t>ALOJOX MOM</t>
  </si>
  <si>
    <t>ALTAMIRA</t>
  </si>
  <si>
    <t>ALTE ANAM (LA BANQUETA)</t>
  </si>
  <si>
    <t>ALTO DE LA CRUZ</t>
  </si>
  <si>
    <t>ÁLVAREZ</t>
  </si>
  <si>
    <t>ÁLVARO OBREGÓN (EL PUJAL)</t>
  </si>
  <si>
    <t>ÁLVARO OBREGÓN (ESTACIÓN LOS CHARCOS)</t>
  </si>
  <si>
    <t>ÁLVARO OBREGÓN</t>
  </si>
  <si>
    <t>AMATITLA SANTIAGO</t>
  </si>
  <si>
    <t>AMATITLA TAMÁN</t>
  </si>
  <si>
    <t>AMAXAC</t>
  </si>
  <si>
    <t>AMAYO DE ZARAGOZA (PUERTO DE AMAYO)</t>
  </si>
  <si>
    <t>AMOLADERAS</t>
  </si>
  <si>
    <t>AMPLIACIÓN COLONIA LAS BRISAS</t>
  </si>
  <si>
    <t>AMPLIACIÓN CUAYO BUENAVISTA</t>
  </si>
  <si>
    <t>AMPLIACIÓN DE HUICHIHUAYÁN</t>
  </si>
  <si>
    <t>AMPLIACIÓN DE SAN RAFAEL</t>
  </si>
  <si>
    <t>AMPLIACIÓN DE TEMALACACO</t>
  </si>
  <si>
    <t>AMPLIACIÓN EJIDO EL JABALÍ (LA CURVA)</t>
  </si>
  <si>
    <t>AMPLIACIÓN LA HINCADA</t>
  </si>
  <si>
    <t>AMPLIACIÓN NUEVO HULERO</t>
  </si>
  <si>
    <t>AMULTZÁN</t>
  </si>
  <si>
    <t>ANCÓN</t>
  </si>
  <si>
    <t>ANDREA SAN JUAN</t>
  </si>
  <si>
    <t>ANDRÉS RANGEL</t>
  </si>
  <si>
    <t>ANEXO EJIDO NIÑOS HÉROES</t>
  </si>
  <si>
    <t>ANEXO EL RIACHUELO</t>
  </si>
  <si>
    <t>ANEXO QUELABITAD CALABAZAS</t>
  </si>
  <si>
    <t>ANEXO SAN JOSÉ XILATZÉN</t>
  </si>
  <si>
    <t>ANGOSTURA (LOS CANELOS)</t>
  </si>
  <si>
    <t>ANGOSTURA</t>
  </si>
  <si>
    <t>ANTEOJOS</t>
  </si>
  <si>
    <t>ANTIGUA REFORMA</t>
  </si>
  <si>
    <t>ANTIGUO TAMBOLÓN</t>
  </si>
  <si>
    <t>ANTIGUO TAMUÍN</t>
  </si>
  <si>
    <t>ANTONIO AGUIÑAGA PIÑÓN</t>
  </si>
  <si>
    <t>APANCO</t>
  </si>
  <si>
    <t>APAXTIANTLA (APAXTIANTLÁN)</t>
  </si>
  <si>
    <t>APETZCO</t>
  </si>
  <si>
    <t>APIGYA II</t>
  </si>
  <si>
    <t>APIGYA UNO</t>
  </si>
  <si>
    <t>AQUICHAL</t>
  </si>
  <si>
    <t>AQUICHAMEL</t>
  </si>
  <si>
    <t>AQUICHE</t>
  </si>
  <si>
    <t>AQUILES SERDÁN</t>
  </si>
  <si>
    <t>ARCO GRANDE (LOS ARQUITOS DE SAN ISIDRO)</t>
  </si>
  <si>
    <t>ARENAL DE MORELOS</t>
  </si>
  <si>
    <t>ARREATES</t>
  </si>
  <si>
    <t>ARROYITO DEL AGUA</t>
  </si>
  <si>
    <t>ARROYO BLANCO</t>
  </si>
  <si>
    <t>ARROYO DE EN MEDIO</t>
  </si>
  <si>
    <t>ARROYO DE LA CAL</t>
  </si>
  <si>
    <t>ARROYO DE LOS PATOS</t>
  </si>
  <si>
    <t>ARROYO GRANDE</t>
  </si>
  <si>
    <t>ARROYO HONDO</t>
  </si>
  <si>
    <t>ARROYO SECO</t>
  </si>
  <si>
    <t>ARROYOS</t>
  </si>
  <si>
    <t>ATEHUAC</t>
  </si>
  <si>
    <t>ATEMPA PRIMERO</t>
  </si>
  <si>
    <t>ATEMPA SEGUNDO</t>
  </si>
  <si>
    <t>ATEMPA</t>
  </si>
  <si>
    <t>ATLAJQUE</t>
  </si>
  <si>
    <t>ATLAMAXÁTL</t>
  </si>
  <si>
    <t>ATLAPA</t>
  </si>
  <si>
    <t>ATLATENTLE</t>
  </si>
  <si>
    <t>ATOTONILCO</t>
  </si>
  <si>
    <t>ATZINTLA</t>
  </si>
  <si>
    <t>ATZUMPAC</t>
  </si>
  <si>
    <t>AURELIO MANRIQUE</t>
  </si>
  <si>
    <t>AXHUMOL</t>
  </si>
  <si>
    <t>AXOXOHUIL (AGUA VERDE)</t>
  </si>
  <si>
    <t>AZOGUEROS</t>
  </si>
  <si>
    <t>BADILLO</t>
  </si>
  <si>
    <t>BAGRES DE ARRIBA (LA ESTANCIA)</t>
  </si>
  <si>
    <t>BAJÍO DE LOS ANILLOS (EL SALTO)</t>
  </si>
  <si>
    <t>BAJÍO DE LOS ENCINOS (LOS ENCINITOS)</t>
  </si>
  <si>
    <t>BAJÍO DE LOS ENCINOS (LOS PIRULES)</t>
  </si>
  <si>
    <t>BAJÍO DEL CIRIACO</t>
  </si>
  <si>
    <t>BALNEARIO DE LOURDES (CENTRO VACACIONAL)</t>
  </si>
  <si>
    <t>BARAJAS</t>
  </si>
  <si>
    <t>BARBARITA</t>
  </si>
  <si>
    <t>BARBECHO</t>
  </si>
  <si>
    <t>BARBECHOS</t>
  </si>
  <si>
    <t>BARRANCA DE SAN ISIDRO</t>
  </si>
  <si>
    <t>BARRANCA DE SAN JOAQUÍN</t>
  </si>
  <si>
    <t>BARRANCA DEL SUR</t>
  </si>
  <si>
    <t>BARRANCA</t>
  </si>
  <si>
    <t>BARRANCAS DEL PUEBLITO (CUESTA COLORADA)</t>
  </si>
  <si>
    <t>BARRANCAS</t>
  </si>
  <si>
    <t>BARRANQUILLAS (TEPETZINTLA)</t>
  </si>
  <si>
    <t>BARRIO ALDZULUP</t>
  </si>
  <si>
    <t>BARRIO ARRIBA (FÁTIMA)</t>
  </si>
  <si>
    <t>BARRIO CHILTZAPOYO</t>
  </si>
  <si>
    <t>BARRIO CUAYTZÉN VIEJO</t>
  </si>
  <si>
    <t>BARRIO DE ARRIBA</t>
  </si>
  <si>
    <t>BARRIO DE COYOLO</t>
  </si>
  <si>
    <t>BARRIO DE CRISTO REY (APETZCO)</t>
  </si>
  <si>
    <t>BARRIO DE EN MEDIO</t>
  </si>
  <si>
    <t>BARRIO DE GUADALUPE DOS (MEXIQUITO)</t>
  </si>
  <si>
    <t>BARRIO DE GUADALUPE</t>
  </si>
  <si>
    <t>BARRIO DE JOLJA</t>
  </si>
  <si>
    <t>BARRIO DE LA CRUZ</t>
  </si>
  <si>
    <t>BARRIO DE LAS GOLONDRINAS</t>
  </si>
  <si>
    <t>BARRIO DE SANTIAGO</t>
  </si>
  <si>
    <t>BARRIO DE TEPETZINTLA (SAN ANTONIO)</t>
  </si>
  <si>
    <t>BARRIO DEL AJUATE</t>
  </si>
  <si>
    <t>BARRIO EL CHAMAL</t>
  </si>
  <si>
    <t>BARRIO EL ENCINAL (EL MAGUEY)</t>
  </si>
  <si>
    <t>BARRIO EL MANGO</t>
  </si>
  <si>
    <t>BARRIO EL PROGRESO</t>
  </si>
  <si>
    <t>BARRIO EL SAUCITO</t>
  </si>
  <si>
    <t>BARRIO EL TAMARINDO</t>
  </si>
  <si>
    <t>BARRIO FRANCISCO VILLA</t>
  </si>
  <si>
    <t>BARRIO HUALITZE</t>
  </si>
  <si>
    <t>BARRIO LA CRUZ</t>
  </si>
  <si>
    <t>BARRIO LA ESCUELA</t>
  </si>
  <si>
    <t>BARRIO LA LAGUNA</t>
  </si>
  <si>
    <t>BARRIO LA MINA</t>
  </si>
  <si>
    <t>BARRIO LA PALMA</t>
  </si>
  <si>
    <t>BARRIO LA SAGRADA FAMILIA</t>
  </si>
  <si>
    <t>BARRIO LA VEGA CUIXCUATITLA</t>
  </si>
  <si>
    <t>BARRIO LAS PALMAS</t>
  </si>
  <si>
    <t>BARRIO LOS TLACUACHES (CUARTEL PRIMERO)</t>
  </si>
  <si>
    <t>BARRIO PANUHUAYA</t>
  </si>
  <si>
    <t>BARRIO PROGRESO</t>
  </si>
  <si>
    <t>BARRIO SAN ISIDRO (TLAJUMPAL)</t>
  </si>
  <si>
    <t>BARRIO SAN ISIDRO</t>
  </si>
  <si>
    <t>BARRIO SAN JOSÉ (TLAJUMPAL)</t>
  </si>
  <si>
    <t>BARRIO SAN JOSÉ</t>
  </si>
  <si>
    <t>BARRIO SAN JUAN (TLAJUMPAL)</t>
  </si>
  <si>
    <t>BARRIO SAN MIGUEL</t>
  </si>
  <si>
    <t>BARRIO SAN PEDRO</t>
  </si>
  <si>
    <t>BARRIO SAN RAFAEL (EL SOL)</t>
  </si>
  <si>
    <t>BARRIO SAN RAFAEL</t>
  </si>
  <si>
    <t>BARRIO SANTA FE</t>
  </si>
  <si>
    <t>BARRIO TEOPANCAHUATL</t>
  </si>
  <si>
    <t>BARRIO TEPETZINTLA DOS</t>
  </si>
  <si>
    <t>BARRIO TOCOYMOHOM</t>
  </si>
  <si>
    <t>BARRIO TZAPUWJÁ (LEJEM)</t>
  </si>
  <si>
    <t>BARRIO TZICAYO</t>
  </si>
  <si>
    <t>BARRIO VIBORITAS</t>
  </si>
  <si>
    <t>BARRIO XOCHIMILCO</t>
  </si>
  <si>
    <t>BARRIO ZAPOTAL</t>
  </si>
  <si>
    <t>BECERRAS</t>
  </si>
  <si>
    <t>BENITO JUÁREZ</t>
  </si>
  <si>
    <t>BERNALEJO</t>
  </si>
  <si>
    <t>BETHANIA</t>
  </si>
  <si>
    <t>BLEDOS</t>
  </si>
  <si>
    <t>BOCA DE SANTIAGO</t>
  </si>
  <si>
    <t>BOCAS (ESTACIÓN BOCAS)</t>
  </si>
  <si>
    <t>BOLCHAL</t>
  </si>
  <si>
    <t>BOQUILLA</t>
  </si>
  <si>
    <t>BORDO BLANCO</t>
  </si>
  <si>
    <t>BOSQUE DE LAS FLORES</t>
  </si>
  <si>
    <t>BOSQUE Y CALDERA</t>
  </si>
  <si>
    <t>BOSQUES LA FLORIDA</t>
  </si>
  <si>
    <t>BUENA VISTA</t>
  </si>
  <si>
    <t>BUENAVISTA (LOS ARENALITOS)</t>
  </si>
  <si>
    <t>BUENAVISTA (PALMAR ALTO)</t>
  </si>
  <si>
    <t>BUENAVISTA DEL OLIVO</t>
  </si>
  <si>
    <t>BUENAVISTA</t>
  </si>
  <si>
    <t>BUENOS AIRES RETROCESO</t>
  </si>
  <si>
    <t>BUENOS AIRES</t>
  </si>
  <si>
    <t>BUSTAMANTE (LAS TROJAS)</t>
  </si>
  <si>
    <t>CABALLOS</t>
  </si>
  <si>
    <t>CABEZAS</t>
  </si>
  <si>
    <t>CABRAS</t>
  </si>
  <si>
    <t>CACALACAYO</t>
  </si>
  <si>
    <t>CACATEO</t>
  </si>
  <si>
    <t>CACORUS</t>
  </si>
  <si>
    <t>CAFETAL</t>
  </si>
  <si>
    <t>CAFETALES</t>
  </si>
  <si>
    <t>CAHAMELI</t>
  </si>
  <si>
    <t>CAHUEITETL</t>
  </si>
  <si>
    <t>CALABACILLAS</t>
  </si>
  <si>
    <t>CALABAZAS (SAN FRANCISCO DEL SAUCE)</t>
  </si>
  <si>
    <t>CALCAHUAL</t>
  </si>
  <si>
    <t>CALDERÓN</t>
  </si>
  <si>
    <t>CALIFORNIA</t>
  </si>
  <si>
    <t>CALLEJONES</t>
  </si>
  <si>
    <t>CAMANCO</t>
  </si>
  <si>
    <t>CAMARONES</t>
  </si>
  <si>
    <t>CAMILLAS</t>
  </si>
  <si>
    <t>CAMILO ARRIAGA (CENTRAL HIDROELÉCTRICA)</t>
  </si>
  <si>
    <t>CAMINO REAL</t>
  </si>
  <si>
    <t>CAMINO VIEJO (LA LOMA)</t>
  </si>
  <si>
    <t>CAMPAMENTO ALFA (LOS CUATES)</t>
  </si>
  <si>
    <t>CAMPAMENTO SCT</t>
  </si>
  <si>
    <t>CAMPO ALEGRE</t>
  </si>
  <si>
    <t>CAMPO ATONATILCO</t>
  </si>
  <si>
    <t>CAMPO COLONIA</t>
  </si>
  <si>
    <t>CAMPO DEL CAPULÍN</t>
  </si>
  <si>
    <t>CANOÍTAS</t>
  </si>
  <si>
    <t>CAÑADA DE PASTORES</t>
  </si>
  <si>
    <t>CAÑADA DE SAN JUAN DE ARRIBA</t>
  </si>
  <si>
    <t>CAÑADA DE SAN JUAN</t>
  </si>
  <si>
    <t>CAÑADA DE YÁÑEZ</t>
  </si>
  <si>
    <t>CAÑADA DEL CACAO</t>
  </si>
  <si>
    <t>CAÑADA DEL CUARTO</t>
  </si>
  <si>
    <t>CAÑADA DEL FRAILE</t>
  </si>
  <si>
    <t>CAÑADA DEL PALMAR</t>
  </si>
  <si>
    <t>CAÑADA GRANDE (EL BOSQUE)</t>
  </si>
  <si>
    <t>CAÑADA GRANDE</t>
  </si>
  <si>
    <t>CAÑADA VERDE</t>
  </si>
  <si>
    <t>CAÑADITAS</t>
  </si>
  <si>
    <t>CAÑAS FRÍAS</t>
  </si>
  <si>
    <t>CAÑAS</t>
  </si>
  <si>
    <t>CAÑÓN DE AGUA FRÍA</t>
  </si>
  <si>
    <t>CAÑÓN DE BLEDOS</t>
  </si>
  <si>
    <t>CAÑÓN DE GUERRERO</t>
  </si>
  <si>
    <t>CAÑÓN DE LAJAS</t>
  </si>
  <si>
    <t>CAÑÓN DE OJO ZARCO</t>
  </si>
  <si>
    <t>CAÑÓN DE YERBABUENA</t>
  </si>
  <si>
    <t>CAOJTLÁTL</t>
  </si>
  <si>
    <t>CAPADERO</t>
  </si>
  <si>
    <t>CAPUCHINAS</t>
  </si>
  <si>
    <t>CAPÚCHOTL</t>
  </si>
  <si>
    <t>CAPULINES</t>
  </si>
  <si>
    <t>CARBONERA COAQUENTLA</t>
  </si>
  <si>
    <t>CARBONERA SAN FRANCISCO</t>
  </si>
  <si>
    <t>CARBONERA</t>
  </si>
  <si>
    <t>CARLOS LÓPEZ GONZÁLEZ (DULCE GRANDE)</t>
  </si>
  <si>
    <t>CARRANCO</t>
  </si>
  <si>
    <t>CARRIZAL DE GUADALUPE</t>
  </si>
  <si>
    <t>CARRIZAL DE SAN JUAN DE ABAJO</t>
  </si>
  <si>
    <t>CARRIZAL DE SAN JUAN DE ARRIBA</t>
  </si>
  <si>
    <t>CARRIZAL GRANDE</t>
  </si>
  <si>
    <t>CARRIZAL</t>
  </si>
  <si>
    <t>CARRIZALITO DE TROMPETEROS</t>
  </si>
  <si>
    <t>CASA BLANCA</t>
  </si>
  <si>
    <t>CASAS BLANCAS</t>
  </si>
  <si>
    <t>CASITA BLANCA</t>
  </si>
  <si>
    <t>CASTAÑÓN</t>
  </si>
  <si>
    <t>CASÚHUATL</t>
  </si>
  <si>
    <t>CATÁN</t>
  </si>
  <si>
    <t>CEBADILLA</t>
  </si>
  <si>
    <t>CENICERA</t>
  </si>
  <si>
    <t>CERRITO BLANCO</t>
  </si>
  <si>
    <t>CERRITO DE ESTANZUELA</t>
  </si>
  <si>
    <t>CERRITO DE JARAL</t>
  </si>
  <si>
    <t>CERRITO DE LA CRUZ</t>
  </si>
  <si>
    <t>CERRITO DE MARAVILLAS</t>
  </si>
  <si>
    <t>CERRITO DE PASCUAL</t>
  </si>
  <si>
    <t>CERRITO DE PIEDRAS</t>
  </si>
  <si>
    <t>CERRITO DE ROJAS</t>
  </si>
  <si>
    <t>CERRITO DE VARAS BLANCAS</t>
  </si>
  <si>
    <t>CERRITOS DE BERNAL</t>
  </si>
  <si>
    <t>CERRITOS DE ZAVALA</t>
  </si>
  <si>
    <t>CERRITOS LA PILA</t>
  </si>
  <si>
    <t>CERRO (CERRO DE LA CRUZ)</t>
  </si>
  <si>
    <t>CERRO ALTO</t>
  </si>
  <si>
    <t>CERRO BLANCO</t>
  </si>
  <si>
    <t>CERRO DE FLORES</t>
  </si>
  <si>
    <t>CERRO DE LA VIRGEN (SAN JUAN DE BOCAS)</t>
  </si>
  <si>
    <t>CERRO DE LA VIRGEN</t>
  </si>
  <si>
    <t>CERRO DE SAN ISIDRO</t>
  </si>
  <si>
    <t>CERRO DEL CARMEN</t>
  </si>
  <si>
    <t>CERRO DEL GUAJOLOTE</t>
  </si>
  <si>
    <t>CERRO GORDO</t>
  </si>
  <si>
    <t>CERRO GRANDE SANTIAGO</t>
  </si>
  <si>
    <t>CERRO GRANDE</t>
  </si>
  <si>
    <t>CERRO LA BORREGA</t>
  </si>
  <si>
    <t>CERRO PRIETO</t>
  </si>
  <si>
    <t>CERRO QUEBRADO</t>
  </si>
  <si>
    <t>CERRO QUEMADO</t>
  </si>
  <si>
    <t>CERROS BLANCOS</t>
  </si>
  <si>
    <t>CHACATITLA PRIMERA SECCIÓN</t>
  </si>
  <si>
    <t>CHACATITLA SEGUNDA SECCIÓN</t>
  </si>
  <si>
    <t>CHACATITLA TERCERA SECCIÓN</t>
  </si>
  <si>
    <t>CHACHATIPA</t>
  </si>
  <si>
    <t>CHACUALA</t>
  </si>
  <si>
    <t>CHAHUAQUICO</t>
  </si>
  <si>
    <t>CHALCHITÉPETL</t>
  </si>
  <si>
    <t>CHALCHOCOYO</t>
  </si>
  <si>
    <t>CHANTOL</t>
  </si>
  <si>
    <t>CHAPALAMEL</t>
  </si>
  <si>
    <t>CHAPULHUACANITO</t>
  </si>
  <si>
    <t>CHARCO BLANCO</t>
  </si>
  <si>
    <t>CHARCO CERCADO</t>
  </si>
  <si>
    <t>CHARCO DE AGUA FRÍA</t>
  </si>
  <si>
    <t>CHARCO DEL CABALLO</t>
  </si>
  <si>
    <t>CHARCO DEL LOBO (CENTRO)</t>
  </si>
  <si>
    <t>CHARCO LARGO</t>
  </si>
  <si>
    <t>CHARCO OBSCURO</t>
  </si>
  <si>
    <t>CHARCO SALADO</t>
  </si>
  <si>
    <t>CHARCO VERDE</t>
  </si>
  <si>
    <t>CHARCOS</t>
  </si>
  <si>
    <t>CHIAPA TUZANTLA</t>
  </si>
  <si>
    <t>CHIAPA</t>
  </si>
  <si>
    <t>CHICAXTITLA</t>
  </si>
  <si>
    <t>CHICHICTLA</t>
  </si>
  <si>
    <t>CHICHIMIXTITLA</t>
  </si>
  <si>
    <t>CHICONAMEL</t>
  </si>
  <si>
    <t>CHILILILLO</t>
  </si>
  <si>
    <t>CHILOCUIL TAMÁN</t>
  </si>
  <si>
    <t>CHILTZAPUYO</t>
  </si>
  <si>
    <t>CHIMALACO</t>
  </si>
  <si>
    <t>CHIMIMEXCO</t>
  </si>
  <si>
    <t>CHIPICO</t>
  </si>
  <si>
    <t>CHIQUEROS DEL SAUCITO</t>
  </si>
  <si>
    <t>CHIQUILIXCO</t>
  </si>
  <si>
    <t>CHIQUINTECO</t>
  </si>
  <si>
    <t>CHOTE DE TLAMIMIL</t>
  </si>
  <si>
    <t>CHOTECO</t>
  </si>
  <si>
    <t>CHOTEO</t>
  </si>
  <si>
    <t>CHUCHE MOM</t>
  </si>
  <si>
    <t>CHUNUNTZÉN DOS SECCIÓN CINCO</t>
  </si>
  <si>
    <t>CHUNUNTZÉN DOS SECCIÓN CUATRO</t>
  </si>
  <si>
    <t>CHUNUNTZÉN DOS SECCIÓN DIEZ</t>
  </si>
  <si>
    <t>CHUNUNTZÉN DOS SECCIÓN DOCE</t>
  </si>
  <si>
    <t>CHUNUNTZÉN DOS SECCIÓN NUEVE</t>
  </si>
  <si>
    <t>CHUNUNTZÉN DOS SECCIÓN OCHO</t>
  </si>
  <si>
    <t>CHUNUNTZÉN DOS SECCIÓN ONCE</t>
  </si>
  <si>
    <t>CHUNUNTZÉN DOS SECCIÓN SEIS</t>
  </si>
  <si>
    <t>CHUNUNTZÉN DOS SECCIÓN SIETE</t>
  </si>
  <si>
    <t>CHUNUNTZÉN DOS SECCIÓN TRES</t>
  </si>
  <si>
    <t>CHUNUNTZÉN DOS SECCIÓN UNO</t>
  </si>
  <si>
    <t>CHUNUNTZÉN DOS</t>
  </si>
  <si>
    <t>CHUNUNTZÉN UNO</t>
  </si>
  <si>
    <t>CHUPADERO DOS</t>
  </si>
  <si>
    <t>CHUPADERO LA PUERTA</t>
  </si>
  <si>
    <t>CHUPADERO</t>
  </si>
  <si>
    <t>CHUPADEROS</t>
  </si>
  <si>
    <t>CHUPANÁTL</t>
  </si>
  <si>
    <t>CIÉNAGA</t>
  </si>
  <si>
    <t>CIENEGUILLA DE LOBOS</t>
  </si>
  <si>
    <t>CIENEGUILLA</t>
  </si>
  <si>
    <t>CIENEGUILLAS</t>
  </si>
  <si>
    <t>CIENEGUITA (CIENEGUILLA)</t>
  </si>
  <si>
    <t>CIENEGUITA</t>
  </si>
  <si>
    <t>CINCO DE FEBRERO</t>
  </si>
  <si>
    <t>CINCO DE MAYO</t>
  </si>
  <si>
    <t>CIRO RAMÍREZ</t>
  </si>
  <si>
    <t>CIUDAD SATÉLITE</t>
  </si>
  <si>
    <t>CLAVELLINAS</t>
  </si>
  <si>
    <t>COAHUICA</t>
  </si>
  <si>
    <t>COAMILA</t>
  </si>
  <si>
    <t>COAMIXCO</t>
  </si>
  <si>
    <t>COAMÍZATL</t>
  </si>
  <si>
    <t>COAQUENTLA</t>
  </si>
  <si>
    <t>COATIXTALAB</t>
  </si>
  <si>
    <t>COATZONTITLA</t>
  </si>
  <si>
    <t>COAXINQUILA</t>
  </si>
  <si>
    <t>COAXOCOTITLA</t>
  </si>
  <si>
    <t>COAXOCOYO DOS (LALAXTITLA)</t>
  </si>
  <si>
    <t>COAXOCOYO</t>
  </si>
  <si>
    <t>COCHINILLAS</t>
  </si>
  <si>
    <t>CODORNICES</t>
  </si>
  <si>
    <t>CODORNIZ</t>
  </si>
  <si>
    <t>COHAPA</t>
  </si>
  <si>
    <t>COJOLAPA</t>
  </si>
  <si>
    <t>COLALTITLA</t>
  </si>
  <si>
    <t>COLONIA AGRÍCOLA EL NARANJO</t>
  </si>
  <si>
    <t>COLONIA AGRÍCOLA MAGDALENO CEDILLO</t>
  </si>
  <si>
    <t>COLONIA AGRÍCOLA OLLITAS DE LAS VACAS</t>
  </si>
  <si>
    <t>COLONIA AGRÍCOLA SAN JOSÉ</t>
  </si>
  <si>
    <t>COLONIA ALTAMIRA</t>
  </si>
  <si>
    <t>COLONIA ÁLVARO OBREGÓN</t>
  </si>
  <si>
    <t>COLONIA BELLAVISTA</t>
  </si>
  <si>
    <t>COLONIA BRASIL</t>
  </si>
  <si>
    <t>COLONIA BUENOS AIRES (ALTAMIRA)</t>
  </si>
  <si>
    <t>COLONIA CAMINO REAL</t>
  </si>
  <si>
    <t>COLONIA CARLOS DIEZ GUTIÉRREZ (LA ITALIANA)</t>
  </si>
  <si>
    <t>COLONIA CITLALMINA</t>
  </si>
  <si>
    <t>COLONIA DE COMITÉ MOVIMIENTO AMPLIO POPULAR</t>
  </si>
  <si>
    <t>COLONIA DE LA CRUZ</t>
  </si>
  <si>
    <t>COLONIA DOCE DE OCTUBRE</t>
  </si>
  <si>
    <t>COLONIA EJIDAL LÁZARO CÁRDENAS DEL RÍO</t>
  </si>
  <si>
    <t>COLONIA EL CARMEN (NUEVO JOMTÉ)</t>
  </si>
  <si>
    <t>COLONIA EL LLANITO</t>
  </si>
  <si>
    <t>COLONIA EL MECO</t>
  </si>
  <si>
    <t>COLONIA EL MIRADOR</t>
  </si>
  <si>
    <t>COLONIA EL PEDREGAL</t>
  </si>
  <si>
    <t>COLONIA EL PROGRESO</t>
  </si>
  <si>
    <t>COLONIA ELIGIO QUINTANILLA</t>
  </si>
  <si>
    <t>COLONIA EMILIANO ZAPATA (EL CHAMIZAL)</t>
  </si>
  <si>
    <t>COLONIA EMILIANO ZAPATA</t>
  </si>
  <si>
    <t>COLONIA GONZÁLEZ MAZO</t>
  </si>
  <si>
    <t>COLONIA GUADALUPE VICTORIA (FÁTIMA)</t>
  </si>
  <si>
    <t>COLONIA GUADALUPE</t>
  </si>
  <si>
    <t>COLONIA GUADALUPES</t>
  </si>
  <si>
    <t>COLONIA IGNACIO ZARAGOZA</t>
  </si>
  <si>
    <t>COLONIA INDEPENDENCIA</t>
  </si>
  <si>
    <t>COLONIA INDÍGENA (PASCUAL OSORIO ORTEGA)</t>
  </si>
  <si>
    <t>COLONIA INSURGENTES</t>
  </si>
  <si>
    <t>COLONIA JUAN GONZÁLEZ</t>
  </si>
  <si>
    <t>COLONIA JUÁREZ (NUEVO JOMTÉ)</t>
  </si>
  <si>
    <t>COLONIA LA ESTRELLA</t>
  </si>
  <si>
    <t>COLONIA LA LABORCILLA</t>
  </si>
  <si>
    <t>COLONIA LA LIBERTAD</t>
  </si>
  <si>
    <t>COLONIA LA LUZ</t>
  </si>
  <si>
    <t>COLONIA LA MORITA</t>
  </si>
  <si>
    <t>COLONIA LA PAZ</t>
  </si>
  <si>
    <t>COLONIA LA PEÑITA</t>
  </si>
  <si>
    <t>COLONIA LA UNIÓN</t>
  </si>
  <si>
    <t>COLONIA LAGUNILLAS</t>
  </si>
  <si>
    <t>COLONIA LÁZARO CÁRDENAS</t>
  </si>
  <si>
    <t>COLONIA LOS MANUELES</t>
  </si>
  <si>
    <t>COLONIA LOS OROZCOS</t>
  </si>
  <si>
    <t>COLONIA LOS SALAZARES (LAS PULCATRAS)</t>
  </si>
  <si>
    <t>COLONIA LOTIFICACIÓN CENTRAL</t>
  </si>
  <si>
    <t>COLONIA LUIS DONALDO COLOSIO</t>
  </si>
  <si>
    <t>COLONIA MANO AMIGA</t>
  </si>
  <si>
    <t>COLONIA MARCELO DE LOS SANTOS FRAGA</t>
  </si>
  <si>
    <t>COLONIA MARÍA ASUNCIÓN DEL BARRIO DE LOS ÁNGELES</t>
  </si>
  <si>
    <t>COLONIA MARÍA DEL ROSARIO (PUENTE DEL CARMEN)</t>
  </si>
  <si>
    <t>COLONIA MENONITA DEL HUIZACHE</t>
  </si>
  <si>
    <t>COLONIA MOLINO DEL CARMEN</t>
  </si>
  <si>
    <t>COLONIA NEZAHUALCÓYOTL</t>
  </si>
  <si>
    <t>COLONIA NUEVO AMANECER (NUEVO JOMTÉ)</t>
  </si>
  <si>
    <t>COLONIA OMAR SAN ROMÁN</t>
  </si>
  <si>
    <t>COLONIA ORILLA DEL RÍO</t>
  </si>
  <si>
    <t>COLONIA PALMA SOLA</t>
  </si>
  <si>
    <t>COLONIA PALOMAS</t>
  </si>
  <si>
    <t>COLONIA PANORÁMICA</t>
  </si>
  <si>
    <t>COLONIA PASO PRIETO (CURVA DE LOS BARRENOS)</t>
  </si>
  <si>
    <t>COLONIA PRIMERO DE ENERO</t>
  </si>
  <si>
    <t>COLONIA PRIMERO DE MAYO</t>
  </si>
  <si>
    <t>COLONIA PROGRESO</t>
  </si>
  <si>
    <t>COLONIA RODRÍGUEZ</t>
  </si>
  <si>
    <t>COLONIA SALTO DEL AGUA</t>
  </si>
  <si>
    <t>COLONIA VALLE DE MÉXICO</t>
  </si>
  <si>
    <t>COLONIA VEINTE DE NOVIEMBRE</t>
  </si>
  <si>
    <t>COLONIA VICTORIA</t>
  </si>
  <si>
    <t>COLONIA VISTA HERMOSA</t>
  </si>
  <si>
    <t>COLONIA ZARAGOZA (GARABATILLO)</t>
  </si>
  <si>
    <t>COMOCA AHUACATITLA</t>
  </si>
  <si>
    <t>COMPLEMENTO CHUNUNTZÉN</t>
  </si>
  <si>
    <t>COMUNIDAD CALMECAYO</t>
  </si>
  <si>
    <t>COMUNIDAD CORTE PRIMERO</t>
  </si>
  <si>
    <t>COMUNIDAD DE CORTE SEGUNDO</t>
  </si>
  <si>
    <t>COMUNIDAD EL NARANJO</t>
  </si>
  <si>
    <t>COMUNIDAD JALPILLA (JALPILLA VIEJO)</t>
  </si>
  <si>
    <t>COMUNIDAD LA PURÍSIMA</t>
  </si>
  <si>
    <t>COMUNIDAD PICHOLCO (PICHOLCO VIEJO)</t>
  </si>
  <si>
    <t>COMUNIDAD TEPETZINTLA</t>
  </si>
  <si>
    <t>COMUNIDAD TIERRA BLANCA</t>
  </si>
  <si>
    <t>CONEJILLO</t>
  </si>
  <si>
    <t>CONGREGACIÓN DE SANTO DOMINGO</t>
  </si>
  <si>
    <t>CONO SAN CARLOS</t>
  </si>
  <si>
    <t>CONTRAYERBA</t>
  </si>
  <si>
    <t>CONTRERAS ROJAS</t>
  </si>
  <si>
    <t>CONTRERAS</t>
  </si>
  <si>
    <t>COPALCOATITLA (COPALO)</t>
  </si>
  <si>
    <t>COPALILLOS</t>
  </si>
  <si>
    <t>COPALO (CHALCO)</t>
  </si>
  <si>
    <t>CORAZÓN DE JESÚS</t>
  </si>
  <si>
    <t>CORAZONES</t>
  </si>
  <si>
    <t>CORCOVADA</t>
  </si>
  <si>
    <t>COROMOHOM (TOCOYMOHOM)</t>
  </si>
  <si>
    <t>CORONADO (HACIENDA DE CORONADO)</t>
  </si>
  <si>
    <t>CORRAL DE PALMAS</t>
  </si>
  <si>
    <t>CORRAL QUEMADO</t>
  </si>
  <si>
    <t>COXOTLA</t>
  </si>
  <si>
    <t>C'OYOB TÚJUB</t>
  </si>
  <si>
    <t>COYOL (VEGA LARGA)</t>
  </si>
  <si>
    <t>COYOL JÁ (TZÁC ANAM)</t>
  </si>
  <si>
    <t>COYOLES</t>
  </si>
  <si>
    <t>COYOLITO</t>
  </si>
  <si>
    <t>COYOLO</t>
  </si>
  <si>
    <t>COYOTES (CAMARONES)</t>
  </si>
  <si>
    <t>COYOTILLILLOS</t>
  </si>
  <si>
    <t>COYOTILLOS</t>
  </si>
  <si>
    <t>COZAPA</t>
  </si>
  <si>
    <t>CRISÓFORO SALAZAR RÍOS</t>
  </si>
  <si>
    <t>CRUCERITO LA CUESTA</t>
  </si>
  <si>
    <t>CRUCERO DE CHARCO CERCADO (EL PARADOR)</t>
  </si>
  <si>
    <t>CRUCERO DE COMOCA</t>
  </si>
  <si>
    <t>CRUCERO DE RAYÓN</t>
  </si>
  <si>
    <t>CRUCERO DE SAN MIGUEL</t>
  </si>
  <si>
    <t>CRUCERO DE VILLELA</t>
  </si>
  <si>
    <t>CRUCERO DE XOLOL</t>
  </si>
  <si>
    <t>CRUCERO DEL CARMEN</t>
  </si>
  <si>
    <t>CRUCERO DEL LLANO</t>
  </si>
  <si>
    <t>CRUCERO LA LUZ</t>
  </si>
  <si>
    <t>CRUCERO LA PÓLVORA</t>
  </si>
  <si>
    <t>CRUCERO LA PRESITA (TANQUE LA PRESITA)</t>
  </si>
  <si>
    <t>CRUCERO LAS PITAS</t>
  </si>
  <si>
    <t>CRUCERO MARCELINO ZAMARRÓN</t>
  </si>
  <si>
    <t>CRUCERO POZAS DE SANTA ANA</t>
  </si>
  <si>
    <t>CRUCES Y CARMONA</t>
  </si>
  <si>
    <t>CRUCES</t>
  </si>
  <si>
    <t>CRUZ BLANCA</t>
  </si>
  <si>
    <t>CRUZ DE MARÍN</t>
  </si>
  <si>
    <t>CRUZATL</t>
  </si>
  <si>
    <t>CRUZTITLA</t>
  </si>
  <si>
    <t>CRUZTUJUB</t>
  </si>
  <si>
    <t>CUACHE</t>
  </si>
  <si>
    <t>CUAGUAYOTE</t>
  </si>
  <si>
    <t>CUÁHUATL</t>
  </si>
  <si>
    <t>CUAJAPA SANTIAGO</t>
  </si>
  <si>
    <t>CUAJAPA TAMÁN</t>
  </si>
  <si>
    <t>CUAJENCO PRIMERA SECCIÓN</t>
  </si>
  <si>
    <t>CUAJENCO SEGUNDA SECCIÓN</t>
  </si>
  <si>
    <t>CUAJENCO TERCERA SECCIÓN</t>
  </si>
  <si>
    <t>CUAPACHO</t>
  </si>
  <si>
    <t>CUAPILOL</t>
  </si>
  <si>
    <t>CUARTILLO NUEVO</t>
  </si>
  <si>
    <t>CUARTILLO VIEJO</t>
  </si>
  <si>
    <t>CUASHILOTITLA</t>
  </si>
  <si>
    <t>CUATECHIC</t>
  </si>
  <si>
    <t>CUATECOYO</t>
  </si>
  <si>
    <t>CUATLAMAYÁN</t>
  </si>
  <si>
    <t>CUATOLOL</t>
  </si>
  <si>
    <t>CUATRO CAMINOS</t>
  </si>
  <si>
    <t>CUATRO MILPAS</t>
  </si>
  <si>
    <t>CUATRO VIENTOS (BUENOS AIRES)</t>
  </si>
  <si>
    <t>CUATUCHCO CUAYO PIAXTLA</t>
  </si>
  <si>
    <t>CUATUCHCO TUZANTLA</t>
  </si>
  <si>
    <t>CUATZ AJIN (COATZAJÍN)</t>
  </si>
  <si>
    <t>CUATZONTITLA</t>
  </si>
  <si>
    <t>CUAXILOTITLA</t>
  </si>
  <si>
    <t>CUAXOCOYO UNO LIMONTITLA</t>
  </si>
  <si>
    <t>CUAYAHUAL</t>
  </si>
  <si>
    <t>CUAYO (CHALCO)</t>
  </si>
  <si>
    <t>CUAYO BUENAVISTA</t>
  </si>
  <si>
    <t>CUAYO CERRO</t>
  </si>
  <si>
    <t>CUAYO PIAXTLA</t>
  </si>
  <si>
    <t>CUAYO</t>
  </si>
  <si>
    <t>CUCHARÁJATL</t>
  </si>
  <si>
    <t>CUÉCHOD</t>
  </si>
  <si>
    <t>CUÉLLAR</t>
  </si>
  <si>
    <t>CUESTA BLANCA</t>
  </si>
  <si>
    <t>CUESTA DE CAMPA</t>
  </si>
  <si>
    <t>CUETÁB</t>
  </si>
  <si>
    <t>CUEVA DEL TIWI (CUEVA DE LA GAVILUCHA)</t>
  </si>
  <si>
    <t>CUICHAPA</t>
  </si>
  <si>
    <t>CUILOCUAYO</t>
  </si>
  <si>
    <t>CUILONICO</t>
  </si>
  <si>
    <t>CUITLAMECACO</t>
  </si>
  <si>
    <t>CUITZABTZÉN</t>
  </si>
  <si>
    <t>CUIXCOATITLA (CHALCO)</t>
  </si>
  <si>
    <t>CUIXCUATITLA</t>
  </si>
  <si>
    <t>DAMIÁN CARMONA</t>
  </si>
  <si>
    <t>DERRAMADERO</t>
  </si>
  <si>
    <t>DERRAMADEROS</t>
  </si>
  <si>
    <t>DESMONTES DE CATORCE (LOS TAHONITAS)</t>
  </si>
  <si>
    <t>DESPARRAMADAS</t>
  </si>
  <si>
    <t>DHOKOB</t>
  </si>
  <si>
    <t>DIECISÉIS DE SEPTIEMBRE</t>
  </si>
  <si>
    <t>DIEGO MARTÍN (CHARCO COLORADO)</t>
  </si>
  <si>
    <t>DIEGO RUIZ</t>
  </si>
  <si>
    <t>DIVISADERO</t>
  </si>
  <si>
    <t>DIVISIÓN DEL NORTE PRIMERA SECCIÓN</t>
  </si>
  <si>
    <t>DIVISIÓN DEL NORTE SEGUNDA SECCIÓN</t>
  </si>
  <si>
    <t>DOCTOR SALVADOR NAVA MARTÍNEZ (NUEVO SANTA RITA)</t>
  </si>
  <si>
    <t>DOMINGO GÁMEZ</t>
  </si>
  <si>
    <t>DOMINGO ZAPOYO</t>
  </si>
  <si>
    <t>DON DIEGO</t>
  </si>
  <si>
    <t>DOS PIEDRAS</t>
  </si>
  <si>
    <t>DULCE GRANDE</t>
  </si>
  <si>
    <t>ÉBANO</t>
  </si>
  <si>
    <t>ECUATITLA</t>
  </si>
  <si>
    <t>EJIDO AJINCHE</t>
  </si>
  <si>
    <t>EJIDO AMPLIACIÓN TAMPACOY</t>
  </si>
  <si>
    <t>EJIDO AMPLIACIÓN VELAZCO</t>
  </si>
  <si>
    <t>EJIDO CALMECAYO</t>
  </si>
  <si>
    <t>EJIDO DE MORAS</t>
  </si>
  <si>
    <t>EJIDO DEL CENTRO</t>
  </si>
  <si>
    <t>EJIDO DOCE DE OCTUBRE</t>
  </si>
  <si>
    <t>EJIDO DOMINGO</t>
  </si>
  <si>
    <t>EJIDO ÉBANO</t>
  </si>
  <si>
    <t>EJIDO EL BARRANCÓN</t>
  </si>
  <si>
    <t>EJIDO EL CHUCHUPE</t>
  </si>
  <si>
    <t>EJIDO EL LOBO</t>
  </si>
  <si>
    <t>EJIDO EL PUENTE (EL RINCÓN)</t>
  </si>
  <si>
    <t>EJIDO EL SALERO</t>
  </si>
  <si>
    <t>EJIDO EL TZAJIB</t>
  </si>
  <si>
    <t>EJIDO EL ZAPOTE</t>
  </si>
  <si>
    <t>EJIDO EMILIANO ZAPATA</t>
  </si>
  <si>
    <t>EJIDO FULGENCIO M. SANTOS (EJIDO SOSTEPEC)</t>
  </si>
  <si>
    <t>EJIDO GOGORRÓN (EX-HACIENDA DE GOGORRÓN)</t>
  </si>
  <si>
    <t>EJIDO GRACIANO SÁNCHEZ</t>
  </si>
  <si>
    <t>EJIDO HIDALGO</t>
  </si>
  <si>
    <t>EJIDO JUÁREZ DOS</t>
  </si>
  <si>
    <t>EJIDO JUÁREZ</t>
  </si>
  <si>
    <t>EJIDO LA ARGENTINA</t>
  </si>
  <si>
    <t>EJIDO LA BOLSA UNO</t>
  </si>
  <si>
    <t>EJIDO LA CEBADILLA</t>
  </si>
  <si>
    <t>EJIDO LA CEIBA</t>
  </si>
  <si>
    <t>EJIDO LA CONCEPCIÓN</t>
  </si>
  <si>
    <t>EJIDO LA HINCADA</t>
  </si>
  <si>
    <t>EJIDO LA LOMA (CANOÍTAS)</t>
  </si>
  <si>
    <t>EJIDO LA LOMA</t>
  </si>
  <si>
    <t>EJIDO LA MARINA (EJIDO COLECTIVO)</t>
  </si>
  <si>
    <t>EJIDO LA PITAHAYA (SANTO DOMINGO)</t>
  </si>
  <si>
    <t>EJIDO LA PUERTA</t>
  </si>
  <si>
    <t>EJIDO LA TIMA</t>
  </si>
  <si>
    <t>EJIDO LA TINAJA</t>
  </si>
  <si>
    <t>EJIDO LA TOCONALA UNO (LA VIRGEN)</t>
  </si>
  <si>
    <t>EJIDO LAS CANOAS (CANOAS)</t>
  </si>
  <si>
    <t>EJIDO LOS GÓMEZ</t>
  </si>
  <si>
    <t>EJIDO LOS HUASTECOS</t>
  </si>
  <si>
    <t>EJIDO MATLAPA MESTIZOS (COLONIA ESCALANAR)</t>
  </si>
  <si>
    <t>EJIDO MIGUEL HIDALGO (NUEVO JOMTÉ)</t>
  </si>
  <si>
    <t>EJIDO MIGUEL HIDALGO</t>
  </si>
  <si>
    <t>EJIDO MILPILLAS</t>
  </si>
  <si>
    <t>EJIDO NIÑOS HÉROES</t>
  </si>
  <si>
    <t>EJIDO NUEVO CALMECAYO</t>
  </si>
  <si>
    <t>EJIDO PEÑA BLANCA LIMONTITLA</t>
  </si>
  <si>
    <t>EJIDO RANCHO ALEGRE</t>
  </si>
  <si>
    <t>EJIDO RUBÉN JARAMILLO</t>
  </si>
  <si>
    <t>EJIDO SAN JOSÉ XILATZÉN</t>
  </si>
  <si>
    <t>EJIDO SAN JOSÉ</t>
  </si>
  <si>
    <t>EJIDO SANTA ELENA</t>
  </si>
  <si>
    <t>EJIDO SERAPIO GUTIÉRREZ</t>
  </si>
  <si>
    <t>EJIDO SOLEDAD</t>
  </si>
  <si>
    <t>EJIDO VELAZCO</t>
  </si>
  <si>
    <t>EJIDO VICTORIA SAN MANUEL</t>
  </si>
  <si>
    <t>EJIDO XILITLILLA</t>
  </si>
  <si>
    <t>EL ABRA (SAN FELIPE)</t>
  </si>
  <si>
    <t>EL ABREVADERO</t>
  </si>
  <si>
    <t>EL AGARROSO</t>
  </si>
  <si>
    <t>EL AGUACATE (CENTRO LA BAJADA)</t>
  </si>
  <si>
    <t>EL AGUACATE</t>
  </si>
  <si>
    <t>EL AGUAJE DE GARCÍA</t>
  </si>
  <si>
    <t>EL AGUAJE DE LOS CASTILLOS</t>
  </si>
  <si>
    <t>EL ÁGUILA</t>
  </si>
  <si>
    <t>EL AHOGADO</t>
  </si>
  <si>
    <t>EL ÁLAMO (ALAMITOS)</t>
  </si>
  <si>
    <t>EL ÁLAMO</t>
  </si>
  <si>
    <t>EL ALEGRE</t>
  </si>
  <si>
    <t>EL ALGÜEY</t>
  </si>
  <si>
    <t>EL ALISO</t>
  </si>
  <si>
    <t>EL ALJÍBER</t>
  </si>
  <si>
    <t>EL ALTO DEL AGUACATAL</t>
  </si>
  <si>
    <t>EL AMPARO</t>
  </si>
  <si>
    <t>EL ANCÓN</t>
  </si>
  <si>
    <t>EL AQUICHAL</t>
  </si>
  <si>
    <t>EL ARADO</t>
  </si>
  <si>
    <t>EL ARBOLITO</t>
  </si>
  <si>
    <t>EL ARENAL</t>
  </si>
  <si>
    <t>EL ARROZAL</t>
  </si>
  <si>
    <t>EL ASERRADERO</t>
  </si>
  <si>
    <t>EL ASTILLERO</t>
  </si>
  <si>
    <t>EL ATASCADERO</t>
  </si>
  <si>
    <t>EL AZULEJO</t>
  </si>
  <si>
    <t>EL BALCÓN</t>
  </si>
  <si>
    <t>EL BANCO (SAN FRANCISCO)</t>
  </si>
  <si>
    <t>EL BÁRBOL</t>
  </si>
  <si>
    <t>EL BARRANCO (EL ROSARIO)</t>
  </si>
  <si>
    <t>EL BARRANCO</t>
  </si>
  <si>
    <t>EL BARRIAL</t>
  </si>
  <si>
    <t>EL BARRIL</t>
  </si>
  <si>
    <t>EL BARRIO</t>
  </si>
  <si>
    <t>EL BASUCHE</t>
  </si>
  <si>
    <t>EL BLANCO</t>
  </si>
  <si>
    <t>EL BOSQUE (EL CASCARÓN)</t>
  </si>
  <si>
    <t>EL BOZAL</t>
  </si>
  <si>
    <t>EL BRAVO</t>
  </si>
  <si>
    <t>EL CAIMÁN</t>
  </si>
  <si>
    <t>EL CALICHAL</t>
  </si>
  <si>
    <t>EL CALICHE</t>
  </si>
  <si>
    <t>EL CALLEJÓN DE LA LUZ</t>
  </si>
  <si>
    <t>EL CAMARÓN</t>
  </si>
  <si>
    <t>EL CAMBALACHE</t>
  </si>
  <si>
    <t>EL CAÑÓN DE LAS AURAS</t>
  </si>
  <si>
    <t>EL CAÑÓN DEL TANINUL (EL ABRA)</t>
  </si>
  <si>
    <t>EL CAÑÓN</t>
  </si>
  <si>
    <t>EL CAPRICHO</t>
  </si>
  <si>
    <t>EL CAPULÍN CHICO</t>
  </si>
  <si>
    <t>EL CAPULÍN</t>
  </si>
  <si>
    <t>EL CARACOL</t>
  </si>
  <si>
    <t>EL CARAJO</t>
  </si>
  <si>
    <t>EL CARMEN</t>
  </si>
  <si>
    <t>EL CARPINTERO</t>
  </si>
  <si>
    <t>EL CARRETÓN</t>
  </si>
  <si>
    <t>EL CARRIL</t>
  </si>
  <si>
    <t>EL CARRILLO</t>
  </si>
  <si>
    <t>EL CARRIZAL</t>
  </si>
  <si>
    <t>EL CARRIZALILLO</t>
  </si>
  <si>
    <t>EL CARRIZO</t>
  </si>
  <si>
    <t>EL CASCARÓN</t>
  </si>
  <si>
    <t>EL CEDAZO</t>
  </si>
  <si>
    <t>EL CEDRAL</t>
  </si>
  <si>
    <t>EL CEDRITO</t>
  </si>
  <si>
    <t>EL CELEBRO</t>
  </si>
  <si>
    <t>EL CENTENARIO</t>
  </si>
  <si>
    <t>EL CENTINELA</t>
  </si>
  <si>
    <t>EL CERRITO</t>
  </si>
  <si>
    <t>EL CERRO COLORADO</t>
  </si>
  <si>
    <t>EL CERRO</t>
  </si>
  <si>
    <t>EL CHALAHUITE</t>
  </si>
  <si>
    <t>EL CHAMAL</t>
  </si>
  <si>
    <t>EL CHAPARRAL</t>
  </si>
  <si>
    <t>EL CHAPARRALILLO (EL CHAPARRAL)</t>
  </si>
  <si>
    <t>EL CHARCO DE PIEDRA</t>
  </si>
  <si>
    <t>EL CHARCO DEL TORO</t>
  </si>
  <si>
    <t>EL CHARCO</t>
  </si>
  <si>
    <t>EL CHARQUILLO (CAPULINES)</t>
  </si>
  <si>
    <t>EL CHARQUILLO</t>
  </si>
  <si>
    <t>EL CHARQUITO</t>
  </si>
  <si>
    <t>EL CHICAL DOS</t>
  </si>
  <si>
    <t>EL CHICAL UNO</t>
  </si>
  <si>
    <t>EL CHICO</t>
  </si>
  <si>
    <t>EL CHIJOL</t>
  </si>
  <si>
    <t>EL CHILAF</t>
  </si>
  <si>
    <t>EL CHILARILLO</t>
  </si>
  <si>
    <t>EL CHINO</t>
  </si>
  <si>
    <t>EL CHOTE</t>
  </si>
  <si>
    <t>EL CHOY</t>
  </si>
  <si>
    <t>EL CHOYOSO</t>
  </si>
  <si>
    <t>EL CHUCHE</t>
  </si>
  <si>
    <t>EL CINCO</t>
  </si>
  <si>
    <t>EL CIRUELAR</t>
  </si>
  <si>
    <t>EL CIRUELO</t>
  </si>
  <si>
    <t>EL CLARÍN (ENTRONQUE A TAMASOPO)</t>
  </si>
  <si>
    <t>EL CLÉRIGO (MIGUEL RIVERA BANDERAS)</t>
  </si>
  <si>
    <t>EL CLÉRIGO</t>
  </si>
  <si>
    <t>EL COCO</t>
  </si>
  <si>
    <t>EL COLGADO</t>
  </si>
  <si>
    <t>EL COLORADO</t>
  </si>
  <si>
    <t>EL COLOTE</t>
  </si>
  <si>
    <t>EL CON</t>
  </si>
  <si>
    <t>EL CONCHE</t>
  </si>
  <si>
    <t>EL CORAL</t>
  </si>
  <si>
    <t>EL CORAZÓN DE MARÍA (EL CAMPAMENTO)</t>
  </si>
  <si>
    <t>EL CORO</t>
  </si>
  <si>
    <t>EL CORRAL (EL CORRAL DOS)</t>
  </si>
  <si>
    <t>EL COY</t>
  </si>
  <si>
    <t>EL COYOL SAN FRANCISCO</t>
  </si>
  <si>
    <t>EL COYOTE</t>
  </si>
  <si>
    <t>EL CRUCERO (CRUCERITO)</t>
  </si>
  <si>
    <t>EL CRUCERO DE LEJEM</t>
  </si>
  <si>
    <t>EL CUAREJO</t>
  </si>
  <si>
    <t>EL CÚCAMO</t>
  </si>
  <si>
    <t>EL CUERVO (POZO TREINTA Y UNO)</t>
  </si>
  <si>
    <t>EL CUERVO</t>
  </si>
  <si>
    <t>EL CUICHE</t>
  </si>
  <si>
    <t>EL CUIJE</t>
  </si>
  <si>
    <t>EL CUSTODIO</t>
  </si>
  <si>
    <t>EL DANUBIO</t>
  </si>
  <si>
    <t>EL DESENGAÑO</t>
  </si>
  <si>
    <t>EL DETALLE</t>
  </si>
  <si>
    <t>EL DISCO</t>
  </si>
  <si>
    <t>EL DIVISADERO (LA GARRA)</t>
  </si>
  <si>
    <t>EL DIVISADERO</t>
  </si>
  <si>
    <t>EL DURAZNILLO</t>
  </si>
  <si>
    <t>EL DURAZNITO</t>
  </si>
  <si>
    <t>EL DURAZNO</t>
  </si>
  <si>
    <t>EL DURO</t>
  </si>
  <si>
    <t>EL EDÉN (VILLA ROSITA)</t>
  </si>
  <si>
    <t>EL ENCANTADO</t>
  </si>
  <si>
    <t>EL ENCINAL (RANCHO NUEVO)</t>
  </si>
  <si>
    <t>EL ENCINAL</t>
  </si>
  <si>
    <t>EL ENCINO</t>
  </si>
  <si>
    <t>EL ENTRONQUE</t>
  </si>
  <si>
    <t>EL EPAZOTE</t>
  </si>
  <si>
    <t>EL ESFUERZO</t>
  </si>
  <si>
    <t>EL ESPÍRITU</t>
  </si>
  <si>
    <t>EL ESPOLÓN</t>
  </si>
  <si>
    <t>EL ESTRIBO</t>
  </si>
  <si>
    <t>EL FISCAL</t>
  </si>
  <si>
    <t>EL FORTÍN MAY</t>
  </si>
  <si>
    <t>EL FRAILE</t>
  </si>
  <si>
    <t>EL FRENO</t>
  </si>
  <si>
    <t>EL FRIJOL</t>
  </si>
  <si>
    <t>EL FRIJOLILLO (TANCHAHUIL)</t>
  </si>
  <si>
    <t>EL FRIJOLILLO</t>
  </si>
  <si>
    <t>EL FUERTE</t>
  </si>
  <si>
    <t>EL GAJO</t>
  </si>
  <si>
    <t>EL GALLO</t>
  </si>
  <si>
    <t>EL GARABATO</t>
  </si>
  <si>
    <t>EL GARAMBULLAL (CAMINO HONDO)</t>
  </si>
  <si>
    <t>EL GARAMBULLO</t>
  </si>
  <si>
    <t>EL GATEADO</t>
  </si>
  <si>
    <t>EL GATO</t>
  </si>
  <si>
    <t>EL GAVIAL</t>
  </si>
  <si>
    <t>EL GAVILÁN</t>
  </si>
  <si>
    <t>EL GRAN CHAPARRAL</t>
  </si>
  <si>
    <t>EL GRANADO</t>
  </si>
  <si>
    <t>EL GRITADERO</t>
  </si>
  <si>
    <t>EL GRULLO</t>
  </si>
  <si>
    <t>EL GUAMÚCHIL</t>
  </si>
  <si>
    <t>EL GUARICHO</t>
  </si>
  <si>
    <t>EL GUAYABAL</t>
  </si>
  <si>
    <t>EL GUERRERO</t>
  </si>
  <si>
    <t>EL HACHA</t>
  </si>
  <si>
    <t>EL HERRERO</t>
  </si>
  <si>
    <t>EL HIGUERÓN</t>
  </si>
  <si>
    <t>EL HIGUITO</t>
  </si>
  <si>
    <t>EL HORICUEME</t>
  </si>
  <si>
    <t>EL HOSPITAL</t>
  </si>
  <si>
    <t>EL HUAYAL (CUICILLO)</t>
  </si>
  <si>
    <t>EL HUAYAL</t>
  </si>
  <si>
    <t>EL HUEXCO</t>
  </si>
  <si>
    <t>EL HUIZACHAL</t>
  </si>
  <si>
    <t>EL HUIZACHE (LAS JARITAS)</t>
  </si>
  <si>
    <t>EL HUIZACHE</t>
  </si>
  <si>
    <t>EL HULERO</t>
  </si>
  <si>
    <t>EL HUNDIDO</t>
  </si>
  <si>
    <t>EL ICTZEN</t>
  </si>
  <si>
    <t>EL INFIERNILLO (ALAMITOS)</t>
  </si>
  <si>
    <t>EL INFIERNILLO</t>
  </si>
  <si>
    <t>EL INFIERNITO</t>
  </si>
  <si>
    <t>EL IZOTE</t>
  </si>
  <si>
    <t>EL JABALÍ</t>
  </si>
  <si>
    <t>EL JABONERO</t>
  </si>
  <si>
    <t>EL JACUBAL</t>
  </si>
  <si>
    <t>EL JAGÜEY</t>
  </si>
  <si>
    <t>EL JARALITO</t>
  </si>
  <si>
    <t>EL JARDÍN DE LOS CUÉLLAR (PUERTA EL JARDÍN)</t>
  </si>
  <si>
    <t>EL JARDÍN</t>
  </si>
  <si>
    <t>EL JATO</t>
  </si>
  <si>
    <t>EL JAUJAL</t>
  </si>
  <si>
    <t>EL JICOTE</t>
  </si>
  <si>
    <t>EL JOBO</t>
  </si>
  <si>
    <t>EL JOMTE</t>
  </si>
  <si>
    <t>EL JOPOY</t>
  </si>
  <si>
    <t>EL JORDÁN</t>
  </si>
  <si>
    <t>EL JUK</t>
  </si>
  <si>
    <t>EL LAGARTO (EL MIRADOR TRES)</t>
  </si>
  <si>
    <t>EL LAGARTO</t>
  </si>
  <si>
    <t>EL LAUREL</t>
  </si>
  <si>
    <t>EL LEONCITO</t>
  </si>
  <si>
    <t>EL LIMÓN (ANEXO A LA PEÑUELA)</t>
  </si>
  <si>
    <t>EL LIMÓN</t>
  </si>
  <si>
    <t>EL LIMONAL</t>
  </si>
  <si>
    <t>EL LIMONCITO</t>
  </si>
  <si>
    <t>EL LINDERO</t>
  </si>
  <si>
    <t>EL LLANITO</t>
  </si>
  <si>
    <t>EL LLANO (LAS PALOMAS)</t>
  </si>
  <si>
    <t>EL LLANO DE SANTA ISABEL</t>
  </si>
  <si>
    <t>EL LLANO DEL CONEJILLO</t>
  </si>
  <si>
    <t>EL LLANO DEL PINTO</t>
  </si>
  <si>
    <t>EL LLORÓN</t>
  </si>
  <si>
    <t>EL MACARENO</t>
  </si>
  <si>
    <t>EL MACHITO (EL TANQUE DEL MACHITO)</t>
  </si>
  <si>
    <t>EL MAGUEY DE EZQUEDA</t>
  </si>
  <si>
    <t>EL MAGUEY DE LIMONES</t>
  </si>
  <si>
    <t>EL MAGUEY</t>
  </si>
  <si>
    <t>EL MALACATE</t>
  </si>
  <si>
    <t>EL MAMEY</t>
  </si>
  <si>
    <t>EL MANGO</t>
  </si>
  <si>
    <t>EL MANTE</t>
  </si>
  <si>
    <t>EL MANZO</t>
  </si>
  <si>
    <t>EL MASTRANTO</t>
  </si>
  <si>
    <t>EL MATORRAL</t>
  </si>
  <si>
    <t>EL MAY</t>
  </si>
  <si>
    <t>EL MEZQUITAL DE GUADALUPE</t>
  </si>
  <si>
    <t>EL MEZQUITAL</t>
  </si>
  <si>
    <t>EL MEZQUITE</t>
  </si>
  <si>
    <t>EL MILAGRO DE GUADALUPE</t>
  </si>
  <si>
    <t>EL MILAGRO</t>
  </si>
  <si>
    <t>EL MIMBRE</t>
  </si>
  <si>
    <t>EL MINERO</t>
  </si>
  <si>
    <t>EL MINGUINERO</t>
  </si>
  <si>
    <t>EL MIRADOR (EL PEDREGAL)</t>
  </si>
  <si>
    <t>EL MIRADOR DOS (LOS ARBOLITOS)</t>
  </si>
  <si>
    <t>EL MIRADOR</t>
  </si>
  <si>
    <t>EL MOCOQUE</t>
  </si>
  <si>
    <t>EL MOLINO CINCO SEÑORES</t>
  </si>
  <si>
    <t>EL MOSCO</t>
  </si>
  <si>
    <t>EL MUHU</t>
  </si>
  <si>
    <t>EL MULERO</t>
  </si>
  <si>
    <t>EL NACIMIENTO</t>
  </si>
  <si>
    <t>EL NARANJAL (LA CEIBA)</t>
  </si>
  <si>
    <t>EL NARANJAL DOS</t>
  </si>
  <si>
    <t>EL NARANJAL</t>
  </si>
  <si>
    <t>EL NARANJITO (ISAÍAS LÓPEZ)</t>
  </si>
  <si>
    <t>EL NARANJITO</t>
  </si>
  <si>
    <t>EL NARANJO TAYABTZÉN (TRES PALMAS)</t>
  </si>
  <si>
    <t>EL NOGALITO</t>
  </si>
  <si>
    <t>EL NOVILLO</t>
  </si>
  <si>
    <t>EL OBISPITO</t>
  </si>
  <si>
    <t>EL OBRAJERO</t>
  </si>
  <si>
    <t>EL OCHO</t>
  </si>
  <si>
    <t>EL OJITAL</t>
  </si>
  <si>
    <t>EL OJITE</t>
  </si>
  <si>
    <t>EL OJITO DE AGUA</t>
  </si>
  <si>
    <t>EL OJITO</t>
  </si>
  <si>
    <t>EL OJO DE AGUA</t>
  </si>
  <si>
    <t>EL OLIVO</t>
  </si>
  <si>
    <t>EL OLMO</t>
  </si>
  <si>
    <t>EL OREGANAL</t>
  </si>
  <si>
    <t>EL ORGANITO</t>
  </si>
  <si>
    <t>EL ÓRGANO</t>
  </si>
  <si>
    <t>EL ORO</t>
  </si>
  <si>
    <t>EL OTATE</t>
  </si>
  <si>
    <t>EL PACHONCITO</t>
  </si>
  <si>
    <t>EL PAJARITO</t>
  </si>
  <si>
    <t>EL PAJONAL</t>
  </si>
  <si>
    <t>EL PALMAR (EL PASO)</t>
  </si>
  <si>
    <t>EL PALMAR DE CUATRO HERMANOS</t>
  </si>
  <si>
    <t>EL PALMAR PRIMERO</t>
  </si>
  <si>
    <t>EL PALMAR</t>
  </si>
  <si>
    <t>EL PALMARITO</t>
  </si>
  <si>
    <t>EL PALMITO</t>
  </si>
  <si>
    <t>EL PALO ALTO</t>
  </si>
  <si>
    <t>EL PANDO</t>
  </si>
  <si>
    <t>EL PANTANO</t>
  </si>
  <si>
    <t>EL PAPALOTE</t>
  </si>
  <si>
    <t>EL PARAÍSO</t>
  </si>
  <si>
    <t>EL PASO DE LOS ALISOS</t>
  </si>
  <si>
    <t>EL PASTILLO</t>
  </si>
  <si>
    <t>EL PASTOR DE CORONADOS</t>
  </si>
  <si>
    <t>EL PATOL</t>
  </si>
  <si>
    <t>EL PEDERNAL</t>
  </si>
  <si>
    <t>EL PEDREGOSO</t>
  </si>
  <si>
    <t>EL PELILLO</t>
  </si>
  <si>
    <t>EL PEMOCHE</t>
  </si>
  <si>
    <t>EL PEMUCHE VIEJO</t>
  </si>
  <si>
    <t>EL PEÑASCO</t>
  </si>
  <si>
    <t>EL PEÑÓN</t>
  </si>
  <si>
    <t>EL PESCADITO</t>
  </si>
  <si>
    <t>EL PICACHO</t>
  </si>
  <si>
    <t>EL PINALITO</t>
  </si>
  <si>
    <t>EL PINITO</t>
  </si>
  <si>
    <t>EL PINO</t>
  </si>
  <si>
    <t>EL PIÑAL</t>
  </si>
  <si>
    <t>EL PIQUÍN</t>
  </si>
  <si>
    <t>EL PIRUCHE</t>
  </si>
  <si>
    <t>EL PITAHAYO (SANTA CRUZ DEL PITAYO)</t>
  </si>
  <si>
    <t>EL PLAN</t>
  </si>
  <si>
    <t>EL PLATANITO NÚMERO TRES</t>
  </si>
  <si>
    <t>EL PLATANITO UNO</t>
  </si>
  <si>
    <t>EL PLATANITO</t>
  </si>
  <si>
    <t>EL POCITO</t>
  </si>
  <si>
    <t>EL PORVENIR</t>
  </si>
  <si>
    <t>EL POSTE (EL VERDE)</t>
  </si>
  <si>
    <t>EL POTRERO DE LOS SAUCEDA</t>
  </si>
  <si>
    <t>EL POTRERO DE SAN ISIDRO</t>
  </si>
  <si>
    <t>EL POTRERO</t>
  </si>
  <si>
    <t>EL POTRO</t>
  </si>
  <si>
    <t>EL POZO VIEJO</t>
  </si>
  <si>
    <t>EL POZO</t>
  </si>
  <si>
    <t>EL POZOTE</t>
  </si>
  <si>
    <t>EL PROGRESO</t>
  </si>
  <si>
    <t>EL PUEBLITO</t>
  </si>
  <si>
    <t>EL PUENTE (EJIDO GUAYABOS)</t>
  </si>
  <si>
    <t>EL PUENTE DOS (LA CURVA CHICA)</t>
  </si>
  <si>
    <t>EL PUENTE UNO</t>
  </si>
  <si>
    <t>EL PUERTECITO</t>
  </si>
  <si>
    <t>EL PUERTO (TZINEJA SEGUNDA SECCIÓN)</t>
  </si>
  <si>
    <t>EL PUERTO DE DUQUES</t>
  </si>
  <si>
    <t>EL PUERTO DE LA CLAVELLINA</t>
  </si>
  <si>
    <t>EL PUERTO DE POTRERILLOS</t>
  </si>
  <si>
    <t>EL PUERTO DE RANCHO NUEVO</t>
  </si>
  <si>
    <t>EL PUERTO DE SAN ISIDRO</t>
  </si>
  <si>
    <t>EL PUERTO SANTA GERTRUDIS</t>
  </si>
  <si>
    <t>EL QUEBRANTADERO</t>
  </si>
  <si>
    <t>EL QUELITAL</t>
  </si>
  <si>
    <t>EL QUELITALILLO (EL QUELITAL)</t>
  </si>
  <si>
    <t>EL RAIZAL</t>
  </si>
  <si>
    <t>EL RANCHITO (EL BEJUCAL)</t>
  </si>
  <si>
    <t>EL RANCHITO DE LOS GUZMÁN</t>
  </si>
  <si>
    <t>EL RANCHITO</t>
  </si>
  <si>
    <t>EL RAYITO</t>
  </si>
  <si>
    <t>EL REBAJE</t>
  </si>
  <si>
    <t>EL REBALÍN</t>
  </si>
  <si>
    <t>EL REFUGIO (LA LUZ)</t>
  </si>
  <si>
    <t>EL REFUGIO DE CORONADOS</t>
  </si>
  <si>
    <t>EL REFUGIO DEL AMPARITO</t>
  </si>
  <si>
    <t>EL REJALGAR (OJO DE AGUA)</t>
  </si>
  <si>
    <t>EL RELÁMPAGO</t>
  </si>
  <si>
    <t>EL RELICARIO</t>
  </si>
  <si>
    <t>EL RETÉN</t>
  </si>
  <si>
    <t>EL RETIRO</t>
  </si>
  <si>
    <t>EL REVENTÓN</t>
  </si>
  <si>
    <t>EL RIACHUELO (EL CARACOL)</t>
  </si>
  <si>
    <t>EL RINCÓN (MESAS)</t>
  </si>
  <si>
    <t>EL RINCÓN DE ZACATIPA</t>
  </si>
  <si>
    <t>EL RINCÓN</t>
  </si>
  <si>
    <t>EL RÍO</t>
  </si>
  <si>
    <t>EL ROBLE</t>
  </si>
  <si>
    <t>EL RODEO DE LA CRUZ</t>
  </si>
  <si>
    <t>EL RODEO</t>
  </si>
  <si>
    <t>EL ROSAL</t>
  </si>
  <si>
    <t>EL ROSARIO (HERMANOS BANDA)</t>
  </si>
  <si>
    <t>EL ROSARIO</t>
  </si>
  <si>
    <t>EL SABINAL</t>
  </si>
  <si>
    <t>EL SABINITO PLAN DEL NARANJO</t>
  </si>
  <si>
    <t>EL SABINITO QUEMADO</t>
  </si>
  <si>
    <t>EL SABINITO</t>
  </si>
  <si>
    <t>EL SABINO DEL OBISPO</t>
  </si>
  <si>
    <t>EL SABINO</t>
  </si>
  <si>
    <t>EL SACRIFICIO</t>
  </si>
  <si>
    <t>EL SALADITO</t>
  </si>
  <si>
    <t>EL SALADO (ESTACIÓN EL SALADO)</t>
  </si>
  <si>
    <t>EL SALERO</t>
  </si>
  <si>
    <t>EL SALITRE GRANDE</t>
  </si>
  <si>
    <t>EL SALITRE</t>
  </si>
  <si>
    <t>EL SALTILLITO</t>
  </si>
  <si>
    <t>EL SALTO COLORADO</t>
  </si>
  <si>
    <t>EL SALTO</t>
  </si>
  <si>
    <t>EL SANTUARIO</t>
  </si>
  <si>
    <t>EL SASTRE</t>
  </si>
  <si>
    <t>EL SASUB</t>
  </si>
  <si>
    <t>EL SAUCILLO</t>
  </si>
  <si>
    <t>EL SAUCITO</t>
  </si>
  <si>
    <t>EL SAUCO</t>
  </si>
  <si>
    <t>EL SAUZ (EL SAUCITO)</t>
  </si>
  <si>
    <t>EL SAUZ</t>
  </si>
  <si>
    <t>EL SERMÓN SANTA ANA</t>
  </si>
  <si>
    <t>EL SIDRAL (SAN MIGUEL EL SIDRAL)</t>
  </si>
  <si>
    <t>EL SIETE</t>
  </si>
  <si>
    <t>EL SOLDADILLO</t>
  </si>
  <si>
    <t>EL SOTOL</t>
  </si>
  <si>
    <t>EL SOTOLILLO DE ABAJO</t>
  </si>
  <si>
    <t>EL SOYATE</t>
  </si>
  <si>
    <t>EL SOYOTAL</t>
  </si>
  <si>
    <t>EL SUREÑO</t>
  </si>
  <si>
    <t>EL TABACO</t>
  </si>
  <si>
    <t>EL TAJO</t>
  </si>
  <si>
    <t>EL TAMARINDO (CACOYOLE)</t>
  </si>
  <si>
    <t>EL TAMARINDO MEXICANO</t>
  </si>
  <si>
    <t>EL TAMARINDO</t>
  </si>
  <si>
    <t>EL TAMBOCTEL</t>
  </si>
  <si>
    <t>EL TAMOXÍN</t>
  </si>
  <si>
    <t>EL TAMUL</t>
  </si>
  <si>
    <t>EL TAPADO</t>
  </si>
  <si>
    <t>EL TAPONCITO</t>
  </si>
  <si>
    <t>EL TECOLOTE</t>
  </si>
  <si>
    <t>EL TEJOCOTE DE SAN MIGUEL</t>
  </si>
  <si>
    <t>EL TEJOCOTE</t>
  </si>
  <si>
    <t>EL TEJÓN</t>
  </si>
  <si>
    <t>EL TEMAZCAL</t>
  </si>
  <si>
    <t>EL TEPETATE</t>
  </si>
  <si>
    <t>EL TEPEYAC</t>
  </si>
  <si>
    <t>EL TEPOZÁN</t>
  </si>
  <si>
    <t>EL TERRERO (EJIDO CHARCAS)</t>
  </si>
  <si>
    <t>EL TERRERO DE LOS POSADAS</t>
  </si>
  <si>
    <t>EL TERRERO SUR</t>
  </si>
  <si>
    <t>EL TIGRE</t>
  </si>
  <si>
    <t>EL TIYÓU</t>
  </si>
  <si>
    <t>EL TOM</t>
  </si>
  <si>
    <t>EL TORO</t>
  </si>
  <si>
    <t>EL TOSTADERO</t>
  </si>
  <si>
    <t>EL TRIGO</t>
  </si>
  <si>
    <t>EL TROMPILLAL</t>
  </si>
  <si>
    <t>EL TROMPILLO</t>
  </si>
  <si>
    <t>EL TRONCÓN</t>
  </si>
  <si>
    <t>EL TRONCONAL</t>
  </si>
  <si>
    <t>EL TRUENO</t>
  </si>
  <si>
    <t>EL TULE</t>
  </si>
  <si>
    <t>EL TULILLO (SAN NICOLÁS)</t>
  </si>
  <si>
    <t>EL TULILLO</t>
  </si>
  <si>
    <t>EL TÚNEL</t>
  </si>
  <si>
    <t>EL VADO</t>
  </si>
  <si>
    <t>EL VALLE</t>
  </si>
  <si>
    <t>EL VALLECITO</t>
  </si>
  <si>
    <t>EL VAQUERO</t>
  </si>
  <si>
    <t>EL VARAL</t>
  </si>
  <si>
    <t>EL VEINTIOCHO (CRUCERO LA TINAJA)</t>
  </si>
  <si>
    <t>EL VELADERO</t>
  </si>
  <si>
    <t>EL VENADERO</t>
  </si>
  <si>
    <t>EL VENADITO CHICO</t>
  </si>
  <si>
    <t>EL VENADITO</t>
  </si>
  <si>
    <t>EL VENCEDOR</t>
  </si>
  <si>
    <t>EL VERDE</t>
  </si>
  <si>
    <t>EL VERGEL</t>
  </si>
  <si>
    <t>EL VIEJO PORVENIR</t>
  </si>
  <si>
    <t>EL VOLANTÍN</t>
  </si>
  <si>
    <t>EL ZACATÓN</t>
  </si>
  <si>
    <t>EL ZACATONAL</t>
  </si>
  <si>
    <t>EL ZAINO</t>
  </si>
  <si>
    <t>EL ZANCUDO</t>
  </si>
  <si>
    <t>EL ZAPATERO</t>
  </si>
  <si>
    <t>EL ZAPOTE (CERRITO BLANCO)</t>
  </si>
  <si>
    <t>EL ZAPOTE (SAN JUAN DE GUADALUPE)</t>
  </si>
  <si>
    <t>EL ZAPOTE (ZAPOTITO)</t>
  </si>
  <si>
    <t>EL ZAPOTE</t>
  </si>
  <si>
    <t>EL ZARZAL</t>
  </si>
  <si>
    <t>EL ZOPOPE</t>
  </si>
  <si>
    <t>EL ZORRILLO</t>
  </si>
  <si>
    <t>ELORZA</t>
  </si>
  <si>
    <t>EMILIANO VELÁZQUEZ HUERTA</t>
  </si>
  <si>
    <t>EMILIANO ZAPATA (EL TEPOZÁN)</t>
  </si>
  <si>
    <t>EMILIANO ZAPATA (LA BOQUILLA)</t>
  </si>
  <si>
    <t>EMILIANO ZAPATA (LAS CANTERAS)</t>
  </si>
  <si>
    <t>EMILIANO ZAPATA</t>
  </si>
  <si>
    <t>ENCARNACIÓN DE ABAJO</t>
  </si>
  <si>
    <t>ENCARNACIÓN</t>
  </si>
  <si>
    <t>ENCINAL UNO</t>
  </si>
  <si>
    <t>ENCINILLAS</t>
  </si>
  <si>
    <t>ENCINO SOLO</t>
  </si>
  <si>
    <t>ENRAMADAS</t>
  </si>
  <si>
    <t>ENRAMADITAS</t>
  </si>
  <si>
    <t>ENRIQUE ESTRADA (LA CONCHA)</t>
  </si>
  <si>
    <t>ENSENADA (CHALCO)</t>
  </si>
  <si>
    <t>ENTRADA A CAMILLAS</t>
  </si>
  <si>
    <t>ENTRADA A TAMALTE</t>
  </si>
  <si>
    <t>ENTRONQUE A TIERRA NUEVA</t>
  </si>
  <si>
    <t>ENTRONQUE DE GUADALCÁZAR</t>
  </si>
  <si>
    <t>ENTRONQUE DE MATEHUALA (EL HUIZACHE)</t>
  </si>
  <si>
    <t>ENTRONQUE DEL REAL</t>
  </si>
  <si>
    <t>EPIFANIO SOLÍS</t>
  </si>
  <si>
    <t>ERMILO RAMÍREZ GUZMÁN (LAS ARMAS)</t>
  </si>
  <si>
    <t>ESCALANTE</t>
  </si>
  <si>
    <t>ESCALERILLAS</t>
  </si>
  <si>
    <t>ESCUATITLA</t>
  </si>
  <si>
    <t>ESCUAYO</t>
  </si>
  <si>
    <t>ESCUELA VIEJA</t>
  </si>
  <si>
    <t>ESQUINA</t>
  </si>
  <si>
    <t>ESTACIÓN AUZA</t>
  </si>
  <si>
    <t>ESTACIÓN BERRENDO</t>
  </si>
  <si>
    <t>ESTACIÓN CATORCE</t>
  </si>
  <si>
    <t>ESTACIÓN DE ENRAMADA</t>
  </si>
  <si>
    <t>ESTACIÓN EL COCO</t>
  </si>
  <si>
    <t>ESTACIÓN IPIÑA</t>
  </si>
  <si>
    <t>ESTACIÓN JESÚS MARÍA</t>
  </si>
  <si>
    <t>ESTACIÓN JUSTINO</t>
  </si>
  <si>
    <t>ESTACIÓN LAGUNA SECA</t>
  </si>
  <si>
    <t>ESTACIÓN LAS TABLAS</t>
  </si>
  <si>
    <t>ESTACIÓN MICOS</t>
  </si>
  <si>
    <t>ESTACIÓN MOCTEZUMA</t>
  </si>
  <si>
    <t>ESTACIÓN PEÑÓN BLANCO</t>
  </si>
  <si>
    <t>ESTACIÓN PEOTILLOS</t>
  </si>
  <si>
    <t>ESTACIÓN PINTO</t>
  </si>
  <si>
    <t>ESTACIÓN QUINIENTOS</t>
  </si>
  <si>
    <t>ESTACIÓN TAMUÍN</t>
  </si>
  <si>
    <t>ESTACIÓN TECHA</t>
  </si>
  <si>
    <t>ESTACIÓN VELAZCO</t>
  </si>
  <si>
    <t>ESTACIÓN VENTURA</t>
  </si>
  <si>
    <t>ESTACIÓN VILLA DE REYES</t>
  </si>
  <si>
    <t>ESTACIÓN WADLEY</t>
  </si>
  <si>
    <t>ESTANCIA DE ATOTONILCO</t>
  </si>
  <si>
    <t>ESTANCIA DE CALDERÓN</t>
  </si>
  <si>
    <t>ESTANCIA DE SANTIAGO</t>
  </si>
  <si>
    <t>ESTANCIA DEL ARENAL (ARENAL VIEJO)</t>
  </si>
  <si>
    <t>ESTANCITA DE LA LUZ</t>
  </si>
  <si>
    <t>ESTANCITA</t>
  </si>
  <si>
    <t>ESTANCO DEL CARMEN</t>
  </si>
  <si>
    <t>ESTANCO</t>
  </si>
  <si>
    <t>ESTANQUE BLANCO</t>
  </si>
  <si>
    <t>ESTANQUE DE AGUA BUENA</t>
  </si>
  <si>
    <t>ESTANZUELA</t>
  </si>
  <si>
    <t>EULOGIO RINCÓN</t>
  </si>
  <si>
    <t>EULOGIO ZAMARRIPA</t>
  </si>
  <si>
    <t>EUREKA</t>
  </si>
  <si>
    <t>EVARISTO BALDERA</t>
  </si>
  <si>
    <t>EX-HACIENDA DE ENRAMADA</t>
  </si>
  <si>
    <t>EX-HACIENDA DE SANTIAGO</t>
  </si>
  <si>
    <t>FAMILIA ESCOBEDO PARTIDA</t>
  </si>
  <si>
    <t>FÁTIMA</t>
  </si>
  <si>
    <t>FLOR DE MARÍA</t>
  </si>
  <si>
    <t>FLORENCIO FLORES (GRANJA)</t>
  </si>
  <si>
    <t>FLORES MAGÓN</t>
  </si>
  <si>
    <t>FRACCIÓN AHUEHUEYO</t>
  </si>
  <si>
    <t>FRACCIÓN DE HACIENDA VIEJA</t>
  </si>
  <si>
    <t>FRACCIÓN EL AGUAJE</t>
  </si>
  <si>
    <t>FRACCIÓN EL CAPULÍN</t>
  </si>
  <si>
    <t>FRACCIÓN EL CERRO</t>
  </si>
  <si>
    <t>FRACCIÓN EL TORO</t>
  </si>
  <si>
    <t>FRACCIÓN EL TURU</t>
  </si>
  <si>
    <t>FRACCIÓN JUÁREZ</t>
  </si>
  <si>
    <t>FRACCIÓN LA ANGOSTURA NORTE</t>
  </si>
  <si>
    <t>FRACCIÓN LA CUESTA</t>
  </si>
  <si>
    <t>FRACCIÓN LA PALMA</t>
  </si>
  <si>
    <t>FRACCIÓN LOS GRANEROS</t>
  </si>
  <si>
    <t>FRACCIÓN MILPILLAS</t>
  </si>
  <si>
    <t>FRACCIÓN O´CTZÉN</t>
  </si>
  <si>
    <t>FRACCIÓN OCAMPO</t>
  </si>
  <si>
    <t>FRACCIÓN OJO DE PINTO</t>
  </si>
  <si>
    <t>FRACCIÓN PALMAS (PALMAS)</t>
  </si>
  <si>
    <t>FRACCIÓN SALITRERA</t>
  </si>
  <si>
    <t>FRACCIÓN SÁNCHEZ</t>
  </si>
  <si>
    <t>FRACCIÓN UNO EX-HACIENDA SANTO DOMINGO</t>
  </si>
  <si>
    <t>FRACCIONAMIENTO BUENOS AIRES</t>
  </si>
  <si>
    <t>FRACCIONAMIENTO CHARCO VERDE</t>
  </si>
  <si>
    <t>FRACCIONAMIENTO EJIDO DE PALMA</t>
  </si>
  <si>
    <t>FRACCIONAMIENTO EJIDO SAN MARCOS</t>
  </si>
  <si>
    <t>FRACCIONAMIENTO LA PURÍSIMA</t>
  </si>
  <si>
    <t>FRACCIONAMIENTO LAS GRANJAS</t>
  </si>
  <si>
    <t>FRACCIONAMIENTO LLANOS DE SAN GABRIEL</t>
  </si>
  <si>
    <t>FRACCIONAMIENTO LOMAS DEL REAL</t>
  </si>
  <si>
    <t>FRACCIONAMIENTO MISIÓN DE SAN MIGUEL</t>
  </si>
  <si>
    <t>FRACCIONAMIENTO NORIA COLORADA</t>
  </si>
  <si>
    <t>FRACCIONAMIENTO ROSALBA</t>
  </si>
  <si>
    <t>FRACCIONAMIENTO SANTO TOMÁS</t>
  </si>
  <si>
    <t>FRANCIA CHICA</t>
  </si>
  <si>
    <t>FRANCIA GRANDE</t>
  </si>
  <si>
    <t>FRANCISCA HERRERA ROCHA</t>
  </si>
  <si>
    <t>FRANCISCO I. MADERO</t>
  </si>
  <si>
    <t>FRANCISCO VILLA</t>
  </si>
  <si>
    <t>FRANCO</t>
  </si>
  <si>
    <t>FRIJOLARES</t>
  </si>
  <si>
    <t>GALLOS BLANCOS</t>
  </si>
  <si>
    <t>GÁMEZ</t>
  </si>
  <si>
    <t>GARABATILLO</t>
  </si>
  <si>
    <t>GARABATOS</t>
  </si>
  <si>
    <t>GARROCHITAS</t>
  </si>
  <si>
    <t>GENERAL CÁNDIDO NAVARRO (LAGUNA SECA)</t>
  </si>
  <si>
    <t>GENERAL LEÓN MARTÍNEZ MHD</t>
  </si>
  <si>
    <t>GONZÁLEZ</t>
  </si>
  <si>
    <t>GONZALITOS</t>
  </si>
  <si>
    <t>GRANJA JOSÉ LUIS VELÁZQUEZ</t>
  </si>
  <si>
    <t>GRANJA LA LAGUNITA</t>
  </si>
  <si>
    <t>GRANJA LOS ÁNGELES (CLUB DE GOLF)</t>
  </si>
  <si>
    <t>GRANJA SAN JOSÉ (PUENTE DE DIOS)</t>
  </si>
  <si>
    <t>GRANJA SAN MARTÍN (LAS CALERAS)</t>
  </si>
  <si>
    <t>GRANJAS DE LA FLORIDA</t>
  </si>
  <si>
    <t>GRANJAS DE SAN FRANCISCO</t>
  </si>
  <si>
    <t>GRANJAS DE SAN PEDRO</t>
  </si>
  <si>
    <t>GRANJENAL</t>
  </si>
  <si>
    <t>GUADALUPE DE LOS FAZ</t>
  </si>
  <si>
    <t>GUADALUPE DEL CARNICERO (LA MAROMA)</t>
  </si>
  <si>
    <t>GUADALUPE VICTORIA (LA NORIA DEL JACALÓN)</t>
  </si>
  <si>
    <t>GUADALUPE VICTORIA</t>
  </si>
  <si>
    <t>GUADALUPITO</t>
  </si>
  <si>
    <t>GUADIANA</t>
  </si>
  <si>
    <t>GUANAJUATITO (CERRITO DE LA CRUZ)</t>
  </si>
  <si>
    <t>GUANAMÉ</t>
  </si>
  <si>
    <t>GUAPILILLAS</t>
  </si>
  <si>
    <t>GUARDARRAYA</t>
  </si>
  <si>
    <t>GUAXCAMÁ</t>
  </si>
  <si>
    <t>GUAXCUACO</t>
  </si>
  <si>
    <t>GUAYABAS</t>
  </si>
  <si>
    <t>GUSTAVO GARMENDIA (LA UNIÓN)</t>
  </si>
  <si>
    <t>HABA</t>
  </si>
  <si>
    <t>HAC MOM (TAMALETOM SEGUNDA SECCIÓN)</t>
  </si>
  <si>
    <t>HAC MOM</t>
  </si>
  <si>
    <t>HACIENDA DE LA ENRAMADA</t>
  </si>
  <si>
    <t>HACIENDA EL SALADO</t>
  </si>
  <si>
    <t>HAYTIC (PACHUCA)</t>
  </si>
  <si>
    <t>HERNÁNDEZ (LADRILLERA)</t>
  </si>
  <si>
    <t>HERNÁNDEZ</t>
  </si>
  <si>
    <t>HIGINIO OLIVO (LA LABOR)</t>
  </si>
  <si>
    <t>HIGINIO OVIEDO CUADROS</t>
  </si>
  <si>
    <t>HUACHICHILA (BARRIO LOS POCITOS)</t>
  </si>
  <si>
    <t>HUAL JA</t>
  </si>
  <si>
    <t>HUAMÚCHIL</t>
  </si>
  <si>
    <t>HUAZALINGO (EL PRIMER TIRÓN)</t>
  </si>
  <si>
    <t>HUAZALINGO</t>
  </si>
  <si>
    <t>HUERTA JOSÉ GONZÁLEZ</t>
  </si>
  <si>
    <t>HUERTECILLAS</t>
  </si>
  <si>
    <t>HUEYJAJCO</t>
  </si>
  <si>
    <t>HUICHAPA</t>
  </si>
  <si>
    <t>HUICHIHUAYÁN</t>
  </si>
  <si>
    <t>HUIZACHAL</t>
  </si>
  <si>
    <t>HUIZACHILLOS</t>
  </si>
  <si>
    <t>IC TÉ (IPTE)</t>
  </si>
  <si>
    <t>IGLESIA VIEJA</t>
  </si>
  <si>
    <t>IGNACIO ALDAMA</t>
  </si>
  <si>
    <t>IGNACIO ALLENDE</t>
  </si>
  <si>
    <t>ILDEFONSO TURRUBIARTES (LA BOQUILLA)</t>
  </si>
  <si>
    <t>ILLESCAS</t>
  </si>
  <si>
    <t>IMMSA (MINA TIRO GENERAL)</t>
  </si>
  <si>
    <t>INDEPENDENCIA (PATOL)</t>
  </si>
  <si>
    <t>IT'IL MOM</t>
  </si>
  <si>
    <t>IXOJÁTL</t>
  </si>
  <si>
    <t>IXPATLACH</t>
  </si>
  <si>
    <t>IXTACAMEL BUENOS AIRES</t>
  </si>
  <si>
    <t>IXTEAMEL</t>
  </si>
  <si>
    <t>IXTIAMEL</t>
  </si>
  <si>
    <t>IXTLA (IXTLA SANTIAGO)</t>
  </si>
  <si>
    <t>IXTLAPALACO</t>
  </si>
  <si>
    <t>IZTACAPA</t>
  </si>
  <si>
    <t>JABALÍ</t>
  </si>
  <si>
    <t>JACALILLOS</t>
  </si>
  <si>
    <t>JACINTO LÓPEZ</t>
  </si>
  <si>
    <t>JACUBAL</t>
  </si>
  <si>
    <t>JAGÜEY CERCADO</t>
  </si>
  <si>
    <t>JAGÜEY DE SAN FRANCISCO</t>
  </si>
  <si>
    <t>JAGÜEY</t>
  </si>
  <si>
    <t>JALPA</t>
  </si>
  <si>
    <t>JALPILLA</t>
  </si>
  <si>
    <t>JALTOCÁN SAN FRANCISCO</t>
  </si>
  <si>
    <t>JAMAY</t>
  </si>
  <si>
    <t>JAQUIS</t>
  </si>
  <si>
    <t>JARILLAS</t>
  </si>
  <si>
    <t>JEREMÍAS LÓPEZ HERVERT</t>
  </si>
  <si>
    <t>JESÚS DE CORONADOS</t>
  </si>
  <si>
    <t>JESÚS MARÍA</t>
  </si>
  <si>
    <t>JESÚS MEDINA SILVA</t>
  </si>
  <si>
    <t>JILIM TANTOCOY TRES</t>
  </si>
  <si>
    <t>JIMÉNEZ</t>
  </si>
  <si>
    <t>JOL JA</t>
  </si>
  <si>
    <t>JOL MOM</t>
  </si>
  <si>
    <t>JOMTÉ EUREKA</t>
  </si>
  <si>
    <t>JOPOY</t>
  </si>
  <si>
    <t>JÓPOYMOM PRIMERA SECCIÓN</t>
  </si>
  <si>
    <t>JÓPOYMOM SEGUNDA SECCIÓN</t>
  </si>
  <si>
    <t>JOSEFINA ARIAS (EJIDO MILPILLAS)</t>
  </si>
  <si>
    <t>JOYA DE CABALLOS (JOYA DE JESÚS)</t>
  </si>
  <si>
    <t>JOYA DE IPAZOTES</t>
  </si>
  <si>
    <t>JOYA DE LA ESPERANZA</t>
  </si>
  <si>
    <t>JOYA DE LAS VACAS</t>
  </si>
  <si>
    <t>JOYA DE LOS NOVILLOS</t>
  </si>
  <si>
    <t>JOYA DE LUNA</t>
  </si>
  <si>
    <t>JOYA DE PALMA REAL</t>
  </si>
  <si>
    <t>JOYA DEL DURAZNO</t>
  </si>
  <si>
    <t>JOYA DEL GAVILÁN</t>
  </si>
  <si>
    <t>JOYA DEL GUAYABO</t>
  </si>
  <si>
    <t>JOYA DEL LIMÓN</t>
  </si>
  <si>
    <t>JOYA HONDA</t>
  </si>
  <si>
    <t>JOYAS DE SAN ISIDRO</t>
  </si>
  <si>
    <t>JOYAS DE VENTURA</t>
  </si>
  <si>
    <t>JOYAS DEL AGUAJE</t>
  </si>
  <si>
    <t>JOYITA DE LA CRUZ</t>
  </si>
  <si>
    <t>JOYITA DEL TRES</t>
  </si>
  <si>
    <t>JOYITAS</t>
  </si>
  <si>
    <t>JUACHE</t>
  </si>
  <si>
    <t>JUAN DIEGO</t>
  </si>
  <si>
    <t>JUAN DOMÍNGUEZ</t>
  </si>
  <si>
    <t>JUAN MANUEL</t>
  </si>
  <si>
    <t>JUAN SARABIA (CENTRO OVINO)</t>
  </si>
  <si>
    <t>JUANA LÓPEZ OROZCO</t>
  </si>
  <si>
    <t>K'ID TÉ</t>
  </si>
  <si>
    <t>KILÓMETRO 58</t>
  </si>
  <si>
    <t>KILÓMETRO CUARENTA Y DOS</t>
  </si>
  <si>
    <t>KILÓMETRO CUATROCIENTOS SETENTA</t>
  </si>
  <si>
    <t>LA ADUANA</t>
  </si>
  <si>
    <t>LA AHORCADA</t>
  </si>
  <si>
    <t>LA ALAMEDA</t>
  </si>
  <si>
    <t>LA ALBERCA</t>
  </si>
  <si>
    <t>LA ALCOHOLERA</t>
  </si>
  <si>
    <t>LA ALDEA</t>
  </si>
  <si>
    <t>LA ALMARCIGUERA</t>
  </si>
  <si>
    <t>LA AMAPOLA</t>
  </si>
  <si>
    <t>LA ANGOSTURA</t>
  </si>
  <si>
    <t>LA ANTIGUA</t>
  </si>
  <si>
    <t>LA ARDILLA</t>
  </si>
  <si>
    <t>LA ATARJEA</t>
  </si>
  <si>
    <t>LA BALLITA</t>
  </si>
  <si>
    <t>LA BANDA</t>
  </si>
  <si>
    <t>LA BANDERA</t>
  </si>
  <si>
    <t>LA BARRANCA NORTE</t>
  </si>
  <si>
    <t>LA BARRANCA</t>
  </si>
  <si>
    <t>LA BIZNAGA</t>
  </si>
  <si>
    <t>LA BOCA</t>
  </si>
  <si>
    <t>LA BOLSA</t>
  </si>
  <si>
    <t>LA BONITA</t>
  </si>
  <si>
    <t>LA BOQUILLA (LA PEQUEÑA IRRIGACIÓN)</t>
  </si>
  <si>
    <t>LA BOQUILLA</t>
  </si>
  <si>
    <t>LA BOQUINETA</t>
  </si>
  <si>
    <t>LA BORREGA</t>
  </si>
  <si>
    <t>LA BRECHA (LA BRECHA DE TANTZOTZOB)</t>
  </si>
  <si>
    <t>LA BRECHA</t>
  </si>
  <si>
    <t>LA CABAÑA</t>
  </si>
  <si>
    <t>LA CABRA</t>
  </si>
  <si>
    <t>LA CAJA</t>
  </si>
  <si>
    <t>LA CALDERA</t>
  </si>
  <si>
    <t>LA CALERA (SAN CAYETANO)</t>
  </si>
  <si>
    <t>LA CALERA</t>
  </si>
  <si>
    <t>LA CALZADA DE SAN RAFAEL</t>
  </si>
  <si>
    <t>LA CAMELIA</t>
  </si>
  <si>
    <t>LA CAMPANA DE LOS ÁLAMOS</t>
  </si>
  <si>
    <t>LA CAMPANA</t>
  </si>
  <si>
    <t>LA CAMPANILLA (EL FRAILE)</t>
  </si>
  <si>
    <t>LA CANAHUILLA</t>
  </si>
  <si>
    <t>LA CANDELARIA</t>
  </si>
  <si>
    <t>LA CANOA</t>
  </si>
  <si>
    <t>LA CANTERA</t>
  </si>
  <si>
    <t>LA CAÑADA (LOS CORRALES)</t>
  </si>
  <si>
    <t>LA CAÑADA SAN JUAN</t>
  </si>
  <si>
    <t>LA CAÑADA SANTA GERTRUDIS</t>
  </si>
  <si>
    <t>LA CAÑADA</t>
  </si>
  <si>
    <t>LA CARBONERA DE ABAJO</t>
  </si>
  <si>
    <t>LA CARBONERA DE ARRIBA</t>
  </si>
  <si>
    <t>LA CARBONERA</t>
  </si>
  <si>
    <t>LA CARDONA</t>
  </si>
  <si>
    <t>LA CARDONCITA</t>
  </si>
  <si>
    <t>LA CARPA</t>
  </si>
  <si>
    <t>LA CATEDRAL</t>
  </si>
  <si>
    <t>LA CECILIA</t>
  </si>
  <si>
    <t>LA CEIBA</t>
  </si>
  <si>
    <t>LA CEIBITA</t>
  </si>
  <si>
    <t>LA CERCADA</t>
  </si>
  <si>
    <t>LA CHACA</t>
  </si>
  <si>
    <t>LA CHICHARRILLA</t>
  </si>
  <si>
    <t>LA CIÉNAGA DE GUANAMÉ</t>
  </si>
  <si>
    <t>LA CIÉNAGA</t>
  </si>
  <si>
    <t>LA CIENEGUILLA</t>
  </si>
  <si>
    <t>LA CIENEGUITA</t>
  </si>
  <si>
    <t>LA CLARINERA (ANTONIO ALDAPE)</t>
  </si>
  <si>
    <t>LA CLAVELLINA</t>
  </si>
  <si>
    <t>LA COFRADÍA</t>
  </si>
  <si>
    <t>LA COLORADA</t>
  </si>
  <si>
    <t>LA COMPUERTA</t>
  </si>
  <si>
    <t>LA CONCEPCIÓN (LA CONCHA)</t>
  </si>
  <si>
    <t>LA CONCEPCIÓN</t>
  </si>
  <si>
    <t>LA CONCHITA</t>
  </si>
  <si>
    <t>LA CONCORDIA</t>
  </si>
  <si>
    <t>LA COPA</t>
  </si>
  <si>
    <t>LA CRUCITA (BARRIO DE GUADALUPE)</t>
  </si>
  <si>
    <t>LA CRUCITA</t>
  </si>
  <si>
    <t>LA CRUZ CHICA</t>
  </si>
  <si>
    <t>LA CRUZ DE GUADALUPE</t>
  </si>
  <si>
    <t>LA CRUZ DE LOS DOLORES</t>
  </si>
  <si>
    <t>LA CRUZ DEL SIGLO</t>
  </si>
  <si>
    <t>LA CRUZ GRANDE</t>
  </si>
  <si>
    <t>LA CRUZ</t>
  </si>
  <si>
    <t>LA CUCHILLA (CAÑÓN DE LA VIRGEN)</t>
  </si>
  <si>
    <t>LA CUCHILLA DEL NOPAL</t>
  </si>
  <si>
    <t>LA CUCHILLA</t>
  </si>
  <si>
    <t>LA CUESTA (EJIDO GANADERO PAPAGAYOS)</t>
  </si>
  <si>
    <t>LA CUESTA DEL GALLO</t>
  </si>
  <si>
    <t>LA CUESTA</t>
  </si>
  <si>
    <t>LA CUEVA</t>
  </si>
  <si>
    <t>LA CURVA (LA ESQUINA)</t>
  </si>
  <si>
    <t>LA CURVA</t>
  </si>
  <si>
    <t>LA DONCELLA</t>
  </si>
  <si>
    <t>LA DULCITA</t>
  </si>
  <si>
    <t>LA EMPANADA (MEZQUITE BLANCO)</t>
  </si>
  <si>
    <t>LA ENCANTADA</t>
  </si>
  <si>
    <t>LA ENCARNACIÓN</t>
  </si>
  <si>
    <t>LA ENCINA</t>
  </si>
  <si>
    <t>LA ESCALERA</t>
  </si>
  <si>
    <t>LA ESCOBILLA</t>
  </si>
  <si>
    <t>LA ESCONDIDA DE PUERTO HONDO</t>
  </si>
  <si>
    <t>LA ESCONDIDA</t>
  </si>
  <si>
    <t>LA ESMERALDA</t>
  </si>
  <si>
    <t>LA ESPERANZA (LA LOMA)</t>
  </si>
  <si>
    <t>LA ESPERANZA 2</t>
  </si>
  <si>
    <t>LA ESPERANZA</t>
  </si>
  <si>
    <t>LA ESTACIÓN BADILLO</t>
  </si>
  <si>
    <t>LA ESTANCIA (LA TECOLOTA)</t>
  </si>
  <si>
    <t>LA ESTANCIA</t>
  </si>
  <si>
    <t>LA ESTANCITA</t>
  </si>
  <si>
    <t>LA ESTRIBERA</t>
  </si>
  <si>
    <t>LA FINCA MIRAFLORES</t>
  </si>
  <si>
    <t>LA FINCA</t>
  </si>
  <si>
    <t>LA FLORIDA</t>
  </si>
  <si>
    <t>LA FORTALEZA</t>
  </si>
  <si>
    <t>LA FORTUNA</t>
  </si>
  <si>
    <t>LA GARCITA</t>
  </si>
  <si>
    <t>LA GARITA TAMBAQUE</t>
  </si>
  <si>
    <t>LA GARITA</t>
  </si>
  <si>
    <t>LA GARRAPATA</t>
  </si>
  <si>
    <t>LA GARZA (PEQUETZÉN DE LA GARZA)</t>
  </si>
  <si>
    <t>LA GAVIA</t>
  </si>
  <si>
    <t>LA GERMINAL</t>
  </si>
  <si>
    <t>LA GLORIA</t>
  </si>
  <si>
    <t>LA GUACAMAYA (LA LAGUNITA)</t>
  </si>
  <si>
    <t>LA GUADALUPE (LA AGÜITA)</t>
  </si>
  <si>
    <t>LA HACIENDA</t>
  </si>
  <si>
    <t>LA HEDIONDILLA</t>
  </si>
  <si>
    <t>LA HERRADURA</t>
  </si>
  <si>
    <t>LA HIGUERA</t>
  </si>
  <si>
    <t>LA HINCADA</t>
  </si>
  <si>
    <t>LA HUARACHA</t>
  </si>
  <si>
    <t>LA HUERTA</t>
  </si>
  <si>
    <t>LA ISLA</t>
  </si>
  <si>
    <t>LA JABALINA</t>
  </si>
  <si>
    <t>LA JACOBA</t>
  </si>
  <si>
    <t>LA JOYA (JUAN ABUNDIS PADRÓN)</t>
  </si>
  <si>
    <t>LA JOYA DE TLALETLA</t>
  </si>
  <si>
    <t>LA JOYA</t>
  </si>
  <si>
    <t>LA JOYITA</t>
  </si>
  <si>
    <t>LA LABOR DE SAN DIEGO</t>
  </si>
  <si>
    <t>LA LABOR DEL MAZO</t>
  </si>
  <si>
    <t>LA LABOR DEL RÍO (HACIENDA LA LABOR DEL RÍO)</t>
  </si>
  <si>
    <t>LA LABOR</t>
  </si>
  <si>
    <t>LA LABORCILLA</t>
  </si>
  <si>
    <t>LA LADERA</t>
  </si>
  <si>
    <t>LA LADRILLERA</t>
  </si>
  <si>
    <t>LA LAGUNA DEL SAUCILLO</t>
  </si>
  <si>
    <t>LA LAGUNA</t>
  </si>
  <si>
    <t>LA LAGUNITA (MAGUEY MOCHO)</t>
  </si>
  <si>
    <t>LA LAGUNITA DE LOS JASSO</t>
  </si>
  <si>
    <t>LA LAGUNITA DEL SOTOL</t>
  </si>
  <si>
    <t>LA LAGUNITA DOS</t>
  </si>
  <si>
    <t>LA LAGUNITA</t>
  </si>
  <si>
    <t>LA LAJA</t>
  </si>
  <si>
    <t>LA LAJILLA</t>
  </si>
  <si>
    <t>LA LAJITA</t>
  </si>
  <si>
    <t>LA LECHERÍA</t>
  </si>
  <si>
    <t>LA LEONA</t>
  </si>
  <si>
    <t>LA LIBERTAD (EJIDO LA LIBERTAD)</t>
  </si>
  <si>
    <t>LA LIBERTAD SEGUNDA SECCIÓN</t>
  </si>
  <si>
    <t>LA LIEBRE</t>
  </si>
  <si>
    <t>LA LIMA</t>
  </si>
  <si>
    <t>LA LÍNEA</t>
  </si>
  <si>
    <t>LA LOMA (EJIDO LOS ÁLAMOS)</t>
  </si>
  <si>
    <t>LA LOMA (QUINIENTOS UNO)</t>
  </si>
  <si>
    <t>LA LOMA DEL TEJOCOTE (LA LOMA)</t>
  </si>
  <si>
    <t>LA LOMA</t>
  </si>
  <si>
    <t>LA LOMITA</t>
  </si>
  <si>
    <t>LA LUGARDA</t>
  </si>
  <si>
    <t>LA LUZ (RODRÍGUEZ GAYTÁN)</t>
  </si>
  <si>
    <t>LA LUZ</t>
  </si>
  <si>
    <t>LA MACETA</t>
  </si>
  <si>
    <t>LA MALINCHE</t>
  </si>
  <si>
    <t>LA MANGA (TANQUE LA BOTA)</t>
  </si>
  <si>
    <t>LA MANGA</t>
  </si>
  <si>
    <t>LA MANTA</t>
  </si>
  <si>
    <t>LA MANTENEDORA</t>
  </si>
  <si>
    <t>LA MANTEQUILLA</t>
  </si>
  <si>
    <t>LA MANZANA (AMPLIACIÓN BUENAVISTA Y OLIVO)</t>
  </si>
  <si>
    <t>LA MANZANILLA</t>
  </si>
  <si>
    <t>LA MARINA</t>
  </si>
  <si>
    <t>LA MAROMA</t>
  </si>
  <si>
    <t>LA MÁSCARA</t>
  </si>
  <si>
    <t>LA MATA</t>
  </si>
  <si>
    <t>LA MATANZA</t>
  </si>
  <si>
    <t>LA MEDALLA</t>
  </si>
  <si>
    <t>LA MEDIA NEGA</t>
  </si>
  <si>
    <t>LA MELADA</t>
  </si>
  <si>
    <t>LA MERA CEIBA</t>
  </si>
  <si>
    <t>LA MERCED</t>
  </si>
  <si>
    <t>LA MESA DEL REFUGIO</t>
  </si>
  <si>
    <t>LA MESA DEL TORO</t>
  </si>
  <si>
    <t>LA MESA</t>
  </si>
  <si>
    <t>LA MESILLA (COLONIA JUÁREZ)</t>
  </si>
  <si>
    <t>LA MESILLA</t>
  </si>
  <si>
    <t>LA MESITA (LA VALLITA)</t>
  </si>
  <si>
    <t>LA MESITA DEL XOCONOXTLE</t>
  </si>
  <si>
    <t>LA MEZCLITA (POTRERO DE SAN JOAQUÍN)</t>
  </si>
  <si>
    <t>LA MEZCLITA</t>
  </si>
  <si>
    <t>LA MILPITA</t>
  </si>
  <si>
    <t>LA MINITA</t>
  </si>
  <si>
    <t>LA MISIÓN</t>
  </si>
  <si>
    <t>LA MOCHA</t>
  </si>
  <si>
    <t>LA MOJONERA (LA MOHONERA)</t>
  </si>
  <si>
    <t>LA MOJONERA</t>
  </si>
  <si>
    <t>LA MORA (EL LINDERO)</t>
  </si>
  <si>
    <t>LA MORA</t>
  </si>
  <si>
    <t>LA MORENA</t>
  </si>
  <si>
    <t>LA MORITA</t>
  </si>
  <si>
    <t>LA MURALLA</t>
  </si>
  <si>
    <t>LA MUTUA</t>
  </si>
  <si>
    <t>LA NARANJITA</t>
  </si>
  <si>
    <t>LA NEGRA</t>
  </si>
  <si>
    <t>LA NEGRITA</t>
  </si>
  <si>
    <t>LA NIGUA</t>
  </si>
  <si>
    <t>LA NORIA DE JESÚS</t>
  </si>
  <si>
    <t>LA NORIA DE LAS FLORES</t>
  </si>
  <si>
    <t>LA NORIA</t>
  </si>
  <si>
    <t>LA NUEVA INDEPENDENCIA</t>
  </si>
  <si>
    <t>LA NUEVA JOYA</t>
  </si>
  <si>
    <t>LA NUEVA REFORMA</t>
  </si>
  <si>
    <t>LA ORDEÑA DOS</t>
  </si>
  <si>
    <t>LA ORDEÑA</t>
  </si>
  <si>
    <t>LA ORDEÑITA</t>
  </si>
  <si>
    <t>LA PAGUA</t>
  </si>
  <si>
    <t>LA PALANGANA</t>
  </si>
  <si>
    <t>LA PALIZADA</t>
  </si>
  <si>
    <t>LA PALMA (VILLA DE LA PALMA)</t>
  </si>
  <si>
    <t>LA PALMA</t>
  </si>
  <si>
    <t>LA PALMITA</t>
  </si>
  <si>
    <t>LA PANZA</t>
  </si>
  <si>
    <t>LA PARADA DEL ZARCIDO</t>
  </si>
  <si>
    <t>LA PARADA</t>
  </si>
  <si>
    <t>LA PARADILLA</t>
  </si>
  <si>
    <t>LA PEDRERA</t>
  </si>
  <si>
    <t>LA PELOTERA (VENTA DEL CARMEN)</t>
  </si>
  <si>
    <t>LA PENDENCIA</t>
  </si>
  <si>
    <t>LA PEÑA BLANCA</t>
  </si>
  <si>
    <t>LA PEÑA DE SALAZAR</t>
  </si>
  <si>
    <t>LA PEÑA</t>
  </si>
  <si>
    <t>LA PEÑITA (LA PEÑA)</t>
  </si>
  <si>
    <t>LA PEÑITA SANTIAGO</t>
  </si>
  <si>
    <t>LA PEÑUELA</t>
  </si>
  <si>
    <t>LA PERDIDA</t>
  </si>
  <si>
    <t>LA PERLA</t>
  </si>
  <si>
    <t>LA PERLITA</t>
  </si>
  <si>
    <t>LA PIEDRA</t>
  </si>
  <si>
    <t>LA PILA</t>
  </si>
  <si>
    <t>LA PIMIENTA (LOMAS DE AGUAYO)</t>
  </si>
  <si>
    <t>LA PIMIENTA</t>
  </si>
  <si>
    <t>LA PINTA</t>
  </si>
  <si>
    <t>LA PITAYA (LA PITAHAYA)</t>
  </si>
  <si>
    <t>LA PÓLVORA</t>
  </si>
  <si>
    <t>LA PRADERA</t>
  </si>
  <si>
    <t>LA PRESA (LA PRESITA)</t>
  </si>
  <si>
    <t>LA PRESA COLORADA</t>
  </si>
  <si>
    <t>LA PRESA DE POTRERILLO</t>
  </si>
  <si>
    <t>LA PRESA</t>
  </si>
  <si>
    <t>LA PRESITA (SAN ISIDRO)</t>
  </si>
  <si>
    <t>LA PRESITA</t>
  </si>
  <si>
    <t>LA PRIMAVERA</t>
  </si>
  <si>
    <t>LA PROVIDENCIA</t>
  </si>
  <si>
    <t>LA PUERTA DE LA ESPERANZA</t>
  </si>
  <si>
    <t>LA PUERTA DE LA JARA BRAVA</t>
  </si>
  <si>
    <t>LA PUERTA DE SAN ANTONIO</t>
  </si>
  <si>
    <t>LA PUERTA DEL ESPÍRITU SANTO</t>
  </si>
  <si>
    <t>LA PUERTA DEL POTRERITO</t>
  </si>
  <si>
    <t>LA PUERTA DEL REFUGIO</t>
  </si>
  <si>
    <t>LA PUERTA DEL TERRERO</t>
  </si>
  <si>
    <t>LA PUERTA</t>
  </si>
  <si>
    <t>LA PUNTA (SAN JOSÉ DE LA PUNTA)</t>
  </si>
  <si>
    <t>LA PURÍSIMA (ARROYO GRANDE)</t>
  </si>
  <si>
    <t>LA PURÍSIMA (FRACCIÓN LA PURÍSIMA)</t>
  </si>
  <si>
    <t>LA PURÍSIMA</t>
  </si>
  <si>
    <t>LA QUEBRADORA</t>
  </si>
  <si>
    <t>LA QUEMADA</t>
  </si>
  <si>
    <t>LA QUERETANA</t>
  </si>
  <si>
    <t>LA QUESERA</t>
  </si>
  <si>
    <t>LA RAYA</t>
  </si>
  <si>
    <t>LA REDONDA</t>
  </si>
  <si>
    <t>LA REFORMA (EL LINDERO)</t>
  </si>
  <si>
    <t>LA REFORMA</t>
  </si>
  <si>
    <t>LA REFORMITA</t>
  </si>
  <si>
    <t>LA RINCONADA</t>
  </si>
  <si>
    <t>LA RINCONEÑA</t>
  </si>
  <si>
    <t>LA RODADA</t>
  </si>
  <si>
    <t>LA ROSITA</t>
  </si>
  <si>
    <t>LA SABANILLA</t>
  </si>
  <si>
    <t>LA SALITRERA</t>
  </si>
  <si>
    <t>LA SANCHEÑA</t>
  </si>
  <si>
    <t>LA SANTA CRUZ (LA TURICATA)</t>
  </si>
  <si>
    <t>LA SAUCEDA</t>
  </si>
  <si>
    <t>LA SIERPE</t>
  </si>
  <si>
    <t>LA SILLETA</t>
  </si>
  <si>
    <t>LA SILVA</t>
  </si>
  <si>
    <t>LA SIRENA</t>
  </si>
  <si>
    <t>LA SOLEDAD</t>
  </si>
  <si>
    <t>LA SUBIDA</t>
  </si>
  <si>
    <t>LA TABLETA</t>
  </si>
  <si>
    <t>LA TANTOLA</t>
  </si>
  <si>
    <t>LA TAPONA</t>
  </si>
  <si>
    <t>LA TARGEA</t>
  </si>
  <si>
    <t>LA TIMA (FRACCIÓN LAS PALMAS)</t>
  </si>
  <si>
    <t>LA TINAJA (EX-HACIENDA LA TINAJA)</t>
  </si>
  <si>
    <t>LA TINAJA</t>
  </si>
  <si>
    <t>LA TINAJUELA</t>
  </si>
  <si>
    <t>LA TÍZAR</t>
  </si>
  <si>
    <t>LA TRINIDAD</t>
  </si>
  <si>
    <t>LA TRUEBA</t>
  </si>
  <si>
    <t>LA UNIÓN DE GUADALUPE</t>
  </si>
  <si>
    <t>LA URBINA</t>
  </si>
  <si>
    <t>LA VENTANA</t>
  </si>
  <si>
    <t>LA VENTILLA</t>
  </si>
  <si>
    <t>LA VENTURA (EL GRULLO)</t>
  </si>
  <si>
    <t>LA VICTORIA</t>
  </si>
  <si>
    <t>LA VIEJA</t>
  </si>
  <si>
    <t>LA VILLITA</t>
  </si>
  <si>
    <t>LA VIRGEN</t>
  </si>
  <si>
    <t>LA YERBABUENA</t>
  </si>
  <si>
    <t>LA YESCA</t>
  </si>
  <si>
    <t>LA ZANJA (CUACHENCHENCO)</t>
  </si>
  <si>
    <t>LA ZANJA</t>
  </si>
  <si>
    <t>LA ZAPATILLA</t>
  </si>
  <si>
    <t>LABOR DE BAGRES</t>
  </si>
  <si>
    <t>LABOR DE LA CRUZ</t>
  </si>
  <si>
    <t>LABOR VIEJA</t>
  </si>
  <si>
    <t>LABORCILLA</t>
  </si>
  <si>
    <t>LAGUNA CHICA</t>
  </si>
  <si>
    <t>LAGUNA COLORADA</t>
  </si>
  <si>
    <t>LAGUNA DE GERARDO</t>
  </si>
  <si>
    <t>LAGUNA DE GÓMEZ</t>
  </si>
  <si>
    <t>LAGUNA DE SAN VICENTE</t>
  </si>
  <si>
    <t>LAGUNA DE SANTA RITA</t>
  </si>
  <si>
    <t>LAGUNA DE SANTO DOMINGO</t>
  </si>
  <si>
    <t>LAGUNA DEL MANTE</t>
  </si>
  <si>
    <t>LAGUNA EL MARRANO</t>
  </si>
  <si>
    <t>LAGUNA VERDE</t>
  </si>
  <si>
    <t>LAGUNITA DE SAN FRANCISCO</t>
  </si>
  <si>
    <t>LAGUNITA DEL BERRENDO (LOS DESMONTES)</t>
  </si>
  <si>
    <t>LAGUNITAS DE SAN FRANCISCO</t>
  </si>
  <si>
    <t>LAGUNITAS</t>
  </si>
  <si>
    <t>LAJAS</t>
  </si>
  <si>
    <t>LALASTZINTLA</t>
  </si>
  <si>
    <t>LALAXO</t>
  </si>
  <si>
    <t>LALAXTITLA</t>
  </si>
  <si>
    <t>LAMPARITO</t>
  </si>
  <si>
    <t>LANASH (EL NARANJAL)</t>
  </si>
  <si>
    <t>LANIM</t>
  </si>
  <si>
    <t>LAS ABRITAS</t>
  </si>
  <si>
    <t>LAS ACAMAYAS</t>
  </si>
  <si>
    <t>LAS ADJUNTAS DE BAGRES</t>
  </si>
  <si>
    <t>LAS ADJUNTAS DEL MINERO</t>
  </si>
  <si>
    <t>LAS ADJUNTAS DEL TORO</t>
  </si>
  <si>
    <t>LAS ADJUNTAS</t>
  </si>
  <si>
    <t>LAS AGUILILLAS</t>
  </si>
  <si>
    <t>LAS ALBERCAS</t>
  </si>
  <si>
    <t>LAS ALTEÑAS</t>
  </si>
  <si>
    <t>LAS AMAPOLAS</t>
  </si>
  <si>
    <t>LAS ÁNIMAS Y ANEXAS</t>
  </si>
  <si>
    <t>LAS ÁNIMAS</t>
  </si>
  <si>
    <t>LAS ARGANAS</t>
  </si>
  <si>
    <t>LAS ARMAS</t>
  </si>
  <si>
    <t>LAS ATRAVESADAS</t>
  </si>
  <si>
    <t>LAS BORRACHAS</t>
  </si>
  <si>
    <t>LAS CABAÑAS</t>
  </si>
  <si>
    <t>LAS CANOAS</t>
  </si>
  <si>
    <t>LAS CAPILLAS</t>
  </si>
  <si>
    <t>LAS CASTILLAS</t>
  </si>
  <si>
    <t>LAS CHACAS</t>
  </si>
  <si>
    <t>LAS CHACHALACAS</t>
  </si>
  <si>
    <t>LAS CHOCHAS</t>
  </si>
  <si>
    <t>LAS COLONIAS (COLONIA JUÁREZ)</t>
  </si>
  <si>
    <t>LAS COLORADAS</t>
  </si>
  <si>
    <t>LAS CRUCES</t>
  </si>
  <si>
    <t>LAS CRUCITAS</t>
  </si>
  <si>
    <t>LAS CUEVAS</t>
  </si>
  <si>
    <t>LAS CUIJAS (CHAUTE)</t>
  </si>
  <si>
    <t>LAS ENRAMADAS</t>
  </si>
  <si>
    <t>LAS ENRAMADITAS</t>
  </si>
  <si>
    <t>LAS ESCOBAS</t>
  </si>
  <si>
    <t>LAS ESTACAS</t>
  </si>
  <si>
    <t>LAS FINCAS</t>
  </si>
  <si>
    <t>LAS FLORES</t>
  </si>
  <si>
    <t>LAS GARZAS</t>
  </si>
  <si>
    <t>LAS GAVIAS</t>
  </si>
  <si>
    <t>LAS GOLONDRINAS</t>
  </si>
  <si>
    <t>LAS GRULLAS</t>
  </si>
  <si>
    <t>LAS GUALUPAS</t>
  </si>
  <si>
    <t>LAS GUAPAS</t>
  </si>
  <si>
    <t>LAS GUAYABITAS</t>
  </si>
  <si>
    <t>LAS HEROÍNAS MEXICANAS</t>
  </si>
  <si>
    <t>LAS HUERTAS</t>
  </si>
  <si>
    <t>LAS HUERTITAS</t>
  </si>
  <si>
    <t>LAS JACARANDAS</t>
  </si>
  <si>
    <t>LAS JARILLAS</t>
  </si>
  <si>
    <t>LAS JARRILLAS</t>
  </si>
  <si>
    <t>LAS JOYAS</t>
  </si>
  <si>
    <t>LAS LAGUNAS</t>
  </si>
  <si>
    <t>LAS LAGUNITAS</t>
  </si>
  <si>
    <t>LAS LOMAS (EL PIÑAL)</t>
  </si>
  <si>
    <t>LAS LOMAS</t>
  </si>
  <si>
    <t>LAS LOMITAS</t>
  </si>
  <si>
    <t>LAS LUCÍAS</t>
  </si>
  <si>
    <t>LAS MAGDALENAS</t>
  </si>
  <si>
    <t>LAS MAJADAS</t>
  </si>
  <si>
    <t>LAS MANGAS DOS</t>
  </si>
  <si>
    <t>LAS MANGAS</t>
  </si>
  <si>
    <t>LAS MANGUITAS</t>
  </si>
  <si>
    <t>LAS MAÑANITAS</t>
  </si>
  <si>
    <t>LAS MARAVILLAS</t>
  </si>
  <si>
    <t>LAS MÁRGARAS</t>
  </si>
  <si>
    <t>LAS MARGARITAS</t>
  </si>
  <si>
    <t>LAS MARÍAS</t>
  </si>
  <si>
    <t>LAS MATANCILLAS</t>
  </si>
  <si>
    <t>LAS MESAS (RANCHO SANTA MÓNICA)</t>
  </si>
  <si>
    <t>LAS MESAS DE DON LUIS</t>
  </si>
  <si>
    <t>LAS MESAS</t>
  </si>
  <si>
    <t>LAS MESITAS</t>
  </si>
  <si>
    <t>LAS MILPITAS</t>
  </si>
  <si>
    <t>LAS MINAS (XICOTLA)</t>
  </si>
  <si>
    <t>LAS MINITAS</t>
  </si>
  <si>
    <t>LAS MOCTEZUMAS</t>
  </si>
  <si>
    <t>LAS MORAS</t>
  </si>
  <si>
    <t>LAS MORITAS</t>
  </si>
  <si>
    <t>LAS NEGRITAS</t>
  </si>
  <si>
    <t>LAS NORIAS ANEXO EL MEZQUITAL (LAS MANGAS)</t>
  </si>
  <si>
    <t>LAS NORIAS</t>
  </si>
  <si>
    <t>LAS OSCURANAS (ESCURANA)</t>
  </si>
  <si>
    <t>LAS PACHONAS</t>
  </si>
  <si>
    <t>LAS PALMAS</t>
  </si>
  <si>
    <t>LAS PALOMAS</t>
  </si>
  <si>
    <t>LAS PAPAS</t>
  </si>
  <si>
    <t>LAS PAREDES</t>
  </si>
  <si>
    <t>LAS PEÑITAS</t>
  </si>
  <si>
    <t>LAS PILAS</t>
  </si>
  <si>
    <t>LAS PILITAS</t>
  </si>
  <si>
    <t>LAS PITAS</t>
  </si>
  <si>
    <t>LAS POZAS</t>
  </si>
  <si>
    <t>LAS RELACIONES</t>
  </si>
  <si>
    <t>LAS RODRÍGUEZ</t>
  </si>
  <si>
    <t>LAS RUSIAS (CUESILLO)</t>
  </si>
  <si>
    <t>LAS RUSIAS</t>
  </si>
  <si>
    <t>LAS TIENDAS</t>
  </si>
  <si>
    <t>LAS TINAJAS</t>
  </si>
  <si>
    <t>LAS TINAS</t>
  </si>
  <si>
    <t>LAS TORRECITAS</t>
  </si>
  <si>
    <t>LAS TORTUGAS (LAS MORAS)</t>
  </si>
  <si>
    <t>LAS TROJES</t>
  </si>
  <si>
    <t>LAS TUZAS</t>
  </si>
  <si>
    <t>LAS VEGAS</t>
  </si>
  <si>
    <t>LAS VÍBORAS</t>
  </si>
  <si>
    <t>LAURELES</t>
  </si>
  <si>
    <t>LAVADEROS</t>
  </si>
  <si>
    <t>LAY MOM</t>
  </si>
  <si>
    <t>LÁZARO CÁRDENAS</t>
  </si>
  <si>
    <t>LECHUGUILLAS</t>
  </si>
  <si>
    <t>LEJEM</t>
  </si>
  <si>
    <t>LEÓN GARCÍA</t>
  </si>
  <si>
    <t>LIBORIO RODRÍGUEZ GASCA</t>
  </si>
  <si>
    <t>LIMAJYO</t>
  </si>
  <si>
    <t>LIMATITLA</t>
  </si>
  <si>
    <t>LIMÓN DE LA PEÑA</t>
  </si>
  <si>
    <t>LIMÓN</t>
  </si>
  <si>
    <t>LIMONES</t>
  </si>
  <si>
    <t>LINARES</t>
  </si>
  <si>
    <t>LINDERO</t>
  </si>
  <si>
    <t>LINJÁ</t>
  </si>
  <si>
    <t>LIRA</t>
  </si>
  <si>
    <t>LLANITOS</t>
  </si>
  <si>
    <t>LLANO DE GUADALUPE</t>
  </si>
  <si>
    <t>LLANO DE JESÚS MARÍA</t>
  </si>
  <si>
    <t>LLANO DE LOS SALDAÑA</t>
  </si>
  <si>
    <t>LLANO DEL CARMEN</t>
  </si>
  <si>
    <t>LLANO GRANDE</t>
  </si>
  <si>
    <t>LO DE ACOSTA (LA PULGA)</t>
  </si>
  <si>
    <t>LO DE ACOSTA</t>
  </si>
  <si>
    <t>LOBOS</t>
  </si>
  <si>
    <t>LOMA ALTA</t>
  </si>
  <si>
    <t>LOMA BONITA CHOTECO</t>
  </si>
  <si>
    <t>LOMA BONITA</t>
  </si>
  <si>
    <t>LOMA DE LAS CONCHAS</t>
  </si>
  <si>
    <t>LOMA DEL BARRANCO</t>
  </si>
  <si>
    <t>LOMA DEL BECERRO</t>
  </si>
  <si>
    <t>LOMA DEL DESENGAÑO (EJIDO EL DESENGAÑO DOS)</t>
  </si>
  <si>
    <t>LOMA DEL MIRADOR</t>
  </si>
  <si>
    <t>LOMA DEL PALMAR</t>
  </si>
  <si>
    <t>LOMA PRIETA</t>
  </si>
  <si>
    <t>LOMA SAN ISIDRO</t>
  </si>
  <si>
    <t>LOMA VERDE</t>
  </si>
  <si>
    <t>LOMAS DE BUENAVISTA TAMÁN</t>
  </si>
  <si>
    <t>LOMAS DE SANTA CIRENIA</t>
  </si>
  <si>
    <t>LOMAS DE TONATICO</t>
  </si>
  <si>
    <t>LONGORIA</t>
  </si>
  <si>
    <t>LOS ADOBES</t>
  </si>
  <si>
    <t>LOS ALAMITOS</t>
  </si>
  <si>
    <t>LOS ÁLAMOS DE ABAJO</t>
  </si>
  <si>
    <t>LOS ÁLAMOS DE ARRIBA</t>
  </si>
  <si>
    <t>LOS ÁLAMOS</t>
  </si>
  <si>
    <t>LOS AMIGOS</t>
  </si>
  <si>
    <t>LOS AMOLES</t>
  </si>
  <si>
    <t>LOS ÁNGELES NÚMERO DOS</t>
  </si>
  <si>
    <t>LOS ÁNGELES NÚMERO UNO</t>
  </si>
  <si>
    <t>LOS ÁNGELES</t>
  </si>
  <si>
    <t>LOS ANTEOJOS</t>
  </si>
  <si>
    <t>LOS ÁRBOLES (COLONIA DE LA CRUZ)</t>
  </si>
  <si>
    <t>LOS ÁVALOS</t>
  </si>
  <si>
    <t>LOS AZULES</t>
  </si>
  <si>
    <t>LOS BANQUITOS</t>
  </si>
  <si>
    <t>LOS BORDONES</t>
  </si>
  <si>
    <t>LOS CALLEJONES</t>
  </si>
  <si>
    <t>LOS CANELOS</t>
  </si>
  <si>
    <t>LOS CARRIZOS</t>
  </si>
  <si>
    <t>LOS CASTILLOS</t>
  </si>
  <si>
    <t>LOS CATORCE</t>
  </si>
  <si>
    <t>LOS CERRITOS</t>
  </si>
  <si>
    <t>LOS CHARCOS DE ORIENTE</t>
  </si>
  <si>
    <t>LOS CHARCOS DEL PONIENTE</t>
  </si>
  <si>
    <t>LOS CHARCOS</t>
  </si>
  <si>
    <t>LOS CHILARES</t>
  </si>
  <si>
    <t>LOS CONEJOS</t>
  </si>
  <si>
    <t>LOS CONOS</t>
  </si>
  <si>
    <t>LOS COPOSOS</t>
  </si>
  <si>
    <t>LOS CORONADO</t>
  </si>
  <si>
    <t>LOS CUARTOS</t>
  </si>
  <si>
    <t>LOS CUBES</t>
  </si>
  <si>
    <t>LOS CUES</t>
  </si>
  <si>
    <t>LOS CUICILLOS</t>
  </si>
  <si>
    <t>LOS DEPÓSITOS</t>
  </si>
  <si>
    <t>LOS ELOTES</t>
  </si>
  <si>
    <t>LOS GARCÍA</t>
  </si>
  <si>
    <t>LOS GATOS</t>
  </si>
  <si>
    <t>LOS GAVILANES</t>
  </si>
  <si>
    <t>LOS GÓMEZ LADO ORIENTE</t>
  </si>
  <si>
    <t>LOS GÓMEZ</t>
  </si>
  <si>
    <t>LOS GÜEROS</t>
  </si>
  <si>
    <t>LOS HERNÁNDEZ</t>
  </si>
  <si>
    <t>LOS HORNOS</t>
  </si>
  <si>
    <t>LOS HUÍNGAROS</t>
  </si>
  <si>
    <t>LOS HUMOS</t>
  </si>
  <si>
    <t>LOS JABONCILLOS</t>
  </si>
  <si>
    <t>LOS JARROS (AHUACATLÁN)</t>
  </si>
  <si>
    <t>LOS JARROS (XILITLILLA)</t>
  </si>
  <si>
    <t>LOS JIMÉNEZ</t>
  </si>
  <si>
    <t>LOS JOBITOS</t>
  </si>
  <si>
    <t>LOS JOBOS PRIMERA SECCIÓN</t>
  </si>
  <si>
    <t>LOS JOBOS</t>
  </si>
  <si>
    <t>LOS LÁZARO</t>
  </si>
  <si>
    <t>LOS LLANITOS</t>
  </si>
  <si>
    <t>LOS LOBITOS</t>
  </si>
  <si>
    <t>LOS LOBOS</t>
  </si>
  <si>
    <t>LOS LÓPEZ</t>
  </si>
  <si>
    <t>LOS MACHEROS</t>
  </si>
  <si>
    <t>LOS MATÍAS</t>
  </si>
  <si>
    <t>LOS MEDINA (LA VEGA)</t>
  </si>
  <si>
    <t>LOS MENDOZA</t>
  </si>
  <si>
    <t>LOS MONTECITOS</t>
  </si>
  <si>
    <t>LOS MORENO</t>
  </si>
  <si>
    <t>LOS MUÑIZ</t>
  </si>
  <si>
    <t>LOS NARANJOS (LAS LADRILLERAS)</t>
  </si>
  <si>
    <t>LOS NARANJOS SANTIAGO</t>
  </si>
  <si>
    <t>LOS NAZARIOS</t>
  </si>
  <si>
    <t>LOS NOGALES (NOGALES DE SANTA CRUZ)</t>
  </si>
  <si>
    <t>LOS NOYOLA</t>
  </si>
  <si>
    <t>LOS OJITOS DE AGUA</t>
  </si>
  <si>
    <t>LOS OLIVOS</t>
  </si>
  <si>
    <t>LOS ÓRGANOS</t>
  </si>
  <si>
    <t>LOS OTATES</t>
  </si>
  <si>
    <t>LOS PARAJES</t>
  </si>
  <si>
    <t>LOS PEMOCHES (PUERTO RICO)</t>
  </si>
  <si>
    <t>LOS PÉREZ</t>
  </si>
  <si>
    <t>LOS PILARES</t>
  </si>
  <si>
    <t>LOS PINOS</t>
  </si>
  <si>
    <t>LOS PIRULES</t>
  </si>
  <si>
    <t>LOS POCITOS (LOS POZOS)</t>
  </si>
  <si>
    <t>LOS POCITOS</t>
  </si>
  <si>
    <t>LOS PUERTECITOS</t>
  </si>
  <si>
    <t>LOS RAMOS (EJIDO SAN JUANICO GRANDE)</t>
  </si>
  <si>
    <t>LOS REMEDIOS</t>
  </si>
  <si>
    <t>LOS RETES</t>
  </si>
  <si>
    <t>LOS RÍOS</t>
  </si>
  <si>
    <t>LOS RODRÍGUEZ</t>
  </si>
  <si>
    <t>LOS ROJAS</t>
  </si>
  <si>
    <t>LOS SABINOS (EL ÁLAMO)</t>
  </si>
  <si>
    <t>LOS SABINOS NÚMERO DOS</t>
  </si>
  <si>
    <t>LOS SABINOS</t>
  </si>
  <si>
    <t>LOS SARROS</t>
  </si>
  <si>
    <t>LOS TAJOS</t>
  </si>
  <si>
    <t>LOS TAMARINDOS</t>
  </si>
  <si>
    <t>LOS TERREROS</t>
  </si>
  <si>
    <t>LOS TIGRES</t>
  </si>
  <si>
    <t>LOS TORRES (RESTAURANTE)</t>
  </si>
  <si>
    <t>LOS TORRES</t>
  </si>
  <si>
    <t>LOS TREJOS</t>
  </si>
  <si>
    <t>LOS TRES REALES</t>
  </si>
  <si>
    <t>LOS URBANOS</t>
  </si>
  <si>
    <t>LOS URIBE</t>
  </si>
  <si>
    <t>LOS VANEGAS</t>
  </si>
  <si>
    <t>LOS VARGAS</t>
  </si>
  <si>
    <t>LOS VÁZQUEZ</t>
  </si>
  <si>
    <t>LOS VIDALES</t>
  </si>
  <si>
    <t>LUIS DONALDO COLOSIO (SAN JOSÉ)</t>
  </si>
  <si>
    <t>LUIS DONALDO COLOSIO</t>
  </si>
  <si>
    <t>MACARENOS</t>
  </si>
  <si>
    <t>MACHADO</t>
  </si>
  <si>
    <t>MACUILOCATL</t>
  </si>
  <si>
    <t>MAGDALENAS</t>
  </si>
  <si>
    <t>MAGUEY DE ORIENTE</t>
  </si>
  <si>
    <t>MAHUAJCO</t>
  </si>
  <si>
    <t>MAITINEZ</t>
  </si>
  <si>
    <t>MAJADA ALTA</t>
  </si>
  <si>
    <t>MAJADITA BLANCA</t>
  </si>
  <si>
    <t>MAJADITAS</t>
  </si>
  <si>
    <t>MALDONADO</t>
  </si>
  <si>
    <t>MALILIJA</t>
  </si>
  <si>
    <t>MALINTO</t>
  </si>
  <si>
    <t>MALPASO</t>
  </si>
  <si>
    <t>MANANTIAL</t>
  </si>
  <si>
    <t>MANCHOC</t>
  </si>
  <si>
    <t>MANCHÓN DE ÁLAMOS</t>
  </si>
  <si>
    <t>MANCORNADERO</t>
  </si>
  <si>
    <t>MANJA</t>
  </si>
  <si>
    <t>MANTE</t>
  </si>
  <si>
    <t>MANTECO</t>
  </si>
  <si>
    <t>MANTEYO</t>
  </si>
  <si>
    <t>MANTEZULEL</t>
  </si>
  <si>
    <t>MANUEL ÁVILA CAMACHO</t>
  </si>
  <si>
    <t>MANZANILLAS</t>
  </si>
  <si>
    <t>MAP ITZÉ (COROZO)</t>
  </si>
  <si>
    <t>MAPOTLA</t>
  </si>
  <si>
    <t>MAPUL TZÉN</t>
  </si>
  <si>
    <t>MARAVILLAS</t>
  </si>
  <si>
    <t>MARÍA CASTILLO SALAZAR</t>
  </si>
  <si>
    <t>MARTÍN GÁMEZ</t>
  </si>
  <si>
    <t>MARTÍNEZ (LAS TIMIAS)</t>
  </si>
  <si>
    <t>MARTÍNEZ</t>
  </si>
  <si>
    <t>MATANCILLAS</t>
  </si>
  <si>
    <t>MATLALAPA</t>
  </si>
  <si>
    <t>MATLAPA (COLONIA DOCE DE OCTUBRE)</t>
  </si>
  <si>
    <t>MATLAPA (COLONIA EL PARAÍSO)</t>
  </si>
  <si>
    <t>MATLAPITA</t>
  </si>
  <si>
    <t>MAYTLA (EL CIRUELO)</t>
  </si>
  <si>
    <t>MAYTLA</t>
  </si>
  <si>
    <t>MAZATÉTL</t>
  </si>
  <si>
    <t>MECACHIQUICO</t>
  </si>
  <si>
    <t>MECAPALA</t>
  </si>
  <si>
    <t>MECATLÁN</t>
  </si>
  <si>
    <t>MEMELA</t>
  </si>
  <si>
    <t>MESA COLORADA</t>
  </si>
  <si>
    <t>MESA DE LOS CONEJOS</t>
  </si>
  <si>
    <t>MESA DE SAN FRANCISCO (MESA DE SAN JOSÉ)</t>
  </si>
  <si>
    <t>MESA DE SAN ISIDRO</t>
  </si>
  <si>
    <t>MESA DEL CAMPANARIO</t>
  </si>
  <si>
    <t>MESA DEL FLOJO</t>
  </si>
  <si>
    <t>MESA DEL JUNCO</t>
  </si>
  <si>
    <t>MESA DEL MACHO</t>
  </si>
  <si>
    <t>MESA DEL SALTO</t>
  </si>
  <si>
    <t>MESAS DEL DURAZNO</t>
  </si>
  <si>
    <t>MEXCALA CUAYMOM</t>
  </si>
  <si>
    <t>MEXCALA</t>
  </si>
  <si>
    <t>MEZQUITAL</t>
  </si>
  <si>
    <t>MEZQUITALILLO</t>
  </si>
  <si>
    <t>MEZQUITE QUEMADO</t>
  </si>
  <si>
    <t>MEZQUITES CHICOS</t>
  </si>
  <si>
    <t>MEZQUITES GRANDES</t>
  </si>
  <si>
    <t>MI RANCHITO</t>
  </si>
  <si>
    <t>MICHOTLAYO (CHALCO)</t>
  </si>
  <si>
    <t>MIGUEL HIDALGO</t>
  </si>
  <si>
    <t>MILPA GRANDE</t>
  </si>
  <si>
    <t>MILPAS VIEJAS</t>
  </si>
  <si>
    <t>MILPAS</t>
  </si>
  <si>
    <t>MILPILLAS</t>
  </si>
  <si>
    <t>MILPITAS</t>
  </si>
  <si>
    <t>MINA BLANCA</t>
  </si>
  <si>
    <t>MINA DE BELEMONT</t>
  </si>
  <si>
    <t>MINAS DE PLATA</t>
  </si>
  <si>
    <t>MINAS DE SAN PEDRO</t>
  </si>
  <si>
    <t>MINAS VIEJAS</t>
  </si>
  <si>
    <t>MIRAMAR VIEJO</t>
  </si>
  <si>
    <t>MIXCOTLA</t>
  </si>
  <si>
    <t>MOCTEZUMAS DEL TEPETATE</t>
  </si>
  <si>
    <t>MOJARRAS DE ABAJO</t>
  </si>
  <si>
    <t>MOJARRAS DE ARRIBA</t>
  </si>
  <si>
    <t>MOLOXCO</t>
  </si>
  <si>
    <t>MONEC</t>
  </si>
  <si>
    <t>MONTAÑA</t>
  </si>
  <si>
    <t>MONTE ALEGRE</t>
  </si>
  <si>
    <t>MONTE CALDERA</t>
  </si>
  <si>
    <t>MONTE GRANADO</t>
  </si>
  <si>
    <t>MONTE OBSCURO</t>
  </si>
  <si>
    <t>MONTEBELLO</t>
  </si>
  <si>
    <t>MONTECILLOS (LA CURVA)</t>
  </si>
  <si>
    <t>MONTECILLOS</t>
  </si>
  <si>
    <t>MORADOS</t>
  </si>
  <si>
    <t>MORENOS</t>
  </si>
  <si>
    <t>MORILLOS</t>
  </si>
  <si>
    <t>MORTERILLOS</t>
  </si>
  <si>
    <t>MORTEROS (RÍO MORTEROS)</t>
  </si>
  <si>
    <t>MOYOTLA</t>
  </si>
  <si>
    <t>MÚHUATL</t>
  </si>
  <si>
    <t>MUL TÉ</t>
  </si>
  <si>
    <t>MULULTZÉN</t>
  </si>
  <si>
    <t>NABOR MORENO</t>
  </si>
  <si>
    <t>NAHUALAPA</t>
  </si>
  <si>
    <t>NARANJITO</t>
  </si>
  <si>
    <t>NARCISO MENDOZA</t>
  </si>
  <si>
    <t>NCPE SANTA ANITA</t>
  </si>
  <si>
    <t>NEXCUAYO II</t>
  </si>
  <si>
    <t>NEXCUAYO</t>
  </si>
  <si>
    <t>NINGUNO (COMEDOR 57)</t>
  </si>
  <si>
    <t>NINGUNO (PLANTA DE LUZ)</t>
  </si>
  <si>
    <t>NINGUNO</t>
  </si>
  <si>
    <t>NIZPIZOL</t>
  </si>
  <si>
    <t>NOGAL DEL CLAVO</t>
  </si>
  <si>
    <t>NOGALES</t>
  </si>
  <si>
    <t>NOGALITOS DE LA CRUZ</t>
  </si>
  <si>
    <t>NOMBRE DE DIOS</t>
  </si>
  <si>
    <t>NORIA DE CAÑAS</t>
  </si>
  <si>
    <t>NORIA DE DOLORES</t>
  </si>
  <si>
    <t>NORIA DE GUADALUPITO</t>
  </si>
  <si>
    <t>NORIA DE GUTIÉRREZ (JOSÉ MARÍA MORELOS)</t>
  </si>
  <si>
    <t>NORIA DE LA CABRA</t>
  </si>
  <si>
    <t>NORIA DE LA UNIÓN</t>
  </si>
  <si>
    <t>NORIA DE LOS CASTILLOS</t>
  </si>
  <si>
    <t>NORIA DE LOS CEDROS</t>
  </si>
  <si>
    <t>NORIA DE SAN JOSÉ (MACHADO)</t>
  </si>
  <si>
    <t>NORIA DE SAN JOSÉ</t>
  </si>
  <si>
    <t>NORIA DE SAN PEDRO</t>
  </si>
  <si>
    <t>NORIA DE SANTA TERESA</t>
  </si>
  <si>
    <t>NORIA DEL CERRO GORDO</t>
  </si>
  <si>
    <t>NORIA DEL CINCO</t>
  </si>
  <si>
    <t>NORIA DEL GATO</t>
  </si>
  <si>
    <t>NORIA DEL PADRE</t>
  </si>
  <si>
    <t>NORIA PINTA</t>
  </si>
  <si>
    <t>NORIAS DEL REFUGIO</t>
  </si>
  <si>
    <t>NUEVA PRIMAVERA</t>
  </si>
  <si>
    <t>NUEVA REFORMA</t>
  </si>
  <si>
    <t>NUEVA ZAPATILLA</t>
  </si>
  <si>
    <t>NUEVO AHUACATITLA</t>
  </si>
  <si>
    <t>NUEVO AQUISMÓN</t>
  </si>
  <si>
    <t>NUEVO ASERRADERO</t>
  </si>
  <si>
    <t>NUEVO AYOTOXCO</t>
  </si>
  <si>
    <t>NUEVO CASERAL</t>
  </si>
  <si>
    <t>NUEVO CENTRO DE POBLACIÓN BENITO JUÁREZ</t>
  </si>
  <si>
    <t>NUEVO CENTRO DE POBLACIÓN EJIDAL PLAN DE SAN LUIS</t>
  </si>
  <si>
    <t>NUEVO CENTRO DE POBLACIÓN GANADERO PAPAGAYOS</t>
  </si>
  <si>
    <t>NUEVO CRUCITAS</t>
  </si>
  <si>
    <t>NUEVO CUEYTZÉN</t>
  </si>
  <si>
    <t>NUEVO EJIDO SAN PEDRO DE LOS HERNÁNDEZ (LAS VIBORILLAS)</t>
  </si>
  <si>
    <t>NUEVO HULERO (LA CURVA)</t>
  </si>
  <si>
    <t>NUEVO IXTEPEC (EJIDO SILVA NIETO)</t>
  </si>
  <si>
    <t>NUEVO JALPILLA</t>
  </si>
  <si>
    <t>NUEVO JOMTÉ (ANTIGUO TAMUÍN DOS)</t>
  </si>
  <si>
    <t>NUEVO JOMTÉ (COLONIA HIDALGO)</t>
  </si>
  <si>
    <t>NUEVO JOMTÉ (COLONIA LA ESPERANZA)</t>
  </si>
  <si>
    <t>NUEVO JOMTÉ (EL CIRUELAR DOS)</t>
  </si>
  <si>
    <t>NUEVO JOMTÉ (EL SACRIFICIO)</t>
  </si>
  <si>
    <t>NUEVO JOMTÉ (EZEQUIEL AHUMADA)</t>
  </si>
  <si>
    <t>NUEVO JOMTÉ (LA BOLSA DOS)</t>
  </si>
  <si>
    <t>NUEVO JOMTÉ (NUEVO MAY)</t>
  </si>
  <si>
    <t>NUEVO JOMTÉ (TAMBOLÓN)</t>
  </si>
  <si>
    <t>NUEVO JOMTÉ (TASAJERAS DOS)</t>
  </si>
  <si>
    <t>NUEVO JOMTÉ (UNIÓN Y PROGRESO)</t>
  </si>
  <si>
    <t>NUEVO LA BAJADA</t>
  </si>
  <si>
    <t>NUEVO MIRAMAR</t>
  </si>
  <si>
    <t>NUEVO SAN FRANCISCO</t>
  </si>
  <si>
    <t>NUEVO SAN LUIS</t>
  </si>
  <si>
    <t>NUEVO SAN RAFAEL</t>
  </si>
  <si>
    <t>NUEVO TAMBOLÓN</t>
  </si>
  <si>
    <t>NUEVO TAMPAÓN</t>
  </si>
  <si>
    <t>NUEVO TEPETZINTLA</t>
  </si>
  <si>
    <t>NÚÑEZ</t>
  </si>
  <si>
    <t>OBREGÓN (ESTANCITAS)</t>
  </si>
  <si>
    <t>OCTLAMECAYO</t>
  </si>
  <si>
    <t>OCTUJUB O CAMPECHE</t>
  </si>
  <si>
    <t>OCTZÉN</t>
  </si>
  <si>
    <t>OCUILTZAPOYO</t>
  </si>
  <si>
    <t>OJ (AGUACATE)</t>
  </si>
  <si>
    <t>OJO CALIENTE</t>
  </si>
  <si>
    <t>OJO DE AGUA DE GARCÍA</t>
  </si>
  <si>
    <t>OJO DE AGUA DE JUAN PÉREZ</t>
  </si>
  <si>
    <t>OJO DE AGUA DE LAS FLORES</t>
  </si>
  <si>
    <t>OJO DE AGUA DE RAMÓN</t>
  </si>
  <si>
    <t>OJO DE AGUA DE REYES</t>
  </si>
  <si>
    <t>OJO DE AGUA DE RODRÍGUEZ</t>
  </si>
  <si>
    <t>OJO DE AGUA DE SAN JUAN</t>
  </si>
  <si>
    <t>OJO DE AGUA DE SOLANO</t>
  </si>
  <si>
    <t>OJO DE AGUA DE TIERRA NUEVA</t>
  </si>
  <si>
    <t>OJO DE AGUA DEL GATO</t>
  </si>
  <si>
    <t>OJO DE AGUA SECO</t>
  </si>
  <si>
    <t>OJO DE AGUA</t>
  </si>
  <si>
    <t>OJO ZARCO DE ARISTA</t>
  </si>
  <si>
    <t>OJO ZARCO</t>
  </si>
  <si>
    <t>OJOX</t>
  </si>
  <si>
    <t>OJTLAYO</t>
  </si>
  <si>
    <t>OLLA DEL DURAZNO (JOYA DEL DURAZNO)</t>
  </si>
  <si>
    <t>OLLITA DEL PINO</t>
  </si>
  <si>
    <t>OTLASXUACO</t>
  </si>
  <si>
    <t>OTLAXHUAYO</t>
  </si>
  <si>
    <t>OTLAYO</t>
  </si>
  <si>
    <t>OXLOM TZIJOL (LOS TRES CHIJOLES)</t>
  </si>
  <si>
    <t>PACHUQUITA</t>
  </si>
  <si>
    <t>PAGUAYO BARRIO ARRIBA</t>
  </si>
  <si>
    <t>PAGUAYO</t>
  </si>
  <si>
    <t>PAHUAYO PRIMERO</t>
  </si>
  <si>
    <t>PAHUAYO SAN MIGUEL</t>
  </si>
  <si>
    <t>PAHUAYO</t>
  </si>
  <si>
    <t>PAISANOS</t>
  </si>
  <si>
    <t>PAIXTZÁN</t>
  </si>
  <si>
    <t>PALANTITLA</t>
  </si>
  <si>
    <t>PALANTLA</t>
  </si>
  <si>
    <t>PALICTLA</t>
  </si>
  <si>
    <t>PALMA DE LA CRUZ</t>
  </si>
  <si>
    <t>PALMA PEGADA</t>
  </si>
  <si>
    <t>PALMAR DE LAS FLORES (EL POZO SEIS)</t>
  </si>
  <si>
    <t>PALMAR SEGUNDO</t>
  </si>
  <si>
    <t>PALMAREJO</t>
  </si>
  <si>
    <t>PALMARITO</t>
  </si>
  <si>
    <t>PALMAS ANCHAS</t>
  </si>
  <si>
    <t>PALMAS</t>
  </si>
  <si>
    <t>PALMERAS</t>
  </si>
  <si>
    <t>PALMILLAS</t>
  </si>
  <si>
    <t>PALMIRA NUEVO</t>
  </si>
  <si>
    <t>PALMIRA VIEJO</t>
  </si>
  <si>
    <t>PALO ALTO DE LA PURÍSIMA CONCEPCIÓN</t>
  </si>
  <si>
    <t>PALO ALTO</t>
  </si>
  <si>
    <t>PALO BLANCO</t>
  </si>
  <si>
    <t>PALO DE ARCO</t>
  </si>
  <si>
    <t>PALO DE ROSA</t>
  </si>
  <si>
    <t>PALO DE SABINO</t>
  </si>
  <si>
    <t>PALO HUECO</t>
  </si>
  <si>
    <t>PALO RAJADO</t>
  </si>
  <si>
    <t>PALO SECO (EL GATO)</t>
  </si>
  <si>
    <t>PALO VALIENTE</t>
  </si>
  <si>
    <t>PALO VERDE</t>
  </si>
  <si>
    <t>PALOLCO</t>
  </si>
  <si>
    <t>PALOMAS (EL VALLE DE PALOMAS)</t>
  </si>
  <si>
    <t>PALOMAS</t>
  </si>
  <si>
    <t>PALOS ALTOS</t>
  </si>
  <si>
    <t>PALOS CLAVADOS</t>
  </si>
  <si>
    <t>PALZOQUILLO</t>
  </si>
  <si>
    <t>PANALILLO</t>
  </si>
  <si>
    <t>PANTANO</t>
  </si>
  <si>
    <t>PAPAGAYOS (EJIDO PAPAGAYOS)</t>
  </si>
  <si>
    <t>PAPATLACO SANTIAGO</t>
  </si>
  <si>
    <t>PAPATLAL</t>
  </si>
  <si>
    <t>PAPATLAS</t>
  </si>
  <si>
    <t>PAPATLAYO</t>
  </si>
  <si>
    <t>PARADA DE LOS MARTÍNEZ</t>
  </si>
  <si>
    <t>PARADA DE SAN RAFAEL</t>
  </si>
  <si>
    <t>PARADERO EJIDO PASTORIZA</t>
  </si>
  <si>
    <t>PARADITA DEL REFUGIO</t>
  </si>
  <si>
    <t>PARAÍSO DE ÁNGELES</t>
  </si>
  <si>
    <t>PARDO</t>
  </si>
  <si>
    <t>PAREDES</t>
  </si>
  <si>
    <t>PARRITAS</t>
  </si>
  <si>
    <t>PASITO DE SAN FRANCISCO</t>
  </si>
  <si>
    <t>PASO BLANCO</t>
  </si>
  <si>
    <t>PASO BONITO</t>
  </si>
  <si>
    <t>PASO COLORADO</t>
  </si>
  <si>
    <t>PASO DE BOTELLO</t>
  </si>
  <si>
    <t>PASO DE JESÚS</t>
  </si>
  <si>
    <t>PASO DE LA LUZ</t>
  </si>
  <si>
    <t>PASO DE LAS HIGUERAS</t>
  </si>
  <si>
    <t>PASO DE LAS TORRES</t>
  </si>
  <si>
    <t>PASO DE LOS HERREROS (PASO DE GUADALUPE)</t>
  </si>
  <si>
    <t>PASO DE LOS TORRES</t>
  </si>
  <si>
    <t>PASO DE MENDIOLAS</t>
  </si>
  <si>
    <t>PASO DE RIOVERDE</t>
  </si>
  <si>
    <t>PASO DE SAN ANTONIO</t>
  </si>
  <si>
    <t>PASO DE SAN MARTÍN</t>
  </si>
  <si>
    <t>PASO DEL AGUACATE</t>
  </si>
  <si>
    <t>PASO DEL ÁGUILA</t>
  </si>
  <si>
    <t>PASO DEL MEZQUITE (CERRO BLANCO)</t>
  </si>
  <si>
    <t>PASO HONDO</t>
  </si>
  <si>
    <t>PASO REAL</t>
  </si>
  <si>
    <t>PASTORA</t>
  </si>
  <si>
    <t>PASTORIZA</t>
  </si>
  <si>
    <t>PATALJA</t>
  </si>
  <si>
    <t>PA'TNEL</t>
  </si>
  <si>
    <t>PAULA CASTILLO CASTILLO</t>
  </si>
  <si>
    <t>PAXALJÁ</t>
  </si>
  <si>
    <t>PAXQUID (LA PIMIENTA)</t>
  </si>
  <si>
    <t>PAXQUID</t>
  </si>
  <si>
    <t>PAYANTLA</t>
  </si>
  <si>
    <t>PECHPECHTLA</t>
  </si>
  <si>
    <t>PEDREGAL</t>
  </si>
  <si>
    <t>PEDRERA DEL TANQUITO</t>
  </si>
  <si>
    <t>PEDRO PÉREZ (EJIDO MARAVILLAS)</t>
  </si>
  <si>
    <t>PEMOCH (PEMUCHO)</t>
  </si>
  <si>
    <t>PEMOXCO</t>
  </si>
  <si>
    <t>PEMUCHE (EJIDO NUEVO)</t>
  </si>
  <si>
    <t>PEMUCHO</t>
  </si>
  <si>
    <t>PEMUCHTITLA</t>
  </si>
  <si>
    <t>PEÑA AMARILLA</t>
  </si>
  <si>
    <t>PEÑA BLANCA</t>
  </si>
  <si>
    <t>PEÑA DE LA TRINIDAD (LA PEÑA)</t>
  </si>
  <si>
    <t>PEÑAS ALTAS</t>
  </si>
  <si>
    <t>PEÑAS BLANCAS</t>
  </si>
  <si>
    <t>PEÑASCO</t>
  </si>
  <si>
    <t>PEÑITA DE LAS FLORES</t>
  </si>
  <si>
    <t>PEOTILLOS</t>
  </si>
  <si>
    <t>PEREGRINA DE ABAJO</t>
  </si>
  <si>
    <t>PEREGRINA DE ARRIBA</t>
  </si>
  <si>
    <t>PERPETUO SOCORRO</t>
  </si>
  <si>
    <t>PETATILLO</t>
  </si>
  <si>
    <t>PETLACOYO</t>
  </si>
  <si>
    <t>PEYOTE</t>
  </si>
  <si>
    <t>PEZMAYO SANTIAGO</t>
  </si>
  <si>
    <t>PICACHO DE LOS DOLORES</t>
  </si>
  <si>
    <t>PICHOLCO</t>
  </si>
  <si>
    <t>PIEDRA AZUL (LA PIEDRA)</t>
  </si>
  <si>
    <t>PIEDRA BLANCA</t>
  </si>
  <si>
    <t>PIEDRA COLORADA</t>
  </si>
  <si>
    <t>PIEDRA PARADA</t>
  </si>
  <si>
    <t>PIEDRAS BLANCAS (ÁLVARO OLGUÍN)</t>
  </si>
  <si>
    <t>PIEDRAS CHINAS</t>
  </si>
  <si>
    <t>PIEDRAS NEGRAS</t>
  </si>
  <si>
    <t>PILA MOM</t>
  </si>
  <si>
    <t>PILAHUEHUEYO</t>
  </si>
  <si>
    <t>PILAR DE GUADALUPE</t>
  </si>
  <si>
    <t>PILATENO</t>
  </si>
  <si>
    <t>PILAXTLA</t>
  </si>
  <si>
    <t>PILCHAPULHUACÁN</t>
  </si>
  <si>
    <t>PILVEGA ATLAMAXÁTL</t>
  </si>
  <si>
    <t>PINALITO</t>
  </si>
  <si>
    <t>PINIHUAN (RÍO PINIHUAN)</t>
  </si>
  <si>
    <t>PINITOS DOS</t>
  </si>
  <si>
    <t>PITAGIO</t>
  </si>
  <si>
    <t>PITZÓATL</t>
  </si>
  <si>
    <t>PITZOTEYO</t>
  </si>
  <si>
    <t>PLAN DE IGUALA</t>
  </si>
  <si>
    <t>PLAN DE JUÁREZ</t>
  </si>
  <si>
    <t>PLAN DE LOS JOBOS SEGUNDA SECCIÓN</t>
  </si>
  <si>
    <t>PLAN DE SAN JOSÉ</t>
  </si>
  <si>
    <t>PLAN DE SAN LUIS DE BLEDOS</t>
  </si>
  <si>
    <t>PLAN DE SANTO DOMINGO (LOS CHÁVEZ)</t>
  </si>
  <si>
    <t>PLAN DE SANTO DOMINGO</t>
  </si>
  <si>
    <t>PLANTA DEL CARMEN (EL OCHO)</t>
  </si>
  <si>
    <t>PLAZUELA</t>
  </si>
  <si>
    <t>POBLAZÓN</t>
  </si>
  <si>
    <t>POCITOS</t>
  </si>
  <si>
    <t>POKCHICH</t>
  </si>
  <si>
    <t>POLLITOS</t>
  </si>
  <si>
    <t>POLOCOTE DE ABAJO (POLOCOTILLO)</t>
  </si>
  <si>
    <t>POLOCOTE DE ARRIBA</t>
  </si>
  <si>
    <t>POMOCO</t>
  </si>
  <si>
    <t>PONCIANO ARRIAGA</t>
  </si>
  <si>
    <t>PORTEZUELO</t>
  </si>
  <si>
    <t>PORVENIR</t>
  </si>
  <si>
    <t>POTRERILLO DE VIRU</t>
  </si>
  <si>
    <t>POTRERILLO</t>
  </si>
  <si>
    <t>POTRERILLOS</t>
  </si>
  <si>
    <t>POTRERITOS DE LOS LLANOS</t>
  </si>
  <si>
    <t>POTRERITOS</t>
  </si>
  <si>
    <t>POTRERO DE ADENTRO</t>
  </si>
  <si>
    <t>POTRERO DE CALDERA VIEJA</t>
  </si>
  <si>
    <t>POTRERO DE LOS CASTILLO</t>
  </si>
  <si>
    <t>POTRERO DE PINEDAS</t>
  </si>
  <si>
    <t>POTRERO DE SANTA ANA</t>
  </si>
  <si>
    <t>POTRERO DE SANTA GERTRUDIS</t>
  </si>
  <si>
    <t>POTRERO DEL CARNERO</t>
  </si>
  <si>
    <t>POTRERO DEL MAYORDOMO</t>
  </si>
  <si>
    <t>POTRERO EL ÁLAMO</t>
  </si>
  <si>
    <t>POTRERO EL JARAL</t>
  </si>
  <si>
    <t>POTRERO EL MAGUEY (OLGA LIDIA MONSIVÁIS)</t>
  </si>
  <si>
    <t>POTRERO EL TEPETATE (CERRITO DEL MELÓN)</t>
  </si>
  <si>
    <t>POTRERO LO DE ACOSTA (MALA NOCHE)</t>
  </si>
  <si>
    <t>POTRERO SAN CRISTÓBAL</t>
  </si>
  <si>
    <t>POTRERO SAN JOAQUÍN</t>
  </si>
  <si>
    <t>POXANTLA</t>
  </si>
  <si>
    <t>POXOL</t>
  </si>
  <si>
    <t>POXTLA (LA EMPRESA)</t>
  </si>
  <si>
    <t>POXTLA</t>
  </si>
  <si>
    <t>POYQUID</t>
  </si>
  <si>
    <t>POZA REDONDA</t>
  </si>
  <si>
    <t>POZAS DE SANTA ANA</t>
  </si>
  <si>
    <t>POZO BENDITO</t>
  </si>
  <si>
    <t>POZO BLANCO II (TANCHAHUIL)</t>
  </si>
  <si>
    <t>POZO BLANCO III (TANCHAHUIL)</t>
  </si>
  <si>
    <t>POZO BLANCO</t>
  </si>
  <si>
    <t>POZO COLORADO</t>
  </si>
  <si>
    <t>POZO CUATES</t>
  </si>
  <si>
    <t>POZO CUATRO BLANCO DE BOCAS</t>
  </si>
  <si>
    <t>POZO DE ACUÑA</t>
  </si>
  <si>
    <t>POZO DE MOSCAS</t>
  </si>
  <si>
    <t>POZO DE SANTA CLARA</t>
  </si>
  <si>
    <t>POZO DEL CARMEN</t>
  </si>
  <si>
    <t>POZO DEL SAUZ</t>
  </si>
  <si>
    <t>POZO DOS</t>
  </si>
  <si>
    <t>POZO NÚMERO SIETE</t>
  </si>
  <si>
    <t>POZO SECO</t>
  </si>
  <si>
    <t>POZO TAPADO</t>
  </si>
  <si>
    <t>POZOS DE MATANZA</t>
  </si>
  <si>
    <t>POZUELOS</t>
  </si>
  <si>
    <t>PRESA DE CHANCAQUERO</t>
  </si>
  <si>
    <t>PRESA DE DOLORES</t>
  </si>
  <si>
    <t>PRESA DE GUADALUPE</t>
  </si>
  <si>
    <t>PRESA DE LOS AGUACATES</t>
  </si>
  <si>
    <t>PRESA DE LOS LIRIOS</t>
  </si>
  <si>
    <t>PRESA DE SANTA ANA</t>
  </si>
  <si>
    <t>PRESA DE SANTA GERTRUDIS</t>
  </si>
  <si>
    <t>PRESA DEL CONVENTO</t>
  </si>
  <si>
    <t>PRESA DEL ORGANITO</t>
  </si>
  <si>
    <t>PRESA EL PINTO</t>
  </si>
  <si>
    <t>PRESA LA MUÑECA</t>
  </si>
  <si>
    <t>PRESA SAN AGUSTÍN</t>
  </si>
  <si>
    <t>PRESA VERDE</t>
  </si>
  <si>
    <t>PRESITA DE LA CRUZ</t>
  </si>
  <si>
    <t>PRESITA DEL TEPETATE</t>
  </si>
  <si>
    <t>PRESITAS</t>
  </si>
  <si>
    <t>PRIMAVERA</t>
  </si>
  <si>
    <t>PRIMER AYUNTAMIENTO (AGUA HEDIONDA)</t>
  </si>
  <si>
    <t>PRIMER SUBIDA</t>
  </si>
  <si>
    <t>PRO AÑO</t>
  </si>
  <si>
    <t>PROGRESO</t>
  </si>
  <si>
    <t>PROVIDENCIA</t>
  </si>
  <si>
    <t>PUCTÉ</t>
  </si>
  <si>
    <t>PUENTE ADJUNTAS (EL TEPETATE)</t>
  </si>
  <si>
    <t>PUENTE DE TIERRA</t>
  </si>
  <si>
    <t>PUENTE LA ESCONDIDA</t>
  </si>
  <si>
    <t>PUERTA DE JESÚS MARÍA (LA ROSITA)</t>
  </si>
  <si>
    <t>PUERTA DE LAS ANDANAS</t>
  </si>
  <si>
    <t>PUERTA DE LOS TRONCONES</t>
  </si>
  <si>
    <t>PUERTA DE TINAJUELA</t>
  </si>
  <si>
    <t>PUERTA DEL REFUGIO</t>
  </si>
  <si>
    <t>PUERTA DEL RÍO</t>
  </si>
  <si>
    <t>PUERTA DEL SALTO</t>
  </si>
  <si>
    <t>PUERTA OJO DE LEÓN</t>
  </si>
  <si>
    <t>PUERTECITO DE TRANCAS</t>
  </si>
  <si>
    <t>PUERTECITOS</t>
  </si>
  <si>
    <t>PUERTO DE BELÉN</t>
  </si>
  <si>
    <t>PUERTO DE DUQUES</t>
  </si>
  <si>
    <t>PUERTO DE GUAYMAS</t>
  </si>
  <si>
    <t>PUERTO DE LA DESCUBRIDORA</t>
  </si>
  <si>
    <t>PUERTO DE LA JOYA DEL DURAZNO</t>
  </si>
  <si>
    <t>PUERTO DE LA VACA</t>
  </si>
  <si>
    <t>PUERTO DE LA VICTORIA</t>
  </si>
  <si>
    <t>PUERTO DE LA YERBABUENA</t>
  </si>
  <si>
    <t>PUERTO DE LOBOS</t>
  </si>
  <si>
    <t>PUERTO DE MAGDALENA</t>
  </si>
  <si>
    <t>PUERTO DE MARTÍNEZ</t>
  </si>
  <si>
    <t>PUERTO DE PALO GORDO</t>
  </si>
  <si>
    <t>PUERTO DE PROVIDENCIA</t>
  </si>
  <si>
    <t>PUERTO DE SAN JOSÉ (EL PUERTO)</t>
  </si>
  <si>
    <t>PUERTO DE SAN JUAN DE DIOS</t>
  </si>
  <si>
    <t>PUERTO DE TANTZOTZOB</t>
  </si>
  <si>
    <t>PUERTO DE TETÉCUARO</t>
  </si>
  <si>
    <t>PUERTO DE VICTORIA</t>
  </si>
  <si>
    <t>PUERTO DE ZAMORA</t>
  </si>
  <si>
    <t>PUERTO DEL ALCALDE</t>
  </si>
  <si>
    <t>PUERTO DEL CHINO</t>
  </si>
  <si>
    <t>PUERTO DEL DURAZNO</t>
  </si>
  <si>
    <t>PUERTO DEL PALMAR</t>
  </si>
  <si>
    <t>PUERTO DEL VINO</t>
  </si>
  <si>
    <t>PUERTO DEL ZAMANDOQUE</t>
  </si>
  <si>
    <t>PUERTO ENCINAL</t>
  </si>
  <si>
    <t>PUERTO ESPINO</t>
  </si>
  <si>
    <t>PUERTO LA CRUZ</t>
  </si>
  <si>
    <t>PUERTO LAS FLORES</t>
  </si>
  <si>
    <t>PUERTO TLALETLA</t>
  </si>
  <si>
    <t>PUERTO TRES CRUCES (SAN ANTONIO XALCUAYO UNO)</t>
  </si>
  <si>
    <t>PUERTO VERDE</t>
  </si>
  <si>
    <t>PUESTECITOS</t>
  </si>
  <si>
    <t>PUHUITZÉ</t>
  </si>
  <si>
    <t>PUJAL COY</t>
  </si>
  <si>
    <t>PUNCHUMU</t>
  </si>
  <si>
    <t>PUNTEROS (SAN JOSÉ DE PUNTEROS)</t>
  </si>
  <si>
    <t>PUYECAPA</t>
  </si>
  <si>
    <t>PUYÉCATL</t>
  </si>
  <si>
    <t>QUELABITAD COMUNAL</t>
  </si>
  <si>
    <t>QUELABITAD CUARESMA</t>
  </si>
  <si>
    <t>QUELABITAD</t>
  </si>
  <si>
    <t>QUILICALCO</t>
  </si>
  <si>
    <t>QUILICO</t>
  </si>
  <si>
    <t>QUINTA CHILLA</t>
  </si>
  <si>
    <t>QUINTA KAREL</t>
  </si>
  <si>
    <t>QUIRÁMBARO</t>
  </si>
  <si>
    <t>RAMÍREZ DE ARRIBA</t>
  </si>
  <si>
    <t>RAMÍREZ</t>
  </si>
  <si>
    <t>RANCHERÍA DE GUADALUPE</t>
  </si>
  <si>
    <t>RANCHITO DE CORONADOS</t>
  </si>
  <si>
    <t>RANCHITO DE JUÁREZ</t>
  </si>
  <si>
    <t>RANCHITO DE LOS RIVERA</t>
  </si>
  <si>
    <t>RANCHITO LA SILLETA</t>
  </si>
  <si>
    <t>RANCHO ALEGRE (EL CAÑÓN)</t>
  </si>
  <si>
    <t>RANCHO ALEGRE</t>
  </si>
  <si>
    <t>RANCHO ARRIBA</t>
  </si>
  <si>
    <t>RANCHO BUENAVISTA</t>
  </si>
  <si>
    <t>RANCHO CAÑÓN DEL SAUZ</t>
  </si>
  <si>
    <t>RANCHO CASAS VIEJAS</t>
  </si>
  <si>
    <t>RANCHO CIENTO SEIS</t>
  </si>
  <si>
    <t>RANCHO CINCO HERMANOS (LA TAPONA)</t>
  </si>
  <si>
    <t>RANCHO COLALTITLA</t>
  </si>
  <si>
    <t>RANCHO CUATRO</t>
  </si>
  <si>
    <t>RANCHO DE LA CRUZ</t>
  </si>
  <si>
    <t>RANCHO DE LOS PINOS</t>
  </si>
  <si>
    <t>RANCHO DE LOS PUENTE</t>
  </si>
  <si>
    <t>RANCHO DE MILPILLAS</t>
  </si>
  <si>
    <t>RANCHO DE MORALES</t>
  </si>
  <si>
    <t>RANCHO DE PRO</t>
  </si>
  <si>
    <t>RANCHO DEL PUENTE (PUENTE PRIETO)</t>
  </si>
  <si>
    <t>RANCHO EL CHAMUCAL (SAN JUAN)</t>
  </si>
  <si>
    <t>RANCHO EL CHOTE</t>
  </si>
  <si>
    <t>RANCHO EL HUICHE</t>
  </si>
  <si>
    <t>RANCHO EL HULE</t>
  </si>
  <si>
    <t>RANCHO EL MEZQUITE</t>
  </si>
  <si>
    <t>RANCHO EL NAZARENO</t>
  </si>
  <si>
    <t>RANCHO EL PEDREGAL</t>
  </si>
  <si>
    <t>RANCHO EL PESCADITO</t>
  </si>
  <si>
    <t>RANCHO EL SIETE</t>
  </si>
  <si>
    <t>RANCHO EL VOLANTÍN</t>
  </si>
  <si>
    <t>RANCHO ESTACIÓN PUENTE NIÑO</t>
  </si>
  <si>
    <t>RANCHO GRANDE</t>
  </si>
  <si>
    <t>RANCHO JUÁREZ</t>
  </si>
  <si>
    <t>RANCHO LA BOLSA</t>
  </si>
  <si>
    <t>RANCHO LA ESPERANZA</t>
  </si>
  <si>
    <t>RANCHO LA FINCA</t>
  </si>
  <si>
    <t>RANCHO LA HERRADURA</t>
  </si>
  <si>
    <t>RANCHO LA PALOMA</t>
  </si>
  <si>
    <t>RANCHO LA PEÑA</t>
  </si>
  <si>
    <t>RANCHO LA QUERENCIA</t>
  </si>
  <si>
    <t>RANCHO LA SELENITA</t>
  </si>
  <si>
    <t>RANCHO LAS FLORES</t>
  </si>
  <si>
    <t>RANCHO LAS LOMAS</t>
  </si>
  <si>
    <t>RANCHO LOMA BONITA</t>
  </si>
  <si>
    <t>RANCHO LOS BARBECHOS</t>
  </si>
  <si>
    <t>RANCHO LOS CHETES</t>
  </si>
  <si>
    <t>RANCHO LOS LARA (TRIANA)</t>
  </si>
  <si>
    <t>RANCHO MIRAMAR</t>
  </si>
  <si>
    <t>RANCHO MOYOTLA</t>
  </si>
  <si>
    <t>RANCHO NUEVO (RANCHITO)</t>
  </si>
  <si>
    <t>RANCHO NUEVO DE LA CRUZ</t>
  </si>
  <si>
    <t>RANCHO NUEVO DEL TÍZAR</t>
  </si>
  <si>
    <t>RANCHO NUEVO TAMALTE</t>
  </si>
  <si>
    <t>RANCHO NUEVO</t>
  </si>
  <si>
    <t>RANCHO PALMERAS</t>
  </si>
  <si>
    <t>RANCHO QUEMADO</t>
  </si>
  <si>
    <t>RANCHO SAN ANTONIO (EL CASTAÑÓN)</t>
  </si>
  <si>
    <t>RANCHO SAN CARLOS (EL TRINQUETE)</t>
  </si>
  <si>
    <t>RANCHO SAN CARLOS</t>
  </si>
  <si>
    <t>RANCHO SAN JOSÉ DE LAS FLORES</t>
  </si>
  <si>
    <t>RANCHO SAN MATÍAS</t>
  </si>
  <si>
    <t>RANCHO SAN PABLO (IGNACIO SÁNCHEZ)</t>
  </si>
  <si>
    <t>RANCHO SAN PABLO (MELESIO HERNÁNDEZ)</t>
  </si>
  <si>
    <t>RANCHO SAN PABLO (TRANQUILINO RAMÍREZ)</t>
  </si>
  <si>
    <t>RANCHO SANJUANITA</t>
  </si>
  <si>
    <t>RANCHO SANTA ANA</t>
  </si>
  <si>
    <t>RANCHO SANTA ELENA</t>
  </si>
  <si>
    <t>RANCHO SANTA FE</t>
  </si>
  <si>
    <t>RANCHO SANTA MARGARITA</t>
  </si>
  <si>
    <t>RANCHO SANTA RITA</t>
  </si>
  <si>
    <t>RANCHO SANTA ROSA</t>
  </si>
  <si>
    <t>RANCHO SANTANA</t>
  </si>
  <si>
    <t>RANCHO SANTO DOMINGO</t>
  </si>
  <si>
    <t>RANCHO SECO</t>
  </si>
  <si>
    <t>RANCHO TONATICO</t>
  </si>
  <si>
    <t>RANCHO USÚA (CAMARILLO)</t>
  </si>
  <si>
    <t>RANCHO VIEJO TRES</t>
  </si>
  <si>
    <t>RANCHO VIEJO</t>
  </si>
  <si>
    <t>RASCÓN</t>
  </si>
  <si>
    <t>REAL DE MAROMA</t>
  </si>
  <si>
    <t>REAL DEL POTOSÍ</t>
  </si>
  <si>
    <t>REALEJO</t>
  </si>
  <si>
    <t>REDENCIÓN NACIONAL</t>
  </si>
  <si>
    <t>REFORMA EL ALTO</t>
  </si>
  <si>
    <t>REFUGIO DE BAGRES</t>
  </si>
  <si>
    <t>REFUGIO DE LAS MONJAS</t>
  </si>
  <si>
    <t>REFUGIO DE LOS AMAYAS</t>
  </si>
  <si>
    <t>REFUGIO DE SALADITO</t>
  </si>
  <si>
    <t>REJALGARES</t>
  </si>
  <si>
    <t>RESUMIDERO</t>
  </si>
  <si>
    <t>REYNA</t>
  </si>
  <si>
    <t>RICO</t>
  </si>
  <si>
    <t>RINCÓN BLANCO</t>
  </si>
  <si>
    <t>RINCÓN COLORADO (CAÑÓN DE LA VIRGEN)</t>
  </si>
  <si>
    <t>RINCÓN DE ÁLAMOS</t>
  </si>
  <si>
    <t>RINCÓN DE BANDA</t>
  </si>
  <si>
    <t>RINCÓN DE DIEGO MARTÍN (CHARCO COLORADO)</t>
  </si>
  <si>
    <t>RINCÓN DE LA BARRANCA</t>
  </si>
  <si>
    <t>RINCÓN DE LEIJAS</t>
  </si>
  <si>
    <t>RINCÓN DE PAGUAYO</t>
  </si>
  <si>
    <t>RINCÓN DE RAMÍREZ</t>
  </si>
  <si>
    <t>RINCÓN DE SAN JOSÉ</t>
  </si>
  <si>
    <t>RINCÓN DE SANTA EDUWIGES</t>
  </si>
  <si>
    <t>RINCÓN DE SANTA ELENA</t>
  </si>
  <si>
    <t>RINCÓN DE TURRUBIARTES</t>
  </si>
  <si>
    <t>RINCÓN DE YERBABUENA</t>
  </si>
  <si>
    <t>RINCÓN DEL PORVENIR</t>
  </si>
  <si>
    <t>RINCÓN DEL REFUGIO</t>
  </si>
  <si>
    <t>RINCÓN GRANDE</t>
  </si>
  <si>
    <t>RINCÓN LA JOYA</t>
  </si>
  <si>
    <t>RINCÓN SECO</t>
  </si>
  <si>
    <t>RINCÓN VERDE</t>
  </si>
  <si>
    <t>RINCONADA</t>
  </si>
  <si>
    <t>RÍO CHIQUITO</t>
  </si>
  <si>
    <t>RÍO CLARO (LAS ADJUNTAS)</t>
  </si>
  <si>
    <t>RÍO ESCONDIDO (LA CAJA)</t>
  </si>
  <si>
    <t>RÍO FLORIDO</t>
  </si>
  <si>
    <t>RIOVERDITO</t>
  </si>
  <si>
    <t>RIVERA</t>
  </si>
  <si>
    <t>ROBLES</t>
  </si>
  <si>
    <t>RODRIGO</t>
  </si>
  <si>
    <t>ROGELIO GARCÍA BALDEMAR</t>
  </si>
  <si>
    <t>ROMÁN HERNÁNDEZ JACOBO</t>
  </si>
  <si>
    <t>ROSA DE CASTILLA</t>
  </si>
  <si>
    <t>SABINAL</t>
  </si>
  <si>
    <t>SABINITO DE LOS OROZCO</t>
  </si>
  <si>
    <t>SABINITO DE TEPEHUAJAL</t>
  </si>
  <si>
    <t>SABINITO</t>
  </si>
  <si>
    <t>SACRAMENTO ARELLANO</t>
  </si>
  <si>
    <t>SACRAMENTO</t>
  </si>
  <si>
    <t>SACRIFICIO (NUEVO SANTIAGUILLO)</t>
  </si>
  <si>
    <t>SAGRADA FAMILIA</t>
  </si>
  <si>
    <t>SAJUANCO</t>
  </si>
  <si>
    <t>SALCEDO</t>
  </si>
  <si>
    <t>SALINILLAS</t>
  </si>
  <si>
    <t>SALITRAL DE CARRERA</t>
  </si>
  <si>
    <t>SALITRERA</t>
  </si>
  <si>
    <t>SALITRILLO</t>
  </si>
  <si>
    <t>SALITRILLOS DEL REFUGIO</t>
  </si>
  <si>
    <t>SALITRILLOS</t>
  </si>
  <si>
    <t>SALSIPUEDES</t>
  </si>
  <si>
    <t>SALTILLITO</t>
  </si>
  <si>
    <t>SALTO MATORRAL</t>
  </si>
  <si>
    <t>SAN AGUSTÍN</t>
  </si>
  <si>
    <t>SAN ANDRÉS DE LOS LIMONES</t>
  </si>
  <si>
    <t>SAN ANDRÉS</t>
  </si>
  <si>
    <t>SAN ANTONIO BANDERILLAS</t>
  </si>
  <si>
    <t>SAN ANTONIO DE CORONADOS</t>
  </si>
  <si>
    <t>SAN ANTONIO DE EGUÍA</t>
  </si>
  <si>
    <t>SAN ANTONIO DE LA CRUZ</t>
  </si>
  <si>
    <t>SAN ANTONIO DE LA ORDEÑA</t>
  </si>
  <si>
    <t>SAN ANTONIO DE LA PAZ</t>
  </si>
  <si>
    <t>SAN ANTONIO DE LA PUENTE</t>
  </si>
  <si>
    <t>SAN ANTONIO DE LAS BARRANCAS</t>
  </si>
  <si>
    <t>SAN ANTONIO DE LAS HUERTAS</t>
  </si>
  <si>
    <t>SAN ANTONIO DE LAS TORTUGAS</t>
  </si>
  <si>
    <t>SAN ANTONIO DE LAS TROJES</t>
  </si>
  <si>
    <t>SAN ANTONIO DE LOS CASTILLO</t>
  </si>
  <si>
    <t>SAN ANTONIO DE LOS GARZA</t>
  </si>
  <si>
    <t>SAN ANTONIO DE LOS GUAYABOS</t>
  </si>
  <si>
    <t>SAN ANTONIO DE LOS MÉNDEZ</t>
  </si>
  <si>
    <t>SAN ANTONIO DE LOS MONTOYA</t>
  </si>
  <si>
    <t>SAN ANTONIO DE LOS REGALADO</t>
  </si>
  <si>
    <t>SAN ANTONIO DE TROJES</t>
  </si>
  <si>
    <t>SAN ANTONIO DE ZARAGOZA</t>
  </si>
  <si>
    <t>SAN ANTONIO DEL MEZQUITE</t>
  </si>
  <si>
    <t>SAN ANTONIO DEL PERRILLAL</t>
  </si>
  <si>
    <t>SAN ANTONIO DEL RUL</t>
  </si>
  <si>
    <t>SAN ANTONIO DEL SOTOL</t>
  </si>
  <si>
    <t>SAN ANTONIO DEL TORO (CABEZA DEL TORO)</t>
  </si>
  <si>
    <t>SAN ANTONIO DEL TULILLO</t>
  </si>
  <si>
    <t>SAN ANTONIO HUICHIMAL</t>
  </si>
  <si>
    <t>SAN ANTONIO HUITZQUILICO (BARRIO CENTRO)</t>
  </si>
  <si>
    <t>SAN ANTONIO OJO DE AGUA</t>
  </si>
  <si>
    <t>SAN ANTONIO PUERTA DEL REFUGIO</t>
  </si>
  <si>
    <t>SAN ANTONIO XALCUAYO DOS</t>
  </si>
  <si>
    <t>SAN BARTOLO</t>
  </si>
  <si>
    <t>SAN BENITO</t>
  </si>
  <si>
    <t>SAN BERNAL</t>
  </si>
  <si>
    <t>SAN BERNARDO</t>
  </si>
  <si>
    <t>SAN CARLOS</t>
  </si>
  <si>
    <t>SAN CAYETANO</t>
  </si>
  <si>
    <t>SAN CIPRIANO</t>
  </si>
  <si>
    <t>SAN CRISTÓBAL</t>
  </si>
  <si>
    <t>SAN DIEGO (PUEBLO VIEJO)</t>
  </si>
  <si>
    <t>SAN DIEGO</t>
  </si>
  <si>
    <t>SAN DIEGUITO</t>
  </si>
  <si>
    <t>SAN DIONISIO</t>
  </si>
  <si>
    <t>SAN ELÍAS</t>
  </si>
  <si>
    <t>SAN EVARISTO</t>
  </si>
  <si>
    <t>SAN EXPEDITO</t>
  </si>
  <si>
    <t>SAN FELIPE (SAN PEDRO)</t>
  </si>
  <si>
    <t>SAN FELIPE DE JESÚS GAMOTES</t>
  </si>
  <si>
    <t>SAN FELIPE</t>
  </si>
  <si>
    <t>SAN FIDEL</t>
  </si>
  <si>
    <t>SAN FRANCISCO (LOMAS DE SAN FRANCISCO)</t>
  </si>
  <si>
    <t>SAN FRANCISCO CUAYALAB</t>
  </si>
  <si>
    <t>SAN FRANCISCO DE ASÍS DEL CAMPO REAL</t>
  </si>
  <si>
    <t>SAN FRANCISCO DE ASÍS</t>
  </si>
  <si>
    <t>SAN FRANCISCO DE CALEROS</t>
  </si>
  <si>
    <t>SAN FRANCISCO DE LA DICHA</t>
  </si>
  <si>
    <t>SAN FRANCISCO DE LA PUEBLA</t>
  </si>
  <si>
    <t>SAN FRANCISCO DE LOS ÁLAMOS</t>
  </si>
  <si>
    <t>SAN FRANCISCO DE LOS BOCANEGRA</t>
  </si>
  <si>
    <t>SAN FRANCISCO DE LOS EJIDOS</t>
  </si>
  <si>
    <t>SAN FRANCISCO DE LOS TOROS</t>
  </si>
  <si>
    <t>SAN FRANCISCO DEL REFUGIO</t>
  </si>
  <si>
    <t>SAN FRANCISCO DEL TULILLO</t>
  </si>
  <si>
    <t>SAN FRANCISCO</t>
  </si>
  <si>
    <t>SAN GABRIEL (SAN SALVADOR)</t>
  </si>
  <si>
    <t>SAN GABRIEL</t>
  </si>
  <si>
    <t>SAN GERARDO</t>
  </si>
  <si>
    <t>SAN GREGORIO</t>
  </si>
  <si>
    <t>SAN IGNACIO</t>
  </si>
  <si>
    <t>SAN ISIDRO (SAN LÁZARO)</t>
  </si>
  <si>
    <t>SAN ISIDRO (SANTO DOMINGO)</t>
  </si>
  <si>
    <t>SAN ISIDRO DE BAGRES</t>
  </si>
  <si>
    <t>SAN ISIDRO DE LOS BANCOS</t>
  </si>
  <si>
    <t>SAN ISIDRO DE LOS DUARTE</t>
  </si>
  <si>
    <t>SAN ISIDRO DE SÁNCHEZ</t>
  </si>
  <si>
    <t>SAN ISIDRO DE TRIANA</t>
  </si>
  <si>
    <t>SAN ISIDRO DE VIGAS (EL HUACAL)</t>
  </si>
  <si>
    <t>SAN ISIDRO PEÑÓN BLANCO</t>
  </si>
  <si>
    <t>SAN ISIDRO</t>
  </si>
  <si>
    <t>SAN JERÓNIMO DE DUANA</t>
  </si>
  <si>
    <t>SAN JERÓNIMO</t>
  </si>
  <si>
    <t>SAN JOAQUÍN DE BAGRES</t>
  </si>
  <si>
    <t>SAN JOAQUÍN DE LAS FLORES</t>
  </si>
  <si>
    <t>SAN JOAQUÍN</t>
  </si>
  <si>
    <t>SAN JOSÉ ALBURQUERQUE</t>
  </si>
  <si>
    <t>SAN JOSÉ BARRIO ARRIBA</t>
  </si>
  <si>
    <t>SAN JOSÉ CALIHUEY</t>
  </si>
  <si>
    <t>SAN JOSÉ DE ALTAMIRA</t>
  </si>
  <si>
    <t>SAN JOSÉ DE ÁLVAREZ</t>
  </si>
  <si>
    <t>SAN JOSÉ DE ARRIBA</t>
  </si>
  <si>
    <t>SAN JOSÉ DE BUENAVISTA</t>
  </si>
  <si>
    <t>SAN JOSÉ DE CANOAS</t>
  </si>
  <si>
    <t>SAN JOSÉ DE CERVANTES</t>
  </si>
  <si>
    <t>SAN JOSÉ DE CORONADOS</t>
  </si>
  <si>
    <t>SAN JOSÉ DE ENRAMADA</t>
  </si>
  <si>
    <t>SAN JOSÉ DE GÓMEZ</t>
  </si>
  <si>
    <t>SAN JOSÉ DE GRACIA</t>
  </si>
  <si>
    <t>SAN JOSÉ DE IPOA</t>
  </si>
  <si>
    <t>SAN JOSÉ DE LA CRUZ</t>
  </si>
  <si>
    <t>SAN JOSÉ DE LA PEÑA</t>
  </si>
  <si>
    <t>SAN JOSÉ DE LA PORRA</t>
  </si>
  <si>
    <t>SAN JOSÉ DE LA PURÍSIMA</t>
  </si>
  <si>
    <t>SAN JOSÉ DE LA TIENDITA</t>
  </si>
  <si>
    <t>SAN JOSÉ DE LA VIUDA (ESTANQUE BLANCO)</t>
  </si>
  <si>
    <t>SAN JOSÉ DE LAS ADJUNTAS</t>
  </si>
  <si>
    <t>SAN JOSÉ DE LAS FLORES</t>
  </si>
  <si>
    <t>SAN JOSÉ DE LAS TROJES</t>
  </si>
  <si>
    <t>SAN JOSÉ DE LIMÓN</t>
  </si>
  <si>
    <t>SAN JOSÉ DE LOS GUAJES</t>
  </si>
  <si>
    <t>SAN JOSÉ DE LOS LLANITOS</t>
  </si>
  <si>
    <t>SAN JOSÉ DE LOS OLIVAS</t>
  </si>
  <si>
    <t>SAN JOSÉ DE LOS OROZCO</t>
  </si>
  <si>
    <t>SAN JOSÉ DE LOS QUINTOS</t>
  </si>
  <si>
    <t>SAN JOSÉ DE LOS SOTOLES</t>
  </si>
  <si>
    <t>SAN JOSÉ DE MAGAÑA</t>
  </si>
  <si>
    <t>SAN JOSÉ DE MILPITAS</t>
  </si>
  <si>
    <t>SAN JOSÉ DE NOGALITOS</t>
  </si>
  <si>
    <t>SAN JOSÉ DE PALMAS</t>
  </si>
  <si>
    <t>SAN JOSÉ DE TURRUBIARTES (EL ZAMANDOQUE)</t>
  </si>
  <si>
    <t>SAN JOSÉ DEL ARBOLITO</t>
  </si>
  <si>
    <t>SAN JOSÉ DEL BARRO</t>
  </si>
  <si>
    <t>SAN JOSÉ DEL CORITO</t>
  </si>
  <si>
    <t>SAN JOSÉ DEL GRITO</t>
  </si>
  <si>
    <t>SAN JOSÉ DEL MATORRAL</t>
  </si>
  <si>
    <t>SAN JOSÉ DEL MUERTO</t>
  </si>
  <si>
    <t>SAN JOSÉ DEL OLVIDO</t>
  </si>
  <si>
    <t>SAN JOSÉ DEL PLAN</t>
  </si>
  <si>
    <t>SAN JOSÉ DEL RAMILLETE</t>
  </si>
  <si>
    <t>SAN JOSÉ DEL TAPANCO</t>
  </si>
  <si>
    <t>SAN JOSÉ DEL TERREMOTO</t>
  </si>
  <si>
    <t>SAN JOSÉ DEL TINTO (LA GLORIA)</t>
  </si>
  <si>
    <t>SAN JOSÉ EL VIEJO (HUAMÚCHIL LA TIGRA)</t>
  </si>
  <si>
    <t>SAN JOSÉ EL VIEJO</t>
  </si>
  <si>
    <t>SAN JOSÉ GALLINAS</t>
  </si>
  <si>
    <t>SAN JOSÉ OIJA</t>
  </si>
  <si>
    <t>SAN JOSÉ PEQUETZÉN</t>
  </si>
  <si>
    <t>SAN JOSÉ SANTIAGO</t>
  </si>
  <si>
    <t>SAN JOSÉ</t>
  </si>
  <si>
    <t>SAN JUAN (SAN JUAN DE COYOTILLOS)</t>
  </si>
  <si>
    <t>SAN JUAN CAPISTRÁN</t>
  </si>
  <si>
    <t>SAN JUAN DE DIOS</t>
  </si>
  <si>
    <t>SAN JUAN DE GUADALUPE (EL REMOLINO)</t>
  </si>
  <si>
    <t>SAN JUAN DE LA HIJA</t>
  </si>
  <si>
    <t>SAN JUAN DE LAS CUADRAS</t>
  </si>
  <si>
    <t>SAN JUAN DE LAS VEGAS DOS FRACCIÓN TANCOJOL</t>
  </si>
  <si>
    <t>SAN JUAN DE LAS VEGAS</t>
  </si>
  <si>
    <t>SAN JUAN DE MATANZAS</t>
  </si>
  <si>
    <t>SAN JUAN DE VANEGAS</t>
  </si>
  <si>
    <t>SAN JUAN DEL LLANO</t>
  </si>
  <si>
    <t>SAN JUAN DEL MECO</t>
  </si>
  <si>
    <t>SAN JUAN DEL SALADO</t>
  </si>
  <si>
    <t>SAN JUAN DEL TUZAL</t>
  </si>
  <si>
    <t>SAN JUAN SIN AGUA</t>
  </si>
  <si>
    <t>SAN JUAN TETLAS</t>
  </si>
  <si>
    <t>SAN JUAN VIEJO</t>
  </si>
  <si>
    <t>SAN JUAN</t>
  </si>
  <si>
    <t>SAN JUANICO CHICO</t>
  </si>
  <si>
    <t>SAN JUANICO EL GRANDE</t>
  </si>
  <si>
    <t>SAN JUDAS</t>
  </si>
  <si>
    <t>SAN LORENZO</t>
  </si>
  <si>
    <t>SAN LUIS GONZAGA</t>
  </si>
  <si>
    <t>SAN LUISITO</t>
  </si>
  <si>
    <t>SAN MARCOS (SAN MARCOS CARMONA)</t>
  </si>
  <si>
    <t>SAN MARTÍN (SAN MARTÍN DEL TANQUITO)</t>
  </si>
  <si>
    <t>SAN MARTÍN DE ABAJO</t>
  </si>
  <si>
    <t>SAN MARTÍN DE ARRIBA</t>
  </si>
  <si>
    <t>SAN MARTÍN</t>
  </si>
  <si>
    <t>SAN MARTINCITO</t>
  </si>
  <si>
    <t>SAN MATEO</t>
  </si>
  <si>
    <t>SAN MATÍAS</t>
  </si>
  <si>
    <t>SAN MIGUEL (EL LLANO)</t>
  </si>
  <si>
    <t>SAN MIGUEL (EL NARANJAL)</t>
  </si>
  <si>
    <t>SAN MIGUEL DE LOS CASTILLO</t>
  </si>
  <si>
    <t>SAN MIGUEL</t>
  </si>
  <si>
    <t>SAN MIGUELITO (EL CHAPARRAL)</t>
  </si>
  <si>
    <t>SAN MIGUELITO</t>
  </si>
  <si>
    <t>SAN NICOLÁS DE LOS JASSOS</t>
  </si>
  <si>
    <t>SAN NICOLÁS DE LOS MONTES</t>
  </si>
  <si>
    <t>SAN NICOLÁS DE TAMPOTE</t>
  </si>
  <si>
    <t>SAN NICOLÁS DEL BOSQUE</t>
  </si>
  <si>
    <t>SAN NICOLÁS DEL REFUGIO</t>
  </si>
  <si>
    <t>SAN NICOLÁS</t>
  </si>
  <si>
    <t>SAN ONOFRE</t>
  </si>
  <si>
    <t>SAN PABLO PRIMERO</t>
  </si>
  <si>
    <t>SAN PABLO SEGUNDO (PALZOQUILLO)</t>
  </si>
  <si>
    <t>SAN PABLO</t>
  </si>
  <si>
    <t>SAN PASCUAL</t>
  </si>
  <si>
    <t>SAN PATRICIO</t>
  </si>
  <si>
    <t>SAN PEDRO (LA ANTIGUA HINCADA)</t>
  </si>
  <si>
    <t>SAN PEDRO ALCÁNTAR (LA CHINCHE)</t>
  </si>
  <si>
    <t>SAN PEDRO DE ALCÁNTAR</t>
  </si>
  <si>
    <t>SAN PEDRO DE LAS ANONAS</t>
  </si>
  <si>
    <t>SAN PEDRO DE LOS HERNÁNDEZ</t>
  </si>
  <si>
    <t>SAN PEDRO DEL SALTITO</t>
  </si>
  <si>
    <t>SAN PEDRO EL ALTO</t>
  </si>
  <si>
    <t>SAN PEDRO HUITZQUILICO</t>
  </si>
  <si>
    <t>SAN PEDRO OJO ZARCO</t>
  </si>
  <si>
    <t>SAN PEDRO</t>
  </si>
  <si>
    <t>SAN RAFAEL (OJO DE AGUA DE LA VIEJA)</t>
  </si>
  <si>
    <t>SAN RAFAEL CARRETERA</t>
  </si>
  <si>
    <t>SAN RAFAEL DE LOS FACUNDOS</t>
  </si>
  <si>
    <t>SAN RAFAEL DE LOS MARTÍNEZ</t>
  </si>
  <si>
    <t>SAN RAFAEL DE LOS NIETOS</t>
  </si>
  <si>
    <t>SAN RAFAEL DE SOLÍS</t>
  </si>
  <si>
    <t>SAN RAFAEL MATRIZ</t>
  </si>
  <si>
    <t>SAN RAFAEL NÚMERO DOS</t>
  </si>
  <si>
    <t>SAN RAFAEL TAMÁPATZ</t>
  </si>
  <si>
    <t>SAN RAFAEL TAMPAXAL</t>
  </si>
  <si>
    <t>SAN RAFAEL UNO (EL CAÑÓN)</t>
  </si>
  <si>
    <t>SAN RAFAEL</t>
  </si>
  <si>
    <t>SAN RAFAELITO</t>
  </si>
  <si>
    <t>SAN RAMÓN (CAMPESTRE)</t>
  </si>
  <si>
    <t>SAN RAMÓN DE LOS ÁLAMOS</t>
  </si>
  <si>
    <t>SAN RAMÓN</t>
  </si>
  <si>
    <t>SAN RICARDO</t>
  </si>
  <si>
    <t>SAN ROQUE</t>
  </si>
  <si>
    <t>SAN SABINO</t>
  </si>
  <si>
    <t>SAN SALVADOR</t>
  </si>
  <si>
    <t>SAN SEBASTIÁN</t>
  </si>
  <si>
    <t>SAN TADEO</t>
  </si>
  <si>
    <t>SAN VICENTE BANDERILLAS</t>
  </si>
  <si>
    <t>SAN VICENTE DE LA CRUZ</t>
  </si>
  <si>
    <t>SAN VICENTE</t>
  </si>
  <si>
    <t>SANGUIJUELA</t>
  </si>
  <si>
    <t>SANJUANITA</t>
  </si>
  <si>
    <t>SANTA ANA (LOS CONES)</t>
  </si>
  <si>
    <t>SANTA ANA DE ARRIBA</t>
  </si>
  <si>
    <t>SANTA ANA DE ZARAGOZA</t>
  </si>
  <si>
    <t>SANTA ANA</t>
  </si>
  <si>
    <t>SANTA ANITA DOS</t>
  </si>
  <si>
    <t>SANTA ANITA</t>
  </si>
  <si>
    <t>SANTA BÁRBARA</t>
  </si>
  <si>
    <t>SANTA BRÍGIDA</t>
  </si>
  <si>
    <t>SANTA CATALINA</t>
  </si>
  <si>
    <t>SANTA CLARA DE LOS BORDOS</t>
  </si>
  <si>
    <t>SANTA CLARA</t>
  </si>
  <si>
    <t>SANTA CRUZ DE CARRETAS</t>
  </si>
  <si>
    <t>SANTA CRUZ DEL MOGOTE</t>
  </si>
  <si>
    <t>SANTA CRUZ</t>
  </si>
  <si>
    <t>SANTA EFIGENIA</t>
  </si>
  <si>
    <t>SANTA ELENA (EL RETACHO)</t>
  </si>
  <si>
    <t>SANTA ELENA DE ABAJO</t>
  </si>
  <si>
    <t>SANTA ELENA</t>
  </si>
  <si>
    <t>SANTA FE TEXACAL (CENTRO URBANO)</t>
  </si>
  <si>
    <t>SANTA FE</t>
  </si>
  <si>
    <t>SANTA GERTRUDIS</t>
  </si>
  <si>
    <t>SANTA INÉS DE LA OBSCURA</t>
  </si>
  <si>
    <t>SANTA ISABEL (EL POZO)</t>
  </si>
  <si>
    <t>SANTA ISABEL</t>
  </si>
  <si>
    <t>SANTA LUCÍA</t>
  </si>
  <si>
    <t>SANTA MARÍA ACAPULCO</t>
  </si>
  <si>
    <t>SANTA MARÍA DE LA LUZ (LAS LIEBRES)</t>
  </si>
  <si>
    <t>SANTA MARÍA DEL PALMAR</t>
  </si>
  <si>
    <t>SANTA MARÍA DEL REFUGIO</t>
  </si>
  <si>
    <t>SANTA MARÍA DEL RINCÓN (EL GUAJOLOTE)</t>
  </si>
  <si>
    <t>SANTA MARÍA DEL TECOMATE</t>
  </si>
  <si>
    <t>SANTA MARÍA PICULA</t>
  </si>
  <si>
    <t>SANTA MARÍA TAMPALATÍN</t>
  </si>
  <si>
    <t>SANTA MARÍA</t>
  </si>
  <si>
    <t>SANTA MARTHA</t>
  </si>
  <si>
    <t>SANTA MATILDE</t>
  </si>
  <si>
    <t>SANTA MÓNICA</t>
  </si>
  <si>
    <t>SANTA PETRONILAS</t>
  </si>
  <si>
    <t>SANTA RITA (EL ALTO)</t>
  </si>
  <si>
    <t>SANTA RITA DE CASIA</t>
  </si>
  <si>
    <t>SANTA RITA DE LOS HERNÁNDEZ</t>
  </si>
  <si>
    <t>SANTA RITA DEL RUCIO</t>
  </si>
  <si>
    <t>SANTA RITA DEL SOTOL</t>
  </si>
  <si>
    <t>SANTA RITA</t>
  </si>
  <si>
    <t>SANTA ROSA DE GALLINAS</t>
  </si>
  <si>
    <t>SANTA ROSA LA MASITA</t>
  </si>
  <si>
    <t>SANTA ROSA NÚMERO DOS</t>
  </si>
  <si>
    <t>SANTA ROSA</t>
  </si>
  <si>
    <t>SANTA ROSALÍA DEL CENTRO</t>
  </si>
  <si>
    <t>SANTA ROSALÍA</t>
  </si>
  <si>
    <t>SANTA TERESA</t>
  </si>
  <si>
    <t>SANTIAGO CENTRO</t>
  </si>
  <si>
    <t>SANTIAGUILLO</t>
  </si>
  <si>
    <t>SANTO TOMÁS</t>
  </si>
  <si>
    <t>SANTOMILA</t>
  </si>
  <si>
    <t>SANTOS LEOBARDO (TLACUILOLA)</t>
  </si>
  <si>
    <t>SARABIA (ENCARNACIÓN DE ARRIBA)</t>
  </si>
  <si>
    <t>SARTENEJO</t>
  </si>
  <si>
    <t>SAUCILLO DE BLEDOS</t>
  </si>
  <si>
    <t>SAUCILLO</t>
  </si>
  <si>
    <t>SAUZ DE CALERA</t>
  </si>
  <si>
    <t>SECCIÓN SETENTA Y NUEVE LOS ANTEOJOS</t>
  </si>
  <si>
    <t>SEQUEDAD</t>
  </si>
  <si>
    <t>SESECAMEL</t>
  </si>
  <si>
    <t>SHILIAPA</t>
  </si>
  <si>
    <t>SHOLINTE</t>
  </si>
  <si>
    <t>SIERRA CHIQUITA</t>
  </si>
  <si>
    <t>SIERRA MOJADA</t>
  </si>
  <si>
    <t>SILOS</t>
  </si>
  <si>
    <t>SINAÍ</t>
  </si>
  <si>
    <t>SOCAVÓN (EL CARMEN)</t>
  </si>
  <si>
    <t>SOCIEDAD SAN PEDRO (SAN ISIDRO)</t>
  </si>
  <si>
    <t>SOCOHUIJIO</t>
  </si>
  <si>
    <t>SOCORRO DE DIOS</t>
  </si>
  <si>
    <t>SOLANO</t>
  </si>
  <si>
    <t>SOLEDAD DE LA BIZNAGA</t>
  </si>
  <si>
    <t>SOLEDAD DE LAS FLORES</t>
  </si>
  <si>
    <t>SOLEDAD DE ZARAGOZA</t>
  </si>
  <si>
    <t>SOLEDAD</t>
  </si>
  <si>
    <t>SOQUIAMEL</t>
  </si>
  <si>
    <t>SOTOL</t>
  </si>
  <si>
    <t>SOTOLILLO</t>
  </si>
  <si>
    <t>SUCHIACO</t>
  </si>
  <si>
    <t>SUCHIAYO</t>
  </si>
  <si>
    <t>SUSPIRO PICACHO</t>
  </si>
  <si>
    <t>TABLEROS</t>
  </si>
  <si>
    <t>TACABTAJ</t>
  </si>
  <si>
    <t>TACIAL</t>
  </si>
  <si>
    <t>TACOBITZE</t>
  </si>
  <si>
    <t>TAHONAS DEL JORDÁN</t>
  </si>
  <si>
    <t>TAHONITAS DEL SALTO</t>
  </si>
  <si>
    <t>TAHUILATZÉN</t>
  </si>
  <si>
    <t>TAJINAB</t>
  </si>
  <si>
    <t>TAM ALETÓM TERCERA SECCIÓN</t>
  </si>
  <si>
    <t>TAMACOL</t>
  </si>
  <si>
    <t>TAMALA</t>
  </si>
  <si>
    <t>TAMALCUATITLA</t>
  </si>
  <si>
    <t>TAMALETOM PRIMERA SECCIÓN</t>
  </si>
  <si>
    <t>TAMÁN</t>
  </si>
  <si>
    <t>TAMANTE</t>
  </si>
  <si>
    <t>TAMÁPATZ</t>
  </si>
  <si>
    <t>TAMARINDO HUASTECO</t>
  </si>
  <si>
    <t>TAMARINDO</t>
  </si>
  <si>
    <t>TAMBAC OJOX</t>
  </si>
  <si>
    <t>TAMBACA</t>
  </si>
  <si>
    <t>TAMBAQUE</t>
  </si>
  <si>
    <t>TAMCUEM</t>
  </si>
  <si>
    <t>TAMCUIME</t>
  </si>
  <si>
    <t>TAMPACOY</t>
  </si>
  <si>
    <t>TAMPASQUÍN</t>
  </si>
  <si>
    <t>TAMPATE</t>
  </si>
  <si>
    <t>TAMPAXAL</t>
  </si>
  <si>
    <t>TAMPAYA</t>
  </si>
  <si>
    <t>TAMPEMOCHE</t>
  </si>
  <si>
    <t>TAMPETE</t>
  </si>
  <si>
    <t>TAMPICOL</t>
  </si>
  <si>
    <t>TAMPOCHOCHO</t>
  </si>
  <si>
    <t>TAMPUCHÓN</t>
  </si>
  <si>
    <t>TAMUNAL</t>
  </si>
  <si>
    <t>TAN D'HUYÚ (TANZUYO)</t>
  </si>
  <si>
    <t>TAN JAJNEC</t>
  </si>
  <si>
    <t>TAN TZAJIB</t>
  </si>
  <si>
    <t>TANCHACHÍN</t>
  </si>
  <si>
    <t>TANCHAHUIL SEGUNDA SECCIÓN</t>
  </si>
  <si>
    <t>TANCHAHUIL</t>
  </si>
  <si>
    <t>TANCHANACO</t>
  </si>
  <si>
    <t>TANCHOPOL</t>
  </si>
  <si>
    <t>TANCOJOL RINCÓN BRUJO</t>
  </si>
  <si>
    <t>TANCOJOL</t>
  </si>
  <si>
    <t>TANCOLOL</t>
  </si>
  <si>
    <t>TANCOLTZE OJOX (TERCERA SECCIÓN)</t>
  </si>
  <si>
    <t>TANCOLTZE PRIMERA SECCIÓN</t>
  </si>
  <si>
    <t>TANCUICHE</t>
  </si>
  <si>
    <t>TANCUILÍN (MANANTIALES)</t>
  </si>
  <si>
    <t>TANCUILÍN</t>
  </si>
  <si>
    <t>TANDZUMADZ</t>
  </si>
  <si>
    <t>TANGOJO</t>
  </si>
  <si>
    <t>TANJAJNEC SEGUNDO LOTE</t>
  </si>
  <si>
    <t>TANJOL DHU'T (LA ENTRADA)</t>
  </si>
  <si>
    <t>TANLACUT (LABOR ZAPATA)</t>
  </si>
  <si>
    <t>TANLACUT (PUEBLO DE TANLACUT)</t>
  </si>
  <si>
    <t>TANLEAB DOS</t>
  </si>
  <si>
    <t>TANLEAB UNO</t>
  </si>
  <si>
    <t>TANLECUE (EL OLIVO)</t>
  </si>
  <si>
    <t>TANLÚ</t>
  </si>
  <si>
    <t>TANQUE BLANCO</t>
  </si>
  <si>
    <t>TANQUE CAÑÓN DEL PUERTO</t>
  </si>
  <si>
    <t>TANQUE CIENEGUITA</t>
  </si>
  <si>
    <t>TANQUE COLORADO</t>
  </si>
  <si>
    <t>TANQUE DE ARENAS</t>
  </si>
  <si>
    <t>TANQUE DE DOLORES</t>
  </si>
  <si>
    <t>TANQUE DE LA CRUZ</t>
  </si>
  <si>
    <t>TANQUE DE LÓPEZ</t>
  </si>
  <si>
    <t>TANQUE DE LOS ÁNGELES (EL VENADITO)</t>
  </si>
  <si>
    <t>TANQUE DE LUNA</t>
  </si>
  <si>
    <t>TANQUE DE SAN JUAN</t>
  </si>
  <si>
    <t>TANQUE DEL BORREGO</t>
  </si>
  <si>
    <t>TANQUE EL ÁRBOL</t>
  </si>
  <si>
    <t>TANQUE EL BENDITO</t>
  </si>
  <si>
    <t>TANQUE EL CHAYOTE</t>
  </si>
  <si>
    <t>TANQUE EL JAGÜEY</t>
  </si>
  <si>
    <t>TANQUE EL REFUGIO</t>
  </si>
  <si>
    <t>TANQUE GRANDE (LAS MESAS)</t>
  </si>
  <si>
    <t>TANQUE GRANDE</t>
  </si>
  <si>
    <t>TANQUE LA MILPA</t>
  </si>
  <si>
    <t>TANQUE LAS TORTUGAS</t>
  </si>
  <si>
    <t>TANQUE NUEVO</t>
  </si>
  <si>
    <t>TANQUE PRIETO</t>
  </si>
  <si>
    <t>TANQUE SAN BARTOLO</t>
  </si>
  <si>
    <t>TANQUE URESTI</t>
  </si>
  <si>
    <t>TANQUECITO DE MENDOZA</t>
  </si>
  <si>
    <t>TANQUITO DE BANDA</t>
  </si>
  <si>
    <t>TANQUITO DE SAN FRANCISCO</t>
  </si>
  <si>
    <t>TANQUIZUL</t>
  </si>
  <si>
    <t>TANTIZOHUICHE</t>
  </si>
  <si>
    <t>TANTÓBAL</t>
  </si>
  <si>
    <t>TANTOCOY UNO</t>
  </si>
  <si>
    <t>TANTOJÓN</t>
  </si>
  <si>
    <t>TANTOYUQUITA</t>
  </si>
  <si>
    <t>TANTUTE</t>
  </si>
  <si>
    <t>TANTZOTZOB</t>
  </si>
  <si>
    <t>TANUTE</t>
  </si>
  <si>
    <t>TANZACALTE</t>
  </si>
  <si>
    <t>TASAJERAS</t>
  </si>
  <si>
    <t>TATACUATLA</t>
  </si>
  <si>
    <t>TAXICHO</t>
  </si>
  <si>
    <t>TAYAB TZÉN</t>
  </si>
  <si>
    <t>TAZAQUIL EJIDO</t>
  </si>
  <si>
    <t>TAZAQUIL</t>
  </si>
  <si>
    <t>TE' PAM (ALTAMIRA)</t>
  </si>
  <si>
    <t>TEAXIL</t>
  </si>
  <si>
    <t>TECALCO</t>
  </si>
  <si>
    <t>TECAMASHOCHIO</t>
  </si>
  <si>
    <t>TECAYA DOS</t>
  </si>
  <si>
    <t>TECAYA UNO</t>
  </si>
  <si>
    <t>TECOMALA</t>
  </si>
  <si>
    <t>TECOMATE DOS</t>
  </si>
  <si>
    <t>TECOMATE UNO</t>
  </si>
  <si>
    <t>TECOMATES</t>
  </si>
  <si>
    <t>TEMACUIL</t>
  </si>
  <si>
    <t>TEMALACACO</t>
  </si>
  <si>
    <t>TEMAMATLA</t>
  </si>
  <si>
    <t>TEMASCALES</t>
  </si>
  <si>
    <t>TEMASCALILLO</t>
  </si>
  <si>
    <t>TEMAXCALILLO</t>
  </si>
  <si>
    <t>TEMAZCAL</t>
  </si>
  <si>
    <t>TEMPEXQUISTITLA (JOSÉ EUSTACIO DOMÍNGUEZ)</t>
  </si>
  <si>
    <t>TEMPEXQUISTITLA</t>
  </si>
  <si>
    <t>TEMPEXQUITE (EL MOCHO)</t>
  </si>
  <si>
    <t>TEMPEXQUITITLA</t>
  </si>
  <si>
    <t>TENCAXAPA</t>
  </si>
  <si>
    <t>TENEPANCO</t>
  </si>
  <si>
    <t>TENEXAMEL</t>
  </si>
  <si>
    <t>TENEXCALCO (LA CEIBA)</t>
  </si>
  <si>
    <t>TENEXCO</t>
  </si>
  <si>
    <t>TENEXIO</t>
  </si>
  <si>
    <t>TENEXO</t>
  </si>
  <si>
    <t>TENEXTIPA</t>
  </si>
  <si>
    <t>TENEXTITLA DOS</t>
  </si>
  <si>
    <t>TENEXTITLA UNO</t>
  </si>
  <si>
    <t>TENSONAPA</t>
  </si>
  <si>
    <t>TENTEL TÚJUB</t>
  </si>
  <si>
    <t>TEOZELOC</t>
  </si>
  <si>
    <t>TEPEMICHE</t>
  </si>
  <si>
    <t>TEPETATE (RANCHO NUEVO)</t>
  </si>
  <si>
    <t>TEPETLANCO</t>
  </si>
  <si>
    <t>TEPETLAYO</t>
  </si>
  <si>
    <t>TEPETZINTLA</t>
  </si>
  <si>
    <t>TEPEYAC</t>
  </si>
  <si>
    <t>TEPONAXTLA</t>
  </si>
  <si>
    <t>TEPOTZUAPA DOS SEGUNDA SECCIÓN</t>
  </si>
  <si>
    <t>TEPOTZUAPA PRIMERA SECCIÓN</t>
  </si>
  <si>
    <t>TEPOZÁN</t>
  </si>
  <si>
    <t>TEQUILILLO</t>
  </si>
  <si>
    <t>TERRERITO</t>
  </si>
  <si>
    <t>TERRERO COLORADO</t>
  </si>
  <si>
    <t>TERRERO NORTE</t>
  </si>
  <si>
    <t>TERRONCITOS (LOS CONTRERAS)</t>
  </si>
  <si>
    <t>TERRONES (SANGRE DE CRISTO)</t>
  </si>
  <si>
    <t>TETITLA</t>
  </si>
  <si>
    <t>TETLAMA</t>
  </si>
  <si>
    <t>TEXAS</t>
  </si>
  <si>
    <t>TEXOCHITL</t>
  </si>
  <si>
    <t>TEXOJOL</t>
  </si>
  <si>
    <t>TEXOPIS</t>
  </si>
  <si>
    <t>TEXQUITOTE PRIMERO</t>
  </si>
  <si>
    <t>TEXQUITOTE SEGUNDO</t>
  </si>
  <si>
    <t>TEY JÁ</t>
  </si>
  <si>
    <t>TEZAPOTLA</t>
  </si>
  <si>
    <t>TEZONQUILILLO</t>
  </si>
  <si>
    <t>TEZONTLA</t>
  </si>
  <si>
    <t>TIANGUISPICULA</t>
  </si>
  <si>
    <t>TIERRA BLANCA EJIDO</t>
  </si>
  <si>
    <t>TIERRA BLANCA FRACCIÓN</t>
  </si>
  <si>
    <t>TIERRA BLANCA</t>
  </si>
  <si>
    <t>TIERRA PRIETA</t>
  </si>
  <si>
    <t>TIERRA QUEMADA</t>
  </si>
  <si>
    <t>TIERRA Y LIBERTAD</t>
  </si>
  <si>
    <t>TIERRAS BLANCAS</t>
  </si>
  <si>
    <t>TIERRAS COLORADAS</t>
  </si>
  <si>
    <t>TIERRITAS BLANCAS</t>
  </si>
  <si>
    <t>TILAPA</t>
  </si>
  <si>
    <t>TINAJA</t>
  </si>
  <si>
    <t>TINAJUELAS</t>
  </si>
  <si>
    <t>TIOAMEL</t>
  </si>
  <si>
    <t>TIXCUAYUCA</t>
  </si>
  <si>
    <t>TIZOAPATZ</t>
  </si>
  <si>
    <t>TLACHIHUALAMEL</t>
  </si>
  <si>
    <t>TLACHIQUILILLACAPA</t>
  </si>
  <si>
    <t>TLACOHUAQUE</t>
  </si>
  <si>
    <t>TLACUAPA (TEMASCAL)</t>
  </si>
  <si>
    <t>TLACUAPA PRIMERA SECCIÓN</t>
  </si>
  <si>
    <t>TLACUILOLA</t>
  </si>
  <si>
    <t>TLAHUILAPA</t>
  </si>
  <si>
    <t>TLAJCUTEPEC</t>
  </si>
  <si>
    <t>TLALCINTLA</t>
  </si>
  <si>
    <t>TLALIXCO</t>
  </si>
  <si>
    <t>TLALNEPANTLA</t>
  </si>
  <si>
    <t>TLALOCUIL</t>
  </si>
  <si>
    <t>TLALTEPINGO</t>
  </si>
  <si>
    <t>TLALZINTLA</t>
  </si>
  <si>
    <t>TLAMAXAC</t>
  </si>
  <si>
    <t>TLAMAYA SANTIAGO</t>
  </si>
  <si>
    <t>TLAMAYA</t>
  </si>
  <si>
    <t>TLAMIMIL</t>
  </si>
  <si>
    <t>TLAPANI (TÉXCATL)</t>
  </si>
  <si>
    <t>TLAPANI</t>
  </si>
  <si>
    <t>TLAPEXMECAYO</t>
  </si>
  <si>
    <t>TLASHICH</t>
  </si>
  <si>
    <t>TLAXCALILLA</t>
  </si>
  <si>
    <t>TLAXCO</t>
  </si>
  <si>
    <t>TOCOY</t>
  </si>
  <si>
    <t>TOLAPA (TOLAPA TAMÁN)</t>
  </si>
  <si>
    <t>TOLEDO</t>
  </si>
  <si>
    <t>TOLOJCO</t>
  </si>
  <si>
    <t>TOLTITLA</t>
  </si>
  <si>
    <t>TOMÁS ANTONIO (CHIMIMEXCO)</t>
  </si>
  <si>
    <t>TOMÁS ENRÍQUEZ</t>
  </si>
  <si>
    <t>TONATICO</t>
  </si>
  <si>
    <t>TOROJATL</t>
  </si>
  <si>
    <t>TORTUGAS DE ABAJO</t>
  </si>
  <si>
    <t>TORTUGAS DE ARRIBA</t>
  </si>
  <si>
    <t>TORTUGAS</t>
  </si>
  <si>
    <t>TOTECTITLA LOS CIRUELOS</t>
  </si>
  <si>
    <t>TOTÓATL</t>
  </si>
  <si>
    <t>TOTOLTEO</t>
  </si>
  <si>
    <t>TOTOMOXTLA (LA CEIBA)</t>
  </si>
  <si>
    <t>TOTOMOXTLA DOS (HUEXCO)</t>
  </si>
  <si>
    <t>TOTOMOXTLA TRES (HUEXCO)</t>
  </si>
  <si>
    <t>TOTOMOXTLA UNO (HUEXCO)</t>
  </si>
  <si>
    <t>TOTOTLA</t>
  </si>
  <si>
    <t>TRAPICHE VIEJO</t>
  </si>
  <si>
    <t>TRES CRUCES</t>
  </si>
  <si>
    <t>TRES POZOS (SAN ANTONIO XALCUAYO UNO)</t>
  </si>
  <si>
    <t>TRES POZOS</t>
  </si>
  <si>
    <t>TRIANA</t>
  </si>
  <si>
    <t>TROJE DE LOS MORENO</t>
  </si>
  <si>
    <t>TROJES</t>
  </si>
  <si>
    <t>TRÓPICO DE CÁNCER</t>
  </si>
  <si>
    <t>TUNA MANSA</t>
  </si>
  <si>
    <t>TUT TZEN (TIUTZÉN)</t>
  </si>
  <si>
    <t>TUZANTLA</t>
  </si>
  <si>
    <t>TZAB IT'ADH</t>
  </si>
  <si>
    <t>TZABAC</t>
  </si>
  <si>
    <t>TZAC ANAM</t>
  </si>
  <si>
    <t>TZAHIB MOM</t>
  </si>
  <si>
    <t>TZAJPILOCO</t>
  </si>
  <si>
    <t>TZAPUW JÁ (TZAPUJA)</t>
  </si>
  <si>
    <t>TZÉ PAKÁB PRIMERA SECCIÓN</t>
  </si>
  <si>
    <t>TZEJELJA</t>
  </si>
  <si>
    <t>TZÉPACAB SEGUNDA SECCIÓN TZAPICTÉ</t>
  </si>
  <si>
    <t>TZICAYO</t>
  </si>
  <si>
    <t>TZIMPUSTELLO</t>
  </si>
  <si>
    <t>TZINEJÁ DOS</t>
  </si>
  <si>
    <t>TZINEJÁ UNO</t>
  </si>
  <si>
    <t>TZITZIY (ALTAMIRA)</t>
  </si>
  <si>
    <t>TZITZOL</t>
  </si>
  <si>
    <t>TZOPELACO</t>
  </si>
  <si>
    <t>TZUTZOCOLO</t>
  </si>
  <si>
    <t>UHAXUCO</t>
  </si>
  <si>
    <t>UHAXUQUITO</t>
  </si>
  <si>
    <t>UNIDAD BENITO JUÁREZ (LA CHORA)</t>
  </si>
  <si>
    <t>UNUP JUK TZEPACAB</t>
  </si>
  <si>
    <t>UXTUAPAN</t>
  </si>
  <si>
    <t>VALLE DE GUADALUPE</t>
  </si>
  <si>
    <t>VALLE DE LOS FANTASMAS</t>
  </si>
  <si>
    <t>VALLE DE SAN JUAN (LA CANDELARIA)</t>
  </si>
  <si>
    <t>VALLE DE SAN JUAN</t>
  </si>
  <si>
    <t>VALLE FLORIDO</t>
  </si>
  <si>
    <t>VALLE UMBROSO</t>
  </si>
  <si>
    <t>VALLE VERDE</t>
  </si>
  <si>
    <t>VALLECITO DE LA CRUZ</t>
  </si>
  <si>
    <t>VALLECITOS</t>
  </si>
  <si>
    <t>VALLEJOS</t>
  </si>
  <si>
    <t>VANEGAS DE ABAJO</t>
  </si>
  <si>
    <t>VAQUEROS</t>
  </si>
  <si>
    <t>VEGA LARGA</t>
  </si>
  <si>
    <t>VEINTE DE AGOSTO</t>
  </si>
  <si>
    <t>VEINTE DE NOVIEMBRE</t>
  </si>
  <si>
    <t>VENADITO</t>
  </si>
  <si>
    <t>VENADITOS</t>
  </si>
  <si>
    <t>VENUSTIANO CARRANZA</t>
  </si>
  <si>
    <t>VERÁSTEGUI</t>
  </si>
  <si>
    <t>VIBORILLAS</t>
  </si>
  <si>
    <t>VICENTE GUERRERO (LA CÓCONA)</t>
  </si>
  <si>
    <t>VICENTE GUERRERO (LAS ESCOBAS)</t>
  </si>
  <si>
    <t>VICENTE GUERRERO</t>
  </si>
  <si>
    <t>VICHINCHIJOL NUEVO</t>
  </si>
  <si>
    <t>VIEJO AYOTOXCO</t>
  </si>
  <si>
    <t>VIELMA</t>
  </si>
  <si>
    <t>VIGAS DE CORONADOS</t>
  </si>
  <si>
    <t>VILLA DE VANEGAS</t>
  </si>
  <si>
    <t>VILLA FIERRO</t>
  </si>
  <si>
    <t>VILLAR (ESTACIÓN VILLAR)</t>
  </si>
  <si>
    <t>VILLELA</t>
  </si>
  <si>
    <t>VISTA HERMOSA (XOLOL)</t>
  </si>
  <si>
    <t>VISTA HERMOSA</t>
  </si>
  <si>
    <t>WENCESLAO</t>
  </si>
  <si>
    <t>XAHUALAPA</t>
  </si>
  <si>
    <t>XALAMATITLA</t>
  </si>
  <si>
    <t>XALTIPA COAQUENTLA</t>
  </si>
  <si>
    <t>XALTIPA</t>
  </si>
  <si>
    <t>XIATIPA</t>
  </si>
  <si>
    <t>XICOTLA</t>
  </si>
  <si>
    <t>XICUILAPA</t>
  </si>
  <si>
    <t>XILHUAZO</t>
  </si>
  <si>
    <t>XILIAPA</t>
  </si>
  <si>
    <t>XILIÁTL</t>
  </si>
  <si>
    <t>XILITLILLA</t>
  </si>
  <si>
    <t>XILOXOCHICO (EL CHICO)</t>
  </si>
  <si>
    <t>XILOZOCHIO</t>
  </si>
  <si>
    <t>XINICTLE</t>
  </si>
  <si>
    <t>XOCHIAYO SANTIAGO</t>
  </si>
  <si>
    <t>XOCHIAYO</t>
  </si>
  <si>
    <t>XOCHICUATITLA</t>
  </si>
  <si>
    <t>XOCHICUATLA</t>
  </si>
  <si>
    <t>XOCHITITLA</t>
  </si>
  <si>
    <t>XOCONOXTLE</t>
  </si>
  <si>
    <t>XOCOYO (CHALCO)</t>
  </si>
  <si>
    <t>XOCOYO</t>
  </si>
  <si>
    <t>XOLOCO</t>
  </si>
  <si>
    <t>XOLOL BETHANIA</t>
  </si>
  <si>
    <t>XOLOL TANCOLTZE SEGUNDA SECCIÓN</t>
  </si>
  <si>
    <t>XOLOL</t>
  </si>
  <si>
    <t>XOMOCO</t>
  </si>
  <si>
    <t>YERBABUENA</t>
  </si>
  <si>
    <t>YOHUALA</t>
  </si>
  <si>
    <t>YOLIÁTL</t>
  </si>
  <si>
    <t>ZACAPETLAYO TUZANTLA</t>
  </si>
  <si>
    <t>ZACATIPA</t>
  </si>
  <si>
    <t>ZACAYO</t>
  </si>
  <si>
    <t>ZACAYUHUAL</t>
  </si>
  <si>
    <t>ZAMACHIHUE</t>
  </si>
  <si>
    <t>ZAMARRIPA</t>
  </si>
  <si>
    <t>ZAMORILLA</t>
  </si>
  <si>
    <t>ZANCARRÓN</t>
  </si>
  <si>
    <t>ZANJA DE GRANADILLAS</t>
  </si>
  <si>
    <t>ZANJA HONDA</t>
  </si>
  <si>
    <t>ZAPOTAL</t>
  </si>
  <si>
    <t>ZAPOTILLO</t>
  </si>
  <si>
    <t>ZAPOTITLA</t>
  </si>
  <si>
    <t>ZAPOTITO</t>
  </si>
  <si>
    <t>ZAPUYO</t>
  </si>
  <si>
    <t>ZARAGOZA (LA VACA)</t>
  </si>
  <si>
    <t>ZARAGOZA (POZO SALADO)</t>
  </si>
  <si>
    <t>ZARAGOZA DE SOLÍS</t>
  </si>
  <si>
    <t>ZOCOHUITE</t>
  </si>
  <si>
    <t>ZOJUALO (CHALCO)</t>
  </si>
  <si>
    <t>ZOJUALO</t>
  </si>
  <si>
    <t>ZONA DE RIEGO VALLE DE SAN FRANCISCO</t>
  </si>
  <si>
    <t>ZOPILOAPA</t>
  </si>
  <si>
    <t>ZOQUITIPA</t>
  </si>
  <si>
    <t>CATORCE</t>
  </si>
  <si>
    <t>SAN LUIS POTOSÍ:  GRADO DE MARGINACIÓN POR LOCALIDAD, 2010</t>
  </si>
  <si>
    <t>SAN LUIS POTOSÍ: GRADO DE MARGINACIÓN POR MUNICIPIO, 2010</t>
  </si>
  <si>
    <t>LOCALIDAD Y MUNICIPIO</t>
  </si>
  <si>
    <t>*DESCRIPCION QUE PERMITA A CUALQUIER PERSONA LLEGAR AL PREDIO</t>
  </si>
  <si>
    <t>APERTURA: 7 DE ABRIL DE 2015</t>
  </si>
  <si>
    <t>CIERRE: 30 DE ABRIL DE 2015</t>
  </si>
  <si>
    <t>c) En el caso de los conceptos de las fracciones I y II, se apoyarán proyectos productivos o estratégicos en infraestructura, equipamiento y maquinaria, así como material genético y paquetes tecnológicos (Validados por la SAGARPA), entre otros.</t>
  </si>
  <si>
    <t xml:space="preserve">d) Los requisitos, conceptos, montos y porcentajes de apoyo serán homologados por la Instancia Ejecutora, de conformidad a los programas de: Fomento a la Agricultura, Fomento Ganadero, Fomento a la productividad pesquera y acuícola, con la finalidad de evitar la duplicidad y competencia entre los conceptos de apoyo. La base de los lineamientos de operación serán publicados en el portal de SAGARPA en el mes de Enero. </t>
  </si>
  <si>
    <t xml:space="preserve">e) El límite de apoyos por productor será el equivalente a la producción resultante de 100 hectáreas de riego o su equivalente en temporal; 2,500 cabezas de ganado vacuno o 5,000 en porcino y 11,000 en ovinos y caprinos para el sacrificio en Rastros TIF; y, para el caso de campañas fitozoosanitarias y sanidad acuícola e inocuidad agroalimentaria, la SAGARPA establecerá los límites. </t>
  </si>
  <si>
    <t>f) Se realizará en la comprobación por el beneficiario de los montos de apoyo, la exclusión del IVA, de la comprobación de las inversiones realizadas en los proyectos, para no rebasar los montos máximos de los apoyos.</t>
  </si>
  <si>
    <t>El grado de marginación corresponde a la ubicación del proyecto, no del domicilio del solicitante. Se utilizará el indicador de CONAPO 2010, en caso de no encontrarse se utilizara el de SEDESORE, y si nuevamente no se encuentra es el FOFAES quien determinará el Grado de Marginación a considerar.</t>
  </si>
  <si>
    <t>Índice de CONAPO 2010/SEDESORE/FOFAES</t>
  </si>
  <si>
    <t>Se considera en la lista de activos estratégicos que el  bien o infraestructura que solicita le proporciona valor agregado a su producto y/o proyecto.</t>
  </si>
  <si>
    <t>San Luis Potosí, a 07 de Abril de 2015</t>
  </si>
  <si>
    <t>MARGINACION DE LOCALIDADES EN EL ESTADO DE SAN LUIS POTOSI</t>
  </si>
  <si>
    <t>Clave municipio</t>
  </si>
  <si>
    <t>Nombre municipio</t>
  </si>
  <si>
    <t>Tipo de cobertura</t>
  </si>
  <si>
    <t>Municipio de la Cruzada Nacional contra el Hambre (CNH)</t>
  </si>
  <si>
    <t>Nombre de la localidad</t>
  </si>
  <si>
    <t>Grado de marginación de la localidad</t>
  </si>
  <si>
    <t>Ámbito</t>
  </si>
  <si>
    <t xml:space="preserve">Ahualulco                                                                       </t>
  </si>
  <si>
    <t>Grado de marginación alto</t>
  </si>
  <si>
    <t/>
  </si>
  <si>
    <t>240010001</t>
  </si>
  <si>
    <t xml:space="preserve">Ahualulco del Sonido 13                                                                                       </t>
  </si>
  <si>
    <t>Urbano</t>
  </si>
  <si>
    <t>240010002</t>
  </si>
  <si>
    <t xml:space="preserve">Potrero Agua Bendita                                                                                          </t>
  </si>
  <si>
    <t>Rural</t>
  </si>
  <si>
    <t>240010003</t>
  </si>
  <si>
    <t xml:space="preserve">El Aguaje                                                                                                     </t>
  </si>
  <si>
    <t>240010005</t>
  </si>
  <si>
    <t xml:space="preserve">Arenal de Morelos                                                                                             </t>
  </si>
  <si>
    <t>240010006</t>
  </si>
  <si>
    <t xml:space="preserve">Barrancas                                                                                                     </t>
  </si>
  <si>
    <t>240010007</t>
  </si>
  <si>
    <t xml:space="preserve">Cañada grande (El Bosque)                                                                                     </t>
  </si>
  <si>
    <t>240010008</t>
  </si>
  <si>
    <t xml:space="preserve">Cañada Grande                                                                                                 </t>
  </si>
  <si>
    <t>240010009</t>
  </si>
  <si>
    <t xml:space="preserve">Casita Blanca                                                                                                 </t>
  </si>
  <si>
    <t>240010010</t>
  </si>
  <si>
    <t xml:space="preserve">El Zapote (Cerrito Blanco)                                                                                    </t>
  </si>
  <si>
    <t>240010011</t>
  </si>
  <si>
    <t xml:space="preserve">Cerrito de Rojas                                                                                              </t>
  </si>
  <si>
    <t>240010012</t>
  </si>
  <si>
    <t xml:space="preserve">Los Cerritos                                                                                                  </t>
  </si>
  <si>
    <t>240010013</t>
  </si>
  <si>
    <t xml:space="preserve">Cerro Blanco                                                                                                  </t>
  </si>
  <si>
    <t>240010014</t>
  </si>
  <si>
    <t xml:space="preserve">Cochinillas                                                                                                   </t>
  </si>
  <si>
    <t>240010015</t>
  </si>
  <si>
    <t xml:space="preserve">Colonia de la Cruz                                                                                            </t>
  </si>
  <si>
    <t>240010016</t>
  </si>
  <si>
    <t xml:space="preserve">Coyotillos                                                                                                    </t>
  </si>
  <si>
    <t>240010017</t>
  </si>
  <si>
    <t xml:space="preserve">Ejido del Centro                                                                                              </t>
  </si>
  <si>
    <t>240010018</t>
  </si>
  <si>
    <t xml:space="preserve">La Encarnación                                                                                                </t>
  </si>
  <si>
    <t>240010019</t>
  </si>
  <si>
    <t xml:space="preserve">Estancia del Arenal (Arenal Viejo)                                                                            </t>
  </si>
  <si>
    <t>240010020</t>
  </si>
  <si>
    <t xml:space="preserve">La Higuera                                                                                                    </t>
  </si>
  <si>
    <t>240010021</t>
  </si>
  <si>
    <t xml:space="preserve">Estación Ipiña                                                                                                </t>
  </si>
  <si>
    <t>240010022</t>
  </si>
  <si>
    <t xml:space="preserve">El Llano                                                                                                      </t>
  </si>
  <si>
    <t>240010023</t>
  </si>
  <si>
    <t xml:space="preserve">Las Mangas                                                                                                    </t>
  </si>
  <si>
    <t>240010025</t>
  </si>
  <si>
    <t xml:space="preserve">La Parada                                                                                                     </t>
  </si>
  <si>
    <t>240010026</t>
  </si>
  <si>
    <t xml:space="preserve">Paso Bonito                                                                                                   </t>
  </si>
  <si>
    <t>240010027</t>
  </si>
  <si>
    <t xml:space="preserve">El Pastillo                                                                                                   </t>
  </si>
  <si>
    <t>240010028</t>
  </si>
  <si>
    <t xml:space="preserve">Pedregal                                                                                                      </t>
  </si>
  <si>
    <t>240010029</t>
  </si>
  <si>
    <t xml:space="preserve">Santa Petronilas                                                                                              </t>
  </si>
  <si>
    <t>240010030</t>
  </si>
  <si>
    <t xml:space="preserve">Potrerillos                                                                                                   </t>
  </si>
  <si>
    <t>240010031</t>
  </si>
  <si>
    <t xml:space="preserve">Puerto de Duques                                                                                              </t>
  </si>
  <si>
    <t>240010032</t>
  </si>
  <si>
    <t xml:space="preserve">Rincón de Yerbabuena                                                                                          </t>
  </si>
  <si>
    <t>240010033</t>
  </si>
  <si>
    <t xml:space="preserve">El Rosal                                                                                                      </t>
  </si>
  <si>
    <t>240010034</t>
  </si>
  <si>
    <t xml:space="preserve">El Salitre                                                                                                    </t>
  </si>
  <si>
    <t>240010035</t>
  </si>
  <si>
    <t xml:space="preserve">San Antonio Ojo de Agua                                                                                       </t>
  </si>
  <si>
    <t>240010036</t>
  </si>
  <si>
    <t xml:space="preserve">San José                                                                                                      </t>
  </si>
  <si>
    <t>240010037</t>
  </si>
  <si>
    <t xml:space="preserve">San Juan (San Juan de Coyotillos)                                                                             </t>
  </si>
  <si>
    <t>240010039</t>
  </si>
  <si>
    <t xml:space="preserve">San Salvador                                                                                                  </t>
  </si>
  <si>
    <t>240010040</t>
  </si>
  <si>
    <t xml:space="preserve">Santa Teresa                                                                                                  </t>
  </si>
  <si>
    <t>240010041</t>
  </si>
  <si>
    <t xml:space="preserve">El Soldadillo                                                                                                 </t>
  </si>
  <si>
    <t>240010042</t>
  </si>
  <si>
    <t xml:space="preserve">La Soledad                                                                                                    </t>
  </si>
  <si>
    <t>240010043</t>
  </si>
  <si>
    <t xml:space="preserve">El Temazcal                                                                                                   </t>
  </si>
  <si>
    <t>240010044</t>
  </si>
  <si>
    <t xml:space="preserve">El Tepozán                                                                                                    </t>
  </si>
  <si>
    <t>240010045</t>
  </si>
  <si>
    <t xml:space="preserve">Tinaja                                                                                                        </t>
  </si>
  <si>
    <t>240010046</t>
  </si>
  <si>
    <t xml:space="preserve">La Trinidad                                                                                                   </t>
  </si>
  <si>
    <t>240010047</t>
  </si>
  <si>
    <t xml:space="preserve">El Tulillo                                                                                                    </t>
  </si>
  <si>
    <t>240010048</t>
  </si>
  <si>
    <t xml:space="preserve">Yerbabuena                                                                                                    </t>
  </si>
  <si>
    <t>240010049</t>
  </si>
  <si>
    <t xml:space="preserve">El Zapatero                                                                                                   </t>
  </si>
  <si>
    <t>240010051</t>
  </si>
  <si>
    <t xml:space="preserve">La Candelaria                                                                                                 </t>
  </si>
  <si>
    <t>240010052</t>
  </si>
  <si>
    <t xml:space="preserve">Arroyo Blanco                                                                                                 </t>
  </si>
  <si>
    <t>240010053</t>
  </si>
  <si>
    <t xml:space="preserve">La Mezclita                                                                                                   </t>
  </si>
  <si>
    <t>240010054</t>
  </si>
  <si>
    <t xml:space="preserve">Clavellinas                                                                                                   </t>
  </si>
  <si>
    <t>240010056</t>
  </si>
  <si>
    <t xml:space="preserve">Cañón de Yerbabuena                                                                                           </t>
  </si>
  <si>
    <t>240010057</t>
  </si>
  <si>
    <t xml:space="preserve">La Cañada de la Cruz                                                                                          </t>
  </si>
  <si>
    <t>240010060</t>
  </si>
  <si>
    <t xml:space="preserve">Casa de la Mina (Mina Marín)                                                                                  </t>
  </si>
  <si>
    <t>240010061</t>
  </si>
  <si>
    <t xml:space="preserve">El Negro                                                                                                      </t>
  </si>
  <si>
    <t>240010062</t>
  </si>
  <si>
    <t xml:space="preserve">Las Puertas                                                                                                   </t>
  </si>
  <si>
    <t>240010063</t>
  </si>
  <si>
    <t xml:space="preserve">San Francisco de los Chávez (Potrerillos)                                                                     </t>
  </si>
  <si>
    <t>240010064</t>
  </si>
  <si>
    <t xml:space="preserve">El Tulillo (San Nicolás)                                                                                      </t>
  </si>
  <si>
    <t>240010065</t>
  </si>
  <si>
    <t xml:space="preserve">Las Enramadas                                                                                                 </t>
  </si>
  <si>
    <t>240010066</t>
  </si>
  <si>
    <t xml:space="preserve">El Salto                                                                                                      </t>
  </si>
  <si>
    <t>240010067</t>
  </si>
  <si>
    <t xml:space="preserve">El Mezquite                                                                                                   </t>
  </si>
  <si>
    <t>240010068</t>
  </si>
  <si>
    <t xml:space="preserve">Milpillas                                                                                                     </t>
  </si>
  <si>
    <t>240010069</t>
  </si>
  <si>
    <t xml:space="preserve">San Juan de la Hija                                                                                           </t>
  </si>
  <si>
    <t>240010070</t>
  </si>
  <si>
    <t xml:space="preserve">Tierra Prieta                                                                                                 </t>
  </si>
  <si>
    <t>240010071</t>
  </si>
  <si>
    <t xml:space="preserve">Majada Alta                                                                                                   </t>
  </si>
  <si>
    <t>240010072</t>
  </si>
  <si>
    <t xml:space="preserve">El Paso de la Aguja                                                                                           </t>
  </si>
  <si>
    <t>240010073</t>
  </si>
  <si>
    <t xml:space="preserve">Cieneguita (Cieneguilla)                                                                                      </t>
  </si>
  <si>
    <t>240010075</t>
  </si>
  <si>
    <t xml:space="preserve">San Ignacio                                                                                                   </t>
  </si>
  <si>
    <t>240010076</t>
  </si>
  <si>
    <t xml:space="preserve">Mina Blanca                                                                                                   </t>
  </si>
  <si>
    <t>240010077</t>
  </si>
  <si>
    <t xml:space="preserve">Rancho Alegre                                                                                                 </t>
  </si>
  <si>
    <t>240010078</t>
  </si>
  <si>
    <t xml:space="preserve">Las Trancas                                                                                                   </t>
  </si>
  <si>
    <t>240010085</t>
  </si>
  <si>
    <t xml:space="preserve">Tomates                                                                                                       </t>
  </si>
  <si>
    <t>240010086</t>
  </si>
  <si>
    <t xml:space="preserve">El Saucito                                                                                                    </t>
  </si>
  <si>
    <t>240010087</t>
  </si>
  <si>
    <t xml:space="preserve">El Ramonal                                                                                                    </t>
  </si>
  <si>
    <t>240010089</t>
  </si>
  <si>
    <t xml:space="preserve">El Epazote                                                                                                    </t>
  </si>
  <si>
    <t>240010091</t>
  </si>
  <si>
    <t xml:space="preserve">Ojo de Agua del Llano                                                                                         </t>
  </si>
  <si>
    <t>240010092</t>
  </si>
  <si>
    <t xml:space="preserve">El Durazno                                                                                                    </t>
  </si>
  <si>
    <t>240010093</t>
  </si>
  <si>
    <t xml:space="preserve">Rancho de la Cruz                                                                                             </t>
  </si>
  <si>
    <t>240010094</t>
  </si>
  <si>
    <t xml:space="preserve">La Crucita                                                                                                    </t>
  </si>
  <si>
    <t>240010095</t>
  </si>
  <si>
    <t xml:space="preserve">Francisco Guevara Sifuentes                                                                                   </t>
  </si>
  <si>
    <t>240010096</t>
  </si>
  <si>
    <t xml:space="preserve">Los Llanitos                                                                                                  </t>
  </si>
  <si>
    <t>240010097</t>
  </si>
  <si>
    <t xml:space="preserve">Melquiades Puente                                                                                             </t>
  </si>
  <si>
    <t>240010098</t>
  </si>
  <si>
    <t xml:space="preserve">La Mesa                                                                                                       </t>
  </si>
  <si>
    <t>240010100</t>
  </si>
  <si>
    <t xml:space="preserve">El Novillo                                                                                                    </t>
  </si>
  <si>
    <t>240010101</t>
  </si>
  <si>
    <t xml:space="preserve">La Palma                                                                                                      </t>
  </si>
  <si>
    <t>240010102</t>
  </si>
  <si>
    <t xml:space="preserve">Paredes                                                                                                       </t>
  </si>
  <si>
    <t>240010103</t>
  </si>
  <si>
    <t xml:space="preserve">Pilas los Tepetates                                                                                           </t>
  </si>
  <si>
    <t>240010104</t>
  </si>
  <si>
    <t xml:space="preserve">Las Pilas                                                                                                     </t>
  </si>
  <si>
    <t>240010105</t>
  </si>
  <si>
    <t xml:space="preserve">La Pila                                                                                                       </t>
  </si>
  <si>
    <t>240010106</t>
  </si>
  <si>
    <t>240010107</t>
  </si>
  <si>
    <t xml:space="preserve">Puente Mina Blanca                                                                                            </t>
  </si>
  <si>
    <t>240010109</t>
  </si>
  <si>
    <t xml:space="preserve">Rincón del Venadito                                                                                           </t>
  </si>
  <si>
    <t>240010110</t>
  </si>
  <si>
    <t xml:space="preserve">Tanque el Puerto                                                                                              </t>
  </si>
  <si>
    <t>240010111</t>
  </si>
  <si>
    <t xml:space="preserve">Las Taponas                                                                                                   </t>
  </si>
  <si>
    <t>240010112</t>
  </si>
  <si>
    <t xml:space="preserve">Tuna Mansa                                                                                                    </t>
  </si>
  <si>
    <t>240010115</t>
  </si>
  <si>
    <t xml:space="preserve">El Garabatillal                                                                                               </t>
  </si>
  <si>
    <t>240010116</t>
  </si>
  <si>
    <t xml:space="preserve">Rancho Viejo                                                                                                  </t>
  </si>
  <si>
    <t>240010117</t>
  </si>
  <si>
    <t xml:space="preserve">El Pachoncito                                                                                                 </t>
  </si>
  <si>
    <t>240010118</t>
  </si>
  <si>
    <t xml:space="preserve">Rancho San Fernando                                                                                           </t>
  </si>
  <si>
    <t>240010119</t>
  </si>
  <si>
    <t xml:space="preserve">Loma del Becerro                                                                                              </t>
  </si>
  <si>
    <t>240010120</t>
  </si>
  <si>
    <t xml:space="preserve">Milpillas (Jesús Mendoza Miranda)                                                                             </t>
  </si>
  <si>
    <t>240010121</t>
  </si>
  <si>
    <t xml:space="preserve">Nopales Altos                                                                                                 </t>
  </si>
  <si>
    <t>240010122</t>
  </si>
  <si>
    <t xml:space="preserve">Los Árboles (Colonia de la Cruz)                                                                              </t>
  </si>
  <si>
    <t>240010123</t>
  </si>
  <si>
    <t xml:space="preserve">Felicísima Vázquez                                                                                            </t>
  </si>
  <si>
    <t>240010124</t>
  </si>
  <si>
    <t xml:space="preserve">El Jardín                                                                                                     </t>
  </si>
  <si>
    <t>240010125</t>
  </si>
  <si>
    <t xml:space="preserve">Tanque Cañón del Puerto                                                                                       </t>
  </si>
  <si>
    <t>*</t>
  </si>
  <si>
    <t xml:space="preserve">Alaquines                                                                       </t>
  </si>
  <si>
    <t>240020001</t>
  </si>
  <si>
    <t xml:space="preserve">Alaquines                                                                                                     </t>
  </si>
  <si>
    <t>240020002</t>
  </si>
  <si>
    <t xml:space="preserve">Agua de San Juan (Joya Alegre)                                                                                </t>
  </si>
  <si>
    <t>240020003</t>
  </si>
  <si>
    <t xml:space="preserve">El Callejón de la Luz                                                                                         </t>
  </si>
  <si>
    <t>240020004</t>
  </si>
  <si>
    <t xml:space="preserve">La Cañada                                                                                                     </t>
  </si>
  <si>
    <t>240020005</t>
  </si>
  <si>
    <t xml:space="preserve">Cañaditas                                                                                                     </t>
  </si>
  <si>
    <t>240020006</t>
  </si>
  <si>
    <t xml:space="preserve">Cañón de Guerrero                                                                                             </t>
  </si>
  <si>
    <t>240020007</t>
  </si>
  <si>
    <t xml:space="preserve">Cerro Grande                                                                                                  </t>
  </si>
  <si>
    <t>240020009</t>
  </si>
  <si>
    <t xml:space="preserve">Las Crucitas                                                                                                  </t>
  </si>
  <si>
    <t>240020010</t>
  </si>
  <si>
    <t xml:space="preserve">El Llanito                                                                                                    </t>
  </si>
  <si>
    <t>240020011</t>
  </si>
  <si>
    <t xml:space="preserve">Maldonado                                                                                                     </t>
  </si>
  <si>
    <t>240020012</t>
  </si>
  <si>
    <t xml:space="preserve">Martínez                                                                                                      </t>
  </si>
  <si>
    <t>240020013</t>
  </si>
  <si>
    <t xml:space="preserve">La Máscara                                                                                                    </t>
  </si>
  <si>
    <t>240020014</t>
  </si>
  <si>
    <t xml:space="preserve">Mesa de San Francisco (Mesa de San José)                                                                      </t>
  </si>
  <si>
    <t>240020015</t>
  </si>
  <si>
    <t xml:space="preserve">Rancho de Morales                                                                                             </t>
  </si>
  <si>
    <t>240020016</t>
  </si>
  <si>
    <t xml:space="preserve">Nueva Reforma                                                                                                 </t>
  </si>
  <si>
    <t>240020017</t>
  </si>
  <si>
    <t xml:space="preserve">Ojo de Agua                                                                                                   </t>
  </si>
  <si>
    <t>240020018</t>
  </si>
  <si>
    <t xml:space="preserve">Olla del Durazno (Joya del Durazno)                                                                           </t>
  </si>
  <si>
    <t>240020019</t>
  </si>
  <si>
    <t xml:space="preserve">Pasito de San Francisco                                                                                       </t>
  </si>
  <si>
    <t>240020020</t>
  </si>
  <si>
    <t xml:space="preserve">Paso de Mendiolas                                                                                             </t>
  </si>
  <si>
    <t>240020021</t>
  </si>
  <si>
    <t xml:space="preserve">Las Peñitas                                                                                                   </t>
  </si>
  <si>
    <t>240020023</t>
  </si>
  <si>
    <t xml:space="preserve">Rancho de Pro                                                                                                 </t>
  </si>
  <si>
    <t>240020024</t>
  </si>
  <si>
    <t xml:space="preserve">La Puente                                                                                                     </t>
  </si>
  <si>
    <t>240020025</t>
  </si>
  <si>
    <t xml:space="preserve">Rancho Nuevo                                                                                                  </t>
  </si>
  <si>
    <t>240020026</t>
  </si>
  <si>
    <t xml:space="preserve">Rincón Grande                                                                                                 </t>
  </si>
  <si>
    <t>240020027</t>
  </si>
  <si>
    <t xml:space="preserve">El Sabino                                                                                                     </t>
  </si>
  <si>
    <t>240020028</t>
  </si>
  <si>
    <t xml:space="preserve">San Antonio                                                                                                   </t>
  </si>
  <si>
    <t>240020029</t>
  </si>
  <si>
    <t xml:space="preserve">San José del Corito                                                                                           </t>
  </si>
  <si>
    <t>240020030</t>
  </si>
  <si>
    <t xml:space="preserve">San José de Palmas                                                                                            </t>
  </si>
  <si>
    <t>240020031</t>
  </si>
  <si>
    <t xml:space="preserve">San Antonio de las Tortugas                                                                                   </t>
  </si>
  <si>
    <t>240020032</t>
  </si>
  <si>
    <t xml:space="preserve">Las Tuzas                                                                                                     </t>
  </si>
  <si>
    <t>240020033</t>
  </si>
  <si>
    <t xml:space="preserve">Los Pocitos (Los Pozos)                                                                                       </t>
  </si>
  <si>
    <t>240020038</t>
  </si>
  <si>
    <t xml:space="preserve">Nogales                                                                                                       </t>
  </si>
  <si>
    <t>240020040</t>
  </si>
  <si>
    <t xml:space="preserve">El Tejocote                                                                                                   </t>
  </si>
  <si>
    <t>240020041</t>
  </si>
  <si>
    <t xml:space="preserve">Las Huertas                                                                                                   </t>
  </si>
  <si>
    <t>240020042</t>
  </si>
  <si>
    <t xml:space="preserve">Palo Hueco                                                                                                    </t>
  </si>
  <si>
    <t>240020043</t>
  </si>
  <si>
    <t xml:space="preserve">Las Puertas Cuatas                                                                                            </t>
  </si>
  <si>
    <t>240020046</t>
  </si>
  <si>
    <t xml:space="preserve">Río Abajo                                                                                                     </t>
  </si>
  <si>
    <t>240020047</t>
  </si>
  <si>
    <t xml:space="preserve">La Cieneguita                                                                                                 </t>
  </si>
  <si>
    <t>240020048</t>
  </si>
  <si>
    <t xml:space="preserve">El Pelillo                                                                                                    </t>
  </si>
  <si>
    <t>240020050</t>
  </si>
  <si>
    <t xml:space="preserve">El Infiernito                                                                                                 </t>
  </si>
  <si>
    <t>240020051</t>
  </si>
  <si>
    <t xml:space="preserve">El Álamo                                                                                                      </t>
  </si>
  <si>
    <t>240020052</t>
  </si>
  <si>
    <t xml:space="preserve">Crucero del Llano                                                                                             </t>
  </si>
  <si>
    <t>240020053</t>
  </si>
  <si>
    <t xml:space="preserve">Los Palos Prietos                                                                                             </t>
  </si>
  <si>
    <t>240020054</t>
  </si>
  <si>
    <t xml:space="preserve">El Quebrantadero                                                                                              </t>
  </si>
  <si>
    <t>240020055</t>
  </si>
  <si>
    <t xml:space="preserve">El Abra                                                                                                       </t>
  </si>
  <si>
    <t>240020056</t>
  </si>
  <si>
    <t xml:space="preserve">Huerta de la Redonda                                                                                          </t>
  </si>
  <si>
    <t>240020057</t>
  </si>
  <si>
    <t xml:space="preserve">Alaquines (Gregorio Maldonado)                                                                                </t>
  </si>
  <si>
    <t>240020058</t>
  </si>
  <si>
    <t xml:space="preserve">Barrio de San Antonio                                                                                         </t>
  </si>
  <si>
    <t>240020059</t>
  </si>
  <si>
    <t xml:space="preserve">La Casa de la Piedra                                                                                          </t>
  </si>
  <si>
    <t>240020060</t>
  </si>
  <si>
    <t xml:space="preserve">Colonia Indígena (Pascual Osorio Ortega)                                                                      </t>
  </si>
  <si>
    <t>240020061</t>
  </si>
  <si>
    <t xml:space="preserve">El Nacimiento de la Peña                                                                                      </t>
  </si>
  <si>
    <t>240020062</t>
  </si>
  <si>
    <t xml:space="preserve">El Piecito de Dios                                                                                            </t>
  </si>
  <si>
    <t>240020063</t>
  </si>
  <si>
    <t xml:space="preserve">Puerto del Tigre                                                                                              </t>
  </si>
  <si>
    <t>240020064</t>
  </si>
  <si>
    <t xml:space="preserve">El Salitrillo (Juan Olvera)                                                                                   </t>
  </si>
  <si>
    <t>240020065</t>
  </si>
  <si>
    <t xml:space="preserve">Tanque el Granadillo                                                                                          </t>
  </si>
  <si>
    <t>240020066</t>
  </si>
  <si>
    <t xml:space="preserve">Mesas del Durazno                                                                                             </t>
  </si>
  <si>
    <t>240020067</t>
  </si>
  <si>
    <t xml:space="preserve">Agua Nueva                                                                                                    </t>
  </si>
  <si>
    <t>240020068</t>
  </si>
  <si>
    <t xml:space="preserve">La Sepultura                                                                                                  </t>
  </si>
  <si>
    <t>240020069</t>
  </si>
  <si>
    <t xml:space="preserve">Rancho San Blas                                                                                               </t>
  </si>
  <si>
    <t xml:space="preserve">Aquismón                                                                        </t>
  </si>
  <si>
    <t>Grado de marginación muy alto</t>
  </si>
  <si>
    <t>240030001</t>
  </si>
  <si>
    <t xml:space="preserve">Aquismón                                                                                                      </t>
  </si>
  <si>
    <t>240030002</t>
  </si>
  <si>
    <t xml:space="preserve">Agua Amarga                                                                                                   </t>
  </si>
  <si>
    <t>240030003</t>
  </si>
  <si>
    <t xml:space="preserve">El Aguacate                                                                                                   </t>
  </si>
  <si>
    <t>240030004</t>
  </si>
  <si>
    <t xml:space="preserve">Alitzé                                                                                                        </t>
  </si>
  <si>
    <t>240030005</t>
  </si>
  <si>
    <t xml:space="preserve">La Caldera                                                                                                    </t>
  </si>
  <si>
    <t>240030006</t>
  </si>
  <si>
    <t xml:space="preserve">Camarones                                                                                                     </t>
  </si>
  <si>
    <t>240030007</t>
  </si>
  <si>
    <t xml:space="preserve">Barrio la Cruz                                                                                                </t>
  </si>
  <si>
    <t>240030008</t>
  </si>
  <si>
    <t xml:space="preserve">La Cuchilla                                                                                                   </t>
  </si>
  <si>
    <t>240030009</t>
  </si>
  <si>
    <t xml:space="preserve">Eureka                                                                                                        </t>
  </si>
  <si>
    <t>240030010</t>
  </si>
  <si>
    <t xml:space="preserve">El Jabalí                                                                                                     </t>
  </si>
  <si>
    <t>240030011</t>
  </si>
  <si>
    <t xml:space="preserve">Joya de las Vacas                                                                                             </t>
  </si>
  <si>
    <t>240030012</t>
  </si>
  <si>
    <t xml:space="preserve">Linjá                                                                                                         </t>
  </si>
  <si>
    <t>240030013</t>
  </si>
  <si>
    <t xml:space="preserve">Mantezulel                                                                                                    </t>
  </si>
  <si>
    <t>240030014</t>
  </si>
  <si>
    <t>240030015</t>
  </si>
  <si>
    <t xml:space="preserve">El Mirador                                                                                                    </t>
  </si>
  <si>
    <t>240030016</t>
  </si>
  <si>
    <t xml:space="preserve">La Morena                                                                                                     </t>
  </si>
  <si>
    <t>240030017</t>
  </si>
  <si>
    <t xml:space="preserve">Múhuatl                                                                                                       </t>
  </si>
  <si>
    <t>240030018</t>
  </si>
  <si>
    <t xml:space="preserve">El Naranjito                                                                                                  </t>
  </si>
  <si>
    <t>240030019</t>
  </si>
  <si>
    <t xml:space="preserve">El Otate                                                                                                      </t>
  </si>
  <si>
    <t>240030020</t>
  </si>
  <si>
    <t xml:space="preserve">Los Otates                                                                                                    </t>
  </si>
  <si>
    <t>240030021</t>
  </si>
  <si>
    <t xml:space="preserve">Oxmolón                                                                                                       </t>
  </si>
  <si>
    <t>240030022</t>
  </si>
  <si>
    <t xml:space="preserve">Palo de Arco                                                                                                  </t>
  </si>
  <si>
    <t>240030023</t>
  </si>
  <si>
    <t xml:space="preserve">Paxaljá                                                                                                       </t>
  </si>
  <si>
    <t>240030024</t>
  </si>
  <si>
    <t xml:space="preserve">Puhuitzé                                                                                                      </t>
  </si>
  <si>
    <t>240030025</t>
  </si>
  <si>
    <t xml:space="preserve">El Sabinal                                                                                                    </t>
  </si>
  <si>
    <t>240030026</t>
  </si>
  <si>
    <t xml:space="preserve">San Francisco de Asís                                                                                         </t>
  </si>
  <si>
    <t>240030027</t>
  </si>
  <si>
    <t xml:space="preserve">San José el Viejo                                                                                             </t>
  </si>
  <si>
    <t>240030028</t>
  </si>
  <si>
    <t xml:space="preserve">San José Oija                                                                                                 </t>
  </si>
  <si>
    <t>240030029</t>
  </si>
  <si>
    <t xml:space="preserve">San Pedro de las Anonas                                                                                       </t>
  </si>
  <si>
    <t>240030030</t>
  </si>
  <si>
    <t xml:space="preserve">San Rafael Tamápatz                                                                                           </t>
  </si>
  <si>
    <t>240030031</t>
  </si>
  <si>
    <t xml:space="preserve">San Rafael Tampaxal                                                                                           </t>
  </si>
  <si>
    <t>240030032</t>
  </si>
  <si>
    <t xml:space="preserve">Santa Anita                                                                                                   </t>
  </si>
  <si>
    <t>240030033</t>
  </si>
  <si>
    <t xml:space="preserve">Santa Bárbara                                                                                                 </t>
  </si>
  <si>
    <t>240030034</t>
  </si>
  <si>
    <t xml:space="preserve">Santa Cruz                                                                                                    </t>
  </si>
  <si>
    <t>240030036</t>
  </si>
  <si>
    <t>240030037</t>
  </si>
  <si>
    <t xml:space="preserve">El Sauz (Saucito Viejo)                                                                                       </t>
  </si>
  <si>
    <t>240030038</t>
  </si>
  <si>
    <t xml:space="preserve">Tamápatz                                                                                                      </t>
  </si>
  <si>
    <t>240030039</t>
  </si>
  <si>
    <t xml:space="preserve">Tampate                                                                                                       </t>
  </si>
  <si>
    <t>240030040</t>
  </si>
  <si>
    <t xml:space="preserve">Tampaxal                                                                                                      </t>
  </si>
  <si>
    <t>240030041</t>
  </si>
  <si>
    <t xml:space="preserve">Tampemoche                                                                                                    </t>
  </si>
  <si>
    <t>240030042</t>
  </si>
  <si>
    <t xml:space="preserve">Tamcuem                                                                                                       </t>
  </si>
  <si>
    <t>240030043</t>
  </si>
  <si>
    <t xml:space="preserve">Tamcuime                                                                                                      </t>
  </si>
  <si>
    <t>240030044</t>
  </si>
  <si>
    <t xml:space="preserve">Tanchachín                                                                                                    </t>
  </si>
  <si>
    <t>240030045</t>
  </si>
  <si>
    <t xml:space="preserve">Tanchanaco                                                                                                    </t>
  </si>
  <si>
    <t>240030046</t>
  </si>
  <si>
    <t xml:space="preserve">Tanquizul                                                                                                     </t>
  </si>
  <si>
    <t>240030047</t>
  </si>
  <si>
    <t xml:space="preserve">Tantzotzob                                                                                                    </t>
  </si>
  <si>
    <t>240030048</t>
  </si>
  <si>
    <t xml:space="preserve">Tanute                                                                                                        </t>
  </si>
  <si>
    <t>240030049</t>
  </si>
  <si>
    <t xml:space="preserve">La Unión de Guadalupe                                                                                         </t>
  </si>
  <si>
    <t>240030050</t>
  </si>
  <si>
    <t xml:space="preserve">Jol mom                                                                                                       </t>
  </si>
  <si>
    <t>240030051</t>
  </si>
  <si>
    <t xml:space="preserve">El Vergel                                                                                                     </t>
  </si>
  <si>
    <t>240030052</t>
  </si>
  <si>
    <t xml:space="preserve">El Zopope                                                                                                     </t>
  </si>
  <si>
    <t>240030056</t>
  </si>
  <si>
    <t xml:space="preserve">El Choy                                                                                                       </t>
  </si>
  <si>
    <t>240030057</t>
  </si>
  <si>
    <t xml:space="preserve">Los Ciruelos                                                                                                  </t>
  </si>
  <si>
    <t>240030059</t>
  </si>
  <si>
    <t xml:space="preserve">Las Vegas                                                                                                     </t>
  </si>
  <si>
    <t>240030060</t>
  </si>
  <si>
    <t xml:space="preserve">Los Remedios                                                                                                  </t>
  </si>
  <si>
    <t>240030061</t>
  </si>
  <si>
    <t xml:space="preserve">Santa Anita Dos                                                                                               </t>
  </si>
  <si>
    <t>240030062</t>
  </si>
  <si>
    <t xml:space="preserve">Moctezuma                                                                                                     </t>
  </si>
  <si>
    <t>240030064</t>
  </si>
  <si>
    <t xml:space="preserve">El Rosario                                                                                                    </t>
  </si>
  <si>
    <t>240030065</t>
  </si>
  <si>
    <t xml:space="preserve">La Laguna                                                                                                     </t>
  </si>
  <si>
    <t>240030067</t>
  </si>
  <si>
    <t xml:space="preserve">El Chilaf                                                                                                     </t>
  </si>
  <si>
    <t>240030068</t>
  </si>
  <si>
    <t xml:space="preserve">Tambaque                                                                                                      </t>
  </si>
  <si>
    <t>240030070</t>
  </si>
  <si>
    <t xml:space="preserve">El Coyol                                                                                                      </t>
  </si>
  <si>
    <t>240030071</t>
  </si>
  <si>
    <t xml:space="preserve">Barrio de Jolja                                                                                               </t>
  </si>
  <si>
    <t>240030073</t>
  </si>
  <si>
    <t xml:space="preserve">La Reforma                                                                                                    </t>
  </si>
  <si>
    <t>240030074</t>
  </si>
  <si>
    <t xml:space="preserve">Agua Bendita                                                                                                  </t>
  </si>
  <si>
    <t>240030075</t>
  </si>
  <si>
    <t xml:space="preserve">La Garita Tambaque                                                                                            </t>
  </si>
  <si>
    <t>240030076</t>
  </si>
  <si>
    <t xml:space="preserve">La Peña Blanca                                                                                                </t>
  </si>
  <si>
    <t>240030077</t>
  </si>
  <si>
    <t xml:space="preserve">La Yerbabuena                                                                                                 </t>
  </si>
  <si>
    <t>240030078</t>
  </si>
  <si>
    <t xml:space="preserve">Tampete                                                                                                       </t>
  </si>
  <si>
    <t>240030079</t>
  </si>
  <si>
    <t xml:space="preserve">Octujub o Campeche                                                                                            </t>
  </si>
  <si>
    <t>240030080</t>
  </si>
  <si>
    <t xml:space="preserve">Cuache                                                                                                        </t>
  </si>
  <si>
    <t>240030081</t>
  </si>
  <si>
    <t xml:space="preserve">Santa Rita                                                                                                    </t>
  </si>
  <si>
    <t>240030082</t>
  </si>
  <si>
    <t xml:space="preserve">La Cruz de Guadalupe                                                                                          </t>
  </si>
  <si>
    <t>240030083</t>
  </si>
  <si>
    <t xml:space="preserve">La Laja                                                                                                       </t>
  </si>
  <si>
    <t>240030084</t>
  </si>
  <si>
    <t xml:space="preserve">Cuetáb                                                                                                        </t>
  </si>
  <si>
    <t>240030085</t>
  </si>
  <si>
    <t xml:space="preserve">Barrio de las Golondrinas                                                                                     </t>
  </si>
  <si>
    <t>240030086</t>
  </si>
  <si>
    <t xml:space="preserve">Manja                                                                                                         </t>
  </si>
  <si>
    <t>240030087</t>
  </si>
  <si>
    <t xml:space="preserve">Los Hornos                                                                                                    </t>
  </si>
  <si>
    <t>240030088</t>
  </si>
  <si>
    <t>240030089</t>
  </si>
  <si>
    <t>240030090</t>
  </si>
  <si>
    <t>240030091</t>
  </si>
  <si>
    <t xml:space="preserve">Tanchopol                                                                                                     </t>
  </si>
  <si>
    <t>240030092</t>
  </si>
  <si>
    <t xml:space="preserve">Los Charcos                                                                                                   </t>
  </si>
  <si>
    <t>240030093</t>
  </si>
  <si>
    <t xml:space="preserve">La Cañada (Los Corrales)                                                                                      </t>
  </si>
  <si>
    <t>240030095</t>
  </si>
  <si>
    <t xml:space="preserve">El Respaldo                                                                                                   </t>
  </si>
  <si>
    <t>240030096</t>
  </si>
  <si>
    <t xml:space="preserve">El Sauz (El Saucito)                                                                                          </t>
  </si>
  <si>
    <t>240030097</t>
  </si>
  <si>
    <t xml:space="preserve">El Corozo                                                                                                     </t>
  </si>
  <si>
    <t>240030098</t>
  </si>
  <si>
    <t xml:space="preserve">San Isidro                                                                                                    </t>
  </si>
  <si>
    <t>240030100</t>
  </si>
  <si>
    <t xml:space="preserve">Tangojo                                                                                                       </t>
  </si>
  <si>
    <t>240030103</t>
  </si>
  <si>
    <t xml:space="preserve">Lanim                                                                                                         </t>
  </si>
  <si>
    <t>240030104</t>
  </si>
  <si>
    <t xml:space="preserve">Tahuilatzén                                                                                                   </t>
  </si>
  <si>
    <t>240030108</t>
  </si>
  <si>
    <t xml:space="preserve">La Brecha (La Brecha de Tantzotzob)                                                                           </t>
  </si>
  <si>
    <t>240030109</t>
  </si>
  <si>
    <t xml:space="preserve">El Volantín                                                                                                   </t>
  </si>
  <si>
    <t>240030111</t>
  </si>
  <si>
    <t xml:space="preserve">Coyotes (Camarones)                                                                                           </t>
  </si>
  <si>
    <t>240030112</t>
  </si>
  <si>
    <t xml:space="preserve">La Cueva (El Rezago)                                                                                          </t>
  </si>
  <si>
    <t>240030113</t>
  </si>
  <si>
    <t xml:space="preserve">Hoya de la Luz                                                                                                </t>
  </si>
  <si>
    <t>240030114</t>
  </si>
  <si>
    <t xml:space="preserve">Puerto de Tantzotzob                                                                                          </t>
  </si>
  <si>
    <t>240030115</t>
  </si>
  <si>
    <t>240030116</t>
  </si>
  <si>
    <t xml:space="preserve">Alborada Primera                                                                                              </t>
  </si>
  <si>
    <t>240030117</t>
  </si>
  <si>
    <t xml:space="preserve">Salsipuedes                                                                                                   </t>
  </si>
  <si>
    <t>240030118</t>
  </si>
  <si>
    <t xml:space="preserve">San Benito                                                                                                    </t>
  </si>
  <si>
    <t>240030120</t>
  </si>
  <si>
    <t xml:space="preserve">Los Lirios                                                                                                    </t>
  </si>
  <si>
    <t>240030122</t>
  </si>
  <si>
    <t>240030123</t>
  </si>
  <si>
    <t xml:space="preserve">La Mora (El Lindero)                                                                                          </t>
  </si>
  <si>
    <t>240030124</t>
  </si>
  <si>
    <t>240030125</t>
  </si>
  <si>
    <t xml:space="preserve">Loma Bonita (Charco)                                                                                          </t>
  </si>
  <si>
    <t>240030126</t>
  </si>
  <si>
    <t xml:space="preserve">El Maguey                                                                                                     </t>
  </si>
  <si>
    <t>240030127</t>
  </si>
  <si>
    <t xml:space="preserve">La Peña                                                                                                       </t>
  </si>
  <si>
    <t>240030128</t>
  </si>
  <si>
    <t>240030129</t>
  </si>
  <si>
    <t xml:space="preserve">Puerto de Guaymas                                                                                             </t>
  </si>
  <si>
    <t>240030130</t>
  </si>
  <si>
    <t xml:space="preserve">Rancho Nuevo Tamalte                                                                                          </t>
  </si>
  <si>
    <t>240030132</t>
  </si>
  <si>
    <t xml:space="preserve">Santa Elena                                                                                                   </t>
  </si>
  <si>
    <t>240030133</t>
  </si>
  <si>
    <t xml:space="preserve">Tan Tzajib                                                                                                    </t>
  </si>
  <si>
    <t>240030135</t>
  </si>
  <si>
    <t xml:space="preserve">Puerto Tampete                                                                                                </t>
  </si>
  <si>
    <t>240030136</t>
  </si>
  <si>
    <t xml:space="preserve">San Francisco                                                                                                 </t>
  </si>
  <si>
    <t>240030137</t>
  </si>
  <si>
    <t xml:space="preserve">La Hierbabuena (Rancho San Antonio)                                                                           </t>
  </si>
  <si>
    <t>240030138</t>
  </si>
  <si>
    <t xml:space="preserve">Rancho San Jorge                                                                                              </t>
  </si>
  <si>
    <t>240030139</t>
  </si>
  <si>
    <t xml:space="preserve">La Sonadora Uno (Maclovio Medellín)                                                                           </t>
  </si>
  <si>
    <t>240030140</t>
  </si>
  <si>
    <t xml:space="preserve">Rancho Santa Isabel                                                                                           </t>
  </si>
  <si>
    <t>240030141</t>
  </si>
  <si>
    <t>240030142</t>
  </si>
  <si>
    <t xml:space="preserve">Rancho el Afán (La Choyosa)                                                                                   </t>
  </si>
  <si>
    <t>240030143</t>
  </si>
  <si>
    <t xml:space="preserve">La Ceiba (Los Corrales)                                                                                       </t>
  </si>
  <si>
    <t>240030145</t>
  </si>
  <si>
    <t xml:space="preserve">Rancho las Mesas                                                                                              </t>
  </si>
  <si>
    <t>240030146</t>
  </si>
  <si>
    <t xml:space="preserve">El Copoy                                                                                                      </t>
  </si>
  <si>
    <t>240030213</t>
  </si>
  <si>
    <t xml:space="preserve">Tamalte                                                                                                       </t>
  </si>
  <si>
    <t>240030214</t>
  </si>
  <si>
    <t xml:space="preserve">El Progreso                                                                                                   </t>
  </si>
  <si>
    <t>240030216</t>
  </si>
  <si>
    <t xml:space="preserve">Puente de Dios (Paso Alto)                                                                                    </t>
  </si>
  <si>
    <t>240030218</t>
  </si>
  <si>
    <t xml:space="preserve">El Pastor                                                                                                     </t>
  </si>
  <si>
    <t>240030220</t>
  </si>
  <si>
    <t xml:space="preserve">Rancho las Flores                                                                                             </t>
  </si>
  <si>
    <t>240030221</t>
  </si>
  <si>
    <t xml:space="preserve">Jagüey Cercado                                                                                                </t>
  </si>
  <si>
    <t>240030223</t>
  </si>
  <si>
    <t xml:space="preserve">San Pablo                                                                                                     </t>
  </si>
  <si>
    <t>240030224</t>
  </si>
  <si>
    <t xml:space="preserve">Arroyo Zarco                                                                                                  </t>
  </si>
  <si>
    <t>240030225</t>
  </si>
  <si>
    <t>240030226</t>
  </si>
  <si>
    <t xml:space="preserve">Sanjuanita                                                                                                    </t>
  </si>
  <si>
    <t>240030227</t>
  </si>
  <si>
    <t xml:space="preserve">El Caporal Uno                                                                                                </t>
  </si>
  <si>
    <t>240030228</t>
  </si>
  <si>
    <t xml:space="preserve">El Caporal Dos                                                                                                </t>
  </si>
  <si>
    <t>240030229</t>
  </si>
  <si>
    <t xml:space="preserve">Rancho Acuario                                                                                                </t>
  </si>
  <si>
    <t>240030230</t>
  </si>
  <si>
    <t xml:space="preserve">El Manzanillo                                                                                                 </t>
  </si>
  <si>
    <t>240030231</t>
  </si>
  <si>
    <t xml:space="preserve">El Bosque                                                                                                     </t>
  </si>
  <si>
    <t>240030232</t>
  </si>
  <si>
    <t xml:space="preserve">Las Ánimas                                                                                                    </t>
  </si>
  <si>
    <t>240030234</t>
  </si>
  <si>
    <t xml:space="preserve">El Caracol                                                                                                    </t>
  </si>
  <si>
    <t>240030235</t>
  </si>
  <si>
    <t xml:space="preserve">El Carrizo                                                                                                    </t>
  </si>
  <si>
    <t>240030236</t>
  </si>
  <si>
    <t xml:space="preserve">La Esperanza                                                                                                  </t>
  </si>
  <si>
    <t>240030237</t>
  </si>
  <si>
    <t xml:space="preserve">Barrio el Chamal                                                                                              </t>
  </si>
  <si>
    <t>240030238</t>
  </si>
  <si>
    <t xml:space="preserve">Los Limones                                                                                                   </t>
  </si>
  <si>
    <t>240030239</t>
  </si>
  <si>
    <t xml:space="preserve">La Manteca                                                                                                    </t>
  </si>
  <si>
    <t>240030240</t>
  </si>
  <si>
    <t xml:space="preserve">Mina de Belemont                                                                                              </t>
  </si>
  <si>
    <t>240030241</t>
  </si>
  <si>
    <t xml:space="preserve">Rancho la Morena                                                                                              </t>
  </si>
  <si>
    <t>240030242</t>
  </si>
  <si>
    <t xml:space="preserve">La Unión Catorce                                                                                              </t>
  </si>
  <si>
    <t>240030243</t>
  </si>
  <si>
    <t xml:space="preserve">Barrio San José                                                                                               </t>
  </si>
  <si>
    <t>240030244</t>
  </si>
  <si>
    <t xml:space="preserve">El Águila (Rincón del Águila)                                                                                 </t>
  </si>
  <si>
    <t>240030245</t>
  </si>
  <si>
    <t xml:space="preserve">Al tzabalte                                                                                                   </t>
  </si>
  <si>
    <t>240030246</t>
  </si>
  <si>
    <t xml:space="preserve">Arroyo Grande (El Puente)                                                                                     </t>
  </si>
  <si>
    <t>240030248</t>
  </si>
  <si>
    <t xml:space="preserve">Barrio San Miguel                                                                                             </t>
  </si>
  <si>
    <t>240030249</t>
  </si>
  <si>
    <t xml:space="preserve">El Brasil                                                                                                     </t>
  </si>
  <si>
    <t>240030250</t>
  </si>
  <si>
    <t xml:space="preserve">Los Canelos                                                                                                   </t>
  </si>
  <si>
    <t>240030251</t>
  </si>
  <si>
    <t xml:space="preserve">Rancho Alegre (El Cañón)                                                                                      </t>
  </si>
  <si>
    <t>240030252</t>
  </si>
  <si>
    <t xml:space="preserve">El Centavo                                                                                                    </t>
  </si>
  <si>
    <t>240030253</t>
  </si>
  <si>
    <t xml:space="preserve">El Chamal                                                                                                     </t>
  </si>
  <si>
    <t>240030255</t>
  </si>
  <si>
    <t xml:space="preserve">Santa Martha                                                                                                  </t>
  </si>
  <si>
    <t>240030256</t>
  </si>
  <si>
    <t xml:space="preserve">El Corocito                                                                                                   </t>
  </si>
  <si>
    <t>240030258</t>
  </si>
  <si>
    <t xml:space="preserve">Cueva del Tiwi (Cueva de la Gavilucha)                                                                        </t>
  </si>
  <si>
    <t>240030259</t>
  </si>
  <si>
    <t xml:space="preserve">Los Cuizillos                                                                                                 </t>
  </si>
  <si>
    <t>240030260</t>
  </si>
  <si>
    <t xml:space="preserve">Rancho la Labor                                                                                               </t>
  </si>
  <si>
    <t>240030261</t>
  </si>
  <si>
    <t xml:space="preserve">Joya del Limón (María Gregoria Bautista)                                                                      </t>
  </si>
  <si>
    <t>240030262</t>
  </si>
  <si>
    <t xml:space="preserve">La Escondida                                                                                                  </t>
  </si>
  <si>
    <t>240030263</t>
  </si>
  <si>
    <t xml:space="preserve">Gallinas [Estación Hidrométrica]                                                                              </t>
  </si>
  <si>
    <t>240030264</t>
  </si>
  <si>
    <t xml:space="preserve">Rancho la Ilusión                                                                                             </t>
  </si>
  <si>
    <t>240030265</t>
  </si>
  <si>
    <t xml:space="preserve">Jagüey Prieto (El Jagüey)                                                                                     </t>
  </si>
  <si>
    <t>240030266</t>
  </si>
  <si>
    <t xml:space="preserve">Jactzén                                                                                                       </t>
  </si>
  <si>
    <t>240030267</t>
  </si>
  <si>
    <t xml:space="preserve">Joya de la Escoba                                                                                             </t>
  </si>
  <si>
    <t>240030268</t>
  </si>
  <si>
    <t xml:space="preserve">Joya de la Nube                                                                                               </t>
  </si>
  <si>
    <t>240030269</t>
  </si>
  <si>
    <t xml:space="preserve">Joya de Papatla                                                                                               </t>
  </si>
  <si>
    <t>240030270</t>
  </si>
  <si>
    <t xml:space="preserve">Joya del Limón                                                                                                </t>
  </si>
  <si>
    <t>240030271</t>
  </si>
  <si>
    <t xml:space="preserve">Joya del Nacimiento                                                                                           </t>
  </si>
  <si>
    <t>240030273</t>
  </si>
  <si>
    <t xml:space="preserve">La Loma                                                                                                       </t>
  </si>
  <si>
    <t>240030274</t>
  </si>
  <si>
    <t xml:space="preserve">Lorenzo Juárez Bueno                                                                                          </t>
  </si>
  <si>
    <t>240030275</t>
  </si>
  <si>
    <t xml:space="preserve">Marcos Luis Santiago (Santa Anita)                                                                            </t>
  </si>
  <si>
    <t>240030276</t>
  </si>
  <si>
    <t xml:space="preserve">Los Naranjos                                                                                                  </t>
  </si>
  <si>
    <t>240030277</t>
  </si>
  <si>
    <t xml:space="preserve">Octzén                                                                                                        </t>
  </si>
  <si>
    <t>240030278</t>
  </si>
  <si>
    <t xml:space="preserve">Oswaldo Corrales                                                                                              </t>
  </si>
  <si>
    <t>240030279</t>
  </si>
  <si>
    <t xml:space="preserve">Oxitipa                                                                                                       </t>
  </si>
  <si>
    <t>240030280</t>
  </si>
  <si>
    <t xml:space="preserve">La Paloma                                                                                                     </t>
  </si>
  <si>
    <t>240030281</t>
  </si>
  <si>
    <t xml:space="preserve">Pedro Castillo Sánchez (El Volantín)                                                                          </t>
  </si>
  <si>
    <t>240030282</t>
  </si>
  <si>
    <t xml:space="preserve">El Pemoche                                                                                                    </t>
  </si>
  <si>
    <t>240030283</t>
  </si>
  <si>
    <t xml:space="preserve">Puerto del Jonote                                                                                             </t>
  </si>
  <si>
    <t>240030284</t>
  </si>
  <si>
    <t xml:space="preserve">Rancho Agua de la Mona                                                                                        </t>
  </si>
  <si>
    <t>240030285</t>
  </si>
  <si>
    <t xml:space="preserve">Rancho Bertita                                                                                                </t>
  </si>
  <si>
    <t>240030286</t>
  </si>
  <si>
    <t xml:space="preserve">Rancho el Milagro                                                                                             </t>
  </si>
  <si>
    <t>240030287</t>
  </si>
  <si>
    <t xml:space="preserve">Rancho la Joya del Encino                                                                                     </t>
  </si>
  <si>
    <t>240030288</t>
  </si>
  <si>
    <t xml:space="preserve">Rancho San Francisco                                                                                          </t>
  </si>
  <si>
    <t>240030289</t>
  </si>
  <si>
    <t xml:space="preserve">El Sacrificio                                                                                                 </t>
  </si>
  <si>
    <t>240030290</t>
  </si>
  <si>
    <t>240030292</t>
  </si>
  <si>
    <t xml:space="preserve">Alte anam (La Banqueta)                                                                                       </t>
  </si>
  <si>
    <t>240030293</t>
  </si>
  <si>
    <t xml:space="preserve">Ulush (El Nacimiento)                                                                                         </t>
  </si>
  <si>
    <t>240030294</t>
  </si>
  <si>
    <t xml:space="preserve">Zanja Prieta (Los Támez)                                                                                      </t>
  </si>
  <si>
    <t>240030295</t>
  </si>
  <si>
    <t xml:space="preserve">El Sauz                                                                                                       </t>
  </si>
  <si>
    <t>240030296</t>
  </si>
  <si>
    <t xml:space="preserve">Lázaro Castillo (La Labor del Lienzo Charro)                                                                  </t>
  </si>
  <si>
    <t>240030297</t>
  </si>
  <si>
    <t xml:space="preserve">El Túnel                                                                                                      </t>
  </si>
  <si>
    <t>240030298</t>
  </si>
  <si>
    <t xml:space="preserve">El Limón                                                                                                      </t>
  </si>
  <si>
    <t>240030299</t>
  </si>
  <si>
    <t xml:space="preserve">Barrio la Mina                                                                                                </t>
  </si>
  <si>
    <t>240030300</t>
  </si>
  <si>
    <t xml:space="preserve">Rancho el Plan de Limón                                                                                       </t>
  </si>
  <si>
    <t>240030301</t>
  </si>
  <si>
    <t xml:space="preserve">San Martín                                                                                                    </t>
  </si>
  <si>
    <t>240030302</t>
  </si>
  <si>
    <t xml:space="preserve">La Ilusión                                                                                                    </t>
  </si>
  <si>
    <t>240030303</t>
  </si>
  <si>
    <t xml:space="preserve">Los Vidales                                                                                                   </t>
  </si>
  <si>
    <t>240030304</t>
  </si>
  <si>
    <t xml:space="preserve">Rancho de Don Ramón Cervantes                                                                                 </t>
  </si>
  <si>
    <t>240030306</t>
  </si>
  <si>
    <t xml:space="preserve">El Naranjito (Isaías López)                                                                                   </t>
  </si>
  <si>
    <t>240030307</t>
  </si>
  <si>
    <t xml:space="preserve">El Paraíso                                                                                                    </t>
  </si>
  <si>
    <t>240030308</t>
  </si>
  <si>
    <t xml:space="preserve">Colonia el Mirador                                                                                            </t>
  </si>
  <si>
    <t>240030309</t>
  </si>
  <si>
    <t xml:space="preserve">Aquismón (Porfirio Bolaños)                                                                                   </t>
  </si>
  <si>
    <t>240030310</t>
  </si>
  <si>
    <t xml:space="preserve">Barrio el Progreso                                                                                            </t>
  </si>
  <si>
    <t>240030311</t>
  </si>
  <si>
    <t xml:space="preserve">Barrio la Sagrada Familia                                                                                     </t>
  </si>
  <si>
    <t>240030312</t>
  </si>
  <si>
    <t xml:space="preserve">Jomté Eureka                                                                                                  </t>
  </si>
  <si>
    <t>240030313</t>
  </si>
  <si>
    <t xml:space="preserve">Loma Bonita                                                                                                   </t>
  </si>
  <si>
    <t>240030314</t>
  </si>
  <si>
    <t xml:space="preserve">NCPE Santa Anita                                                                                              </t>
  </si>
  <si>
    <t>240030315</t>
  </si>
  <si>
    <t xml:space="preserve">Rancho el Jabalí                                                                                              </t>
  </si>
  <si>
    <t>240030316</t>
  </si>
  <si>
    <t xml:space="preserve">Rancho María Bonita                                                                                           </t>
  </si>
  <si>
    <t>240030317</t>
  </si>
  <si>
    <t xml:space="preserve">Carlos Mayorga                                                                                                </t>
  </si>
  <si>
    <t>240030318</t>
  </si>
  <si>
    <t xml:space="preserve">Guillermo Durán                                                                                               </t>
  </si>
  <si>
    <t>240030319</t>
  </si>
  <si>
    <t xml:space="preserve">Rancho el Siete Leguas                                                                                        </t>
  </si>
  <si>
    <t>240030320</t>
  </si>
  <si>
    <t xml:space="preserve">Rancho Japazum                                                                                                </t>
  </si>
  <si>
    <t>240030321</t>
  </si>
  <si>
    <t xml:space="preserve">Rancho la Mina                                                                                                </t>
  </si>
  <si>
    <t>240030322</t>
  </si>
  <si>
    <t xml:space="preserve">Rancho las Mesas (Javier González Ramírez)                                                                    </t>
  </si>
  <si>
    <t>240030323</t>
  </si>
  <si>
    <t xml:space="preserve">Rancho los Riachuelos                                                                                         </t>
  </si>
  <si>
    <t>240030324</t>
  </si>
  <si>
    <t xml:space="preserve">Roberto Morales                                                                                               </t>
  </si>
  <si>
    <t xml:space="preserve">Armadillo de los Infante                                                        </t>
  </si>
  <si>
    <t>25% o más de población en Pobreza Extrema</t>
  </si>
  <si>
    <t>240040001</t>
  </si>
  <si>
    <t xml:space="preserve">Armadillo de los Infante                                                                                      </t>
  </si>
  <si>
    <t>240040002</t>
  </si>
  <si>
    <t xml:space="preserve">El Aguaje de los Castillos                                                                                    </t>
  </si>
  <si>
    <t>240040003</t>
  </si>
  <si>
    <t xml:space="preserve">El Alguacil                                                                                                   </t>
  </si>
  <si>
    <t>240040004</t>
  </si>
  <si>
    <t xml:space="preserve">Arroyo Hondo                                                                                                  </t>
  </si>
  <si>
    <t>240040005</t>
  </si>
  <si>
    <t xml:space="preserve">Barranca de San Isidro                                                                                        </t>
  </si>
  <si>
    <t>240040006</t>
  </si>
  <si>
    <t xml:space="preserve">Barranquita de San Rafael                                                                                     </t>
  </si>
  <si>
    <t>240040007</t>
  </si>
  <si>
    <t xml:space="preserve">Belén                                                                                                         </t>
  </si>
  <si>
    <t>240040008</t>
  </si>
  <si>
    <t xml:space="preserve">El Capulín                                                                                                    </t>
  </si>
  <si>
    <t>240040009</t>
  </si>
  <si>
    <t xml:space="preserve">Rancho el Chital (La Carbonera)                                                                               </t>
  </si>
  <si>
    <t>240040010</t>
  </si>
  <si>
    <t xml:space="preserve">La Cardona                                                                                                    </t>
  </si>
  <si>
    <t>240040011</t>
  </si>
  <si>
    <t>240040012</t>
  </si>
  <si>
    <t xml:space="preserve">Cieneguilla                                                                                                   </t>
  </si>
  <si>
    <t>240040013</t>
  </si>
  <si>
    <t xml:space="preserve">La Concordia                                                                                                  </t>
  </si>
  <si>
    <t>240040014</t>
  </si>
  <si>
    <t xml:space="preserve">Contrayerba                                                                                                   </t>
  </si>
  <si>
    <t>240040015</t>
  </si>
  <si>
    <t xml:space="preserve">Corral de Piedra                                                                                              </t>
  </si>
  <si>
    <t>240040016</t>
  </si>
  <si>
    <t>240040017</t>
  </si>
  <si>
    <t>240040018</t>
  </si>
  <si>
    <t>240040019</t>
  </si>
  <si>
    <t xml:space="preserve">La Haciendita de Usquiano                                                                                     </t>
  </si>
  <si>
    <t>240040020</t>
  </si>
  <si>
    <t xml:space="preserve">La Huerta de Manzano                                                                                          </t>
  </si>
  <si>
    <t>240040021</t>
  </si>
  <si>
    <t xml:space="preserve">Laguna de San Isidro                                                                                          </t>
  </si>
  <si>
    <t>240040022</t>
  </si>
  <si>
    <t xml:space="preserve">Lagunita de San Juan                                                                                          </t>
  </si>
  <si>
    <t>240040023</t>
  </si>
  <si>
    <t xml:space="preserve">Llano de los Saldaña                                                                                          </t>
  </si>
  <si>
    <t>240040026</t>
  </si>
  <si>
    <t xml:space="preserve">La Mesa del Refugio                                                                                           </t>
  </si>
  <si>
    <t>240040027</t>
  </si>
  <si>
    <t xml:space="preserve">Mezquitalillo                                                                                                 </t>
  </si>
  <si>
    <t>240040028</t>
  </si>
  <si>
    <t xml:space="preserve">Los Mireles                                                                                                   </t>
  </si>
  <si>
    <t>240040029</t>
  </si>
  <si>
    <t xml:space="preserve">Nogalitos de la Cruz                                                                                          </t>
  </si>
  <si>
    <t>240040030</t>
  </si>
  <si>
    <t xml:space="preserve">Palomas (El Valle de Palomas)                                                                                 </t>
  </si>
  <si>
    <t>240040031</t>
  </si>
  <si>
    <t xml:space="preserve">Parada de San Rafael                                                                                          </t>
  </si>
  <si>
    <t>240040032</t>
  </si>
  <si>
    <t xml:space="preserve">Paradita del Refugio                                                                                          </t>
  </si>
  <si>
    <t>240040033</t>
  </si>
  <si>
    <t xml:space="preserve">Paso del Águila                                                                                               </t>
  </si>
  <si>
    <t>240040034</t>
  </si>
  <si>
    <t xml:space="preserve">El Pato                                                                                                       </t>
  </si>
  <si>
    <t>240040035</t>
  </si>
  <si>
    <t xml:space="preserve">Picacho de los Dolores                                                                                        </t>
  </si>
  <si>
    <t>240040036</t>
  </si>
  <si>
    <t xml:space="preserve">Piedra Agujereada                                                                                             </t>
  </si>
  <si>
    <t>240040037</t>
  </si>
  <si>
    <t xml:space="preserve">Pozo del Carmen                                                                                               </t>
  </si>
  <si>
    <t>240040038</t>
  </si>
  <si>
    <t xml:space="preserve">Puerta del Refugio                                                                                            </t>
  </si>
  <si>
    <t>240040039</t>
  </si>
  <si>
    <t xml:space="preserve">El Ranchito de los Guzmán                                                                                     </t>
  </si>
  <si>
    <t>240040040</t>
  </si>
  <si>
    <t xml:space="preserve">Rancho Nuevo de la Cruz                                                                                       </t>
  </si>
  <si>
    <t>240040041</t>
  </si>
  <si>
    <t xml:space="preserve">Rancho Nuevo de los Nájera                                                                                    </t>
  </si>
  <si>
    <t>240040042</t>
  </si>
  <si>
    <t xml:space="preserve">Rancho Nuevo del Tízar                                                                                        </t>
  </si>
  <si>
    <t>240040043</t>
  </si>
  <si>
    <t xml:space="preserve">El Salto del Agua                                                                                             </t>
  </si>
  <si>
    <t>240040044</t>
  </si>
  <si>
    <t xml:space="preserve">San Antonio de Eguía                                                                                          </t>
  </si>
  <si>
    <t>240040045</t>
  </si>
  <si>
    <t xml:space="preserve">San Cayetano                                                                                                  </t>
  </si>
  <si>
    <t>240040046</t>
  </si>
  <si>
    <t xml:space="preserve">San Elías                                                                                                     </t>
  </si>
  <si>
    <t>240040047</t>
  </si>
  <si>
    <t xml:space="preserve">San José de Álvarez                                                                                           </t>
  </si>
  <si>
    <t>240040048</t>
  </si>
  <si>
    <t xml:space="preserve">San José de Barbosa                                                                                           </t>
  </si>
  <si>
    <t>240040049</t>
  </si>
  <si>
    <t xml:space="preserve">San José de Magaña                                                                                            </t>
  </si>
  <si>
    <t>240040050</t>
  </si>
  <si>
    <t xml:space="preserve">San Miguel                                                                                                    </t>
  </si>
  <si>
    <t>240040051</t>
  </si>
  <si>
    <t xml:space="preserve">San Rafael                                                                                                    </t>
  </si>
  <si>
    <t>240040052</t>
  </si>
  <si>
    <t xml:space="preserve">Tanque de las Manzanas                                                                                        </t>
  </si>
  <si>
    <t>240040053</t>
  </si>
  <si>
    <t xml:space="preserve">Temazcal                                                                                                      </t>
  </si>
  <si>
    <t>240040054</t>
  </si>
  <si>
    <t xml:space="preserve">Tlaxcalilla                                                                                                   </t>
  </si>
  <si>
    <t>240040056</t>
  </si>
  <si>
    <t xml:space="preserve">Santa Lucía                                                                                                   </t>
  </si>
  <si>
    <t>240040057</t>
  </si>
  <si>
    <t xml:space="preserve">El Tanquecito                                                                                                 </t>
  </si>
  <si>
    <t>240040058</t>
  </si>
  <si>
    <t xml:space="preserve">Los Tanquitos                                                                                                 </t>
  </si>
  <si>
    <t>240040059</t>
  </si>
  <si>
    <t>240040061</t>
  </si>
  <si>
    <t xml:space="preserve">Hacienda Parada de Luna                                                                                       </t>
  </si>
  <si>
    <t>240040062</t>
  </si>
  <si>
    <t xml:space="preserve">Loma Alta                                                                                                     </t>
  </si>
  <si>
    <t>240040064</t>
  </si>
  <si>
    <t xml:space="preserve">Los Troncos                                                                                                   </t>
  </si>
  <si>
    <t>240040066</t>
  </si>
  <si>
    <t xml:space="preserve">Puerto de Chagoya                                                                                             </t>
  </si>
  <si>
    <t>240040068</t>
  </si>
  <si>
    <t xml:space="preserve">Tortugas                                                                                                      </t>
  </si>
  <si>
    <t>240040071</t>
  </si>
  <si>
    <t xml:space="preserve">El Arco                                                                                                       </t>
  </si>
  <si>
    <t>240040072</t>
  </si>
  <si>
    <t xml:space="preserve">Paso del Águila [COPLAMAR]                                                                                    </t>
  </si>
  <si>
    <t>240040073</t>
  </si>
  <si>
    <t xml:space="preserve">Pozo del Carmen [COPLAMAR]                                                                                    </t>
  </si>
  <si>
    <t>240040074</t>
  </si>
  <si>
    <t xml:space="preserve">La Palmita                                                                                                    </t>
  </si>
  <si>
    <t>240040075</t>
  </si>
  <si>
    <t xml:space="preserve">El Bolillo                                                                                                    </t>
  </si>
  <si>
    <t>240040076</t>
  </si>
  <si>
    <t xml:space="preserve">Rancho los Tomates                                                                                            </t>
  </si>
  <si>
    <t>240040077</t>
  </si>
  <si>
    <t xml:space="preserve">El Desmonte                                                                                                   </t>
  </si>
  <si>
    <t>240040078</t>
  </si>
  <si>
    <t xml:space="preserve">El Ojito                                                                                                      </t>
  </si>
  <si>
    <t>240040079</t>
  </si>
  <si>
    <t>240040080</t>
  </si>
  <si>
    <t>240040081</t>
  </si>
  <si>
    <t xml:space="preserve">La Taponcilla                                                                                                 </t>
  </si>
  <si>
    <t>240040082</t>
  </si>
  <si>
    <t xml:space="preserve">La Ciénaga                                                                                                    </t>
  </si>
  <si>
    <t>240040083</t>
  </si>
  <si>
    <t xml:space="preserve">El Mesón                                                                                                      </t>
  </si>
  <si>
    <t>240040084</t>
  </si>
  <si>
    <t xml:space="preserve">Tinajillas                                                                                                    </t>
  </si>
  <si>
    <t>240040085</t>
  </si>
  <si>
    <t xml:space="preserve">Ninguno                                                                                                       </t>
  </si>
  <si>
    <t>240040086</t>
  </si>
  <si>
    <t xml:space="preserve">Torres Corzo                                                                                                  </t>
  </si>
  <si>
    <t>240040087</t>
  </si>
  <si>
    <t xml:space="preserve">Campamento el Chital                                                                                          </t>
  </si>
  <si>
    <t>240040088</t>
  </si>
  <si>
    <t xml:space="preserve">El Chital (Manzanillas)                                                                                       </t>
  </si>
  <si>
    <t>240040089</t>
  </si>
  <si>
    <t>240040090</t>
  </si>
  <si>
    <t xml:space="preserve">Llano de los Patiño                                                                                           </t>
  </si>
  <si>
    <t>240040091</t>
  </si>
  <si>
    <t xml:space="preserve">Salazar (El Gringo)                                                                                           </t>
  </si>
  <si>
    <t>240040092</t>
  </si>
  <si>
    <t xml:space="preserve">El Desestrés                                                                                                  </t>
  </si>
  <si>
    <t>240040093</t>
  </si>
  <si>
    <t xml:space="preserve">La Chicharra                                                                                                  </t>
  </si>
  <si>
    <t>240040094</t>
  </si>
  <si>
    <t xml:space="preserve">Las Víboras                                                                                                   </t>
  </si>
  <si>
    <t>240040095</t>
  </si>
  <si>
    <t xml:space="preserve">Los Ángeles                                                                                                   </t>
  </si>
  <si>
    <t xml:space="preserve">Cárdenas                                                                        </t>
  </si>
  <si>
    <t>240050001</t>
  </si>
  <si>
    <t xml:space="preserve">Cárdenas                                                                                                      </t>
  </si>
  <si>
    <t>240050002</t>
  </si>
  <si>
    <t>240050005</t>
  </si>
  <si>
    <t xml:space="preserve">Bugambilia                                                                                                    </t>
  </si>
  <si>
    <t>240050006</t>
  </si>
  <si>
    <t xml:space="preserve">Las Canoas                                                                                                    </t>
  </si>
  <si>
    <t>240050007</t>
  </si>
  <si>
    <t xml:space="preserve">Cañada de Pastores                                                                                            </t>
  </si>
  <si>
    <t>240050008</t>
  </si>
  <si>
    <t xml:space="preserve">Higinio Olivo (La Labor)                                                                                      </t>
  </si>
  <si>
    <t>240050009</t>
  </si>
  <si>
    <t xml:space="preserve">Lagunitas                                                                                                     </t>
  </si>
  <si>
    <t>240050010</t>
  </si>
  <si>
    <t xml:space="preserve">Lobos                                                                                                         </t>
  </si>
  <si>
    <t>240050011</t>
  </si>
  <si>
    <t xml:space="preserve">Las Lomas                                                                                                     </t>
  </si>
  <si>
    <t>240050012</t>
  </si>
  <si>
    <t xml:space="preserve">Miramar                                                                                                       </t>
  </si>
  <si>
    <t>240050013</t>
  </si>
  <si>
    <t xml:space="preserve">El Naranjo                                                                                                    </t>
  </si>
  <si>
    <t>240050014</t>
  </si>
  <si>
    <t xml:space="preserve">Colonia Agrícola el Naranjo                                                                                   </t>
  </si>
  <si>
    <t>240050015</t>
  </si>
  <si>
    <t xml:space="preserve">La Noria                                                                                                      </t>
  </si>
  <si>
    <t>240050017</t>
  </si>
  <si>
    <t xml:space="preserve">Pantano                                                                                                       </t>
  </si>
  <si>
    <t>240050020</t>
  </si>
  <si>
    <t xml:space="preserve">El Remigio                                                                                                    </t>
  </si>
  <si>
    <t>240050021</t>
  </si>
  <si>
    <t xml:space="preserve">El Vaquero                                                                                                    </t>
  </si>
  <si>
    <t>240050022</t>
  </si>
  <si>
    <t>240050023</t>
  </si>
  <si>
    <t xml:space="preserve">Agua Zarca                                                                                                    </t>
  </si>
  <si>
    <t>240050026</t>
  </si>
  <si>
    <t xml:space="preserve">Rancho Leal                                                                                                   </t>
  </si>
  <si>
    <t>240050027</t>
  </si>
  <si>
    <t xml:space="preserve">El Alazán                                                                                                     </t>
  </si>
  <si>
    <t>240050029</t>
  </si>
  <si>
    <t xml:space="preserve">El Duraznillo                                                                                                 </t>
  </si>
  <si>
    <t>240050032</t>
  </si>
  <si>
    <t xml:space="preserve">Puerto Colorado                                                                                               </t>
  </si>
  <si>
    <t>240050033</t>
  </si>
  <si>
    <t xml:space="preserve">Potrero de las Ánimas                                                                                         </t>
  </si>
  <si>
    <t>240050034</t>
  </si>
  <si>
    <t xml:space="preserve">Arroyo del Tabaco                                                                                             </t>
  </si>
  <si>
    <t>240050036</t>
  </si>
  <si>
    <t xml:space="preserve">La Cinta                                                                                                      </t>
  </si>
  <si>
    <t>240050037</t>
  </si>
  <si>
    <t xml:space="preserve">El Palo Alto                                                                                                  </t>
  </si>
  <si>
    <t>240050039</t>
  </si>
  <si>
    <t xml:space="preserve">El Salitrillo                                                                                                 </t>
  </si>
  <si>
    <t>240050040</t>
  </si>
  <si>
    <t xml:space="preserve">Los Desmontes                                                                                                 </t>
  </si>
  <si>
    <t>240050041</t>
  </si>
  <si>
    <t xml:space="preserve">El Derramadero                                                                                                </t>
  </si>
  <si>
    <t>240050042</t>
  </si>
  <si>
    <t xml:space="preserve">Cerros Cuates                                                                                                 </t>
  </si>
  <si>
    <t>240050043</t>
  </si>
  <si>
    <t xml:space="preserve">Abel Calderón                                                                                                 </t>
  </si>
  <si>
    <t>240050044</t>
  </si>
  <si>
    <t xml:space="preserve">Bernardo Vargas Gámez                                                                                         </t>
  </si>
  <si>
    <t>240050045</t>
  </si>
  <si>
    <t xml:space="preserve">La Capilla                                                                                                    </t>
  </si>
  <si>
    <t>240050046</t>
  </si>
  <si>
    <t xml:space="preserve">El Charco                                                                                                     </t>
  </si>
  <si>
    <t>240050047</t>
  </si>
  <si>
    <t xml:space="preserve">Cirilo Mendoza Díaz                                                                                           </t>
  </si>
  <si>
    <t>240050048</t>
  </si>
  <si>
    <t xml:space="preserve">Epifanio Guzmán                                                                                               </t>
  </si>
  <si>
    <t>240050049</t>
  </si>
  <si>
    <t xml:space="preserve">La Escurana                                                                                                   </t>
  </si>
  <si>
    <t>240050050</t>
  </si>
  <si>
    <t xml:space="preserve">Ninguno [Estación de Microondas]                                                                              </t>
  </si>
  <si>
    <t>240050051</t>
  </si>
  <si>
    <t>240050052</t>
  </si>
  <si>
    <t xml:space="preserve">Las Moras                                                                                                     </t>
  </si>
  <si>
    <t>240050053</t>
  </si>
  <si>
    <t xml:space="preserve">Narciso Linares                                                                                               </t>
  </si>
  <si>
    <t>240050054</t>
  </si>
  <si>
    <t>240050055</t>
  </si>
  <si>
    <t xml:space="preserve">Petronilo Reyes                                                                                               </t>
  </si>
  <si>
    <t>240050056</t>
  </si>
  <si>
    <t xml:space="preserve">La Piedad                                                                                                     </t>
  </si>
  <si>
    <t>240050057</t>
  </si>
  <si>
    <t xml:space="preserve">Potrero de la Tinajilla                                                                                       </t>
  </si>
  <si>
    <t>240050058</t>
  </si>
  <si>
    <t xml:space="preserve">Potrero el Savial                                                                                             </t>
  </si>
  <si>
    <t>240050059</t>
  </si>
  <si>
    <t xml:space="preserve">Pozo Número Diez                                                                                              </t>
  </si>
  <si>
    <t>240050060</t>
  </si>
  <si>
    <t xml:space="preserve">Pozo Número Tres                                                                                              </t>
  </si>
  <si>
    <t>240050062</t>
  </si>
  <si>
    <t xml:space="preserve">La Puerta de la Esperanza                                                                                     </t>
  </si>
  <si>
    <t>240050063</t>
  </si>
  <si>
    <t xml:space="preserve">Los Tachos                                                                                                    </t>
  </si>
  <si>
    <t>240050064</t>
  </si>
  <si>
    <t xml:space="preserve">Tanque de la Guerra                                                                                           </t>
  </si>
  <si>
    <t>240050065</t>
  </si>
  <si>
    <t xml:space="preserve">Unidad de Riego Cárdenas (Jesús de León)                                                                      </t>
  </si>
  <si>
    <t>240050066</t>
  </si>
  <si>
    <t xml:space="preserve">Barrio el Corito                                                                                              </t>
  </si>
  <si>
    <t>240050067</t>
  </si>
  <si>
    <t xml:space="preserve">Cárdenas (Juana Sánchez Padilla)                                                                              </t>
  </si>
  <si>
    <t>240050068</t>
  </si>
  <si>
    <t xml:space="preserve">Cárdenas (Olegario Castro)                                                                                    </t>
  </si>
  <si>
    <t>240050069</t>
  </si>
  <si>
    <t xml:space="preserve">El Milagro (José Guerrero Acosta)                                                                             </t>
  </si>
  <si>
    <t>240050072</t>
  </si>
  <si>
    <t xml:space="preserve">Pascual Rodríguez                                                                                             </t>
  </si>
  <si>
    <t>240050073</t>
  </si>
  <si>
    <t xml:space="preserve">El Ranchito                                                                                                   </t>
  </si>
  <si>
    <t>240050074</t>
  </si>
  <si>
    <t xml:space="preserve">Rancho la Brecha                                                                                              </t>
  </si>
  <si>
    <t>240050075</t>
  </si>
  <si>
    <t xml:space="preserve">La Atarjea (Pozo Número Dos)                                                                                  </t>
  </si>
  <si>
    <t>240050076</t>
  </si>
  <si>
    <t xml:space="preserve">La Borreguita                                                                                                 </t>
  </si>
  <si>
    <t>240050077</t>
  </si>
  <si>
    <t xml:space="preserve">Flavio Contreras                                                                                              </t>
  </si>
  <si>
    <t>240050078</t>
  </si>
  <si>
    <t xml:space="preserve">El Mezquital                                                                                                  </t>
  </si>
  <si>
    <t>240050079</t>
  </si>
  <si>
    <t xml:space="preserve">El Mirador (Pozo Número Uno)                                                                                  </t>
  </si>
  <si>
    <t>240050080</t>
  </si>
  <si>
    <t xml:space="preserve">La Pista                                                                                                      </t>
  </si>
  <si>
    <t>240050081</t>
  </si>
  <si>
    <t xml:space="preserve">Potrero de las Parejas (Ignacio Martínez)                                                                     </t>
  </si>
  <si>
    <t>240050082</t>
  </si>
  <si>
    <t xml:space="preserve">Pozo Número Cinco                                                                                             </t>
  </si>
  <si>
    <t>240050083</t>
  </si>
  <si>
    <t xml:space="preserve">La Puerta [Potrero los Desmontes]                                                                             </t>
  </si>
  <si>
    <t>240050084</t>
  </si>
  <si>
    <t xml:space="preserve">Rancho Avestruces                                                                                             </t>
  </si>
  <si>
    <t>240050085</t>
  </si>
  <si>
    <t xml:space="preserve">Rancho Bellavista                                                                                             </t>
  </si>
  <si>
    <t>240050086</t>
  </si>
  <si>
    <t xml:space="preserve">Rancho Espiricueta                                                                                            </t>
  </si>
  <si>
    <t>240050087</t>
  </si>
  <si>
    <t xml:space="preserve">Rancho Moy Báez                                                                                               </t>
  </si>
  <si>
    <t>240050088</t>
  </si>
  <si>
    <t xml:space="preserve">El Trompillal                                                                                                 </t>
  </si>
  <si>
    <t>240050089</t>
  </si>
  <si>
    <t xml:space="preserve">Rancho los Rivera                                                                                             </t>
  </si>
  <si>
    <t>240050090</t>
  </si>
  <si>
    <t xml:space="preserve">Familia Lozano                                                                                                </t>
  </si>
  <si>
    <t>240050091</t>
  </si>
  <si>
    <t xml:space="preserve">Granja María Dolores                                                                                          </t>
  </si>
  <si>
    <t>240050092</t>
  </si>
  <si>
    <t xml:space="preserve">Anexo la Atarjea                                                                                              </t>
  </si>
  <si>
    <t>240050093</t>
  </si>
  <si>
    <t xml:space="preserve">Isabel Gómez                                                                                                  </t>
  </si>
  <si>
    <t xml:space="preserve">Catorce                                                                         </t>
  </si>
  <si>
    <t>Localidades con marginación muy alta y alta en municipios de media marginación</t>
  </si>
  <si>
    <t>240060001</t>
  </si>
  <si>
    <t xml:space="preserve">Real de Catorce                                                                                               </t>
  </si>
  <si>
    <t>240060002</t>
  </si>
  <si>
    <t xml:space="preserve">Las Adjuntas                                                                                                  </t>
  </si>
  <si>
    <t>240060003</t>
  </si>
  <si>
    <t xml:space="preserve">Agua Blanca                                                                                                   </t>
  </si>
  <si>
    <t>240060004</t>
  </si>
  <si>
    <t xml:space="preserve">Alamaritos de Coronados                                                                                       </t>
  </si>
  <si>
    <t>240060005</t>
  </si>
  <si>
    <t xml:space="preserve">Alamitos de los Díaz                                                                                          </t>
  </si>
  <si>
    <t>240060006</t>
  </si>
  <si>
    <t xml:space="preserve">La Alberca                                                                                                    </t>
  </si>
  <si>
    <t>240060007</t>
  </si>
  <si>
    <t xml:space="preserve">Ave María                                                                                                     </t>
  </si>
  <si>
    <t>240060008</t>
  </si>
  <si>
    <t xml:space="preserve">Becerras                                                                                                      </t>
  </si>
  <si>
    <t>240060009</t>
  </si>
  <si>
    <t>240060010</t>
  </si>
  <si>
    <t xml:space="preserve">La Cardoncita                                                                                                 </t>
  </si>
  <si>
    <t>240060011</t>
  </si>
  <si>
    <t xml:space="preserve">Castañón                                                                                                      </t>
  </si>
  <si>
    <t>240060012</t>
  </si>
  <si>
    <t xml:space="preserve">Estación Catorce                                                                                              </t>
  </si>
  <si>
    <t>240060013</t>
  </si>
  <si>
    <t xml:space="preserve">Los Catorce                                                                                                   </t>
  </si>
  <si>
    <t>240060014</t>
  </si>
  <si>
    <t xml:space="preserve">Charco Largo                                                                                                  </t>
  </si>
  <si>
    <t>240060015</t>
  </si>
  <si>
    <t xml:space="preserve">Guadalupe del Carnicero (La Maroma)                                                                           </t>
  </si>
  <si>
    <t>240060016</t>
  </si>
  <si>
    <t xml:space="preserve">La Hediondilla                                                                                                </t>
  </si>
  <si>
    <t>240060017</t>
  </si>
  <si>
    <t xml:space="preserve">Jesús de Coronados                                                                                            </t>
  </si>
  <si>
    <t>240060018</t>
  </si>
  <si>
    <t xml:space="preserve">El Jordán                                                                                                     </t>
  </si>
  <si>
    <t>240060019</t>
  </si>
  <si>
    <t xml:space="preserve">La Leona                                                                                                      </t>
  </si>
  <si>
    <t>240060020</t>
  </si>
  <si>
    <t xml:space="preserve">Loma Blanca                                                                                                   </t>
  </si>
  <si>
    <t>240060021</t>
  </si>
  <si>
    <t xml:space="preserve">Las Margaritas                                                                                                </t>
  </si>
  <si>
    <t>240060022</t>
  </si>
  <si>
    <t xml:space="preserve">Real de Maroma                                                                                                </t>
  </si>
  <si>
    <t>240060023</t>
  </si>
  <si>
    <t xml:space="preserve">El Mastranto                                                                                                  </t>
  </si>
  <si>
    <t>240060024</t>
  </si>
  <si>
    <t xml:space="preserve">San José de Milpitas                                                                                          </t>
  </si>
  <si>
    <t>240060025</t>
  </si>
  <si>
    <t>240060026</t>
  </si>
  <si>
    <t xml:space="preserve">Palma del Arco                                                                                                </t>
  </si>
  <si>
    <t>240060027</t>
  </si>
  <si>
    <t>240060028</t>
  </si>
  <si>
    <t xml:space="preserve">El Pastor de Coronados                                                                                        </t>
  </si>
  <si>
    <t>240060029</t>
  </si>
  <si>
    <t xml:space="preserve">Perros Duros                                                                                                  </t>
  </si>
  <si>
    <t>240060030</t>
  </si>
  <si>
    <t xml:space="preserve">Poblazón                                                                                                      </t>
  </si>
  <si>
    <t>240060031</t>
  </si>
  <si>
    <t>240060032</t>
  </si>
  <si>
    <t xml:space="preserve">El Potrero                                                                                                    </t>
  </si>
  <si>
    <t>240060033</t>
  </si>
  <si>
    <t xml:space="preserve">Ranchito de Coronados                                                                                         </t>
  </si>
  <si>
    <t>240060034</t>
  </si>
  <si>
    <t xml:space="preserve">El Refugio de Coronados                                                                                       </t>
  </si>
  <si>
    <t>240060035</t>
  </si>
  <si>
    <t xml:space="preserve">Refugio de los Amayas                                                                                         </t>
  </si>
  <si>
    <t>240060036</t>
  </si>
  <si>
    <t xml:space="preserve">El Refugio (La Luz)                                                                                           </t>
  </si>
  <si>
    <t>240060037</t>
  </si>
  <si>
    <t>240060038</t>
  </si>
  <si>
    <t xml:space="preserve">San Antonio de Coronados                                                                                      </t>
  </si>
  <si>
    <t>240060039</t>
  </si>
  <si>
    <t xml:space="preserve">San Antonio de la Cruz                                                                                        </t>
  </si>
  <si>
    <t>240060040</t>
  </si>
  <si>
    <t xml:space="preserve">San Cristóbal                                                                                                 </t>
  </si>
  <si>
    <t>240060041</t>
  </si>
  <si>
    <t xml:space="preserve">San Francisco del Refugio                                                                                     </t>
  </si>
  <si>
    <t>240060042</t>
  </si>
  <si>
    <t xml:space="preserve">San José de Coronados                                                                                         </t>
  </si>
  <si>
    <t>240060043</t>
  </si>
  <si>
    <t xml:space="preserve">San José de los Quintos                                                                                       </t>
  </si>
  <si>
    <t>240060044</t>
  </si>
  <si>
    <t xml:space="preserve">San Juan de Matanzas                                                                                          </t>
  </si>
  <si>
    <t>240060045</t>
  </si>
  <si>
    <t>240060047</t>
  </si>
  <si>
    <t xml:space="preserve">San Rafael de Torres                                                                                          </t>
  </si>
  <si>
    <t>240060049</t>
  </si>
  <si>
    <t xml:space="preserve">Santa Cruz de Carretas                                                                                        </t>
  </si>
  <si>
    <t>240060050</t>
  </si>
  <si>
    <t xml:space="preserve">Santa Cruz del Mogote                                                                                         </t>
  </si>
  <si>
    <t>240060051</t>
  </si>
  <si>
    <t xml:space="preserve">Santa María del Refugio                                                                                       </t>
  </si>
  <si>
    <t>240060052</t>
  </si>
  <si>
    <t xml:space="preserve">Tahonas del Jordán                                                                                            </t>
  </si>
  <si>
    <t>240060053</t>
  </si>
  <si>
    <t xml:space="preserve">Tahonitas del Salto                                                                                           </t>
  </si>
  <si>
    <t>240060054</t>
  </si>
  <si>
    <t xml:space="preserve">Tanque de Arenas                                                                                              </t>
  </si>
  <si>
    <t>240060055</t>
  </si>
  <si>
    <t xml:space="preserve">Tanque de Dolores                                                                                             </t>
  </si>
  <si>
    <t>240060056</t>
  </si>
  <si>
    <t xml:space="preserve">Tierras Negras                                                                                                </t>
  </si>
  <si>
    <t>240060057</t>
  </si>
  <si>
    <t xml:space="preserve">El Verde                                                                                                      </t>
  </si>
  <si>
    <t>240060058</t>
  </si>
  <si>
    <t xml:space="preserve">Vigas de Coronados                                                                                            </t>
  </si>
  <si>
    <t>240060059</t>
  </si>
  <si>
    <t xml:space="preserve">Estación Wadley                                                                                               </t>
  </si>
  <si>
    <t>240060060</t>
  </si>
  <si>
    <t xml:space="preserve">El Tecolote                                                                                                   </t>
  </si>
  <si>
    <t>240060061</t>
  </si>
  <si>
    <t xml:space="preserve">El Rayito                                                                                                     </t>
  </si>
  <si>
    <t>240060062</t>
  </si>
  <si>
    <t xml:space="preserve">Corrales                                                                                                      </t>
  </si>
  <si>
    <t>240060068</t>
  </si>
  <si>
    <t xml:space="preserve">El Picacho                                                                                                    </t>
  </si>
  <si>
    <t>240060071</t>
  </si>
  <si>
    <t xml:space="preserve">Tanque Charco Cercado                                                                                         </t>
  </si>
  <si>
    <t>240060073</t>
  </si>
  <si>
    <t xml:space="preserve">El Garabato                                                                                                   </t>
  </si>
  <si>
    <t>240060075</t>
  </si>
  <si>
    <t xml:space="preserve">Lavaderos                                                                                                     </t>
  </si>
  <si>
    <t>240060076</t>
  </si>
  <si>
    <t xml:space="preserve">Las Amarillas                                                                                                 </t>
  </si>
  <si>
    <t>240060078</t>
  </si>
  <si>
    <t xml:space="preserve">La Milpita                                                                                                    </t>
  </si>
  <si>
    <t>240060079</t>
  </si>
  <si>
    <t xml:space="preserve">El Huizachal                                                                                                  </t>
  </si>
  <si>
    <t>240060081</t>
  </si>
  <si>
    <t>240060082</t>
  </si>
  <si>
    <t xml:space="preserve">La Cieneguita de Sosa                                                                                         </t>
  </si>
  <si>
    <t>240060083</t>
  </si>
  <si>
    <t xml:space="preserve">La Lagunita                                                                                                   </t>
  </si>
  <si>
    <t>240060084</t>
  </si>
  <si>
    <t>240060085</t>
  </si>
  <si>
    <t xml:space="preserve">El Barranco                                                                                                   </t>
  </si>
  <si>
    <t>240060086</t>
  </si>
  <si>
    <t>240060088</t>
  </si>
  <si>
    <t xml:space="preserve">Charco del Mono                                                                                               </t>
  </si>
  <si>
    <t>240060089</t>
  </si>
  <si>
    <t xml:space="preserve">Charco Colorado                                                                                               </t>
  </si>
  <si>
    <t>240060093</t>
  </si>
  <si>
    <t xml:space="preserve">Los Pames                                                                                                     </t>
  </si>
  <si>
    <t>240060094</t>
  </si>
  <si>
    <t xml:space="preserve">Los Reyes                                                                                                     </t>
  </si>
  <si>
    <t>240060095</t>
  </si>
  <si>
    <t xml:space="preserve">Las Auras                                                                                                     </t>
  </si>
  <si>
    <t>240060096</t>
  </si>
  <si>
    <t xml:space="preserve">La Borrega                                                                                                    </t>
  </si>
  <si>
    <t>240060099</t>
  </si>
  <si>
    <t xml:space="preserve">Socavón de Purísima                                                                                           </t>
  </si>
  <si>
    <t>240060101</t>
  </si>
  <si>
    <t xml:space="preserve">La Noria de San Rafael de Torres                                                                              </t>
  </si>
  <si>
    <t>240060103</t>
  </si>
  <si>
    <t xml:space="preserve">Bedao                                                                                                         </t>
  </si>
  <si>
    <t>240060104</t>
  </si>
  <si>
    <t xml:space="preserve">El Capadero                                                                                                   </t>
  </si>
  <si>
    <t>240060105</t>
  </si>
  <si>
    <t xml:space="preserve">El Cedro                                                                                                      </t>
  </si>
  <si>
    <t>240060106</t>
  </si>
  <si>
    <t xml:space="preserve">Cerrito Güero                                                                                                 </t>
  </si>
  <si>
    <t>240060107</t>
  </si>
  <si>
    <t>240060108</t>
  </si>
  <si>
    <t xml:space="preserve">Retas                                                                                                         </t>
  </si>
  <si>
    <t>240060110</t>
  </si>
  <si>
    <t xml:space="preserve">San Gregorio de los Martínez                                                                                  </t>
  </si>
  <si>
    <t>240060111</t>
  </si>
  <si>
    <t xml:space="preserve">San José de los Lucas                                                                                         </t>
  </si>
  <si>
    <t>240060113</t>
  </si>
  <si>
    <t>240060114</t>
  </si>
  <si>
    <t xml:space="preserve">El Pozo Viejo                                                                                                 </t>
  </si>
  <si>
    <t>240060115</t>
  </si>
  <si>
    <t xml:space="preserve">El Arrastradero (El Barranco)                                                                                 </t>
  </si>
  <si>
    <t>240060116</t>
  </si>
  <si>
    <t xml:space="preserve">Los Huíngaros                                                                                                 </t>
  </si>
  <si>
    <t>240060117</t>
  </si>
  <si>
    <t xml:space="preserve">Puerto de las Vacas                                                                                           </t>
  </si>
  <si>
    <t>240060118</t>
  </si>
  <si>
    <t xml:space="preserve">El Puerto de San Jacobo                                                                                       </t>
  </si>
  <si>
    <t>240060119</t>
  </si>
  <si>
    <t xml:space="preserve">Las Sevillas                                                                                                  </t>
  </si>
  <si>
    <t>240060120</t>
  </si>
  <si>
    <t xml:space="preserve">Los Azules                                                                                                    </t>
  </si>
  <si>
    <t>240060121</t>
  </si>
  <si>
    <t xml:space="preserve">Los Cuatro Caminos                                                                                            </t>
  </si>
  <si>
    <t>240060122</t>
  </si>
  <si>
    <t xml:space="preserve">Collado                                                                                                       </t>
  </si>
  <si>
    <t>240060123</t>
  </si>
  <si>
    <t xml:space="preserve">Puerto de la Cruz                                                                                             </t>
  </si>
  <si>
    <t>240060124</t>
  </si>
  <si>
    <t xml:space="preserve">Rancho Cocuy                                                                                                  </t>
  </si>
  <si>
    <t>240060125</t>
  </si>
  <si>
    <t xml:space="preserve">Las Amapolas                                                                                                  </t>
  </si>
  <si>
    <t>240060126</t>
  </si>
  <si>
    <t xml:space="preserve">El Arenal                                                                                                     </t>
  </si>
  <si>
    <t>240060127</t>
  </si>
  <si>
    <t xml:space="preserve">La Biznaga                                                                                                    </t>
  </si>
  <si>
    <t>240060128</t>
  </si>
  <si>
    <t xml:space="preserve">Las Cabecitas                                                                                                 </t>
  </si>
  <si>
    <t>240060130</t>
  </si>
  <si>
    <t xml:space="preserve">Santa Rita [Compañía Minera]                                                                                  </t>
  </si>
  <si>
    <t>240060131</t>
  </si>
  <si>
    <t xml:space="preserve">La Continental (La Fábrica)                                                                                   </t>
  </si>
  <si>
    <t>240060132</t>
  </si>
  <si>
    <t xml:space="preserve">El Cristo                                                                                                     </t>
  </si>
  <si>
    <t>240060134</t>
  </si>
  <si>
    <t xml:space="preserve">El Espolón                                                                                                    </t>
  </si>
  <si>
    <t>240060135</t>
  </si>
  <si>
    <t>240060136</t>
  </si>
  <si>
    <t xml:space="preserve">Loma Blanca Dos                                                                                               </t>
  </si>
  <si>
    <t>240060137</t>
  </si>
  <si>
    <t xml:space="preserve">La Lagunita (Maguey Mocho)                                                                                    </t>
  </si>
  <si>
    <t>240060138</t>
  </si>
  <si>
    <t xml:space="preserve">Majada Antonio Vallejo                                                                                        </t>
  </si>
  <si>
    <t>240060140</t>
  </si>
  <si>
    <t>240060141</t>
  </si>
  <si>
    <t xml:space="preserve">Mezquite Chino                                                                                                </t>
  </si>
  <si>
    <t>240060142</t>
  </si>
  <si>
    <t xml:space="preserve">Los Muertos                                                                                                   </t>
  </si>
  <si>
    <t>240060143</t>
  </si>
  <si>
    <t xml:space="preserve">Los Negritos                                                                                                  </t>
  </si>
  <si>
    <t>240060145</t>
  </si>
  <si>
    <t>240060147</t>
  </si>
  <si>
    <t xml:space="preserve">Los Rayos                                                                                                     </t>
  </si>
  <si>
    <t>240060148</t>
  </si>
  <si>
    <t xml:space="preserve">La Sabanilla                                                                                                  </t>
  </si>
  <si>
    <t>240060149</t>
  </si>
  <si>
    <t xml:space="preserve">El Duraznillal (San Francisco)                                                                                </t>
  </si>
  <si>
    <t>240060150</t>
  </si>
  <si>
    <t xml:space="preserve">San Vicente                                                                                                   </t>
  </si>
  <si>
    <t>240060151</t>
  </si>
  <si>
    <t xml:space="preserve">Santo Niño                                                                                                    </t>
  </si>
  <si>
    <t>240060152</t>
  </si>
  <si>
    <t xml:space="preserve">Tanque la Mulita                                                                                              </t>
  </si>
  <si>
    <t>240060153</t>
  </si>
  <si>
    <t xml:space="preserve">La Gamuza (Tanque Nuevo)                                                                                      </t>
  </si>
  <si>
    <t>240060154</t>
  </si>
  <si>
    <t xml:space="preserve">El Tejón                                                                                                      </t>
  </si>
  <si>
    <t>240060156</t>
  </si>
  <si>
    <t xml:space="preserve">Viborillas                                                                                                    </t>
  </si>
  <si>
    <t>240060159</t>
  </si>
  <si>
    <t xml:space="preserve">La Cantera                                                                                                    </t>
  </si>
  <si>
    <t>240060160</t>
  </si>
  <si>
    <t xml:space="preserve">El Pelotazo                                                                                                   </t>
  </si>
  <si>
    <t>240060161</t>
  </si>
  <si>
    <t xml:space="preserve">Puerto del Palillo                                                                                            </t>
  </si>
  <si>
    <t>240060162</t>
  </si>
  <si>
    <t>240060163</t>
  </si>
  <si>
    <t xml:space="preserve">Cerrito de la Piedra                                                                                          </t>
  </si>
  <si>
    <t>240060164</t>
  </si>
  <si>
    <t xml:space="preserve">Cieneguita de Quijano                                                                                         </t>
  </si>
  <si>
    <t>240060165</t>
  </si>
  <si>
    <t xml:space="preserve">Ejido las Lechuzas [COPLAMAR]                                                                                 </t>
  </si>
  <si>
    <t>240060166</t>
  </si>
  <si>
    <t xml:space="preserve">La Majada de Tacho                                                                                            </t>
  </si>
  <si>
    <t>240060167</t>
  </si>
  <si>
    <t xml:space="preserve">Mina de Concepción                                                                                            </t>
  </si>
  <si>
    <t>240060168</t>
  </si>
  <si>
    <t xml:space="preserve">Mina la Fortuna                                                                                               </t>
  </si>
  <si>
    <t>240060169</t>
  </si>
  <si>
    <t xml:space="preserve">La Mulita (José Villanueva)                                                                                   </t>
  </si>
  <si>
    <t>240060170</t>
  </si>
  <si>
    <t xml:space="preserve">Los Ojitos de Agua                                                                                            </t>
  </si>
  <si>
    <t>240060171</t>
  </si>
  <si>
    <t xml:space="preserve">El Oreganal                                                                                                   </t>
  </si>
  <si>
    <t>240060172</t>
  </si>
  <si>
    <t xml:space="preserve">Parcela de los Novios                                                                                         </t>
  </si>
  <si>
    <t>240060173</t>
  </si>
  <si>
    <t xml:space="preserve">Pozo Nueva Esperanza                                                                                          </t>
  </si>
  <si>
    <t>240060174</t>
  </si>
  <si>
    <t xml:space="preserve">Rancho Nebtashi (Tigre Azul)                                                                                  </t>
  </si>
  <si>
    <t>240060175</t>
  </si>
  <si>
    <t>240060176</t>
  </si>
  <si>
    <t xml:space="preserve">Las Relaciones                                                                                                </t>
  </si>
  <si>
    <t>240060177</t>
  </si>
  <si>
    <t xml:space="preserve">San Gabriel                                                                                                   </t>
  </si>
  <si>
    <t>240060178</t>
  </si>
  <si>
    <t xml:space="preserve">Valle Verde                                                                                                   </t>
  </si>
  <si>
    <t>240060179</t>
  </si>
  <si>
    <t xml:space="preserve">Boquilla de Barrabás                                                                                          </t>
  </si>
  <si>
    <t>240060180</t>
  </si>
  <si>
    <t>240060181</t>
  </si>
  <si>
    <t xml:space="preserve">Rancho el Pollo                                                                                               </t>
  </si>
  <si>
    <t>240060182</t>
  </si>
  <si>
    <t xml:space="preserve">Cerrito Blanco                                                                                                </t>
  </si>
  <si>
    <t>240060183</t>
  </si>
  <si>
    <t xml:space="preserve">Desmontes de Catorce (Los Tahonitas)                                                                          </t>
  </si>
  <si>
    <t>240060184</t>
  </si>
  <si>
    <t xml:space="preserve">El Magueyal                                                                                                   </t>
  </si>
  <si>
    <t>240060185</t>
  </si>
  <si>
    <t xml:space="preserve">Mesa del Venado                                                                                               </t>
  </si>
  <si>
    <t>240060186</t>
  </si>
  <si>
    <t>240060187</t>
  </si>
  <si>
    <t>240060188</t>
  </si>
  <si>
    <t>240060189</t>
  </si>
  <si>
    <t xml:space="preserve">Cerrito de San José                                                                                           </t>
  </si>
  <si>
    <t>240060190</t>
  </si>
  <si>
    <t>240060191</t>
  </si>
  <si>
    <t xml:space="preserve">Los Colorines                                                                                                 </t>
  </si>
  <si>
    <t>240060192</t>
  </si>
  <si>
    <t xml:space="preserve">Poca Luz                                                                                                      </t>
  </si>
  <si>
    <t>240060193</t>
  </si>
  <si>
    <t>240060194</t>
  </si>
  <si>
    <t xml:space="preserve">Sierra Hermosa                                                                                                </t>
  </si>
  <si>
    <t>240060195</t>
  </si>
  <si>
    <t xml:space="preserve">Tanque de Pulgas                                                                                              </t>
  </si>
  <si>
    <t xml:space="preserve">Cedral                                                                          </t>
  </si>
  <si>
    <t>240070001</t>
  </si>
  <si>
    <t xml:space="preserve">Cedral                                                                                                        </t>
  </si>
  <si>
    <t>240070005</t>
  </si>
  <si>
    <t xml:space="preserve">El Blanco                                                                                                     </t>
  </si>
  <si>
    <t>240070006</t>
  </si>
  <si>
    <t xml:space="preserve">La Boquilla                                                                                                   </t>
  </si>
  <si>
    <t>240070007</t>
  </si>
  <si>
    <t xml:space="preserve">Cerro de Flores                                                                                               </t>
  </si>
  <si>
    <t>240070008</t>
  </si>
  <si>
    <t>240070009</t>
  </si>
  <si>
    <t xml:space="preserve">La Cruz                                                                                                       </t>
  </si>
  <si>
    <t>240070010</t>
  </si>
  <si>
    <t xml:space="preserve">El Cuarejo                                                                                                    </t>
  </si>
  <si>
    <t>240070011</t>
  </si>
  <si>
    <t xml:space="preserve">El Espíritu                                                                                                   </t>
  </si>
  <si>
    <t>240070012</t>
  </si>
  <si>
    <t xml:space="preserve">Gallos Blancos                                                                                                </t>
  </si>
  <si>
    <t>240070013</t>
  </si>
  <si>
    <t xml:space="preserve">Ejido Hidalgo                                                                                                 </t>
  </si>
  <si>
    <t>240070014</t>
  </si>
  <si>
    <t xml:space="preserve">Jesús María                                                                                                   </t>
  </si>
  <si>
    <t>240070015</t>
  </si>
  <si>
    <t xml:space="preserve">Lagunillas                                                                                                    </t>
  </si>
  <si>
    <t>240070017</t>
  </si>
  <si>
    <t xml:space="preserve">El Llano del Pinto                                                                                            </t>
  </si>
  <si>
    <t>240070018</t>
  </si>
  <si>
    <t xml:space="preserve">Las Majadas                                                                                                   </t>
  </si>
  <si>
    <t>240070019</t>
  </si>
  <si>
    <t xml:space="preserve">Noria de Dolores                                                                                              </t>
  </si>
  <si>
    <t>240070020</t>
  </si>
  <si>
    <t xml:space="preserve">Noria de San Pedro                                                                                            </t>
  </si>
  <si>
    <t>240070021</t>
  </si>
  <si>
    <t xml:space="preserve">Palo Blanco                                                                                                   </t>
  </si>
  <si>
    <t>240070022</t>
  </si>
  <si>
    <t xml:space="preserve">La Pinta                                                                                                      </t>
  </si>
  <si>
    <t>240070023</t>
  </si>
  <si>
    <t xml:space="preserve">Presa Verde                                                                                                   </t>
  </si>
  <si>
    <t>240070024</t>
  </si>
  <si>
    <t xml:space="preserve">Rancho el Cono del Progreso                                                                                   </t>
  </si>
  <si>
    <t>240070025</t>
  </si>
  <si>
    <t>240070026</t>
  </si>
  <si>
    <t>240070028</t>
  </si>
  <si>
    <t xml:space="preserve">Refugio de Saladito                                                                                           </t>
  </si>
  <si>
    <t>240070029</t>
  </si>
  <si>
    <t xml:space="preserve">Refugio de las Monjas                                                                                         </t>
  </si>
  <si>
    <t>240070030</t>
  </si>
  <si>
    <t xml:space="preserve">La Rinconada                                                                                                  </t>
  </si>
  <si>
    <t>240070031</t>
  </si>
  <si>
    <t xml:space="preserve">El Saladito                                                                                                   </t>
  </si>
  <si>
    <t>240070032</t>
  </si>
  <si>
    <t xml:space="preserve">Salitrillos del Refugio                                                                                       </t>
  </si>
  <si>
    <t>240070033</t>
  </si>
  <si>
    <t xml:space="preserve">Saltillito                                                                                                    </t>
  </si>
  <si>
    <t>240070034</t>
  </si>
  <si>
    <t xml:space="preserve">San Antonio de los Montoya                                                                                    </t>
  </si>
  <si>
    <t>240070035</t>
  </si>
  <si>
    <t xml:space="preserve">San Antonio del Sotol                                                                                         </t>
  </si>
  <si>
    <t>240070036</t>
  </si>
  <si>
    <t xml:space="preserve">San Francisco de los Ejidos                                                                                   </t>
  </si>
  <si>
    <t>240070037</t>
  </si>
  <si>
    <t>240070039</t>
  </si>
  <si>
    <t xml:space="preserve">San Juanito                                                                                                   </t>
  </si>
  <si>
    <t>240070040</t>
  </si>
  <si>
    <t xml:space="preserve">San Lorenzo                                                                                                   </t>
  </si>
  <si>
    <t>240070041</t>
  </si>
  <si>
    <t xml:space="preserve">San Mateo                                                                                                     </t>
  </si>
  <si>
    <t>240070042</t>
  </si>
  <si>
    <t>240070043</t>
  </si>
  <si>
    <t>240070044</t>
  </si>
  <si>
    <t xml:space="preserve">San Rafael de los Facundos                                                                                    </t>
  </si>
  <si>
    <t>240070045</t>
  </si>
  <si>
    <t xml:space="preserve">Santa Rita del Sotol                                                                                          </t>
  </si>
  <si>
    <t>240070046</t>
  </si>
  <si>
    <t>240070048</t>
  </si>
  <si>
    <t>240070050</t>
  </si>
  <si>
    <t xml:space="preserve">Tanque Nuevo                                                                                                  </t>
  </si>
  <si>
    <t>240070051</t>
  </si>
  <si>
    <t xml:space="preserve">Zamarripa                                                                                                     </t>
  </si>
  <si>
    <t>240070052</t>
  </si>
  <si>
    <t>240070053</t>
  </si>
  <si>
    <t xml:space="preserve">La Estancia                                                                                                   </t>
  </si>
  <si>
    <t>240070056</t>
  </si>
  <si>
    <t>240070057</t>
  </si>
  <si>
    <t>240070058</t>
  </si>
  <si>
    <t xml:space="preserve">Los Orozco                                                                                                    </t>
  </si>
  <si>
    <t>240070059</t>
  </si>
  <si>
    <t xml:space="preserve">San José de la Porra                                                                                          </t>
  </si>
  <si>
    <t>240070061</t>
  </si>
  <si>
    <t xml:space="preserve">Rancho San Miguel                                                                                             </t>
  </si>
  <si>
    <t>240070062</t>
  </si>
  <si>
    <t xml:space="preserve">Progreso                                                                                                      </t>
  </si>
  <si>
    <t>240070064</t>
  </si>
  <si>
    <t xml:space="preserve">Santa Fe                                                                                                      </t>
  </si>
  <si>
    <t>240070065</t>
  </si>
  <si>
    <t>240070066</t>
  </si>
  <si>
    <t xml:space="preserve">Mesa de los Molina                                                                                            </t>
  </si>
  <si>
    <t>240070068</t>
  </si>
  <si>
    <t xml:space="preserve">Rancho San Isidro                                                                                             </t>
  </si>
  <si>
    <t>240070073</t>
  </si>
  <si>
    <t xml:space="preserve">Rancho Covadonga                                                                                              </t>
  </si>
  <si>
    <t>240070075</t>
  </si>
  <si>
    <t xml:space="preserve">El Esfuerzo                                                                                                   </t>
  </si>
  <si>
    <t>240070076</t>
  </si>
  <si>
    <t>240070077</t>
  </si>
  <si>
    <t xml:space="preserve">Rancho Granja Chica                                                                                           </t>
  </si>
  <si>
    <t>240070078</t>
  </si>
  <si>
    <t xml:space="preserve">San Ignacio del Carmen                                                                                        </t>
  </si>
  <si>
    <t>240070079</t>
  </si>
  <si>
    <t xml:space="preserve">Rancho San Ignacio                                                                                            </t>
  </si>
  <si>
    <t>240070080</t>
  </si>
  <si>
    <t xml:space="preserve">La Joyita                                                                                                     </t>
  </si>
  <si>
    <t>240070081</t>
  </si>
  <si>
    <t xml:space="preserve">San José del Ramillete                                                                                        </t>
  </si>
  <si>
    <t>240070082</t>
  </si>
  <si>
    <t>240070083</t>
  </si>
  <si>
    <t xml:space="preserve">Majada del Cerro Chato                                                                                        </t>
  </si>
  <si>
    <t>240070084</t>
  </si>
  <si>
    <t xml:space="preserve">Majada la Perra                                                                                               </t>
  </si>
  <si>
    <t>240070085</t>
  </si>
  <si>
    <t xml:space="preserve">La Perla (Nogalar)                                                                                            </t>
  </si>
  <si>
    <t>240070086</t>
  </si>
  <si>
    <t xml:space="preserve">Quinta Hawai (Los Orejanos)                                                                                   </t>
  </si>
  <si>
    <t>240070087</t>
  </si>
  <si>
    <t xml:space="preserve">Perpetuo Socorro                                                                                              </t>
  </si>
  <si>
    <t>240070088</t>
  </si>
  <si>
    <t xml:space="preserve">El Pequeño                                                                                                    </t>
  </si>
  <si>
    <t>240070089</t>
  </si>
  <si>
    <t xml:space="preserve">Rancho Santa Martha                                                                                           </t>
  </si>
  <si>
    <t>240070090</t>
  </si>
  <si>
    <t xml:space="preserve">Rancho Santa Rosa                                                                                             </t>
  </si>
  <si>
    <t>240070091</t>
  </si>
  <si>
    <t xml:space="preserve">Santa Isabel                                                                                                  </t>
  </si>
  <si>
    <t>240070092</t>
  </si>
  <si>
    <t xml:space="preserve">Rancho Vallarta                                                                                               </t>
  </si>
  <si>
    <t>240070093</t>
  </si>
  <si>
    <t xml:space="preserve">Rancho las Vegas                                                                                              </t>
  </si>
  <si>
    <t>240070095</t>
  </si>
  <si>
    <t xml:space="preserve">Los Alvarado (San José del Ramillete)                                                                         </t>
  </si>
  <si>
    <t>240070096</t>
  </si>
  <si>
    <t xml:space="preserve">Majadas Joyas del Alto                                                                                        </t>
  </si>
  <si>
    <t>240070101</t>
  </si>
  <si>
    <t xml:space="preserve">Buenavista                                                                                                    </t>
  </si>
  <si>
    <t>240070102</t>
  </si>
  <si>
    <t xml:space="preserve">Rancho la Joya                                                                                                </t>
  </si>
  <si>
    <t>240070103</t>
  </si>
  <si>
    <t xml:space="preserve">Rancho el Bajío                                                                                               </t>
  </si>
  <si>
    <t>240070104</t>
  </si>
  <si>
    <t xml:space="preserve">Rancho Acapulco                                                                                               </t>
  </si>
  <si>
    <t>240070105</t>
  </si>
  <si>
    <t xml:space="preserve">Rancho el Bonito                                                                                              </t>
  </si>
  <si>
    <t>240070108</t>
  </si>
  <si>
    <t xml:space="preserve">Rancho las Joyas (San José de los Gaytanes)                                                                   </t>
  </si>
  <si>
    <t>240070109</t>
  </si>
  <si>
    <t xml:space="preserve">La Granja                                                                                                     </t>
  </si>
  <si>
    <t>240070110</t>
  </si>
  <si>
    <t xml:space="preserve">Rancho Paso del Norte                                                                                         </t>
  </si>
  <si>
    <t>240070111</t>
  </si>
  <si>
    <t xml:space="preserve">Rancho Río Escondido                                                                                          </t>
  </si>
  <si>
    <t>240070112</t>
  </si>
  <si>
    <t xml:space="preserve">Rancho San Roberto                                                                                            </t>
  </si>
  <si>
    <t>240070113</t>
  </si>
  <si>
    <t xml:space="preserve">Rancho San Ángel                                                                                              </t>
  </si>
  <si>
    <t>240070115</t>
  </si>
  <si>
    <t>240070117</t>
  </si>
  <si>
    <t xml:space="preserve">Loma Linda                                                                                                    </t>
  </si>
  <si>
    <t>240070118</t>
  </si>
  <si>
    <t xml:space="preserve">Rancho Maricar                                                                                                </t>
  </si>
  <si>
    <t>240070121</t>
  </si>
  <si>
    <t>240070122</t>
  </si>
  <si>
    <t xml:space="preserve">El Carmen                                                                                                     </t>
  </si>
  <si>
    <t>240070123</t>
  </si>
  <si>
    <t>240070124</t>
  </si>
  <si>
    <t xml:space="preserve">El Consuelo                                                                                                   </t>
  </si>
  <si>
    <t>240070125</t>
  </si>
  <si>
    <t xml:space="preserve">La Corcovia                                                                                                   </t>
  </si>
  <si>
    <t>240070126</t>
  </si>
  <si>
    <t xml:space="preserve">Entronque del Real                                                                                            </t>
  </si>
  <si>
    <t>240070127</t>
  </si>
  <si>
    <t xml:space="preserve">Restaurant Fiesta                                                                                             </t>
  </si>
  <si>
    <t>240070128</t>
  </si>
  <si>
    <t xml:space="preserve">El Jobián                                                                                                     </t>
  </si>
  <si>
    <t>240070129</t>
  </si>
  <si>
    <t xml:space="preserve">Cocina Mexicana [Restaurante]                                                                                 </t>
  </si>
  <si>
    <t>240070130</t>
  </si>
  <si>
    <t xml:space="preserve">La Joya de Elías                                                                                              </t>
  </si>
  <si>
    <t>240070131</t>
  </si>
  <si>
    <t xml:space="preserve">Nueva Rosita                                                                                                  </t>
  </si>
  <si>
    <t>240070132</t>
  </si>
  <si>
    <t xml:space="preserve">La Pasta                                                                                                      </t>
  </si>
  <si>
    <t>240070133</t>
  </si>
  <si>
    <t xml:space="preserve">Pila de Cedros                                                                                                </t>
  </si>
  <si>
    <t>240070134</t>
  </si>
  <si>
    <t xml:space="preserve">Pozo Número Diecinueve SAPSA                                                                                  </t>
  </si>
  <si>
    <t>240070135</t>
  </si>
  <si>
    <t xml:space="preserve">Rancho del Perro (La Granja)                                                                                  </t>
  </si>
  <si>
    <t>240070136</t>
  </si>
  <si>
    <t>240070137</t>
  </si>
  <si>
    <t xml:space="preserve">San Roque                                                                                                     </t>
  </si>
  <si>
    <t>240070138</t>
  </si>
  <si>
    <t>240070139</t>
  </si>
  <si>
    <t xml:space="preserve">Rancho Santo Domingo                                                                                          </t>
  </si>
  <si>
    <t>240070140</t>
  </si>
  <si>
    <t xml:space="preserve">Colonia Lázaro Cárdenas                                                                                       </t>
  </si>
  <si>
    <t>240070141</t>
  </si>
  <si>
    <t xml:space="preserve">Santa Catarina                                                                                                </t>
  </si>
  <si>
    <t>240070142</t>
  </si>
  <si>
    <t xml:space="preserve">David Ortega de León                                                                                          </t>
  </si>
  <si>
    <t>240070143</t>
  </si>
  <si>
    <t xml:space="preserve">Casa Blanca (Majada Ejido Zamarripa)                                                                          </t>
  </si>
  <si>
    <t>240070144</t>
  </si>
  <si>
    <t xml:space="preserve">La Concordia (Lorenzo Guerrero)                                                                               </t>
  </si>
  <si>
    <t>240070145</t>
  </si>
  <si>
    <t>240070146</t>
  </si>
  <si>
    <t xml:space="preserve">Francisco Gloria                                                                                              </t>
  </si>
  <si>
    <t>240070147</t>
  </si>
  <si>
    <t xml:space="preserve">Héctor Ávila                                                                                                  </t>
  </si>
  <si>
    <t>240070148</t>
  </si>
  <si>
    <t xml:space="preserve">Majada José de León                                                                                           </t>
  </si>
  <si>
    <t>240070149</t>
  </si>
  <si>
    <t xml:space="preserve">Majada Santiago Sánchez                                                                                       </t>
  </si>
  <si>
    <t>240070150</t>
  </si>
  <si>
    <t xml:space="preserve">Rancho el Carmen                                                                                              </t>
  </si>
  <si>
    <t>240070151</t>
  </si>
  <si>
    <t xml:space="preserve">Rancho San Benito                                                                                             </t>
  </si>
  <si>
    <t>240070152</t>
  </si>
  <si>
    <t xml:space="preserve">Rancho San Martín                                                                                             </t>
  </si>
  <si>
    <t>240070153</t>
  </si>
  <si>
    <t xml:space="preserve">San Fernando                                                                                                  </t>
  </si>
  <si>
    <t>240070154</t>
  </si>
  <si>
    <t>240070155</t>
  </si>
  <si>
    <t xml:space="preserve">Los Segovia                                                                                                   </t>
  </si>
  <si>
    <t>240070156</t>
  </si>
  <si>
    <t xml:space="preserve">Fraccionamiento Llanos de San Gabriel                                                                         </t>
  </si>
  <si>
    <t>240070157</t>
  </si>
  <si>
    <t xml:space="preserve">Localidad sin Nombre                                                                                          </t>
  </si>
  <si>
    <t>240070158</t>
  </si>
  <si>
    <t xml:space="preserve">Casa Ejidal Santa Rita del Sotol                                                                              </t>
  </si>
  <si>
    <t>240070159</t>
  </si>
  <si>
    <t xml:space="preserve">Ejido Victoria San Manuel                                                                                     </t>
  </si>
  <si>
    <t>240070160</t>
  </si>
  <si>
    <t>240070161</t>
  </si>
  <si>
    <t xml:space="preserve">La Joya                                                                                                       </t>
  </si>
  <si>
    <t>240070162</t>
  </si>
  <si>
    <t>240070163</t>
  </si>
  <si>
    <t>240070164</t>
  </si>
  <si>
    <t>240070165</t>
  </si>
  <si>
    <t xml:space="preserve">Los Arrieros                                                                                                  </t>
  </si>
  <si>
    <t>240070166</t>
  </si>
  <si>
    <t xml:space="preserve">Rancho Alguiber Meléndez                                                                                      </t>
  </si>
  <si>
    <t>240070167</t>
  </si>
  <si>
    <t xml:space="preserve">Rancho la Rinconada                                                                                           </t>
  </si>
  <si>
    <t xml:space="preserve">Cerritos                                                                        </t>
  </si>
  <si>
    <t>240080001</t>
  </si>
  <si>
    <t xml:space="preserve">Cerritos                                                                                                      </t>
  </si>
  <si>
    <t>240080002</t>
  </si>
  <si>
    <t>240080003</t>
  </si>
  <si>
    <t xml:space="preserve">Bosque y Caldera                                                                                              </t>
  </si>
  <si>
    <t>240080004</t>
  </si>
  <si>
    <t>240080005</t>
  </si>
  <si>
    <t xml:space="preserve">Cerros Blancos                                                                                                </t>
  </si>
  <si>
    <t>240080006</t>
  </si>
  <si>
    <t xml:space="preserve">Charco Blanco                                                                                                 </t>
  </si>
  <si>
    <t>240080007</t>
  </si>
  <si>
    <t xml:space="preserve">Derramaderos                                                                                                  </t>
  </si>
  <si>
    <t>240080008</t>
  </si>
  <si>
    <t>240080009</t>
  </si>
  <si>
    <t xml:space="preserve">La Escondida del Refugio                                                                                      </t>
  </si>
  <si>
    <t>240080010</t>
  </si>
  <si>
    <t xml:space="preserve">El Gavilán                                                                                                    </t>
  </si>
  <si>
    <t>240080011</t>
  </si>
  <si>
    <t xml:space="preserve">Joya de Luna                                                                                                  </t>
  </si>
  <si>
    <t>240080012</t>
  </si>
  <si>
    <t xml:space="preserve">Joyitas de Guadalupe                                                                                          </t>
  </si>
  <si>
    <t>240080013</t>
  </si>
  <si>
    <t xml:space="preserve">La Labor de San Diego                                                                                         </t>
  </si>
  <si>
    <t>240080014</t>
  </si>
  <si>
    <t xml:space="preserve">Loma Verde                                                                                                    </t>
  </si>
  <si>
    <t>240080015</t>
  </si>
  <si>
    <t xml:space="preserve">Manzanillas                                                                                                   </t>
  </si>
  <si>
    <t>240080016</t>
  </si>
  <si>
    <t xml:space="preserve">Mezquites Chicos                                                                                              </t>
  </si>
  <si>
    <t>240080017</t>
  </si>
  <si>
    <t xml:space="preserve">Mezquites Grandes                                                                                             </t>
  </si>
  <si>
    <t>240080018</t>
  </si>
  <si>
    <t xml:space="preserve">Montaña                                                                                                       </t>
  </si>
  <si>
    <t>240080019</t>
  </si>
  <si>
    <t>240080020</t>
  </si>
  <si>
    <t xml:space="preserve">El Palmarito                                                                                                  </t>
  </si>
  <si>
    <t>240080021</t>
  </si>
  <si>
    <t xml:space="preserve">La Peña de Salazar                                                                                            </t>
  </si>
  <si>
    <t>240080022</t>
  </si>
  <si>
    <t xml:space="preserve">Cerro de los Quiotes                                                                                          </t>
  </si>
  <si>
    <t>240080023</t>
  </si>
  <si>
    <t xml:space="preserve">Rancho de Banda                                                                                               </t>
  </si>
  <si>
    <t>240080025</t>
  </si>
  <si>
    <t xml:space="preserve">Rincón de Banda                                                                                               </t>
  </si>
  <si>
    <t>240080026</t>
  </si>
  <si>
    <t xml:space="preserve">Rincón de Turrubiartes                                                                                        </t>
  </si>
  <si>
    <t>240080027</t>
  </si>
  <si>
    <t xml:space="preserve">San Diego                                                                                                     </t>
  </si>
  <si>
    <t>240080028</t>
  </si>
  <si>
    <t xml:space="preserve">San José de Turrubiartes (El Zamandoque)                                                                      </t>
  </si>
  <si>
    <t>240080029</t>
  </si>
  <si>
    <t xml:space="preserve">San Nicolás del Bosque                                                                                        </t>
  </si>
  <si>
    <t>240080030</t>
  </si>
  <si>
    <t xml:space="preserve">San Pedro de los Hernández                                                                                    </t>
  </si>
  <si>
    <t>240080032</t>
  </si>
  <si>
    <t>240080034</t>
  </si>
  <si>
    <t xml:space="preserve">Tanquito de Banda                                                                                             </t>
  </si>
  <si>
    <t>240080035</t>
  </si>
  <si>
    <t xml:space="preserve">El Tepetate                                                                                                   </t>
  </si>
  <si>
    <t>240080036</t>
  </si>
  <si>
    <t>240080038</t>
  </si>
  <si>
    <t xml:space="preserve">Villar (Estación Villar)                                                                                      </t>
  </si>
  <si>
    <t>240080039</t>
  </si>
  <si>
    <t xml:space="preserve">La Liebre                                                                                                     </t>
  </si>
  <si>
    <t>240080040</t>
  </si>
  <si>
    <t xml:space="preserve">San Isidro (San Lázaro)                                                                                       </t>
  </si>
  <si>
    <t>240080041</t>
  </si>
  <si>
    <t>240080044</t>
  </si>
  <si>
    <t xml:space="preserve">Nuevo Ejido San Pedro de los Hernández (Las Viborillas)                                                       </t>
  </si>
  <si>
    <t>240080045</t>
  </si>
  <si>
    <t xml:space="preserve">Las Maravillas                                                                                                </t>
  </si>
  <si>
    <t>240080046</t>
  </si>
  <si>
    <t xml:space="preserve">San Isidro de los Leones                                                                                      </t>
  </si>
  <si>
    <t>240080047</t>
  </si>
  <si>
    <t xml:space="preserve">El Cuchillo                                                                                                   </t>
  </si>
  <si>
    <t>240080048</t>
  </si>
  <si>
    <t xml:space="preserve">Tanque el Bendito                                                                                             </t>
  </si>
  <si>
    <t>240080050</t>
  </si>
  <si>
    <t xml:space="preserve">Rinconada                                                                                                     </t>
  </si>
  <si>
    <t>240080051</t>
  </si>
  <si>
    <t>240080056</t>
  </si>
  <si>
    <t xml:space="preserve">Las Trojas (Las Trojes)                                                                                       </t>
  </si>
  <si>
    <t>240080065</t>
  </si>
  <si>
    <t xml:space="preserve">Santana                                                                                                       </t>
  </si>
  <si>
    <t>240080067</t>
  </si>
  <si>
    <t xml:space="preserve">Puerto de San José (El Puerto)                                                                                </t>
  </si>
  <si>
    <t>240080068</t>
  </si>
  <si>
    <t xml:space="preserve">El Sotolar                                                                                                    </t>
  </si>
  <si>
    <t>240080069</t>
  </si>
  <si>
    <t xml:space="preserve">Los Pozos                                                                                                     </t>
  </si>
  <si>
    <t>240080070</t>
  </si>
  <si>
    <t xml:space="preserve">Tanque Blanco                                                                                                 </t>
  </si>
  <si>
    <t>240080071</t>
  </si>
  <si>
    <t xml:space="preserve">La Providencia                                                                                                </t>
  </si>
  <si>
    <t>240080072</t>
  </si>
  <si>
    <t>240080073</t>
  </si>
  <si>
    <t xml:space="preserve">Charco el Venado                                                                                              </t>
  </si>
  <si>
    <t>240080074</t>
  </si>
  <si>
    <t xml:space="preserve">La Mezquitada [Parque Infantil]                                                                               </t>
  </si>
  <si>
    <t>240080075</t>
  </si>
  <si>
    <t xml:space="preserve">Colonia las Peñas                                                                                             </t>
  </si>
  <si>
    <t>240080076</t>
  </si>
  <si>
    <t xml:space="preserve">Raymundo Guzmán                                                                                               </t>
  </si>
  <si>
    <t>240080078</t>
  </si>
  <si>
    <t>240080079</t>
  </si>
  <si>
    <t xml:space="preserve">La Labor Vieja                                                                                                </t>
  </si>
  <si>
    <t>240080080</t>
  </si>
  <si>
    <t xml:space="preserve">Mascorro                                                                                                      </t>
  </si>
  <si>
    <t>240080081</t>
  </si>
  <si>
    <t xml:space="preserve">El Fundador (Puerto de San José)                                                                              </t>
  </si>
  <si>
    <t>240080082</t>
  </si>
  <si>
    <t xml:space="preserve">Rancho el Calichal                                                                                            </t>
  </si>
  <si>
    <t>240080083</t>
  </si>
  <si>
    <t xml:space="preserve">Rancho el Mirasol                                                                                             </t>
  </si>
  <si>
    <t>240080084</t>
  </si>
  <si>
    <t xml:space="preserve">Colonia Sátelite                                                                                              </t>
  </si>
  <si>
    <t>240080085</t>
  </si>
  <si>
    <t xml:space="preserve">Jesús Almazán                                                                                                 </t>
  </si>
  <si>
    <t>240080086</t>
  </si>
  <si>
    <t xml:space="preserve">El Cerrito                                                                                                    </t>
  </si>
  <si>
    <t>240080087</t>
  </si>
  <si>
    <t xml:space="preserve">Galdino Guzmán                                                                                                </t>
  </si>
  <si>
    <t>240080088</t>
  </si>
  <si>
    <t xml:space="preserve">Ninguno [Gasera]                                                                                              </t>
  </si>
  <si>
    <t>240080089</t>
  </si>
  <si>
    <t xml:space="preserve">La Palapa                                                                                                     </t>
  </si>
  <si>
    <t>240080090</t>
  </si>
  <si>
    <t xml:space="preserve">Rodolfo Ruiz                                                                                                  </t>
  </si>
  <si>
    <t>240080091</t>
  </si>
  <si>
    <t xml:space="preserve">VÍctor Castillo                                                                                               </t>
  </si>
  <si>
    <t>240080092</t>
  </si>
  <si>
    <t xml:space="preserve">Lomas de San Francisco                                                                                        </t>
  </si>
  <si>
    <t>240080093</t>
  </si>
  <si>
    <t xml:space="preserve">Los Tres Arroyos                                                                                              </t>
  </si>
  <si>
    <t>240080094</t>
  </si>
  <si>
    <t xml:space="preserve">La Huerta                                                                                                     </t>
  </si>
  <si>
    <t>240080095</t>
  </si>
  <si>
    <t xml:space="preserve">Quinta del Carmen                                                                                             </t>
  </si>
  <si>
    <t xml:space="preserve">Cerro de San Pedro                                                              </t>
  </si>
  <si>
    <t>240090001</t>
  </si>
  <si>
    <t xml:space="preserve">Cerro de San Pedro                                                                                            </t>
  </si>
  <si>
    <t>240090002</t>
  </si>
  <si>
    <t xml:space="preserve">Calderón                                                                                                      </t>
  </si>
  <si>
    <t>240090003</t>
  </si>
  <si>
    <t xml:space="preserve">Cuesta de Campa                                                                                               </t>
  </si>
  <si>
    <t>240090004</t>
  </si>
  <si>
    <t xml:space="preserve">Divisadero                                                                                                    </t>
  </si>
  <si>
    <t>240090005</t>
  </si>
  <si>
    <t>240090006</t>
  </si>
  <si>
    <t xml:space="preserve">Joyita de la Cruz                                                                                             </t>
  </si>
  <si>
    <t>240090007</t>
  </si>
  <si>
    <t xml:space="preserve">Monte Caldera                                                                                                 </t>
  </si>
  <si>
    <t>240090008</t>
  </si>
  <si>
    <t xml:space="preserve">Portezuelo                                                                                                    </t>
  </si>
  <si>
    <t>240090009</t>
  </si>
  <si>
    <t xml:space="preserve">Nueva Zapatilla                                                                                               </t>
  </si>
  <si>
    <t>240090010</t>
  </si>
  <si>
    <t xml:space="preserve">Real del Potosí                                                                                               </t>
  </si>
  <si>
    <t>240090011</t>
  </si>
  <si>
    <t>240090012</t>
  </si>
  <si>
    <t xml:space="preserve">San Xavier [Compañía Minera]                                                                                  </t>
  </si>
  <si>
    <t>240090013</t>
  </si>
  <si>
    <t xml:space="preserve">Granjas de San Pedro                                                                                          </t>
  </si>
  <si>
    <t>240090015</t>
  </si>
  <si>
    <t xml:space="preserve">Granjas de San Francisco                                                                                      </t>
  </si>
  <si>
    <t>240090017</t>
  </si>
  <si>
    <t xml:space="preserve">Granjas de la Florida                                                                                         </t>
  </si>
  <si>
    <t>240090018</t>
  </si>
  <si>
    <t xml:space="preserve">Los Gómez Lado Oriente                                                                                        </t>
  </si>
  <si>
    <t>240090019</t>
  </si>
  <si>
    <t xml:space="preserve">Las Mercedes                                                                                                  </t>
  </si>
  <si>
    <t>240090020</t>
  </si>
  <si>
    <t xml:space="preserve">Planta del Carmen (El Ocho)                                                                                   </t>
  </si>
  <si>
    <t>240090021</t>
  </si>
  <si>
    <t xml:space="preserve">Rancho Blanco                                                                                                 </t>
  </si>
  <si>
    <t>240090022</t>
  </si>
  <si>
    <t xml:space="preserve">La Sabanilla (Portezuelo)                                                                                     </t>
  </si>
  <si>
    <t>240090023</t>
  </si>
  <si>
    <t xml:space="preserve">Colonia SAHOP                                                                                                 </t>
  </si>
  <si>
    <t>240090024</t>
  </si>
  <si>
    <t xml:space="preserve">Fepron [Fábrica]                                                                                              </t>
  </si>
  <si>
    <t xml:space="preserve">Ciudad del Maíz                                                                 </t>
  </si>
  <si>
    <t>240100001</t>
  </si>
  <si>
    <t xml:space="preserve">Ciudad del Maíz                                                                                               </t>
  </si>
  <si>
    <t>240100004</t>
  </si>
  <si>
    <t xml:space="preserve">Agua Nueva del Norte                                                                                          </t>
  </si>
  <si>
    <t>240100005</t>
  </si>
  <si>
    <t>240100007</t>
  </si>
  <si>
    <t xml:space="preserve">Colonia Álvaro Obregón                                                                                        </t>
  </si>
  <si>
    <t>240100008</t>
  </si>
  <si>
    <t xml:space="preserve">Aquiles Serdán                                                                                                </t>
  </si>
  <si>
    <t>240100009</t>
  </si>
  <si>
    <t xml:space="preserve">Los Ávalos                                                                                                    </t>
  </si>
  <si>
    <t>240100010</t>
  </si>
  <si>
    <t xml:space="preserve">Buenavista del Olivo                                                                                          </t>
  </si>
  <si>
    <t>240100011</t>
  </si>
  <si>
    <t>240100014</t>
  </si>
  <si>
    <t xml:space="preserve">La Calzada de San Rafael                                                                                      </t>
  </si>
  <si>
    <t>240100015</t>
  </si>
  <si>
    <t>240100016</t>
  </si>
  <si>
    <t xml:space="preserve">Carrizal Grande                                                                                               </t>
  </si>
  <si>
    <t>240100020</t>
  </si>
  <si>
    <t xml:space="preserve">Celestría                                                                                                     </t>
  </si>
  <si>
    <t>240100026</t>
  </si>
  <si>
    <t xml:space="preserve">El Custodio                                                                                                   </t>
  </si>
  <si>
    <t>240100028</t>
  </si>
  <si>
    <t xml:space="preserve">Los Charcos del Poniente                                                                                      </t>
  </si>
  <si>
    <t>240100031</t>
  </si>
  <si>
    <t xml:space="preserve">Colonia Carlos Diez Gutiérrez (La Italiana)                                                                   </t>
  </si>
  <si>
    <t>240100032</t>
  </si>
  <si>
    <t xml:space="preserve">El Divisadero (La Garra)                                                                                      </t>
  </si>
  <si>
    <t>240100033</t>
  </si>
  <si>
    <t xml:space="preserve">El Duro                                                                                                       </t>
  </si>
  <si>
    <t>240100034</t>
  </si>
  <si>
    <t>240100037</t>
  </si>
  <si>
    <t xml:space="preserve">Francia Chica                                                                                                 </t>
  </si>
  <si>
    <t>240100038</t>
  </si>
  <si>
    <t xml:space="preserve">Francia Grande                                                                                                </t>
  </si>
  <si>
    <t>240100039</t>
  </si>
  <si>
    <t xml:space="preserve">Las Gavias                                                                                                    </t>
  </si>
  <si>
    <t>240100041</t>
  </si>
  <si>
    <t xml:space="preserve">La Guacamaya (La Lagunita)                                                                                    </t>
  </si>
  <si>
    <t>240100043</t>
  </si>
  <si>
    <t xml:space="preserve">Colonia Lagunillas                                                                                            </t>
  </si>
  <si>
    <t>240100044</t>
  </si>
  <si>
    <t xml:space="preserve">Colonia la Libertad                                                                                           </t>
  </si>
  <si>
    <t>240100046</t>
  </si>
  <si>
    <t xml:space="preserve">Colonia Agrícola Magdaleno Cedillo                                                                            </t>
  </si>
  <si>
    <t>240100050</t>
  </si>
  <si>
    <t xml:space="preserve">Memela                                                                                                        </t>
  </si>
  <si>
    <t>240100051</t>
  </si>
  <si>
    <t xml:space="preserve">Las Mesas de Don Luis                                                                                         </t>
  </si>
  <si>
    <t>240100053</t>
  </si>
  <si>
    <t xml:space="preserve">Montebello                                                                                                    </t>
  </si>
  <si>
    <t>240100054</t>
  </si>
  <si>
    <t>240100055</t>
  </si>
  <si>
    <t xml:space="preserve">Colonia la Morita                                                                                             </t>
  </si>
  <si>
    <t>240100061</t>
  </si>
  <si>
    <t xml:space="preserve">El Olivo                                                                                                      </t>
  </si>
  <si>
    <t>240100062</t>
  </si>
  <si>
    <t xml:space="preserve">Colonia Agrícola Ollitas de las Vacas                                                                         </t>
  </si>
  <si>
    <t>240100065</t>
  </si>
  <si>
    <t xml:space="preserve">Palomas                                                                                                       </t>
  </si>
  <si>
    <t>240100066</t>
  </si>
  <si>
    <t xml:space="preserve">Papagayos (Ejido Papagayos)                                                                                   </t>
  </si>
  <si>
    <t>240100068</t>
  </si>
  <si>
    <t xml:space="preserve">La Pendencia                                                                                                  </t>
  </si>
  <si>
    <t>240100070</t>
  </si>
  <si>
    <t xml:space="preserve">Piedra Parada                                                                                                 </t>
  </si>
  <si>
    <t>240100072</t>
  </si>
  <si>
    <t xml:space="preserve">El Porvenir                                                                                                   </t>
  </si>
  <si>
    <t>240100073</t>
  </si>
  <si>
    <t xml:space="preserve">Potreritos de los Llanos                                                                                      </t>
  </si>
  <si>
    <t>240100074</t>
  </si>
  <si>
    <t xml:space="preserve">Puerta Ojo de León                                                                                            </t>
  </si>
  <si>
    <t>240100075</t>
  </si>
  <si>
    <t xml:space="preserve">Puerto de Lobos                                                                                               </t>
  </si>
  <si>
    <t>240100076</t>
  </si>
  <si>
    <t xml:space="preserve">Puerto del Zamandoque                                                                                         </t>
  </si>
  <si>
    <t>240100077</t>
  </si>
  <si>
    <t xml:space="preserve">Puerto de San Juan de Dios                                                                                    </t>
  </si>
  <si>
    <t>240100078</t>
  </si>
  <si>
    <t xml:space="preserve">El Puerto Santa Gertrudis                                                                                     </t>
  </si>
  <si>
    <t>240100079</t>
  </si>
  <si>
    <t>240100081</t>
  </si>
  <si>
    <t xml:space="preserve">Rincón Seco                                                                                                   </t>
  </si>
  <si>
    <t>240100084</t>
  </si>
  <si>
    <t>240100085</t>
  </si>
  <si>
    <t xml:space="preserve">San Antonio del Toro (Cabeza del Toro)                                                                        </t>
  </si>
  <si>
    <t>240100086</t>
  </si>
  <si>
    <t xml:space="preserve">San Juan del Llano                                                                                            </t>
  </si>
  <si>
    <t>240100087</t>
  </si>
  <si>
    <t xml:space="preserve">San Juan del Meco                                                                                             </t>
  </si>
  <si>
    <t>240100088</t>
  </si>
  <si>
    <t>240100089</t>
  </si>
  <si>
    <t>240100090</t>
  </si>
  <si>
    <t xml:space="preserve">San Rafael Matriz                                                                                             </t>
  </si>
  <si>
    <t>240100091</t>
  </si>
  <si>
    <t xml:space="preserve">San Rafael Carretera                                                                                          </t>
  </si>
  <si>
    <t>240100092</t>
  </si>
  <si>
    <t xml:space="preserve">Barbarita                                                                                                     </t>
  </si>
  <si>
    <t>240100094</t>
  </si>
  <si>
    <t xml:space="preserve">Estación las Tablas                                                                                           </t>
  </si>
  <si>
    <t>240100095</t>
  </si>
  <si>
    <t xml:space="preserve">Tanque de los Ángeles (El Venadito)                                                                           </t>
  </si>
  <si>
    <t>240100097</t>
  </si>
  <si>
    <t xml:space="preserve">El Tepeyac                                                                                                    </t>
  </si>
  <si>
    <t>240100098</t>
  </si>
  <si>
    <t xml:space="preserve">El Toro                                                                                                       </t>
  </si>
  <si>
    <t>240100099</t>
  </si>
  <si>
    <t xml:space="preserve">El Venadito                                                                                                   </t>
  </si>
  <si>
    <t>240100100</t>
  </si>
  <si>
    <t xml:space="preserve">La Victoria                                                                                                   </t>
  </si>
  <si>
    <t>240100104</t>
  </si>
  <si>
    <t xml:space="preserve">Zamachihue                                                                                                    </t>
  </si>
  <si>
    <t>240100105</t>
  </si>
  <si>
    <t xml:space="preserve">Sartenejo                                                                                                     </t>
  </si>
  <si>
    <t>240100106</t>
  </si>
  <si>
    <t xml:space="preserve">Laguna Seca                                                                                                   </t>
  </si>
  <si>
    <t>240100107</t>
  </si>
  <si>
    <t xml:space="preserve">El Mequito                                                                                                    </t>
  </si>
  <si>
    <t>240100108</t>
  </si>
  <si>
    <t xml:space="preserve">Las Tortugas (Las Moras)                                                                                      </t>
  </si>
  <si>
    <t>240100117</t>
  </si>
  <si>
    <t xml:space="preserve">Las Campanas                                                                                                  </t>
  </si>
  <si>
    <t>240100119</t>
  </si>
  <si>
    <t xml:space="preserve">El Puertecito                                                                                                 </t>
  </si>
  <si>
    <t>240100127</t>
  </si>
  <si>
    <t xml:space="preserve">San Francisco (La Garifa)                                                                                     </t>
  </si>
  <si>
    <t>240100128</t>
  </si>
  <si>
    <t xml:space="preserve">San Tiburcio                                                                                                  </t>
  </si>
  <si>
    <t>240100130</t>
  </si>
  <si>
    <t xml:space="preserve">El Oasis                                                                                                      </t>
  </si>
  <si>
    <t>240100132</t>
  </si>
  <si>
    <t xml:space="preserve">Rancho Aguilar                                                                                                </t>
  </si>
  <si>
    <t>240100138</t>
  </si>
  <si>
    <t xml:space="preserve">La Roncha                                                                                                     </t>
  </si>
  <si>
    <t>240100140</t>
  </si>
  <si>
    <t xml:space="preserve">Las Joyas                                                                                                     </t>
  </si>
  <si>
    <t>240100141</t>
  </si>
  <si>
    <t xml:space="preserve">Colonia las Alazanas (Ejido la Lagunita)                                                                      </t>
  </si>
  <si>
    <t>240100145</t>
  </si>
  <si>
    <t xml:space="preserve">Tanque de Jiménez                                                                                             </t>
  </si>
  <si>
    <t>240100157</t>
  </si>
  <si>
    <t xml:space="preserve">El Pozo                                                                                                       </t>
  </si>
  <si>
    <t>240100159</t>
  </si>
  <si>
    <t xml:space="preserve">Pedro Antonio de los Santos (Los Huizaches)                                                                   </t>
  </si>
  <si>
    <t>240100163</t>
  </si>
  <si>
    <t xml:space="preserve">La Loma de Dios                                                                                               </t>
  </si>
  <si>
    <t>240100164</t>
  </si>
  <si>
    <t xml:space="preserve">Nuevo San Rafael                                                                                              </t>
  </si>
  <si>
    <t>240100165</t>
  </si>
  <si>
    <t xml:space="preserve">El Tomate                                                                                                     </t>
  </si>
  <si>
    <t>240100166</t>
  </si>
  <si>
    <t xml:space="preserve">Llanitos                                                                                                      </t>
  </si>
  <si>
    <t>240100167</t>
  </si>
  <si>
    <t>240100170</t>
  </si>
  <si>
    <t xml:space="preserve">Rancho Santa Margarita                                                                                        </t>
  </si>
  <si>
    <t>240100174</t>
  </si>
  <si>
    <t>240100176</t>
  </si>
  <si>
    <t xml:space="preserve">La Chuparrosa                                                                                                 </t>
  </si>
  <si>
    <t>240100177</t>
  </si>
  <si>
    <t xml:space="preserve">El Nogal                                                                                                      </t>
  </si>
  <si>
    <t>240100186</t>
  </si>
  <si>
    <t xml:space="preserve">Rancho Kansan                                                                                                 </t>
  </si>
  <si>
    <t>240100188</t>
  </si>
  <si>
    <t xml:space="preserve">San Ignacio (Santiago Ortiz)                                                                                  </t>
  </si>
  <si>
    <t>240100189</t>
  </si>
  <si>
    <t xml:space="preserve">Sección Setenta y Nueve los Anteojos                                                                          </t>
  </si>
  <si>
    <t>240100192</t>
  </si>
  <si>
    <t xml:space="preserve">Nuevo Centro de Población Ganadero Papagayos                                                                  </t>
  </si>
  <si>
    <t>240100223</t>
  </si>
  <si>
    <t>240100230</t>
  </si>
  <si>
    <t xml:space="preserve">Nuevo Centro de Población Ejidal Plan de San Luis                                                             </t>
  </si>
  <si>
    <t>240100235</t>
  </si>
  <si>
    <t xml:space="preserve">La Barranca                                                                                                   </t>
  </si>
  <si>
    <t>240100236</t>
  </si>
  <si>
    <t xml:space="preserve">Campamento SEMARNAT                                                                                           </t>
  </si>
  <si>
    <t>240100237</t>
  </si>
  <si>
    <t xml:space="preserve">Cantarranas (El Charco Blanco)                                                                                </t>
  </si>
  <si>
    <t>240100238</t>
  </si>
  <si>
    <t xml:space="preserve">Rancho Dos Hermanas (La Cañada)                                                                               </t>
  </si>
  <si>
    <t>240100239</t>
  </si>
  <si>
    <t xml:space="preserve">La Cardona (El Chilarcito)                                                                                    </t>
  </si>
  <si>
    <t>240100240</t>
  </si>
  <si>
    <t xml:space="preserve">La Cartuja                                                                                                    </t>
  </si>
  <si>
    <t>240100241</t>
  </si>
  <si>
    <t xml:space="preserve">Las Chinampas                                                                                                 </t>
  </si>
  <si>
    <t>240100242</t>
  </si>
  <si>
    <t xml:space="preserve">La Cuesta (Ejido Ganadero Papagayos)                                                                          </t>
  </si>
  <si>
    <t>240100243</t>
  </si>
  <si>
    <t>240100245</t>
  </si>
  <si>
    <t xml:space="preserve">La Majada                                                                                                     </t>
  </si>
  <si>
    <t>240100246</t>
  </si>
  <si>
    <t>240100247</t>
  </si>
  <si>
    <t xml:space="preserve">La Presa la Soledad                                                                                           </t>
  </si>
  <si>
    <t>240100248</t>
  </si>
  <si>
    <t xml:space="preserve">Rancho la Palma                                                                                               </t>
  </si>
  <si>
    <t>240100249</t>
  </si>
  <si>
    <t>240100250</t>
  </si>
  <si>
    <t>240100251</t>
  </si>
  <si>
    <t xml:space="preserve">San Luis (Las Pinturas)                                                                                       </t>
  </si>
  <si>
    <t>240100252</t>
  </si>
  <si>
    <t xml:space="preserve">Santa María                                                                                                   </t>
  </si>
  <si>
    <t>240100253</t>
  </si>
  <si>
    <t>240100255</t>
  </si>
  <si>
    <t>240100256</t>
  </si>
  <si>
    <t xml:space="preserve">Alberto Rodríguez                                                                                             </t>
  </si>
  <si>
    <t>240100257</t>
  </si>
  <si>
    <t xml:space="preserve">Tomás Ceballos                                                                                                </t>
  </si>
  <si>
    <t>240100258</t>
  </si>
  <si>
    <t>240100259</t>
  </si>
  <si>
    <t xml:space="preserve">La Cruz Verde                                                                                                 </t>
  </si>
  <si>
    <t>240100260</t>
  </si>
  <si>
    <t xml:space="preserve">Ejido San José                                                                                                </t>
  </si>
  <si>
    <t>240100261</t>
  </si>
  <si>
    <t xml:space="preserve">El Fuereño                                                                                                    </t>
  </si>
  <si>
    <t>240100262</t>
  </si>
  <si>
    <t xml:space="preserve">José Ángel Anguiano                                                                                           </t>
  </si>
  <si>
    <t>240100263</t>
  </si>
  <si>
    <t xml:space="preserve">María Esther Olvera                                                                                           </t>
  </si>
  <si>
    <t>240100264</t>
  </si>
  <si>
    <t xml:space="preserve">Potrero los Anaya                                                                                             </t>
  </si>
  <si>
    <t>240100265</t>
  </si>
  <si>
    <t xml:space="preserve">Rancho el Setenta y Tres (Miguel Jiménez)                                                                     </t>
  </si>
  <si>
    <t>240100266</t>
  </si>
  <si>
    <t xml:space="preserve">Rancho San José                                                                                               </t>
  </si>
  <si>
    <t>240100267</t>
  </si>
  <si>
    <t xml:space="preserve">Rancho la Gloria                                                                                              </t>
  </si>
  <si>
    <t>240100268</t>
  </si>
  <si>
    <t xml:space="preserve">Ángel García                                                                                                  </t>
  </si>
  <si>
    <t>240100269</t>
  </si>
  <si>
    <t xml:space="preserve">Aquiles Serdán (Celerino Ortega)                                                                              </t>
  </si>
  <si>
    <t>240100270</t>
  </si>
  <si>
    <t xml:space="preserve">Catalina Navarro Hernández                                                                                    </t>
  </si>
  <si>
    <t>240100271</t>
  </si>
  <si>
    <t xml:space="preserve">Ejido Chiwe                                                                                                   </t>
  </si>
  <si>
    <t>240100272</t>
  </si>
  <si>
    <t xml:space="preserve">Abelardo Aguilar Turrubiartes                                                                                 </t>
  </si>
  <si>
    <t>240100273</t>
  </si>
  <si>
    <t xml:space="preserve">Ejido San José (Sotero Alvizu)                                                                                </t>
  </si>
  <si>
    <t>240100274</t>
  </si>
  <si>
    <t xml:space="preserve">Estación Microondas                                                                                           </t>
  </si>
  <si>
    <t>240100275</t>
  </si>
  <si>
    <t xml:space="preserve">Guadalupe García                                                                                              </t>
  </si>
  <si>
    <t>240100276</t>
  </si>
  <si>
    <t xml:space="preserve">Los Muertos (Ejido San José)                                                                                  </t>
  </si>
  <si>
    <t>240100277</t>
  </si>
  <si>
    <t xml:space="preserve">Humberto Martínez Castillo                                                                                    </t>
  </si>
  <si>
    <t>240100278</t>
  </si>
  <si>
    <t xml:space="preserve">Majada Loma las Chivas                                                                                        </t>
  </si>
  <si>
    <t>240100279</t>
  </si>
  <si>
    <t xml:space="preserve">La Manzana (Ampliación Buenavista y Olivo)                                                                    </t>
  </si>
  <si>
    <t>240100280</t>
  </si>
  <si>
    <t xml:space="preserve">Las Mesas                                                                                                     </t>
  </si>
  <si>
    <t>240100281</t>
  </si>
  <si>
    <t xml:space="preserve">Miguel Olvera Ramírez                                                                                         </t>
  </si>
  <si>
    <t>240100282</t>
  </si>
  <si>
    <t xml:space="preserve">Los Pilares (El Encinal)                                                                                      </t>
  </si>
  <si>
    <t>240100283</t>
  </si>
  <si>
    <t>240100284</t>
  </si>
  <si>
    <t xml:space="preserve">Rancho las Azucenas                                                                                           </t>
  </si>
  <si>
    <t>240100285</t>
  </si>
  <si>
    <t xml:space="preserve">Rancho San Tiburcio                                                                                           </t>
  </si>
  <si>
    <t>240100286</t>
  </si>
  <si>
    <t xml:space="preserve">Salomé Muñoz                                                                                                  </t>
  </si>
  <si>
    <t>240100287</t>
  </si>
  <si>
    <t xml:space="preserve">El Tigrito                                                                                                    </t>
  </si>
  <si>
    <t>240100288</t>
  </si>
  <si>
    <t xml:space="preserve">Rancho los Ávalos                                                                                             </t>
  </si>
  <si>
    <t>240100289</t>
  </si>
  <si>
    <t>240100290</t>
  </si>
  <si>
    <t>240100291</t>
  </si>
  <si>
    <t xml:space="preserve">Fermín Ortiz                                                                                                  </t>
  </si>
  <si>
    <t>240100292</t>
  </si>
  <si>
    <t xml:space="preserve">El Galán                                                                                                      </t>
  </si>
  <si>
    <t>240100293</t>
  </si>
  <si>
    <t xml:space="preserve">El Jefe                                                                                                       </t>
  </si>
  <si>
    <t>240100294</t>
  </si>
  <si>
    <t xml:space="preserve">Villa Antigua                                                                                                 </t>
  </si>
  <si>
    <t>240100295</t>
  </si>
  <si>
    <t xml:space="preserve">Jorge Ferretiz                                                                                                </t>
  </si>
  <si>
    <t>240100296</t>
  </si>
  <si>
    <t xml:space="preserve">La Bonita                                                                                                     </t>
  </si>
  <si>
    <t>240100297</t>
  </si>
  <si>
    <t xml:space="preserve">La Morenita                                                                                                   </t>
  </si>
  <si>
    <t>240100298</t>
  </si>
  <si>
    <t>240100299</t>
  </si>
  <si>
    <t xml:space="preserve">Rancho Escondido (Lomas de Chora)                                                                             </t>
  </si>
  <si>
    <t>240100300</t>
  </si>
  <si>
    <t xml:space="preserve">Rancho del Pozo                                                                                               </t>
  </si>
  <si>
    <t xml:space="preserve">Ciudad Fernández                                                                </t>
  </si>
  <si>
    <t>240110001</t>
  </si>
  <si>
    <t xml:space="preserve">Ciudad Fernández                                                                                              </t>
  </si>
  <si>
    <t>240110002</t>
  </si>
  <si>
    <t xml:space="preserve">Atotonilco                                                                                                    </t>
  </si>
  <si>
    <t>240110003</t>
  </si>
  <si>
    <t xml:space="preserve">Barrio de Guadalupe                                                                                           </t>
  </si>
  <si>
    <t>240110004</t>
  </si>
  <si>
    <t xml:space="preserve">El Carrizal                                                                                                   </t>
  </si>
  <si>
    <t>240110005</t>
  </si>
  <si>
    <t xml:space="preserve">Colonia Veinte de Noviembre                                                                                   </t>
  </si>
  <si>
    <t>240110006</t>
  </si>
  <si>
    <t xml:space="preserve">Labor Vieja                                                                                                   </t>
  </si>
  <si>
    <t>240110007</t>
  </si>
  <si>
    <t xml:space="preserve">Mojarras de Abajo                                                                                             </t>
  </si>
  <si>
    <t>240110008</t>
  </si>
  <si>
    <t xml:space="preserve">Mojarras de Arriba                                                                                            </t>
  </si>
  <si>
    <t>240110009</t>
  </si>
  <si>
    <t xml:space="preserve">Morillos                                                                                                      </t>
  </si>
  <si>
    <t>240110010</t>
  </si>
  <si>
    <t xml:space="preserve">El Mosco                                                                                                      </t>
  </si>
  <si>
    <t>240110011</t>
  </si>
  <si>
    <t>240110012</t>
  </si>
  <si>
    <t xml:space="preserve">Ojo de Agua de San Juan                                                                                       </t>
  </si>
  <si>
    <t>240110013</t>
  </si>
  <si>
    <t xml:space="preserve">Ojo de Agua de Solano                                                                                         </t>
  </si>
  <si>
    <t>240110014</t>
  </si>
  <si>
    <t>240110015</t>
  </si>
  <si>
    <t>240110016</t>
  </si>
  <si>
    <t>240110018</t>
  </si>
  <si>
    <t>240110019</t>
  </si>
  <si>
    <t xml:space="preserve">San José del Terremoto                                                                                        </t>
  </si>
  <si>
    <t>240110020</t>
  </si>
  <si>
    <t xml:space="preserve">El Saucillo                                                                                                   </t>
  </si>
  <si>
    <t>240110021</t>
  </si>
  <si>
    <t xml:space="preserve">El Sermón Santa Ana                                                                                           </t>
  </si>
  <si>
    <t>240110022</t>
  </si>
  <si>
    <t xml:space="preserve">Solano                                                                                                        </t>
  </si>
  <si>
    <t>240110024</t>
  </si>
  <si>
    <t xml:space="preserve">La Tízar                                                                                                      </t>
  </si>
  <si>
    <t>240110025</t>
  </si>
  <si>
    <t xml:space="preserve">La Ventilla                                                                                                   </t>
  </si>
  <si>
    <t>240110027</t>
  </si>
  <si>
    <t>240110028</t>
  </si>
  <si>
    <t xml:space="preserve">Mesa del Campanario                                                                                           </t>
  </si>
  <si>
    <t>240110029</t>
  </si>
  <si>
    <t xml:space="preserve">Puerto de Palo Gordo                                                                                          </t>
  </si>
  <si>
    <t>240110030</t>
  </si>
  <si>
    <t xml:space="preserve">Rancho Xochipilli                                                                                             </t>
  </si>
  <si>
    <t>240110033</t>
  </si>
  <si>
    <t>240110035</t>
  </si>
  <si>
    <t xml:space="preserve">Puestecitos                                                                                                   </t>
  </si>
  <si>
    <t>240110036</t>
  </si>
  <si>
    <t>240110037</t>
  </si>
  <si>
    <t xml:space="preserve">La Reformita                                                                                                  </t>
  </si>
  <si>
    <t>240110038</t>
  </si>
  <si>
    <t>240110040</t>
  </si>
  <si>
    <t xml:space="preserve">Rancho la Virgen                                                                                              </t>
  </si>
  <si>
    <t>240110042</t>
  </si>
  <si>
    <t xml:space="preserve">Rancho San Luis                                                                                               </t>
  </si>
  <si>
    <t>240110043</t>
  </si>
  <si>
    <t xml:space="preserve">Piedras Blancas                                                                                               </t>
  </si>
  <si>
    <t>240110045</t>
  </si>
  <si>
    <t xml:space="preserve">Puertas Cuatas                                                                                                </t>
  </si>
  <si>
    <t>240110047</t>
  </si>
  <si>
    <t xml:space="preserve">La Mezclita (Potrero de San Joaquín)                                                                          </t>
  </si>
  <si>
    <t>240110049</t>
  </si>
  <si>
    <t xml:space="preserve">Colonia la Peñita                                                                                             </t>
  </si>
  <si>
    <t>240110092</t>
  </si>
  <si>
    <t xml:space="preserve">La Loma (Las Pitahayas)                                                                                       </t>
  </si>
  <si>
    <t>240110094</t>
  </si>
  <si>
    <t xml:space="preserve">Barrio de la Cruz                                                                                             </t>
  </si>
  <si>
    <t>240110095</t>
  </si>
  <si>
    <t>240110096</t>
  </si>
  <si>
    <t xml:space="preserve">Colonia Camino Real                                                                                           </t>
  </si>
  <si>
    <t>240110097</t>
  </si>
  <si>
    <t xml:space="preserve">Los Laureles                                                                                                  </t>
  </si>
  <si>
    <t>240110098</t>
  </si>
  <si>
    <t xml:space="preserve">El Mimbre                                                                                                     </t>
  </si>
  <si>
    <t>240110099</t>
  </si>
  <si>
    <t xml:space="preserve">Monte del Tepetate                                                                                            </t>
  </si>
  <si>
    <t>240110100</t>
  </si>
  <si>
    <t xml:space="preserve">Moradillas (Valeria)                                                                                          </t>
  </si>
  <si>
    <t>240110101</t>
  </si>
  <si>
    <t xml:space="preserve">El Obraje                                                                                                     </t>
  </si>
  <si>
    <t>240110102</t>
  </si>
  <si>
    <t xml:space="preserve">Paso de San Martín                                                                                            </t>
  </si>
  <si>
    <t>240110103</t>
  </si>
  <si>
    <t xml:space="preserve">Finca la Esperanza (Potrero el Apeloteado)                                                                    </t>
  </si>
  <si>
    <t>240110104</t>
  </si>
  <si>
    <t xml:space="preserve">Potrero de Caldera Vieja                                                                                      </t>
  </si>
  <si>
    <t>240110105</t>
  </si>
  <si>
    <t xml:space="preserve">Potrero el Tepetate (Cerrito del Melón)                                                                       </t>
  </si>
  <si>
    <t>240110106</t>
  </si>
  <si>
    <t xml:space="preserve">Puente Adjuntas (El Tepetate)                                                                                 </t>
  </si>
  <si>
    <t>240110107</t>
  </si>
  <si>
    <t xml:space="preserve">Puerto las Joyas                                                                                              </t>
  </si>
  <si>
    <t>240110108</t>
  </si>
  <si>
    <t xml:space="preserve">Rancho el Garambullo                                                                                          </t>
  </si>
  <si>
    <t>240110109</t>
  </si>
  <si>
    <t xml:space="preserve">Rancho el Polocote                                                                                            </t>
  </si>
  <si>
    <t>240110110</t>
  </si>
  <si>
    <t xml:space="preserve">Rancho el Sacrificio                                                                                          </t>
  </si>
  <si>
    <t>240110111</t>
  </si>
  <si>
    <t>240110112</t>
  </si>
  <si>
    <t xml:space="preserve">San Onofre                                                                                                    </t>
  </si>
  <si>
    <t>240110113</t>
  </si>
  <si>
    <t xml:space="preserve">Rancho Santa María                                                                                            </t>
  </si>
  <si>
    <t>240110114</t>
  </si>
  <si>
    <t xml:space="preserve">Potrero de Santa Ana                                                                                          </t>
  </si>
  <si>
    <t>240110115</t>
  </si>
  <si>
    <t xml:space="preserve">Huerta José González                                                                                          </t>
  </si>
  <si>
    <t>240110116</t>
  </si>
  <si>
    <t xml:space="preserve">Potrero San Joaquín                                                                                           </t>
  </si>
  <si>
    <t>240110117</t>
  </si>
  <si>
    <t xml:space="preserve">Rancho Hernández Perales                                                                                      </t>
  </si>
  <si>
    <t>240110118</t>
  </si>
  <si>
    <t xml:space="preserve">Tomás González                                                                                                </t>
  </si>
  <si>
    <t>240110119</t>
  </si>
  <si>
    <t xml:space="preserve">La Alameda                                                                                                    </t>
  </si>
  <si>
    <t>240110120</t>
  </si>
  <si>
    <t xml:space="preserve">La Banda                                                                                                      </t>
  </si>
  <si>
    <t>240110121</t>
  </si>
  <si>
    <t xml:space="preserve">Huerta el Huasteco (Potrero el Huasteco)                                                                      </t>
  </si>
  <si>
    <t>240110123</t>
  </si>
  <si>
    <t xml:space="preserve">Potrero el Jaral                                                                                              </t>
  </si>
  <si>
    <t>240110124</t>
  </si>
  <si>
    <t xml:space="preserve">Potrero San Cristóbal                                                                                         </t>
  </si>
  <si>
    <t>240110125</t>
  </si>
  <si>
    <t xml:space="preserve">La Mina                                                                                                       </t>
  </si>
  <si>
    <t>240110126</t>
  </si>
  <si>
    <t xml:space="preserve">Rancho el Gavilán (Fausto Izar)                                                                               </t>
  </si>
  <si>
    <t>240110127</t>
  </si>
  <si>
    <t xml:space="preserve">Santa Ana                                                                                                     </t>
  </si>
  <si>
    <t>240110128</t>
  </si>
  <si>
    <t>240110129</t>
  </si>
  <si>
    <t>240110130</t>
  </si>
  <si>
    <t>240110131</t>
  </si>
  <si>
    <t xml:space="preserve">Rancho San Juan                                                                                               </t>
  </si>
  <si>
    <t>240110134</t>
  </si>
  <si>
    <t xml:space="preserve">La Concepción                                                                                                 </t>
  </si>
  <si>
    <t>240110135</t>
  </si>
  <si>
    <t xml:space="preserve">Ejido los Llanitos                                                                                            </t>
  </si>
  <si>
    <t>240110136</t>
  </si>
  <si>
    <t xml:space="preserve">El Campestre                                                                                                  </t>
  </si>
  <si>
    <t>240110137</t>
  </si>
  <si>
    <t xml:space="preserve">Huerta de Alfredo Martínez                                                                                    </t>
  </si>
  <si>
    <t>240110138</t>
  </si>
  <si>
    <t xml:space="preserve">Huerta de Benito Martínez                                                                                     </t>
  </si>
  <si>
    <t>240110139</t>
  </si>
  <si>
    <t xml:space="preserve">Huerta de Clemente Martínez                                                                                   </t>
  </si>
  <si>
    <t>240110140</t>
  </si>
  <si>
    <t xml:space="preserve">Huerta de Ezequiel Govea                                                                                      </t>
  </si>
  <si>
    <t>240110141</t>
  </si>
  <si>
    <t xml:space="preserve">Huerta de Fidencio                                                                                            </t>
  </si>
  <si>
    <t>240110142</t>
  </si>
  <si>
    <t xml:space="preserve">Huerta de Juan Alvarado                                                                                       </t>
  </si>
  <si>
    <t>240110143</t>
  </si>
  <si>
    <t xml:space="preserve">Huerta de Juan Compeán                                                                                        </t>
  </si>
  <si>
    <t>240110144</t>
  </si>
  <si>
    <t xml:space="preserve">Huerta de Juan Govea                                                                                          </t>
  </si>
  <si>
    <t>240110145</t>
  </si>
  <si>
    <t xml:space="preserve">Huerta de Marcelino Hernández                                                                                 </t>
  </si>
  <si>
    <t>240110146</t>
  </si>
  <si>
    <t xml:space="preserve">Huerta de Martín Silva                                                                                        </t>
  </si>
  <si>
    <t>240110147</t>
  </si>
  <si>
    <t xml:space="preserve">Huerta de Roberto de la Torre                                                                                 </t>
  </si>
  <si>
    <t>240110148</t>
  </si>
  <si>
    <t xml:space="preserve">Huerta la Gloria                                                                                              </t>
  </si>
  <si>
    <t>240110149</t>
  </si>
  <si>
    <t xml:space="preserve">Huerta las Rositas                                                                                            </t>
  </si>
  <si>
    <t>240110150</t>
  </si>
  <si>
    <t xml:space="preserve">Huerta los Pinos                                                                                              </t>
  </si>
  <si>
    <t>240110151</t>
  </si>
  <si>
    <t xml:space="preserve">Huerta San Blas                                                                                               </t>
  </si>
  <si>
    <t>240110152</t>
  </si>
  <si>
    <t xml:space="preserve">José Jasso Villegas                                                                                           </t>
  </si>
  <si>
    <t>240110153</t>
  </si>
  <si>
    <t xml:space="preserve">Martín Vasco                                                                                                  </t>
  </si>
  <si>
    <t>240110154</t>
  </si>
  <si>
    <t xml:space="preserve">Splash [Parque Acuático]                                                                                      </t>
  </si>
  <si>
    <t>240110155</t>
  </si>
  <si>
    <t xml:space="preserve">Piedras Blancas (Álvaro Olguín)                                                                               </t>
  </si>
  <si>
    <t>240110156</t>
  </si>
  <si>
    <t xml:space="preserve">Rancho las Sandías                                                                                            </t>
  </si>
  <si>
    <t>240110157</t>
  </si>
  <si>
    <t>240110158</t>
  </si>
  <si>
    <t>240110159</t>
  </si>
  <si>
    <t xml:space="preserve">Rancho Santa Amalia                                                                                           </t>
  </si>
  <si>
    <t>240110160</t>
  </si>
  <si>
    <t xml:space="preserve">Rancho Santa Catarina                                                                                         </t>
  </si>
  <si>
    <t>240110161</t>
  </si>
  <si>
    <t xml:space="preserve">Ejido Ojo de Agua (Pablo Mendoza Torres)                                                                      </t>
  </si>
  <si>
    <t>240110162</t>
  </si>
  <si>
    <t xml:space="preserve">Huerta Martha Elena                                                                                           </t>
  </si>
  <si>
    <t>240110163</t>
  </si>
  <si>
    <t xml:space="preserve">Joya de las Peñas                                                                                             </t>
  </si>
  <si>
    <t>240110164</t>
  </si>
  <si>
    <t xml:space="preserve">La Minita                                                                                                     </t>
  </si>
  <si>
    <t>240110165</t>
  </si>
  <si>
    <t xml:space="preserve">La Mora                                                                                                       </t>
  </si>
  <si>
    <t>240110166</t>
  </si>
  <si>
    <t xml:space="preserve">Las Lechuzas                                                                                                  </t>
  </si>
  <si>
    <t>240110167</t>
  </si>
  <si>
    <t xml:space="preserve">Rancho de los Tirados                                                                                         </t>
  </si>
  <si>
    <t>240110168</t>
  </si>
  <si>
    <t xml:space="preserve">Las Tres Huérfanas                                                                                            </t>
  </si>
  <si>
    <t>240110169</t>
  </si>
  <si>
    <t xml:space="preserve">Las Trojas                                                                                                    </t>
  </si>
  <si>
    <t>240110170</t>
  </si>
  <si>
    <t xml:space="preserve">Sin Nombre                                                                                                    </t>
  </si>
  <si>
    <t>240110171</t>
  </si>
  <si>
    <t xml:space="preserve">Gabriel Martínez Segura                                                                                       </t>
  </si>
  <si>
    <t>240110172</t>
  </si>
  <si>
    <t xml:space="preserve">Marcelino Ramos Castillo                                                                                      </t>
  </si>
  <si>
    <t>240110173</t>
  </si>
  <si>
    <t xml:space="preserve">Moctezumas del Tepetate                                                                                       </t>
  </si>
  <si>
    <t>240110174</t>
  </si>
  <si>
    <t xml:space="preserve">El Papalote                                                                                                   </t>
  </si>
  <si>
    <t>240110175</t>
  </si>
  <si>
    <t xml:space="preserve">Potrero el Álamo                                                                                              </t>
  </si>
  <si>
    <t>240110176</t>
  </si>
  <si>
    <t xml:space="preserve">Rancho la Libertad                                                                                            </t>
  </si>
  <si>
    <t>240110177</t>
  </si>
  <si>
    <t>240110178</t>
  </si>
  <si>
    <t xml:space="preserve">Quinta Vista Hermosa                                                                                          </t>
  </si>
  <si>
    <t>240110179</t>
  </si>
  <si>
    <t xml:space="preserve">Tancanhuitz                                                                     </t>
  </si>
  <si>
    <t>240120001</t>
  </si>
  <si>
    <t xml:space="preserve">Tancanhuitz                                                                                                   </t>
  </si>
  <si>
    <t>240120002</t>
  </si>
  <si>
    <t xml:space="preserve">Alhuitot (Thimantzén)                                                                                         </t>
  </si>
  <si>
    <t>240120003</t>
  </si>
  <si>
    <t xml:space="preserve">Aldzulup                                                                                                      </t>
  </si>
  <si>
    <t>240120004</t>
  </si>
  <si>
    <t xml:space="preserve">Las Armas                                                                                                     </t>
  </si>
  <si>
    <t>240120005</t>
  </si>
  <si>
    <t xml:space="preserve">Bethania                                                                                                      </t>
  </si>
  <si>
    <t>240120006</t>
  </si>
  <si>
    <t xml:space="preserve">El Crucero (Crucerito)                                                                                        </t>
  </si>
  <si>
    <t>240120007</t>
  </si>
  <si>
    <t xml:space="preserve">Cruztujub                                                                                                     </t>
  </si>
  <si>
    <t>240120009</t>
  </si>
  <si>
    <t xml:space="preserve">Cuatlamayán                                                                                                   </t>
  </si>
  <si>
    <t>240120010</t>
  </si>
  <si>
    <t xml:space="preserve">Cuayo                                                                                                         </t>
  </si>
  <si>
    <t>240120011</t>
  </si>
  <si>
    <t xml:space="preserve">Crucerito la Cuesta                                                                                           </t>
  </si>
  <si>
    <t>240120012</t>
  </si>
  <si>
    <t xml:space="preserve">Chacatitla Segunda Sección                                                                                    </t>
  </si>
  <si>
    <t>240120013</t>
  </si>
  <si>
    <t xml:space="preserve">La Garza (Pequetzén de la Garza)                                                                              </t>
  </si>
  <si>
    <t>240120014</t>
  </si>
  <si>
    <t xml:space="preserve">Guadalupe Victoria                                                                                            </t>
  </si>
  <si>
    <t>240120015</t>
  </si>
  <si>
    <t xml:space="preserve">Jópoymom Primera Sección                                                                                      </t>
  </si>
  <si>
    <t>240120016</t>
  </si>
  <si>
    <t xml:space="preserve">Linares                                                                                                       </t>
  </si>
  <si>
    <t>240120017</t>
  </si>
  <si>
    <t xml:space="preserve">Mexcala                                                                                                       </t>
  </si>
  <si>
    <t>240120018</t>
  </si>
  <si>
    <t xml:space="preserve">Fracción O'ctzén                                                                                              </t>
  </si>
  <si>
    <t>240120019</t>
  </si>
  <si>
    <t xml:space="preserve">Aldzulup Octzén (San Agustín)                                                                                 </t>
  </si>
  <si>
    <t>240120020</t>
  </si>
  <si>
    <t xml:space="preserve">Palmira Nuevo                                                                                                 </t>
  </si>
  <si>
    <t>240120021</t>
  </si>
  <si>
    <t xml:space="preserve">Palmira Viejo                                                                                                 </t>
  </si>
  <si>
    <t>240120022</t>
  </si>
  <si>
    <t xml:space="preserve">El Tamarindo (Cacoyole)                                                                                       </t>
  </si>
  <si>
    <t>240120023</t>
  </si>
  <si>
    <t xml:space="preserve">Aldzulup Poytzén                                                                                              </t>
  </si>
  <si>
    <t>240120024</t>
  </si>
  <si>
    <t xml:space="preserve">San José Pequetzén                                                                                            </t>
  </si>
  <si>
    <t>240120026</t>
  </si>
  <si>
    <t xml:space="preserve">Tamarindo                                                                                                     </t>
  </si>
  <si>
    <t>240120027</t>
  </si>
  <si>
    <t xml:space="preserve">Tancoltze Primera Sección                                                                                     </t>
  </si>
  <si>
    <t>240120028</t>
  </si>
  <si>
    <t xml:space="preserve">Tuzantla                                                                                                      </t>
  </si>
  <si>
    <t>240120029</t>
  </si>
  <si>
    <t xml:space="preserve">Coyol já (Tzác Anam)                                                                                          </t>
  </si>
  <si>
    <t>240120030</t>
  </si>
  <si>
    <t xml:space="preserve">Tzé pakáb Primera Sección                                                                                     </t>
  </si>
  <si>
    <t>240120031</t>
  </si>
  <si>
    <t xml:space="preserve">Crucero de Xolol                                                                                              </t>
  </si>
  <si>
    <t>240120034</t>
  </si>
  <si>
    <t>240120035</t>
  </si>
  <si>
    <t>240120037</t>
  </si>
  <si>
    <t xml:space="preserve">San Isidro (Santo Domingo)                                                                                    </t>
  </si>
  <si>
    <t>240120043</t>
  </si>
  <si>
    <t xml:space="preserve">Pun tho't                                                                                                     </t>
  </si>
  <si>
    <t>240120044</t>
  </si>
  <si>
    <t xml:space="preserve">Jopoy                                                                                                         </t>
  </si>
  <si>
    <t>240120048</t>
  </si>
  <si>
    <t xml:space="preserve">La Quebradora                                                                                                 </t>
  </si>
  <si>
    <t>240120049</t>
  </si>
  <si>
    <t xml:space="preserve">Tlamaya                                                                                                       </t>
  </si>
  <si>
    <t>240120050</t>
  </si>
  <si>
    <t>240120053</t>
  </si>
  <si>
    <t xml:space="preserve">Tlaehuaya                                                                                                     </t>
  </si>
  <si>
    <t>240120054</t>
  </si>
  <si>
    <t xml:space="preserve">Escuayo                                                                                                       </t>
  </si>
  <si>
    <t>240120057</t>
  </si>
  <si>
    <t xml:space="preserve">Tlamimil                                                                                                      </t>
  </si>
  <si>
    <t>240120058</t>
  </si>
  <si>
    <t xml:space="preserve">Tlalzintla                                                                                                    </t>
  </si>
  <si>
    <t>240120064</t>
  </si>
  <si>
    <t xml:space="preserve">El Coco                                                                                                       </t>
  </si>
  <si>
    <t>240120067</t>
  </si>
  <si>
    <t xml:space="preserve">El Dorado                                                                                                     </t>
  </si>
  <si>
    <t>240120071</t>
  </si>
  <si>
    <t xml:space="preserve">Zapuyo                                                                                                        </t>
  </si>
  <si>
    <t>240120073</t>
  </si>
  <si>
    <t xml:space="preserve">El Falsete                                                                                                    </t>
  </si>
  <si>
    <t>240120076</t>
  </si>
  <si>
    <t xml:space="preserve">El Izote                                                                                                      </t>
  </si>
  <si>
    <t>240120077</t>
  </si>
  <si>
    <t xml:space="preserve">La Campana                                                                                                    </t>
  </si>
  <si>
    <t>240120078</t>
  </si>
  <si>
    <t xml:space="preserve">Chiltzapuyo                                                                                                   </t>
  </si>
  <si>
    <t>240120079</t>
  </si>
  <si>
    <t xml:space="preserve">Escuela Vieja                                                                                                 </t>
  </si>
  <si>
    <t>240120080</t>
  </si>
  <si>
    <t xml:space="preserve">Tolojco                                                                                                       </t>
  </si>
  <si>
    <t>240120084</t>
  </si>
  <si>
    <t xml:space="preserve">Zojualo                                                                                                       </t>
  </si>
  <si>
    <t>240120087</t>
  </si>
  <si>
    <t xml:space="preserve">Tamaletom Primera Sección                                                                                     </t>
  </si>
  <si>
    <t>240120088</t>
  </si>
  <si>
    <t xml:space="preserve">Hac mom (Tamaletom Segunda Sección)                                                                           </t>
  </si>
  <si>
    <t>240120089</t>
  </si>
  <si>
    <t xml:space="preserve">Tamaletom Tercera Sección                                                                                     </t>
  </si>
  <si>
    <t>240120090</t>
  </si>
  <si>
    <t xml:space="preserve">Xolol Tancoltze Segunda Sección                                                                               </t>
  </si>
  <si>
    <t>240120091</t>
  </si>
  <si>
    <t xml:space="preserve">Cuajenco Segunda Sección                                                                                      </t>
  </si>
  <si>
    <t>240120092</t>
  </si>
  <si>
    <t>240120094</t>
  </si>
  <si>
    <t xml:space="preserve">Colonia Primero de Mayo                                                                                       </t>
  </si>
  <si>
    <t>240120097</t>
  </si>
  <si>
    <t xml:space="preserve">Adán                                                                                                          </t>
  </si>
  <si>
    <t>240120098</t>
  </si>
  <si>
    <t xml:space="preserve">Dos Arbolitos                                                                                                 </t>
  </si>
  <si>
    <t>240120100</t>
  </si>
  <si>
    <t>240120101</t>
  </si>
  <si>
    <t xml:space="preserve">Altamira                                                                                                      </t>
  </si>
  <si>
    <t>240120102</t>
  </si>
  <si>
    <t>240120105</t>
  </si>
  <si>
    <t xml:space="preserve">Tzépacab Segunda Sección Tzapicté                                                                             </t>
  </si>
  <si>
    <t>240120106</t>
  </si>
  <si>
    <t xml:space="preserve">Tzac anam                                                                                                     </t>
  </si>
  <si>
    <t>240120107</t>
  </si>
  <si>
    <t xml:space="preserve">Acayo                                                                                                         </t>
  </si>
  <si>
    <t>240120108</t>
  </si>
  <si>
    <t xml:space="preserve">Acuitlatipa                                                                                                   </t>
  </si>
  <si>
    <t>240120109</t>
  </si>
  <si>
    <t xml:space="preserve">Aguacpa                                                                                                       </t>
  </si>
  <si>
    <t>240120110</t>
  </si>
  <si>
    <t xml:space="preserve">Jol ja                                                                                                        </t>
  </si>
  <si>
    <t>240120111</t>
  </si>
  <si>
    <t xml:space="preserve">Alkiná Mom                                                                                                    </t>
  </si>
  <si>
    <t>240120112</t>
  </si>
  <si>
    <t xml:space="preserve">Alojox Mom                                                                                                    </t>
  </si>
  <si>
    <t>240120113</t>
  </si>
  <si>
    <t xml:space="preserve">Al tén                                                                                                        </t>
  </si>
  <si>
    <t>240120114</t>
  </si>
  <si>
    <t xml:space="preserve">Atzintla                                                                                                      </t>
  </si>
  <si>
    <t>240120115</t>
  </si>
  <si>
    <t xml:space="preserve">Antonio Flores                                                                                                </t>
  </si>
  <si>
    <t>240120116</t>
  </si>
  <si>
    <t xml:space="preserve">Apigya II                                                                                                     </t>
  </si>
  <si>
    <t>240120117</t>
  </si>
  <si>
    <t xml:space="preserve">Apigya Uno                                                                                                    </t>
  </si>
  <si>
    <t>240120118</t>
  </si>
  <si>
    <t xml:space="preserve">Atempa                                                                                                        </t>
  </si>
  <si>
    <t>240120119</t>
  </si>
  <si>
    <t xml:space="preserve">Atzumpac                                                                                                      </t>
  </si>
  <si>
    <t>240120120</t>
  </si>
  <si>
    <t xml:space="preserve">Bolchal                                                                                                       </t>
  </si>
  <si>
    <t>240120121</t>
  </si>
  <si>
    <t xml:space="preserve">Cacalayo                                                                                                      </t>
  </si>
  <si>
    <t>240120122</t>
  </si>
  <si>
    <t xml:space="preserve">Cacorus                                                                                                       </t>
  </si>
  <si>
    <t>240120123</t>
  </si>
  <si>
    <t xml:space="preserve">Cachiatl                                                                                                      </t>
  </si>
  <si>
    <t>240120124</t>
  </si>
  <si>
    <t xml:space="preserve">Cahueitetl                                                                                                    </t>
  </si>
  <si>
    <t>240120126</t>
  </si>
  <si>
    <t xml:space="preserve">El Caliche                                                                                                    </t>
  </si>
  <si>
    <t>240120127</t>
  </si>
  <si>
    <t xml:space="preserve">Camanco                                                                                                       </t>
  </si>
  <si>
    <t>240120128</t>
  </si>
  <si>
    <t xml:space="preserve">Camino Viejo (La Loma)                                                                                        </t>
  </si>
  <si>
    <t>240120129</t>
  </si>
  <si>
    <t xml:space="preserve">El Caporal                                                                                                    </t>
  </si>
  <si>
    <t>240120130</t>
  </si>
  <si>
    <t xml:space="preserve">El Capricho                                                                                                   </t>
  </si>
  <si>
    <t>240120131</t>
  </si>
  <si>
    <t xml:space="preserve">Capúchotl                                                                                                     </t>
  </si>
  <si>
    <t>240120132</t>
  </si>
  <si>
    <t xml:space="preserve">Los Carrizos                                                                                                  </t>
  </si>
  <si>
    <t>240120133</t>
  </si>
  <si>
    <t xml:space="preserve">Casúhuatl                                                                                                     </t>
  </si>
  <si>
    <t>240120134</t>
  </si>
  <si>
    <t xml:space="preserve">Ejido la Ceiba                                                                                                </t>
  </si>
  <si>
    <t>240120135</t>
  </si>
  <si>
    <t xml:space="preserve">Cirope                                                                                                        </t>
  </si>
  <si>
    <t>240120136</t>
  </si>
  <si>
    <t xml:space="preserve">El Colorado                                                                                                   </t>
  </si>
  <si>
    <t>240120137</t>
  </si>
  <si>
    <t xml:space="preserve">Cruzatl                                                                                                       </t>
  </si>
  <si>
    <t>240120138</t>
  </si>
  <si>
    <t>240120139</t>
  </si>
  <si>
    <t xml:space="preserve">Cuatechic                                                                                                     </t>
  </si>
  <si>
    <t>240120140</t>
  </si>
  <si>
    <t xml:space="preserve">Cuashilotitla                                                                                                 </t>
  </si>
  <si>
    <t>240120141</t>
  </si>
  <si>
    <t xml:space="preserve">Cuatuchco Tuzantla                                                                                            </t>
  </si>
  <si>
    <t>240120142</t>
  </si>
  <si>
    <t xml:space="preserve">Cuatuchco Cuayo Piaxtla                                                                                       </t>
  </si>
  <si>
    <t>240120143</t>
  </si>
  <si>
    <t xml:space="preserve">Cuajenco Primera Sección                                                                                      </t>
  </si>
  <si>
    <t>240120144</t>
  </si>
  <si>
    <t xml:space="preserve">Cuajenco Tercera Sección                                                                                      </t>
  </si>
  <si>
    <t>240120145</t>
  </si>
  <si>
    <t xml:space="preserve">Cuilocuayo                                                                                                    </t>
  </si>
  <si>
    <t>240120146</t>
  </si>
  <si>
    <t xml:space="preserve">Colaltitla                                                                                                    </t>
  </si>
  <si>
    <t>240120147</t>
  </si>
  <si>
    <t xml:space="preserve">La Chaca                                                                                                      </t>
  </si>
  <si>
    <t>240120148</t>
  </si>
  <si>
    <t xml:space="preserve">Chacatitla Primera Sección                                                                                    </t>
  </si>
  <si>
    <t>240120149</t>
  </si>
  <si>
    <t xml:space="preserve">Chacatitla Tercera Sección                                                                                    </t>
  </si>
  <si>
    <t>240120150</t>
  </si>
  <si>
    <t xml:space="preserve">Chapalamel                                                                                                    </t>
  </si>
  <si>
    <t>240120151</t>
  </si>
  <si>
    <t xml:space="preserve">Chiapa                                                                                                        </t>
  </si>
  <si>
    <t>240120152</t>
  </si>
  <si>
    <t xml:space="preserve">Chiapa Tuzantla                                                                                               </t>
  </si>
  <si>
    <t>240120153</t>
  </si>
  <si>
    <t xml:space="preserve">El Chijol                                                                                                     </t>
  </si>
  <si>
    <t>240120154</t>
  </si>
  <si>
    <t xml:space="preserve">Chiquilixco                                                                                                   </t>
  </si>
  <si>
    <t>240120155</t>
  </si>
  <si>
    <t xml:space="preserve">Chuche mom                                                                                                    </t>
  </si>
  <si>
    <t>240120156</t>
  </si>
  <si>
    <t>240120157</t>
  </si>
  <si>
    <t xml:space="preserve">Dhipak mom                                                                                                    </t>
  </si>
  <si>
    <t>240120158</t>
  </si>
  <si>
    <t xml:space="preserve">Tanjol Dhu't (La Entrada)                                                                                     </t>
  </si>
  <si>
    <t>240120159</t>
  </si>
  <si>
    <t xml:space="preserve">Epifanio Solís                                                                                                </t>
  </si>
  <si>
    <t>240120160</t>
  </si>
  <si>
    <t>240120161</t>
  </si>
  <si>
    <t xml:space="preserve">Ixojátl                                                                                                       </t>
  </si>
  <si>
    <t>240120162</t>
  </si>
  <si>
    <t xml:space="preserve">Haba                                                                                                          </t>
  </si>
  <si>
    <t>240120164</t>
  </si>
  <si>
    <t xml:space="preserve">Las Jacarandas                                                                                                </t>
  </si>
  <si>
    <t>240120165</t>
  </si>
  <si>
    <t xml:space="preserve">José Antonio Gutiérrez                                                                                        </t>
  </si>
  <si>
    <t>240120166</t>
  </si>
  <si>
    <t xml:space="preserve">Rancho los Girasoles                                                                                          </t>
  </si>
  <si>
    <t>240120168</t>
  </si>
  <si>
    <t xml:space="preserve">Jópoymom Segunda Sección                                                                                      </t>
  </si>
  <si>
    <t>240120170</t>
  </si>
  <si>
    <t xml:space="preserve">Aljuantzintla                                                                                                 </t>
  </si>
  <si>
    <t>240120171</t>
  </si>
  <si>
    <t xml:space="preserve">El Juk                                                                                                        </t>
  </si>
  <si>
    <t>240120173</t>
  </si>
  <si>
    <t xml:space="preserve">Lay mom                                                                                                       </t>
  </si>
  <si>
    <t>240120174</t>
  </si>
  <si>
    <t xml:space="preserve">La Pitaya                                                                                                     </t>
  </si>
  <si>
    <t>240120175</t>
  </si>
  <si>
    <t xml:space="preserve">El Mango                                                                                                      </t>
  </si>
  <si>
    <t>240120176</t>
  </si>
  <si>
    <t xml:space="preserve">May té                                                                                                        </t>
  </si>
  <si>
    <t>240120177</t>
  </si>
  <si>
    <t xml:space="preserve">El Molino                                                                                                     </t>
  </si>
  <si>
    <t>240120179</t>
  </si>
  <si>
    <t xml:space="preserve">La Figura                                                                                                     </t>
  </si>
  <si>
    <t>240120180</t>
  </si>
  <si>
    <t>240120181</t>
  </si>
  <si>
    <t xml:space="preserve">Ojtlayo                                                                                                       </t>
  </si>
  <si>
    <t>240120183</t>
  </si>
  <si>
    <t xml:space="preserve">Pila mom                                                                                                      </t>
  </si>
  <si>
    <t>240120184</t>
  </si>
  <si>
    <t xml:space="preserve">Casa Verde (Ponda Rosa)                                                                                       </t>
  </si>
  <si>
    <t>240120185</t>
  </si>
  <si>
    <t xml:space="preserve">Poytzén                                                                                                       </t>
  </si>
  <si>
    <t>240120186</t>
  </si>
  <si>
    <t xml:space="preserve">Poxol                                                                                                         </t>
  </si>
  <si>
    <t>240120188</t>
  </si>
  <si>
    <t xml:space="preserve">Puyecapa                                                                                                      </t>
  </si>
  <si>
    <t>240120189</t>
  </si>
  <si>
    <t xml:space="preserve">Rancho los Gavilanes                                                                                          </t>
  </si>
  <si>
    <t>240120190</t>
  </si>
  <si>
    <t xml:space="preserve">El Rinconcito                                                                                                 </t>
  </si>
  <si>
    <t>240120191</t>
  </si>
  <si>
    <t>240120192</t>
  </si>
  <si>
    <t xml:space="preserve">Zacapetlayo                                                                                                   </t>
  </si>
  <si>
    <t>240120193</t>
  </si>
  <si>
    <t>240120194</t>
  </si>
  <si>
    <t>240120195</t>
  </si>
  <si>
    <t xml:space="preserve">Shiliapa                                                                                                      </t>
  </si>
  <si>
    <t>240120196</t>
  </si>
  <si>
    <t xml:space="preserve">Xilozochio                                                                                                    </t>
  </si>
  <si>
    <t>240120197</t>
  </si>
  <si>
    <t xml:space="preserve">Sholinte                                                                                                      </t>
  </si>
  <si>
    <t>240120198</t>
  </si>
  <si>
    <t xml:space="preserve">Socohuijio                                                                                                    </t>
  </si>
  <si>
    <t>240120199</t>
  </si>
  <si>
    <t xml:space="preserve">Tzahib mom                                                                                                    </t>
  </si>
  <si>
    <t>240120201</t>
  </si>
  <si>
    <t xml:space="preserve">Suchitla Dos                                                                                                  </t>
  </si>
  <si>
    <t>240120202</t>
  </si>
  <si>
    <t xml:space="preserve">Tancoltze Ojox (Tercera Sección)                                                                              </t>
  </si>
  <si>
    <t>240120203</t>
  </si>
  <si>
    <t xml:space="preserve">Tzitzol                                                                                                       </t>
  </si>
  <si>
    <t>240120204</t>
  </si>
  <si>
    <t xml:space="preserve">Temamtipa                                                                                                     </t>
  </si>
  <si>
    <t>240120205</t>
  </si>
  <si>
    <t xml:space="preserve">Tempexquistitla                                                                                               </t>
  </si>
  <si>
    <t>240120206</t>
  </si>
  <si>
    <t xml:space="preserve">Tepetzintla                                                                                                   </t>
  </si>
  <si>
    <t>240120207</t>
  </si>
  <si>
    <t xml:space="preserve">Tepeyac                                                                                                       </t>
  </si>
  <si>
    <t>240120208</t>
  </si>
  <si>
    <t xml:space="preserve">Tey já                                                                                                        </t>
  </si>
  <si>
    <t>240120209</t>
  </si>
  <si>
    <t xml:space="preserve">Timel já                                                                                                      </t>
  </si>
  <si>
    <t>240120210</t>
  </si>
  <si>
    <t xml:space="preserve">Rancho la Tijera                                                                                              </t>
  </si>
  <si>
    <t>240120211</t>
  </si>
  <si>
    <t xml:space="preserve">Toltitla                                                                                                      </t>
  </si>
  <si>
    <t>240120212</t>
  </si>
  <si>
    <t xml:space="preserve">Tomás Enríquez                                                                                                </t>
  </si>
  <si>
    <t>240120213</t>
  </si>
  <si>
    <t xml:space="preserve">Tlajcutepec                                                                                                   </t>
  </si>
  <si>
    <t>240120214</t>
  </si>
  <si>
    <t xml:space="preserve">Tlamimil (Tepechio)                                                                                           </t>
  </si>
  <si>
    <t>240120215</t>
  </si>
  <si>
    <t xml:space="preserve">Tlashich                                                                                                      </t>
  </si>
  <si>
    <t>240120216</t>
  </si>
  <si>
    <t xml:space="preserve">Las Tres Flores                                                                                               </t>
  </si>
  <si>
    <t>240120217</t>
  </si>
  <si>
    <t xml:space="preserve">Tzabac                                                                                                        </t>
  </si>
  <si>
    <t>240120219</t>
  </si>
  <si>
    <t xml:space="preserve">Tzejelja                                                                                                      </t>
  </si>
  <si>
    <t>240120220</t>
  </si>
  <si>
    <t xml:space="preserve">Unup juk Tzepacab                                                                                             </t>
  </si>
  <si>
    <t>240120221</t>
  </si>
  <si>
    <t xml:space="preserve">Tzicayo                                                                                                       </t>
  </si>
  <si>
    <t>240120222</t>
  </si>
  <si>
    <t xml:space="preserve">Tzimpustello                                                                                                  </t>
  </si>
  <si>
    <t>240120223</t>
  </si>
  <si>
    <t xml:space="preserve">Tzoté mom                                                                                                     </t>
  </si>
  <si>
    <t>240120224</t>
  </si>
  <si>
    <t xml:space="preserve">El Vado                                                                                                       </t>
  </si>
  <si>
    <t>240120225</t>
  </si>
  <si>
    <t xml:space="preserve">Xolol Bethania                                                                                                </t>
  </si>
  <si>
    <t>240120226</t>
  </si>
  <si>
    <t xml:space="preserve">Zacapetlayo Cuayo Piaxtla                                                                                     </t>
  </si>
  <si>
    <t>240120227</t>
  </si>
  <si>
    <t xml:space="preserve">Zacapetlayo Tuzantla                                                                                          </t>
  </si>
  <si>
    <t>240120228</t>
  </si>
  <si>
    <t xml:space="preserve">La Zanja                                                                                                      </t>
  </si>
  <si>
    <t>240120229</t>
  </si>
  <si>
    <t xml:space="preserve">Tzutzocolo                                                                                                    </t>
  </si>
  <si>
    <t>240120230</t>
  </si>
  <si>
    <t xml:space="preserve">Damaso Arrieta (La Laja)                                                                                      </t>
  </si>
  <si>
    <t>240120231</t>
  </si>
  <si>
    <t xml:space="preserve">Hac mom                                                                                                       </t>
  </si>
  <si>
    <t>240120232</t>
  </si>
  <si>
    <t xml:space="preserve">It'il mom                                                                                                     </t>
  </si>
  <si>
    <t>240120233</t>
  </si>
  <si>
    <t xml:space="preserve">Hual ja                                                                                                       </t>
  </si>
  <si>
    <t>240120234</t>
  </si>
  <si>
    <t xml:space="preserve">Crucero Marcelino Zamarrón                                                                                    </t>
  </si>
  <si>
    <t>240120235</t>
  </si>
  <si>
    <t xml:space="preserve">Rancho Pequetzén                                                                                              </t>
  </si>
  <si>
    <t>240120236</t>
  </si>
  <si>
    <t xml:space="preserve">Pilateno                                                                                                      </t>
  </si>
  <si>
    <t>240120237</t>
  </si>
  <si>
    <t xml:space="preserve">Tecalco                                                                                                       </t>
  </si>
  <si>
    <t>240120238</t>
  </si>
  <si>
    <t xml:space="preserve">Cuaquentla                                                                                                    </t>
  </si>
  <si>
    <t>240120239</t>
  </si>
  <si>
    <t xml:space="preserve">Acuapichco                                                                                                    </t>
  </si>
  <si>
    <t>240120240</t>
  </si>
  <si>
    <t xml:space="preserve">Pemoch (Pemucho)                                                                                              </t>
  </si>
  <si>
    <t>240120241</t>
  </si>
  <si>
    <t xml:space="preserve">Hueyjajco                                                                                                     </t>
  </si>
  <si>
    <t>240120242</t>
  </si>
  <si>
    <t xml:space="preserve">Caojtlátl                                                                                                     </t>
  </si>
  <si>
    <t>240120243</t>
  </si>
  <si>
    <t xml:space="preserve">Tzajpiloco                                                                                                    </t>
  </si>
  <si>
    <t>240120244</t>
  </si>
  <si>
    <t xml:space="preserve">Tecamashochio                                                                                                 </t>
  </si>
  <si>
    <t>240120245</t>
  </si>
  <si>
    <t xml:space="preserve">La Zanja (Cuachenchenco)                                                                                      </t>
  </si>
  <si>
    <t>240120247</t>
  </si>
  <si>
    <t xml:space="preserve">Xocoyo                                                                                                        </t>
  </si>
  <si>
    <t>240120248</t>
  </si>
  <si>
    <t xml:space="preserve">Tzoyaco                                                                                                       </t>
  </si>
  <si>
    <t>240120251</t>
  </si>
  <si>
    <t xml:space="preserve">Pechpechtla                                                                                                   </t>
  </si>
  <si>
    <t>240120252</t>
  </si>
  <si>
    <t xml:space="preserve">La Cuesta                                                                                                     </t>
  </si>
  <si>
    <t>240120253</t>
  </si>
  <si>
    <t xml:space="preserve">María Eva Villaseñor                                                                                          </t>
  </si>
  <si>
    <t>240120254</t>
  </si>
  <si>
    <t xml:space="preserve">David Azuara                                                                                                  </t>
  </si>
  <si>
    <t>240120255</t>
  </si>
  <si>
    <t xml:space="preserve">Cerro del Guajolote                                                                                           </t>
  </si>
  <si>
    <t>240120258</t>
  </si>
  <si>
    <t xml:space="preserve">Alfredo Martínez                                                                                              </t>
  </si>
  <si>
    <t>240120264</t>
  </si>
  <si>
    <t xml:space="preserve">Choy                                                                                                          </t>
  </si>
  <si>
    <t>240120265</t>
  </si>
  <si>
    <t xml:space="preserve">Mul té                                                                                                        </t>
  </si>
  <si>
    <t>240120266</t>
  </si>
  <si>
    <t xml:space="preserve">Atlatentle                                                                                                    </t>
  </si>
  <si>
    <t>240120267</t>
  </si>
  <si>
    <t xml:space="preserve">Cahamatl                                                                                                      </t>
  </si>
  <si>
    <t>240120268</t>
  </si>
  <si>
    <t xml:space="preserve">El Cajigal (La Maceta)                                                                                        </t>
  </si>
  <si>
    <t>240120269</t>
  </si>
  <si>
    <t xml:space="preserve">Caltzacatl                                                                                                    </t>
  </si>
  <si>
    <t>240120270</t>
  </si>
  <si>
    <t xml:space="preserve">Camanco (Tepeixco)                                                                                            </t>
  </si>
  <si>
    <t>240120272</t>
  </si>
  <si>
    <t xml:space="preserve">Cuayo Piaxtla                                                                                                 </t>
  </si>
  <si>
    <t>240120275</t>
  </si>
  <si>
    <t xml:space="preserve">Haytic (Pachuca)                                                                                              </t>
  </si>
  <si>
    <t>240120276</t>
  </si>
  <si>
    <t xml:space="preserve">Joltzut                                                                                                       </t>
  </si>
  <si>
    <t>240120277</t>
  </si>
  <si>
    <t xml:space="preserve">Lalasho                                                                                                       </t>
  </si>
  <si>
    <t>240120278</t>
  </si>
  <si>
    <t xml:space="preserve">Ojox (Tamaletom Segunda Sección)                                                                              </t>
  </si>
  <si>
    <t>240120279</t>
  </si>
  <si>
    <t>240120280</t>
  </si>
  <si>
    <t>240120281</t>
  </si>
  <si>
    <t xml:space="preserve">Rancho Diego Ignacio Hernández                                                                                </t>
  </si>
  <si>
    <t>240120282</t>
  </si>
  <si>
    <t xml:space="preserve">Tenexio                                                                                                       </t>
  </si>
  <si>
    <t>240120284</t>
  </si>
  <si>
    <t xml:space="preserve">Tlalcintla                                                                                                    </t>
  </si>
  <si>
    <t>240120285</t>
  </si>
  <si>
    <t>240120286</t>
  </si>
  <si>
    <t xml:space="preserve">Tlapani (Téxcatl)                                                                                             </t>
  </si>
  <si>
    <t>240120287</t>
  </si>
  <si>
    <t xml:space="preserve">Xoteyo                                                                                                        </t>
  </si>
  <si>
    <t>240120288</t>
  </si>
  <si>
    <t xml:space="preserve">Barrio Xochimilco                                                                                             </t>
  </si>
  <si>
    <t>240120289</t>
  </si>
  <si>
    <t xml:space="preserve">El Abandonado                                                                                                 </t>
  </si>
  <si>
    <t>240120290</t>
  </si>
  <si>
    <t>240120291</t>
  </si>
  <si>
    <t xml:space="preserve">La Maceta                                                                                                     </t>
  </si>
  <si>
    <t>240120293</t>
  </si>
  <si>
    <t xml:space="preserve">Los Pinolillos                                                                                                </t>
  </si>
  <si>
    <t>240120294</t>
  </si>
  <si>
    <t xml:space="preserve">Armando Ocaña                                                                                                 </t>
  </si>
  <si>
    <t>240120295</t>
  </si>
  <si>
    <t xml:space="preserve">Cándido Ochoa Rojas                                                                                           </t>
  </si>
  <si>
    <t>240120296</t>
  </si>
  <si>
    <t xml:space="preserve">Colonia Popular Emiliano Zapata                                                                               </t>
  </si>
  <si>
    <t>240120297</t>
  </si>
  <si>
    <t xml:space="preserve">Copalitos                                                                                                     </t>
  </si>
  <si>
    <t>240120298</t>
  </si>
  <si>
    <t xml:space="preserve">Ermilo Ramírez Guzmán (Las Armas)                                                                             </t>
  </si>
  <si>
    <t>240120299</t>
  </si>
  <si>
    <t xml:space="preserve">Fracción la Cuesta                                                                                            </t>
  </si>
  <si>
    <t>240120300</t>
  </si>
  <si>
    <t xml:space="preserve">Jorge Andablo Villanueva (La Cuesta)                                                                          </t>
  </si>
  <si>
    <t>240120301</t>
  </si>
  <si>
    <t>240120302</t>
  </si>
  <si>
    <t xml:space="preserve">Lomas de Santa Cirenia                                                                                        </t>
  </si>
  <si>
    <t>240120303</t>
  </si>
  <si>
    <t xml:space="preserve">Lomas San Joaquín                                                                                             </t>
  </si>
  <si>
    <t>240120304</t>
  </si>
  <si>
    <t>240120305</t>
  </si>
  <si>
    <t xml:space="preserve">Mexcala Cuaymom                                                                                               </t>
  </si>
  <si>
    <t>240120306</t>
  </si>
  <si>
    <t xml:space="preserve">Los Pinolillos (Guillermo Olivo)                                                                              </t>
  </si>
  <si>
    <t>240120307</t>
  </si>
  <si>
    <t xml:space="preserve">Tempexquistitla (José Eustacio Domínguez)                                                                     </t>
  </si>
  <si>
    <t>240120308</t>
  </si>
  <si>
    <t>240120309</t>
  </si>
  <si>
    <t xml:space="preserve">Colonia Omar San Román                                                                                        </t>
  </si>
  <si>
    <t>240120310</t>
  </si>
  <si>
    <t xml:space="preserve">Rancho el Paraíso                                                                                             </t>
  </si>
  <si>
    <t>240120311</t>
  </si>
  <si>
    <t xml:space="preserve">Barrio el Mango                                                                                               </t>
  </si>
  <si>
    <t>240120312</t>
  </si>
  <si>
    <t xml:space="preserve">Barrio el Tamarindo                                                                                           </t>
  </si>
  <si>
    <t>240120313</t>
  </si>
  <si>
    <t xml:space="preserve">Barrio la Laguna                                                                                              </t>
  </si>
  <si>
    <t>240120314</t>
  </si>
  <si>
    <t xml:space="preserve">Barrio Tzicayo                                                                                                </t>
  </si>
  <si>
    <t>240120315</t>
  </si>
  <si>
    <t xml:space="preserve">San Miguel Arcángel                                                                                           </t>
  </si>
  <si>
    <t>240120316</t>
  </si>
  <si>
    <t xml:space="preserve">Callejón las Lajas                                                                                            </t>
  </si>
  <si>
    <t>240120317</t>
  </si>
  <si>
    <t xml:space="preserve">Chacana                                                                                                       </t>
  </si>
  <si>
    <t>240120318</t>
  </si>
  <si>
    <t xml:space="preserve">Rancho San Lorenzo                                                                                            </t>
  </si>
  <si>
    <t xml:space="preserve">Ciudad Valles                                                                   </t>
  </si>
  <si>
    <t>240130001</t>
  </si>
  <si>
    <t xml:space="preserve">Ciudad Valles                                                                                                 </t>
  </si>
  <si>
    <t>240130002</t>
  </si>
  <si>
    <t xml:space="preserve">El Abanico                                                                                                    </t>
  </si>
  <si>
    <t>240130004</t>
  </si>
  <si>
    <t xml:space="preserve">El Abra (San Felipe)                                                                                          </t>
  </si>
  <si>
    <t>240130005</t>
  </si>
  <si>
    <t xml:space="preserve">Adolfo López Mateos                                                                                           </t>
  </si>
  <si>
    <t>240130006</t>
  </si>
  <si>
    <t xml:space="preserve">El Agua de la Vieja                                                                                           </t>
  </si>
  <si>
    <t>240130009</t>
  </si>
  <si>
    <t xml:space="preserve">Los Algodones                                                                                                 </t>
  </si>
  <si>
    <t>240130010</t>
  </si>
  <si>
    <t xml:space="preserve">Álvaro Obregón (El Pujal)                                                                                     </t>
  </si>
  <si>
    <t>240130012</t>
  </si>
  <si>
    <t xml:space="preserve">Rancho los Cuates                                                                                             </t>
  </si>
  <si>
    <t>240130014</t>
  </si>
  <si>
    <t xml:space="preserve">El Azulejo                                                                                                    </t>
  </si>
  <si>
    <t>240130015</t>
  </si>
  <si>
    <t xml:space="preserve">El Bañito                                                                                                     </t>
  </si>
  <si>
    <t>240130017</t>
  </si>
  <si>
    <t xml:space="preserve">El Barquito                                                                                                   </t>
  </si>
  <si>
    <t>240130019</t>
  </si>
  <si>
    <t xml:space="preserve">Rancho el Complemento                                                                                         </t>
  </si>
  <si>
    <t>240130020</t>
  </si>
  <si>
    <t xml:space="preserve">Buena Vista                                                                                                   </t>
  </si>
  <si>
    <t>240130024</t>
  </si>
  <si>
    <t xml:space="preserve">Camillas                                                                                                      </t>
  </si>
  <si>
    <t>240130027</t>
  </si>
  <si>
    <t xml:space="preserve">Campo Negro (Rogelio Contreras Espinoza)                                                                      </t>
  </si>
  <si>
    <t>240130028</t>
  </si>
  <si>
    <t xml:space="preserve">Ejido las Canoas (Canoas)                                                                                     </t>
  </si>
  <si>
    <t>240130030</t>
  </si>
  <si>
    <t>240130031</t>
  </si>
  <si>
    <t xml:space="preserve">La Carolina                                                                                                   </t>
  </si>
  <si>
    <t>240130032</t>
  </si>
  <si>
    <t xml:space="preserve">Carrizalito                                                                                                   </t>
  </si>
  <si>
    <t>240130034</t>
  </si>
  <si>
    <t xml:space="preserve">Rancho Casas Viejas                                                                                           </t>
  </si>
  <si>
    <t>240130036</t>
  </si>
  <si>
    <t xml:space="preserve">La Ceiba                                                                                                      </t>
  </si>
  <si>
    <t>240130037</t>
  </si>
  <si>
    <t>240130038</t>
  </si>
  <si>
    <t xml:space="preserve">El Sidral (San Miguel el Sidral)                                                                              </t>
  </si>
  <si>
    <t>240130040</t>
  </si>
  <si>
    <t xml:space="preserve">Cien Fuegos                                                                                                   </t>
  </si>
  <si>
    <t>240130043</t>
  </si>
  <si>
    <t xml:space="preserve">Ramiro Moctezuma (El Competidor)                                                                              </t>
  </si>
  <si>
    <t>240130044</t>
  </si>
  <si>
    <t xml:space="preserve">La Concepción (La Concha)                                                                                     </t>
  </si>
  <si>
    <t>240130045</t>
  </si>
  <si>
    <t xml:space="preserve">Piedra Parada (El Manantial)                                                                                  </t>
  </si>
  <si>
    <t>240130046</t>
  </si>
  <si>
    <t xml:space="preserve">La Copa                                                                                                       </t>
  </si>
  <si>
    <t>240130050</t>
  </si>
  <si>
    <t xml:space="preserve">Troncones y la Corriente                                                                                      </t>
  </si>
  <si>
    <t>240130051</t>
  </si>
  <si>
    <t xml:space="preserve">Coyoles                                                                                                       </t>
  </si>
  <si>
    <t>240130053</t>
  </si>
  <si>
    <t>240130054</t>
  </si>
  <si>
    <t xml:space="preserve">Cuatro Caminos                                                                                                </t>
  </si>
  <si>
    <t>240130055</t>
  </si>
  <si>
    <t xml:space="preserve">El Cuiche                                                                                                     </t>
  </si>
  <si>
    <t>240130060</t>
  </si>
  <si>
    <t xml:space="preserve">Chipico                                                                                                       </t>
  </si>
  <si>
    <t>240130061</t>
  </si>
  <si>
    <t xml:space="preserve">Ejido el Chuchupe                                                                                             </t>
  </si>
  <si>
    <t>240130062</t>
  </si>
  <si>
    <t xml:space="preserve">El Desengaño                                                                                                  </t>
  </si>
  <si>
    <t>240130063</t>
  </si>
  <si>
    <t xml:space="preserve">El Detalle                                                                                                    </t>
  </si>
  <si>
    <t>240130066</t>
  </si>
  <si>
    <t>240130068</t>
  </si>
  <si>
    <t xml:space="preserve">El Encuerado                                                                                                  </t>
  </si>
  <si>
    <t>240130069</t>
  </si>
  <si>
    <t xml:space="preserve">Rancho los Enriquez                                                                                           </t>
  </si>
  <si>
    <t>240130070</t>
  </si>
  <si>
    <t xml:space="preserve">Españita                                                                                                      </t>
  </si>
  <si>
    <t>240130071</t>
  </si>
  <si>
    <t>240130073</t>
  </si>
  <si>
    <t xml:space="preserve">La Esperanza (La Empacadora)                                                                                  </t>
  </si>
  <si>
    <t>240130075</t>
  </si>
  <si>
    <t xml:space="preserve">La Extremadura                                                                                                </t>
  </si>
  <si>
    <t>240130076</t>
  </si>
  <si>
    <t xml:space="preserve">La Estribera                                                                                                  </t>
  </si>
  <si>
    <t>240130078</t>
  </si>
  <si>
    <t xml:space="preserve">La Flor                                                                                                       </t>
  </si>
  <si>
    <t>240130079</t>
  </si>
  <si>
    <t xml:space="preserve">Las Flores                                                                                                    </t>
  </si>
  <si>
    <t>240130081</t>
  </si>
  <si>
    <t xml:space="preserve">La Gavia                                                                                                      </t>
  </si>
  <si>
    <t>240130082</t>
  </si>
  <si>
    <t xml:space="preserve">Colonia Ignacio Zaragoza                                                                                      </t>
  </si>
  <si>
    <t>240130083</t>
  </si>
  <si>
    <t xml:space="preserve">Álvaro Obregón                                                                                                </t>
  </si>
  <si>
    <t>240130084</t>
  </si>
  <si>
    <t xml:space="preserve">Gustavo Garmendia (La Unión)                                                                                  </t>
  </si>
  <si>
    <t>240130085</t>
  </si>
  <si>
    <t xml:space="preserve">Las Higuerillas                                                                                               </t>
  </si>
  <si>
    <t>240130086</t>
  </si>
  <si>
    <t xml:space="preserve">Mód. Hab. Ingenio Plan de San Luis                                                                            </t>
  </si>
  <si>
    <t>240130088</t>
  </si>
  <si>
    <t>240130091</t>
  </si>
  <si>
    <t xml:space="preserve">El Huizachito                                                                                                 </t>
  </si>
  <si>
    <t>240130092</t>
  </si>
  <si>
    <t xml:space="preserve">Los Humos                                                                                                     </t>
  </si>
  <si>
    <t>240130093</t>
  </si>
  <si>
    <t xml:space="preserve">Jabalí                                                                                                        </t>
  </si>
  <si>
    <t>240130094</t>
  </si>
  <si>
    <t xml:space="preserve">El Jacube                                                                                                     </t>
  </si>
  <si>
    <t>240130095</t>
  </si>
  <si>
    <t xml:space="preserve">La Raya del Jobo (El Jobo)                                                                                    </t>
  </si>
  <si>
    <t>240130096</t>
  </si>
  <si>
    <t xml:space="preserve">Los Jobos                                                                                                     </t>
  </si>
  <si>
    <t>240130097</t>
  </si>
  <si>
    <t xml:space="preserve">El Jopoy                                                                                                      </t>
  </si>
  <si>
    <t>240130101</t>
  </si>
  <si>
    <t>240130104</t>
  </si>
  <si>
    <t xml:space="preserve">La Lajita                                                                                                     </t>
  </si>
  <si>
    <t>240130105</t>
  </si>
  <si>
    <t xml:space="preserve">León García                                                                                                   </t>
  </si>
  <si>
    <t>240130106</t>
  </si>
  <si>
    <t xml:space="preserve">La Libertad                                                                                                   </t>
  </si>
  <si>
    <t>240130107</t>
  </si>
  <si>
    <t xml:space="preserve">La Lima                                                                                                       </t>
  </si>
  <si>
    <t>240130111</t>
  </si>
  <si>
    <t>240130114</t>
  </si>
  <si>
    <t xml:space="preserve">Ejido la Marina (Ejido Colectivo)                                                                             </t>
  </si>
  <si>
    <t>240130115</t>
  </si>
  <si>
    <t xml:space="preserve">Matalote                                                                                                      </t>
  </si>
  <si>
    <t>240130116</t>
  </si>
  <si>
    <t xml:space="preserve">Rancho las Garzas                                                                                             </t>
  </si>
  <si>
    <t>240130117</t>
  </si>
  <si>
    <t xml:space="preserve">La Merced                                                                                                     </t>
  </si>
  <si>
    <t>240130118</t>
  </si>
  <si>
    <t xml:space="preserve">Estación Micos                                                                                                </t>
  </si>
  <si>
    <t>240130119</t>
  </si>
  <si>
    <t xml:space="preserve">Montecillos                                                                                                   </t>
  </si>
  <si>
    <t>240130122</t>
  </si>
  <si>
    <t xml:space="preserve">Las Moritas                                                                                                   </t>
  </si>
  <si>
    <t>240130124</t>
  </si>
  <si>
    <t xml:space="preserve">Nombre de Dios                                                                                                </t>
  </si>
  <si>
    <t>240130125</t>
  </si>
  <si>
    <t xml:space="preserve">El Ojital                                                                                                     </t>
  </si>
  <si>
    <t>240130126</t>
  </si>
  <si>
    <t xml:space="preserve">El Ojite                                                                                                      </t>
  </si>
  <si>
    <t>240130127</t>
  </si>
  <si>
    <t>240130130</t>
  </si>
  <si>
    <t xml:space="preserve">La Pagua                                                                                                      </t>
  </si>
  <si>
    <t>240130132</t>
  </si>
  <si>
    <t xml:space="preserve">Palmillas                                                                                                     </t>
  </si>
  <si>
    <t>240130134</t>
  </si>
  <si>
    <t xml:space="preserve">Palo Verde                                                                                                    </t>
  </si>
  <si>
    <t>240130136</t>
  </si>
  <si>
    <t xml:space="preserve">Pozo Blanco                                                                                                   </t>
  </si>
  <si>
    <t>240130137</t>
  </si>
  <si>
    <t xml:space="preserve">El Pedernal                                                                                                   </t>
  </si>
  <si>
    <t>240130138</t>
  </si>
  <si>
    <t xml:space="preserve">El Peralvillo                                                                                                 </t>
  </si>
  <si>
    <t>240130139</t>
  </si>
  <si>
    <t xml:space="preserve">La Perla                                                                                                      </t>
  </si>
  <si>
    <t>240130140</t>
  </si>
  <si>
    <t xml:space="preserve">Las Piedras                                                                                                   </t>
  </si>
  <si>
    <t>240130141</t>
  </si>
  <si>
    <t>240130142</t>
  </si>
  <si>
    <t xml:space="preserve">Las Pitas                                                                                                     </t>
  </si>
  <si>
    <t>240130143</t>
  </si>
  <si>
    <t xml:space="preserve">La Pitaya (La Pitahaya)                                                                                       </t>
  </si>
  <si>
    <t>240130144</t>
  </si>
  <si>
    <t xml:space="preserve">El Platanito Uno                                                                                              </t>
  </si>
  <si>
    <t>240130146</t>
  </si>
  <si>
    <t>240130147</t>
  </si>
  <si>
    <t xml:space="preserve">El Platanito Número Tres                                                                                      </t>
  </si>
  <si>
    <t>240130148</t>
  </si>
  <si>
    <t xml:space="preserve">El Plateado                                                                                                   </t>
  </si>
  <si>
    <t>240130153</t>
  </si>
  <si>
    <t>240130154</t>
  </si>
  <si>
    <t>240130155</t>
  </si>
  <si>
    <t>240130156</t>
  </si>
  <si>
    <t xml:space="preserve">La Puerta del Espíritu Santo                                                                                  </t>
  </si>
  <si>
    <t>240130159</t>
  </si>
  <si>
    <t xml:space="preserve">Estación Quinientos                                                                                           </t>
  </si>
  <si>
    <t>240130160</t>
  </si>
  <si>
    <t>240130161</t>
  </si>
  <si>
    <t>240130162</t>
  </si>
  <si>
    <t xml:space="preserve">Rascón                                                                                                        </t>
  </si>
  <si>
    <t>240130163</t>
  </si>
  <si>
    <t>240130164</t>
  </si>
  <si>
    <t xml:space="preserve">La Raya                                                                                                       </t>
  </si>
  <si>
    <t>240130165</t>
  </si>
  <si>
    <t xml:space="preserve">El Rebaje                                                                                                     </t>
  </si>
  <si>
    <t>240130167</t>
  </si>
  <si>
    <t xml:space="preserve">La Florida                                                                                                    </t>
  </si>
  <si>
    <t>240130168</t>
  </si>
  <si>
    <t xml:space="preserve">El Refugio                                                                                                    </t>
  </si>
  <si>
    <t>240130169</t>
  </si>
  <si>
    <t xml:space="preserve">Río los Gatos                                                                                                 </t>
  </si>
  <si>
    <t>240130171</t>
  </si>
  <si>
    <t xml:space="preserve">Rioverdito                                                                                                    </t>
  </si>
  <si>
    <t>240130172</t>
  </si>
  <si>
    <t xml:space="preserve">El Rocío                                                                                                      </t>
  </si>
  <si>
    <t>240130174</t>
  </si>
  <si>
    <t xml:space="preserve">El Sabino del Obispo                                                                                          </t>
  </si>
  <si>
    <t>240130175</t>
  </si>
  <si>
    <t xml:space="preserve">Los Sabinos Número Dos                                                                                        </t>
  </si>
  <si>
    <t>240130176</t>
  </si>
  <si>
    <t xml:space="preserve">Salcedo                                                                                                       </t>
  </si>
  <si>
    <t>240130177</t>
  </si>
  <si>
    <t xml:space="preserve">San Alejo                                                                                                     </t>
  </si>
  <si>
    <t>240130178</t>
  </si>
  <si>
    <t xml:space="preserve">Rancho San Antonio                                                                                            </t>
  </si>
  <si>
    <t>240130180</t>
  </si>
  <si>
    <t xml:space="preserve">San Antonio Huichimal                                                                                         </t>
  </si>
  <si>
    <t>240130181</t>
  </si>
  <si>
    <t xml:space="preserve">Rancho San Carlos                                                                                             </t>
  </si>
  <si>
    <t>240130182</t>
  </si>
  <si>
    <t xml:space="preserve">San Dieguito                                                                                                  </t>
  </si>
  <si>
    <t>240130183</t>
  </si>
  <si>
    <t xml:space="preserve">San Felipe                                                                                                    </t>
  </si>
  <si>
    <t>240130185</t>
  </si>
  <si>
    <t>240130186</t>
  </si>
  <si>
    <t>240130187</t>
  </si>
  <si>
    <t>240130190</t>
  </si>
  <si>
    <t xml:space="preserve">San Juan                                                                                                      </t>
  </si>
  <si>
    <t>240130192</t>
  </si>
  <si>
    <t>240130193</t>
  </si>
  <si>
    <t>240130194</t>
  </si>
  <si>
    <t xml:space="preserve">San Pedro                                                                                                     </t>
  </si>
  <si>
    <t>240130196</t>
  </si>
  <si>
    <t xml:space="preserve">San Román                                                                                                     </t>
  </si>
  <si>
    <t>240130198</t>
  </si>
  <si>
    <t>240130200</t>
  </si>
  <si>
    <t xml:space="preserve">Santa Lucía (Ejido el Desengaño)                                                                              </t>
  </si>
  <si>
    <t>240130202</t>
  </si>
  <si>
    <t xml:space="preserve">Santa Ofelia                                                                                                  </t>
  </si>
  <si>
    <t>240130203</t>
  </si>
  <si>
    <t>240130206</t>
  </si>
  <si>
    <t xml:space="preserve">Productos Agrícolas CAÑAMEX                                                                                   </t>
  </si>
  <si>
    <t>240130210</t>
  </si>
  <si>
    <t xml:space="preserve">La Subida                                                                                                     </t>
  </si>
  <si>
    <t>240130212</t>
  </si>
  <si>
    <t xml:space="preserve">La Morita                                                                                                     </t>
  </si>
  <si>
    <t>240130213</t>
  </si>
  <si>
    <t xml:space="preserve">Entrada a Tamalte                                                                                             </t>
  </si>
  <si>
    <t>240130214</t>
  </si>
  <si>
    <t xml:space="preserve">Cielito Lindo (El Tamaquich)                                                                                  </t>
  </si>
  <si>
    <t>240130215</t>
  </si>
  <si>
    <t xml:space="preserve">El Tamarindo                                                                                                  </t>
  </si>
  <si>
    <t>240130216</t>
  </si>
  <si>
    <t xml:space="preserve">Nuevo Tambolón                                                                                                </t>
  </si>
  <si>
    <t>240130217</t>
  </si>
  <si>
    <t xml:space="preserve">Tampaya                                                                                                       </t>
  </si>
  <si>
    <t>240130218</t>
  </si>
  <si>
    <t xml:space="preserve">Tanculpaya                                                                                                    </t>
  </si>
  <si>
    <t>240130219</t>
  </si>
  <si>
    <t xml:space="preserve">Tancha                                                                                                        </t>
  </si>
  <si>
    <t>240130221</t>
  </si>
  <si>
    <t xml:space="preserve">Tanlecue (El Olivo)                                                                                           </t>
  </si>
  <si>
    <t>240130223</t>
  </si>
  <si>
    <t xml:space="preserve">Tantizohuiche                                                                                                 </t>
  </si>
  <si>
    <t>240130224</t>
  </si>
  <si>
    <t xml:space="preserve">Tantóbal                                                                                                      </t>
  </si>
  <si>
    <t>240130225</t>
  </si>
  <si>
    <t xml:space="preserve">Tantute                                                                                                       </t>
  </si>
  <si>
    <t>240130227</t>
  </si>
  <si>
    <t xml:space="preserve">Tanzacalte                                                                                                    </t>
  </si>
  <si>
    <t>240130228</t>
  </si>
  <si>
    <t>240130229</t>
  </si>
  <si>
    <t xml:space="preserve">Tierras Blancas                                                                                               </t>
  </si>
  <si>
    <t>240130230</t>
  </si>
  <si>
    <t xml:space="preserve">El Tigre                                                                                                      </t>
  </si>
  <si>
    <t>240130231</t>
  </si>
  <si>
    <t xml:space="preserve">Rancho la Tima                                                                                                </t>
  </si>
  <si>
    <t>240130232</t>
  </si>
  <si>
    <t xml:space="preserve">Ejido la Toconala Uno (La Virgen)                                                                             </t>
  </si>
  <si>
    <t>240130233</t>
  </si>
  <si>
    <t xml:space="preserve">Campo Atonatilco                                                                                              </t>
  </si>
  <si>
    <t>240130234</t>
  </si>
  <si>
    <t xml:space="preserve">El Triángulo                                                                                                  </t>
  </si>
  <si>
    <t>240130236</t>
  </si>
  <si>
    <t xml:space="preserve">La Urbina                                                                                                     </t>
  </si>
  <si>
    <t>240130238</t>
  </si>
  <si>
    <t xml:space="preserve">El Quinientos Veinticuatro                                                                                    </t>
  </si>
  <si>
    <t>240130239</t>
  </si>
  <si>
    <t>240130241</t>
  </si>
  <si>
    <t xml:space="preserve">Villa Fierro                                                                                                  </t>
  </si>
  <si>
    <t>240130242</t>
  </si>
  <si>
    <t xml:space="preserve">La Virgen                                                                                                     </t>
  </si>
  <si>
    <t>240130243</t>
  </si>
  <si>
    <t xml:space="preserve">Zocohuite                                                                                                     </t>
  </si>
  <si>
    <t>240130244</t>
  </si>
  <si>
    <t xml:space="preserve">Laguna del Mante                                                                                              </t>
  </si>
  <si>
    <t>240130247</t>
  </si>
  <si>
    <t xml:space="preserve">La Virtud                                                                                                     </t>
  </si>
  <si>
    <t>240130253</t>
  </si>
  <si>
    <t xml:space="preserve">Cerro Alto                                                                                                    </t>
  </si>
  <si>
    <t>240130258</t>
  </si>
  <si>
    <t xml:space="preserve">La Crucita (Barrio de Guadalupe)                                                                              </t>
  </si>
  <si>
    <t>240130264</t>
  </si>
  <si>
    <t xml:space="preserve">Ejido el Lobo                                                                                                 </t>
  </si>
  <si>
    <t>240130265</t>
  </si>
  <si>
    <t xml:space="preserve">El Turu                                                                                                       </t>
  </si>
  <si>
    <t>240130266</t>
  </si>
  <si>
    <t>240130268</t>
  </si>
  <si>
    <t xml:space="preserve">Casa Blanca                                                                                                   </t>
  </si>
  <si>
    <t>240130271</t>
  </si>
  <si>
    <t xml:space="preserve">Los Manguitos                                                                                                 </t>
  </si>
  <si>
    <t>240130272</t>
  </si>
  <si>
    <t xml:space="preserve">La Favorita                                                                                                   </t>
  </si>
  <si>
    <t>240130278</t>
  </si>
  <si>
    <t xml:space="preserve">Okinawa                                                                                                       </t>
  </si>
  <si>
    <t>240130279</t>
  </si>
  <si>
    <t>240130282</t>
  </si>
  <si>
    <t xml:space="preserve">Loma Dura                                                                                                     </t>
  </si>
  <si>
    <t>240130286</t>
  </si>
  <si>
    <t xml:space="preserve">El Laurel (Gilberto Marín Martínez)                                                                           </t>
  </si>
  <si>
    <t>240130298</t>
  </si>
  <si>
    <t xml:space="preserve">Huizachal                                                                                                     </t>
  </si>
  <si>
    <t>240130300</t>
  </si>
  <si>
    <t xml:space="preserve">El Laurel                                                                                                     </t>
  </si>
  <si>
    <t>240130302</t>
  </si>
  <si>
    <t xml:space="preserve">El Rodeo                                                                                                      </t>
  </si>
  <si>
    <t>240130304</t>
  </si>
  <si>
    <t xml:space="preserve">Presa la Lajilla                                                                                              </t>
  </si>
  <si>
    <t>240130305</t>
  </si>
  <si>
    <t xml:space="preserve">San Ricardito                                                                                                 </t>
  </si>
  <si>
    <t>240130306</t>
  </si>
  <si>
    <t xml:space="preserve">Los Patos                                                                                                     </t>
  </si>
  <si>
    <t>240130307</t>
  </si>
  <si>
    <t xml:space="preserve">El Gritadero                                                                                                  </t>
  </si>
  <si>
    <t>240130308</t>
  </si>
  <si>
    <t xml:space="preserve">El Espino                                                                                                     </t>
  </si>
  <si>
    <t>240130311</t>
  </si>
  <si>
    <t xml:space="preserve">La Coincidencia (El Encuerado)                                                                                </t>
  </si>
  <si>
    <t>240130312</t>
  </si>
  <si>
    <t xml:space="preserve">Valle Alto                                                                                                    </t>
  </si>
  <si>
    <t>240130313</t>
  </si>
  <si>
    <t xml:space="preserve">La Luz                                                                                                        </t>
  </si>
  <si>
    <t>240130314</t>
  </si>
  <si>
    <t xml:space="preserve">La Pedregosa                                                                                                  </t>
  </si>
  <si>
    <t>240130315</t>
  </si>
  <si>
    <t xml:space="preserve">Las Chochas                                                                                                   </t>
  </si>
  <si>
    <t>240130316</t>
  </si>
  <si>
    <t xml:space="preserve">El Lindero                                                                                                    </t>
  </si>
  <si>
    <t>240130317</t>
  </si>
  <si>
    <t xml:space="preserve">El Jacubal                                                                                                    </t>
  </si>
  <si>
    <t>240130318</t>
  </si>
  <si>
    <t>240130323</t>
  </si>
  <si>
    <t xml:space="preserve">Rancho el Álamo                                                                                               </t>
  </si>
  <si>
    <t>240130324</t>
  </si>
  <si>
    <t xml:space="preserve">Rancho el Puma (Los Chotes)                                                                                   </t>
  </si>
  <si>
    <t>240130326</t>
  </si>
  <si>
    <t xml:space="preserve">La Camelia                                                                                                    </t>
  </si>
  <si>
    <t>240130331</t>
  </si>
  <si>
    <t>240130332</t>
  </si>
  <si>
    <t xml:space="preserve">Gilda (El Carpintero)                                                                                         </t>
  </si>
  <si>
    <t>240130333</t>
  </si>
  <si>
    <t xml:space="preserve">La Loma (Quinientos Uno)                                                                                      </t>
  </si>
  <si>
    <t>240130334</t>
  </si>
  <si>
    <t xml:space="preserve">Rancho la Aguja                                                                                               </t>
  </si>
  <si>
    <t>240130336</t>
  </si>
  <si>
    <t xml:space="preserve">Prodigio                                                                                                      </t>
  </si>
  <si>
    <t>240130337</t>
  </si>
  <si>
    <t xml:space="preserve">El Bajío                                                                                                      </t>
  </si>
  <si>
    <t>240130340</t>
  </si>
  <si>
    <t xml:space="preserve">Rancho las Águilas                                                                                            </t>
  </si>
  <si>
    <t>240130351</t>
  </si>
  <si>
    <t xml:space="preserve">La Antigua                                                                                                    </t>
  </si>
  <si>
    <t>240130352</t>
  </si>
  <si>
    <t xml:space="preserve">El Atascadero                                                                                                 </t>
  </si>
  <si>
    <t>240130354</t>
  </si>
  <si>
    <t xml:space="preserve">El Bárbol                                                                                                     </t>
  </si>
  <si>
    <t>240130357</t>
  </si>
  <si>
    <t xml:space="preserve">Birmania                                                                                                      </t>
  </si>
  <si>
    <t>240130360</t>
  </si>
  <si>
    <t xml:space="preserve">La Calera                                                                                                     </t>
  </si>
  <si>
    <t>240130371</t>
  </si>
  <si>
    <t xml:space="preserve">El Coy                                                                                                        </t>
  </si>
  <si>
    <t>240130374</t>
  </si>
  <si>
    <t xml:space="preserve">Albergue del Vado (Cuisillos)                                                                                 </t>
  </si>
  <si>
    <t>240130377</t>
  </si>
  <si>
    <t xml:space="preserve">Chantol                                                                                                       </t>
  </si>
  <si>
    <t>240130382</t>
  </si>
  <si>
    <t xml:space="preserve">El Choyoso                                                                                                    </t>
  </si>
  <si>
    <t>240130383</t>
  </si>
  <si>
    <t>240130389</t>
  </si>
  <si>
    <t xml:space="preserve">El Aquichal (La Mexicana)                                                                                     </t>
  </si>
  <si>
    <t>240130390</t>
  </si>
  <si>
    <t>240130391</t>
  </si>
  <si>
    <t xml:space="preserve">El Faisán                                                                                                     </t>
  </si>
  <si>
    <t>240130392</t>
  </si>
  <si>
    <t>240130393</t>
  </si>
  <si>
    <t xml:space="preserve">Los Bagres                                                                                                    </t>
  </si>
  <si>
    <t>240130394</t>
  </si>
  <si>
    <t xml:space="preserve">San José (Pacaque)                                                                                            </t>
  </si>
  <si>
    <t>240130396</t>
  </si>
  <si>
    <t>240130399</t>
  </si>
  <si>
    <t xml:space="preserve">Vista Hermosa                                                                                                 </t>
  </si>
  <si>
    <t>240130400</t>
  </si>
  <si>
    <t xml:space="preserve">El Mocoque                                                                                                    </t>
  </si>
  <si>
    <t>240130403</t>
  </si>
  <si>
    <t xml:space="preserve">El Ocotito                                                                                                    </t>
  </si>
  <si>
    <t>240130404</t>
  </si>
  <si>
    <t xml:space="preserve">Los Ojites                                                                                                    </t>
  </si>
  <si>
    <t>240130407</t>
  </si>
  <si>
    <t xml:space="preserve">Rancho Pago Pago                                                                                              </t>
  </si>
  <si>
    <t>240130409</t>
  </si>
  <si>
    <t xml:space="preserve">El Palmar                                                                                                     </t>
  </si>
  <si>
    <t>240130410</t>
  </si>
  <si>
    <t xml:space="preserve">Palma Sola                                                                                                    </t>
  </si>
  <si>
    <t>240130411</t>
  </si>
  <si>
    <t xml:space="preserve">El Pantano                                                                                                    </t>
  </si>
  <si>
    <t>240130413</t>
  </si>
  <si>
    <t xml:space="preserve">Los Plátanos                                                                                                  </t>
  </si>
  <si>
    <t>240130425</t>
  </si>
  <si>
    <t xml:space="preserve">Sacrificio (Nuevo Santiaguillo)                                                                               </t>
  </si>
  <si>
    <t>240130428</t>
  </si>
  <si>
    <t xml:space="preserve">Santiaguillo                                                                                                  </t>
  </si>
  <si>
    <t>240130431</t>
  </si>
  <si>
    <t xml:space="preserve">Tamunal                                                                                                       </t>
  </si>
  <si>
    <t>240130437</t>
  </si>
  <si>
    <t>240130438</t>
  </si>
  <si>
    <t xml:space="preserve">El Noventa                                                                                                    </t>
  </si>
  <si>
    <t>240130442</t>
  </si>
  <si>
    <t xml:space="preserve">El Dominó                                                                                                     </t>
  </si>
  <si>
    <t>240130443</t>
  </si>
  <si>
    <t xml:space="preserve">Cinco de Mayo                                                                                                 </t>
  </si>
  <si>
    <t>240130444</t>
  </si>
  <si>
    <t>240130447</t>
  </si>
  <si>
    <t xml:space="preserve">El Carmelo                                                                                                    </t>
  </si>
  <si>
    <t>240130448</t>
  </si>
  <si>
    <t xml:space="preserve">Flor de María                                                                                                 </t>
  </si>
  <si>
    <t>240130449</t>
  </si>
  <si>
    <t>240130450</t>
  </si>
  <si>
    <t xml:space="preserve">El Mirador (San Juan)                                                                                         </t>
  </si>
  <si>
    <t>240130451</t>
  </si>
  <si>
    <t>240130452</t>
  </si>
  <si>
    <t xml:space="preserve">Rancho el Progreso                                                                                            </t>
  </si>
  <si>
    <t>240130457</t>
  </si>
  <si>
    <t xml:space="preserve">Puntilla                                                                                                      </t>
  </si>
  <si>
    <t>240130458</t>
  </si>
  <si>
    <t xml:space="preserve">El Florero                                                                                                    </t>
  </si>
  <si>
    <t>240130459</t>
  </si>
  <si>
    <t>240130461</t>
  </si>
  <si>
    <t>240130462</t>
  </si>
  <si>
    <t>240130463</t>
  </si>
  <si>
    <t xml:space="preserve">La Esperanza (La Loma)                                                                                        </t>
  </si>
  <si>
    <t>240130467</t>
  </si>
  <si>
    <t>240130470</t>
  </si>
  <si>
    <t xml:space="preserve">El Aquichal                                                                                                   </t>
  </si>
  <si>
    <t>240130471</t>
  </si>
  <si>
    <t xml:space="preserve">Buenos Aires                                                                                                  </t>
  </si>
  <si>
    <t>240130473</t>
  </si>
  <si>
    <t xml:space="preserve">El Sabinito                                                                                                   </t>
  </si>
  <si>
    <t>240130474</t>
  </si>
  <si>
    <t xml:space="preserve">Las Fincas                                                                                                    </t>
  </si>
  <si>
    <t>240130478</t>
  </si>
  <si>
    <t xml:space="preserve">Fraccionamiento Lomas del Real                                                                                </t>
  </si>
  <si>
    <t>240130479</t>
  </si>
  <si>
    <t xml:space="preserve">Fraccionamiento las Granjas                                                                                   </t>
  </si>
  <si>
    <t>240130481</t>
  </si>
  <si>
    <t>240130482</t>
  </si>
  <si>
    <t xml:space="preserve">Antiguo Tambolón                                                                                              </t>
  </si>
  <si>
    <t>240130483</t>
  </si>
  <si>
    <t xml:space="preserve">Rancho Bethania                                                                                               </t>
  </si>
  <si>
    <t>240130484</t>
  </si>
  <si>
    <t xml:space="preserve">Ejido la Loma (Canoítas)                                                                                      </t>
  </si>
  <si>
    <t>240130485</t>
  </si>
  <si>
    <t>240130486</t>
  </si>
  <si>
    <t xml:space="preserve">El Capulín (Río Escondido)                                                                                    </t>
  </si>
  <si>
    <t>240130487</t>
  </si>
  <si>
    <t xml:space="preserve">La Cajita                                                                                                     </t>
  </si>
  <si>
    <t>240130488</t>
  </si>
  <si>
    <t xml:space="preserve">Catán                                                                                                         </t>
  </si>
  <si>
    <t>240130489</t>
  </si>
  <si>
    <t xml:space="preserve">Centella                                                                                                      </t>
  </si>
  <si>
    <t>240130490</t>
  </si>
  <si>
    <t xml:space="preserve">La Pasadita (La Colmena)                                                                                      </t>
  </si>
  <si>
    <t>240130491</t>
  </si>
  <si>
    <t xml:space="preserve">El Cuatro                                                                                                     </t>
  </si>
  <si>
    <t>240130492</t>
  </si>
  <si>
    <t xml:space="preserve">La Mariposa (Las Chacas)                                                                                      </t>
  </si>
  <si>
    <t>240130493</t>
  </si>
  <si>
    <t xml:space="preserve">El Chico                                                                                                      </t>
  </si>
  <si>
    <t>240130494</t>
  </si>
  <si>
    <t>240130495</t>
  </si>
  <si>
    <t xml:space="preserve">Cabaña de los Tíos (Las Cruces)                                                                               </t>
  </si>
  <si>
    <t>240130496</t>
  </si>
  <si>
    <t>240130497</t>
  </si>
  <si>
    <t xml:space="preserve">La Gloria                                                                                                     </t>
  </si>
  <si>
    <t>240130498</t>
  </si>
  <si>
    <t xml:space="preserve">Rancho Guadalupe                                                                                              </t>
  </si>
  <si>
    <t>240130499</t>
  </si>
  <si>
    <t xml:space="preserve">El Iruñako                                                                                                    </t>
  </si>
  <si>
    <t>240130504</t>
  </si>
  <si>
    <t xml:space="preserve">Loma del Mirador                                                                                              </t>
  </si>
  <si>
    <t>240130506</t>
  </si>
  <si>
    <t xml:space="preserve">Los Nopales                                                                                                   </t>
  </si>
  <si>
    <t>240130507</t>
  </si>
  <si>
    <t>240130508</t>
  </si>
  <si>
    <t xml:space="preserve">La Palangana                                                                                                  </t>
  </si>
  <si>
    <t>240130512</t>
  </si>
  <si>
    <t>240130514</t>
  </si>
  <si>
    <t>240130515</t>
  </si>
  <si>
    <t xml:space="preserve">San Antonio Número Dos                                                                                        </t>
  </si>
  <si>
    <t>240130516</t>
  </si>
  <si>
    <t xml:space="preserve">San Antonio Número Uno                                                                                        </t>
  </si>
  <si>
    <t>240130517</t>
  </si>
  <si>
    <t xml:space="preserve">Arroyo Seco                                                                                                   </t>
  </si>
  <si>
    <t>240130521</t>
  </si>
  <si>
    <t xml:space="preserve">Santa Elia                                                                                                    </t>
  </si>
  <si>
    <t>240130522</t>
  </si>
  <si>
    <t xml:space="preserve">Rancho Santa Fe                                                                                               </t>
  </si>
  <si>
    <t>240130523</t>
  </si>
  <si>
    <t>240130524</t>
  </si>
  <si>
    <t xml:space="preserve">Tampaspaque (Cruz de Aquiche)                                                                                 </t>
  </si>
  <si>
    <t>240130525</t>
  </si>
  <si>
    <t xml:space="preserve">Tancucey                                                                                                      </t>
  </si>
  <si>
    <t>240130526</t>
  </si>
  <si>
    <t xml:space="preserve">Tanzapan                                                                                                      </t>
  </si>
  <si>
    <t>240130529</t>
  </si>
  <si>
    <t xml:space="preserve">El Terrero                                                                                                    </t>
  </si>
  <si>
    <t>240130530</t>
  </si>
  <si>
    <t xml:space="preserve">Rancho la Toconala                                                                                            </t>
  </si>
  <si>
    <t>240130531</t>
  </si>
  <si>
    <t xml:space="preserve">La Vega (Quinientos Uno)                                                                                      </t>
  </si>
  <si>
    <t>240130532</t>
  </si>
  <si>
    <t xml:space="preserve">Vizcarra (El Pacaque)                                                                                         </t>
  </si>
  <si>
    <t>240130534</t>
  </si>
  <si>
    <t xml:space="preserve">Casa Grande                                                                                                   </t>
  </si>
  <si>
    <t>240130536</t>
  </si>
  <si>
    <t xml:space="preserve">Fidencio Moctezuma                                                                                            </t>
  </si>
  <si>
    <t>240130538</t>
  </si>
  <si>
    <t xml:space="preserve">Palo de Sabino                                                                                                </t>
  </si>
  <si>
    <t>240130539</t>
  </si>
  <si>
    <t xml:space="preserve">Ejido la Loma                                                                                                 </t>
  </si>
  <si>
    <t>240130542</t>
  </si>
  <si>
    <t xml:space="preserve">El Veladero                                                                                                   </t>
  </si>
  <si>
    <t>240130543</t>
  </si>
  <si>
    <t xml:space="preserve">Rancho la Noria                                                                                               </t>
  </si>
  <si>
    <t>240130544</t>
  </si>
  <si>
    <t xml:space="preserve">Rancho Grande Ochenta y Seis                                                                                  </t>
  </si>
  <si>
    <t>240130545</t>
  </si>
  <si>
    <t xml:space="preserve">Rancho Alanís                                                                                                 </t>
  </si>
  <si>
    <t>240130546</t>
  </si>
  <si>
    <t xml:space="preserve">El Saltito                                                                                                    </t>
  </si>
  <si>
    <t>240130548</t>
  </si>
  <si>
    <t>240130549</t>
  </si>
  <si>
    <t xml:space="preserve">El Caballito                                                                                                  </t>
  </si>
  <si>
    <t>240130550</t>
  </si>
  <si>
    <t>240130553</t>
  </si>
  <si>
    <t xml:space="preserve">Los Pinos                                                                                                     </t>
  </si>
  <si>
    <t>240130557</t>
  </si>
  <si>
    <t xml:space="preserve">Los Plátanos (La Estancia)                                                                                    </t>
  </si>
  <si>
    <t>240130559</t>
  </si>
  <si>
    <t xml:space="preserve">El Reparito                                                                                                   </t>
  </si>
  <si>
    <t>240130560</t>
  </si>
  <si>
    <t xml:space="preserve">Campo la Flor (Tampujeque la Flor)                                                                            </t>
  </si>
  <si>
    <t>240130562</t>
  </si>
  <si>
    <t xml:space="preserve">Ampliación la Hincada                                                                                         </t>
  </si>
  <si>
    <t>240130564</t>
  </si>
  <si>
    <t xml:space="preserve">Los Pretiles                                                                                                  </t>
  </si>
  <si>
    <t>240130565</t>
  </si>
  <si>
    <t xml:space="preserve">Santa Tomasita                                                                                                </t>
  </si>
  <si>
    <t>240130566</t>
  </si>
  <si>
    <t xml:space="preserve">El Milagro                                                                                                    </t>
  </si>
  <si>
    <t>240130567</t>
  </si>
  <si>
    <t xml:space="preserve">San Pedro (La Antigua Hincada)                                                                                </t>
  </si>
  <si>
    <t>240130568</t>
  </si>
  <si>
    <t xml:space="preserve">Nuevo Crucitas                                                                                                </t>
  </si>
  <si>
    <t>240130570</t>
  </si>
  <si>
    <t xml:space="preserve">Ejido la Hincada                                                                                              </t>
  </si>
  <si>
    <t>240130571</t>
  </si>
  <si>
    <t xml:space="preserve">Módulo Habitacional Obreros (La Hincada)                                                                      </t>
  </si>
  <si>
    <t>240130572</t>
  </si>
  <si>
    <t>240130573</t>
  </si>
  <si>
    <t>240130574</t>
  </si>
  <si>
    <t xml:space="preserve">Esteban Pérez                                                                                                 </t>
  </si>
  <si>
    <t>240130575</t>
  </si>
  <si>
    <t xml:space="preserve">Santa Patricia                                                                                                </t>
  </si>
  <si>
    <t>240130577</t>
  </si>
  <si>
    <t xml:space="preserve">Las Evitas                                                                                                    </t>
  </si>
  <si>
    <t>240130578</t>
  </si>
  <si>
    <t xml:space="preserve">El Limoncito                                                                                                  </t>
  </si>
  <si>
    <t>240130579</t>
  </si>
  <si>
    <t xml:space="preserve">Santa María del Tigre (Martínez Grande)                                                                       </t>
  </si>
  <si>
    <t>240130580</t>
  </si>
  <si>
    <t>240130581</t>
  </si>
  <si>
    <t xml:space="preserve">El Venado                                                                                                     </t>
  </si>
  <si>
    <t>240130582</t>
  </si>
  <si>
    <t xml:space="preserve">Rancho San Gregorio                                                                                           </t>
  </si>
  <si>
    <t>240130584</t>
  </si>
  <si>
    <t xml:space="preserve">Dos Pericos (San Isidro)                                                                                      </t>
  </si>
  <si>
    <t>240130585</t>
  </si>
  <si>
    <t xml:space="preserve">El Destierro                                                                                                  </t>
  </si>
  <si>
    <t>240130586</t>
  </si>
  <si>
    <t xml:space="preserve">Granja Charito                                                                                                </t>
  </si>
  <si>
    <t>240130587</t>
  </si>
  <si>
    <t xml:space="preserve">El Cañón del Taninul (El Abra)                                                                                </t>
  </si>
  <si>
    <t>240130588</t>
  </si>
  <si>
    <t xml:space="preserve">Río Escondido                                                                                                 </t>
  </si>
  <si>
    <t>240130589</t>
  </si>
  <si>
    <t xml:space="preserve">Loma del Desengaño (Ejido el Desengaño Dos)                                                                   </t>
  </si>
  <si>
    <t>240130590</t>
  </si>
  <si>
    <t xml:space="preserve">Providencia                                                                                                   </t>
  </si>
  <si>
    <t>240130593</t>
  </si>
  <si>
    <t>240130594</t>
  </si>
  <si>
    <t xml:space="preserve">Ejido Emiliano Zapata                                                                                         </t>
  </si>
  <si>
    <t>240130595</t>
  </si>
  <si>
    <t xml:space="preserve">Jacinto López                                                                                                 </t>
  </si>
  <si>
    <t>240130596</t>
  </si>
  <si>
    <t xml:space="preserve">Colmenas                                                                                                      </t>
  </si>
  <si>
    <t>240130597</t>
  </si>
  <si>
    <t>240130598</t>
  </si>
  <si>
    <t xml:space="preserve">Rancho Tonantzin                                                                                              </t>
  </si>
  <si>
    <t>240130599</t>
  </si>
  <si>
    <t xml:space="preserve">Rancho la Tinaja                                                                                              </t>
  </si>
  <si>
    <t>240130601</t>
  </si>
  <si>
    <t xml:space="preserve">Rancho Gilda                                                                                                  </t>
  </si>
  <si>
    <t>240130603</t>
  </si>
  <si>
    <t xml:space="preserve">Hacienda la Flor                                                                                              </t>
  </si>
  <si>
    <t>240130605</t>
  </si>
  <si>
    <t xml:space="preserve">Ejido Micos                                                                                                   </t>
  </si>
  <si>
    <t>240130608</t>
  </si>
  <si>
    <t xml:space="preserve">El Tabachín                                                                                                   </t>
  </si>
  <si>
    <t>240130609</t>
  </si>
  <si>
    <t xml:space="preserve">Rancho el Siete                                                                                               </t>
  </si>
  <si>
    <t>240130610</t>
  </si>
  <si>
    <t xml:space="preserve">La Primavera (Antonio Ramiro Reyes)                                                                           </t>
  </si>
  <si>
    <t>240130611</t>
  </si>
  <si>
    <t xml:space="preserve">La Primavera                                                                                                  </t>
  </si>
  <si>
    <t>240130612</t>
  </si>
  <si>
    <t xml:space="preserve">El Bocolito                                                                                                   </t>
  </si>
  <si>
    <t>240130613</t>
  </si>
  <si>
    <t xml:space="preserve">Valle María                                                                                                   </t>
  </si>
  <si>
    <t>240130614</t>
  </si>
  <si>
    <t xml:space="preserve">Rancho Palma Doble                                                                                            </t>
  </si>
  <si>
    <t>240130615</t>
  </si>
  <si>
    <t>240130616</t>
  </si>
  <si>
    <t>240130618</t>
  </si>
  <si>
    <t xml:space="preserve">Ninguno [Casa de la Comunidad]                                                                                </t>
  </si>
  <si>
    <t>240130620</t>
  </si>
  <si>
    <t xml:space="preserve">El Chical Uno                                                                                                 </t>
  </si>
  <si>
    <t>240130621</t>
  </si>
  <si>
    <t xml:space="preserve">El Chical Dos                                                                                                 </t>
  </si>
  <si>
    <t>240130622</t>
  </si>
  <si>
    <t>240130623</t>
  </si>
  <si>
    <t xml:space="preserve">El Algüey                                                                                                     </t>
  </si>
  <si>
    <t>240130625</t>
  </si>
  <si>
    <t xml:space="preserve">Rancho Elisa                                                                                                  </t>
  </si>
  <si>
    <t>240130627</t>
  </si>
  <si>
    <t xml:space="preserve">Paso Real                                                                                                     </t>
  </si>
  <si>
    <t>240130628</t>
  </si>
  <si>
    <t xml:space="preserve">El Escape                                                                                                     </t>
  </si>
  <si>
    <t>240130629</t>
  </si>
  <si>
    <t xml:space="preserve">El Pinolillo (Leonardo Fernández Hernández)                                                                   </t>
  </si>
  <si>
    <t>240130630</t>
  </si>
  <si>
    <t xml:space="preserve">La Encantada                                                                                                  </t>
  </si>
  <si>
    <t>240130631</t>
  </si>
  <si>
    <t xml:space="preserve">El Jobo                                                                                                       </t>
  </si>
  <si>
    <t>240130632</t>
  </si>
  <si>
    <t xml:space="preserve">Las Guirnaldas (San Antonio)                                                                                  </t>
  </si>
  <si>
    <t>240130633</t>
  </si>
  <si>
    <t xml:space="preserve">Paligual                                                                                                      </t>
  </si>
  <si>
    <t>240130635</t>
  </si>
  <si>
    <t>240130636</t>
  </si>
  <si>
    <t xml:space="preserve">La Loma de San Juan                                                                                           </t>
  </si>
  <si>
    <t>240130637</t>
  </si>
  <si>
    <t xml:space="preserve">La Diana                                                                                                      </t>
  </si>
  <si>
    <t>240130638</t>
  </si>
  <si>
    <t xml:space="preserve">Rancho el Caracol                                                                                             </t>
  </si>
  <si>
    <t>240130639</t>
  </si>
  <si>
    <t xml:space="preserve">Rancho los Patitos                                                                                            </t>
  </si>
  <si>
    <t>240130640</t>
  </si>
  <si>
    <t>240130642</t>
  </si>
  <si>
    <t xml:space="preserve">Las Pulgas (Los Ciruelos)                                                                                     </t>
  </si>
  <si>
    <t>240130643</t>
  </si>
  <si>
    <t xml:space="preserve">El Cascabel                                                                                                   </t>
  </si>
  <si>
    <t>240130644</t>
  </si>
  <si>
    <t xml:space="preserve">Sigoal                                                                                                        </t>
  </si>
  <si>
    <t>240130647</t>
  </si>
  <si>
    <t xml:space="preserve">Las Yeguas                                                                                                    </t>
  </si>
  <si>
    <t>240130648</t>
  </si>
  <si>
    <t xml:space="preserve">Rancho San Diego                                                                                              </t>
  </si>
  <si>
    <t>240130649</t>
  </si>
  <si>
    <t xml:space="preserve">Rancho el Coy                                                                                                 </t>
  </si>
  <si>
    <t>240130650</t>
  </si>
  <si>
    <t xml:space="preserve">La Cueva                                                                                                      </t>
  </si>
  <si>
    <t>240130652</t>
  </si>
  <si>
    <t>240130653</t>
  </si>
  <si>
    <t xml:space="preserve">El Arcoiris                                                                                                   </t>
  </si>
  <si>
    <t>240130654</t>
  </si>
  <si>
    <t xml:space="preserve">La Lata                                                                                                       </t>
  </si>
  <si>
    <t>240130655</t>
  </si>
  <si>
    <t xml:space="preserve">El Entripado                                                                                                  </t>
  </si>
  <si>
    <t>240130657</t>
  </si>
  <si>
    <t>240130658</t>
  </si>
  <si>
    <t xml:space="preserve">Rancho el Polvorín                                                                                            </t>
  </si>
  <si>
    <t>240130659</t>
  </si>
  <si>
    <t xml:space="preserve">Las Cuatro Milpas (Rancho del Tío Pedro)                                                                      </t>
  </si>
  <si>
    <t>240130665</t>
  </si>
  <si>
    <t>240130666</t>
  </si>
  <si>
    <t xml:space="preserve">Rancho la Lima                                                                                                </t>
  </si>
  <si>
    <t>240130667</t>
  </si>
  <si>
    <t xml:space="preserve">Ninguno [Club Hípico]                                                                                         </t>
  </si>
  <si>
    <t>240130668</t>
  </si>
  <si>
    <t xml:space="preserve">Adán Lárraga                                                                                                  </t>
  </si>
  <si>
    <t>240130669</t>
  </si>
  <si>
    <t xml:space="preserve">Granja la Aurora                                                                                              </t>
  </si>
  <si>
    <t>240130671</t>
  </si>
  <si>
    <t xml:space="preserve">Lamberto Martínez                                                                                             </t>
  </si>
  <si>
    <t>240130672</t>
  </si>
  <si>
    <t xml:space="preserve">Crucero las Pitas                                                                                             </t>
  </si>
  <si>
    <t>240130674</t>
  </si>
  <si>
    <t xml:space="preserve">El Olvido                                                                                                     </t>
  </si>
  <si>
    <t>240130677</t>
  </si>
  <si>
    <t xml:space="preserve">Inca Rural                                                                                                    </t>
  </si>
  <si>
    <t>240130678</t>
  </si>
  <si>
    <t xml:space="preserve">La Maroma                                                                                                     </t>
  </si>
  <si>
    <t>240130679</t>
  </si>
  <si>
    <t>240130680</t>
  </si>
  <si>
    <t>240130681</t>
  </si>
  <si>
    <t xml:space="preserve">La Puerta de Dios                                                                                             </t>
  </si>
  <si>
    <t>240130683</t>
  </si>
  <si>
    <t xml:space="preserve">Los Cinco Hermanos                                                                                            </t>
  </si>
  <si>
    <t>240130685</t>
  </si>
  <si>
    <t>240130687</t>
  </si>
  <si>
    <t xml:space="preserve">El Farolito                                                                                                   </t>
  </si>
  <si>
    <t>240130688</t>
  </si>
  <si>
    <t xml:space="preserve">San Lázaro                                                                                                    </t>
  </si>
  <si>
    <t>240130690</t>
  </si>
  <si>
    <t xml:space="preserve">Loma de las Conchas                                                                                           </t>
  </si>
  <si>
    <t>240130691</t>
  </si>
  <si>
    <t xml:space="preserve">La Bolsa                                                                                                      </t>
  </si>
  <si>
    <t>240130693</t>
  </si>
  <si>
    <t>240130694</t>
  </si>
  <si>
    <t xml:space="preserve">Rancho el Esterito                                                                                            </t>
  </si>
  <si>
    <t>240130695</t>
  </si>
  <si>
    <t xml:space="preserve">El Silo                                                                                                       </t>
  </si>
  <si>
    <t>240130696</t>
  </si>
  <si>
    <t>240130697</t>
  </si>
  <si>
    <t xml:space="preserve">Potrero de Vidales                                                                                            </t>
  </si>
  <si>
    <t>240130699</t>
  </si>
  <si>
    <t xml:space="preserve">El Terrero Grande                                                                                             </t>
  </si>
  <si>
    <t>240130700</t>
  </si>
  <si>
    <t xml:space="preserve">Rancho los Patos                                                                                              </t>
  </si>
  <si>
    <t>240130701</t>
  </si>
  <si>
    <t xml:space="preserve">Asturias                                                                                                      </t>
  </si>
  <si>
    <t>240130703</t>
  </si>
  <si>
    <t xml:space="preserve">El Ciruelo                                                                                                    </t>
  </si>
  <si>
    <t>240130704</t>
  </si>
  <si>
    <t xml:space="preserve">Campo la Virgen                                                                                               </t>
  </si>
  <si>
    <t>240130706</t>
  </si>
  <si>
    <t xml:space="preserve">El Vecino                                                                                                     </t>
  </si>
  <si>
    <t>240130707</t>
  </si>
  <si>
    <t xml:space="preserve">Rancho el Nacimiento                                                                                          </t>
  </si>
  <si>
    <t>240130710</t>
  </si>
  <si>
    <t>240130711</t>
  </si>
  <si>
    <t xml:space="preserve">Montecillos (La Curva)                                                                                        </t>
  </si>
  <si>
    <t>240130712</t>
  </si>
  <si>
    <t xml:space="preserve">Los Jobitos                                                                                                   </t>
  </si>
  <si>
    <t>240130714</t>
  </si>
  <si>
    <t xml:space="preserve">Rancho la Paloma                                                                                              </t>
  </si>
  <si>
    <t>240130716</t>
  </si>
  <si>
    <t xml:space="preserve">Rancho los Pinos                                                                                              </t>
  </si>
  <si>
    <t>240130718</t>
  </si>
  <si>
    <t xml:space="preserve">La China                                                                                                      </t>
  </si>
  <si>
    <t>240130719</t>
  </si>
  <si>
    <t xml:space="preserve">El Paredón                                                                                                    </t>
  </si>
  <si>
    <t>240130721</t>
  </si>
  <si>
    <t xml:space="preserve">Catancito                                                                                                     </t>
  </si>
  <si>
    <t>240130722</t>
  </si>
  <si>
    <t>240130723</t>
  </si>
  <si>
    <t>240130725</t>
  </si>
  <si>
    <t xml:space="preserve">Villa María                                                                                                   </t>
  </si>
  <si>
    <t>240130726</t>
  </si>
  <si>
    <t xml:space="preserve">El Chicote                                                                                                    </t>
  </si>
  <si>
    <t>240130727</t>
  </si>
  <si>
    <t xml:space="preserve">La Chicharilla                                                                                                </t>
  </si>
  <si>
    <t>240130729</t>
  </si>
  <si>
    <t xml:space="preserve">Rancho Santa Rita                                                                                             </t>
  </si>
  <si>
    <t>240130732</t>
  </si>
  <si>
    <t xml:space="preserve">Tepeguajes                                                                                                    </t>
  </si>
  <si>
    <t>240130733</t>
  </si>
  <si>
    <t xml:space="preserve">Rancho el Charrito                                                                                            </t>
  </si>
  <si>
    <t>240130734</t>
  </si>
  <si>
    <t>240130735</t>
  </si>
  <si>
    <t xml:space="preserve">Rancho los Cedros                                                                                             </t>
  </si>
  <si>
    <t>240130736</t>
  </si>
  <si>
    <t xml:space="preserve">Ojo de Piedra                                                                                                 </t>
  </si>
  <si>
    <t>240130738</t>
  </si>
  <si>
    <t>240130741</t>
  </si>
  <si>
    <t>240130742</t>
  </si>
  <si>
    <t xml:space="preserve">Rancho la Trinidad                                                                                            </t>
  </si>
  <si>
    <t>240130743</t>
  </si>
  <si>
    <t>240130744</t>
  </si>
  <si>
    <t xml:space="preserve">Granja el Rocío                                                                                               </t>
  </si>
  <si>
    <t>240130745</t>
  </si>
  <si>
    <t xml:space="preserve">El Barranco (El Rosario)                                                                                      </t>
  </si>
  <si>
    <t>240130746</t>
  </si>
  <si>
    <t xml:space="preserve">El Chijolito                                                                                                  </t>
  </si>
  <si>
    <t>240130747</t>
  </si>
  <si>
    <t xml:space="preserve">El Prado                                                                                                      </t>
  </si>
  <si>
    <t>240130748</t>
  </si>
  <si>
    <t xml:space="preserve">Paso Felipe                                                                                                   </t>
  </si>
  <si>
    <t>240130749</t>
  </si>
  <si>
    <t xml:space="preserve">Los Halcones                                                                                                  </t>
  </si>
  <si>
    <t>240130751</t>
  </si>
  <si>
    <t>240130752</t>
  </si>
  <si>
    <t>240130753</t>
  </si>
  <si>
    <t xml:space="preserve">Rancho los Plátanos                                                                                           </t>
  </si>
  <si>
    <t>240130754</t>
  </si>
  <si>
    <t xml:space="preserve">El Estero                                                                                                     </t>
  </si>
  <si>
    <t>240130755</t>
  </si>
  <si>
    <t xml:space="preserve">Fidel Ramos                                                                                                   </t>
  </si>
  <si>
    <t>240130756</t>
  </si>
  <si>
    <t xml:space="preserve">El Satélite                                                                                                   </t>
  </si>
  <si>
    <t>240130757</t>
  </si>
  <si>
    <t xml:space="preserve">Rancho el Potrillo                                                                                            </t>
  </si>
  <si>
    <t>240130758</t>
  </si>
  <si>
    <t xml:space="preserve">San Isidro (Los Estrada)                                                                                      </t>
  </si>
  <si>
    <t>240130760</t>
  </si>
  <si>
    <t xml:space="preserve">Estación de Servicios los Grillitos [Gasolinera]                                                              </t>
  </si>
  <si>
    <t>240130761</t>
  </si>
  <si>
    <t xml:space="preserve">Presbo                                                                                                        </t>
  </si>
  <si>
    <t>240130762</t>
  </si>
  <si>
    <t xml:space="preserve">Tropifrutas de la Huasteca [Procesadora de Frutas]                                                            </t>
  </si>
  <si>
    <t>240130763</t>
  </si>
  <si>
    <t xml:space="preserve">Rancho Sanjuanita                                                                                             </t>
  </si>
  <si>
    <t>240130764</t>
  </si>
  <si>
    <t>240130765</t>
  </si>
  <si>
    <t xml:space="preserve">Nelia                                                                                                         </t>
  </si>
  <si>
    <t>240130766</t>
  </si>
  <si>
    <t xml:space="preserve">Rancho del Cielo                                                                                              </t>
  </si>
  <si>
    <t>240130767</t>
  </si>
  <si>
    <t xml:space="preserve">San Judas Tadeo (El Rocío)                                                                                    </t>
  </si>
  <si>
    <t>240130768</t>
  </si>
  <si>
    <t>240130769</t>
  </si>
  <si>
    <t xml:space="preserve">Maranata                                                                                                      </t>
  </si>
  <si>
    <t>240130770</t>
  </si>
  <si>
    <t xml:space="preserve">Francisca Jiménez                                                                                             </t>
  </si>
  <si>
    <t>240130771</t>
  </si>
  <si>
    <t xml:space="preserve">Alfredo Hernández Purata                                                                                      </t>
  </si>
  <si>
    <t>240130772</t>
  </si>
  <si>
    <t xml:space="preserve">Isabel Rivera                                                                                                 </t>
  </si>
  <si>
    <t>240130773</t>
  </si>
  <si>
    <t xml:space="preserve">La Piedra                                                                                                     </t>
  </si>
  <si>
    <t>240130775</t>
  </si>
  <si>
    <t>240130776</t>
  </si>
  <si>
    <t xml:space="preserve">Sabás Ordóñez                                                                                                 </t>
  </si>
  <si>
    <t>240130777</t>
  </si>
  <si>
    <t xml:space="preserve">Ex-hacienda Tanzacalte Fracción Tres                                                                          </t>
  </si>
  <si>
    <t>240130779</t>
  </si>
  <si>
    <t xml:space="preserve">Hugo Yáñez                                                                                                    </t>
  </si>
  <si>
    <t>240130780</t>
  </si>
  <si>
    <t xml:space="preserve">Soria                                                                                                         </t>
  </si>
  <si>
    <t>240130781</t>
  </si>
  <si>
    <t xml:space="preserve">Colonia Rodríguez                                                                                             </t>
  </si>
  <si>
    <t>240130782</t>
  </si>
  <si>
    <t xml:space="preserve">Rancho Tormes                                                                                                 </t>
  </si>
  <si>
    <t>240130783</t>
  </si>
  <si>
    <t xml:space="preserve">Hipólito Pérez (El Azulejo)                                                                                   </t>
  </si>
  <si>
    <t>240130784</t>
  </si>
  <si>
    <t xml:space="preserve">Campo del Capulín                                                                                             </t>
  </si>
  <si>
    <t>240130785</t>
  </si>
  <si>
    <t xml:space="preserve">El Cinco                                                                                                      </t>
  </si>
  <si>
    <t>240130786</t>
  </si>
  <si>
    <t>240130787</t>
  </si>
  <si>
    <t>240130788</t>
  </si>
  <si>
    <t xml:space="preserve">Valentín Gómez                                                                                                </t>
  </si>
  <si>
    <t>240130789</t>
  </si>
  <si>
    <t xml:space="preserve">Rogelio Rivera                                                                                                </t>
  </si>
  <si>
    <t>240130790</t>
  </si>
  <si>
    <t xml:space="preserve">Gelasio Garay Ramiro                                                                                          </t>
  </si>
  <si>
    <t>240130791</t>
  </si>
  <si>
    <t xml:space="preserve">Cleofas Márquez (La Curva)                                                                                    </t>
  </si>
  <si>
    <t>240130792</t>
  </si>
  <si>
    <t xml:space="preserve">El Palmar (La Concepción)                                                                                     </t>
  </si>
  <si>
    <t>240130793</t>
  </si>
  <si>
    <t xml:space="preserve">Omoralia                                                                                                      </t>
  </si>
  <si>
    <t>240130794</t>
  </si>
  <si>
    <t>240130795</t>
  </si>
  <si>
    <t xml:space="preserve">Las Teresitas (Santa Rita)                                                                                    </t>
  </si>
  <si>
    <t>240130796</t>
  </si>
  <si>
    <t xml:space="preserve">Don Saúl (Buenos Aires)                                                                                       </t>
  </si>
  <si>
    <t>240130797</t>
  </si>
  <si>
    <t xml:space="preserve">La Lomita                                                                                                     </t>
  </si>
  <si>
    <t>240130798</t>
  </si>
  <si>
    <t>240130801</t>
  </si>
  <si>
    <t xml:space="preserve">El Banco                                                                                                      </t>
  </si>
  <si>
    <t>240130802</t>
  </si>
  <si>
    <t xml:space="preserve">La Lima (Aserradera)                                                                                          </t>
  </si>
  <si>
    <t>240130806</t>
  </si>
  <si>
    <t>240130807</t>
  </si>
  <si>
    <t>240130808</t>
  </si>
  <si>
    <t xml:space="preserve">El Siete                                                                                                      </t>
  </si>
  <si>
    <t>240130809</t>
  </si>
  <si>
    <t xml:space="preserve">Lino Lárraga (La Unión)                                                                                       </t>
  </si>
  <si>
    <t>240130810</t>
  </si>
  <si>
    <t xml:space="preserve">El Pedregal de San Miguel                                                                                     </t>
  </si>
  <si>
    <t>240130811</t>
  </si>
  <si>
    <t xml:space="preserve">El Sagrado Corazón (Alejandro Ledezma)                                                                        </t>
  </si>
  <si>
    <t>240130812</t>
  </si>
  <si>
    <t xml:space="preserve">El Aljurje                                                                                                    </t>
  </si>
  <si>
    <t>240130813</t>
  </si>
  <si>
    <t xml:space="preserve">Antonio Torres                                                                                                </t>
  </si>
  <si>
    <t>240130814</t>
  </si>
  <si>
    <t xml:space="preserve">La Argentina                                                                                                  </t>
  </si>
  <si>
    <t>240130815</t>
  </si>
  <si>
    <t xml:space="preserve">Baltazar Peña (La Laja Escondida)                                                                             </t>
  </si>
  <si>
    <t>240130816</t>
  </si>
  <si>
    <t xml:space="preserve">Baroc (Carlos Martínez)                                                                                       </t>
  </si>
  <si>
    <t>240130817</t>
  </si>
  <si>
    <t xml:space="preserve">El Bejuquito                                                                                                  </t>
  </si>
  <si>
    <t>240130818</t>
  </si>
  <si>
    <t xml:space="preserve">El Amarillo                                                                                                   </t>
  </si>
  <si>
    <t>240130820</t>
  </si>
  <si>
    <t>240130821</t>
  </si>
  <si>
    <t xml:space="preserve">El Barajeño                                                                                                   </t>
  </si>
  <si>
    <t>240130822</t>
  </si>
  <si>
    <t xml:space="preserve">Las Cabañas                                                                                                   </t>
  </si>
  <si>
    <t>240130823</t>
  </si>
  <si>
    <t xml:space="preserve">El Cafetal                                                                                                    </t>
  </si>
  <si>
    <t>240130826</t>
  </si>
  <si>
    <t xml:space="preserve">Campo Colombia                                                                                                </t>
  </si>
  <si>
    <t>240130827</t>
  </si>
  <si>
    <t xml:space="preserve">Campo el Arrozal                                                                                              </t>
  </si>
  <si>
    <t>240130828</t>
  </si>
  <si>
    <t xml:space="preserve">Campo el Espino                                                                                               </t>
  </si>
  <si>
    <t>240130829</t>
  </si>
  <si>
    <t xml:space="preserve">Caseta Kilómetro Diez                                                                                         </t>
  </si>
  <si>
    <t>240130830</t>
  </si>
  <si>
    <t xml:space="preserve">Los Cedros                                                                                                    </t>
  </si>
  <si>
    <t>240130832</t>
  </si>
  <si>
    <t xml:space="preserve">Centro Ecológico [SEDUE]                                                                                      </t>
  </si>
  <si>
    <t>240130833</t>
  </si>
  <si>
    <t>240130834</t>
  </si>
  <si>
    <t xml:space="preserve">El Chorro (Gregorio González)                                                                                 </t>
  </si>
  <si>
    <t>240130835</t>
  </si>
  <si>
    <t xml:space="preserve">El Chubasco                                                                                                   </t>
  </si>
  <si>
    <t>240130836</t>
  </si>
  <si>
    <t xml:space="preserve">La Cima                                                                                                       </t>
  </si>
  <si>
    <t>240130837</t>
  </si>
  <si>
    <t xml:space="preserve">Claudia Altamirano (Pacaque)                                                                                  </t>
  </si>
  <si>
    <t>240130838</t>
  </si>
  <si>
    <t xml:space="preserve">Ninguno [Club Águilas]                                                                                        </t>
  </si>
  <si>
    <t>240130839</t>
  </si>
  <si>
    <t xml:space="preserve">María de la Luz Núñez (El Coco)                                                                               </t>
  </si>
  <si>
    <t>240130840</t>
  </si>
  <si>
    <t xml:space="preserve">Colonia Citlalmina                                                                                            </t>
  </si>
  <si>
    <t>240130842</t>
  </si>
  <si>
    <t xml:space="preserve">Colonia Victoria                                                                                              </t>
  </si>
  <si>
    <t>240130843</t>
  </si>
  <si>
    <t xml:space="preserve">Concepción Díaz (El Coy)                                                                                      </t>
  </si>
  <si>
    <t>240130844</t>
  </si>
  <si>
    <t xml:space="preserve">El Conejo                                                                                                     </t>
  </si>
  <si>
    <t>240130845</t>
  </si>
  <si>
    <t xml:space="preserve">Constancio Sánchez                                                                                            </t>
  </si>
  <si>
    <t>240130846</t>
  </si>
  <si>
    <t>240130847</t>
  </si>
  <si>
    <t xml:space="preserve">Ernesto Ponce Martínez                                                                                        </t>
  </si>
  <si>
    <t>240130848</t>
  </si>
  <si>
    <t xml:space="preserve">Las Cotorras                                                                                                  </t>
  </si>
  <si>
    <t>240130849</t>
  </si>
  <si>
    <t xml:space="preserve">Crucero de la Mula                                                                                            </t>
  </si>
  <si>
    <t>240130850</t>
  </si>
  <si>
    <t xml:space="preserve">Crucero de Tantóbal                                                                                           </t>
  </si>
  <si>
    <t>240130851</t>
  </si>
  <si>
    <t xml:space="preserve">El Cuicillo                                                                                                   </t>
  </si>
  <si>
    <t>240130852</t>
  </si>
  <si>
    <t xml:space="preserve">La Curandera                                                                                                  </t>
  </si>
  <si>
    <t>240130853</t>
  </si>
  <si>
    <t xml:space="preserve">La Curva                                                                                                      </t>
  </si>
  <si>
    <t>240130854</t>
  </si>
  <si>
    <t xml:space="preserve">El Disco                                                                                                      </t>
  </si>
  <si>
    <t>240130855</t>
  </si>
  <si>
    <t>240130856</t>
  </si>
  <si>
    <t xml:space="preserve">Rancho el Caballito                                                                                           </t>
  </si>
  <si>
    <t>240130857</t>
  </si>
  <si>
    <t xml:space="preserve">Ejido Troncones y la Corriente                                                                                </t>
  </si>
  <si>
    <t>240130858</t>
  </si>
  <si>
    <t xml:space="preserve">Eligio Quintanilla                                                                                            </t>
  </si>
  <si>
    <t>240130859</t>
  </si>
  <si>
    <t xml:space="preserve">Entrada a Camillas                                                                                            </t>
  </si>
  <si>
    <t>240130860</t>
  </si>
  <si>
    <t xml:space="preserve">Erasmo Altamirano (Las Piedras)                                                                               </t>
  </si>
  <si>
    <t>240130861</t>
  </si>
  <si>
    <t xml:space="preserve">La Escondida (Salomón Fonseca)                                                                                </t>
  </si>
  <si>
    <t>240130862</t>
  </si>
  <si>
    <t xml:space="preserve">Granja Vickos DIF [Escuela]                                                                                   </t>
  </si>
  <si>
    <t>240130863</t>
  </si>
  <si>
    <t xml:space="preserve">La Cascajera (Faustino Guzmán)                                                                                </t>
  </si>
  <si>
    <t>240130865</t>
  </si>
  <si>
    <t xml:space="preserve">Irene González Delgado (Pujal)                                                                                </t>
  </si>
  <si>
    <t>240130866</t>
  </si>
  <si>
    <t xml:space="preserve">Felipe Herrera                                                                                                </t>
  </si>
  <si>
    <t>240130867</t>
  </si>
  <si>
    <t xml:space="preserve">Andrea San Juan                                                                                               </t>
  </si>
  <si>
    <t>240130868</t>
  </si>
  <si>
    <t xml:space="preserve">El Majano                                                                                                     </t>
  </si>
  <si>
    <t>240130869</t>
  </si>
  <si>
    <t>240130870</t>
  </si>
  <si>
    <t xml:space="preserve">7 Leguas                                                                                                      </t>
  </si>
  <si>
    <t>240130871</t>
  </si>
  <si>
    <t xml:space="preserve">Granja los Peregrinos Kilómetro Veintitrés                                                                    </t>
  </si>
  <si>
    <t>240130872</t>
  </si>
  <si>
    <t xml:space="preserve">Granja María Alejandra                                                                                        </t>
  </si>
  <si>
    <t>240130873</t>
  </si>
  <si>
    <t xml:space="preserve">Granja Victoria                                                                                               </t>
  </si>
  <si>
    <t>240130874</t>
  </si>
  <si>
    <t xml:space="preserve">La Granja Yesenia                                                                                             </t>
  </si>
  <si>
    <t>240130875</t>
  </si>
  <si>
    <t xml:space="preserve">Los Humos (Antonio Juan Chemas)                                                                               </t>
  </si>
  <si>
    <t>240130876</t>
  </si>
  <si>
    <t xml:space="preserve">Isidro Cruz                                                                                                   </t>
  </si>
  <si>
    <t>240130877</t>
  </si>
  <si>
    <t xml:space="preserve">Blas Méndez                                                                                                   </t>
  </si>
  <si>
    <t>240130878</t>
  </si>
  <si>
    <t xml:space="preserve">Rancho Don Martín (Jorge Humberto Briones)                                                                    </t>
  </si>
  <si>
    <t>240130879</t>
  </si>
  <si>
    <t>240130880</t>
  </si>
  <si>
    <t xml:space="preserve">José Guadalupe Coronado                                                                                       </t>
  </si>
  <si>
    <t>240130882</t>
  </si>
  <si>
    <t xml:space="preserve">Laguna del Olmo                                                                                               </t>
  </si>
  <si>
    <t>240130883</t>
  </si>
  <si>
    <t xml:space="preserve">Leonardo Hernández (Tampaya)                                                                                  </t>
  </si>
  <si>
    <t>240130884</t>
  </si>
  <si>
    <t xml:space="preserve">Leonardo Trejo Flores                                                                                         </t>
  </si>
  <si>
    <t>240130885</t>
  </si>
  <si>
    <t xml:space="preserve">Loma del Barranco                                                                                             </t>
  </si>
  <si>
    <t>240130886</t>
  </si>
  <si>
    <t xml:space="preserve">Loma Dura (Doña Cuca)                                                                                         </t>
  </si>
  <si>
    <t>240130887</t>
  </si>
  <si>
    <t xml:space="preserve">San Lorenzo (La Ceiba)                                                                                        </t>
  </si>
  <si>
    <t>240130888</t>
  </si>
  <si>
    <t xml:space="preserve">La Lucha                                                                                                      </t>
  </si>
  <si>
    <t>240130889</t>
  </si>
  <si>
    <t xml:space="preserve">Manantiales del Jacube                                                                                        </t>
  </si>
  <si>
    <t>240130890</t>
  </si>
  <si>
    <t xml:space="preserve">La Mangana                                                                                                    </t>
  </si>
  <si>
    <t>240130891</t>
  </si>
  <si>
    <t xml:space="preserve">Juan Martínez Amaya                                                                                           </t>
  </si>
  <si>
    <t>240130892</t>
  </si>
  <si>
    <t xml:space="preserve">La Marina                                                                                                     </t>
  </si>
  <si>
    <t>240130893</t>
  </si>
  <si>
    <t xml:space="preserve">Mario Castro                                                                                                  </t>
  </si>
  <si>
    <t>240130895</t>
  </si>
  <si>
    <t xml:space="preserve">Martinica                                                                                                     </t>
  </si>
  <si>
    <t>240130896</t>
  </si>
  <si>
    <t xml:space="preserve">La Milpa                                                                                                      </t>
  </si>
  <si>
    <t>240130898</t>
  </si>
  <si>
    <t>240130899</t>
  </si>
  <si>
    <t xml:space="preserve">El Nacimiento                                                                                                 </t>
  </si>
  <si>
    <t>240130900</t>
  </si>
  <si>
    <t xml:space="preserve">Nochebuena                                                                                                    </t>
  </si>
  <si>
    <t>240130901</t>
  </si>
  <si>
    <t xml:space="preserve">La Nueva Esperanza                                                                                            </t>
  </si>
  <si>
    <t>240130902</t>
  </si>
  <si>
    <t xml:space="preserve">Nuevo Tepeguajes                                                                                              </t>
  </si>
  <si>
    <t>240130903</t>
  </si>
  <si>
    <t xml:space="preserve">Ofelio Alanís                                                                                                 </t>
  </si>
  <si>
    <t>240130904</t>
  </si>
  <si>
    <t xml:space="preserve">Fracción el Pacaque                                                                                           </t>
  </si>
  <si>
    <t>240130905</t>
  </si>
  <si>
    <t xml:space="preserve">El Padrino                                                                                                    </t>
  </si>
  <si>
    <t>240130906</t>
  </si>
  <si>
    <t xml:space="preserve">El Palmar (El Paso)                                                                                           </t>
  </si>
  <si>
    <t>240130907</t>
  </si>
  <si>
    <t xml:space="preserve">María Castillo Salazar                                                                                        </t>
  </si>
  <si>
    <t>240130908</t>
  </si>
  <si>
    <t xml:space="preserve">Paso Piedras                                                                                                  </t>
  </si>
  <si>
    <t>240130909</t>
  </si>
  <si>
    <t xml:space="preserve">Patricio Gutiérrez                                                                                            </t>
  </si>
  <si>
    <t>240130911</t>
  </si>
  <si>
    <t xml:space="preserve">Pedro Mondragón                                                                                               </t>
  </si>
  <si>
    <t>240130912</t>
  </si>
  <si>
    <t xml:space="preserve">Pepe Lárraga (La Unión)                                                                                       </t>
  </si>
  <si>
    <t>240130913</t>
  </si>
  <si>
    <t xml:space="preserve">Santa Petrita                                                                                                 </t>
  </si>
  <si>
    <t>240130915</t>
  </si>
  <si>
    <t xml:space="preserve">El Platanito (Alfredo Rosas)                                                                                  </t>
  </si>
  <si>
    <t>240130916</t>
  </si>
  <si>
    <t xml:space="preserve">El Pocito (La Cascajera)                                                                                      </t>
  </si>
  <si>
    <t>240130917</t>
  </si>
  <si>
    <t xml:space="preserve">El Pretal (La Unión)                                                                                          </t>
  </si>
  <si>
    <t>240130918</t>
  </si>
  <si>
    <t xml:space="preserve">Quinta la Valenciana                                                                                          </t>
  </si>
  <si>
    <t>240130919</t>
  </si>
  <si>
    <t xml:space="preserve">Rancho Mariana                                                                                                </t>
  </si>
  <si>
    <t>240130920</t>
  </si>
  <si>
    <t xml:space="preserve">Rancho Tres Hermanos                                                                                          </t>
  </si>
  <si>
    <t>240130921</t>
  </si>
  <si>
    <t xml:space="preserve">Rancho Alejandra                                                                                              </t>
  </si>
  <si>
    <t>240130922</t>
  </si>
  <si>
    <t xml:space="preserve">Rancho Chabelo                                                                                                </t>
  </si>
  <si>
    <t>240130923</t>
  </si>
  <si>
    <t xml:space="preserve">Rancho Don Tomás                                                                                              </t>
  </si>
  <si>
    <t>240130924</t>
  </si>
  <si>
    <t xml:space="preserve">El Búfalo                                                                                                     </t>
  </si>
  <si>
    <t>240130925</t>
  </si>
  <si>
    <t xml:space="preserve">Rancho el Rayo                                                                                                </t>
  </si>
  <si>
    <t>240130926</t>
  </si>
  <si>
    <t xml:space="preserve">Rancho el Recuerdo                                                                                            </t>
  </si>
  <si>
    <t>240130927</t>
  </si>
  <si>
    <t xml:space="preserve">Rancho la Extremadura (San Isidro)                                                                            </t>
  </si>
  <si>
    <t>240130928</t>
  </si>
  <si>
    <t>240130929</t>
  </si>
  <si>
    <t xml:space="preserve">Rancho la Poza (El Remolino)                                                                                  </t>
  </si>
  <si>
    <t>240130930</t>
  </si>
  <si>
    <t xml:space="preserve">Rancho la Valentina                                                                                           </t>
  </si>
  <si>
    <t>240130931</t>
  </si>
  <si>
    <t xml:space="preserve">Rancho las Guacamayas                                                                                         </t>
  </si>
  <si>
    <t>240130932</t>
  </si>
  <si>
    <t xml:space="preserve">Rancho las Piedras                                                                                            </t>
  </si>
  <si>
    <t>240130933</t>
  </si>
  <si>
    <t>240130934</t>
  </si>
  <si>
    <t>240130935</t>
  </si>
  <si>
    <t>240130936</t>
  </si>
  <si>
    <t xml:space="preserve">Rancho Valle de Santiago                                                                                      </t>
  </si>
  <si>
    <t>240130937</t>
  </si>
  <si>
    <t xml:space="preserve">Rancho Chalita                                                                                                </t>
  </si>
  <si>
    <t>240130938</t>
  </si>
  <si>
    <t xml:space="preserve">El Rioverdito Número Tres                                                                                     </t>
  </si>
  <si>
    <t>240130939</t>
  </si>
  <si>
    <t xml:space="preserve">Román Martínez                                                                                                </t>
  </si>
  <si>
    <t>240130940</t>
  </si>
  <si>
    <t xml:space="preserve">Rubén Abundis (Los Orejones)                                                                                  </t>
  </si>
  <si>
    <t>240130941</t>
  </si>
  <si>
    <t xml:space="preserve">Rubén Carrillo                                                                                                </t>
  </si>
  <si>
    <t>240130942</t>
  </si>
  <si>
    <t>240130943</t>
  </si>
  <si>
    <t>240130944</t>
  </si>
  <si>
    <t xml:space="preserve">San Heraclio                                                                                                  </t>
  </si>
  <si>
    <t>240130945</t>
  </si>
  <si>
    <t xml:space="preserve">San Jacobo                                                                                                    </t>
  </si>
  <si>
    <t>240130947</t>
  </si>
  <si>
    <t>240130948</t>
  </si>
  <si>
    <t>240130949</t>
  </si>
  <si>
    <t xml:space="preserve">San Felipe (El Abra)                                                                                          </t>
  </si>
  <si>
    <t>240130950</t>
  </si>
  <si>
    <t xml:space="preserve">Santa Bárbara (Ejido el Desengaño)                                                                            </t>
  </si>
  <si>
    <t>240130951</t>
  </si>
  <si>
    <t>240130952</t>
  </si>
  <si>
    <t>240130953</t>
  </si>
  <si>
    <t>240130954</t>
  </si>
  <si>
    <t xml:space="preserve">Santo Tomás (Campo San Lorenzo)                                                                               </t>
  </si>
  <si>
    <t>240130956</t>
  </si>
  <si>
    <t xml:space="preserve">Sirándaro                                                                                                     </t>
  </si>
  <si>
    <t>240130957</t>
  </si>
  <si>
    <t xml:space="preserve">El Soyate                                                                                                     </t>
  </si>
  <si>
    <t>240130958</t>
  </si>
  <si>
    <t>240130959</t>
  </si>
  <si>
    <t xml:space="preserve">La Temporada                                                                                                  </t>
  </si>
  <si>
    <t>240130960</t>
  </si>
  <si>
    <t xml:space="preserve">El Tigre (Dolina Soledad Limones)                                                                             </t>
  </si>
  <si>
    <t>240130961</t>
  </si>
  <si>
    <t xml:space="preserve">El Pachamal (Tobías Clemente)                                                                                 </t>
  </si>
  <si>
    <t>240130962</t>
  </si>
  <si>
    <t xml:space="preserve">Tres Piedras                                                                                                  </t>
  </si>
  <si>
    <t>240130963</t>
  </si>
  <si>
    <t xml:space="preserve">El Tutuche                                                                                                    </t>
  </si>
  <si>
    <t>240130964</t>
  </si>
  <si>
    <t xml:space="preserve">El Veinte                                                                                                     </t>
  </si>
  <si>
    <t>240130965</t>
  </si>
  <si>
    <t xml:space="preserve">Rancho los Arcos                                                                                              </t>
  </si>
  <si>
    <t>240130966</t>
  </si>
  <si>
    <t xml:space="preserve">Volantines                                                                                                    </t>
  </si>
  <si>
    <t>240130968</t>
  </si>
  <si>
    <t xml:space="preserve">Zona Rioverdito (René González)                                                                               </t>
  </si>
  <si>
    <t>240130969</t>
  </si>
  <si>
    <t xml:space="preserve">Basilio Cruz                                                                                                  </t>
  </si>
  <si>
    <t>240130970</t>
  </si>
  <si>
    <t xml:space="preserve">Cambeses                                                                                                      </t>
  </si>
  <si>
    <t>240130971</t>
  </si>
  <si>
    <t xml:space="preserve">El Carmelito                                                                                                  </t>
  </si>
  <si>
    <t>240130972</t>
  </si>
  <si>
    <t xml:space="preserve">Cristeto Villeda                                                                                              </t>
  </si>
  <si>
    <t>240130973</t>
  </si>
  <si>
    <t xml:space="preserve">Las Delicias                                                                                                  </t>
  </si>
  <si>
    <t>240130974</t>
  </si>
  <si>
    <t xml:space="preserve">Ejido Lázaro Cárdenas                                                                                         </t>
  </si>
  <si>
    <t>240130975</t>
  </si>
  <si>
    <t xml:space="preserve">Fraccionamiento Buenos Aires                                                                                  </t>
  </si>
  <si>
    <t>240130976</t>
  </si>
  <si>
    <t xml:space="preserve">Javier López Cárdenas                                                                                         </t>
  </si>
  <si>
    <t>240130977</t>
  </si>
  <si>
    <t xml:space="preserve">El Juguete                                                                                                    </t>
  </si>
  <si>
    <t>240130978</t>
  </si>
  <si>
    <t xml:space="preserve">Ladrillera de la Huasteca                                                                                     </t>
  </si>
  <si>
    <t>240130979</t>
  </si>
  <si>
    <t xml:space="preserve">Jesús Pérez Zapata                                                                                            </t>
  </si>
  <si>
    <t>240130980</t>
  </si>
  <si>
    <t xml:space="preserve">Pedro Cruz                                                                                                    </t>
  </si>
  <si>
    <t>240130981</t>
  </si>
  <si>
    <t xml:space="preserve">Santa Rosa (Antonio Sánchez)                                                                                  </t>
  </si>
  <si>
    <t>240130982</t>
  </si>
  <si>
    <t xml:space="preserve">Isidro Rodríguez Hernández                                                                                    </t>
  </si>
  <si>
    <t>240130983</t>
  </si>
  <si>
    <t xml:space="preserve">Quinta Rosy                                                                                                   </t>
  </si>
  <si>
    <t>240130985</t>
  </si>
  <si>
    <t>240130986</t>
  </si>
  <si>
    <t xml:space="preserve">Laguna del Aguacate                                                                                           </t>
  </si>
  <si>
    <t>240130987</t>
  </si>
  <si>
    <t xml:space="preserve">Fernando Figueroa                                                                                             </t>
  </si>
  <si>
    <t>240130988</t>
  </si>
  <si>
    <t xml:space="preserve">La Herradura                                                                                                  </t>
  </si>
  <si>
    <t>240130989</t>
  </si>
  <si>
    <t xml:space="preserve">Los Platanitos                                                                                                </t>
  </si>
  <si>
    <t>240130990</t>
  </si>
  <si>
    <t xml:space="preserve">Platón Méndez                                                                                                 </t>
  </si>
  <si>
    <t>240130991</t>
  </si>
  <si>
    <t>240130992</t>
  </si>
  <si>
    <t>240130993</t>
  </si>
  <si>
    <t>240130994</t>
  </si>
  <si>
    <t xml:space="preserve">Ampliación Santa Rosa                                                                                         </t>
  </si>
  <si>
    <t>240130995</t>
  </si>
  <si>
    <t>240130996</t>
  </si>
  <si>
    <t>240130997</t>
  </si>
  <si>
    <t xml:space="preserve">El Carpintero (El Corozo)                                                                                     </t>
  </si>
  <si>
    <t>240130998</t>
  </si>
  <si>
    <t xml:space="preserve">Colonia Eligio Quintanilla                                                                                    </t>
  </si>
  <si>
    <t>240130999</t>
  </si>
  <si>
    <t xml:space="preserve">Colonia Luis Donaldo Colosio                                                                                  </t>
  </si>
  <si>
    <t>240131000</t>
  </si>
  <si>
    <t xml:space="preserve">Estación de Bombeo DAPA                                                                                       </t>
  </si>
  <si>
    <t>240131001</t>
  </si>
  <si>
    <t xml:space="preserve">Don Bonifacio                                                                                                 </t>
  </si>
  <si>
    <t>240131002</t>
  </si>
  <si>
    <t xml:space="preserve">Don Ramón                                                                                                     </t>
  </si>
  <si>
    <t>240131003</t>
  </si>
  <si>
    <t xml:space="preserve">Ejido las Huertas (Alberto Vallesa)                                                                           </t>
  </si>
  <si>
    <t>240131004</t>
  </si>
  <si>
    <t xml:space="preserve">Fracción Extremadura                                                                                          </t>
  </si>
  <si>
    <t>240131005</t>
  </si>
  <si>
    <t xml:space="preserve">Granja San Isidro                                                                                             </t>
  </si>
  <si>
    <t>240131006</t>
  </si>
  <si>
    <t xml:space="preserve">Granja Villa Paulina                                                                                          </t>
  </si>
  <si>
    <t>240131007</t>
  </si>
  <si>
    <t xml:space="preserve">Jesús Monzón                                                                                                  </t>
  </si>
  <si>
    <t>240131008</t>
  </si>
  <si>
    <t xml:space="preserve">Juan                                                                                                          </t>
  </si>
  <si>
    <t>240131009</t>
  </si>
  <si>
    <t xml:space="preserve">Las Lajitas                                                                                                   </t>
  </si>
  <si>
    <t>240131010</t>
  </si>
  <si>
    <t xml:space="preserve">El Mante (Mario Castro)                                                                                       </t>
  </si>
  <si>
    <t>240131011</t>
  </si>
  <si>
    <t xml:space="preserve">El Mante (Salvador Chamas)                                                                                    </t>
  </si>
  <si>
    <t>240131012</t>
  </si>
  <si>
    <t xml:space="preserve">Mario Castro Medina                                                                                           </t>
  </si>
  <si>
    <t>240131013</t>
  </si>
  <si>
    <t xml:space="preserve">Fraccionamiento Misión de San Miguel                                                                          </t>
  </si>
  <si>
    <t>240131014</t>
  </si>
  <si>
    <t xml:space="preserve">Oscar Salinas                                                                                                 </t>
  </si>
  <si>
    <t>240131015</t>
  </si>
  <si>
    <t xml:space="preserve">La Paila                                                                                                      </t>
  </si>
  <si>
    <t>240131016</t>
  </si>
  <si>
    <t xml:space="preserve">Huasteco-Miel [Planta de Alimentos]                                                                           </t>
  </si>
  <si>
    <t>240131017</t>
  </si>
  <si>
    <t xml:space="preserve">El Poste (El Verde)                                                                                           </t>
  </si>
  <si>
    <t>240131018</t>
  </si>
  <si>
    <t xml:space="preserve">Prodigio (Rosendo Morales)                                                                                    </t>
  </si>
  <si>
    <t>240131019</t>
  </si>
  <si>
    <t xml:space="preserve">Rancho Cuatro                                                                                                 </t>
  </si>
  <si>
    <t>240131020</t>
  </si>
  <si>
    <t xml:space="preserve">Rancho el General                                                                                             </t>
  </si>
  <si>
    <t>240131021</t>
  </si>
  <si>
    <t xml:space="preserve">Rancho Carolina                                                                                               </t>
  </si>
  <si>
    <t>240131022</t>
  </si>
  <si>
    <t xml:space="preserve">Rancho el Padrino (Los Ciruelos)                                                                              </t>
  </si>
  <si>
    <t>240131023</t>
  </si>
  <si>
    <t xml:space="preserve">Rancho las Tablas                                                                                             </t>
  </si>
  <si>
    <t>240131024</t>
  </si>
  <si>
    <t>240131025</t>
  </si>
  <si>
    <t>240131026</t>
  </si>
  <si>
    <t xml:space="preserve">El Tamunal                                                                                                    </t>
  </si>
  <si>
    <t>240131027</t>
  </si>
  <si>
    <t xml:space="preserve">Rancho Mandingas                                                                                              </t>
  </si>
  <si>
    <t>240131028</t>
  </si>
  <si>
    <t>240131029</t>
  </si>
  <si>
    <t xml:space="preserve">La Chicharilla (Jesús Zúñiga Ortega)                                                                          </t>
  </si>
  <si>
    <t>240131030</t>
  </si>
  <si>
    <t xml:space="preserve">El Coy [Parque Acuático]                                                                                      </t>
  </si>
  <si>
    <t>240131031</t>
  </si>
  <si>
    <t xml:space="preserve">Eloy Hernández Noriega                                                                                        </t>
  </si>
  <si>
    <t>240131032</t>
  </si>
  <si>
    <t xml:space="preserve">El Encanto                                                                                                    </t>
  </si>
  <si>
    <t>240131033</t>
  </si>
  <si>
    <t xml:space="preserve">Faustino Rodríguez Ocejo                                                                                      </t>
  </si>
  <si>
    <t>240131034</t>
  </si>
  <si>
    <t xml:space="preserve">Fidela González (El Remolino)                                                                                 </t>
  </si>
  <si>
    <t>240131035</t>
  </si>
  <si>
    <t xml:space="preserve">Las Flores Cuatro                                                                                             </t>
  </si>
  <si>
    <t>240131036</t>
  </si>
  <si>
    <t>240131037</t>
  </si>
  <si>
    <t xml:space="preserve">Francisco Ramírez                                                                                             </t>
  </si>
  <si>
    <t>240131038</t>
  </si>
  <si>
    <t xml:space="preserve">Gerardo Medellín (Los Corrales)                                                                               </t>
  </si>
  <si>
    <t>240131039</t>
  </si>
  <si>
    <t xml:space="preserve">Heriberto Moctezuma                                                                                           </t>
  </si>
  <si>
    <t>240131040</t>
  </si>
  <si>
    <t xml:space="preserve">Hilario Cruz Chomp                                                                                            </t>
  </si>
  <si>
    <t>240131041</t>
  </si>
  <si>
    <t xml:space="preserve">Honorato Delgadillo (Campo Negro)                                                                             </t>
  </si>
  <si>
    <t>240131042</t>
  </si>
  <si>
    <t xml:space="preserve">El Huitote                                                                                                    </t>
  </si>
  <si>
    <t>240131043</t>
  </si>
  <si>
    <t xml:space="preserve">Joaquín Peralta                                                                                               </t>
  </si>
  <si>
    <t>240131044</t>
  </si>
  <si>
    <t xml:space="preserve">José Ángel Vázquez                                                                                            </t>
  </si>
  <si>
    <t>240131045</t>
  </si>
  <si>
    <t xml:space="preserve">La Llamarada                                                                                                  </t>
  </si>
  <si>
    <t>240131046</t>
  </si>
  <si>
    <t xml:space="preserve">El Lucero                                                                                                     </t>
  </si>
  <si>
    <t>240131047</t>
  </si>
  <si>
    <t xml:space="preserve">Manuel Reverte Ramiro                                                                                         </t>
  </si>
  <si>
    <t>240131048</t>
  </si>
  <si>
    <t xml:space="preserve">Noé Flores de la Garza                                                                                        </t>
  </si>
  <si>
    <t>240131049</t>
  </si>
  <si>
    <t xml:space="preserve">Oscar Purata                                                                                                  </t>
  </si>
  <si>
    <t>240131050</t>
  </si>
  <si>
    <t xml:space="preserve">Ramiro López                                                                                                  </t>
  </si>
  <si>
    <t>240131051</t>
  </si>
  <si>
    <t xml:space="preserve">Rancho el Búfalo                                                                                              </t>
  </si>
  <si>
    <t>240131052</t>
  </si>
  <si>
    <t xml:space="preserve">Rancho el Colorado                                                                                            </t>
  </si>
  <si>
    <t>240131053</t>
  </si>
  <si>
    <t xml:space="preserve">Rancho los Martell                                                                                            </t>
  </si>
  <si>
    <t>240131054</t>
  </si>
  <si>
    <t>240131055</t>
  </si>
  <si>
    <t xml:space="preserve">Raquel Cárdenas                                                                                               </t>
  </si>
  <si>
    <t>240131056</t>
  </si>
  <si>
    <t xml:space="preserve">El Rincón                                                                                                     </t>
  </si>
  <si>
    <t>240131057</t>
  </si>
  <si>
    <t xml:space="preserve">San Dieguito (Cirilo Ramírez)                                                                                 </t>
  </si>
  <si>
    <t>240131058</t>
  </si>
  <si>
    <t>240131059</t>
  </si>
  <si>
    <t xml:space="preserve">Saúl Méndez                                                                                                   </t>
  </si>
  <si>
    <t>240131060</t>
  </si>
  <si>
    <t>240131061</t>
  </si>
  <si>
    <t>240131062</t>
  </si>
  <si>
    <t xml:space="preserve">Telésforo                                                                                                     </t>
  </si>
  <si>
    <t>240131063</t>
  </si>
  <si>
    <t xml:space="preserve">La Bomba                                                                                                      </t>
  </si>
  <si>
    <t>240131064</t>
  </si>
  <si>
    <t xml:space="preserve">Colonia Mano Amiga                                                                                            </t>
  </si>
  <si>
    <t>240131065</t>
  </si>
  <si>
    <t xml:space="preserve">Las Golondrinas                                                                                               </t>
  </si>
  <si>
    <t>240131066</t>
  </si>
  <si>
    <t xml:space="preserve">Ninguno [Granja]                                                                                              </t>
  </si>
  <si>
    <t>240131067</t>
  </si>
  <si>
    <t>240131068</t>
  </si>
  <si>
    <t xml:space="preserve">El Lisque                                                                                                     </t>
  </si>
  <si>
    <t>240131069</t>
  </si>
  <si>
    <t xml:space="preserve">La Montserrat                                                                                                 </t>
  </si>
  <si>
    <t>240131070</t>
  </si>
  <si>
    <t xml:space="preserve">Rancho Rafael Vaconier                                                                                        </t>
  </si>
  <si>
    <t>240131071</t>
  </si>
  <si>
    <t xml:space="preserve">San Felipe (Licenciado José María Padilla)                                                                    </t>
  </si>
  <si>
    <t>240131072</t>
  </si>
  <si>
    <t xml:space="preserve">Localidad Sin Nombre                                                                                          </t>
  </si>
  <si>
    <t>240131073</t>
  </si>
  <si>
    <t>240131074</t>
  </si>
  <si>
    <t>240131075</t>
  </si>
  <si>
    <t>240131076</t>
  </si>
  <si>
    <t xml:space="preserve">Felipe Trejo                                                                                                  </t>
  </si>
  <si>
    <t>240131077</t>
  </si>
  <si>
    <t xml:space="preserve">El Abrevadero                                                                                                 </t>
  </si>
  <si>
    <t>240131078</t>
  </si>
  <si>
    <t xml:space="preserve">Anastasio Castillo                                                                                            </t>
  </si>
  <si>
    <t>240131079</t>
  </si>
  <si>
    <t xml:space="preserve">Don Vicente                                                                                                   </t>
  </si>
  <si>
    <t>240131080</t>
  </si>
  <si>
    <t xml:space="preserve">Doroteo Cruz                                                                                                  </t>
  </si>
  <si>
    <t>240131082</t>
  </si>
  <si>
    <t xml:space="preserve">Eufemio Cruz                                                                                                  </t>
  </si>
  <si>
    <t>240131083</t>
  </si>
  <si>
    <t xml:space="preserve">Los Framboyanes                                                                                               </t>
  </si>
  <si>
    <t>240131084</t>
  </si>
  <si>
    <t xml:space="preserve">La Lagartija                                                                                                  </t>
  </si>
  <si>
    <t>240131085</t>
  </si>
  <si>
    <t xml:space="preserve">Rancho el Maná                                                                                                </t>
  </si>
  <si>
    <t>240131086</t>
  </si>
  <si>
    <t xml:space="preserve">Rancho el Papalote                                                                                            </t>
  </si>
  <si>
    <t>240131087</t>
  </si>
  <si>
    <t xml:space="preserve">Rancho el Principio                                                                                           </t>
  </si>
  <si>
    <t>240131088</t>
  </si>
  <si>
    <t xml:space="preserve">Rancho los Alazanes                                                                                           </t>
  </si>
  <si>
    <t>240131089</t>
  </si>
  <si>
    <t xml:space="preserve">Raul Cabrera                                                                                                  </t>
  </si>
  <si>
    <t>240131090</t>
  </si>
  <si>
    <t xml:space="preserve">Ricardo Cabrera                                                                                               </t>
  </si>
  <si>
    <t>240131091</t>
  </si>
  <si>
    <t>240131092</t>
  </si>
  <si>
    <t>240131093</t>
  </si>
  <si>
    <t xml:space="preserve">Fraccionamiento Miravalle                                                                                     </t>
  </si>
  <si>
    <t>240131094</t>
  </si>
  <si>
    <t xml:space="preserve">Rancho las Tichas                                                                                             </t>
  </si>
  <si>
    <t>240131095</t>
  </si>
  <si>
    <t xml:space="preserve">El Corregidor                                                                                                 </t>
  </si>
  <si>
    <t>240131096</t>
  </si>
  <si>
    <t xml:space="preserve">Colonia Palma Sola                                                                                            </t>
  </si>
  <si>
    <t>240131097</t>
  </si>
  <si>
    <t>240131098</t>
  </si>
  <si>
    <t xml:space="preserve">Centro de Readaptación Social [Penitenciaría]                                                                 </t>
  </si>
  <si>
    <t>240131099</t>
  </si>
  <si>
    <t xml:space="preserve">Colonia Ejidal Lázaro Cárdenas del Río                                                                        </t>
  </si>
  <si>
    <t>240131100</t>
  </si>
  <si>
    <t xml:space="preserve">Colonia Juan González                                                                                         </t>
  </si>
  <si>
    <t>240131101</t>
  </si>
  <si>
    <t xml:space="preserve">Conejos                                                                                                       </t>
  </si>
  <si>
    <t>240131102</t>
  </si>
  <si>
    <t xml:space="preserve">Cruz de Aquiche                                                                                               </t>
  </si>
  <si>
    <t>240131103</t>
  </si>
  <si>
    <t xml:space="preserve">Dos Caminos                                                                                                   </t>
  </si>
  <si>
    <t>240131104</t>
  </si>
  <si>
    <t xml:space="preserve">El Atrancón                                                                                                   </t>
  </si>
  <si>
    <t>240131105</t>
  </si>
  <si>
    <t xml:space="preserve">El Chamizal                                                                                                   </t>
  </si>
  <si>
    <t>240131106</t>
  </si>
  <si>
    <t xml:space="preserve">El Columpio                                                                                                   </t>
  </si>
  <si>
    <t>240131107</t>
  </si>
  <si>
    <t>240131108</t>
  </si>
  <si>
    <t xml:space="preserve">El Pinolillo (Rubén Fernández Hernández)                                                                      </t>
  </si>
  <si>
    <t>240131109</t>
  </si>
  <si>
    <t xml:space="preserve">El Retiro                                                                                                     </t>
  </si>
  <si>
    <t>240131110</t>
  </si>
  <si>
    <t xml:space="preserve">El Rincón de Venados                                                                                          </t>
  </si>
  <si>
    <t>240131111</t>
  </si>
  <si>
    <t xml:space="preserve">El Río                                                                                                        </t>
  </si>
  <si>
    <t>240131112</t>
  </si>
  <si>
    <t xml:space="preserve">El Sinaloense                                                                                                 </t>
  </si>
  <si>
    <t>240131113</t>
  </si>
  <si>
    <t xml:space="preserve">Finca Santa Lucía                                                                                             </t>
  </si>
  <si>
    <t>240131114</t>
  </si>
  <si>
    <t xml:space="preserve">Fracción el Turu                                                                                              </t>
  </si>
  <si>
    <t>240131115</t>
  </si>
  <si>
    <t xml:space="preserve">Francisco Castilleja                                                                                          </t>
  </si>
  <si>
    <t>240131116</t>
  </si>
  <si>
    <t xml:space="preserve">Guadalupe Briones                                                                                             </t>
  </si>
  <si>
    <t>240131117</t>
  </si>
  <si>
    <t xml:space="preserve">Héctor Soria Martell                                                                                          </t>
  </si>
  <si>
    <t>240131118</t>
  </si>
  <si>
    <t xml:space="preserve">Javier Castro                                                                                                 </t>
  </si>
  <si>
    <t>240131119</t>
  </si>
  <si>
    <t>240131120</t>
  </si>
  <si>
    <t xml:space="preserve">La Composta                                                                                                   </t>
  </si>
  <si>
    <t>240131121</t>
  </si>
  <si>
    <t xml:space="preserve">La Gaviota                                                                                                    </t>
  </si>
  <si>
    <t>240131122</t>
  </si>
  <si>
    <t xml:space="preserve">La Jutemosa                                                                                                   </t>
  </si>
  <si>
    <t>240131123</t>
  </si>
  <si>
    <t xml:space="preserve">La Lagunita Dos                                                                                               </t>
  </si>
  <si>
    <t>240131124</t>
  </si>
  <si>
    <t>240131125</t>
  </si>
  <si>
    <t xml:space="preserve">La Nacua                                                                                                      </t>
  </si>
  <si>
    <t>240131126</t>
  </si>
  <si>
    <t xml:space="preserve">La Puntilla                                                                                                   </t>
  </si>
  <si>
    <t>240131127</t>
  </si>
  <si>
    <t>240131128</t>
  </si>
  <si>
    <t>240131129</t>
  </si>
  <si>
    <t>240131130</t>
  </si>
  <si>
    <t>240131131</t>
  </si>
  <si>
    <t>240131132</t>
  </si>
  <si>
    <t xml:space="preserve">María Remedios                                                                                                </t>
  </si>
  <si>
    <t>240131133</t>
  </si>
  <si>
    <t xml:space="preserve">Cumbres [Motel]                                                                                               </t>
  </si>
  <si>
    <t>240131134</t>
  </si>
  <si>
    <t xml:space="preserve">Norberto González                                                                                             </t>
  </si>
  <si>
    <t>240131135</t>
  </si>
  <si>
    <t xml:space="preserve">Rancho Agua Dulce                                                                                             </t>
  </si>
  <si>
    <t>240131136</t>
  </si>
  <si>
    <t xml:space="preserve">Rancho Dos Hermanos                                                                                           </t>
  </si>
  <si>
    <t>240131137</t>
  </si>
  <si>
    <t xml:space="preserve">Rancho el 7                                                                                                   </t>
  </si>
  <si>
    <t>240131138</t>
  </si>
  <si>
    <t>240131139</t>
  </si>
  <si>
    <t xml:space="preserve">Rancho el Lucero                                                                                              </t>
  </si>
  <si>
    <t>240131140</t>
  </si>
  <si>
    <t xml:space="preserve">Rancho el Tuzo                                                                                                </t>
  </si>
  <si>
    <t>240131141</t>
  </si>
  <si>
    <t xml:space="preserve">Rancho la Guadalupana                                                                                         </t>
  </si>
  <si>
    <t>240131142</t>
  </si>
  <si>
    <t xml:space="preserve">Rancho los Abuelos                                                                                            </t>
  </si>
  <si>
    <t>240131143</t>
  </si>
  <si>
    <t xml:space="preserve">Rancho Manga Larga                                                                                            </t>
  </si>
  <si>
    <t>240131144</t>
  </si>
  <si>
    <t xml:space="preserve">Rancho Montelesa                                                                                              </t>
  </si>
  <si>
    <t>240131145</t>
  </si>
  <si>
    <t xml:space="preserve">Rancho Palma Sola                                                                                             </t>
  </si>
  <si>
    <t>240131146</t>
  </si>
  <si>
    <t xml:space="preserve">Rancho Quemado                                                                                                </t>
  </si>
  <si>
    <t>240131147</t>
  </si>
  <si>
    <t xml:space="preserve">Rancho San Roberto (La Granjita)                                                                              </t>
  </si>
  <si>
    <t>240131148</t>
  </si>
  <si>
    <t>240131149</t>
  </si>
  <si>
    <t xml:space="preserve">Roberto López García                                                                                          </t>
  </si>
  <si>
    <t>240131150</t>
  </si>
  <si>
    <t xml:space="preserve">Segundo Campo el Palmar (Ejido Ojo de Agua)                                                                   </t>
  </si>
  <si>
    <t>240131151</t>
  </si>
  <si>
    <t xml:space="preserve">Sempuale                                                                                                      </t>
  </si>
  <si>
    <t>240131152</t>
  </si>
  <si>
    <t xml:space="preserve">Tancheneque                                                                                                   </t>
  </si>
  <si>
    <t>240131153</t>
  </si>
  <si>
    <t>240131154</t>
  </si>
  <si>
    <t xml:space="preserve">Tres Marías                                                                                                   </t>
  </si>
  <si>
    <t xml:space="preserve">Coxcatlán                                                                       </t>
  </si>
  <si>
    <t>240140001</t>
  </si>
  <si>
    <t xml:space="preserve">Coxcatlán                                                                                                     </t>
  </si>
  <si>
    <t>240140002</t>
  </si>
  <si>
    <t xml:space="preserve">Ajacaco                                                                                                       </t>
  </si>
  <si>
    <t>240140003</t>
  </si>
  <si>
    <t xml:space="preserve">Ajuatitla Primera Sección                                                                                     </t>
  </si>
  <si>
    <t>240140004</t>
  </si>
  <si>
    <t xml:space="preserve">Amaxac                                                                                                        </t>
  </si>
  <si>
    <t>240140005</t>
  </si>
  <si>
    <t xml:space="preserve">Atlapa                                                                                                        </t>
  </si>
  <si>
    <t>240140006</t>
  </si>
  <si>
    <t xml:space="preserve">Ayolco                                                                                                        </t>
  </si>
  <si>
    <t>240140007</t>
  </si>
  <si>
    <t xml:space="preserve">Ejido Calmecayo                                                                                               </t>
  </si>
  <si>
    <t>240140008</t>
  </si>
  <si>
    <t xml:space="preserve">Coamila                                                                                                       </t>
  </si>
  <si>
    <t>240140009</t>
  </si>
  <si>
    <t>240140010</t>
  </si>
  <si>
    <t xml:space="preserve">Cuilonico                                                                                                     </t>
  </si>
  <si>
    <t>240140011</t>
  </si>
  <si>
    <t xml:space="preserve">Ixpatlach                                                                                                     </t>
  </si>
  <si>
    <t>240140012</t>
  </si>
  <si>
    <t xml:space="preserve">Ixtiamel                                                                                                      </t>
  </si>
  <si>
    <t>240140013</t>
  </si>
  <si>
    <t>240140014</t>
  </si>
  <si>
    <t xml:space="preserve">Mahuajco                                                                                                      </t>
  </si>
  <si>
    <t>240140015</t>
  </si>
  <si>
    <t xml:space="preserve">Maytla                                                                                                        </t>
  </si>
  <si>
    <t>240140016</t>
  </si>
  <si>
    <t>240140017</t>
  </si>
  <si>
    <t xml:space="preserve">Moyotla                                                                                                       </t>
  </si>
  <si>
    <t>240140018</t>
  </si>
  <si>
    <t xml:space="preserve">Palantla                                                                                                      </t>
  </si>
  <si>
    <t>240140019</t>
  </si>
  <si>
    <t xml:space="preserve">Palo de Rosa                                                                                                  </t>
  </si>
  <si>
    <t>240140020</t>
  </si>
  <si>
    <t xml:space="preserve">Petlacoyo                                                                                                     </t>
  </si>
  <si>
    <t>240140021</t>
  </si>
  <si>
    <t xml:space="preserve">Quilico                                                                                                       </t>
  </si>
  <si>
    <t>240140022</t>
  </si>
  <si>
    <t>240140023</t>
  </si>
  <si>
    <t xml:space="preserve">San Andrés                                                                                                    </t>
  </si>
  <si>
    <t>240140024</t>
  </si>
  <si>
    <t xml:space="preserve">San Bernal                                                                                                    </t>
  </si>
  <si>
    <t>240140025</t>
  </si>
  <si>
    <t xml:space="preserve">San Pablo Primero                                                                                             </t>
  </si>
  <si>
    <t>240140026</t>
  </si>
  <si>
    <t xml:space="preserve">San Pablo Segundo (Palzoquillo)                                                                               </t>
  </si>
  <si>
    <t>240140027</t>
  </si>
  <si>
    <t xml:space="preserve">Palzoquillo                                                                                                   </t>
  </si>
  <si>
    <t>240140028</t>
  </si>
  <si>
    <t xml:space="preserve">Sesecamel                                                                                                     </t>
  </si>
  <si>
    <t>240140029</t>
  </si>
  <si>
    <t xml:space="preserve">Suchiaco                                                                                                      </t>
  </si>
  <si>
    <t>240140030</t>
  </si>
  <si>
    <t xml:space="preserve">Tampuchón                                                                                                     </t>
  </si>
  <si>
    <t>240140031</t>
  </si>
  <si>
    <t xml:space="preserve">Tazaquil Ejido                                                                                                </t>
  </si>
  <si>
    <t>240140033</t>
  </si>
  <si>
    <t xml:space="preserve">Tazaquil                                                                                                      </t>
  </si>
  <si>
    <t>240140034</t>
  </si>
  <si>
    <t xml:space="preserve">Tepetlanco                                                                                                    </t>
  </si>
  <si>
    <t>240140035</t>
  </si>
  <si>
    <t xml:space="preserve">Tepotzuapa Primera Sección                                                                                    </t>
  </si>
  <si>
    <t>240140036</t>
  </si>
  <si>
    <t xml:space="preserve">Tioamel                                                                                                       </t>
  </si>
  <si>
    <t>240140037</t>
  </si>
  <si>
    <t xml:space="preserve">Tlapani                                                                                                       </t>
  </si>
  <si>
    <t>240140038</t>
  </si>
  <si>
    <t xml:space="preserve">Tlaxco                                                                                                        </t>
  </si>
  <si>
    <t>240140039</t>
  </si>
  <si>
    <t xml:space="preserve">El Zapote                                                                                                     </t>
  </si>
  <si>
    <t>240140040</t>
  </si>
  <si>
    <t xml:space="preserve">Comunidad Calmecayo                                                                                           </t>
  </si>
  <si>
    <t>240140041</t>
  </si>
  <si>
    <t>240140042</t>
  </si>
  <si>
    <t xml:space="preserve">Pochotitla                                                                                                    </t>
  </si>
  <si>
    <t>240140043</t>
  </si>
  <si>
    <t xml:space="preserve">Los Jobos Primera Sección                                                                                     </t>
  </si>
  <si>
    <t>240140045</t>
  </si>
  <si>
    <t xml:space="preserve">Barrio Tepetzintla Dos                                                                                        </t>
  </si>
  <si>
    <t>240140046</t>
  </si>
  <si>
    <t xml:space="preserve">Maytla (El Ciruelo)                                                                                           </t>
  </si>
  <si>
    <t>240140050</t>
  </si>
  <si>
    <t>240140052</t>
  </si>
  <si>
    <t xml:space="preserve">Cahameli                                                                                                      </t>
  </si>
  <si>
    <t>240140053</t>
  </si>
  <si>
    <t xml:space="preserve">Chahuaquico                                                                                                   </t>
  </si>
  <si>
    <t>240140054</t>
  </si>
  <si>
    <t xml:space="preserve">Nahualapa                                                                                                     </t>
  </si>
  <si>
    <t>240140055</t>
  </si>
  <si>
    <t xml:space="preserve">Rancho el Pescadito                                                                                           </t>
  </si>
  <si>
    <t>240140056</t>
  </si>
  <si>
    <t xml:space="preserve">Picholco                                                                                                      </t>
  </si>
  <si>
    <t>240140057</t>
  </si>
  <si>
    <t xml:space="preserve">Rancho Moyotla                                                                                                </t>
  </si>
  <si>
    <t>240140058</t>
  </si>
  <si>
    <t>240140059</t>
  </si>
  <si>
    <t xml:space="preserve">Tenpzichjistitla                                                                                              </t>
  </si>
  <si>
    <t>240140060</t>
  </si>
  <si>
    <t xml:space="preserve">Tiacal                                                                                                        </t>
  </si>
  <si>
    <t>240140062</t>
  </si>
  <si>
    <t xml:space="preserve">Lalaxcoatitla                                                                                                 </t>
  </si>
  <si>
    <t>240140063</t>
  </si>
  <si>
    <t xml:space="preserve">Totóatl                                                                                                       </t>
  </si>
  <si>
    <t>240140066</t>
  </si>
  <si>
    <t xml:space="preserve">Barrio del Zocote                                                                                             </t>
  </si>
  <si>
    <t>240140067</t>
  </si>
  <si>
    <t xml:space="preserve">Ajuatitla Segunda Sección                                                                                     </t>
  </si>
  <si>
    <t>240140068</t>
  </si>
  <si>
    <t xml:space="preserve">Ejido Nuevo Calmecayo                                                                                         </t>
  </si>
  <si>
    <t>240140069</t>
  </si>
  <si>
    <t xml:space="preserve">Panuhuaya                                                                                                     </t>
  </si>
  <si>
    <t>240140071</t>
  </si>
  <si>
    <t xml:space="preserve">Tepotzuapa Dos Segunda Sección                                                                                </t>
  </si>
  <si>
    <t>240140072</t>
  </si>
  <si>
    <t xml:space="preserve">Rancho Colaltitla                                                                                             </t>
  </si>
  <si>
    <t>240140073</t>
  </si>
  <si>
    <t xml:space="preserve">Tiocuayo                                                                                                      </t>
  </si>
  <si>
    <t>240140074</t>
  </si>
  <si>
    <t xml:space="preserve">Tenexo                                                                                                        </t>
  </si>
  <si>
    <t>240140075</t>
  </si>
  <si>
    <t xml:space="preserve">Comunidad Tepetzintla                                                                                         </t>
  </si>
  <si>
    <t>240140076</t>
  </si>
  <si>
    <t xml:space="preserve">Barrio la Palma                                                                                               </t>
  </si>
  <si>
    <t>240140077</t>
  </si>
  <si>
    <t xml:space="preserve">Plan de los Jobos Segunda Sección                                                                             </t>
  </si>
  <si>
    <t>240140078</t>
  </si>
  <si>
    <t xml:space="preserve">Rancho San Pablo (Ignacio Sánchez)                                                                            </t>
  </si>
  <si>
    <t>240140079</t>
  </si>
  <si>
    <t xml:space="preserve">Rancho San Pablo (Melesio Hernández)                                                                          </t>
  </si>
  <si>
    <t>240140080</t>
  </si>
  <si>
    <t xml:space="preserve">Rancho San Pablo (Tranquilino Ramírez)                                                                        </t>
  </si>
  <si>
    <t>240140081</t>
  </si>
  <si>
    <t xml:space="preserve">San Miguel (El Naranjal)                                                                                      </t>
  </si>
  <si>
    <t>240140082</t>
  </si>
  <si>
    <t xml:space="preserve">Barrio Pacula                                                                                                 </t>
  </si>
  <si>
    <t>240140083</t>
  </si>
  <si>
    <t xml:space="preserve">Barrio Panuhuaya                                                                                              </t>
  </si>
  <si>
    <t xml:space="preserve">Charcas                                                                         </t>
  </si>
  <si>
    <t>240150001</t>
  </si>
  <si>
    <t xml:space="preserve">Charcas                                                                                                       </t>
  </si>
  <si>
    <t>240150002</t>
  </si>
  <si>
    <t xml:space="preserve">Álvaro Obregón (Estación los Charcos)                                                                         </t>
  </si>
  <si>
    <t>240150003</t>
  </si>
  <si>
    <t>240150004</t>
  </si>
  <si>
    <t>240150005</t>
  </si>
  <si>
    <t xml:space="preserve">El Astillero                                                                                                  </t>
  </si>
  <si>
    <t>240150006</t>
  </si>
  <si>
    <t xml:space="preserve">Estación Berrendo                                                                                             </t>
  </si>
  <si>
    <t>240150007</t>
  </si>
  <si>
    <t xml:space="preserve">Cañada Verde                                                                                                  </t>
  </si>
  <si>
    <t>240150008</t>
  </si>
  <si>
    <t xml:space="preserve">Cañón de Lajas                                                                                                </t>
  </si>
  <si>
    <t>240150009</t>
  </si>
  <si>
    <t>240150010</t>
  </si>
  <si>
    <t xml:space="preserve">El Cedazo                                                                                                     </t>
  </si>
  <si>
    <t>240150011</t>
  </si>
  <si>
    <t xml:space="preserve">Paso del Mezquite (Cerro Blanco)                                                                              </t>
  </si>
  <si>
    <t>240150012</t>
  </si>
  <si>
    <t xml:space="preserve">Cerro Prieto                                                                                                  </t>
  </si>
  <si>
    <t>240150013</t>
  </si>
  <si>
    <t>240150014</t>
  </si>
  <si>
    <t xml:space="preserve">Charco Verde                                                                                                  </t>
  </si>
  <si>
    <t>240150015</t>
  </si>
  <si>
    <t xml:space="preserve">Chupaderos                                                                                                    </t>
  </si>
  <si>
    <t>240150016</t>
  </si>
  <si>
    <t xml:space="preserve">Elorza                                                                                                        </t>
  </si>
  <si>
    <t>240150017</t>
  </si>
  <si>
    <t xml:space="preserve">Emiliano Zapata (Las Canteras)                                                                                </t>
  </si>
  <si>
    <t>240150018</t>
  </si>
  <si>
    <t xml:space="preserve">Francisco I. Madero                                                                                           </t>
  </si>
  <si>
    <t>240150019</t>
  </si>
  <si>
    <t>240150020</t>
  </si>
  <si>
    <t xml:space="preserve">El Hospital                                                                                                   </t>
  </si>
  <si>
    <t>240150021</t>
  </si>
  <si>
    <t xml:space="preserve">Noria de Gutiérrez (José María Morelos)                                                                       </t>
  </si>
  <si>
    <t>240150022</t>
  </si>
  <si>
    <t xml:space="preserve">Ejido Juárez                                                                                                  </t>
  </si>
  <si>
    <t>240150023</t>
  </si>
  <si>
    <t xml:space="preserve">Laborcilla                                                                                                    </t>
  </si>
  <si>
    <t>240150024</t>
  </si>
  <si>
    <t xml:space="preserve">Labor de la Cruz                                                                                              </t>
  </si>
  <si>
    <t>240150025</t>
  </si>
  <si>
    <t xml:space="preserve">Estación Laguna Seca                                                                                          </t>
  </si>
  <si>
    <t>240150026</t>
  </si>
  <si>
    <t xml:space="preserve">Lajas                                                                                                         </t>
  </si>
  <si>
    <t>240150027</t>
  </si>
  <si>
    <t xml:space="preserve">Lo de Acosta                                                                                                  </t>
  </si>
  <si>
    <t>240150029</t>
  </si>
  <si>
    <t xml:space="preserve">Miguel Hidalgo                                                                                                </t>
  </si>
  <si>
    <t>240150031</t>
  </si>
  <si>
    <t xml:space="preserve">Noria del Cerro Gordo                                                                                         </t>
  </si>
  <si>
    <t>240150032</t>
  </si>
  <si>
    <t xml:space="preserve">Noria Pinta                                                                                                   </t>
  </si>
  <si>
    <t>240150033</t>
  </si>
  <si>
    <t xml:space="preserve">Fracción Palmas (Palmas)                                                                                      </t>
  </si>
  <si>
    <t>240150034</t>
  </si>
  <si>
    <t xml:space="preserve">Pocitos                                                                                                       </t>
  </si>
  <si>
    <t>240150035</t>
  </si>
  <si>
    <t xml:space="preserve">Presa de Santa Gertrudis                                                                                      </t>
  </si>
  <si>
    <t>240150036</t>
  </si>
  <si>
    <t xml:space="preserve">El Reventón                                                                                                   </t>
  </si>
  <si>
    <t>240150037</t>
  </si>
  <si>
    <t>240150038</t>
  </si>
  <si>
    <t xml:space="preserve">Salitrillos                                                                                                   </t>
  </si>
  <si>
    <t>240150039</t>
  </si>
  <si>
    <t xml:space="preserve">San Antonio de las Huertas                                                                                    </t>
  </si>
  <si>
    <t>240150040</t>
  </si>
  <si>
    <t xml:space="preserve">San Antonio de la Puente                                                                                      </t>
  </si>
  <si>
    <t>240150041</t>
  </si>
  <si>
    <t>240150042</t>
  </si>
  <si>
    <t>240150043</t>
  </si>
  <si>
    <t xml:space="preserve">San Juan del Tuzal                                                                                            </t>
  </si>
  <si>
    <t>240150045</t>
  </si>
  <si>
    <t>240150046</t>
  </si>
  <si>
    <t>240150047</t>
  </si>
  <si>
    <t xml:space="preserve">Santa Ana de Zaragoza                                                                                         </t>
  </si>
  <si>
    <t>240150048</t>
  </si>
  <si>
    <t xml:space="preserve">Santa Rosa                                                                                                    </t>
  </si>
  <si>
    <t>240150049</t>
  </si>
  <si>
    <t xml:space="preserve">El Terrero (Ejido Charcas)                                                                                    </t>
  </si>
  <si>
    <t>240150050</t>
  </si>
  <si>
    <t xml:space="preserve">La Tinaja                                                                                                     </t>
  </si>
  <si>
    <t>240150051</t>
  </si>
  <si>
    <t xml:space="preserve">IMMSA [Mina Tiro General]                                                                                     </t>
  </si>
  <si>
    <t>240150052</t>
  </si>
  <si>
    <t>240150053</t>
  </si>
  <si>
    <t xml:space="preserve">Vicente Guerrero (Las Escobas)                                                                                </t>
  </si>
  <si>
    <t>240150054</t>
  </si>
  <si>
    <t xml:space="preserve">El Zacatonal                                                                                                  </t>
  </si>
  <si>
    <t>240150055</t>
  </si>
  <si>
    <t xml:space="preserve">La Zapatilla                                                                                                  </t>
  </si>
  <si>
    <t>240150056</t>
  </si>
  <si>
    <t xml:space="preserve">Ignacio Aldama                                                                                                </t>
  </si>
  <si>
    <t>240150059</t>
  </si>
  <si>
    <t xml:space="preserve">Los Aguilares                                                                                                 </t>
  </si>
  <si>
    <t>240150061</t>
  </si>
  <si>
    <t>240150062</t>
  </si>
  <si>
    <t xml:space="preserve">Salinillas                                                                                                    </t>
  </si>
  <si>
    <t>240150063</t>
  </si>
  <si>
    <t xml:space="preserve">Calabacillas                                                                                                  </t>
  </si>
  <si>
    <t>240150064</t>
  </si>
  <si>
    <t xml:space="preserve">San Francisco de los Álamos                                                                                   </t>
  </si>
  <si>
    <t>240150065</t>
  </si>
  <si>
    <t xml:space="preserve">Tinajuelas                                                                                                    </t>
  </si>
  <si>
    <t>240150066</t>
  </si>
  <si>
    <t>240150067</t>
  </si>
  <si>
    <t xml:space="preserve">Rincón Verde                                                                                                  </t>
  </si>
  <si>
    <t>240150068</t>
  </si>
  <si>
    <t xml:space="preserve">Las Tinajitas                                                                                                 </t>
  </si>
  <si>
    <t>240150071</t>
  </si>
  <si>
    <t xml:space="preserve">Majadita Blanca                                                                                               </t>
  </si>
  <si>
    <t>240150072</t>
  </si>
  <si>
    <t xml:space="preserve">Los Gavilanes                                                                                                 </t>
  </si>
  <si>
    <t>240150073</t>
  </si>
  <si>
    <t xml:space="preserve">Los López                                                                                                     </t>
  </si>
  <si>
    <t>240150074</t>
  </si>
  <si>
    <t xml:space="preserve">Santa Fe (Las Curras)                                                                                         </t>
  </si>
  <si>
    <t>240150075</t>
  </si>
  <si>
    <t xml:space="preserve">Los Callejones                                                                                                </t>
  </si>
  <si>
    <t>240150076</t>
  </si>
  <si>
    <t xml:space="preserve">El Rastrero (La Noria)                                                                                        </t>
  </si>
  <si>
    <t>240150077</t>
  </si>
  <si>
    <t>240150078</t>
  </si>
  <si>
    <t xml:space="preserve">Rancho los Álamos                                                                                             </t>
  </si>
  <si>
    <t>240150079</t>
  </si>
  <si>
    <t xml:space="preserve">Cerro San Agustín                                                                                             </t>
  </si>
  <si>
    <t>240150080</t>
  </si>
  <si>
    <t xml:space="preserve">Cerro Colorado                                                                                                </t>
  </si>
  <si>
    <t>240150083</t>
  </si>
  <si>
    <t xml:space="preserve">Fátima                                                                                                        </t>
  </si>
  <si>
    <t>240150086</t>
  </si>
  <si>
    <t xml:space="preserve">El Clérigo                                                                                                    </t>
  </si>
  <si>
    <t>240150087</t>
  </si>
  <si>
    <t xml:space="preserve">Coyotillillos                                                                                                 </t>
  </si>
  <si>
    <t>240150089</t>
  </si>
  <si>
    <t xml:space="preserve">La Embargada                                                                                                  </t>
  </si>
  <si>
    <t>240150091</t>
  </si>
  <si>
    <t xml:space="preserve">Juan Bernal                                                                                                   </t>
  </si>
  <si>
    <t>240150095</t>
  </si>
  <si>
    <t xml:space="preserve">La Laguna de los Caballos                                                                                     </t>
  </si>
  <si>
    <t>240150097</t>
  </si>
  <si>
    <t xml:space="preserve">Cerro Gordo                                                                                                   </t>
  </si>
  <si>
    <t>240150099</t>
  </si>
  <si>
    <t xml:space="preserve">El Perdido                                                                                                    </t>
  </si>
  <si>
    <t>240150104</t>
  </si>
  <si>
    <t xml:space="preserve">San José de la Cruz                                                                                           </t>
  </si>
  <si>
    <t>240150105</t>
  </si>
  <si>
    <t>240150106</t>
  </si>
  <si>
    <t xml:space="preserve">El Diamante                                                                                                   </t>
  </si>
  <si>
    <t>240150107</t>
  </si>
  <si>
    <t>240150108</t>
  </si>
  <si>
    <t xml:space="preserve">Loma del Mosco                                                                                                </t>
  </si>
  <si>
    <t>240150109</t>
  </si>
  <si>
    <t>240150110</t>
  </si>
  <si>
    <t xml:space="preserve">La Lajilla                                                                                                    </t>
  </si>
  <si>
    <t>240150111</t>
  </si>
  <si>
    <t>240150112</t>
  </si>
  <si>
    <t xml:space="preserve">Mesa del Julianito                                                                                            </t>
  </si>
  <si>
    <t>240150113</t>
  </si>
  <si>
    <t>240150114</t>
  </si>
  <si>
    <t xml:space="preserve">Las Minitas                                                                                                   </t>
  </si>
  <si>
    <t>240150115</t>
  </si>
  <si>
    <t>240150116</t>
  </si>
  <si>
    <t>240150117</t>
  </si>
  <si>
    <t xml:space="preserve">Cerrito de Piedras                                                                                            </t>
  </si>
  <si>
    <t>240150118</t>
  </si>
  <si>
    <t xml:space="preserve">Mesa Verganza                                                                                                 </t>
  </si>
  <si>
    <t>240150119</t>
  </si>
  <si>
    <t xml:space="preserve">Mesa Redonda                                                                                                  </t>
  </si>
  <si>
    <t>240150120</t>
  </si>
  <si>
    <t xml:space="preserve">Las Minas Coloradas                                                                                           </t>
  </si>
  <si>
    <t>240150122</t>
  </si>
  <si>
    <t>240150123</t>
  </si>
  <si>
    <t xml:space="preserve">Tanque San Bartolo                                                                                            </t>
  </si>
  <si>
    <t>240150124</t>
  </si>
  <si>
    <t xml:space="preserve">Maravillas                                                                                                    </t>
  </si>
  <si>
    <t>240150125</t>
  </si>
  <si>
    <t>240150128</t>
  </si>
  <si>
    <t xml:space="preserve">Los San Pedros                                                                                                </t>
  </si>
  <si>
    <t>240150129</t>
  </si>
  <si>
    <t xml:space="preserve">Congregación de Dolores (Las Quince Letras)                                                                   </t>
  </si>
  <si>
    <t>240150131</t>
  </si>
  <si>
    <t xml:space="preserve">Puerta la Verdolaga                                                                                           </t>
  </si>
  <si>
    <t>240150132</t>
  </si>
  <si>
    <t xml:space="preserve">Tanque de Santa Ana                                                                                           </t>
  </si>
  <si>
    <t>240150133</t>
  </si>
  <si>
    <t xml:space="preserve">Noria de Guadalupito                                                                                          </t>
  </si>
  <si>
    <t>240150135</t>
  </si>
  <si>
    <t xml:space="preserve">Las Palomas                                                                                                   </t>
  </si>
  <si>
    <t>240150136</t>
  </si>
  <si>
    <t xml:space="preserve">La Sancheña                                                                                                   </t>
  </si>
  <si>
    <t>240150137</t>
  </si>
  <si>
    <t>240150138</t>
  </si>
  <si>
    <t>240150139</t>
  </si>
  <si>
    <t>240150140</t>
  </si>
  <si>
    <t xml:space="preserve">La Medalla                                                                                                    </t>
  </si>
  <si>
    <t>240150141</t>
  </si>
  <si>
    <t xml:space="preserve">Tunalillo                                                                                                     </t>
  </si>
  <si>
    <t>240150142</t>
  </si>
  <si>
    <t xml:space="preserve">San Joaquín                                                                                                   </t>
  </si>
  <si>
    <t>240150143</t>
  </si>
  <si>
    <t xml:space="preserve">El Pame                                                                                                       </t>
  </si>
  <si>
    <t>240150146</t>
  </si>
  <si>
    <t>240150147</t>
  </si>
  <si>
    <t xml:space="preserve">Guadalupito                                                                                                   </t>
  </si>
  <si>
    <t>240150148</t>
  </si>
  <si>
    <t xml:space="preserve">Tanque de Don Santiago                                                                                        </t>
  </si>
  <si>
    <t>240150149</t>
  </si>
  <si>
    <t>240150150</t>
  </si>
  <si>
    <t xml:space="preserve">El Águila                                                                                                     </t>
  </si>
  <si>
    <t>240150151</t>
  </si>
  <si>
    <t xml:space="preserve">Los Corrales                                                                                                  </t>
  </si>
  <si>
    <t>240150152</t>
  </si>
  <si>
    <t xml:space="preserve">Charco Prieto                                                                                                 </t>
  </si>
  <si>
    <t>240150153</t>
  </si>
  <si>
    <t xml:space="preserve">Ojito Santa Cruz                                                                                              </t>
  </si>
  <si>
    <t>240150154</t>
  </si>
  <si>
    <t>240150155</t>
  </si>
  <si>
    <t xml:space="preserve">Paso de los Caballos                                                                                          </t>
  </si>
  <si>
    <t>240150156</t>
  </si>
  <si>
    <t xml:space="preserve">La Cueva de la Nicha                                                                                          </t>
  </si>
  <si>
    <t>240150157</t>
  </si>
  <si>
    <t xml:space="preserve">La Negrita                                                                                                    </t>
  </si>
  <si>
    <t>240150158</t>
  </si>
  <si>
    <t>240150159</t>
  </si>
  <si>
    <t xml:space="preserve">El Macareno                                                                                                   </t>
  </si>
  <si>
    <t>240150160</t>
  </si>
  <si>
    <t xml:space="preserve">Purísima Concepción                                                                                           </t>
  </si>
  <si>
    <t>240150161</t>
  </si>
  <si>
    <t xml:space="preserve">El Frailesco                                                                                                  </t>
  </si>
  <si>
    <t>240150162</t>
  </si>
  <si>
    <t xml:space="preserve">El Malpaso                                                                                                    </t>
  </si>
  <si>
    <t>240150163</t>
  </si>
  <si>
    <t>240150164</t>
  </si>
  <si>
    <t>240150165</t>
  </si>
  <si>
    <t xml:space="preserve">La Vieja                                                                                                      </t>
  </si>
  <si>
    <t>240150166</t>
  </si>
  <si>
    <t>240150168</t>
  </si>
  <si>
    <t xml:space="preserve">El Divisadero                                                                                                 </t>
  </si>
  <si>
    <t>240150169</t>
  </si>
  <si>
    <t>240150170</t>
  </si>
  <si>
    <t xml:space="preserve">Paulino Cabrero (Los Ejidos)                                                                                  </t>
  </si>
  <si>
    <t>240150171</t>
  </si>
  <si>
    <t xml:space="preserve">Potrero Lo de Acosta (Mala Noche)                                                                             </t>
  </si>
  <si>
    <t>240150172</t>
  </si>
  <si>
    <t>240150173</t>
  </si>
  <si>
    <t xml:space="preserve">Las Atravesadas                                                                                               </t>
  </si>
  <si>
    <t>240150174</t>
  </si>
  <si>
    <t>240150175</t>
  </si>
  <si>
    <t xml:space="preserve">Cerro de Magdalenas                                                                                           </t>
  </si>
  <si>
    <t>240150176</t>
  </si>
  <si>
    <t xml:space="preserve">Coyotillos San Pablo                                                                                          </t>
  </si>
  <si>
    <t>240150177</t>
  </si>
  <si>
    <t xml:space="preserve">Mesa Verganza (Chiquihuitillo)                                                                                </t>
  </si>
  <si>
    <t>240150179</t>
  </si>
  <si>
    <t xml:space="preserve">Lo de Acosta (La Pulga)                                                                                       </t>
  </si>
  <si>
    <t>240150181</t>
  </si>
  <si>
    <t>240150182</t>
  </si>
  <si>
    <t xml:space="preserve">Fracción el Capulín                                                                                           </t>
  </si>
  <si>
    <t>240150183</t>
  </si>
  <si>
    <t xml:space="preserve">Garabatillo                                                                                                   </t>
  </si>
  <si>
    <t>240150184</t>
  </si>
  <si>
    <t xml:space="preserve">Genaro Bustos Ramírez                                                                                         </t>
  </si>
  <si>
    <t>240150185</t>
  </si>
  <si>
    <t xml:space="preserve">Gualupe                                                                                                       </t>
  </si>
  <si>
    <t>240150186</t>
  </si>
  <si>
    <t xml:space="preserve">La Joyita (Los Corrales)                                                                                      </t>
  </si>
  <si>
    <t>240150187</t>
  </si>
  <si>
    <t xml:space="preserve">La Juventina                                                                                                  </t>
  </si>
  <si>
    <t>240150188</t>
  </si>
  <si>
    <t>240150189</t>
  </si>
  <si>
    <t xml:space="preserve">Majada de Chon                                                                                                </t>
  </si>
  <si>
    <t>240150190</t>
  </si>
  <si>
    <t xml:space="preserve">Majada las Tordillas                                                                                          </t>
  </si>
  <si>
    <t>240150191</t>
  </si>
  <si>
    <t xml:space="preserve">La Majada Pachona                                                                                             </t>
  </si>
  <si>
    <t>240150192</t>
  </si>
  <si>
    <t xml:space="preserve">Majadas Viejas                                                                                                </t>
  </si>
  <si>
    <t>240150193</t>
  </si>
  <si>
    <t>240150194</t>
  </si>
  <si>
    <t xml:space="preserve">El Membrillo                                                                                                  </t>
  </si>
  <si>
    <t>240150195</t>
  </si>
  <si>
    <t xml:space="preserve">Nabor Moreno                                                                                                  </t>
  </si>
  <si>
    <t>240150196</t>
  </si>
  <si>
    <t>240150197</t>
  </si>
  <si>
    <t xml:space="preserve">El Orito                                                                                                      </t>
  </si>
  <si>
    <t>240150198</t>
  </si>
  <si>
    <t xml:space="preserve">Pame (El Llano)                                                                                               </t>
  </si>
  <si>
    <t>240150200</t>
  </si>
  <si>
    <t xml:space="preserve">La Presita                                                                                                    </t>
  </si>
  <si>
    <t>240150201</t>
  </si>
  <si>
    <t xml:space="preserve">Pro Año                                                                                                       </t>
  </si>
  <si>
    <t>240150202</t>
  </si>
  <si>
    <t>240150203</t>
  </si>
  <si>
    <t xml:space="preserve">Puerto de Ramos                                                                                               </t>
  </si>
  <si>
    <t>240150204</t>
  </si>
  <si>
    <t>240150205</t>
  </si>
  <si>
    <t xml:space="preserve">Rancho Herradura el Tres                                                                                      </t>
  </si>
  <si>
    <t>240150206</t>
  </si>
  <si>
    <t xml:space="preserve">El Rayo                                                                                                       </t>
  </si>
  <si>
    <t>240150207</t>
  </si>
  <si>
    <t xml:space="preserve">Rebombeo del Cerrito de Tunas                                                                                 </t>
  </si>
  <si>
    <t>240150208</t>
  </si>
  <si>
    <t xml:space="preserve">Rincón Blanco                                                                                                 </t>
  </si>
  <si>
    <t>240150209</t>
  </si>
  <si>
    <t xml:space="preserve">Rincón del Muerto                                                                                             </t>
  </si>
  <si>
    <t>240150210</t>
  </si>
  <si>
    <t>240150211</t>
  </si>
  <si>
    <t>240150212</t>
  </si>
  <si>
    <t xml:space="preserve">San Julián Santa María                                                                                        </t>
  </si>
  <si>
    <t>240150213</t>
  </si>
  <si>
    <t>240150215</t>
  </si>
  <si>
    <t>240150216</t>
  </si>
  <si>
    <t xml:space="preserve">El Venadero                                                                                                   </t>
  </si>
  <si>
    <t>240150217</t>
  </si>
  <si>
    <t xml:space="preserve">Las Vivianas                                                                                                  </t>
  </si>
  <si>
    <t>240150218</t>
  </si>
  <si>
    <t xml:space="preserve">Clavellina                                                                                                    </t>
  </si>
  <si>
    <t>240150219</t>
  </si>
  <si>
    <t xml:space="preserve">La Quinta (La Hacienda)                                                                                       </t>
  </si>
  <si>
    <t>240150220</t>
  </si>
  <si>
    <t xml:space="preserve">José Juárez                                                                                                   </t>
  </si>
  <si>
    <t>240150221</t>
  </si>
  <si>
    <t xml:space="preserve">Liborio Rodríguez Gasca                                                                                       </t>
  </si>
  <si>
    <t>240150222</t>
  </si>
  <si>
    <t xml:space="preserve">Lucina Flores (Charcas)                                                                                       </t>
  </si>
  <si>
    <t>240150223</t>
  </si>
  <si>
    <t xml:space="preserve">Rancho sin Nombre (Ignacio Ramírez)                                                                           </t>
  </si>
  <si>
    <t>240150224</t>
  </si>
  <si>
    <t xml:space="preserve">Agapito Mendoza                                                                                               </t>
  </si>
  <si>
    <t>240150225</t>
  </si>
  <si>
    <t xml:space="preserve">Huerta la Providencia (Rancho Dallemese)                                                                      </t>
  </si>
  <si>
    <t>240150226</t>
  </si>
  <si>
    <t xml:space="preserve">San Francisco de Asís del Campo Real                                                                          </t>
  </si>
  <si>
    <t>240150227</t>
  </si>
  <si>
    <t xml:space="preserve">Guapilillas                                                                                                   </t>
  </si>
  <si>
    <t>240150228</t>
  </si>
  <si>
    <t xml:space="preserve">Puerto del Lechuguillero                                                                                      </t>
  </si>
  <si>
    <t>240150229</t>
  </si>
  <si>
    <t xml:space="preserve">Abundio Moreno                                                                                                </t>
  </si>
  <si>
    <t>240150230</t>
  </si>
  <si>
    <t xml:space="preserve">Los Álamos                                                                                                    </t>
  </si>
  <si>
    <t>240150231</t>
  </si>
  <si>
    <t>240150232</t>
  </si>
  <si>
    <t xml:space="preserve">Antonio Vázquez                                                                                               </t>
  </si>
  <si>
    <t>240150233</t>
  </si>
  <si>
    <t xml:space="preserve">Arroyo el Borrego                                                                                             </t>
  </si>
  <si>
    <t>240150234</t>
  </si>
  <si>
    <t xml:space="preserve">Basilio Ramírez Puente                                                                                        </t>
  </si>
  <si>
    <t>240150235</t>
  </si>
  <si>
    <t xml:space="preserve">Efraín González Galván                                                                                        </t>
  </si>
  <si>
    <t>240150237</t>
  </si>
  <si>
    <t xml:space="preserve">Elidio Lázaro Esquivel                                                                                        </t>
  </si>
  <si>
    <t>240150238</t>
  </si>
  <si>
    <t xml:space="preserve">Fabián Bernal                                                                                                 </t>
  </si>
  <si>
    <t>240150239</t>
  </si>
  <si>
    <t xml:space="preserve">Francisco Bernal                                                                                              </t>
  </si>
  <si>
    <t>240150240</t>
  </si>
  <si>
    <t xml:space="preserve">Los Fresnos                                                                                                   </t>
  </si>
  <si>
    <t>240150241</t>
  </si>
  <si>
    <t xml:space="preserve">Las Isabeles                                                                                                  </t>
  </si>
  <si>
    <t>240150242</t>
  </si>
  <si>
    <t xml:space="preserve">Isidro Cázares Rodríguez                                                                                      </t>
  </si>
  <si>
    <t>240150243</t>
  </si>
  <si>
    <t>240150244</t>
  </si>
  <si>
    <t xml:space="preserve">Odilón Ramírez Ibarra                                                                                         </t>
  </si>
  <si>
    <t>240150245</t>
  </si>
  <si>
    <t xml:space="preserve">El Pedernal (Fermín Hernández Cardona)                                                                        </t>
  </si>
  <si>
    <t>240150246</t>
  </si>
  <si>
    <t xml:space="preserve">Pedro Aguilar                                                                                                 </t>
  </si>
  <si>
    <t>240150247</t>
  </si>
  <si>
    <t xml:space="preserve">Porfirio Montelongo González                                                                                  </t>
  </si>
  <si>
    <t>240150248</t>
  </si>
  <si>
    <t xml:space="preserve">Francisco Bustos                                                                                              </t>
  </si>
  <si>
    <t>240150249</t>
  </si>
  <si>
    <t xml:space="preserve">Ricardo Bernal                                                                                                </t>
  </si>
  <si>
    <t>240150250</t>
  </si>
  <si>
    <t xml:space="preserve">Sacramento Arellano                                                                                           </t>
  </si>
  <si>
    <t>240150251</t>
  </si>
  <si>
    <t>240150252</t>
  </si>
  <si>
    <t>240150253</t>
  </si>
  <si>
    <t xml:space="preserve">El Tarasco                                                                                                    </t>
  </si>
  <si>
    <t>240150254</t>
  </si>
  <si>
    <t xml:space="preserve">El Tucanazo                                                                                                   </t>
  </si>
  <si>
    <t>240150255</t>
  </si>
  <si>
    <t>240150256</t>
  </si>
  <si>
    <t xml:space="preserve">Fernando López Bustos                                                                                         </t>
  </si>
  <si>
    <t>240150257</t>
  </si>
  <si>
    <t xml:space="preserve">Fraccionamiento Cruz del Siglo                                                                                </t>
  </si>
  <si>
    <t>240150258</t>
  </si>
  <si>
    <t xml:space="preserve">Hermelinda Moreno Sánchez                                                                                     </t>
  </si>
  <si>
    <t>240150259</t>
  </si>
  <si>
    <t xml:space="preserve">Los Jaboncillos                                                                                               </t>
  </si>
  <si>
    <t>240150260</t>
  </si>
  <si>
    <t xml:space="preserve">María Lucía Sánchez Esquivel                                                                                  </t>
  </si>
  <si>
    <t>240150261</t>
  </si>
  <si>
    <t>240150262</t>
  </si>
  <si>
    <t xml:space="preserve">Ceferino Sánchez Ontiveros                                                                                    </t>
  </si>
  <si>
    <t>240150263</t>
  </si>
  <si>
    <t xml:space="preserve">Ejido Juárez Dos                                                                                              </t>
  </si>
  <si>
    <t>240150264</t>
  </si>
  <si>
    <t xml:space="preserve">Francisco González                                                                                            </t>
  </si>
  <si>
    <t>240150265</t>
  </si>
  <si>
    <t xml:space="preserve">Leocadio Berino                                                                                               </t>
  </si>
  <si>
    <t>240150266</t>
  </si>
  <si>
    <t xml:space="preserve">Lomas de la Cruz del Siglo                                                                                    </t>
  </si>
  <si>
    <t>240150267</t>
  </si>
  <si>
    <t xml:space="preserve">El Entronque                                                                                                  </t>
  </si>
  <si>
    <t>240150268</t>
  </si>
  <si>
    <t xml:space="preserve">El Estañero (Cleto Ramírez)                                                                                   </t>
  </si>
  <si>
    <t>240150269</t>
  </si>
  <si>
    <t xml:space="preserve">El Rincón (Timoteo Pérez)                                                                                     </t>
  </si>
  <si>
    <t>240150270</t>
  </si>
  <si>
    <t xml:space="preserve">El Tanque (Ramón Vázquez)                                                                                     </t>
  </si>
  <si>
    <t>240150271</t>
  </si>
  <si>
    <t xml:space="preserve">Gregorio Hernández                                                                                            </t>
  </si>
  <si>
    <t>240150272</t>
  </si>
  <si>
    <t xml:space="preserve">Joaquín Cansino                                                                                               </t>
  </si>
  <si>
    <t>240150273</t>
  </si>
  <si>
    <t xml:space="preserve">Jorge Castañeda                                                                                               </t>
  </si>
  <si>
    <t>240150274</t>
  </si>
  <si>
    <t xml:space="preserve">Juan Hernández                                                                                                </t>
  </si>
  <si>
    <t>240150275</t>
  </si>
  <si>
    <t xml:space="preserve">Juan Ramírez                                                                                                  </t>
  </si>
  <si>
    <t>240150276</t>
  </si>
  <si>
    <t xml:space="preserve">La Clarinera (Antonio Aldape)                                                                                 </t>
  </si>
  <si>
    <t>240150277</t>
  </si>
  <si>
    <t xml:space="preserve">Morelos                                                                                                       </t>
  </si>
  <si>
    <t>240150278</t>
  </si>
  <si>
    <t xml:space="preserve">Prisciliano Rodríguez                                                                                         </t>
  </si>
  <si>
    <t>240150279</t>
  </si>
  <si>
    <t xml:space="preserve">Rancho el Caño                                                                                                </t>
  </si>
  <si>
    <t>240150280</t>
  </si>
  <si>
    <t xml:space="preserve">Rancho el Rodeo                                                                                               </t>
  </si>
  <si>
    <t>240150281</t>
  </si>
  <si>
    <t>240150282</t>
  </si>
  <si>
    <t xml:space="preserve">Vidal Moreno                                                                                                  </t>
  </si>
  <si>
    <t xml:space="preserve">Ebano                                                                           </t>
  </si>
  <si>
    <t>240160001</t>
  </si>
  <si>
    <t xml:space="preserve">Ebano                                                                                                         </t>
  </si>
  <si>
    <t>240160002</t>
  </si>
  <si>
    <t xml:space="preserve">Ajinche Marland                                                                                               </t>
  </si>
  <si>
    <t>240160003</t>
  </si>
  <si>
    <t xml:space="preserve">Estación Auza                                                                                                 </t>
  </si>
  <si>
    <t>240160005</t>
  </si>
  <si>
    <t xml:space="preserve">Pujal Coy                                                                                                     </t>
  </si>
  <si>
    <t>240160011</t>
  </si>
  <si>
    <t xml:space="preserve">Estación Velazco                                                                                              </t>
  </si>
  <si>
    <t>240160016</t>
  </si>
  <si>
    <t xml:space="preserve">Laguna Chica                                                                                                  </t>
  </si>
  <si>
    <t>240160022</t>
  </si>
  <si>
    <t xml:space="preserve">Plan de Iguala                                                                                                </t>
  </si>
  <si>
    <t>240160023</t>
  </si>
  <si>
    <t xml:space="preserve">Reforma el Alto                                                                                               </t>
  </si>
  <si>
    <t>240160033</t>
  </si>
  <si>
    <t xml:space="preserve">Rancho la Unión de Don Lupe                                                                                   </t>
  </si>
  <si>
    <t>240160036</t>
  </si>
  <si>
    <t xml:space="preserve">Vichinchijol Nuevo                                                                                            </t>
  </si>
  <si>
    <t>240160041</t>
  </si>
  <si>
    <t xml:space="preserve">Rancho el Limón                                                                                               </t>
  </si>
  <si>
    <t>240160043</t>
  </si>
  <si>
    <t xml:space="preserve">Los Potosinos                                                                                                 </t>
  </si>
  <si>
    <t>240160044</t>
  </si>
  <si>
    <t>240160045</t>
  </si>
  <si>
    <t xml:space="preserve">Las Coloradas                                                                                                 </t>
  </si>
  <si>
    <t>240160049</t>
  </si>
  <si>
    <t xml:space="preserve">Dos de Febrero                                                                                                </t>
  </si>
  <si>
    <t>240160058</t>
  </si>
  <si>
    <t xml:space="preserve">Rancho el Dorado                                                                                              </t>
  </si>
  <si>
    <t>240160059</t>
  </si>
  <si>
    <t>240160060</t>
  </si>
  <si>
    <t xml:space="preserve">Rancho el Veintitrés                                                                                          </t>
  </si>
  <si>
    <t>240160062</t>
  </si>
  <si>
    <t xml:space="preserve">Ejido Ampliación Velazco                                                                                      </t>
  </si>
  <si>
    <t>240160063</t>
  </si>
  <si>
    <t xml:space="preserve">Rancho la Paz                                                                                                 </t>
  </si>
  <si>
    <t>240160064</t>
  </si>
  <si>
    <t xml:space="preserve">Rancho el Alazán                                                                                              </t>
  </si>
  <si>
    <t>240160065</t>
  </si>
  <si>
    <t xml:space="preserve">El Tamarindo (El Seminario)                                                                                   </t>
  </si>
  <si>
    <t>240160066</t>
  </si>
  <si>
    <t xml:space="preserve">La Simiente                                                                                                   </t>
  </si>
  <si>
    <t>240160067</t>
  </si>
  <si>
    <t>240160068</t>
  </si>
  <si>
    <t xml:space="preserve">Rancho el Sufrido                                                                                             </t>
  </si>
  <si>
    <t>240160069</t>
  </si>
  <si>
    <t xml:space="preserve">Ejido Francisco Villa                                                                                         </t>
  </si>
  <si>
    <t>240160070</t>
  </si>
  <si>
    <t xml:space="preserve">Ejido Graciano Sánchez                                                                                        </t>
  </si>
  <si>
    <t>240160071</t>
  </si>
  <si>
    <t xml:space="preserve">Rancho la Esperanza                                                                                           </t>
  </si>
  <si>
    <t>240160072</t>
  </si>
  <si>
    <t>240160073</t>
  </si>
  <si>
    <t xml:space="preserve">Ganadería la Holandesa                                                                                        </t>
  </si>
  <si>
    <t>240160075</t>
  </si>
  <si>
    <t>240160076</t>
  </si>
  <si>
    <t xml:space="preserve">Rancho los Manzanos                                                                                           </t>
  </si>
  <si>
    <t>240160077</t>
  </si>
  <si>
    <t>240160078</t>
  </si>
  <si>
    <t xml:space="preserve">Rancho Magaly                                                                                                 </t>
  </si>
  <si>
    <t>240160079</t>
  </si>
  <si>
    <t xml:space="preserve">Rancho San Felipe                                                                                             </t>
  </si>
  <si>
    <t>240160080</t>
  </si>
  <si>
    <t>240160081</t>
  </si>
  <si>
    <t>240160082</t>
  </si>
  <si>
    <t xml:space="preserve">Rancho Juan José                                                                                              </t>
  </si>
  <si>
    <t>240160083</t>
  </si>
  <si>
    <t xml:space="preserve">Ejido Julián Carrillo                                                                                         </t>
  </si>
  <si>
    <t>240160084</t>
  </si>
  <si>
    <t xml:space="preserve">Antigua Reforma                                                                                               </t>
  </si>
  <si>
    <t>240160085</t>
  </si>
  <si>
    <t xml:space="preserve">Rancho Sección Número Tres                                                                                    </t>
  </si>
  <si>
    <t>240160086</t>
  </si>
  <si>
    <t xml:space="preserve">Rancho Sombra Verde                                                                                           </t>
  </si>
  <si>
    <t>240160087</t>
  </si>
  <si>
    <t xml:space="preserve">Aurelio Manrique                                                                                              </t>
  </si>
  <si>
    <t>240160088</t>
  </si>
  <si>
    <t xml:space="preserve">Rancho los Guerra                                                                                             </t>
  </si>
  <si>
    <t>240160089</t>
  </si>
  <si>
    <t xml:space="preserve">Rancho Auza (El Alto)                                                                                         </t>
  </si>
  <si>
    <t>240160090</t>
  </si>
  <si>
    <t xml:space="preserve">Bohío los Pinos                                                                                               </t>
  </si>
  <si>
    <t>240160091</t>
  </si>
  <si>
    <t xml:space="preserve">Ponciano Arriaga                                                                                              </t>
  </si>
  <si>
    <t>240160092</t>
  </si>
  <si>
    <t>240160093</t>
  </si>
  <si>
    <t xml:space="preserve">Rancho San Jorge (La Herradura)                                                                               </t>
  </si>
  <si>
    <t>240160094</t>
  </si>
  <si>
    <t>240160095</t>
  </si>
  <si>
    <t>240160096</t>
  </si>
  <si>
    <t>240160097</t>
  </si>
  <si>
    <t xml:space="preserve">Pinitos Uno                                                                                                   </t>
  </si>
  <si>
    <t>240160098</t>
  </si>
  <si>
    <t xml:space="preserve">Campamento Tractores Rojos                                                                                    </t>
  </si>
  <si>
    <t>240160099</t>
  </si>
  <si>
    <t xml:space="preserve">Rancho San Antonio Uno                                                                                        </t>
  </si>
  <si>
    <t>240160100</t>
  </si>
  <si>
    <t xml:space="preserve">Rancho el Herradero                                                                                           </t>
  </si>
  <si>
    <t>240160101</t>
  </si>
  <si>
    <t xml:space="preserve">Los Cachitos                                                                                                  </t>
  </si>
  <si>
    <t>240160102</t>
  </si>
  <si>
    <t xml:space="preserve">Rancho los Tres Huastecos                                                                                     </t>
  </si>
  <si>
    <t>240160103</t>
  </si>
  <si>
    <t xml:space="preserve">La Muralla                                                                                                    </t>
  </si>
  <si>
    <t>240160104</t>
  </si>
  <si>
    <t xml:space="preserve">Ejido Ajinche                                                                                                 </t>
  </si>
  <si>
    <t>240160105</t>
  </si>
  <si>
    <t xml:space="preserve">Rancho Manrique                                                                                               </t>
  </si>
  <si>
    <t>240160106</t>
  </si>
  <si>
    <t xml:space="preserve">El Trinchete                                                                                                  </t>
  </si>
  <si>
    <t>240160108</t>
  </si>
  <si>
    <t xml:space="preserve">Los Pinos (Los Cambeses)                                                                                      </t>
  </si>
  <si>
    <t>240160109</t>
  </si>
  <si>
    <t>240160110</t>
  </si>
  <si>
    <t xml:space="preserve">Rancho el Pailoso                                                                                             </t>
  </si>
  <si>
    <t>240160111</t>
  </si>
  <si>
    <t xml:space="preserve">La Buena Tierra                                                                                               </t>
  </si>
  <si>
    <t>240160112</t>
  </si>
  <si>
    <t xml:space="preserve">Cantaranas                                                                                                    </t>
  </si>
  <si>
    <t>240160113</t>
  </si>
  <si>
    <t>240160114</t>
  </si>
  <si>
    <t xml:space="preserve">Dos Amigos                                                                                                    </t>
  </si>
  <si>
    <t>240160115</t>
  </si>
  <si>
    <t>240160117</t>
  </si>
  <si>
    <t xml:space="preserve">Tres Alfonsos                                                                                                 </t>
  </si>
  <si>
    <t>240160118</t>
  </si>
  <si>
    <t xml:space="preserve">Pinitos Dos                                                                                                   </t>
  </si>
  <si>
    <t>240160119</t>
  </si>
  <si>
    <t xml:space="preserve">Rancho Celia                                                                                                  </t>
  </si>
  <si>
    <t>240160120</t>
  </si>
  <si>
    <t xml:space="preserve">Santa Alicia (Gregorio Rivas)                                                                                 </t>
  </si>
  <si>
    <t>240160121</t>
  </si>
  <si>
    <t xml:space="preserve">Graneros Ébano                                                                                                </t>
  </si>
  <si>
    <t>240160122</t>
  </si>
  <si>
    <t xml:space="preserve">El Chaparral                                                                                                  </t>
  </si>
  <si>
    <t>240160123</t>
  </si>
  <si>
    <t>240160124</t>
  </si>
  <si>
    <t xml:space="preserve">Doce de Octubre (El Atoroncito)                                                                               </t>
  </si>
  <si>
    <t>240160125</t>
  </si>
  <si>
    <t xml:space="preserve">Rancho los Carlos                                                                                             </t>
  </si>
  <si>
    <t>240160126</t>
  </si>
  <si>
    <t xml:space="preserve">El Tulillo (Francisco Martínez)                                                                               </t>
  </si>
  <si>
    <t>240160127</t>
  </si>
  <si>
    <t xml:space="preserve">Ejido Alianza para la Producción                                                                              </t>
  </si>
  <si>
    <t>240160128</t>
  </si>
  <si>
    <t>240160129</t>
  </si>
  <si>
    <t xml:space="preserve">Las Cuarenta                                                                                                  </t>
  </si>
  <si>
    <t>240160130</t>
  </si>
  <si>
    <t>240160131</t>
  </si>
  <si>
    <t xml:space="preserve">Los Mezquites                                                                                                 </t>
  </si>
  <si>
    <t>240160132</t>
  </si>
  <si>
    <t xml:space="preserve">Rancho la Espuela                                                                                             </t>
  </si>
  <si>
    <t>240160133</t>
  </si>
  <si>
    <t xml:space="preserve">Las Angélicas                                                                                                 </t>
  </si>
  <si>
    <t>240160134</t>
  </si>
  <si>
    <t xml:space="preserve">Ejido Ébano                                                                                                   </t>
  </si>
  <si>
    <t>240160135</t>
  </si>
  <si>
    <t xml:space="preserve">El Jaliscience                                                                                                </t>
  </si>
  <si>
    <t>240160136</t>
  </si>
  <si>
    <t xml:space="preserve">Ejido Reforma Agraria                                                                                         </t>
  </si>
  <si>
    <t>240160137</t>
  </si>
  <si>
    <t>240160138</t>
  </si>
  <si>
    <t xml:space="preserve">Rancho la Miniatura                                                                                           </t>
  </si>
  <si>
    <t>240160139</t>
  </si>
  <si>
    <t xml:space="preserve">Crucero el Limón                                                                                              </t>
  </si>
  <si>
    <t>240160140</t>
  </si>
  <si>
    <t>240160141</t>
  </si>
  <si>
    <t xml:space="preserve">Safaris (Juan Cortés)                                                                                         </t>
  </si>
  <si>
    <t>240160142</t>
  </si>
  <si>
    <t xml:space="preserve">El Alacrán                                                                                                    </t>
  </si>
  <si>
    <t>240160143</t>
  </si>
  <si>
    <t xml:space="preserve">Ébano [Campo Experimental]                                                                                    </t>
  </si>
  <si>
    <t>240160144</t>
  </si>
  <si>
    <t>240160145</t>
  </si>
  <si>
    <t xml:space="preserve">Ninguno [Centro de Acopio Lechero]                                                                            </t>
  </si>
  <si>
    <t>240160146</t>
  </si>
  <si>
    <t xml:space="preserve">Los Cerones                                                                                                   </t>
  </si>
  <si>
    <t>240160147</t>
  </si>
  <si>
    <t xml:space="preserve">Cerro la Pez                                                                                                  </t>
  </si>
  <si>
    <t>240160149</t>
  </si>
  <si>
    <t>240160151</t>
  </si>
  <si>
    <t xml:space="preserve">Ejido Doce de Octubre                                                                                         </t>
  </si>
  <si>
    <t>240160152</t>
  </si>
  <si>
    <t xml:space="preserve">Ejido Dos de Octubre                                                                                          </t>
  </si>
  <si>
    <t>240160153</t>
  </si>
  <si>
    <t xml:space="preserve">Ejido Veinte de Noviembre                                                                                     </t>
  </si>
  <si>
    <t>240160154</t>
  </si>
  <si>
    <t xml:space="preserve">Ejido Ampliación Tampacoy                                                                                     </t>
  </si>
  <si>
    <t>240160155</t>
  </si>
  <si>
    <t xml:space="preserve">Ejido Bonfil                                                                                                  </t>
  </si>
  <si>
    <t>240160156</t>
  </si>
  <si>
    <t xml:space="preserve">Ejido el Rosal                                                                                                </t>
  </si>
  <si>
    <t>240160157</t>
  </si>
  <si>
    <t xml:space="preserve">Ejido Fulgencio M. Santos (Ejido Sostepec)                                                                    </t>
  </si>
  <si>
    <t>240160158</t>
  </si>
  <si>
    <t xml:space="preserve">Ejido los Amigos                                                                                              </t>
  </si>
  <si>
    <t>240160159</t>
  </si>
  <si>
    <t xml:space="preserve">Ejido Nuevo Tambaca                                                                                           </t>
  </si>
  <si>
    <t>240160160</t>
  </si>
  <si>
    <t xml:space="preserve">Ejido Pujal Coy                                                                                               </t>
  </si>
  <si>
    <t>240160162</t>
  </si>
  <si>
    <t xml:space="preserve">Granero del Tamesí                                                                                            </t>
  </si>
  <si>
    <t>240160163</t>
  </si>
  <si>
    <t xml:space="preserve">Felipe Ángeles                                                                                                </t>
  </si>
  <si>
    <t>240160164</t>
  </si>
  <si>
    <t>240160165</t>
  </si>
  <si>
    <t xml:space="preserve">Hermelindo López                                                                                              </t>
  </si>
  <si>
    <t>240160166</t>
  </si>
  <si>
    <t xml:space="preserve">El Huevo (Apolonio)                                                                                           </t>
  </si>
  <si>
    <t>240160167</t>
  </si>
  <si>
    <t xml:space="preserve">Ignacio Zaragoza (Adolfo Rivas)                                                                               </t>
  </si>
  <si>
    <t>240160168</t>
  </si>
  <si>
    <t>240160169</t>
  </si>
  <si>
    <t xml:space="preserve">Rancho el Alto                                                                                                </t>
  </si>
  <si>
    <t>240160170</t>
  </si>
  <si>
    <t>240160171</t>
  </si>
  <si>
    <t>240160173</t>
  </si>
  <si>
    <t xml:space="preserve">Martín Pollero                                                                                                </t>
  </si>
  <si>
    <t>240160174</t>
  </si>
  <si>
    <t>240160175</t>
  </si>
  <si>
    <t xml:space="preserve">Las Palmas                                                                                                    </t>
  </si>
  <si>
    <t>240160176</t>
  </si>
  <si>
    <t xml:space="preserve">Juan Martínez                                                                                                 </t>
  </si>
  <si>
    <t>240160177</t>
  </si>
  <si>
    <t xml:space="preserve">Pedro Trejo                                                                                                   </t>
  </si>
  <si>
    <t>240160178</t>
  </si>
  <si>
    <t xml:space="preserve">El Pitayo                                                                                                     </t>
  </si>
  <si>
    <t>240160179</t>
  </si>
  <si>
    <t xml:space="preserve">Alfredo Gómez (Los Potosinos)                                                                                 </t>
  </si>
  <si>
    <t>240160180</t>
  </si>
  <si>
    <t xml:space="preserve">Rancho Buenavista                                                                                             </t>
  </si>
  <si>
    <t>240160181</t>
  </si>
  <si>
    <t xml:space="preserve">Rancho los Jobitos                                                                                            </t>
  </si>
  <si>
    <t>240160182</t>
  </si>
  <si>
    <t xml:space="preserve">Rancho de Peralta                                                                                             </t>
  </si>
  <si>
    <t>240160183</t>
  </si>
  <si>
    <t xml:space="preserve">Rancho Don Toribio                                                                                            </t>
  </si>
  <si>
    <t>240160184</t>
  </si>
  <si>
    <t xml:space="preserve">Rancho el Vaivén                                                                                              </t>
  </si>
  <si>
    <t>240160185</t>
  </si>
  <si>
    <t>240160186</t>
  </si>
  <si>
    <t xml:space="preserve">Rancho el Chaparral                                                                                           </t>
  </si>
  <si>
    <t>240160187</t>
  </si>
  <si>
    <t xml:space="preserve">Rancho el Cheque                                                                                              </t>
  </si>
  <si>
    <t>240160188</t>
  </si>
  <si>
    <t xml:space="preserve">El Badillo (Rancho el Embudo)                                                                                 </t>
  </si>
  <si>
    <t>240160189</t>
  </si>
  <si>
    <t xml:space="preserve">Rancho el Jaguar                                                                                              </t>
  </si>
  <si>
    <t>240160190</t>
  </si>
  <si>
    <t xml:space="preserve">Rancho el Refugio (Reynaldo Díaz)                                                                             </t>
  </si>
  <si>
    <t>240160191</t>
  </si>
  <si>
    <t xml:space="preserve">Rancho el Último Refugio                                                                                      </t>
  </si>
  <si>
    <t>240160192</t>
  </si>
  <si>
    <t xml:space="preserve">Rancho el Venadillo                                                                                           </t>
  </si>
  <si>
    <t>240160193</t>
  </si>
  <si>
    <t xml:space="preserve">Rancho Elías Quintero                                                                                         </t>
  </si>
  <si>
    <t>240160194</t>
  </si>
  <si>
    <t xml:space="preserve">Rancho la Antena                                                                                              </t>
  </si>
  <si>
    <t>240160195</t>
  </si>
  <si>
    <t xml:space="preserve">Rancho la Chiripa                                                                                             </t>
  </si>
  <si>
    <t>240160196</t>
  </si>
  <si>
    <t xml:space="preserve">Rancho la Escondida                                                                                           </t>
  </si>
  <si>
    <t>240160197</t>
  </si>
  <si>
    <t>240160198</t>
  </si>
  <si>
    <t xml:space="preserve">Rancho la Providencia (El Tulillo)                                                                            </t>
  </si>
  <si>
    <t>240160199</t>
  </si>
  <si>
    <t xml:space="preserve">Rancho las Galeras                                                                                            </t>
  </si>
  <si>
    <t>240160200</t>
  </si>
  <si>
    <t xml:space="preserve">Rancho las Margaritas                                                                                         </t>
  </si>
  <si>
    <t>240160201</t>
  </si>
  <si>
    <t xml:space="preserve">Rancho los Conejos                                                                                            </t>
  </si>
  <si>
    <t>240160202</t>
  </si>
  <si>
    <t xml:space="preserve">Rancho el Tulillo                                                                                             </t>
  </si>
  <si>
    <t>240160203</t>
  </si>
  <si>
    <t xml:space="preserve">Rancho los Retoños                                                                                            </t>
  </si>
  <si>
    <t>240160204</t>
  </si>
  <si>
    <t xml:space="preserve">Rancho Navarro                                                                                                </t>
  </si>
  <si>
    <t>240160205</t>
  </si>
  <si>
    <t xml:space="preserve">Las Bugambilias                                                                                               </t>
  </si>
  <si>
    <t>240160206</t>
  </si>
  <si>
    <t xml:space="preserve">Rancho Nuevo Retiro                                                                                           </t>
  </si>
  <si>
    <t>240160207</t>
  </si>
  <si>
    <t xml:space="preserve">Rancho Raúl Mauri                                                                                             </t>
  </si>
  <si>
    <t>240160208</t>
  </si>
  <si>
    <t>240160209</t>
  </si>
  <si>
    <t>240160210</t>
  </si>
  <si>
    <t>240160211</t>
  </si>
  <si>
    <t xml:space="preserve">Rancho Sayonara                                                                                               </t>
  </si>
  <si>
    <t>240160214</t>
  </si>
  <si>
    <t xml:space="preserve">Rancho Valle de San José                                                                                      </t>
  </si>
  <si>
    <t>240160215</t>
  </si>
  <si>
    <t xml:space="preserve">El Rebombeo                                                                                                   </t>
  </si>
  <si>
    <t>240160216</t>
  </si>
  <si>
    <t xml:space="preserve">San Vicente (El Xocoyo)                                                                                       </t>
  </si>
  <si>
    <t>240160217</t>
  </si>
  <si>
    <t>240160218</t>
  </si>
  <si>
    <t xml:space="preserve">Estación de Rebombeo Veintiuno PEMEX                                                                          </t>
  </si>
  <si>
    <t>240160219</t>
  </si>
  <si>
    <t xml:space="preserve">El Setenta                                                                                                    </t>
  </si>
  <si>
    <t>240160220</t>
  </si>
  <si>
    <t xml:space="preserve">El Trébol                                                                                                     </t>
  </si>
  <si>
    <t>240160221</t>
  </si>
  <si>
    <t xml:space="preserve">El Tronconal                                                                                                  </t>
  </si>
  <si>
    <t>240160222</t>
  </si>
  <si>
    <t xml:space="preserve">Vicente Cruz Robledo (Ejido la Reforma)                                                                       </t>
  </si>
  <si>
    <t>240160223</t>
  </si>
  <si>
    <t xml:space="preserve">La Voluntad de Dios                                                                                           </t>
  </si>
  <si>
    <t>240160224</t>
  </si>
  <si>
    <t xml:space="preserve">El Xocoyo                                                                                                     </t>
  </si>
  <si>
    <t>240160225</t>
  </si>
  <si>
    <t xml:space="preserve">Bruno Treviño                                                                                                 </t>
  </si>
  <si>
    <t>240160226</t>
  </si>
  <si>
    <t>240160227</t>
  </si>
  <si>
    <t xml:space="preserve">El Dique                                                                                                      </t>
  </si>
  <si>
    <t>240160228</t>
  </si>
  <si>
    <t xml:space="preserve">Ricardo Jerónimo                                                                                              </t>
  </si>
  <si>
    <t>240160229</t>
  </si>
  <si>
    <t>240160231</t>
  </si>
  <si>
    <t xml:space="preserve">Ejido González Bocanegra                                                                                      </t>
  </si>
  <si>
    <t>240160232</t>
  </si>
  <si>
    <t xml:space="preserve">Los Jagüeyes                                                                                                  </t>
  </si>
  <si>
    <t>240160233</t>
  </si>
  <si>
    <t xml:space="preserve">Jerónimo Villasaña Castillo                                                                                   </t>
  </si>
  <si>
    <t>240160234</t>
  </si>
  <si>
    <t xml:space="preserve">La Loma (El Bordito)                                                                                          </t>
  </si>
  <si>
    <t>240160235</t>
  </si>
  <si>
    <t xml:space="preserve">Lorenzo Anfoso                                                                                                </t>
  </si>
  <si>
    <t>240160236</t>
  </si>
  <si>
    <t xml:space="preserve">Parcela del Ejido Felipe Ángeles                                                                              </t>
  </si>
  <si>
    <t>240160238</t>
  </si>
  <si>
    <t xml:space="preserve">Rancho el Ebanal                                                                                              </t>
  </si>
  <si>
    <t>240160239</t>
  </si>
  <si>
    <t xml:space="preserve">Ébano (Colonia Veinte de Noviembre)                                                                           </t>
  </si>
  <si>
    <t>240160240</t>
  </si>
  <si>
    <t xml:space="preserve">Eziquio Rodríguez Torres                                                                                      </t>
  </si>
  <si>
    <t>240160241</t>
  </si>
  <si>
    <t xml:space="preserve">Refugio Chon                                                                                                  </t>
  </si>
  <si>
    <t>240160242</t>
  </si>
  <si>
    <t xml:space="preserve">San Gerardo                                                                                                   </t>
  </si>
  <si>
    <t>240160243</t>
  </si>
  <si>
    <t xml:space="preserve">San Judas Tadeo                                                                                               </t>
  </si>
  <si>
    <t>240160244</t>
  </si>
  <si>
    <t xml:space="preserve">Ninguno [Basurero]                                                                                            </t>
  </si>
  <si>
    <t>240160245</t>
  </si>
  <si>
    <t xml:space="preserve">Bonifacio Morato                                                                                              </t>
  </si>
  <si>
    <t>240160246</t>
  </si>
  <si>
    <t xml:space="preserve">Ninguno [Comercial Agrícola]                                                                                  </t>
  </si>
  <si>
    <t>240160247</t>
  </si>
  <si>
    <t xml:space="preserve">Ejido Alfredo G. Bonfil                                                                                       </t>
  </si>
  <si>
    <t>240160248</t>
  </si>
  <si>
    <t xml:space="preserve">Ejido Auza (Carlos San Martín)                                                                                </t>
  </si>
  <si>
    <t>240160249</t>
  </si>
  <si>
    <t xml:space="preserve">Ejido Auza (La Marla)                                                                                         </t>
  </si>
  <si>
    <t>240160250</t>
  </si>
  <si>
    <t xml:space="preserve">Elizabeth Zamora                                                                                              </t>
  </si>
  <si>
    <t>240160251</t>
  </si>
  <si>
    <t xml:space="preserve">Estación Ciento Cuatro PEMEX                                                                                  </t>
  </si>
  <si>
    <t>240160252</t>
  </si>
  <si>
    <t xml:space="preserve">El Granero                                                                                                    </t>
  </si>
  <si>
    <t>240160253</t>
  </si>
  <si>
    <t xml:space="preserve">Martín Cruz González                                                                                          </t>
  </si>
  <si>
    <t>240160254</t>
  </si>
  <si>
    <t xml:space="preserve">Ranchito los López                                                                                            </t>
  </si>
  <si>
    <t>240160255</t>
  </si>
  <si>
    <t xml:space="preserve">Rancho el Tamarindo                                                                                           </t>
  </si>
  <si>
    <t>240160256</t>
  </si>
  <si>
    <t xml:space="preserve">Ejido Veinte de Mayo                                                                                          </t>
  </si>
  <si>
    <t>240160257</t>
  </si>
  <si>
    <t xml:space="preserve">Rancho sin Nombre                                                                                             </t>
  </si>
  <si>
    <t>240160258</t>
  </si>
  <si>
    <t>240160259</t>
  </si>
  <si>
    <t>240160260</t>
  </si>
  <si>
    <t>240160261</t>
  </si>
  <si>
    <t xml:space="preserve">El Trébol (Pascual Gutiérrez)                                                                                 </t>
  </si>
  <si>
    <t>240160262</t>
  </si>
  <si>
    <t xml:space="preserve">Colonia Buenavista                                                                                            </t>
  </si>
  <si>
    <t>240160263</t>
  </si>
  <si>
    <t xml:space="preserve">Colonia Salvador Nava Martínez                                                                                </t>
  </si>
  <si>
    <t>240160264</t>
  </si>
  <si>
    <t xml:space="preserve">El Cube (Ejido Auza)                                                                                          </t>
  </si>
  <si>
    <t>240160265</t>
  </si>
  <si>
    <t xml:space="preserve">Ejido Ismael Salas                                                                                            </t>
  </si>
  <si>
    <t>240160266</t>
  </si>
  <si>
    <t xml:space="preserve">Ejido Niños Héroes                                                                                            </t>
  </si>
  <si>
    <t>240160267</t>
  </si>
  <si>
    <t xml:space="preserve">Emiliano Zapata (Tomás Vázquez Alonso)                                                                        </t>
  </si>
  <si>
    <t>240160268</t>
  </si>
  <si>
    <t xml:space="preserve">ELGO [Graneros]                                                                                               </t>
  </si>
  <si>
    <t>240160269</t>
  </si>
  <si>
    <t xml:space="preserve">Guadalupe Villarreal                                                                                          </t>
  </si>
  <si>
    <t>240160270</t>
  </si>
  <si>
    <t xml:space="preserve">Rancho el Rayo (Refugio Zavala)                                                                               </t>
  </si>
  <si>
    <t>240160271</t>
  </si>
  <si>
    <t>240160272</t>
  </si>
  <si>
    <t>240160273</t>
  </si>
  <si>
    <t>240160274</t>
  </si>
  <si>
    <t xml:space="preserve">Rogelio Martínez Hernández                                                                                    </t>
  </si>
  <si>
    <t>240160275</t>
  </si>
  <si>
    <t xml:space="preserve">El Tronconal (Porfirio Olivares)                                                                              </t>
  </si>
  <si>
    <t>240160276</t>
  </si>
  <si>
    <t xml:space="preserve">Colonia Santa Elena                                                                                           </t>
  </si>
  <si>
    <t>240160277</t>
  </si>
  <si>
    <t>240160278</t>
  </si>
  <si>
    <t xml:space="preserve">El Grillito (Kilómetro Tres)                                                                                  </t>
  </si>
  <si>
    <t>240160279</t>
  </si>
  <si>
    <t xml:space="preserve">Caminos Grupo de Ponciano                                                                                     </t>
  </si>
  <si>
    <t>240160280</t>
  </si>
  <si>
    <t xml:space="preserve">Colonia Vista Hermosa                                                                                         </t>
  </si>
  <si>
    <t>240160281</t>
  </si>
  <si>
    <t xml:space="preserve">La Fortaleza Dos                                                                                              </t>
  </si>
  <si>
    <t>240160282</t>
  </si>
  <si>
    <t xml:space="preserve">Los Pinos (Benito Cuevas)                                                                                     </t>
  </si>
  <si>
    <t>240160283</t>
  </si>
  <si>
    <t xml:space="preserve">Pista Aérea Saesa                                                                                             </t>
  </si>
  <si>
    <t>240160284</t>
  </si>
  <si>
    <t xml:space="preserve">Rancho las Ánimas                                                                                             </t>
  </si>
  <si>
    <t>240160285</t>
  </si>
  <si>
    <t xml:space="preserve">Rancho los Mendiola                                                                                           </t>
  </si>
  <si>
    <t xml:space="preserve">Guadalcázar                                                                     </t>
  </si>
  <si>
    <t>240170001</t>
  </si>
  <si>
    <t xml:space="preserve">Guadalcázar                                                                                                   </t>
  </si>
  <si>
    <t>240170002</t>
  </si>
  <si>
    <t xml:space="preserve">Ábrego                                                                                                        </t>
  </si>
  <si>
    <t>240170003</t>
  </si>
  <si>
    <t xml:space="preserve">El Aguaje de García                                                                                           </t>
  </si>
  <si>
    <t>240170004</t>
  </si>
  <si>
    <t xml:space="preserve">Aguaje de Sánchez                                                                                             </t>
  </si>
  <si>
    <t>240170005</t>
  </si>
  <si>
    <t xml:space="preserve">Los Amoles                                                                                                    </t>
  </si>
  <si>
    <t>240170007</t>
  </si>
  <si>
    <t>240170008</t>
  </si>
  <si>
    <t>240170009</t>
  </si>
  <si>
    <t>240170010</t>
  </si>
  <si>
    <t xml:space="preserve">El Puerto de la Clavellina                                                                                    </t>
  </si>
  <si>
    <t>240170011</t>
  </si>
  <si>
    <t>240170012</t>
  </si>
  <si>
    <t xml:space="preserve">Charco Cercado                                                                                                </t>
  </si>
  <si>
    <t>240170013</t>
  </si>
  <si>
    <t xml:space="preserve">Domingo Gámez                                                                                                 </t>
  </si>
  <si>
    <t>240170014</t>
  </si>
  <si>
    <t xml:space="preserve">Entronque de Matehuala (El Huizache)                                                                          </t>
  </si>
  <si>
    <t>240170015</t>
  </si>
  <si>
    <t xml:space="preserve">Estanque Blanco                                                                                               </t>
  </si>
  <si>
    <t>240170016</t>
  </si>
  <si>
    <t xml:space="preserve">El Fraile                                                                                                     </t>
  </si>
  <si>
    <t>240170017</t>
  </si>
  <si>
    <t xml:space="preserve">La Hincada                                                                                                    </t>
  </si>
  <si>
    <t>240170018</t>
  </si>
  <si>
    <t xml:space="preserve">El Huizache                                                                                                   </t>
  </si>
  <si>
    <t>240170019</t>
  </si>
  <si>
    <t xml:space="preserve">El Jaujal                                                                                                     </t>
  </si>
  <si>
    <t>240170020</t>
  </si>
  <si>
    <t xml:space="preserve">El Jicote                                                                                                     </t>
  </si>
  <si>
    <t>240170021</t>
  </si>
  <si>
    <t xml:space="preserve">Laguna de Gerardo                                                                                             </t>
  </si>
  <si>
    <t>240170022</t>
  </si>
  <si>
    <t xml:space="preserve">Las Lagunas                                                                                                   </t>
  </si>
  <si>
    <t>240170023</t>
  </si>
  <si>
    <t xml:space="preserve">Puerto de las Matianas                                                                                        </t>
  </si>
  <si>
    <t>240170024</t>
  </si>
  <si>
    <t xml:space="preserve">El Milagro de Guadalupe                                                                                       </t>
  </si>
  <si>
    <t>240170025</t>
  </si>
  <si>
    <t xml:space="preserve">Minas de Plata                                                                                                </t>
  </si>
  <si>
    <t>240170026</t>
  </si>
  <si>
    <t xml:space="preserve">La Naranjita                                                                                                  </t>
  </si>
  <si>
    <t>240170027</t>
  </si>
  <si>
    <t>240170028</t>
  </si>
  <si>
    <t xml:space="preserve">Las Negritas                                                                                                  </t>
  </si>
  <si>
    <t>240170029</t>
  </si>
  <si>
    <t xml:space="preserve">La Noria de las Flores                                                                                        </t>
  </si>
  <si>
    <t>240170030</t>
  </si>
  <si>
    <t xml:space="preserve">Norias del Refugio                                                                                            </t>
  </si>
  <si>
    <t>240170031</t>
  </si>
  <si>
    <t xml:space="preserve">Núñez                                                                                                         </t>
  </si>
  <si>
    <t>240170032</t>
  </si>
  <si>
    <t xml:space="preserve">El Oro                                                                                                        </t>
  </si>
  <si>
    <t>240170033</t>
  </si>
  <si>
    <t xml:space="preserve">Palos Altos                                                                                                   </t>
  </si>
  <si>
    <t>240170034</t>
  </si>
  <si>
    <t xml:space="preserve">Peyote                                                                                                        </t>
  </si>
  <si>
    <t>240170035</t>
  </si>
  <si>
    <t>240170036</t>
  </si>
  <si>
    <t xml:space="preserve">La Pólvora                                                                                                    </t>
  </si>
  <si>
    <t>240170037</t>
  </si>
  <si>
    <t xml:space="preserve">Potreritos                                                                                                    </t>
  </si>
  <si>
    <t>240170038</t>
  </si>
  <si>
    <t xml:space="preserve">Potrero de Pinedas                                                                                            </t>
  </si>
  <si>
    <t>240170039</t>
  </si>
  <si>
    <t xml:space="preserve">Potrero de los Sánchez                                                                                        </t>
  </si>
  <si>
    <t>240170040</t>
  </si>
  <si>
    <t xml:space="preserve">Pozas de Santa Ana                                                                                            </t>
  </si>
  <si>
    <t>240170041</t>
  </si>
  <si>
    <t xml:space="preserve">Pozo de Acuña                                                                                                 </t>
  </si>
  <si>
    <t>240170042</t>
  </si>
  <si>
    <t xml:space="preserve">Presa de Guadalupe                                                                                            </t>
  </si>
  <si>
    <t>240170043</t>
  </si>
  <si>
    <t xml:space="preserve">Presa el Pinto                                                                                                </t>
  </si>
  <si>
    <t>240170044</t>
  </si>
  <si>
    <t xml:space="preserve">Pozo Colorado                                                                                                 </t>
  </si>
  <si>
    <t>240170045</t>
  </si>
  <si>
    <t xml:space="preserve">Puerta de Jesús María                                                                                         </t>
  </si>
  <si>
    <t>240170046</t>
  </si>
  <si>
    <t xml:space="preserve">El Quelital                                                                                                   </t>
  </si>
  <si>
    <t>240170047</t>
  </si>
  <si>
    <t>240170048</t>
  </si>
  <si>
    <t xml:space="preserve">Realejo                                                                                                       </t>
  </si>
  <si>
    <t>240170049</t>
  </si>
  <si>
    <t xml:space="preserve">San Agustín                                                                                                   </t>
  </si>
  <si>
    <t>240170050</t>
  </si>
  <si>
    <t xml:space="preserve">San Antonio del Tulillo                                                                                       </t>
  </si>
  <si>
    <t>240170051</t>
  </si>
  <si>
    <t xml:space="preserve">San Antonio de Trojes                                                                                         </t>
  </si>
  <si>
    <t>240170052</t>
  </si>
  <si>
    <t xml:space="preserve">San Carlos                                                                                                    </t>
  </si>
  <si>
    <t>240170053</t>
  </si>
  <si>
    <t>240170054</t>
  </si>
  <si>
    <t xml:space="preserve">San Francisco de los Toros                                                                                    </t>
  </si>
  <si>
    <t>240170055</t>
  </si>
  <si>
    <t xml:space="preserve">Soledad de la Biznaga                                                                                         </t>
  </si>
  <si>
    <t>240170056</t>
  </si>
  <si>
    <t xml:space="preserve">San Gregorio                                                                                                  </t>
  </si>
  <si>
    <t>240170057</t>
  </si>
  <si>
    <t>240170058</t>
  </si>
  <si>
    <t>240170059</t>
  </si>
  <si>
    <t xml:space="preserve">Colonia Agrícola San José                                                                                     </t>
  </si>
  <si>
    <t>240170060</t>
  </si>
  <si>
    <t xml:space="preserve">San José de Cervantes                                                                                         </t>
  </si>
  <si>
    <t>240170061</t>
  </si>
  <si>
    <t xml:space="preserve">San José de las Flores                                                                                        </t>
  </si>
  <si>
    <t>240170062</t>
  </si>
  <si>
    <t xml:space="preserve">San José de los Llanitos                                                                                      </t>
  </si>
  <si>
    <t>240170063</t>
  </si>
  <si>
    <t xml:space="preserve">San José del Refugio                                                                                          </t>
  </si>
  <si>
    <t>240170065</t>
  </si>
  <si>
    <t xml:space="preserve">San Juan sin Agua                                                                                             </t>
  </si>
  <si>
    <t>240170066</t>
  </si>
  <si>
    <t xml:space="preserve">San Martín (San Martín del Tanquito)                                                                          </t>
  </si>
  <si>
    <t>240170067</t>
  </si>
  <si>
    <t xml:space="preserve">San Miguel (El Llano)                                                                                         </t>
  </si>
  <si>
    <t>240170069</t>
  </si>
  <si>
    <t xml:space="preserve">San Rafael de los Nietos                                                                                      </t>
  </si>
  <si>
    <t>240170070</t>
  </si>
  <si>
    <t xml:space="preserve">Santa María del Tecomate                                                                                      </t>
  </si>
  <si>
    <t>240170071</t>
  </si>
  <si>
    <t xml:space="preserve">Santa Rita del Rucio                                                                                          </t>
  </si>
  <si>
    <t>240170072</t>
  </si>
  <si>
    <t xml:space="preserve">Santo Domingo                                                                                                 </t>
  </si>
  <si>
    <t>240170073</t>
  </si>
  <si>
    <t xml:space="preserve">San Francisco del Tulillo                                                                                     </t>
  </si>
  <si>
    <t>240170075</t>
  </si>
  <si>
    <t xml:space="preserve">El Terrero de los Posadas                                                                                     </t>
  </si>
  <si>
    <t>240170076</t>
  </si>
  <si>
    <t>240170077</t>
  </si>
  <si>
    <t>240170078</t>
  </si>
  <si>
    <t xml:space="preserve">La Ventana                                                                                                    </t>
  </si>
  <si>
    <t>240170079</t>
  </si>
  <si>
    <t xml:space="preserve">La Verdolaga                                                                                                  </t>
  </si>
  <si>
    <t>240170080</t>
  </si>
  <si>
    <t>240170084</t>
  </si>
  <si>
    <t xml:space="preserve">Los Anteojos                                                                                                  </t>
  </si>
  <si>
    <t>240170085</t>
  </si>
  <si>
    <t xml:space="preserve">Puerta de Jesús María (La Rosita)                                                                             </t>
  </si>
  <si>
    <t>240170086</t>
  </si>
  <si>
    <t xml:space="preserve">San Juanito de Anhelo                                                                                         </t>
  </si>
  <si>
    <t>240170087</t>
  </si>
  <si>
    <t xml:space="preserve">Los Ángeles Número Uno                                                                                        </t>
  </si>
  <si>
    <t>240170095</t>
  </si>
  <si>
    <t xml:space="preserve">Crucero la Pólvora                                                                                            </t>
  </si>
  <si>
    <t>240170097</t>
  </si>
  <si>
    <t xml:space="preserve">Presita del Tepetate                                                                                          </t>
  </si>
  <si>
    <t>240170098</t>
  </si>
  <si>
    <t xml:space="preserve">Crucero Pozas de Santa Ana                                                                                    </t>
  </si>
  <si>
    <t>240170099</t>
  </si>
  <si>
    <t xml:space="preserve">Crucero la Presita (Tanque la Presita)                                                                        </t>
  </si>
  <si>
    <t>240170100</t>
  </si>
  <si>
    <t xml:space="preserve">Crucero Noria de las Flores                                                                                   </t>
  </si>
  <si>
    <t>240170103</t>
  </si>
  <si>
    <t xml:space="preserve">Potrero Monte Redondo                                                                                         </t>
  </si>
  <si>
    <t>240170104</t>
  </si>
  <si>
    <t xml:space="preserve">La Jaula                                                                                                      </t>
  </si>
  <si>
    <t>240170105</t>
  </si>
  <si>
    <t xml:space="preserve">Los Ángeles Número Dos                                                                                        </t>
  </si>
  <si>
    <t>240170106</t>
  </si>
  <si>
    <t>240170110</t>
  </si>
  <si>
    <t xml:space="preserve">El Refugio del Amparito                                                                                       </t>
  </si>
  <si>
    <t>240170113</t>
  </si>
  <si>
    <t>240170114</t>
  </si>
  <si>
    <t xml:space="preserve">San Mauricio (La Carbonera)                                                                                   </t>
  </si>
  <si>
    <t>240170116</t>
  </si>
  <si>
    <t xml:space="preserve">El Llano del Lobo                                                                                             </t>
  </si>
  <si>
    <t>240170117</t>
  </si>
  <si>
    <t xml:space="preserve">Rincón de Santa Elena                                                                                         </t>
  </si>
  <si>
    <t>240170121</t>
  </si>
  <si>
    <t>240170123</t>
  </si>
  <si>
    <t xml:space="preserve">El Anteojo                                                                                                    </t>
  </si>
  <si>
    <t>240170124</t>
  </si>
  <si>
    <t xml:space="preserve">Rancho el Castillo                                                                                            </t>
  </si>
  <si>
    <t>240170125</t>
  </si>
  <si>
    <t xml:space="preserve">San Nicolás                                                                                                   </t>
  </si>
  <si>
    <t>240170126</t>
  </si>
  <si>
    <t xml:space="preserve">El Huaricho                                                                                                   </t>
  </si>
  <si>
    <t>240170127</t>
  </si>
  <si>
    <t xml:space="preserve">Las Trojas (San Miguel)                                                                                       </t>
  </si>
  <si>
    <t>240170128</t>
  </si>
  <si>
    <t xml:space="preserve">La Nueva Jerusalén (La Borrega)                                                                               </t>
  </si>
  <si>
    <t>240170130</t>
  </si>
  <si>
    <t xml:space="preserve">La Media Nega                                                                                                 </t>
  </si>
  <si>
    <t>240170131</t>
  </si>
  <si>
    <t xml:space="preserve">El Murciélago                                                                                                 </t>
  </si>
  <si>
    <t>240170133</t>
  </si>
  <si>
    <t xml:space="preserve">Andana                                                                                                        </t>
  </si>
  <si>
    <t>240170134</t>
  </si>
  <si>
    <t xml:space="preserve">La Canchola                                                                                                   </t>
  </si>
  <si>
    <t>240170137</t>
  </si>
  <si>
    <t xml:space="preserve">Crucero de Charco Cercado (El Parador)                                                                        </t>
  </si>
  <si>
    <t>240170138</t>
  </si>
  <si>
    <t xml:space="preserve">La Estacada                                                                                                   </t>
  </si>
  <si>
    <t>240170140</t>
  </si>
  <si>
    <t xml:space="preserve">Granjas Kilómetro Ciento Veintisiete                                                                          </t>
  </si>
  <si>
    <t>240170141</t>
  </si>
  <si>
    <t xml:space="preserve">Isaías Cruz (La Carbonera)                                                                                    </t>
  </si>
  <si>
    <t>240170142</t>
  </si>
  <si>
    <t xml:space="preserve">La Joya de la Laja                                                                                            </t>
  </si>
  <si>
    <t>240170143</t>
  </si>
  <si>
    <t xml:space="preserve">Joya del Zacate                                                                                               </t>
  </si>
  <si>
    <t>240170144</t>
  </si>
  <si>
    <t xml:space="preserve">Macario Guardiola                                                                                             </t>
  </si>
  <si>
    <t>240170145</t>
  </si>
  <si>
    <t xml:space="preserve">La Arena (Martín Llamas Agundis)                                                                              </t>
  </si>
  <si>
    <t>240170146</t>
  </si>
  <si>
    <t xml:space="preserve">Paradero Cerritos (Entronque de Cerritos)                                                                     </t>
  </si>
  <si>
    <t>240170147</t>
  </si>
  <si>
    <t xml:space="preserve">Entronque de Guadalcázar                                                                                      </t>
  </si>
  <si>
    <t>240170148</t>
  </si>
  <si>
    <t xml:space="preserve">La Pedrera                                                                                                    </t>
  </si>
  <si>
    <t>240170149</t>
  </si>
  <si>
    <t xml:space="preserve">El Plan                                                                                                       </t>
  </si>
  <si>
    <t>240170150</t>
  </si>
  <si>
    <t xml:space="preserve">Pozo Ejido San José de Cervantes                                                                              </t>
  </si>
  <si>
    <t>240170152</t>
  </si>
  <si>
    <t xml:space="preserve">La Rodada                                                                                                     </t>
  </si>
  <si>
    <t>240170153</t>
  </si>
  <si>
    <t>240170154</t>
  </si>
  <si>
    <t xml:space="preserve">La Sierrita                                                                                                   </t>
  </si>
  <si>
    <t>240170155</t>
  </si>
  <si>
    <t>240170156</t>
  </si>
  <si>
    <t xml:space="preserve">Los Tres Reales                                                                                               </t>
  </si>
  <si>
    <t>240170157</t>
  </si>
  <si>
    <t xml:space="preserve">Café Bety [Restaurante]                                                                                       </t>
  </si>
  <si>
    <t>240170158</t>
  </si>
  <si>
    <t xml:space="preserve">El Barrial                                                                                                    </t>
  </si>
  <si>
    <t>240170159</t>
  </si>
  <si>
    <t>240170160</t>
  </si>
  <si>
    <t xml:space="preserve">Cañón del Zurrón                                                                                              </t>
  </si>
  <si>
    <t>240170161</t>
  </si>
  <si>
    <t xml:space="preserve">Cuajimalpa                                                                                                    </t>
  </si>
  <si>
    <t>240170162</t>
  </si>
  <si>
    <t xml:space="preserve">La Esperanza (Núñez)                                                                                          </t>
  </si>
  <si>
    <t>240170163</t>
  </si>
  <si>
    <t xml:space="preserve">Loma Larga                                                                                                    </t>
  </si>
  <si>
    <t>240170164</t>
  </si>
  <si>
    <t xml:space="preserve">El Paisano                                                                                                    </t>
  </si>
  <si>
    <t>240170165</t>
  </si>
  <si>
    <t>240170166</t>
  </si>
  <si>
    <t xml:space="preserve">Potrero San Julián                                                                                            </t>
  </si>
  <si>
    <t>240170167</t>
  </si>
  <si>
    <t xml:space="preserve">Pozo Número Dos (Norias del Refugio)                                                                          </t>
  </si>
  <si>
    <t>240170168</t>
  </si>
  <si>
    <t xml:space="preserve">San Pedro el Alto                                                                                             </t>
  </si>
  <si>
    <t>240170169</t>
  </si>
  <si>
    <t>240170170</t>
  </si>
  <si>
    <t>240170171</t>
  </si>
  <si>
    <t xml:space="preserve">Las Clavellinas                                                                                               </t>
  </si>
  <si>
    <t>240170172</t>
  </si>
  <si>
    <t xml:space="preserve">Café Marisol [Restaurante]                                                                                    </t>
  </si>
  <si>
    <t>240170173</t>
  </si>
  <si>
    <t xml:space="preserve">Fidel Zapata Pecina (Cerro el Salto)                                                                          </t>
  </si>
  <si>
    <t>240170174</t>
  </si>
  <si>
    <t>240170175</t>
  </si>
  <si>
    <t xml:space="preserve">La Huerta de los Conches                                                                                      </t>
  </si>
  <si>
    <t>240170176</t>
  </si>
  <si>
    <t xml:space="preserve">Ranchito Grande (La Loma)                                                                                     </t>
  </si>
  <si>
    <t>240170177</t>
  </si>
  <si>
    <t xml:space="preserve">Los Torres [Restaurante]                                                                                      </t>
  </si>
  <si>
    <t>240170178</t>
  </si>
  <si>
    <t xml:space="preserve">El Rey del Camino                                                                                             </t>
  </si>
  <si>
    <t>240170179</t>
  </si>
  <si>
    <t xml:space="preserve">La Tapada                                                                                                     </t>
  </si>
  <si>
    <t>240170180</t>
  </si>
  <si>
    <t xml:space="preserve">Colonia Menonita del Huizache                                                                                 </t>
  </si>
  <si>
    <t>240170181</t>
  </si>
  <si>
    <t xml:space="preserve">Rancho la Cieneguilla                                                                                         </t>
  </si>
  <si>
    <t>240170182</t>
  </si>
  <si>
    <t xml:space="preserve">Huehuetlán                                                                      </t>
  </si>
  <si>
    <t>240180001</t>
  </si>
  <si>
    <t xml:space="preserve">Huehuetlán                                                                                                    </t>
  </si>
  <si>
    <t>240180002</t>
  </si>
  <si>
    <t xml:space="preserve">Chununtzén Uno                                                                                                </t>
  </si>
  <si>
    <t>240180003</t>
  </si>
  <si>
    <t xml:space="preserve">Chununtzén Dos                                                                                                </t>
  </si>
  <si>
    <t>240180004</t>
  </si>
  <si>
    <t xml:space="preserve">Huichihuayán                                                                                                  </t>
  </si>
  <si>
    <t>240180005</t>
  </si>
  <si>
    <t xml:space="preserve">Jilim Tantocoy Tres                                                                                           </t>
  </si>
  <si>
    <t>240180006</t>
  </si>
  <si>
    <t>240180007</t>
  </si>
  <si>
    <t>240180008</t>
  </si>
  <si>
    <t xml:space="preserve">La Pimienta                                                                                                   </t>
  </si>
  <si>
    <t>240180009</t>
  </si>
  <si>
    <t>240180010</t>
  </si>
  <si>
    <t xml:space="preserve">Tandzumadz                                                                                                    </t>
  </si>
  <si>
    <t>240180011</t>
  </si>
  <si>
    <t xml:space="preserve">Tanleab Uno                                                                                                   </t>
  </si>
  <si>
    <t>240180012</t>
  </si>
  <si>
    <t xml:space="preserve">Tantocoy Uno                                                                                                  </t>
  </si>
  <si>
    <t>240180013</t>
  </si>
  <si>
    <t xml:space="preserve">Cruz Blanca                                                                                                   </t>
  </si>
  <si>
    <t>240180014</t>
  </si>
  <si>
    <t xml:space="preserve">Tatacuatla                                                                                                    </t>
  </si>
  <si>
    <t>240180015</t>
  </si>
  <si>
    <t xml:space="preserve">Tzinejá Uno                                                                                                   </t>
  </si>
  <si>
    <t>240180016</t>
  </si>
  <si>
    <t xml:space="preserve">Tierras Coloradas                                                                                             </t>
  </si>
  <si>
    <t>240180017</t>
  </si>
  <si>
    <t>240180018</t>
  </si>
  <si>
    <t xml:space="preserve">La Escalera                                                                                                   </t>
  </si>
  <si>
    <t>240180024</t>
  </si>
  <si>
    <t xml:space="preserve">Tzinejá Dos                                                                                                   </t>
  </si>
  <si>
    <t>240180026</t>
  </si>
  <si>
    <t xml:space="preserve">Alaquich                                                                                                      </t>
  </si>
  <si>
    <t>240180027</t>
  </si>
  <si>
    <t xml:space="preserve">El Arrozal                                                                                                    </t>
  </si>
  <si>
    <t>240180028</t>
  </si>
  <si>
    <t xml:space="preserve">Chununtzén Dos Sección Uno                                                                                    </t>
  </si>
  <si>
    <t>240180029</t>
  </si>
  <si>
    <t xml:space="preserve">Chununtzén Dos Sección Tres                                                                                   </t>
  </si>
  <si>
    <t>240180030</t>
  </si>
  <si>
    <t xml:space="preserve">Chununtzén Dos Sección Cuatro                                                                                 </t>
  </si>
  <si>
    <t>240180031</t>
  </si>
  <si>
    <t xml:space="preserve">Chununtzén Dos Sección Cinco                                                                                  </t>
  </si>
  <si>
    <t>240180032</t>
  </si>
  <si>
    <t xml:space="preserve">Chununtzén Dos Sección Seis                                                                                   </t>
  </si>
  <si>
    <t>240180033</t>
  </si>
  <si>
    <t xml:space="preserve">Chununtzén Dos Sección Siete                                                                                  </t>
  </si>
  <si>
    <t>240180034</t>
  </si>
  <si>
    <t xml:space="preserve">Chununtzén Dos Sección Ocho                                                                                   </t>
  </si>
  <si>
    <t>240180035</t>
  </si>
  <si>
    <t xml:space="preserve">Chununtzén Dos Sección Nueve                                                                                  </t>
  </si>
  <si>
    <t>240180036</t>
  </si>
  <si>
    <t xml:space="preserve">Chununtzén Dos Sección Diez                                                                                   </t>
  </si>
  <si>
    <t>240180037</t>
  </si>
  <si>
    <t xml:space="preserve">Chununtzén Dos Sección Once                                                                                   </t>
  </si>
  <si>
    <t>240180038</t>
  </si>
  <si>
    <t xml:space="preserve">Chununtzén Dos Sección Doce                                                                                   </t>
  </si>
  <si>
    <t>240180039</t>
  </si>
  <si>
    <t>240180040</t>
  </si>
  <si>
    <t xml:space="preserve">Sitio de Negocios Huichuihuayán INIFAP                                                                        </t>
  </si>
  <si>
    <t>240180041</t>
  </si>
  <si>
    <t xml:space="preserve">Higinio Correa                                                                                                </t>
  </si>
  <si>
    <t>240180042</t>
  </si>
  <si>
    <t xml:space="preserve">Ojo de Agua San Petrino                                                                                       </t>
  </si>
  <si>
    <t>240180043</t>
  </si>
  <si>
    <t>240180044</t>
  </si>
  <si>
    <t>240180045</t>
  </si>
  <si>
    <t xml:space="preserve">Ramón Galván                                                                                                  </t>
  </si>
  <si>
    <t>240180046</t>
  </si>
  <si>
    <t xml:space="preserve">El Retoño                                                                                                     </t>
  </si>
  <si>
    <t>240180047</t>
  </si>
  <si>
    <t>240180048</t>
  </si>
  <si>
    <t xml:space="preserve">La Tableta                                                                                                    </t>
  </si>
  <si>
    <t>240180049</t>
  </si>
  <si>
    <t xml:space="preserve">Tanleab Dos                                                                                                   </t>
  </si>
  <si>
    <t>240180052</t>
  </si>
  <si>
    <t>240180053</t>
  </si>
  <si>
    <t xml:space="preserve">Complemento Chununtzén                                                                                        </t>
  </si>
  <si>
    <t>240180054</t>
  </si>
  <si>
    <t xml:space="preserve">Ampliación de Huichihuayán                                                                                    </t>
  </si>
  <si>
    <t>240180055</t>
  </si>
  <si>
    <t xml:space="preserve">Tacabtaj                                                                                                      </t>
  </si>
  <si>
    <t>240180056</t>
  </si>
  <si>
    <t xml:space="preserve">El Puerto (Tzineja Segunda Sección)                                                                           </t>
  </si>
  <si>
    <t>240180057</t>
  </si>
  <si>
    <t>240180058</t>
  </si>
  <si>
    <t xml:space="preserve">Rancho Santa Bárbara                                                                                          </t>
  </si>
  <si>
    <t>240180059</t>
  </si>
  <si>
    <t xml:space="preserve">Tantocoy Uno (Jordán Galván)                                                                                  </t>
  </si>
  <si>
    <t>240180060</t>
  </si>
  <si>
    <t xml:space="preserve">Barrio Francisco Villa                                                                                        </t>
  </si>
  <si>
    <t>240180061</t>
  </si>
  <si>
    <t xml:space="preserve">Camino Real                                                                                                   </t>
  </si>
  <si>
    <t>240180062</t>
  </si>
  <si>
    <t>240180063</t>
  </si>
  <si>
    <t xml:space="preserve">Lagunillas                                                                      </t>
  </si>
  <si>
    <t>240190001</t>
  </si>
  <si>
    <t>240190002</t>
  </si>
  <si>
    <t xml:space="preserve">El Ahogado                                                                                                    </t>
  </si>
  <si>
    <t>240190003</t>
  </si>
  <si>
    <t>240190004</t>
  </si>
  <si>
    <t xml:space="preserve">La Canoa                                                                                                      </t>
  </si>
  <si>
    <t>240190006</t>
  </si>
  <si>
    <t>240190007</t>
  </si>
  <si>
    <t xml:space="preserve">Carrizal de San Juan de Arriba                                                                                </t>
  </si>
  <si>
    <t>240190008</t>
  </si>
  <si>
    <t xml:space="preserve">El Carrizalito                                                                                                </t>
  </si>
  <si>
    <t>240190010</t>
  </si>
  <si>
    <t xml:space="preserve">El Conche                                                                                                     </t>
  </si>
  <si>
    <t>240190011</t>
  </si>
  <si>
    <t>240190012</t>
  </si>
  <si>
    <t xml:space="preserve">Charco de Agua Fría                                                                                           </t>
  </si>
  <si>
    <t>240190013</t>
  </si>
  <si>
    <t xml:space="preserve">El Charco de Piedra                                                                                           </t>
  </si>
  <si>
    <t>240190014</t>
  </si>
  <si>
    <t>240190015</t>
  </si>
  <si>
    <t xml:space="preserve">Chayotillos                                                                                                   </t>
  </si>
  <si>
    <t>240190016</t>
  </si>
  <si>
    <t xml:space="preserve">Encinillas                                                                                                    </t>
  </si>
  <si>
    <t>240190017</t>
  </si>
  <si>
    <t>240190018</t>
  </si>
  <si>
    <t xml:space="preserve">La Escondida de Puerto Hondo                                                                                  </t>
  </si>
  <si>
    <t>240190019</t>
  </si>
  <si>
    <t xml:space="preserve">Garrillos                                                                                                     </t>
  </si>
  <si>
    <t>240190020</t>
  </si>
  <si>
    <t>240190021</t>
  </si>
  <si>
    <t xml:space="preserve">Hormigas                                                                                                      </t>
  </si>
  <si>
    <t>240190022</t>
  </si>
  <si>
    <t xml:space="preserve">Laguna Colorada                                                                                               </t>
  </si>
  <si>
    <t>240190023</t>
  </si>
  <si>
    <t xml:space="preserve">Laguna Verde                                                                                                  </t>
  </si>
  <si>
    <t>240190024</t>
  </si>
  <si>
    <t>240190025</t>
  </si>
  <si>
    <t xml:space="preserve">La Línea                                                                                                      </t>
  </si>
  <si>
    <t>240190026</t>
  </si>
  <si>
    <t xml:space="preserve">Mesa de los Camachos                                                                                          </t>
  </si>
  <si>
    <t>240190027</t>
  </si>
  <si>
    <t xml:space="preserve">Mesa Prieta                                                                                                   </t>
  </si>
  <si>
    <t>240190028</t>
  </si>
  <si>
    <t xml:space="preserve">El Mirador (El Pedregal)                                                                                      </t>
  </si>
  <si>
    <t>240190029</t>
  </si>
  <si>
    <t xml:space="preserve">Las Norias                                                                                                    </t>
  </si>
  <si>
    <t>240190030</t>
  </si>
  <si>
    <t>240190032</t>
  </si>
  <si>
    <t xml:space="preserve">Pinihuan (Río Pinihuan)                                                                                       </t>
  </si>
  <si>
    <t>240190034</t>
  </si>
  <si>
    <t xml:space="preserve">El Pocito                                                                                                     </t>
  </si>
  <si>
    <t>240190035</t>
  </si>
  <si>
    <t xml:space="preserve">La Presa                                                                                                      </t>
  </si>
  <si>
    <t>240190036</t>
  </si>
  <si>
    <t xml:space="preserve">El Puerto de Azafrán                                                                                          </t>
  </si>
  <si>
    <t>240190037</t>
  </si>
  <si>
    <t xml:space="preserve">El Puerto de San Isidro                                                                                       </t>
  </si>
  <si>
    <t>240190038</t>
  </si>
  <si>
    <t xml:space="preserve">El Quelitalillo (El Quelital)                                                                                 </t>
  </si>
  <si>
    <t>240190039</t>
  </si>
  <si>
    <t>240190040</t>
  </si>
  <si>
    <t>240190041</t>
  </si>
  <si>
    <t>240190042</t>
  </si>
  <si>
    <t>240190043</t>
  </si>
  <si>
    <t xml:space="preserve">San Juan Tetlas                                                                                               </t>
  </si>
  <si>
    <t>240190044</t>
  </si>
  <si>
    <t>240190045</t>
  </si>
  <si>
    <t xml:space="preserve">San Ramón                                                                                                     </t>
  </si>
  <si>
    <t>240190046</t>
  </si>
  <si>
    <t xml:space="preserve">Santa Mónica                                                                                                  </t>
  </si>
  <si>
    <t>240190048</t>
  </si>
  <si>
    <t>240190049</t>
  </si>
  <si>
    <t xml:space="preserve">La Vuelta                                                                                                     </t>
  </si>
  <si>
    <t>240190050</t>
  </si>
  <si>
    <t xml:space="preserve">El Trueno                                                                                                     </t>
  </si>
  <si>
    <t>240190052</t>
  </si>
  <si>
    <t xml:space="preserve">El Boludo                                                                                                     </t>
  </si>
  <si>
    <t>240190053</t>
  </si>
  <si>
    <t xml:space="preserve">Laguna de Pastores                                                                                            </t>
  </si>
  <si>
    <t>240190054</t>
  </si>
  <si>
    <t xml:space="preserve">El Tepamal                                                                                                    </t>
  </si>
  <si>
    <t>240190055</t>
  </si>
  <si>
    <t>240190056</t>
  </si>
  <si>
    <t xml:space="preserve">El Cañón                                                                                                      </t>
  </si>
  <si>
    <t>240190057</t>
  </si>
  <si>
    <t>240190060</t>
  </si>
  <si>
    <t xml:space="preserve">La Compuerta                                                                                                  </t>
  </si>
  <si>
    <t>240190061</t>
  </si>
  <si>
    <t xml:space="preserve">El Gato                                                                                                       </t>
  </si>
  <si>
    <t>240190062</t>
  </si>
  <si>
    <t xml:space="preserve">Laguna del Azafrán                                                                                            </t>
  </si>
  <si>
    <t>240190064</t>
  </si>
  <si>
    <t xml:space="preserve">Carrizal de San Juan de Abajo                                                                                 </t>
  </si>
  <si>
    <t>240190067</t>
  </si>
  <si>
    <t>240190068</t>
  </si>
  <si>
    <t>240190070</t>
  </si>
  <si>
    <t>240190071</t>
  </si>
  <si>
    <t xml:space="preserve">El Potrero del Limoncito                                                                                      </t>
  </si>
  <si>
    <t>240190072</t>
  </si>
  <si>
    <t xml:space="preserve">El Coyote                                                                                                     </t>
  </si>
  <si>
    <t>240190073</t>
  </si>
  <si>
    <t>240190075</t>
  </si>
  <si>
    <t xml:space="preserve">La Ladrillera                                                                                                 </t>
  </si>
  <si>
    <t>240190076</t>
  </si>
  <si>
    <t xml:space="preserve">Rancho el Oasis                                                                                               </t>
  </si>
  <si>
    <t>240190077</t>
  </si>
  <si>
    <t xml:space="preserve">Amado Pérez                                                                                                   </t>
  </si>
  <si>
    <t>240190078</t>
  </si>
  <si>
    <t xml:space="preserve">Anteoco Martínez Olvera (Lambarría)                                                                           </t>
  </si>
  <si>
    <t>240190079</t>
  </si>
  <si>
    <t xml:space="preserve">El Barrio                                                                                                     </t>
  </si>
  <si>
    <t>240190080</t>
  </si>
  <si>
    <t xml:space="preserve">Inés Reynoso Martínez                                                                                         </t>
  </si>
  <si>
    <t>240190082</t>
  </si>
  <si>
    <t xml:space="preserve">Crucitas                                                                                                      </t>
  </si>
  <si>
    <t>240190083</t>
  </si>
  <si>
    <t xml:space="preserve">El Cuicillal                                                                                                  </t>
  </si>
  <si>
    <t>240190084</t>
  </si>
  <si>
    <t>240190085</t>
  </si>
  <si>
    <t>240190086</t>
  </si>
  <si>
    <t xml:space="preserve">Santa Clara                                                                                                   </t>
  </si>
  <si>
    <t>240190087</t>
  </si>
  <si>
    <t>240190088</t>
  </si>
  <si>
    <t xml:space="preserve">Las Rocas                                                                                                     </t>
  </si>
  <si>
    <t>240190089</t>
  </si>
  <si>
    <t xml:space="preserve">San Agustín (María Guadalupe Cárdenas)                                                                        </t>
  </si>
  <si>
    <t>240190090</t>
  </si>
  <si>
    <t xml:space="preserve">Corral de Toros                                                                                               </t>
  </si>
  <si>
    <t>240190091</t>
  </si>
  <si>
    <t>240190092</t>
  </si>
  <si>
    <t xml:space="preserve">El Puerto del Charco de Piedra                                                                                </t>
  </si>
  <si>
    <t xml:space="preserve">Matehuala                                                                       </t>
  </si>
  <si>
    <t>240200001</t>
  </si>
  <si>
    <t xml:space="preserve">Matehuala                                                                                                     </t>
  </si>
  <si>
    <t>240200002</t>
  </si>
  <si>
    <t>240200003</t>
  </si>
  <si>
    <t>240200004</t>
  </si>
  <si>
    <t xml:space="preserve">Arroyito del Agua                                                                                             </t>
  </si>
  <si>
    <t>240200005</t>
  </si>
  <si>
    <t>240200006</t>
  </si>
  <si>
    <t>240200007</t>
  </si>
  <si>
    <t xml:space="preserve">Noria de la Cabra                                                                                             </t>
  </si>
  <si>
    <t>240200008</t>
  </si>
  <si>
    <t xml:space="preserve">La Caja                                                                                                       </t>
  </si>
  <si>
    <t>240200010</t>
  </si>
  <si>
    <t xml:space="preserve">La Camueza                                                                                                    </t>
  </si>
  <si>
    <t>240200011</t>
  </si>
  <si>
    <t xml:space="preserve">Carbonera                                                                                                     </t>
  </si>
  <si>
    <t>240200012</t>
  </si>
  <si>
    <t>240200013</t>
  </si>
  <si>
    <t>240200014</t>
  </si>
  <si>
    <t>240200016</t>
  </si>
  <si>
    <t xml:space="preserve">Dieciséis de Septiembre                                                                                       </t>
  </si>
  <si>
    <t>240200017</t>
  </si>
  <si>
    <t>240200018</t>
  </si>
  <si>
    <t xml:space="preserve">Encarnación de Abajo                                                                                          </t>
  </si>
  <si>
    <t>240200020</t>
  </si>
  <si>
    <t xml:space="preserve">Estanque de Agua Buena                                                                                        </t>
  </si>
  <si>
    <t>240200021</t>
  </si>
  <si>
    <t>240200022</t>
  </si>
  <si>
    <t xml:space="preserve">Gómez Farías                                                                                                  </t>
  </si>
  <si>
    <t>240200023</t>
  </si>
  <si>
    <t xml:space="preserve">Guadalupe de los Faz                                                                                          </t>
  </si>
  <si>
    <t>240200024</t>
  </si>
  <si>
    <t xml:space="preserve">El Guerrero                                                                                                   </t>
  </si>
  <si>
    <t>240200025</t>
  </si>
  <si>
    <t xml:space="preserve">El Herrero                                                                                                    </t>
  </si>
  <si>
    <t>240200026</t>
  </si>
  <si>
    <t xml:space="preserve">Jalpa                                                                                                         </t>
  </si>
  <si>
    <t>240200027</t>
  </si>
  <si>
    <t xml:space="preserve">La Jara Brava                                                                                                 </t>
  </si>
  <si>
    <t>240200028</t>
  </si>
  <si>
    <t>240200029</t>
  </si>
  <si>
    <t>240200031</t>
  </si>
  <si>
    <t xml:space="preserve">La Lechería                                                                                                   </t>
  </si>
  <si>
    <t>240200032</t>
  </si>
  <si>
    <t>240200033</t>
  </si>
  <si>
    <t xml:space="preserve">Los Maldonados                                                                                                </t>
  </si>
  <si>
    <t>240200034</t>
  </si>
  <si>
    <t>240200035</t>
  </si>
  <si>
    <t xml:space="preserve">Los Mendoza                                                                                                   </t>
  </si>
  <si>
    <t>240200036</t>
  </si>
  <si>
    <t>240200037</t>
  </si>
  <si>
    <t>240200038</t>
  </si>
  <si>
    <t>240200039</t>
  </si>
  <si>
    <t>240200040</t>
  </si>
  <si>
    <t xml:space="preserve">La Misión                                                                                                     </t>
  </si>
  <si>
    <t>240200041</t>
  </si>
  <si>
    <t xml:space="preserve">Noria de los Castillos                                                                                        </t>
  </si>
  <si>
    <t>240200042</t>
  </si>
  <si>
    <t xml:space="preserve">Noria de los Conos                                                                                            </t>
  </si>
  <si>
    <t>240200044</t>
  </si>
  <si>
    <t xml:space="preserve">Noria de San Juan                                                                                             </t>
  </si>
  <si>
    <t>240200047</t>
  </si>
  <si>
    <t>240200048</t>
  </si>
  <si>
    <t xml:space="preserve">Palmas                                                                                                        </t>
  </si>
  <si>
    <t>240200049</t>
  </si>
  <si>
    <t xml:space="preserve">Parritas                                                                                                      </t>
  </si>
  <si>
    <t>240200050</t>
  </si>
  <si>
    <t xml:space="preserve">Pastoriza                                                                                                     </t>
  </si>
  <si>
    <t>240200052</t>
  </si>
  <si>
    <t xml:space="preserve">San José de la Peña                                                                                           </t>
  </si>
  <si>
    <t>240200053</t>
  </si>
  <si>
    <t>240200054</t>
  </si>
  <si>
    <t xml:space="preserve">Piedra Blanca                                                                                                 </t>
  </si>
  <si>
    <t>240200055</t>
  </si>
  <si>
    <t xml:space="preserve">San José del Plan                                                                                             </t>
  </si>
  <si>
    <t>240200056</t>
  </si>
  <si>
    <t xml:space="preserve">Los Pocitos                                                                                                   </t>
  </si>
  <si>
    <t>240200057</t>
  </si>
  <si>
    <t xml:space="preserve">Pozo de Santa Clara                                                                                           </t>
  </si>
  <si>
    <t>240200058</t>
  </si>
  <si>
    <t xml:space="preserve">Presa de la Higuera                                                                                           </t>
  </si>
  <si>
    <t>240200059</t>
  </si>
  <si>
    <t>240200060</t>
  </si>
  <si>
    <t>240200061</t>
  </si>
  <si>
    <t xml:space="preserve">Puerto del Palmar                                                                                             </t>
  </si>
  <si>
    <t>240200062</t>
  </si>
  <si>
    <t xml:space="preserve">Puerto de Tetécuaro                                                                                           </t>
  </si>
  <si>
    <t>240200063</t>
  </si>
  <si>
    <t>240200064</t>
  </si>
  <si>
    <t>240200065</t>
  </si>
  <si>
    <t>240200066</t>
  </si>
  <si>
    <t xml:space="preserve">Rancho el Retorno                                                                                             </t>
  </si>
  <si>
    <t>240200067</t>
  </si>
  <si>
    <t xml:space="preserve">Sacramento                                                                                                    </t>
  </si>
  <si>
    <t>240200068</t>
  </si>
  <si>
    <t xml:space="preserve">El Saltillito                                                                                                 </t>
  </si>
  <si>
    <t>240200069</t>
  </si>
  <si>
    <t xml:space="preserve">San Antonio de las Barrancas                                                                                  </t>
  </si>
  <si>
    <t>240200070</t>
  </si>
  <si>
    <t xml:space="preserve">San Antonio de los Castillo                                                                                   </t>
  </si>
  <si>
    <t>240200071</t>
  </si>
  <si>
    <t>240200072</t>
  </si>
  <si>
    <t xml:space="preserve">San Francisco de Caleros                                                                                      </t>
  </si>
  <si>
    <t>240200075</t>
  </si>
  <si>
    <t>240200076</t>
  </si>
  <si>
    <t>240200077</t>
  </si>
  <si>
    <t xml:space="preserve">San José de Ipoa                                                                                              </t>
  </si>
  <si>
    <t>240200078</t>
  </si>
  <si>
    <t xml:space="preserve">San José de las Trojes                                                                                        </t>
  </si>
  <si>
    <t>240200079</t>
  </si>
  <si>
    <t xml:space="preserve">San José de la Viuda (Estanque Blanco)                                                                        </t>
  </si>
  <si>
    <t>240200080</t>
  </si>
  <si>
    <t xml:space="preserve">San José de los Guajes                                                                                        </t>
  </si>
  <si>
    <t>240200081</t>
  </si>
  <si>
    <t xml:space="preserve">San José de los Sotoles                                                                                       </t>
  </si>
  <si>
    <t>240200082</t>
  </si>
  <si>
    <t>240200083</t>
  </si>
  <si>
    <t>240200084</t>
  </si>
  <si>
    <t xml:space="preserve">San Martín (Granadillo)                                                                                       </t>
  </si>
  <si>
    <t>240200085</t>
  </si>
  <si>
    <t>240200086</t>
  </si>
  <si>
    <t xml:space="preserve">San Miguel de los Castillo                                                                                    </t>
  </si>
  <si>
    <t>240200088</t>
  </si>
  <si>
    <t>240200090</t>
  </si>
  <si>
    <t xml:space="preserve">Santa Ana de Arriba                                                                                           </t>
  </si>
  <si>
    <t>240200092</t>
  </si>
  <si>
    <t xml:space="preserve">Santa Brígida                                                                                                 </t>
  </si>
  <si>
    <t>240200093</t>
  </si>
  <si>
    <t>240200095</t>
  </si>
  <si>
    <t xml:space="preserve">Santa Elena de Arriba                                                                                         </t>
  </si>
  <si>
    <t>240200096</t>
  </si>
  <si>
    <t>240200098</t>
  </si>
  <si>
    <t>240200099</t>
  </si>
  <si>
    <t xml:space="preserve">Sarabia (Encarnación de Arriba)                                                                               </t>
  </si>
  <si>
    <t>240200100</t>
  </si>
  <si>
    <t xml:space="preserve">Tanque Colorado                                                                                               </t>
  </si>
  <si>
    <t>240200101</t>
  </si>
  <si>
    <t xml:space="preserve">El Tlacuache                                                                                                  </t>
  </si>
  <si>
    <t>240200102</t>
  </si>
  <si>
    <t xml:space="preserve">Troje de los Moreno                                                                                           </t>
  </si>
  <si>
    <t>240200104</t>
  </si>
  <si>
    <t>240200105</t>
  </si>
  <si>
    <t>240200107</t>
  </si>
  <si>
    <t xml:space="preserve">San Antonio de Zaragoza                                                                                       </t>
  </si>
  <si>
    <t>240200111</t>
  </si>
  <si>
    <t xml:space="preserve">Los Cinco Señores                                                                                             </t>
  </si>
  <si>
    <t>240200112</t>
  </si>
  <si>
    <t>240200118</t>
  </si>
  <si>
    <t>240200120</t>
  </si>
  <si>
    <t xml:space="preserve">El Tarro                                                                                                      </t>
  </si>
  <si>
    <t>240200121</t>
  </si>
  <si>
    <t xml:space="preserve">Zacatonal                                                                                                     </t>
  </si>
  <si>
    <t>240200122</t>
  </si>
  <si>
    <t>240200123</t>
  </si>
  <si>
    <t>240200124</t>
  </si>
  <si>
    <t>240200127</t>
  </si>
  <si>
    <t>240200129</t>
  </si>
  <si>
    <t xml:space="preserve">San Ramón de los Álamos                                                                                       </t>
  </si>
  <si>
    <t>240200131</t>
  </si>
  <si>
    <t xml:space="preserve">La Huerta de la Lobera                                                                                        </t>
  </si>
  <si>
    <t>240200133</t>
  </si>
  <si>
    <t>240200134</t>
  </si>
  <si>
    <t>240200136</t>
  </si>
  <si>
    <t>240200137</t>
  </si>
  <si>
    <t>240200138</t>
  </si>
  <si>
    <t xml:space="preserve">El Tanquito                                                                                                   </t>
  </si>
  <si>
    <t>240200139</t>
  </si>
  <si>
    <t xml:space="preserve">Ejido el Carmen                                                                                               </t>
  </si>
  <si>
    <t>240200141</t>
  </si>
  <si>
    <t>240200142</t>
  </si>
  <si>
    <t xml:space="preserve">El Vergel y el Oasis                                                                                          </t>
  </si>
  <si>
    <t>240200143</t>
  </si>
  <si>
    <t xml:space="preserve">Cerrito de Santa Cruz                                                                                         </t>
  </si>
  <si>
    <t>240200144</t>
  </si>
  <si>
    <t>240200145</t>
  </si>
  <si>
    <t xml:space="preserve">Rancho Santa Elena                                                                                            </t>
  </si>
  <si>
    <t>240200146</t>
  </si>
  <si>
    <t xml:space="preserve">San Francisco de los Bocanegra                                                                                </t>
  </si>
  <si>
    <t>240200147</t>
  </si>
  <si>
    <t xml:space="preserve">Rancho de Arriba                                                                                              </t>
  </si>
  <si>
    <t>240200148</t>
  </si>
  <si>
    <t xml:space="preserve">San Agapito                                                                                                   </t>
  </si>
  <si>
    <t>240200149</t>
  </si>
  <si>
    <t>240200150</t>
  </si>
  <si>
    <t xml:space="preserve">San Isidro de Sánchez                                                                                         </t>
  </si>
  <si>
    <t>240200156</t>
  </si>
  <si>
    <t xml:space="preserve">San Jacinto (San Antonio del Sauz)                                                                            </t>
  </si>
  <si>
    <t>240200158</t>
  </si>
  <si>
    <t xml:space="preserve">Rancho la Duda Uno                                                                                            </t>
  </si>
  <si>
    <t>240200160</t>
  </si>
  <si>
    <t>240200161</t>
  </si>
  <si>
    <t>240200162</t>
  </si>
  <si>
    <t>240200163</t>
  </si>
  <si>
    <t xml:space="preserve">Rancho la Duda Dos                                                                                            </t>
  </si>
  <si>
    <t>240200164</t>
  </si>
  <si>
    <t xml:space="preserve">El Herradero                                                                                                  </t>
  </si>
  <si>
    <t>240200165</t>
  </si>
  <si>
    <t>240200166</t>
  </si>
  <si>
    <t xml:space="preserve">Rancho San Ramón                                                                                              </t>
  </si>
  <si>
    <t>240200167</t>
  </si>
  <si>
    <t xml:space="preserve">El Raudel                                                                                                     </t>
  </si>
  <si>
    <t>240200169</t>
  </si>
  <si>
    <t xml:space="preserve">Los Rodríguez                                                                                                 </t>
  </si>
  <si>
    <t>240200171</t>
  </si>
  <si>
    <t xml:space="preserve">El Chamizal (San Francisco del Durazno)                                                                       </t>
  </si>
  <si>
    <t>240200172</t>
  </si>
  <si>
    <t xml:space="preserve">San José de los Olivas                                                                                        </t>
  </si>
  <si>
    <t>240200173</t>
  </si>
  <si>
    <t xml:space="preserve">San Miguelito (El Rodeo)                                                                                      </t>
  </si>
  <si>
    <t>240200174</t>
  </si>
  <si>
    <t xml:space="preserve">Santa Rosalía                                                                                                 </t>
  </si>
  <si>
    <t>240200176</t>
  </si>
  <si>
    <t xml:space="preserve">Los Torres                                                                                                    </t>
  </si>
  <si>
    <t>240200177</t>
  </si>
  <si>
    <t xml:space="preserve">Zacatequitas (El Pedregal)                                                                                    </t>
  </si>
  <si>
    <t>240200178</t>
  </si>
  <si>
    <t xml:space="preserve">Cuesta Chueca                                                                                                 </t>
  </si>
  <si>
    <t>240200179</t>
  </si>
  <si>
    <t>240200181</t>
  </si>
  <si>
    <t xml:space="preserve">Rancho el Palmar                                                                                              </t>
  </si>
  <si>
    <t>240200182</t>
  </si>
  <si>
    <t xml:space="preserve">Granja los Rojas                                                                                              </t>
  </si>
  <si>
    <t>240200183</t>
  </si>
  <si>
    <t xml:space="preserve">Rancho la Herradura                                                                                           </t>
  </si>
  <si>
    <t>240200184</t>
  </si>
  <si>
    <t>240200185</t>
  </si>
  <si>
    <t xml:space="preserve">Potrero el Cerro                                                                                              </t>
  </si>
  <si>
    <t>240200186</t>
  </si>
  <si>
    <t xml:space="preserve">Los Rochas                                                                                                    </t>
  </si>
  <si>
    <t>240200187</t>
  </si>
  <si>
    <t>240200188</t>
  </si>
  <si>
    <t xml:space="preserve">El Zacate                                                                                                     </t>
  </si>
  <si>
    <t>240200189</t>
  </si>
  <si>
    <t xml:space="preserve">Presa de los Lirios                                                                                           </t>
  </si>
  <si>
    <t>240200190</t>
  </si>
  <si>
    <t xml:space="preserve">Rancho Hernández Morín                                                                                        </t>
  </si>
  <si>
    <t>240200191</t>
  </si>
  <si>
    <t xml:space="preserve">Trópico de Cáncer                                                                                             </t>
  </si>
  <si>
    <t>240200192</t>
  </si>
  <si>
    <t xml:space="preserve">El Pilar                                                                                                      </t>
  </si>
  <si>
    <t>240200193</t>
  </si>
  <si>
    <t>240200194</t>
  </si>
  <si>
    <t xml:space="preserve">Crucero del Carmen                                                                                            </t>
  </si>
  <si>
    <t>240200195</t>
  </si>
  <si>
    <t>240200196</t>
  </si>
  <si>
    <t xml:space="preserve">San Luis Potosí                                                                                               </t>
  </si>
  <si>
    <t>240200198</t>
  </si>
  <si>
    <t xml:space="preserve">Rancho de los Pinos                                                                                           </t>
  </si>
  <si>
    <t>240200199</t>
  </si>
  <si>
    <t>240200200</t>
  </si>
  <si>
    <t xml:space="preserve">Álvarez                                                                                                       </t>
  </si>
  <si>
    <t>240200201</t>
  </si>
  <si>
    <t xml:space="preserve">Ricardo Tello (Las Auras)                                                                                     </t>
  </si>
  <si>
    <t>240200202</t>
  </si>
  <si>
    <t>240200203</t>
  </si>
  <si>
    <t xml:space="preserve">Chiskys [Restaurante]                                                                                         </t>
  </si>
  <si>
    <t>240200204</t>
  </si>
  <si>
    <t xml:space="preserve">La Luz de Abajo                                                                                               </t>
  </si>
  <si>
    <t>240200205</t>
  </si>
  <si>
    <t xml:space="preserve">Las Polleras                                                                                                  </t>
  </si>
  <si>
    <t>240200206</t>
  </si>
  <si>
    <t>240200207</t>
  </si>
  <si>
    <t xml:space="preserve">Rancho las Palmas                                                                                             </t>
  </si>
  <si>
    <t>240200209</t>
  </si>
  <si>
    <t xml:space="preserve">Santa Elena de Abajo                                                                                          </t>
  </si>
  <si>
    <t>240200210</t>
  </si>
  <si>
    <t xml:space="preserve">Susana Olvera (Piedra Blanca)                                                                                 </t>
  </si>
  <si>
    <t>240200211</t>
  </si>
  <si>
    <t xml:space="preserve">Víctor Araujo Rubio                                                                                           </t>
  </si>
  <si>
    <t>240200213</t>
  </si>
  <si>
    <t xml:space="preserve">Ninguno [Campo Experimental de Zonas Áridas]                                                                  </t>
  </si>
  <si>
    <t>240200215</t>
  </si>
  <si>
    <t xml:space="preserve">Los Naranjos (Las Ladrilleras)                                                                                </t>
  </si>
  <si>
    <t>240200218</t>
  </si>
  <si>
    <t xml:space="preserve">Rogelia Ortiz                                                                                                 </t>
  </si>
  <si>
    <t>240200219</t>
  </si>
  <si>
    <t xml:space="preserve">Colonia de Coheteros                                                                                          </t>
  </si>
  <si>
    <t>240200220</t>
  </si>
  <si>
    <t xml:space="preserve">Las Escamillas                                                                                                </t>
  </si>
  <si>
    <t>240200221</t>
  </si>
  <si>
    <t xml:space="preserve">Las Lagunitas                                                                                                 </t>
  </si>
  <si>
    <t>240200223</t>
  </si>
  <si>
    <t>240200224</t>
  </si>
  <si>
    <t xml:space="preserve">Paso Blanco                                                                                                   </t>
  </si>
  <si>
    <t>240200225</t>
  </si>
  <si>
    <t xml:space="preserve">Ninguno [Antena XEFF]                                                                                         </t>
  </si>
  <si>
    <t>240200226</t>
  </si>
  <si>
    <t xml:space="preserve">Rancho Nuevo Uno                                                                                              </t>
  </si>
  <si>
    <t>240200227</t>
  </si>
  <si>
    <t xml:space="preserve">Cerro Doña Goya                                                                                               </t>
  </si>
  <si>
    <t>240200228</t>
  </si>
  <si>
    <t xml:space="preserve">Colonia Luis Echeverría                                                                                       </t>
  </si>
  <si>
    <t>240200229</t>
  </si>
  <si>
    <t xml:space="preserve">El Coyote Dos                                                                                                 </t>
  </si>
  <si>
    <t>240200230</t>
  </si>
  <si>
    <t xml:space="preserve">La Desabrida (Encarnación de Arriba)                                                                          </t>
  </si>
  <si>
    <t>240200231</t>
  </si>
  <si>
    <t xml:space="preserve">Don Cuco                                                                                                      </t>
  </si>
  <si>
    <t>240200232</t>
  </si>
  <si>
    <t xml:space="preserve">Los Dos Pericos                                                                                               </t>
  </si>
  <si>
    <t>240200233</t>
  </si>
  <si>
    <t xml:space="preserve">Ejido Santa Ana                                                                                               </t>
  </si>
  <si>
    <t>240200234</t>
  </si>
  <si>
    <t xml:space="preserve">El Abajeño                                                                                                    </t>
  </si>
  <si>
    <t>240200236</t>
  </si>
  <si>
    <t>240200237</t>
  </si>
  <si>
    <t xml:space="preserve">María Santos Briones (La Carbonera)                                                                           </t>
  </si>
  <si>
    <t>240200238</t>
  </si>
  <si>
    <t xml:space="preserve">Pila los Torres                                                                                               </t>
  </si>
  <si>
    <t>240200239</t>
  </si>
  <si>
    <t xml:space="preserve">Rancho el Mamadero                                                                                            </t>
  </si>
  <si>
    <t>240200240</t>
  </si>
  <si>
    <t xml:space="preserve">Rancho Estación Puente Niño                                                                                   </t>
  </si>
  <si>
    <t>240200241</t>
  </si>
  <si>
    <t xml:space="preserve">Rancho las Tres Piedritas                                                                                     </t>
  </si>
  <si>
    <t>240200242</t>
  </si>
  <si>
    <t>240200244</t>
  </si>
  <si>
    <t>240200245</t>
  </si>
  <si>
    <t>240200246</t>
  </si>
  <si>
    <t xml:space="preserve">Vulcanizadora sin Nombre                                                                                      </t>
  </si>
  <si>
    <t>240200247</t>
  </si>
  <si>
    <t xml:space="preserve">Ninguno [Radiodifusora XEIE]                                                                                  </t>
  </si>
  <si>
    <t>240200248</t>
  </si>
  <si>
    <t xml:space="preserve">Crucero de San Miguel                                                                                         </t>
  </si>
  <si>
    <t>240200249</t>
  </si>
  <si>
    <t xml:space="preserve">El Desmonte de Don Julio Salazar Peña                                                                         </t>
  </si>
  <si>
    <t>240200250</t>
  </si>
  <si>
    <t xml:space="preserve">Ejido Pastoriza                                                                                               </t>
  </si>
  <si>
    <t>240200251</t>
  </si>
  <si>
    <t xml:space="preserve">Pastoriza [Estación de Microondas]                                                                            </t>
  </si>
  <si>
    <t>240200252</t>
  </si>
  <si>
    <t xml:space="preserve">La Blanquita [Fonda]                                                                                          </t>
  </si>
  <si>
    <t>240200253</t>
  </si>
  <si>
    <t xml:space="preserve">Francisco Estrada                                                                                             </t>
  </si>
  <si>
    <t>240200254</t>
  </si>
  <si>
    <t xml:space="preserve">El Gran Chaparral                                                                                             </t>
  </si>
  <si>
    <t>240200255</t>
  </si>
  <si>
    <t xml:space="preserve">Los Huizachitos                                                                                               </t>
  </si>
  <si>
    <t>240200256</t>
  </si>
  <si>
    <t xml:space="preserve">La Jara Brava (Elvira de la Torre)                                                                            </t>
  </si>
  <si>
    <t>240200257</t>
  </si>
  <si>
    <t xml:space="preserve">Luciano Medellín                                                                                              </t>
  </si>
  <si>
    <t>240200258</t>
  </si>
  <si>
    <t xml:space="preserve">La Luz de Arriba                                                                                              </t>
  </si>
  <si>
    <t>240200259</t>
  </si>
  <si>
    <t xml:space="preserve">Majada Ejido San José de los Guajes                                                                           </t>
  </si>
  <si>
    <t>240200260</t>
  </si>
  <si>
    <t xml:space="preserve">Majada Ranchito Carranza                                                                                      </t>
  </si>
  <si>
    <t>240200261</t>
  </si>
  <si>
    <t xml:space="preserve">Paradero Ejido Pastoriza                                                                                      </t>
  </si>
  <si>
    <t>240200262</t>
  </si>
  <si>
    <t xml:space="preserve">Potrero de Santo Tomás                                                                                        </t>
  </si>
  <si>
    <t>240200263</t>
  </si>
  <si>
    <t>240200264</t>
  </si>
  <si>
    <t>240200265</t>
  </si>
  <si>
    <t xml:space="preserve">Coronado [Restaurante]                                                                                        </t>
  </si>
  <si>
    <t>240200266</t>
  </si>
  <si>
    <t xml:space="preserve">El Retorno                                                                                                    </t>
  </si>
  <si>
    <t>240200267</t>
  </si>
  <si>
    <t>240200268</t>
  </si>
  <si>
    <t xml:space="preserve">Ampliación de San Rafael                                                                                      </t>
  </si>
  <si>
    <t>240200269</t>
  </si>
  <si>
    <t xml:space="preserve">Rancho San Francisco de la Florida                                                                            </t>
  </si>
  <si>
    <t>240200270</t>
  </si>
  <si>
    <t xml:space="preserve">Jorge Arévalo                                                                                                 </t>
  </si>
  <si>
    <t>240200271</t>
  </si>
  <si>
    <t xml:space="preserve">Jesús Medellín Varela                                                                                         </t>
  </si>
  <si>
    <t>240200272</t>
  </si>
  <si>
    <t xml:space="preserve">Enrique García                                                                                                </t>
  </si>
  <si>
    <t>240200273</t>
  </si>
  <si>
    <t>240200274</t>
  </si>
  <si>
    <t xml:space="preserve">Rancho el Huarache                                                                                            </t>
  </si>
  <si>
    <t>240200275</t>
  </si>
  <si>
    <t xml:space="preserve">Las Heroínas Mexicanas                                                                                        </t>
  </si>
  <si>
    <t>240200276</t>
  </si>
  <si>
    <t xml:space="preserve">San Ramón (Campestre)                                                                                         </t>
  </si>
  <si>
    <t>240200277</t>
  </si>
  <si>
    <t xml:space="preserve">Colonia los Pinos                                                                                             </t>
  </si>
  <si>
    <t>240200278</t>
  </si>
  <si>
    <t xml:space="preserve">Colonia Valle de México                                                                                       </t>
  </si>
  <si>
    <t>240200279</t>
  </si>
  <si>
    <t xml:space="preserve">Crucero la Luz                                                                                                </t>
  </si>
  <si>
    <t>240200280</t>
  </si>
  <si>
    <t xml:space="preserve">Rancho de Dolores                                                                                             </t>
  </si>
  <si>
    <t>240200281</t>
  </si>
  <si>
    <t xml:space="preserve">Los Nogales [Alberca]                                                                                         </t>
  </si>
  <si>
    <t>240200282</t>
  </si>
  <si>
    <t xml:space="preserve">Colonia los Orozcos                                                                                           </t>
  </si>
  <si>
    <t>240200283</t>
  </si>
  <si>
    <t xml:space="preserve">Ejido la Lagunita                                                                                             </t>
  </si>
  <si>
    <t>240200284</t>
  </si>
  <si>
    <t>240200285</t>
  </si>
  <si>
    <t xml:space="preserve">Colonia Emiliano Zapata                                                                                       </t>
  </si>
  <si>
    <t>240200286</t>
  </si>
  <si>
    <t xml:space="preserve">Colonia Lotificación Central                                                                                  </t>
  </si>
  <si>
    <t>240200287</t>
  </si>
  <si>
    <t xml:space="preserve">Los Olivos                                                                                                    </t>
  </si>
  <si>
    <t>240200288</t>
  </si>
  <si>
    <t>240200289</t>
  </si>
  <si>
    <t xml:space="preserve">Daniel Cortés                                                                                                 </t>
  </si>
  <si>
    <t>240200290</t>
  </si>
  <si>
    <t xml:space="preserve">Fernando Morales Pecina                                                                                       </t>
  </si>
  <si>
    <t>240200291</t>
  </si>
  <si>
    <t xml:space="preserve">Fraccionamiento Real de las Camelias                                                                          </t>
  </si>
  <si>
    <t>240200292</t>
  </si>
  <si>
    <t xml:space="preserve">Francisco Arévalo                                                                                             </t>
  </si>
  <si>
    <t>240200293</t>
  </si>
  <si>
    <t xml:space="preserve">Francisco Pérez González                                                                                      </t>
  </si>
  <si>
    <t>240200294</t>
  </si>
  <si>
    <t xml:space="preserve">Las Dos Potrancas                                                                                             </t>
  </si>
  <si>
    <t>240200295</t>
  </si>
  <si>
    <t>240200296</t>
  </si>
  <si>
    <t>240200297</t>
  </si>
  <si>
    <t>240200298</t>
  </si>
  <si>
    <t>240200299</t>
  </si>
  <si>
    <t>240200300</t>
  </si>
  <si>
    <t xml:space="preserve">Ninguno [Motel]                                                                                               </t>
  </si>
  <si>
    <t>240200301</t>
  </si>
  <si>
    <t>240200302</t>
  </si>
  <si>
    <t>240200303</t>
  </si>
  <si>
    <t xml:space="preserve">Mexquitic de Carmona                                                            </t>
  </si>
  <si>
    <t>240210001</t>
  </si>
  <si>
    <t xml:space="preserve">Mexquitic de Carmona                                                                                          </t>
  </si>
  <si>
    <t>240210002</t>
  </si>
  <si>
    <t xml:space="preserve">Agua Prieta                                                                                                   </t>
  </si>
  <si>
    <t>240210003</t>
  </si>
  <si>
    <t xml:space="preserve">Agua Señora                                                                                                   </t>
  </si>
  <si>
    <t>240210004</t>
  </si>
  <si>
    <t xml:space="preserve">El Arbolito                                                                                                   </t>
  </si>
  <si>
    <t>240210005</t>
  </si>
  <si>
    <t xml:space="preserve">Barbecho                                                                                                      </t>
  </si>
  <si>
    <t>240210006</t>
  </si>
  <si>
    <t xml:space="preserve">Benito Juárez                                                                                                 </t>
  </si>
  <si>
    <t>240210007</t>
  </si>
  <si>
    <t>240210008</t>
  </si>
  <si>
    <t xml:space="preserve">La Cabra                                                                                                      </t>
  </si>
  <si>
    <t>240210009</t>
  </si>
  <si>
    <t>240210010</t>
  </si>
  <si>
    <t>240210012</t>
  </si>
  <si>
    <t>240210013</t>
  </si>
  <si>
    <t xml:space="preserve">Cenicera                                                                                                      </t>
  </si>
  <si>
    <t>240210014</t>
  </si>
  <si>
    <t>240210015</t>
  </si>
  <si>
    <t xml:space="preserve">Cerrito de Jaral                                                                                              </t>
  </si>
  <si>
    <t>240210016</t>
  </si>
  <si>
    <t xml:space="preserve">Cerrito de Maravillas                                                                                         </t>
  </si>
  <si>
    <t>240210017</t>
  </si>
  <si>
    <t>240210018</t>
  </si>
  <si>
    <t>240210019</t>
  </si>
  <si>
    <t xml:space="preserve">Colonia Emiliano Zapata (El Chamizal)                                                                         </t>
  </si>
  <si>
    <t>240210020</t>
  </si>
  <si>
    <t xml:space="preserve">Ejido Miguel Hidalgo                                                                                          </t>
  </si>
  <si>
    <t>240210021</t>
  </si>
  <si>
    <t xml:space="preserve">La Colorada                                                                                                   </t>
  </si>
  <si>
    <t>240210022</t>
  </si>
  <si>
    <t xml:space="preserve">Contreras                                                                                                     </t>
  </si>
  <si>
    <t>240210023</t>
  </si>
  <si>
    <t xml:space="preserve">Comunidad Corte Primero                                                                                       </t>
  </si>
  <si>
    <t>240210024</t>
  </si>
  <si>
    <t xml:space="preserve">Comunidad de Corte Segundo                                                                                    </t>
  </si>
  <si>
    <t>240210025</t>
  </si>
  <si>
    <t>240210026</t>
  </si>
  <si>
    <t xml:space="preserve">Estanzuela                                                                                                    </t>
  </si>
  <si>
    <t>240210027</t>
  </si>
  <si>
    <t xml:space="preserve">Ranchería de Guadalupe                                                                                        </t>
  </si>
  <si>
    <t>240210028</t>
  </si>
  <si>
    <t xml:space="preserve">Colonia Guadalupes                                                                                            </t>
  </si>
  <si>
    <t>240210029</t>
  </si>
  <si>
    <t>240210031</t>
  </si>
  <si>
    <t xml:space="preserve">Huizachillos                                                                                                  </t>
  </si>
  <si>
    <t>240210032</t>
  </si>
  <si>
    <t xml:space="preserve">Ignacio Allende                                                                                               </t>
  </si>
  <si>
    <t>240210033</t>
  </si>
  <si>
    <t xml:space="preserve">Paisanos                                                                                                      </t>
  </si>
  <si>
    <t>240210035</t>
  </si>
  <si>
    <t xml:space="preserve">El Jaralito                                                                                                   </t>
  </si>
  <si>
    <t>240210036</t>
  </si>
  <si>
    <t xml:space="preserve">Los Jiménez                                                                                                   </t>
  </si>
  <si>
    <t>240210037</t>
  </si>
  <si>
    <t xml:space="preserve">Estación Justino                                                                                              </t>
  </si>
  <si>
    <t>240210038</t>
  </si>
  <si>
    <t>240210039</t>
  </si>
  <si>
    <t xml:space="preserve">Lechuguillas                                                                                                  </t>
  </si>
  <si>
    <t>240210041</t>
  </si>
  <si>
    <t>240210042</t>
  </si>
  <si>
    <t>240210043</t>
  </si>
  <si>
    <t>240210044</t>
  </si>
  <si>
    <t>240210045</t>
  </si>
  <si>
    <t xml:space="preserve">Matancillas                                                                                                   </t>
  </si>
  <si>
    <t>240210046</t>
  </si>
  <si>
    <t>240210047</t>
  </si>
  <si>
    <t xml:space="preserve">Monte Obscuro                                                                                                 </t>
  </si>
  <si>
    <t>240210049</t>
  </si>
  <si>
    <t>240210050</t>
  </si>
  <si>
    <t>240210051</t>
  </si>
  <si>
    <t xml:space="preserve">Los Moreno                                                                                                    </t>
  </si>
  <si>
    <t>240210052</t>
  </si>
  <si>
    <t>240210053</t>
  </si>
  <si>
    <t xml:space="preserve">Fracción Ojo de Pinto                                                                                         </t>
  </si>
  <si>
    <t>240210054</t>
  </si>
  <si>
    <t xml:space="preserve">Ojo Zarco de Arista                                                                                           </t>
  </si>
  <si>
    <t>240210055</t>
  </si>
  <si>
    <t xml:space="preserve">El Palmar Primero                                                                                             </t>
  </si>
  <si>
    <t>240210056</t>
  </si>
  <si>
    <t xml:space="preserve">Palmar Segundo                                                                                                </t>
  </si>
  <si>
    <t>240210058</t>
  </si>
  <si>
    <t>240210059</t>
  </si>
  <si>
    <t>240210060</t>
  </si>
  <si>
    <t xml:space="preserve">Puerto de Providencia                                                                                         </t>
  </si>
  <si>
    <t>240210061</t>
  </si>
  <si>
    <t xml:space="preserve">Los Retes                                                                                                     </t>
  </si>
  <si>
    <t>240210062</t>
  </si>
  <si>
    <t xml:space="preserve">Rincón del Porvenir                                                                                           </t>
  </si>
  <si>
    <t>240210064</t>
  </si>
  <si>
    <t xml:space="preserve">Rivera                                                                                                        </t>
  </si>
  <si>
    <t>240210065</t>
  </si>
  <si>
    <t>240210066</t>
  </si>
  <si>
    <t>240210067</t>
  </si>
  <si>
    <t xml:space="preserve">Fracción Salitrera                                                                                            </t>
  </si>
  <si>
    <t>240210068</t>
  </si>
  <si>
    <t xml:space="preserve">Salitrillo                                                                                                    </t>
  </si>
  <si>
    <t>240210069</t>
  </si>
  <si>
    <t>240210070</t>
  </si>
  <si>
    <t xml:space="preserve">San Francisco (Lomas de San Francisco)                                                                        </t>
  </si>
  <si>
    <t>240210071</t>
  </si>
  <si>
    <t xml:space="preserve">San Marcos (San Marcos Carmona)                                                                               </t>
  </si>
  <si>
    <t>240210072</t>
  </si>
  <si>
    <t xml:space="preserve">San Pedro Ojo Zarco                                                                                           </t>
  </si>
  <si>
    <t>240210073</t>
  </si>
  <si>
    <t xml:space="preserve">Suspiro Picacho                                                                                               </t>
  </si>
  <si>
    <t>240210074</t>
  </si>
  <si>
    <t xml:space="preserve">Tanque Grande                                                                                                 </t>
  </si>
  <si>
    <t>240210075</t>
  </si>
  <si>
    <t xml:space="preserve">La Tapona                                                                                                     </t>
  </si>
  <si>
    <t>240210076</t>
  </si>
  <si>
    <t xml:space="preserve">Temaxcalillo                                                                                                  </t>
  </si>
  <si>
    <t>240210077</t>
  </si>
  <si>
    <t>240210078</t>
  </si>
  <si>
    <t xml:space="preserve">Los Uribe                                                                                                     </t>
  </si>
  <si>
    <t>240210079</t>
  </si>
  <si>
    <t xml:space="preserve">Valle Umbroso                                                                                                 </t>
  </si>
  <si>
    <t>240210080</t>
  </si>
  <si>
    <t xml:space="preserve">Los Vázquez                                                                                                   </t>
  </si>
  <si>
    <t>240210081</t>
  </si>
  <si>
    <t xml:space="preserve">Venadito                                                                                                      </t>
  </si>
  <si>
    <t>240210083</t>
  </si>
  <si>
    <t xml:space="preserve">Estancita                                                                                                     </t>
  </si>
  <si>
    <t>240210084</t>
  </si>
  <si>
    <t xml:space="preserve">Los Coronado                                                                                                  </t>
  </si>
  <si>
    <t>240210085</t>
  </si>
  <si>
    <t xml:space="preserve">Los Hernández                                                                                                 </t>
  </si>
  <si>
    <t>240210086</t>
  </si>
  <si>
    <t xml:space="preserve">Jacalillos                                                                                                    </t>
  </si>
  <si>
    <t>240210087</t>
  </si>
  <si>
    <t xml:space="preserve">Los Rojas                                                                                                     </t>
  </si>
  <si>
    <t>240210088</t>
  </si>
  <si>
    <t xml:space="preserve">Los Vanegas                                                                                                   </t>
  </si>
  <si>
    <t>240210090</t>
  </si>
  <si>
    <t xml:space="preserve">Colonia Progreso                                                                                              </t>
  </si>
  <si>
    <t>240210091</t>
  </si>
  <si>
    <t>240210092</t>
  </si>
  <si>
    <t xml:space="preserve">Ejido Milpillas                                                                                               </t>
  </si>
  <si>
    <t>240210093</t>
  </si>
  <si>
    <t xml:space="preserve">Rincón de San José                                                                                            </t>
  </si>
  <si>
    <t>240210095</t>
  </si>
  <si>
    <t xml:space="preserve">Colonia Primero de Enero                                                                                      </t>
  </si>
  <si>
    <t>240210096</t>
  </si>
  <si>
    <t xml:space="preserve">Laguna del Pato                                                                                               </t>
  </si>
  <si>
    <t>240210097</t>
  </si>
  <si>
    <t>240210098</t>
  </si>
  <si>
    <t xml:space="preserve">Puerta de en medio                                                                                            </t>
  </si>
  <si>
    <t>240210099</t>
  </si>
  <si>
    <t xml:space="preserve">Tanque la Pintada                                                                                             </t>
  </si>
  <si>
    <t>240210102</t>
  </si>
  <si>
    <t xml:space="preserve">Puerta Vieja                                                                                                  </t>
  </si>
  <si>
    <t>240210103</t>
  </si>
  <si>
    <t xml:space="preserve">El Bravo                                                                                                      </t>
  </si>
  <si>
    <t>240210104</t>
  </si>
  <si>
    <t>240210105</t>
  </si>
  <si>
    <t xml:space="preserve">Pollitos                                                                                                      </t>
  </si>
  <si>
    <t>240210107</t>
  </si>
  <si>
    <t>240210111</t>
  </si>
  <si>
    <t xml:space="preserve">Las Mangas Dos                                                                                                </t>
  </si>
  <si>
    <t>240210112</t>
  </si>
  <si>
    <t xml:space="preserve">El Olmo                                                                                                       </t>
  </si>
  <si>
    <t>240210114</t>
  </si>
  <si>
    <t xml:space="preserve">Iglesia del Desierto                                                                                          </t>
  </si>
  <si>
    <t>240210115</t>
  </si>
  <si>
    <t xml:space="preserve">El Carrillo                                                                                                   </t>
  </si>
  <si>
    <t>240210116</t>
  </si>
  <si>
    <t xml:space="preserve">Los Órganos                                                                                                   </t>
  </si>
  <si>
    <t>240210117</t>
  </si>
  <si>
    <t xml:space="preserve">Colonia Molino del Carmen                                                                                     </t>
  </si>
  <si>
    <t>240210118</t>
  </si>
  <si>
    <t xml:space="preserve">Los Pérez                                                                                                     </t>
  </si>
  <si>
    <t>240210119</t>
  </si>
  <si>
    <t xml:space="preserve">Colonia Orilla del Río                                                                                        </t>
  </si>
  <si>
    <t>240210121</t>
  </si>
  <si>
    <t xml:space="preserve">La Playa                                                                                                      </t>
  </si>
  <si>
    <t>240210122</t>
  </si>
  <si>
    <t xml:space="preserve">Ejido de Moras                                                                                                </t>
  </si>
  <si>
    <t>240210124</t>
  </si>
  <si>
    <t xml:space="preserve">Cerrito de Estanzuela                                                                                         </t>
  </si>
  <si>
    <t>240210125</t>
  </si>
  <si>
    <t xml:space="preserve">La Jacoba                                                                                                     </t>
  </si>
  <si>
    <t>240210126</t>
  </si>
  <si>
    <t xml:space="preserve">Tanque Grande (Las Mesas)                                                                                     </t>
  </si>
  <si>
    <t>240210127</t>
  </si>
  <si>
    <t xml:space="preserve">Puerta de Tinajuela                                                                                           </t>
  </si>
  <si>
    <t>240210128</t>
  </si>
  <si>
    <t xml:space="preserve">Los Sánchez                                                                                                   </t>
  </si>
  <si>
    <t>240210129</t>
  </si>
  <si>
    <t>240210130</t>
  </si>
  <si>
    <t xml:space="preserve">Goteras                                                                                                       </t>
  </si>
  <si>
    <t>240210131</t>
  </si>
  <si>
    <t xml:space="preserve">Juan Manuel                                                                                                   </t>
  </si>
  <si>
    <t>240210132</t>
  </si>
  <si>
    <t xml:space="preserve">La Loma de la Cruz                                                                                            </t>
  </si>
  <si>
    <t>240210133</t>
  </si>
  <si>
    <t xml:space="preserve">La Placa                                                                                                      </t>
  </si>
  <si>
    <t>240210134</t>
  </si>
  <si>
    <t xml:space="preserve">Ejido los Rodríguez (Potrero el Chaparral)                                                                    </t>
  </si>
  <si>
    <t>240210135</t>
  </si>
  <si>
    <t xml:space="preserve">Los Puertecitos                                                                                               </t>
  </si>
  <si>
    <t>240210136</t>
  </si>
  <si>
    <t xml:space="preserve">Mexquitic de Carmona (Juana Esquivel)                                                                         </t>
  </si>
  <si>
    <t>240210137</t>
  </si>
  <si>
    <t xml:space="preserve">Tanque las Tortugas                                                                                           </t>
  </si>
  <si>
    <t>240210138</t>
  </si>
  <si>
    <t>240210139</t>
  </si>
  <si>
    <t xml:space="preserve">La Matanza                                                                                                    </t>
  </si>
  <si>
    <t>240210140</t>
  </si>
  <si>
    <t xml:space="preserve">Mexquitic [Zoológico]                                                                                         </t>
  </si>
  <si>
    <t>240210141</t>
  </si>
  <si>
    <t xml:space="preserve">Cruces y Carmona                                                                                              </t>
  </si>
  <si>
    <t>240210142</t>
  </si>
  <si>
    <t xml:space="preserve">Jarillas                                                                                                      </t>
  </si>
  <si>
    <t>240210143</t>
  </si>
  <si>
    <t xml:space="preserve">Colonia Bellavista                                                                                            </t>
  </si>
  <si>
    <t>240210144</t>
  </si>
  <si>
    <t xml:space="preserve">Román Hernández Jacobo                                                                                        </t>
  </si>
  <si>
    <t>240210145</t>
  </si>
  <si>
    <t xml:space="preserve">Cañón de Ojo Zarco                                                                                            </t>
  </si>
  <si>
    <t>240210146</t>
  </si>
  <si>
    <t xml:space="preserve">Mexquitic de Carmona (Jaime Pacheco Ramírez)                                                                  </t>
  </si>
  <si>
    <t>240210147</t>
  </si>
  <si>
    <t xml:space="preserve">La Cuenca                                                                                                     </t>
  </si>
  <si>
    <t>240210148</t>
  </si>
  <si>
    <t xml:space="preserve">Colonia el Llanito                                                                                            </t>
  </si>
  <si>
    <t>240210149</t>
  </si>
  <si>
    <t xml:space="preserve">San Marcos Carmona                                                                                            </t>
  </si>
  <si>
    <t xml:space="preserve">Moctezuma                                                                       </t>
  </si>
  <si>
    <t>240220001</t>
  </si>
  <si>
    <t>240220002</t>
  </si>
  <si>
    <t xml:space="preserve">La Aduana                                                                                                     </t>
  </si>
  <si>
    <t>240220004</t>
  </si>
  <si>
    <t xml:space="preserve">Ancón                                                                                                         </t>
  </si>
  <si>
    <t>240220005</t>
  </si>
  <si>
    <t>240220006</t>
  </si>
  <si>
    <t>240220007</t>
  </si>
  <si>
    <t xml:space="preserve">La Carbonera de Abajo                                                                                         </t>
  </si>
  <si>
    <t>240220008</t>
  </si>
  <si>
    <t xml:space="preserve">La Carpa                                                                                                      </t>
  </si>
  <si>
    <t>240220009</t>
  </si>
  <si>
    <t xml:space="preserve">El Carpintero                                                                                                 </t>
  </si>
  <si>
    <t>240220010</t>
  </si>
  <si>
    <t xml:space="preserve">Codorniz                                                                                                      </t>
  </si>
  <si>
    <t>240220011</t>
  </si>
  <si>
    <t>240220012</t>
  </si>
  <si>
    <t>240220013</t>
  </si>
  <si>
    <t xml:space="preserve">Cruces                                                                                                        </t>
  </si>
  <si>
    <t>240220014</t>
  </si>
  <si>
    <t xml:space="preserve">El Cúcamo                                                                                                     </t>
  </si>
  <si>
    <t>240220015</t>
  </si>
  <si>
    <t>240220016</t>
  </si>
  <si>
    <t xml:space="preserve">Charco del Lobo (Centro)                                                                                      </t>
  </si>
  <si>
    <t>240220017</t>
  </si>
  <si>
    <t>240220018</t>
  </si>
  <si>
    <t xml:space="preserve">Ex-hacienda de Enramada                                                                                       </t>
  </si>
  <si>
    <t>240220019</t>
  </si>
  <si>
    <t xml:space="preserve">Estación de Enramada                                                                                          </t>
  </si>
  <si>
    <t>240220020</t>
  </si>
  <si>
    <t xml:space="preserve">Estanco                                                                                                       </t>
  </si>
  <si>
    <t>240220021</t>
  </si>
  <si>
    <t>240220022</t>
  </si>
  <si>
    <t xml:space="preserve">Noria de Jalisco                                                                                              </t>
  </si>
  <si>
    <t>240220023</t>
  </si>
  <si>
    <t xml:space="preserve">Juache                                                                                                        </t>
  </si>
  <si>
    <t>240220024</t>
  </si>
  <si>
    <t>240220025</t>
  </si>
  <si>
    <t>240220027</t>
  </si>
  <si>
    <t>240220028</t>
  </si>
  <si>
    <t>240220029</t>
  </si>
  <si>
    <t>240220030</t>
  </si>
  <si>
    <t xml:space="preserve">Estación Moctezuma                                                                                            </t>
  </si>
  <si>
    <t>240220031</t>
  </si>
  <si>
    <t xml:space="preserve">Morados                                                                                                       </t>
  </si>
  <si>
    <t>240220032</t>
  </si>
  <si>
    <t xml:space="preserve">Morterillos                                                                                                   </t>
  </si>
  <si>
    <t>240220033</t>
  </si>
  <si>
    <t>240220035</t>
  </si>
  <si>
    <t>240220036</t>
  </si>
  <si>
    <t xml:space="preserve">Piedra Azul (La Piedra)                                                                                       </t>
  </si>
  <si>
    <t>240220037</t>
  </si>
  <si>
    <t xml:space="preserve">Piedra Colorada                                                                                               </t>
  </si>
  <si>
    <t>240220038</t>
  </si>
  <si>
    <t>240220039</t>
  </si>
  <si>
    <t>240220041</t>
  </si>
  <si>
    <t xml:space="preserve">Ramírez                                                                                                       </t>
  </si>
  <si>
    <t>240220042</t>
  </si>
  <si>
    <t>240220043</t>
  </si>
  <si>
    <t>240220044</t>
  </si>
  <si>
    <t xml:space="preserve">El Rebalín                                                                                                    </t>
  </si>
  <si>
    <t>240220045</t>
  </si>
  <si>
    <t>240220046</t>
  </si>
  <si>
    <t>240220047</t>
  </si>
  <si>
    <t xml:space="preserve">San Antonio del Rul                                                                                           </t>
  </si>
  <si>
    <t>240220048</t>
  </si>
  <si>
    <t>240220049</t>
  </si>
  <si>
    <t xml:space="preserve">San Francisco de la Dicha                                                                                     </t>
  </si>
  <si>
    <t>240220050</t>
  </si>
  <si>
    <t>240220051</t>
  </si>
  <si>
    <t>240220052</t>
  </si>
  <si>
    <t xml:space="preserve">San Jerónimo de Duana                                                                                         </t>
  </si>
  <si>
    <t>240220053</t>
  </si>
  <si>
    <t xml:space="preserve">San José del Grito                                                                                            </t>
  </si>
  <si>
    <t>240220054</t>
  </si>
  <si>
    <t xml:space="preserve">San José de Enramada                                                                                          </t>
  </si>
  <si>
    <t>240220057</t>
  </si>
  <si>
    <t>240220058</t>
  </si>
  <si>
    <t>240220059</t>
  </si>
  <si>
    <t xml:space="preserve">Santa María de la Luz (Las Liebres)                                                                           </t>
  </si>
  <si>
    <t>240220060</t>
  </si>
  <si>
    <t>240220061</t>
  </si>
  <si>
    <t>240220062</t>
  </si>
  <si>
    <t>240220063</t>
  </si>
  <si>
    <t>240220064</t>
  </si>
  <si>
    <t xml:space="preserve">El Sotol                                                                                                      </t>
  </si>
  <si>
    <t>240220065</t>
  </si>
  <si>
    <t xml:space="preserve">Los Tajos                                                                                                     </t>
  </si>
  <si>
    <t>240220066</t>
  </si>
  <si>
    <t xml:space="preserve">El Tapado                                                                                                     </t>
  </si>
  <si>
    <t>240220067</t>
  </si>
  <si>
    <t xml:space="preserve">El Tepetatillo                                                                                                </t>
  </si>
  <si>
    <t>240220069</t>
  </si>
  <si>
    <t>240220072</t>
  </si>
  <si>
    <t xml:space="preserve">Las Cuevas                                                                                                    </t>
  </si>
  <si>
    <t>240220074</t>
  </si>
  <si>
    <t>240220075</t>
  </si>
  <si>
    <t>240220076</t>
  </si>
  <si>
    <t xml:space="preserve">Esquina                                                                                                       </t>
  </si>
  <si>
    <t>240220078</t>
  </si>
  <si>
    <t xml:space="preserve">Francisco Villa                                                                                               </t>
  </si>
  <si>
    <t>240220080</t>
  </si>
  <si>
    <t xml:space="preserve">El Horicueme                                                                                                  </t>
  </si>
  <si>
    <t>240220081</t>
  </si>
  <si>
    <t>240220082</t>
  </si>
  <si>
    <t xml:space="preserve">Malpaso                                                                                                       </t>
  </si>
  <si>
    <t>240220083</t>
  </si>
  <si>
    <t xml:space="preserve">Las Matancillas                                                                                               </t>
  </si>
  <si>
    <t>240220084</t>
  </si>
  <si>
    <t>240220085</t>
  </si>
  <si>
    <t xml:space="preserve">El Mulero                                                                                                     </t>
  </si>
  <si>
    <t>240220088</t>
  </si>
  <si>
    <t>240220090</t>
  </si>
  <si>
    <t xml:space="preserve">Las Pilitas                                                                                                   </t>
  </si>
  <si>
    <t>240220092</t>
  </si>
  <si>
    <t>240220093</t>
  </si>
  <si>
    <t>240220094</t>
  </si>
  <si>
    <t xml:space="preserve">Pozos de Matanza                                                                                              </t>
  </si>
  <si>
    <t>240220095</t>
  </si>
  <si>
    <t xml:space="preserve">Presitas                                                                                                      </t>
  </si>
  <si>
    <t>240220096</t>
  </si>
  <si>
    <t xml:space="preserve">El Pueblito                                                                                                   </t>
  </si>
  <si>
    <t>240220097</t>
  </si>
  <si>
    <t xml:space="preserve">La Purísima del Refugio                                                                                       </t>
  </si>
  <si>
    <t>240220098</t>
  </si>
  <si>
    <t>240220099</t>
  </si>
  <si>
    <t>240220101</t>
  </si>
  <si>
    <t xml:space="preserve">San Jerónimo                                                                                                  </t>
  </si>
  <si>
    <t>240220104</t>
  </si>
  <si>
    <t xml:space="preserve">San Matías                                                                                                    </t>
  </si>
  <si>
    <t>240220105</t>
  </si>
  <si>
    <t>240220106</t>
  </si>
  <si>
    <t>240220107</t>
  </si>
  <si>
    <t xml:space="preserve">Las Tres Cruces                                                                                               </t>
  </si>
  <si>
    <t>240220108</t>
  </si>
  <si>
    <t xml:space="preserve">El Tule                                                                                                       </t>
  </si>
  <si>
    <t>240220109</t>
  </si>
  <si>
    <t xml:space="preserve">La Carbonera de Arriba                                                                                        </t>
  </si>
  <si>
    <t>240220110</t>
  </si>
  <si>
    <t xml:space="preserve">Cardón                                                                                                        </t>
  </si>
  <si>
    <t>240220113</t>
  </si>
  <si>
    <t>240220120</t>
  </si>
  <si>
    <t xml:space="preserve">El Amparo                                                                                                     </t>
  </si>
  <si>
    <t>240220121</t>
  </si>
  <si>
    <t xml:space="preserve">Rancho la Blanca                                                                                              </t>
  </si>
  <si>
    <t>240220122</t>
  </si>
  <si>
    <t>240220125</t>
  </si>
  <si>
    <t xml:space="preserve">El Gajo                                                                                                       </t>
  </si>
  <si>
    <t>240220126</t>
  </si>
  <si>
    <t xml:space="preserve">Guanajuato                                                                                                    </t>
  </si>
  <si>
    <t>240220127</t>
  </si>
  <si>
    <t>240220128</t>
  </si>
  <si>
    <t xml:space="preserve">Ojo de Agua (Santa Teresa)                                                                                    </t>
  </si>
  <si>
    <t>240220130</t>
  </si>
  <si>
    <t>240220131</t>
  </si>
  <si>
    <t>240220132</t>
  </si>
  <si>
    <t xml:space="preserve">Rancho el Lobo                                                                                                </t>
  </si>
  <si>
    <t>240220133</t>
  </si>
  <si>
    <t>240220134</t>
  </si>
  <si>
    <t xml:space="preserve">San José de la Tiendita                                                                                       </t>
  </si>
  <si>
    <t>240220135</t>
  </si>
  <si>
    <t>240220136</t>
  </si>
  <si>
    <t xml:space="preserve">Las Liebres                                                                                                   </t>
  </si>
  <si>
    <t>240220137</t>
  </si>
  <si>
    <t>240220139</t>
  </si>
  <si>
    <t>240220140</t>
  </si>
  <si>
    <t xml:space="preserve">Rancho Santa Anita                                                                                            </t>
  </si>
  <si>
    <t>240220141</t>
  </si>
  <si>
    <t>240220142</t>
  </si>
  <si>
    <t xml:space="preserve">Las Alteñas                                                                                                   </t>
  </si>
  <si>
    <t>240220143</t>
  </si>
  <si>
    <t xml:space="preserve">El Polvorín                                                                                                   </t>
  </si>
  <si>
    <t>240220144</t>
  </si>
  <si>
    <t xml:space="preserve">Tampiquito                                                                                                    </t>
  </si>
  <si>
    <t>240220145</t>
  </si>
  <si>
    <t xml:space="preserve">Exprés                                                                                                        </t>
  </si>
  <si>
    <t>240220146</t>
  </si>
  <si>
    <t xml:space="preserve">La Esmeralda                                                                                                  </t>
  </si>
  <si>
    <t>240220147</t>
  </si>
  <si>
    <t xml:space="preserve">Rancho la Pípima                                                                                              </t>
  </si>
  <si>
    <t>240220148</t>
  </si>
  <si>
    <t>240220149</t>
  </si>
  <si>
    <t xml:space="preserve">Las Rodríguez                                                                                                 </t>
  </si>
  <si>
    <t>240220150</t>
  </si>
  <si>
    <t>240220151</t>
  </si>
  <si>
    <t>240220152</t>
  </si>
  <si>
    <t>240220153</t>
  </si>
  <si>
    <t>240220154</t>
  </si>
  <si>
    <t xml:space="preserve">El Sureño                                                                                                     </t>
  </si>
  <si>
    <t>240220157</t>
  </si>
  <si>
    <t xml:space="preserve">Trece Hermanos                                                                                                </t>
  </si>
  <si>
    <t>240220158</t>
  </si>
  <si>
    <t xml:space="preserve">Timizcuán                                                                                                     </t>
  </si>
  <si>
    <t>240220159</t>
  </si>
  <si>
    <t xml:space="preserve">El Treinta y Tres (El Polvito)                                                                                </t>
  </si>
  <si>
    <t>240220160</t>
  </si>
  <si>
    <t xml:space="preserve">Flavio Reyna (El Rosa)                                                                                        </t>
  </si>
  <si>
    <t>240220161</t>
  </si>
  <si>
    <t xml:space="preserve">Los Gatos                                                                                                     </t>
  </si>
  <si>
    <t>240220162</t>
  </si>
  <si>
    <t xml:space="preserve">Guadalupe                                                                                                     </t>
  </si>
  <si>
    <t>240220163</t>
  </si>
  <si>
    <t>240220164</t>
  </si>
  <si>
    <t xml:space="preserve">El Junco                                                                                                      </t>
  </si>
  <si>
    <t>240220165</t>
  </si>
  <si>
    <t>240220167</t>
  </si>
  <si>
    <t xml:space="preserve">El Puerto de Duques                                                                                           </t>
  </si>
  <si>
    <t>240220168</t>
  </si>
  <si>
    <t xml:space="preserve">Rancho de los Puente                                                                                          </t>
  </si>
  <si>
    <t>240220169</t>
  </si>
  <si>
    <t xml:space="preserve">Oro Verde                                                                                                     </t>
  </si>
  <si>
    <t>240220170</t>
  </si>
  <si>
    <t>240220171</t>
  </si>
  <si>
    <t xml:space="preserve">Dos Arbolitos (Miguel Rivera)                                                                                 </t>
  </si>
  <si>
    <t>240220172</t>
  </si>
  <si>
    <t>240220173</t>
  </si>
  <si>
    <t xml:space="preserve">Rancho Dos Amigos                                                                                             </t>
  </si>
  <si>
    <t>240220175</t>
  </si>
  <si>
    <t xml:space="preserve">Cerrito San Juan                                                                                              </t>
  </si>
  <si>
    <t>240220176</t>
  </si>
  <si>
    <t xml:space="preserve">Cristo Rey                                                                                                    </t>
  </si>
  <si>
    <t>240220177</t>
  </si>
  <si>
    <t xml:space="preserve">Armando Vélez (Coyotillos)                                                                                    </t>
  </si>
  <si>
    <t>240220178</t>
  </si>
  <si>
    <t>240220179</t>
  </si>
  <si>
    <t>240220180</t>
  </si>
  <si>
    <t xml:space="preserve">Rancho el Álamo (El Bajío)                                                                                    </t>
  </si>
  <si>
    <t>240220181</t>
  </si>
  <si>
    <t>240220182</t>
  </si>
  <si>
    <t>240220183</t>
  </si>
  <si>
    <t xml:space="preserve">El Coyote [Deshidratadora de Chile]                                                                           </t>
  </si>
  <si>
    <t>240220184</t>
  </si>
  <si>
    <t>240220185</t>
  </si>
  <si>
    <t xml:space="preserve">Rancho de Arcadio                                                                                             </t>
  </si>
  <si>
    <t>240220186</t>
  </si>
  <si>
    <t xml:space="preserve">Rancho el Potosino                                                                                            </t>
  </si>
  <si>
    <t>240220187</t>
  </si>
  <si>
    <t xml:space="preserve">Santa Cecilia                                                                                                 </t>
  </si>
  <si>
    <t>240220188</t>
  </si>
  <si>
    <t xml:space="preserve">Boquilla                                                                                                      </t>
  </si>
  <si>
    <t>240220189</t>
  </si>
  <si>
    <t>240220190</t>
  </si>
  <si>
    <t xml:space="preserve">Ramírez de Arriba                                                                                             </t>
  </si>
  <si>
    <t>240220191</t>
  </si>
  <si>
    <t xml:space="preserve">Rancho San Matías                                                                                             </t>
  </si>
  <si>
    <t>240220192</t>
  </si>
  <si>
    <t xml:space="preserve">Pilares de San Elías Uno                                                                                      </t>
  </si>
  <si>
    <t>240220193</t>
  </si>
  <si>
    <t xml:space="preserve">San Emeterio                                                                                                  </t>
  </si>
  <si>
    <t>240220194</t>
  </si>
  <si>
    <t>240220195</t>
  </si>
  <si>
    <t xml:space="preserve">La Nopalera                                                                                                   </t>
  </si>
  <si>
    <t>240220196</t>
  </si>
  <si>
    <t xml:space="preserve">Rancho la Mesa Larga                                                                                          </t>
  </si>
  <si>
    <t>240220197</t>
  </si>
  <si>
    <t xml:space="preserve">El Yaqui                                                                                                      </t>
  </si>
  <si>
    <t>240220198</t>
  </si>
  <si>
    <t>240220199</t>
  </si>
  <si>
    <t xml:space="preserve">El Corral                                                                                                     </t>
  </si>
  <si>
    <t>240220200</t>
  </si>
  <si>
    <t>240220201</t>
  </si>
  <si>
    <t xml:space="preserve">Rayón                                                                           </t>
  </si>
  <si>
    <t>240230001</t>
  </si>
  <si>
    <t xml:space="preserve">Rayón                                                                                                         </t>
  </si>
  <si>
    <t>240230003</t>
  </si>
  <si>
    <t>240230004</t>
  </si>
  <si>
    <t xml:space="preserve">Aguacatillos                                                                                                  </t>
  </si>
  <si>
    <t>240230005</t>
  </si>
  <si>
    <t xml:space="preserve">Agua de Gamotes                                                                                               </t>
  </si>
  <si>
    <t>240230006</t>
  </si>
  <si>
    <t xml:space="preserve">Amoladeras                                                                                                    </t>
  </si>
  <si>
    <t>240230007</t>
  </si>
  <si>
    <t xml:space="preserve">La Ardilla                                                                                                    </t>
  </si>
  <si>
    <t>240230008</t>
  </si>
  <si>
    <t xml:space="preserve">Los Barrenos                                                                                                  </t>
  </si>
  <si>
    <t>240230009</t>
  </si>
  <si>
    <t xml:space="preserve">Boca de la Cañada                                                                                             </t>
  </si>
  <si>
    <t>240230010</t>
  </si>
  <si>
    <t>240230011</t>
  </si>
  <si>
    <t xml:space="preserve">Cerrito de la Cruz                                                                                            </t>
  </si>
  <si>
    <t>240230013</t>
  </si>
  <si>
    <t>240230014</t>
  </si>
  <si>
    <t>240230015</t>
  </si>
  <si>
    <t xml:space="preserve">Las Guapas                                                                                                    </t>
  </si>
  <si>
    <t>240230016</t>
  </si>
  <si>
    <t xml:space="preserve">La Laguna del Saucillo                                                                                        </t>
  </si>
  <si>
    <t>240230018</t>
  </si>
  <si>
    <t>240230019</t>
  </si>
  <si>
    <t xml:space="preserve">La Mesa de Juan Alcalde                                                                                       </t>
  </si>
  <si>
    <t>240230020</t>
  </si>
  <si>
    <t>240230021</t>
  </si>
  <si>
    <t>240230022</t>
  </si>
  <si>
    <t xml:space="preserve">El Nogalito                                                                                                   </t>
  </si>
  <si>
    <t>240230023</t>
  </si>
  <si>
    <t xml:space="preserve">La Nueva Reforma                                                                                              </t>
  </si>
  <si>
    <t>240230024</t>
  </si>
  <si>
    <t xml:space="preserve">El Obispito                                                                                                   </t>
  </si>
  <si>
    <t>240230025</t>
  </si>
  <si>
    <t xml:space="preserve">Obregón (Estancitas)                                                                                          </t>
  </si>
  <si>
    <t>240230026</t>
  </si>
  <si>
    <t xml:space="preserve">El Pajarito                                                                                                   </t>
  </si>
  <si>
    <t>240230027</t>
  </si>
  <si>
    <t xml:space="preserve">Paso Prieto                                                                                                   </t>
  </si>
  <si>
    <t>240230028</t>
  </si>
  <si>
    <t xml:space="preserve">San Antonio del Perrillal                                                                                     </t>
  </si>
  <si>
    <t>240230029</t>
  </si>
  <si>
    <t xml:space="preserve">El Piruche                                                                                                    </t>
  </si>
  <si>
    <t>240230030</t>
  </si>
  <si>
    <t xml:space="preserve">Potrero del Carnero                                                                                           </t>
  </si>
  <si>
    <t>240230031</t>
  </si>
  <si>
    <t xml:space="preserve">Pozo Bendito                                                                                                  </t>
  </si>
  <si>
    <t>240230032</t>
  </si>
  <si>
    <t xml:space="preserve">Puertecitos                                                                                                   </t>
  </si>
  <si>
    <t>240230034</t>
  </si>
  <si>
    <t xml:space="preserve">La Quemada                                                                                                    </t>
  </si>
  <si>
    <t>240230035</t>
  </si>
  <si>
    <t>240230036</t>
  </si>
  <si>
    <t>240230037</t>
  </si>
  <si>
    <t xml:space="preserve">Rico                                                                                                          </t>
  </si>
  <si>
    <t>240230038</t>
  </si>
  <si>
    <t>240230040</t>
  </si>
  <si>
    <t>240230041</t>
  </si>
  <si>
    <t xml:space="preserve">San Felipe de Jesús Gamotes                                                                                   </t>
  </si>
  <si>
    <t>240230042</t>
  </si>
  <si>
    <t>240230043</t>
  </si>
  <si>
    <t xml:space="preserve">San Patricio                                                                                                  </t>
  </si>
  <si>
    <t>240230044</t>
  </si>
  <si>
    <t>240230045</t>
  </si>
  <si>
    <t>240230046</t>
  </si>
  <si>
    <t>240230047</t>
  </si>
  <si>
    <t xml:space="preserve">Vallecitos                                                                                                    </t>
  </si>
  <si>
    <t>240230048</t>
  </si>
  <si>
    <t xml:space="preserve">Vaqueros                                                                                                      </t>
  </si>
  <si>
    <t>240230049</t>
  </si>
  <si>
    <t xml:space="preserve">Vicente Guerrero                                                                                              </t>
  </si>
  <si>
    <t>240230050</t>
  </si>
  <si>
    <t>240230051</t>
  </si>
  <si>
    <t xml:space="preserve">La Queretana                                                                                                  </t>
  </si>
  <si>
    <t>240230052</t>
  </si>
  <si>
    <t xml:space="preserve">Pozo de Moscas                                                                                                </t>
  </si>
  <si>
    <t>240230053</t>
  </si>
  <si>
    <t xml:space="preserve">La Chicharrilla                                                                                               </t>
  </si>
  <si>
    <t>240230054</t>
  </si>
  <si>
    <t>240230057</t>
  </si>
  <si>
    <t xml:space="preserve">San Judas                                                                                                     </t>
  </si>
  <si>
    <t>240230065</t>
  </si>
  <si>
    <t>240230067</t>
  </si>
  <si>
    <t xml:space="preserve">La Atarjea                                                                                                    </t>
  </si>
  <si>
    <t>240230068</t>
  </si>
  <si>
    <t>240230073</t>
  </si>
  <si>
    <t xml:space="preserve">El Sótano                                                                                                     </t>
  </si>
  <si>
    <t>240230074</t>
  </si>
  <si>
    <t xml:space="preserve">Crucero de Rayón                                                                                              </t>
  </si>
  <si>
    <t>240230075</t>
  </si>
  <si>
    <t xml:space="preserve">Plan del Cerrito                                                                                              </t>
  </si>
  <si>
    <t>240230076</t>
  </si>
  <si>
    <t xml:space="preserve">El Cochinito                                                                                                  </t>
  </si>
  <si>
    <t>240230077</t>
  </si>
  <si>
    <t xml:space="preserve">Tepamal                                                                                                       </t>
  </si>
  <si>
    <t>240230078</t>
  </si>
  <si>
    <t xml:space="preserve">Basilio Martínez                                                                                              </t>
  </si>
  <si>
    <t>240230079</t>
  </si>
  <si>
    <t xml:space="preserve">Boca de la Cañada (María Andrea)                                                                              </t>
  </si>
  <si>
    <t>240230080</t>
  </si>
  <si>
    <t xml:space="preserve">Colonia Paso Prieto (Curva de los Barrenos)                                                                   </t>
  </si>
  <si>
    <t>240230081</t>
  </si>
  <si>
    <t>240230082</t>
  </si>
  <si>
    <t>240230083</t>
  </si>
  <si>
    <t xml:space="preserve">Rafael Torres                                                                                                 </t>
  </si>
  <si>
    <t>240230084</t>
  </si>
  <si>
    <t>240230085</t>
  </si>
  <si>
    <t xml:space="preserve">El Timbal                                                                                                     </t>
  </si>
  <si>
    <t>240230086</t>
  </si>
  <si>
    <t xml:space="preserve">Rayón (Juana Morales Pérez)                                                                                   </t>
  </si>
  <si>
    <t>240230087</t>
  </si>
  <si>
    <t xml:space="preserve">Rayón (Catalina Cebrián)                                                                                      </t>
  </si>
  <si>
    <t>240230088</t>
  </si>
  <si>
    <t xml:space="preserve">Rodolfo Vega                                                                                                  </t>
  </si>
  <si>
    <t>240230090</t>
  </si>
  <si>
    <t xml:space="preserve">Espirio González                                                                                              </t>
  </si>
  <si>
    <t>240230091</t>
  </si>
  <si>
    <t xml:space="preserve">La Generosa [Gasolinera]                                                                                      </t>
  </si>
  <si>
    <t>240230094</t>
  </si>
  <si>
    <t xml:space="preserve">El Epazote (Melesio González)                                                                                 </t>
  </si>
  <si>
    <t>240230095</t>
  </si>
  <si>
    <t xml:space="preserve">Honorato García                                                                                               </t>
  </si>
  <si>
    <t>240230096</t>
  </si>
  <si>
    <t xml:space="preserve">Bartolo Bueno                                                                                                 </t>
  </si>
  <si>
    <t>240230097</t>
  </si>
  <si>
    <t>240230098</t>
  </si>
  <si>
    <t xml:space="preserve">Benito Ibarra                                                                                                 </t>
  </si>
  <si>
    <t>240230099</t>
  </si>
  <si>
    <t xml:space="preserve">Emilio Azúa                                                                                                   </t>
  </si>
  <si>
    <t>240230100</t>
  </si>
  <si>
    <t xml:space="preserve">Hector Olvera                                                                                                 </t>
  </si>
  <si>
    <t>240230101</t>
  </si>
  <si>
    <t xml:space="preserve">Pánfilo Jaime                                                                                                 </t>
  </si>
  <si>
    <t>240230103</t>
  </si>
  <si>
    <t xml:space="preserve">Rancho Bendito                                                                                                </t>
  </si>
  <si>
    <t>240230104</t>
  </si>
  <si>
    <t xml:space="preserve">Servicar [Autoservicio]                                                                                       </t>
  </si>
  <si>
    <t>240230105</t>
  </si>
  <si>
    <t xml:space="preserve">Cerrito de Catarina                                                                                           </t>
  </si>
  <si>
    <t>240230106</t>
  </si>
  <si>
    <t>240230107</t>
  </si>
  <si>
    <t xml:space="preserve">Granja los Cedros                                                                                             </t>
  </si>
  <si>
    <t>240230108</t>
  </si>
  <si>
    <t xml:space="preserve">Granja las Cuatas                                                                                             </t>
  </si>
  <si>
    <t>240230109</t>
  </si>
  <si>
    <t>240230110</t>
  </si>
  <si>
    <t>240230111</t>
  </si>
  <si>
    <t xml:space="preserve">Marcial Hernández Rivera                                                                                      </t>
  </si>
  <si>
    <t>240230112</t>
  </si>
  <si>
    <t xml:space="preserve">La Purísima [Purificadora de Agua]                                                                            </t>
  </si>
  <si>
    <t>240230113</t>
  </si>
  <si>
    <t xml:space="preserve">Rancho el Cielito                                                                                             </t>
  </si>
  <si>
    <t>240230114</t>
  </si>
  <si>
    <t xml:space="preserve">Rancho las Peñitas                                                                                            </t>
  </si>
  <si>
    <t>240230115</t>
  </si>
  <si>
    <t xml:space="preserve">Arvizu [Yonque y Taller Mecánico]                                                                             </t>
  </si>
  <si>
    <t xml:space="preserve">Rioverde                                                                        </t>
  </si>
  <si>
    <t>240240001</t>
  </si>
  <si>
    <t xml:space="preserve">Rioverde                                                                                                      </t>
  </si>
  <si>
    <t>240240002</t>
  </si>
  <si>
    <t>240240003</t>
  </si>
  <si>
    <t xml:space="preserve">Las Adjuntas de Bagres                                                                                        </t>
  </si>
  <si>
    <t>240240004</t>
  </si>
  <si>
    <t>240240005</t>
  </si>
  <si>
    <t xml:space="preserve">Agua Dulce                                                                                                    </t>
  </si>
  <si>
    <t>240240006</t>
  </si>
  <si>
    <t>240240007</t>
  </si>
  <si>
    <t xml:space="preserve">Los Alamitos                                                                                                  </t>
  </si>
  <si>
    <t>240240008</t>
  </si>
  <si>
    <t xml:space="preserve">Valle de Guadalupe                                                                                            </t>
  </si>
  <si>
    <t>240240009</t>
  </si>
  <si>
    <t xml:space="preserve">Angostura (Los Canelos)                                                                                       </t>
  </si>
  <si>
    <t>240240010</t>
  </si>
  <si>
    <t xml:space="preserve">Arco Grande (Los Arquitos de San Isidro)                                                                      </t>
  </si>
  <si>
    <t>240240012</t>
  </si>
  <si>
    <t xml:space="preserve">Bagres de Abajo                                                                                               </t>
  </si>
  <si>
    <t>240240013</t>
  </si>
  <si>
    <t xml:space="preserve">Bagres de Arriba (La Estancia)                                                                                </t>
  </si>
  <si>
    <t>240240014</t>
  </si>
  <si>
    <t xml:space="preserve">Bordo Blanco                                                                                                  </t>
  </si>
  <si>
    <t>240240015</t>
  </si>
  <si>
    <t>240240016</t>
  </si>
  <si>
    <t>240240018</t>
  </si>
  <si>
    <t>240240020</t>
  </si>
  <si>
    <t xml:space="preserve">Cerro del Carmen                                                                                              </t>
  </si>
  <si>
    <t>240240021</t>
  </si>
  <si>
    <t xml:space="preserve">Cieneguillas                                                                                                  </t>
  </si>
  <si>
    <t>240240022</t>
  </si>
  <si>
    <t xml:space="preserve">Cirio                                                                                                         </t>
  </si>
  <si>
    <t>240240023</t>
  </si>
  <si>
    <t xml:space="preserve">La Cofradía                                                                                                   </t>
  </si>
  <si>
    <t>240240024</t>
  </si>
  <si>
    <t>240240025</t>
  </si>
  <si>
    <t xml:space="preserve">Cruz de Marín                                                                                                 </t>
  </si>
  <si>
    <t>240240026</t>
  </si>
  <si>
    <t>240240027</t>
  </si>
  <si>
    <t>240240028</t>
  </si>
  <si>
    <t xml:space="preserve">Desparramadas                                                                                                 </t>
  </si>
  <si>
    <t>240240029</t>
  </si>
  <si>
    <t xml:space="preserve">Diego Ruiz                                                                                                    </t>
  </si>
  <si>
    <t>240240030</t>
  </si>
  <si>
    <t>240240031</t>
  </si>
  <si>
    <t xml:space="preserve">El Freno                                                                                                      </t>
  </si>
  <si>
    <t>240240032</t>
  </si>
  <si>
    <t xml:space="preserve">Guayabas                                                                                                      </t>
  </si>
  <si>
    <t>240240033</t>
  </si>
  <si>
    <t xml:space="preserve">El Higuerón                                                                                                   </t>
  </si>
  <si>
    <t>240240034</t>
  </si>
  <si>
    <t xml:space="preserve">San Joaquín de Vigas                                                                                          </t>
  </si>
  <si>
    <t>240240035</t>
  </si>
  <si>
    <t>240240036</t>
  </si>
  <si>
    <t xml:space="preserve">Ildefonso Turrubiartes (La Boquilla)                                                                          </t>
  </si>
  <si>
    <t>240240037</t>
  </si>
  <si>
    <t>240240039</t>
  </si>
  <si>
    <t xml:space="preserve">La Laborcilla                                                                                                 </t>
  </si>
  <si>
    <t>240240040</t>
  </si>
  <si>
    <t>240240041</t>
  </si>
  <si>
    <t xml:space="preserve">La Manga                                                                                                      </t>
  </si>
  <si>
    <t>240240042</t>
  </si>
  <si>
    <t xml:space="preserve">Mesa del Salto                                                                                                </t>
  </si>
  <si>
    <t>240240043</t>
  </si>
  <si>
    <t xml:space="preserve">Mesa de San Isidro                                                                                            </t>
  </si>
  <si>
    <t>240240044</t>
  </si>
  <si>
    <t>240240045</t>
  </si>
  <si>
    <t xml:space="preserve">Milpitas                                                                                                      </t>
  </si>
  <si>
    <t>240240046</t>
  </si>
  <si>
    <t>240240047</t>
  </si>
  <si>
    <t>240240048</t>
  </si>
  <si>
    <t>240240050</t>
  </si>
  <si>
    <t xml:space="preserve">El Obrajero                                                                                                   </t>
  </si>
  <si>
    <t>240240051</t>
  </si>
  <si>
    <t xml:space="preserve">Ojo de Agua Seco                                                                                              </t>
  </si>
  <si>
    <t>240240052</t>
  </si>
  <si>
    <t>240240054</t>
  </si>
  <si>
    <t>240240056</t>
  </si>
  <si>
    <t xml:space="preserve">Paso de los Herreros (Paso de Guadalupe)                                                                      </t>
  </si>
  <si>
    <t>240240057</t>
  </si>
  <si>
    <t xml:space="preserve">Paso de San Antonio                                                                                           </t>
  </si>
  <si>
    <t>240240058</t>
  </si>
  <si>
    <t>240240059</t>
  </si>
  <si>
    <t xml:space="preserve">Pastora                                                                                                       </t>
  </si>
  <si>
    <t>240240060</t>
  </si>
  <si>
    <t xml:space="preserve">La Perdida                                                                                                    </t>
  </si>
  <si>
    <t>240240061</t>
  </si>
  <si>
    <t xml:space="preserve">El Pescadito                                                                                                  </t>
  </si>
  <si>
    <t>240240062</t>
  </si>
  <si>
    <t xml:space="preserve">Rancho San José de Piedras Negras                                                                             </t>
  </si>
  <si>
    <t>240240063</t>
  </si>
  <si>
    <t xml:space="preserve">Plazuela                                                                                                      </t>
  </si>
  <si>
    <t>240240064</t>
  </si>
  <si>
    <t>240240066</t>
  </si>
  <si>
    <t xml:space="preserve">Rancho del Puente (Puente Prieto)                                                                             </t>
  </si>
  <si>
    <t>240240067</t>
  </si>
  <si>
    <t xml:space="preserve">Puerto de Martínez                                                                                            </t>
  </si>
  <si>
    <t>240240068</t>
  </si>
  <si>
    <t xml:space="preserve">Redención Nacional                                                                                            </t>
  </si>
  <si>
    <t>240240069</t>
  </si>
  <si>
    <t>240240070</t>
  </si>
  <si>
    <t xml:space="preserve">Resumidero                                                                                                    </t>
  </si>
  <si>
    <t>240240071</t>
  </si>
  <si>
    <t xml:space="preserve">El Riachuelo (El Caracol)                                                                                     </t>
  </si>
  <si>
    <t>240240072</t>
  </si>
  <si>
    <t>240240073</t>
  </si>
  <si>
    <t xml:space="preserve">San Bartolo                                                                                                   </t>
  </si>
  <si>
    <t>240240074</t>
  </si>
  <si>
    <t>240240075</t>
  </si>
  <si>
    <t>240240076</t>
  </si>
  <si>
    <t xml:space="preserve">San Francisco de la Puebla                                                                                    </t>
  </si>
  <si>
    <t>240240077</t>
  </si>
  <si>
    <t xml:space="preserve">Sanguijuela                                                                                                   </t>
  </si>
  <si>
    <t>240240078</t>
  </si>
  <si>
    <t xml:space="preserve">San José de Canoas                                                                                            </t>
  </si>
  <si>
    <t>240240079</t>
  </si>
  <si>
    <t xml:space="preserve">San José Gallinas                                                                                             </t>
  </si>
  <si>
    <t>240240080</t>
  </si>
  <si>
    <t>240240081</t>
  </si>
  <si>
    <t xml:space="preserve">San José del Tapanco                                                                                          </t>
  </si>
  <si>
    <t>240240083</t>
  </si>
  <si>
    <t>240240084</t>
  </si>
  <si>
    <t xml:space="preserve">San Rafaelito                                                                                                 </t>
  </si>
  <si>
    <t>240240085</t>
  </si>
  <si>
    <t xml:space="preserve">San Sebastián                                                                                                 </t>
  </si>
  <si>
    <t>240240086</t>
  </si>
  <si>
    <t>240240087</t>
  </si>
  <si>
    <t>240240088</t>
  </si>
  <si>
    <t xml:space="preserve">Santa Rosa Número Dos                                                                                         </t>
  </si>
  <si>
    <t>240240089</t>
  </si>
  <si>
    <t>240240090</t>
  </si>
  <si>
    <t xml:space="preserve">Soledad                                                                                                       </t>
  </si>
  <si>
    <t>240240091</t>
  </si>
  <si>
    <t xml:space="preserve">Sorola                                                                                                        </t>
  </si>
  <si>
    <t>240240092</t>
  </si>
  <si>
    <t xml:space="preserve">Tanque de San Juan                                                                                            </t>
  </si>
  <si>
    <t>240240093</t>
  </si>
  <si>
    <t>240240094</t>
  </si>
  <si>
    <t xml:space="preserve">Tecomates                                                                                                     </t>
  </si>
  <si>
    <t>240240095</t>
  </si>
  <si>
    <t>240240096</t>
  </si>
  <si>
    <t>240240097</t>
  </si>
  <si>
    <t xml:space="preserve">Vielma                                                                                                        </t>
  </si>
  <si>
    <t>240240098</t>
  </si>
  <si>
    <t>240240099</t>
  </si>
  <si>
    <t xml:space="preserve">Puerto de la Yerbabuena                                                                                       </t>
  </si>
  <si>
    <t>240240100</t>
  </si>
  <si>
    <t>240240105</t>
  </si>
  <si>
    <t xml:space="preserve">El Paso de los Alisos                                                                                         </t>
  </si>
  <si>
    <t>240240106</t>
  </si>
  <si>
    <t>240240109</t>
  </si>
  <si>
    <t>240240111</t>
  </si>
  <si>
    <t>240240112</t>
  </si>
  <si>
    <t xml:space="preserve">Corral Quemado                                                                                                </t>
  </si>
  <si>
    <t>240240114</t>
  </si>
  <si>
    <t xml:space="preserve">La Salitrera                                                                                                  </t>
  </si>
  <si>
    <t>240240115</t>
  </si>
  <si>
    <t>240240116</t>
  </si>
  <si>
    <t xml:space="preserve">Joya de Ipazotes                                                                                              </t>
  </si>
  <si>
    <t>240240119</t>
  </si>
  <si>
    <t>240240120</t>
  </si>
  <si>
    <t>240240121</t>
  </si>
  <si>
    <t>240240122</t>
  </si>
  <si>
    <t>240240124</t>
  </si>
  <si>
    <t xml:space="preserve">El Aliso                                                                                                      </t>
  </si>
  <si>
    <t>240240125</t>
  </si>
  <si>
    <t>240240129</t>
  </si>
  <si>
    <t xml:space="preserve">El Salto Blanco                                                                                               </t>
  </si>
  <si>
    <t>240240130</t>
  </si>
  <si>
    <t xml:space="preserve">Las Márgaras                                                                                                  </t>
  </si>
  <si>
    <t>240240132</t>
  </si>
  <si>
    <t xml:space="preserve">Las Huertitas                                                                                                 </t>
  </si>
  <si>
    <t>240240134</t>
  </si>
  <si>
    <t xml:space="preserve">Puerto de Chapalitas                                                                                          </t>
  </si>
  <si>
    <t>240240137</t>
  </si>
  <si>
    <t xml:space="preserve">Joya de Caballos (Joya de Jesús)                                                                              </t>
  </si>
  <si>
    <t>240240138</t>
  </si>
  <si>
    <t xml:space="preserve">Alameda                                                                                                       </t>
  </si>
  <si>
    <t>240240141</t>
  </si>
  <si>
    <t xml:space="preserve">San Isidro de Vigas (El Huacal)                                                                               </t>
  </si>
  <si>
    <t>240240144</t>
  </si>
  <si>
    <t>240240146</t>
  </si>
  <si>
    <t>240240148</t>
  </si>
  <si>
    <t xml:space="preserve">Joya del Durazno                                                                                              </t>
  </si>
  <si>
    <t>240240149</t>
  </si>
  <si>
    <t xml:space="preserve">Joyas de San Isidro                                                                                           </t>
  </si>
  <si>
    <t>240240150</t>
  </si>
  <si>
    <t>240240151</t>
  </si>
  <si>
    <t xml:space="preserve">Valle Florido                                                                                                 </t>
  </si>
  <si>
    <t>240240156</t>
  </si>
  <si>
    <t xml:space="preserve">Cerrito Colorado                                                                                              </t>
  </si>
  <si>
    <t>240240159</t>
  </si>
  <si>
    <t xml:space="preserve">Joya de Tablas (La Providencia)                                                                               </t>
  </si>
  <si>
    <t>240240160</t>
  </si>
  <si>
    <t xml:space="preserve">Las Guayabitas                                                                                                </t>
  </si>
  <si>
    <t>240240161</t>
  </si>
  <si>
    <t xml:space="preserve">Agua del Venado                                                                                               </t>
  </si>
  <si>
    <t>240240162</t>
  </si>
  <si>
    <t xml:space="preserve">Agua Zarca (La Pila)                                                                                          </t>
  </si>
  <si>
    <t>240240163</t>
  </si>
  <si>
    <t xml:space="preserve">La Alegría                                                                                                    </t>
  </si>
  <si>
    <t>240240164</t>
  </si>
  <si>
    <t>240240166</t>
  </si>
  <si>
    <t>240240167</t>
  </si>
  <si>
    <t xml:space="preserve">La Cajeta                                                                                                     </t>
  </si>
  <si>
    <t>240240168</t>
  </si>
  <si>
    <t xml:space="preserve">El Campanario                                                                                                 </t>
  </si>
  <si>
    <t>240240169</t>
  </si>
  <si>
    <t xml:space="preserve">Los Capulines                                                                                                 </t>
  </si>
  <si>
    <t>240240171</t>
  </si>
  <si>
    <t xml:space="preserve">Carrizal de Paredes                                                                                           </t>
  </si>
  <si>
    <t>240240173</t>
  </si>
  <si>
    <t xml:space="preserve">Los Corrales (Nueva Rosita)                                                                                   </t>
  </si>
  <si>
    <t>240240174</t>
  </si>
  <si>
    <t xml:space="preserve">Los Tanques de la Escondida                                                                                   </t>
  </si>
  <si>
    <t>240240175</t>
  </si>
  <si>
    <t xml:space="preserve">Charco Salado                                                                                                 </t>
  </si>
  <si>
    <t>240240177</t>
  </si>
  <si>
    <t xml:space="preserve">Las Enramaditas                                                                                               </t>
  </si>
  <si>
    <t>240240178</t>
  </si>
  <si>
    <t xml:space="preserve">Puente la Escondida                                                                                           </t>
  </si>
  <si>
    <t>240240180</t>
  </si>
  <si>
    <t xml:space="preserve">El Garambullo                                                                                                 </t>
  </si>
  <si>
    <t>240240181</t>
  </si>
  <si>
    <t xml:space="preserve">Jauja                                                                                                         </t>
  </si>
  <si>
    <t>240240182</t>
  </si>
  <si>
    <t xml:space="preserve">La Manzanilla                                                                                                 </t>
  </si>
  <si>
    <t>240240184</t>
  </si>
  <si>
    <t xml:space="preserve">Milpa Larga (San Antonio)                                                                                     </t>
  </si>
  <si>
    <t>240240185</t>
  </si>
  <si>
    <t>240240187</t>
  </si>
  <si>
    <t>240240188</t>
  </si>
  <si>
    <t>240240189</t>
  </si>
  <si>
    <t>240240190</t>
  </si>
  <si>
    <t xml:space="preserve">Pedernales                                                                                                    </t>
  </si>
  <si>
    <t>240240192</t>
  </si>
  <si>
    <t>240240193</t>
  </si>
  <si>
    <t xml:space="preserve">La Peñita                                                                                                     </t>
  </si>
  <si>
    <t>240240194</t>
  </si>
  <si>
    <t xml:space="preserve">La Poza Quintareña                                                                                            </t>
  </si>
  <si>
    <t>240240196</t>
  </si>
  <si>
    <t>240240197</t>
  </si>
  <si>
    <t xml:space="preserve">Rancho Nuevo (Ranchito)                                                                                       </t>
  </si>
  <si>
    <t>240240198</t>
  </si>
  <si>
    <t xml:space="preserve">La Rosita                                                                                                     </t>
  </si>
  <si>
    <t>240240199</t>
  </si>
  <si>
    <t xml:space="preserve">Salitrera                                                                                                     </t>
  </si>
  <si>
    <t>240240200</t>
  </si>
  <si>
    <t xml:space="preserve">Hacienda San Isidro                                                                                           </t>
  </si>
  <si>
    <t>240240202</t>
  </si>
  <si>
    <t>240240204</t>
  </si>
  <si>
    <t xml:space="preserve">Zapotito                                                                                                      </t>
  </si>
  <si>
    <t>240240205</t>
  </si>
  <si>
    <t>240240206</t>
  </si>
  <si>
    <t xml:space="preserve">Joyas de Ventura                                                                                              </t>
  </si>
  <si>
    <t>240240207</t>
  </si>
  <si>
    <t xml:space="preserve">Los Banquitos                                                                                                 </t>
  </si>
  <si>
    <t>240240211</t>
  </si>
  <si>
    <t>240240213</t>
  </si>
  <si>
    <t>240240214</t>
  </si>
  <si>
    <t xml:space="preserve">Rancho las Clavadas (Otomite)                                                                                 </t>
  </si>
  <si>
    <t>240240215</t>
  </si>
  <si>
    <t xml:space="preserve">Rancho el Quince                                                                                              </t>
  </si>
  <si>
    <t>240240216</t>
  </si>
  <si>
    <t xml:space="preserve">Rancho el Diecisiete                                                                                          </t>
  </si>
  <si>
    <t>240240217</t>
  </si>
  <si>
    <t xml:space="preserve">Rancho el Trece                                                                                               </t>
  </si>
  <si>
    <t>240240218</t>
  </si>
  <si>
    <t>240240219</t>
  </si>
  <si>
    <t xml:space="preserve">Rancho los Puertecitos                                                                                        </t>
  </si>
  <si>
    <t>240240220</t>
  </si>
  <si>
    <t>240240223</t>
  </si>
  <si>
    <t xml:space="preserve">La Carcacha                                                                                                   </t>
  </si>
  <si>
    <t>240240225</t>
  </si>
  <si>
    <t xml:space="preserve">Rancho la Concepción                                                                                          </t>
  </si>
  <si>
    <t>240240226</t>
  </si>
  <si>
    <t xml:space="preserve">Rancho el Gran Chaparral                                                                                      </t>
  </si>
  <si>
    <t>240240227</t>
  </si>
  <si>
    <t xml:space="preserve">La Cenicienta (Rancho de los Pescados)                                                                        </t>
  </si>
  <si>
    <t>240240228</t>
  </si>
  <si>
    <t xml:space="preserve">Potrero Blanco                                                                                                </t>
  </si>
  <si>
    <t>240240229</t>
  </si>
  <si>
    <t xml:space="preserve">Rancho la Soledad (La Presa)                                                                                  </t>
  </si>
  <si>
    <t>240240230</t>
  </si>
  <si>
    <t>240240231</t>
  </si>
  <si>
    <t xml:space="preserve">El Saucillito                                                                                                 </t>
  </si>
  <si>
    <t>240240232</t>
  </si>
  <si>
    <t xml:space="preserve">La Guadalupe (La Agüita)                                                                                      </t>
  </si>
  <si>
    <t>240240234</t>
  </si>
  <si>
    <t xml:space="preserve">Las Albercas                                                                                                  </t>
  </si>
  <si>
    <t>240240235</t>
  </si>
  <si>
    <t xml:space="preserve">Los Aguacatitos                                                                                               </t>
  </si>
  <si>
    <t>240240236</t>
  </si>
  <si>
    <t>240240237</t>
  </si>
  <si>
    <t>240240238</t>
  </si>
  <si>
    <t xml:space="preserve">Rancho Viejo (El Freno)                                                                                       </t>
  </si>
  <si>
    <t>240240239</t>
  </si>
  <si>
    <t xml:space="preserve">Los Nogales                                                                                                   </t>
  </si>
  <si>
    <t>240240240</t>
  </si>
  <si>
    <t xml:space="preserve">El Charco del Coyote                                                                                          </t>
  </si>
  <si>
    <t>240240241</t>
  </si>
  <si>
    <t xml:space="preserve">Manantial de la Media Luna [Centro Vacacional]                                                                </t>
  </si>
  <si>
    <t>240240243</t>
  </si>
  <si>
    <t xml:space="preserve">Puerto de la Vaca                                                                                             </t>
  </si>
  <si>
    <t>240240244</t>
  </si>
  <si>
    <t xml:space="preserve">Puerto Ancho                                                                                                  </t>
  </si>
  <si>
    <t>240240245</t>
  </si>
  <si>
    <t xml:space="preserve">Nogal del Clavo                                                                                               </t>
  </si>
  <si>
    <t>240240248</t>
  </si>
  <si>
    <t xml:space="preserve">Encadenado                                                                                                    </t>
  </si>
  <si>
    <t>240240249</t>
  </si>
  <si>
    <t>240240250</t>
  </si>
  <si>
    <t>240240251</t>
  </si>
  <si>
    <t xml:space="preserve">El Curandero                                                                                                  </t>
  </si>
  <si>
    <t>240240252</t>
  </si>
  <si>
    <t xml:space="preserve">La Sábana                                                                                                     </t>
  </si>
  <si>
    <t>240240253</t>
  </si>
  <si>
    <t>240240254</t>
  </si>
  <si>
    <t>240240255</t>
  </si>
  <si>
    <t xml:space="preserve">Potrero de San Isidro                                                                                         </t>
  </si>
  <si>
    <t>240240256</t>
  </si>
  <si>
    <t xml:space="preserve">San Manuel (Las Víboras Dos)                                                                                  </t>
  </si>
  <si>
    <t>240240257</t>
  </si>
  <si>
    <t xml:space="preserve">El Garbanzo                                                                                                   </t>
  </si>
  <si>
    <t>240240258</t>
  </si>
  <si>
    <t>240240259</t>
  </si>
  <si>
    <t xml:space="preserve">Colonia María Asunción del Barrio de los Ángeles                                                              </t>
  </si>
  <si>
    <t>240240260</t>
  </si>
  <si>
    <t xml:space="preserve">La Puerta de la Garrapatilla                                                                                  </t>
  </si>
  <si>
    <t>240240262</t>
  </si>
  <si>
    <t xml:space="preserve">Adjuntas                                                                                                      </t>
  </si>
  <si>
    <t>240240263</t>
  </si>
  <si>
    <t xml:space="preserve">Palo Alto                                                                                                     </t>
  </si>
  <si>
    <t>240240265</t>
  </si>
  <si>
    <t xml:space="preserve">Rancho la Cabaña                                                                                              </t>
  </si>
  <si>
    <t>240240266</t>
  </si>
  <si>
    <t xml:space="preserve">Rancho el Trébol                                                                                              </t>
  </si>
  <si>
    <t>240240267</t>
  </si>
  <si>
    <t xml:space="preserve">Rancho el Vergel                                                                                              </t>
  </si>
  <si>
    <t>240240268</t>
  </si>
  <si>
    <t>240240269</t>
  </si>
  <si>
    <t>240240271</t>
  </si>
  <si>
    <t xml:space="preserve">La Viga                                                                                                       </t>
  </si>
  <si>
    <t>240240273</t>
  </si>
  <si>
    <t xml:space="preserve">Santa María de las Parras (El Soldado)                                                                        </t>
  </si>
  <si>
    <t>240240274</t>
  </si>
  <si>
    <t xml:space="preserve">Rancho el Verde                                                                                               </t>
  </si>
  <si>
    <t>240240279</t>
  </si>
  <si>
    <t xml:space="preserve">Rancho San Blas (Proto Castillo)                                                                              </t>
  </si>
  <si>
    <t>240240280</t>
  </si>
  <si>
    <t xml:space="preserve">Rancho la Soledad                                                                                             </t>
  </si>
  <si>
    <t>240240281</t>
  </si>
  <si>
    <t>240240283</t>
  </si>
  <si>
    <t xml:space="preserve">Sombra Verde (El Chacuaco)                                                                                    </t>
  </si>
  <si>
    <t>240240285</t>
  </si>
  <si>
    <t xml:space="preserve">El Chicayán                                                                                                   </t>
  </si>
  <si>
    <t>240240287</t>
  </si>
  <si>
    <t xml:space="preserve">Puente Nueva                                                                                                  </t>
  </si>
  <si>
    <t>240240289</t>
  </si>
  <si>
    <t xml:space="preserve">La Robluda                                                                                                    </t>
  </si>
  <si>
    <t>240240290</t>
  </si>
  <si>
    <t>240240291</t>
  </si>
  <si>
    <t xml:space="preserve">Los Potreritos                                                                                                </t>
  </si>
  <si>
    <t>240240292</t>
  </si>
  <si>
    <t xml:space="preserve">Álamos de los Fierros                                                                                         </t>
  </si>
  <si>
    <t>240240293</t>
  </si>
  <si>
    <t xml:space="preserve">Rancho San Gabriel                                                                                            </t>
  </si>
  <si>
    <t>240240294</t>
  </si>
  <si>
    <t xml:space="preserve">Rancho los Laureles                                                                                           </t>
  </si>
  <si>
    <t>240240295</t>
  </si>
  <si>
    <t xml:space="preserve">Paso de Conca (Ejido el Riachuelo)                                                                            </t>
  </si>
  <si>
    <t>240240296</t>
  </si>
  <si>
    <t xml:space="preserve">La Cruz del Alamito                                                                                           </t>
  </si>
  <si>
    <t>240240297</t>
  </si>
  <si>
    <t>240240299</t>
  </si>
  <si>
    <t>240240300</t>
  </si>
  <si>
    <t>240240301</t>
  </si>
  <si>
    <t xml:space="preserve">Rancho Española                                                                                               </t>
  </si>
  <si>
    <t>240240303</t>
  </si>
  <si>
    <t>240240304</t>
  </si>
  <si>
    <t xml:space="preserve">Trinidad                                                                                                      </t>
  </si>
  <si>
    <t>240240305</t>
  </si>
  <si>
    <t>240240306</t>
  </si>
  <si>
    <t xml:space="preserve">Rancho Victoria                                                                                               </t>
  </si>
  <si>
    <t>240240308</t>
  </si>
  <si>
    <t xml:space="preserve">Los Puertos (Colonia los Puertos)                                                                             </t>
  </si>
  <si>
    <t>240240311</t>
  </si>
  <si>
    <t>240240312</t>
  </si>
  <si>
    <t xml:space="preserve">Rancho los Olivos                                                                                             </t>
  </si>
  <si>
    <t>240240313</t>
  </si>
  <si>
    <t xml:space="preserve">Rancho Guadalupe del Tepeyac                                                                                  </t>
  </si>
  <si>
    <t>240240314</t>
  </si>
  <si>
    <t xml:space="preserve">Rancho el Triunfo                                                                                             </t>
  </si>
  <si>
    <t>240240315</t>
  </si>
  <si>
    <t>240240316</t>
  </si>
  <si>
    <t xml:space="preserve">Las Magdalenas                                                                                                </t>
  </si>
  <si>
    <t>240240317</t>
  </si>
  <si>
    <t xml:space="preserve">Agua de los Robles                                                                                            </t>
  </si>
  <si>
    <t>240240319</t>
  </si>
  <si>
    <t>240240320</t>
  </si>
  <si>
    <t>240240321</t>
  </si>
  <si>
    <t xml:space="preserve">El Abojón (Alameda)                                                                                           </t>
  </si>
  <si>
    <t>240240322</t>
  </si>
  <si>
    <t xml:space="preserve">Agua del Venadito                                                                                             </t>
  </si>
  <si>
    <t>240240323</t>
  </si>
  <si>
    <t xml:space="preserve">El Albur                                                                                                      </t>
  </si>
  <si>
    <t>240240324</t>
  </si>
  <si>
    <t xml:space="preserve">La Aldea                                                                                                      </t>
  </si>
  <si>
    <t>240240325</t>
  </si>
  <si>
    <t xml:space="preserve">Los Anteojitos                                                                                                </t>
  </si>
  <si>
    <t>240240327</t>
  </si>
  <si>
    <t xml:space="preserve">Los Baños                                                                                                     </t>
  </si>
  <si>
    <t>240240328</t>
  </si>
  <si>
    <t xml:space="preserve">Bartolo Hernández                                                                                             </t>
  </si>
  <si>
    <t>240240329</t>
  </si>
  <si>
    <t xml:space="preserve">El Begüeño                                                                                                    </t>
  </si>
  <si>
    <t>240240330</t>
  </si>
  <si>
    <t xml:space="preserve">Rancho San Martín (Familia Prado)                                                                             </t>
  </si>
  <si>
    <t>240240331</t>
  </si>
  <si>
    <t>240240332</t>
  </si>
  <si>
    <t>240240333</t>
  </si>
  <si>
    <t xml:space="preserve">El Cerro Colorado                                                                                             </t>
  </si>
  <si>
    <t>240240334</t>
  </si>
  <si>
    <t>240240335</t>
  </si>
  <si>
    <t>240240336</t>
  </si>
  <si>
    <t xml:space="preserve">Colonia Independencia                                                                                         </t>
  </si>
  <si>
    <t>240240337</t>
  </si>
  <si>
    <t xml:space="preserve">Concepción Castillo                                                                                           </t>
  </si>
  <si>
    <t>240240338</t>
  </si>
  <si>
    <t xml:space="preserve">Los Corrales (Santa Rosa)                                                                                     </t>
  </si>
  <si>
    <t>240240339</t>
  </si>
  <si>
    <t xml:space="preserve">El Coyote (El Rincón)                                                                                         </t>
  </si>
  <si>
    <t>240240340</t>
  </si>
  <si>
    <t xml:space="preserve">La Empanada (Mezquite Blanco)                                                                                 </t>
  </si>
  <si>
    <t>240240341</t>
  </si>
  <si>
    <t>240240342</t>
  </si>
  <si>
    <t xml:space="preserve">Evaristo Baldera                                                                                              </t>
  </si>
  <si>
    <t>240240343</t>
  </si>
  <si>
    <t xml:space="preserve">Rancho los Reyes                                                                                              </t>
  </si>
  <si>
    <t>240240344</t>
  </si>
  <si>
    <t>240240345</t>
  </si>
  <si>
    <t xml:space="preserve">Fraccionamiento ISSSTE la Ilusión                                                                             </t>
  </si>
  <si>
    <t>240240346</t>
  </si>
  <si>
    <t xml:space="preserve">Las Gemelas                                                                                                   </t>
  </si>
  <si>
    <t>240240347</t>
  </si>
  <si>
    <t xml:space="preserve">La Huerta Juárez                                                                                              </t>
  </si>
  <si>
    <t>240240348</t>
  </si>
  <si>
    <t xml:space="preserve">Herminio Rodríguez                                                                                            </t>
  </si>
  <si>
    <t>240240349</t>
  </si>
  <si>
    <t xml:space="preserve">Huerta las Carmelitas                                                                                         </t>
  </si>
  <si>
    <t>240240350</t>
  </si>
  <si>
    <t xml:space="preserve">La Jabonera                                                                                                   </t>
  </si>
  <si>
    <t>240240351</t>
  </si>
  <si>
    <t xml:space="preserve">Javier Hernández                                                                                              </t>
  </si>
  <si>
    <t>240240352</t>
  </si>
  <si>
    <t xml:space="preserve">Joya el Cardón                                                                                                </t>
  </si>
  <si>
    <t>240240353</t>
  </si>
  <si>
    <t xml:space="preserve">Rancho los Salitrillos (El Mostrenco)                                                                         </t>
  </si>
  <si>
    <t>240240354</t>
  </si>
  <si>
    <t xml:space="preserve">Luis Guillén                                                                                                  </t>
  </si>
  <si>
    <t>240240355</t>
  </si>
  <si>
    <t xml:space="preserve">Mesa Prieta (Paso de los Alisos)                                                                              </t>
  </si>
  <si>
    <t>240240356</t>
  </si>
  <si>
    <t xml:space="preserve">Miguel Rodríguez                                                                                              </t>
  </si>
  <si>
    <t>240240357</t>
  </si>
  <si>
    <t xml:space="preserve">Mitres                                                                                                        </t>
  </si>
  <si>
    <t>240240358</t>
  </si>
  <si>
    <t xml:space="preserve">Las Moctezumas                                                                                                </t>
  </si>
  <si>
    <t>240240359</t>
  </si>
  <si>
    <t xml:space="preserve">Paradero la Tapona                                                                                            </t>
  </si>
  <si>
    <t>240240360</t>
  </si>
  <si>
    <t xml:space="preserve">El Paso del Agua                                                                                              </t>
  </si>
  <si>
    <t>240240362</t>
  </si>
  <si>
    <t xml:space="preserve">La Pistola                                                                                                    </t>
  </si>
  <si>
    <t>240240363</t>
  </si>
  <si>
    <t xml:space="preserve">Potrero de la Cofradía Grande                                                                                 </t>
  </si>
  <si>
    <t>240240364</t>
  </si>
  <si>
    <t xml:space="preserve">Potrero del Llano                                                                                             </t>
  </si>
  <si>
    <t>240240365</t>
  </si>
  <si>
    <t>240240366</t>
  </si>
  <si>
    <t xml:space="preserve">Las Presitas                                                                                                  </t>
  </si>
  <si>
    <t>240240367</t>
  </si>
  <si>
    <t xml:space="preserve">El Puerto de los Ángeles (El Venadito)                                                                        </t>
  </si>
  <si>
    <t>240240368</t>
  </si>
  <si>
    <t>240240369</t>
  </si>
  <si>
    <t>240240370</t>
  </si>
  <si>
    <t>240240371</t>
  </si>
  <si>
    <t>240240372</t>
  </si>
  <si>
    <t>240240373</t>
  </si>
  <si>
    <t>240240374</t>
  </si>
  <si>
    <t xml:space="preserve">Rancho Santa Teresa                                                                                           </t>
  </si>
  <si>
    <t>240240375</t>
  </si>
  <si>
    <t xml:space="preserve">Los Rosales                                                                                                   </t>
  </si>
  <si>
    <t>240240376</t>
  </si>
  <si>
    <t xml:space="preserve">El Palmar (El Rucio)                                                                                          </t>
  </si>
  <si>
    <t>240240377</t>
  </si>
  <si>
    <t>240240378</t>
  </si>
  <si>
    <t>240240379</t>
  </si>
  <si>
    <t>240240380</t>
  </si>
  <si>
    <t>240240381</t>
  </si>
  <si>
    <t xml:space="preserve">El Zancudo (Sambalamtram)                                                                                     </t>
  </si>
  <si>
    <t>240240382</t>
  </si>
  <si>
    <t xml:space="preserve">Santa Efigenia                                                                                                </t>
  </si>
  <si>
    <t>240240383</t>
  </si>
  <si>
    <t xml:space="preserve">Los Amoniacos                                                                                                 </t>
  </si>
  <si>
    <t>240240384</t>
  </si>
  <si>
    <t xml:space="preserve">Los Tecolotes                                                                                                 </t>
  </si>
  <si>
    <t>240240385</t>
  </si>
  <si>
    <t xml:space="preserve">Tello                                                                                                         </t>
  </si>
  <si>
    <t>240240386</t>
  </si>
  <si>
    <t xml:space="preserve">Teófilo Guerrero Díaz                                                                                         </t>
  </si>
  <si>
    <t>240240387</t>
  </si>
  <si>
    <t xml:space="preserve">Víctor Huerta (Ejido el Riachuelo)                                                                            </t>
  </si>
  <si>
    <t>240240388</t>
  </si>
  <si>
    <t xml:space="preserve">Cirilo Rangel González                                                                                        </t>
  </si>
  <si>
    <t>240240389</t>
  </si>
  <si>
    <t xml:space="preserve">Colonia la Esperanza Dos                                                                                      </t>
  </si>
  <si>
    <t>240240390</t>
  </si>
  <si>
    <t xml:space="preserve">La Concha                                                                                                     </t>
  </si>
  <si>
    <t>240240391</t>
  </si>
  <si>
    <t>240240392</t>
  </si>
  <si>
    <t xml:space="preserve">El Ezquite                                                                                                    </t>
  </si>
  <si>
    <t>240240393</t>
  </si>
  <si>
    <t xml:space="preserve">Familia López                                                                                                 </t>
  </si>
  <si>
    <t>240240394</t>
  </si>
  <si>
    <t xml:space="preserve">Los Huesos                                                                                                    </t>
  </si>
  <si>
    <t>240240395</t>
  </si>
  <si>
    <t xml:space="preserve">Jesús Díaz (Puente del Carmen)                                                                                </t>
  </si>
  <si>
    <t>240240396</t>
  </si>
  <si>
    <t xml:space="preserve">Joya de Epazotes                                                                                              </t>
  </si>
  <si>
    <t>240240397</t>
  </si>
  <si>
    <t xml:space="preserve">Joya de Faustino                                                                                              </t>
  </si>
  <si>
    <t>240240398</t>
  </si>
  <si>
    <t xml:space="preserve">Los Lagartijos                                                                                                </t>
  </si>
  <si>
    <t>240240399</t>
  </si>
  <si>
    <t xml:space="preserve">La Minita (Rincón del Pino)                                                                                   </t>
  </si>
  <si>
    <t>240240400</t>
  </si>
  <si>
    <t xml:space="preserve">La Pared (La Virgen Dos)                                                                                      </t>
  </si>
  <si>
    <t>240240401</t>
  </si>
  <si>
    <t>240240402</t>
  </si>
  <si>
    <t xml:space="preserve">Potrero Santa Cruz                                                                                            </t>
  </si>
  <si>
    <t>240240403</t>
  </si>
  <si>
    <t xml:space="preserve">Pozo Cercado                                                                                                  </t>
  </si>
  <si>
    <t>240240404</t>
  </si>
  <si>
    <t xml:space="preserve">Puerto de las Tarimas (El Aserradero)                                                                         </t>
  </si>
  <si>
    <t>240240405</t>
  </si>
  <si>
    <t xml:space="preserve">El Rincón (Mesa de San Isidro)                                                                                </t>
  </si>
  <si>
    <t>240240406</t>
  </si>
  <si>
    <t xml:space="preserve">Sierra de la Virgen (El Chorro)                                                                               </t>
  </si>
  <si>
    <t>240240407</t>
  </si>
  <si>
    <t>240240408</t>
  </si>
  <si>
    <t xml:space="preserve">Rancho los Llorones                                                                                           </t>
  </si>
  <si>
    <t>240240409</t>
  </si>
  <si>
    <t>240240410</t>
  </si>
  <si>
    <t xml:space="preserve">Albino Martínez                                                                                               </t>
  </si>
  <si>
    <t>240240411</t>
  </si>
  <si>
    <t xml:space="preserve">Aurelio Vázquez                                                                                               </t>
  </si>
  <si>
    <t>240240412</t>
  </si>
  <si>
    <t xml:space="preserve">Barbechitos (Vicente Moreno Romero)                                                                           </t>
  </si>
  <si>
    <t>240240413</t>
  </si>
  <si>
    <t xml:space="preserve">Mondragón [Blockera]                                                                                          </t>
  </si>
  <si>
    <t>240240414</t>
  </si>
  <si>
    <t xml:space="preserve">Cholotova                                                                                                     </t>
  </si>
  <si>
    <t>240240415</t>
  </si>
  <si>
    <t xml:space="preserve">La Codorniz                                                                                                   </t>
  </si>
  <si>
    <t>240240416</t>
  </si>
  <si>
    <t xml:space="preserve">Granja Preliberacional                                                                                        </t>
  </si>
  <si>
    <t>240240417</t>
  </si>
  <si>
    <t xml:space="preserve">El Invernadero                                                                                                </t>
  </si>
  <si>
    <t>240240418</t>
  </si>
  <si>
    <t xml:space="preserve">Javier Hernández Dos                                                                                          </t>
  </si>
  <si>
    <t>240240419</t>
  </si>
  <si>
    <t>240240420</t>
  </si>
  <si>
    <t xml:space="preserve">Las Joyas del Chicharrón                                                                                      </t>
  </si>
  <si>
    <t>240240421</t>
  </si>
  <si>
    <t>240240422</t>
  </si>
  <si>
    <t xml:space="preserve">Juan Verástegui                                                                                               </t>
  </si>
  <si>
    <t>240240423</t>
  </si>
  <si>
    <t xml:space="preserve">Malpaso Grande                                                                                                </t>
  </si>
  <si>
    <t>240240424</t>
  </si>
  <si>
    <t xml:space="preserve">Matías Fajardo                                                                                                </t>
  </si>
  <si>
    <t>240240425</t>
  </si>
  <si>
    <t>240240426</t>
  </si>
  <si>
    <t xml:space="preserve">La Pensión                                                                                                    </t>
  </si>
  <si>
    <t>240240427</t>
  </si>
  <si>
    <t xml:space="preserve">Los Pilares                                                                                                   </t>
  </si>
  <si>
    <t>240240428</t>
  </si>
  <si>
    <t xml:space="preserve">Potrero de San José (Bonifacio Olvera)                                                                        </t>
  </si>
  <si>
    <t>240240429</t>
  </si>
  <si>
    <t xml:space="preserve">Pozo San Martín (Gregorio Milán)                                                                              </t>
  </si>
  <si>
    <t>240240430</t>
  </si>
  <si>
    <t>240240431</t>
  </si>
  <si>
    <t xml:space="preserve">Rancho el Gavilán                                                                                             </t>
  </si>
  <si>
    <t>240240432</t>
  </si>
  <si>
    <t>240240433</t>
  </si>
  <si>
    <t xml:space="preserve">Rancho el Trino                                                                                               </t>
  </si>
  <si>
    <t>240240434</t>
  </si>
  <si>
    <t>240240435</t>
  </si>
  <si>
    <t xml:space="preserve">Rancho las Maravillas (Inocencio Martínez)                                                                    </t>
  </si>
  <si>
    <t>240240436</t>
  </si>
  <si>
    <t xml:space="preserve">Rancho las Parras                                                                                             </t>
  </si>
  <si>
    <t>240240437</t>
  </si>
  <si>
    <t xml:space="preserve">Rancho Legaspi                                                                                                </t>
  </si>
  <si>
    <t>240240438</t>
  </si>
  <si>
    <t>240240439</t>
  </si>
  <si>
    <t>240240440</t>
  </si>
  <si>
    <t>240240441</t>
  </si>
  <si>
    <t xml:space="preserve">Ángel Escobar                                                                                                 </t>
  </si>
  <si>
    <t>240240442</t>
  </si>
  <si>
    <t xml:space="preserve">La Majada (Hilario Rodríguez Martínez)                                                                        </t>
  </si>
  <si>
    <t>240240443</t>
  </si>
  <si>
    <t xml:space="preserve">Isabel Álvarez                                                                                                </t>
  </si>
  <si>
    <t>240240444</t>
  </si>
  <si>
    <t xml:space="preserve">José García                                                                                                   </t>
  </si>
  <si>
    <t>240240445</t>
  </si>
  <si>
    <t xml:space="preserve">Juan Olvera                                                                                                   </t>
  </si>
  <si>
    <t>240240446</t>
  </si>
  <si>
    <t xml:space="preserve">Manuel Alvarado                                                                                               </t>
  </si>
  <si>
    <t>240240447</t>
  </si>
  <si>
    <t xml:space="preserve">Manuel Pérez                                                                                                  </t>
  </si>
  <si>
    <t>240240448</t>
  </si>
  <si>
    <t xml:space="preserve">El Rincón Verde                                                                                               </t>
  </si>
  <si>
    <t>240240449</t>
  </si>
  <si>
    <t xml:space="preserve">Tierras Prietas                                                                                               </t>
  </si>
  <si>
    <t>240240450</t>
  </si>
  <si>
    <t xml:space="preserve">Los Tres Compadres                                                                                            </t>
  </si>
  <si>
    <t>240240451</t>
  </si>
  <si>
    <t xml:space="preserve">Las Águilas                                                                                                   </t>
  </si>
  <si>
    <t>240240452</t>
  </si>
  <si>
    <t xml:space="preserve">Ampliación Ejido el Jabalí (La Curva)                                                                         </t>
  </si>
  <si>
    <t>240240453</t>
  </si>
  <si>
    <t xml:space="preserve">Colonia María del Rosario (Puente del Carmen)                                                                 </t>
  </si>
  <si>
    <t>240240454</t>
  </si>
  <si>
    <t xml:space="preserve">Esteban García Allón                                                                                          </t>
  </si>
  <si>
    <t>240240455</t>
  </si>
  <si>
    <t xml:space="preserve">Fracción Valle Florido                                                                                        </t>
  </si>
  <si>
    <t>240240456</t>
  </si>
  <si>
    <t xml:space="preserve">Francisco Alvarado Verde                                                                                      </t>
  </si>
  <si>
    <t>240240457</t>
  </si>
  <si>
    <t xml:space="preserve">La Poza                                                                                                       </t>
  </si>
  <si>
    <t>240240458</t>
  </si>
  <si>
    <t xml:space="preserve">Rancho el Común                                                                                               </t>
  </si>
  <si>
    <t>240240459</t>
  </si>
  <si>
    <t xml:space="preserve">Rancho Loredo's                                                                                               </t>
  </si>
  <si>
    <t>240240460</t>
  </si>
  <si>
    <t xml:space="preserve">Santa Isabel (La Luz)                                                                                         </t>
  </si>
  <si>
    <t>240240461</t>
  </si>
  <si>
    <t xml:space="preserve">Alfonso Robles                                                                                                </t>
  </si>
  <si>
    <t>240240462</t>
  </si>
  <si>
    <t xml:space="preserve">El Cabrito                                                                                                    </t>
  </si>
  <si>
    <t>240240463</t>
  </si>
  <si>
    <t xml:space="preserve">Rancho el Esfuerzo                                                                                            </t>
  </si>
  <si>
    <t>240240464</t>
  </si>
  <si>
    <t>240240465</t>
  </si>
  <si>
    <t>240240466</t>
  </si>
  <si>
    <t>240240467</t>
  </si>
  <si>
    <t xml:space="preserve">Rancho Tierra Blanca                                                                                          </t>
  </si>
  <si>
    <t>240240468</t>
  </si>
  <si>
    <t xml:space="preserve">Anexo el Riachuelo                                                                                            </t>
  </si>
  <si>
    <t>240240469</t>
  </si>
  <si>
    <t xml:space="preserve">La Escondida Segunda Sección                                                                                  </t>
  </si>
  <si>
    <t>240240470</t>
  </si>
  <si>
    <t xml:space="preserve">Fraccionamiento Ejido San Marcos                                                                              </t>
  </si>
  <si>
    <t>240240471</t>
  </si>
  <si>
    <t xml:space="preserve">Fraccionamiento Charco Verde                                                                                  </t>
  </si>
  <si>
    <t>240240472</t>
  </si>
  <si>
    <t xml:space="preserve">Fraccionamiento San Isidro                                                                                    </t>
  </si>
  <si>
    <t>240240473</t>
  </si>
  <si>
    <t xml:space="preserve">Arroyo de la Cal                                                                                              </t>
  </si>
  <si>
    <t>240240474</t>
  </si>
  <si>
    <t>240240475</t>
  </si>
  <si>
    <t xml:space="preserve">Carlota Méndez                                                                                                </t>
  </si>
  <si>
    <t>240240476</t>
  </si>
  <si>
    <t xml:space="preserve">Las Dos Trinidades                                                                                            </t>
  </si>
  <si>
    <t>240240477</t>
  </si>
  <si>
    <t xml:space="preserve">La Jabalina                                                                                                   </t>
  </si>
  <si>
    <t>240240478</t>
  </si>
  <si>
    <t xml:space="preserve">La Joya Verde (El Lucero)                                                                                     </t>
  </si>
  <si>
    <t>240240479</t>
  </si>
  <si>
    <t xml:space="preserve">Hernández [Ladrillera]                                                                                        </t>
  </si>
  <si>
    <t>240240480</t>
  </si>
  <si>
    <t>240240481</t>
  </si>
  <si>
    <t xml:space="preserve">Paraíso de Ángeles                                                                                            </t>
  </si>
  <si>
    <t>240240482</t>
  </si>
  <si>
    <t xml:space="preserve">Las Potrancas                                                                                                 </t>
  </si>
  <si>
    <t>240240483</t>
  </si>
  <si>
    <t xml:space="preserve">Puerta Grande                                                                                                 </t>
  </si>
  <si>
    <t>240240484</t>
  </si>
  <si>
    <t xml:space="preserve">La Roca                                                                                                       </t>
  </si>
  <si>
    <t>240240485</t>
  </si>
  <si>
    <t xml:space="preserve">El Capulín [Parque Acuático]                                                                                  </t>
  </si>
  <si>
    <t>240240486</t>
  </si>
  <si>
    <t xml:space="preserve">El Vergel de David Cruz Arellano                                                                              </t>
  </si>
  <si>
    <t>240240487</t>
  </si>
  <si>
    <t xml:space="preserve">Miguel Velázquez Reyna                                                                                        </t>
  </si>
  <si>
    <t>240240488</t>
  </si>
  <si>
    <t xml:space="preserve">Las Grullas                                                                                                   </t>
  </si>
  <si>
    <t>240240489</t>
  </si>
  <si>
    <t xml:space="preserve">Bernardino Ibarra Sánchez                                                                                     </t>
  </si>
  <si>
    <t>240240490</t>
  </si>
  <si>
    <t>240240491</t>
  </si>
  <si>
    <t>240240492</t>
  </si>
  <si>
    <t xml:space="preserve">Cecilio Martínez Cruz                                                                                         </t>
  </si>
  <si>
    <t>240240493</t>
  </si>
  <si>
    <t xml:space="preserve">Valle de los Ángeles                                                                                          </t>
  </si>
  <si>
    <t>240240494</t>
  </si>
  <si>
    <t xml:space="preserve">La Ermita                                                                                                     </t>
  </si>
  <si>
    <t>240240495</t>
  </si>
  <si>
    <t xml:space="preserve">La Garrapata                                                                                                  </t>
  </si>
  <si>
    <t>240240496</t>
  </si>
  <si>
    <t xml:space="preserve">Nueva Colonia el Florido                                                                                      </t>
  </si>
  <si>
    <t>240240497</t>
  </si>
  <si>
    <t xml:space="preserve">Platón Lárraga Zamora (El Llano)                                                                              </t>
  </si>
  <si>
    <t>240240498</t>
  </si>
  <si>
    <t xml:space="preserve">Potrero de las Mulas                                                                                          </t>
  </si>
  <si>
    <t>240240499</t>
  </si>
  <si>
    <t xml:space="preserve">Rancho San Fidel                                                                                              </t>
  </si>
  <si>
    <t xml:space="preserve">Salinas                                                                         </t>
  </si>
  <si>
    <t>240250001</t>
  </si>
  <si>
    <t xml:space="preserve">Salinas de Hidalgo                                                                                            </t>
  </si>
  <si>
    <t>240250002</t>
  </si>
  <si>
    <t xml:space="preserve">El Alegre                                                                                                     </t>
  </si>
  <si>
    <t>240250003</t>
  </si>
  <si>
    <t xml:space="preserve">Azogueros                                                                                                     </t>
  </si>
  <si>
    <t>240250004</t>
  </si>
  <si>
    <t xml:space="preserve">Bajío de los Encinos (Los Encinitos)                                                                          </t>
  </si>
  <si>
    <t>240250005</t>
  </si>
  <si>
    <t xml:space="preserve">La Mesilla (Colonia Juárez)                                                                                   </t>
  </si>
  <si>
    <t>240250006</t>
  </si>
  <si>
    <t>240250007</t>
  </si>
  <si>
    <t xml:space="preserve">Las Colonias (Colonia Juárez)                                                                                 </t>
  </si>
  <si>
    <t>240250008</t>
  </si>
  <si>
    <t xml:space="preserve">Conejillo                                                                                                     </t>
  </si>
  <si>
    <t>240250009</t>
  </si>
  <si>
    <t xml:space="preserve">El Con                                                                                                        </t>
  </si>
  <si>
    <t>240250010</t>
  </si>
  <si>
    <t xml:space="preserve">San Pedro de Alcántar                                                                                         </t>
  </si>
  <si>
    <t>240250011</t>
  </si>
  <si>
    <t xml:space="preserve">Diego Martín (Charco Colorado)                                                                                </t>
  </si>
  <si>
    <t>240250013</t>
  </si>
  <si>
    <t xml:space="preserve">El Estribo                                                                                                    </t>
  </si>
  <si>
    <t>240250014</t>
  </si>
  <si>
    <t>240250015</t>
  </si>
  <si>
    <t xml:space="preserve">Guadalupe Victoria (La Noria del Jacalón)                                                                     </t>
  </si>
  <si>
    <t>240250016</t>
  </si>
  <si>
    <t xml:space="preserve">Salto Matorral                                                                                                </t>
  </si>
  <si>
    <t>240250017</t>
  </si>
  <si>
    <t xml:space="preserve">La Mesilla                                                                                                    </t>
  </si>
  <si>
    <t>240250018</t>
  </si>
  <si>
    <t>240250019</t>
  </si>
  <si>
    <t>240250020</t>
  </si>
  <si>
    <t xml:space="preserve">Noria del Padre                                                                                               </t>
  </si>
  <si>
    <t>240250021</t>
  </si>
  <si>
    <t xml:space="preserve">Palma Pegada                                                                                                  </t>
  </si>
  <si>
    <t>240250022</t>
  </si>
  <si>
    <t xml:space="preserve">El Potro                                                                                                      </t>
  </si>
  <si>
    <t>240250023</t>
  </si>
  <si>
    <t xml:space="preserve">Pozo Seco                                                                                                     </t>
  </si>
  <si>
    <t>240250024</t>
  </si>
  <si>
    <t xml:space="preserve">Punteros (San José de Punteros)                                                                               </t>
  </si>
  <si>
    <t>240250025</t>
  </si>
  <si>
    <t xml:space="preserve">Puerto del Chino                                                                                              </t>
  </si>
  <si>
    <t>240250026</t>
  </si>
  <si>
    <t>240250028</t>
  </si>
  <si>
    <t>240250029</t>
  </si>
  <si>
    <t xml:space="preserve">San Antonio de la Paz                                                                                         </t>
  </si>
  <si>
    <t>240250030</t>
  </si>
  <si>
    <t xml:space="preserve">San Evaristo                                                                                                  </t>
  </si>
  <si>
    <t>240250031</t>
  </si>
  <si>
    <t xml:space="preserve">San Expedito                                                                                                  </t>
  </si>
  <si>
    <t>240250032</t>
  </si>
  <si>
    <t xml:space="preserve">San Isidro Peñón Blanco                                                                                       </t>
  </si>
  <si>
    <t>240250034</t>
  </si>
  <si>
    <t xml:space="preserve">San Tadeo                                                                                                     </t>
  </si>
  <si>
    <t>240250035</t>
  </si>
  <si>
    <t>240250036</t>
  </si>
  <si>
    <t>240250037</t>
  </si>
  <si>
    <t xml:space="preserve">Sotol                                                                                                         </t>
  </si>
  <si>
    <t>240250038</t>
  </si>
  <si>
    <t>240250039</t>
  </si>
  <si>
    <t>240250040</t>
  </si>
  <si>
    <t xml:space="preserve">Triana                                                                                                        </t>
  </si>
  <si>
    <t>240250041</t>
  </si>
  <si>
    <t xml:space="preserve">Colonia Zaragoza (Garabatillo)                                                                                </t>
  </si>
  <si>
    <t>240250044</t>
  </si>
  <si>
    <t xml:space="preserve">Noria del Tajo (Los Tajos)                                                                                    </t>
  </si>
  <si>
    <t>240250046</t>
  </si>
  <si>
    <t>240250047</t>
  </si>
  <si>
    <t xml:space="preserve">La Mantenedora                                                                                                </t>
  </si>
  <si>
    <t>240250048</t>
  </si>
  <si>
    <t>240250049</t>
  </si>
  <si>
    <t xml:space="preserve">El Llano del Conejillo                                                                                        </t>
  </si>
  <si>
    <t>240250051</t>
  </si>
  <si>
    <t>240250053</t>
  </si>
  <si>
    <t xml:space="preserve">Estación Peñón Blanco                                                                                         </t>
  </si>
  <si>
    <t>240250054</t>
  </si>
  <si>
    <t>240250055</t>
  </si>
  <si>
    <t xml:space="preserve">Jonuco (Laguna de Cornejo)                                                                                    </t>
  </si>
  <si>
    <t>240250056</t>
  </si>
  <si>
    <t xml:space="preserve">Vicente Guerrero (La Cócona)                                                                                  </t>
  </si>
  <si>
    <t>240250057</t>
  </si>
  <si>
    <t>240250058</t>
  </si>
  <si>
    <t xml:space="preserve">Cuéllar                                                                                                       </t>
  </si>
  <si>
    <t>240250059</t>
  </si>
  <si>
    <t>240250060</t>
  </si>
  <si>
    <t xml:space="preserve">Rancho Estancia del Carmen                                                                                    </t>
  </si>
  <si>
    <t>240250061</t>
  </si>
  <si>
    <t xml:space="preserve">El Charco del Toro                                                                                            </t>
  </si>
  <si>
    <t>240250062</t>
  </si>
  <si>
    <t xml:space="preserve">Los Encinos                                                                                                   </t>
  </si>
  <si>
    <t>240250063</t>
  </si>
  <si>
    <t>240250066</t>
  </si>
  <si>
    <t xml:space="preserve">Rancho el Dinero                                                                                              </t>
  </si>
  <si>
    <t>240250068</t>
  </si>
  <si>
    <t>240250069</t>
  </si>
  <si>
    <t xml:space="preserve">Laguna del Carmen                                                                                             </t>
  </si>
  <si>
    <t>240250070</t>
  </si>
  <si>
    <t xml:space="preserve">San José (El Agujereado)                                                                                      </t>
  </si>
  <si>
    <t>240250073</t>
  </si>
  <si>
    <t xml:space="preserve">El Cuervo                                                                                                     </t>
  </si>
  <si>
    <t>240250074</t>
  </si>
  <si>
    <t xml:space="preserve">El Lobito                                                                                                     </t>
  </si>
  <si>
    <t>240250075</t>
  </si>
  <si>
    <t xml:space="preserve">Martínez (Las Timias)                                                                                         </t>
  </si>
  <si>
    <t>240250079</t>
  </si>
  <si>
    <t xml:space="preserve">Noria de Cañas                                                                                                </t>
  </si>
  <si>
    <t>240250080</t>
  </si>
  <si>
    <t xml:space="preserve">San José del Olvido                                                                                           </t>
  </si>
  <si>
    <t>240250085</t>
  </si>
  <si>
    <t xml:space="preserve">Lira                                                                                                          </t>
  </si>
  <si>
    <t>240250086</t>
  </si>
  <si>
    <t>240250088</t>
  </si>
  <si>
    <t>240250089</t>
  </si>
  <si>
    <t xml:space="preserve">El Jabonero                                                                                                   </t>
  </si>
  <si>
    <t>240250092</t>
  </si>
  <si>
    <t xml:space="preserve">El Camarón                                                                                                    </t>
  </si>
  <si>
    <t>240250093</t>
  </si>
  <si>
    <t xml:space="preserve">Laguna el Marrano                                                                                             </t>
  </si>
  <si>
    <t>240250094</t>
  </si>
  <si>
    <t xml:space="preserve">Piedras Negras                                                                                                </t>
  </si>
  <si>
    <t>240250095</t>
  </si>
  <si>
    <t>240250096</t>
  </si>
  <si>
    <t xml:space="preserve">San Ángel del Río                                                                                             </t>
  </si>
  <si>
    <t>240250098</t>
  </si>
  <si>
    <t xml:space="preserve">Los Montecitos                                                                                                </t>
  </si>
  <si>
    <t>240250099</t>
  </si>
  <si>
    <t>240250100</t>
  </si>
  <si>
    <t xml:space="preserve">San Pedro Alcántar (La Chinche)                                                                               </t>
  </si>
  <si>
    <t>240250102</t>
  </si>
  <si>
    <t xml:space="preserve">El Bajío del Pico                                                                                             </t>
  </si>
  <si>
    <t>240250103</t>
  </si>
  <si>
    <t xml:space="preserve">Calderas (Fábrica de Sal)                                                                                     </t>
  </si>
  <si>
    <t>240250104</t>
  </si>
  <si>
    <t xml:space="preserve">El Carajo                                                                                                     </t>
  </si>
  <si>
    <t>240250105</t>
  </si>
  <si>
    <t xml:space="preserve">Cerrito de los Tapeistes                                                                                      </t>
  </si>
  <si>
    <t>240250106</t>
  </si>
  <si>
    <t xml:space="preserve">El Charco (Ejido Diego Martín)                                                                                </t>
  </si>
  <si>
    <t>240250107</t>
  </si>
  <si>
    <t>240250108</t>
  </si>
  <si>
    <t xml:space="preserve">Las Encinitas                                                                                                 </t>
  </si>
  <si>
    <t>240250109</t>
  </si>
  <si>
    <t xml:space="preserve">La Estrella                                                                                                   </t>
  </si>
  <si>
    <t>240250110</t>
  </si>
  <si>
    <t xml:space="preserve">La Huerta (José López)                                                                                        </t>
  </si>
  <si>
    <t>240250111</t>
  </si>
  <si>
    <t xml:space="preserve">El Jabonero (Jerónimo Dimas)                                                                                  </t>
  </si>
  <si>
    <t>240250112</t>
  </si>
  <si>
    <t>240250113</t>
  </si>
  <si>
    <t>240250116</t>
  </si>
  <si>
    <t xml:space="preserve">La Mesilla (Félix Martínez Rodríguez)                                                                         </t>
  </si>
  <si>
    <t>240250117</t>
  </si>
  <si>
    <t xml:space="preserve">Milpas Viejas                                                                                                 </t>
  </si>
  <si>
    <t>240250119</t>
  </si>
  <si>
    <t xml:space="preserve">Noria del Arenal                                                                                              </t>
  </si>
  <si>
    <t>240250120</t>
  </si>
  <si>
    <t xml:space="preserve">San Martín (La Botona)                                                                                        </t>
  </si>
  <si>
    <t>240250121</t>
  </si>
  <si>
    <t xml:space="preserve">La Pasión                                                                                                     </t>
  </si>
  <si>
    <t>240250122</t>
  </si>
  <si>
    <t>240250123</t>
  </si>
  <si>
    <t xml:space="preserve">La Purísima (La Calavera)                                                                                     </t>
  </si>
  <si>
    <t>240250124</t>
  </si>
  <si>
    <t xml:space="preserve">San Isidro de Triana                                                                                          </t>
  </si>
  <si>
    <t>240250125</t>
  </si>
  <si>
    <t xml:space="preserve">Huerta los Árboles                                                                                            </t>
  </si>
  <si>
    <t>240250126</t>
  </si>
  <si>
    <t xml:space="preserve">Colonia la Paz                                                                                                </t>
  </si>
  <si>
    <t>240250127</t>
  </si>
  <si>
    <t>240250128</t>
  </si>
  <si>
    <t xml:space="preserve">Nuevo Centro de Población la Paz                                                                              </t>
  </si>
  <si>
    <t>240250129</t>
  </si>
  <si>
    <t>240250130</t>
  </si>
  <si>
    <t>240250131</t>
  </si>
  <si>
    <t xml:space="preserve">La Escobilla                                                                                                  </t>
  </si>
  <si>
    <t>240250132</t>
  </si>
  <si>
    <t xml:space="preserve">Juan Guerrero                                                                                                 </t>
  </si>
  <si>
    <t>240250133</t>
  </si>
  <si>
    <t xml:space="preserve">La Nueva Joya                                                                                                 </t>
  </si>
  <si>
    <t>240250134</t>
  </si>
  <si>
    <t>240250135</t>
  </si>
  <si>
    <t>240250136</t>
  </si>
  <si>
    <t xml:space="preserve">Rancho los Coronado                                                                                           </t>
  </si>
  <si>
    <t>240250137</t>
  </si>
  <si>
    <t xml:space="preserve">Rancho los Lara (Triana)                                                                                      </t>
  </si>
  <si>
    <t>240250139</t>
  </si>
  <si>
    <t>240250140</t>
  </si>
  <si>
    <t>240250141</t>
  </si>
  <si>
    <t>240250142</t>
  </si>
  <si>
    <t xml:space="preserve">Laguna Grande                                                                                                 </t>
  </si>
  <si>
    <t>240250143</t>
  </si>
  <si>
    <t>240250144</t>
  </si>
  <si>
    <t>240250146</t>
  </si>
  <si>
    <t xml:space="preserve">Rincón de Diego Martín (Charco Colorado)                                                                      </t>
  </si>
  <si>
    <t>240250147</t>
  </si>
  <si>
    <t xml:space="preserve">Rancho el Papalote (Ezequiel Calzada)                                                                         </t>
  </si>
  <si>
    <t>240250148</t>
  </si>
  <si>
    <t>240250149</t>
  </si>
  <si>
    <t>240250150</t>
  </si>
  <si>
    <t xml:space="preserve">Colonia el Polvorín                                                                                           </t>
  </si>
  <si>
    <t>240250151</t>
  </si>
  <si>
    <t xml:space="preserve">Fracción la Zanja                                                                                             </t>
  </si>
  <si>
    <t>240250152</t>
  </si>
  <si>
    <t xml:space="preserve">Bajío de los Encinos (Los Pirules)                                                                            </t>
  </si>
  <si>
    <t>240250153</t>
  </si>
  <si>
    <t xml:space="preserve">El Duque                                                                                                      </t>
  </si>
  <si>
    <t>240250154</t>
  </si>
  <si>
    <t>240250155</t>
  </si>
  <si>
    <t xml:space="preserve">El Palomar                                                                                                    </t>
  </si>
  <si>
    <t>240250156</t>
  </si>
  <si>
    <t xml:space="preserve">El Peñón (Daniel Chávez)                                                                                      </t>
  </si>
  <si>
    <t>240250157</t>
  </si>
  <si>
    <t>240250158</t>
  </si>
  <si>
    <t>240250159</t>
  </si>
  <si>
    <t>240250160</t>
  </si>
  <si>
    <t>240250161</t>
  </si>
  <si>
    <t xml:space="preserve">La Jarilla (Aristeo Contreras)                                                                                </t>
  </si>
  <si>
    <t>240250162</t>
  </si>
  <si>
    <t xml:space="preserve">La Lupita                                                                                                     </t>
  </si>
  <si>
    <t>240250163</t>
  </si>
  <si>
    <t>240250164</t>
  </si>
  <si>
    <t xml:space="preserve">Los Güeros                                                                                                    </t>
  </si>
  <si>
    <t>240250165</t>
  </si>
  <si>
    <t xml:space="preserve">Los Mirasoles                                                                                                 </t>
  </si>
  <si>
    <t>240250166</t>
  </si>
  <si>
    <t xml:space="preserve">Pedro Torres Delgado                                                                                          </t>
  </si>
  <si>
    <t>240250167</t>
  </si>
  <si>
    <t>240250168</t>
  </si>
  <si>
    <t xml:space="preserve">San Juan (Acevedo Parra)                                                                                      </t>
  </si>
  <si>
    <t>240250169</t>
  </si>
  <si>
    <t xml:space="preserve">San Antonio                                                                     </t>
  </si>
  <si>
    <t>240260001</t>
  </si>
  <si>
    <t>240260002</t>
  </si>
  <si>
    <t xml:space="preserve">Cuéchod                                                                                                       </t>
  </si>
  <si>
    <t>240260003</t>
  </si>
  <si>
    <t xml:space="preserve">Ic té (Ipte)                                                                                                  </t>
  </si>
  <si>
    <t>240260004</t>
  </si>
  <si>
    <t xml:space="preserve">Lejem                                                                                                         </t>
  </si>
  <si>
    <t>240260005</t>
  </si>
  <si>
    <t xml:space="preserve">Pa'tnel                                                                                                       </t>
  </si>
  <si>
    <t>240260006</t>
  </si>
  <si>
    <t xml:space="preserve">Pokchich                                                                                                      </t>
  </si>
  <si>
    <t>240260007</t>
  </si>
  <si>
    <t>240260008</t>
  </si>
  <si>
    <t>240260009</t>
  </si>
  <si>
    <t xml:space="preserve">Tanchahuil                                                                                                    </t>
  </si>
  <si>
    <t>240260010</t>
  </si>
  <si>
    <t xml:space="preserve">Tan jajnec                                                                                                    </t>
  </si>
  <si>
    <t>240260011</t>
  </si>
  <si>
    <t xml:space="preserve">Tocoy                                                                                                         </t>
  </si>
  <si>
    <t>240260012</t>
  </si>
  <si>
    <t xml:space="preserve">Xolol                                                                                                         </t>
  </si>
  <si>
    <t>240260013</t>
  </si>
  <si>
    <t xml:space="preserve">Rancho la Muralla Uno                                                                                         </t>
  </si>
  <si>
    <t>240260014</t>
  </si>
  <si>
    <t xml:space="preserve">Tzab it'adh                                                                                                   </t>
  </si>
  <si>
    <t>240260015</t>
  </si>
  <si>
    <t xml:space="preserve">Tan Gilim Uno (Juan Carlos Arrieta)                                                                           </t>
  </si>
  <si>
    <t>240260016</t>
  </si>
  <si>
    <t xml:space="preserve">Tan Gilim Dos (Armando Ocaña)                                                                                 </t>
  </si>
  <si>
    <t>240260017</t>
  </si>
  <si>
    <t xml:space="preserve">Tan gilim Tres (Leonardo Berberena)                                                                           </t>
  </si>
  <si>
    <t>240260018</t>
  </si>
  <si>
    <t xml:space="preserve">Tan d'huyú (Tanzuyo)                                                                                          </t>
  </si>
  <si>
    <t>240260019</t>
  </si>
  <si>
    <t xml:space="preserve">Aquiche                                                                                                       </t>
  </si>
  <si>
    <t>240260020</t>
  </si>
  <si>
    <t>240260021</t>
  </si>
  <si>
    <t xml:space="preserve">Rancho la Ladrillera                                                                                          </t>
  </si>
  <si>
    <t>240260022</t>
  </si>
  <si>
    <t>240260023</t>
  </si>
  <si>
    <t xml:space="preserve">Mante                                                                                                         </t>
  </si>
  <si>
    <t>240260024</t>
  </si>
  <si>
    <t>240260026</t>
  </si>
  <si>
    <t>240260027</t>
  </si>
  <si>
    <t>240260028</t>
  </si>
  <si>
    <t xml:space="preserve">Rancho Pinotepa                                                                                               </t>
  </si>
  <si>
    <t>240260029</t>
  </si>
  <si>
    <t>240260030</t>
  </si>
  <si>
    <t xml:space="preserve">Cuatro Arenas                                                                                                 </t>
  </si>
  <si>
    <t>240260031</t>
  </si>
  <si>
    <t>240260032</t>
  </si>
  <si>
    <t xml:space="preserve">Canoas                                                                                                        </t>
  </si>
  <si>
    <t>240260033</t>
  </si>
  <si>
    <t xml:space="preserve">Cuayoxoj                                                                                                      </t>
  </si>
  <si>
    <t>240260034</t>
  </si>
  <si>
    <t xml:space="preserve">Rancho Cuayoxoj (Genaro Rivera)                                                                               </t>
  </si>
  <si>
    <t>240260037</t>
  </si>
  <si>
    <t xml:space="preserve">El Crucero de Lejem                                                                                           </t>
  </si>
  <si>
    <t>240260038</t>
  </si>
  <si>
    <t>240260046</t>
  </si>
  <si>
    <t xml:space="preserve">Colonia Altamira                                                                                              </t>
  </si>
  <si>
    <t>240260047</t>
  </si>
  <si>
    <t xml:space="preserve">Al tzájib                                                                                                     </t>
  </si>
  <si>
    <t>240260048</t>
  </si>
  <si>
    <t xml:space="preserve">Arroyo Cuates                                                                                                 </t>
  </si>
  <si>
    <t>240260051</t>
  </si>
  <si>
    <t xml:space="preserve">La Muralla Dos                                                                                                </t>
  </si>
  <si>
    <t>240260052</t>
  </si>
  <si>
    <t xml:space="preserve">Lanash (El Naranjal)                                                                                          </t>
  </si>
  <si>
    <t>240260053</t>
  </si>
  <si>
    <t xml:space="preserve">Rancho la Pila                                                                                                </t>
  </si>
  <si>
    <t>240260054</t>
  </si>
  <si>
    <t>240260055</t>
  </si>
  <si>
    <t xml:space="preserve">Colonia el Progreso                                                                                           </t>
  </si>
  <si>
    <t>240260057</t>
  </si>
  <si>
    <t>240260058</t>
  </si>
  <si>
    <t xml:space="preserve">Tentel tújub                                                                                                  </t>
  </si>
  <si>
    <t>240260059</t>
  </si>
  <si>
    <t>240260060</t>
  </si>
  <si>
    <t xml:space="preserve">El Unup                                                                                                       </t>
  </si>
  <si>
    <t>240260061</t>
  </si>
  <si>
    <t xml:space="preserve">El Ictzen                                                                                                     </t>
  </si>
  <si>
    <t>240260062</t>
  </si>
  <si>
    <t xml:space="preserve">Sinaí                                                                                                         </t>
  </si>
  <si>
    <t>240260063</t>
  </si>
  <si>
    <t xml:space="preserve">Bella Vista (Cuayoxox)                                                                                        </t>
  </si>
  <si>
    <t>240260065</t>
  </si>
  <si>
    <t xml:space="preserve">El Huayal (Cuicillo)                                                                                          </t>
  </si>
  <si>
    <t>240260066</t>
  </si>
  <si>
    <t xml:space="preserve">Elel já                                                                                                       </t>
  </si>
  <si>
    <t>240260067</t>
  </si>
  <si>
    <t xml:space="preserve">K'id té                                                                                                       </t>
  </si>
  <si>
    <t>240260068</t>
  </si>
  <si>
    <t xml:space="preserve">Lajid                                                                                                         </t>
  </si>
  <si>
    <t>240260069</t>
  </si>
  <si>
    <t xml:space="preserve">Map itzé (Corozo)                                                                                             </t>
  </si>
  <si>
    <t>240260070</t>
  </si>
  <si>
    <t xml:space="preserve">El Palmar de Cuatro Hermanos                                                                                  </t>
  </si>
  <si>
    <t>240260072</t>
  </si>
  <si>
    <t xml:space="preserve">Rancho Buenavista (Guillermo Soni)                                                                            </t>
  </si>
  <si>
    <t>240260073</t>
  </si>
  <si>
    <t xml:space="preserve">Rancho Palmeras                                                                                               </t>
  </si>
  <si>
    <t>240260074</t>
  </si>
  <si>
    <t>240260075</t>
  </si>
  <si>
    <t xml:space="preserve">Tacobitze                                                                                                     </t>
  </si>
  <si>
    <t>240260076</t>
  </si>
  <si>
    <t xml:space="preserve">Tanchahuil Segunda Sección                                                                                    </t>
  </si>
  <si>
    <t>240260077</t>
  </si>
  <si>
    <t xml:space="preserve">Tanjajnec Segundo Lote                                                                                        </t>
  </si>
  <si>
    <t>240260078</t>
  </si>
  <si>
    <t xml:space="preserve">Tzu                                                                                                           </t>
  </si>
  <si>
    <t>240260079</t>
  </si>
  <si>
    <t xml:space="preserve">Escuela CBTA Ciento Sesenta                                                                                   </t>
  </si>
  <si>
    <t>240260080</t>
  </si>
  <si>
    <t xml:space="preserve">Eufemio Sánchez                                                                                               </t>
  </si>
  <si>
    <t>240260081</t>
  </si>
  <si>
    <t xml:space="preserve">Aldhuk (Tanjajnec)                                                                                            </t>
  </si>
  <si>
    <t>240260082</t>
  </si>
  <si>
    <t xml:space="preserve">Zaragoza                                                                                                      </t>
  </si>
  <si>
    <t>240260083</t>
  </si>
  <si>
    <t xml:space="preserve">El Frijolillo (Tanchahuil)                                                                                    </t>
  </si>
  <si>
    <t>240260084</t>
  </si>
  <si>
    <t xml:space="preserve">Oj (Aguacate)                                                                                                 </t>
  </si>
  <si>
    <t>240260085</t>
  </si>
  <si>
    <t xml:space="preserve">Colonia Doce de Octubre                                                                                       </t>
  </si>
  <si>
    <t>240260086</t>
  </si>
  <si>
    <t xml:space="preserve">Colonia Brasil                                                                                                </t>
  </si>
  <si>
    <t>240260087</t>
  </si>
  <si>
    <t xml:space="preserve">El Tom                                                                                                        </t>
  </si>
  <si>
    <t>240260088</t>
  </si>
  <si>
    <t xml:space="preserve">Akán Tzen                                                                                                     </t>
  </si>
  <si>
    <t>240260089</t>
  </si>
  <si>
    <t xml:space="preserve">Barrio Tzapuwjá (Lejem)                                                                                       </t>
  </si>
  <si>
    <t>240260090</t>
  </si>
  <si>
    <t xml:space="preserve">Colonia Buenos Aires (Altamira)                                                                               </t>
  </si>
  <si>
    <t>240260091</t>
  </si>
  <si>
    <t xml:space="preserve">Colonia Nueva Jerusalén                                                                                       </t>
  </si>
  <si>
    <t>240260092</t>
  </si>
  <si>
    <t xml:space="preserve">Pozo Blanco II (Tanchahuil)                                                                                   </t>
  </si>
  <si>
    <t>240260093</t>
  </si>
  <si>
    <t xml:space="preserve">Pozo Blanco III (Tanchahuil)                                                                                  </t>
  </si>
  <si>
    <t>240260094</t>
  </si>
  <si>
    <t>240260095</t>
  </si>
  <si>
    <t xml:space="preserve">Te' Pam (Altamira)                                                                                            </t>
  </si>
  <si>
    <t>240260096</t>
  </si>
  <si>
    <t xml:space="preserve">Tzitziy (Altamira)                                                                                            </t>
  </si>
  <si>
    <t>240260097</t>
  </si>
  <si>
    <t xml:space="preserve">Vista Hermosa (Xolol)                                                                                         </t>
  </si>
  <si>
    <t xml:space="preserve">San Ciro de Acosta                                                              </t>
  </si>
  <si>
    <t>240270001</t>
  </si>
  <si>
    <t xml:space="preserve">San Ciro de Acosta                                                                                            </t>
  </si>
  <si>
    <t>240270002</t>
  </si>
  <si>
    <t>240270003</t>
  </si>
  <si>
    <t xml:space="preserve">Agua Fría                                                                                                     </t>
  </si>
  <si>
    <t>240270004</t>
  </si>
  <si>
    <t xml:space="preserve">Álamos de San Juan                                                                                            </t>
  </si>
  <si>
    <t>240270006</t>
  </si>
  <si>
    <t xml:space="preserve">La Almarciguera                                                                                               </t>
  </si>
  <si>
    <t>240270008</t>
  </si>
  <si>
    <t xml:space="preserve">Anteojos                                                                                                      </t>
  </si>
  <si>
    <t>240270009</t>
  </si>
  <si>
    <t xml:space="preserve">El Arrastradero                                                                                               </t>
  </si>
  <si>
    <t>240270010</t>
  </si>
  <si>
    <t>240270011</t>
  </si>
  <si>
    <t>240270012</t>
  </si>
  <si>
    <t xml:space="preserve">Bernalejo                                                                                                     </t>
  </si>
  <si>
    <t>240270013</t>
  </si>
  <si>
    <t xml:space="preserve">Las Bóvedas                                                                                                   </t>
  </si>
  <si>
    <t>240270014</t>
  </si>
  <si>
    <t xml:space="preserve">El Bueyero                                                                                                    </t>
  </si>
  <si>
    <t>240270015</t>
  </si>
  <si>
    <t xml:space="preserve">Canoítas                                                                                                      </t>
  </si>
  <si>
    <t>240270016</t>
  </si>
  <si>
    <t xml:space="preserve">La Cañada Santa Gertrudis                                                                                     </t>
  </si>
  <si>
    <t>240270018</t>
  </si>
  <si>
    <t xml:space="preserve">Capadero                                                                                                      </t>
  </si>
  <si>
    <t>240270019</t>
  </si>
  <si>
    <t xml:space="preserve">El Capulín Chico                                                                                              </t>
  </si>
  <si>
    <t>240270020</t>
  </si>
  <si>
    <t xml:space="preserve">Capulín Grande                                                                                                </t>
  </si>
  <si>
    <t>240270021</t>
  </si>
  <si>
    <t>240270023</t>
  </si>
  <si>
    <t>240270024</t>
  </si>
  <si>
    <t xml:space="preserve">La Cochina                                                                                                    </t>
  </si>
  <si>
    <t>240270025</t>
  </si>
  <si>
    <t xml:space="preserve">Codornices                                                                                                    </t>
  </si>
  <si>
    <t>240270026</t>
  </si>
  <si>
    <t>240270027</t>
  </si>
  <si>
    <t>240270028</t>
  </si>
  <si>
    <t>240270029</t>
  </si>
  <si>
    <t xml:space="preserve">El Chupadero                                                                                                  </t>
  </si>
  <si>
    <t>240270030</t>
  </si>
  <si>
    <t xml:space="preserve">El Encantado                                                                                                  </t>
  </si>
  <si>
    <t>240270031</t>
  </si>
  <si>
    <t xml:space="preserve">Pachuquita                                                                                                    </t>
  </si>
  <si>
    <t>240270033</t>
  </si>
  <si>
    <t xml:space="preserve">Guerrero                                                                                                      </t>
  </si>
  <si>
    <t>240270034</t>
  </si>
  <si>
    <t xml:space="preserve">Joyas del Pino                                                                                                </t>
  </si>
  <si>
    <t>240270035</t>
  </si>
  <si>
    <t xml:space="preserve">Lomas de Galván                                                                                               </t>
  </si>
  <si>
    <t>240270036</t>
  </si>
  <si>
    <t>240270037</t>
  </si>
  <si>
    <t>240270038</t>
  </si>
  <si>
    <t>240270039</t>
  </si>
  <si>
    <t xml:space="preserve">Nuevo San Luis                                                                                                </t>
  </si>
  <si>
    <t>240270040</t>
  </si>
  <si>
    <t xml:space="preserve">El Órgano                                                                                                     </t>
  </si>
  <si>
    <t>240270041</t>
  </si>
  <si>
    <t xml:space="preserve">Palmas Reales                                                                                                 </t>
  </si>
  <si>
    <t>240270042</t>
  </si>
  <si>
    <t xml:space="preserve">Palo Alto de la Purísima Concepción                                                                           </t>
  </si>
  <si>
    <t>240270044</t>
  </si>
  <si>
    <t xml:space="preserve">Palos Clavados                                                                                                </t>
  </si>
  <si>
    <t>240270045</t>
  </si>
  <si>
    <t xml:space="preserve">Los Parajes                                                                                                   </t>
  </si>
  <si>
    <t>240270046</t>
  </si>
  <si>
    <t xml:space="preserve">Paso de la Hormiga                                                                                            </t>
  </si>
  <si>
    <t>240270047</t>
  </si>
  <si>
    <t>240270049</t>
  </si>
  <si>
    <t xml:space="preserve">El Pinito                                                                                                     </t>
  </si>
  <si>
    <t>240270050</t>
  </si>
  <si>
    <t xml:space="preserve">El Pitahayo (Santa Cruz del Pitayo)                                                                           </t>
  </si>
  <si>
    <t>240270051</t>
  </si>
  <si>
    <t xml:space="preserve">La Presa de Santo Domingo                                                                                     </t>
  </si>
  <si>
    <t>240270052</t>
  </si>
  <si>
    <t xml:space="preserve">La Puerta de Guerrero                                                                                         </t>
  </si>
  <si>
    <t>240270053</t>
  </si>
  <si>
    <t xml:space="preserve">La Puerta del Tanque                                                                                          </t>
  </si>
  <si>
    <t>240270054</t>
  </si>
  <si>
    <t xml:space="preserve">Puerto Limpio                                                                                                 </t>
  </si>
  <si>
    <t>240270055</t>
  </si>
  <si>
    <t>240270057</t>
  </si>
  <si>
    <t xml:space="preserve">El Rejalgar (Ojo de Agua)                                                                                     </t>
  </si>
  <si>
    <t>240270058</t>
  </si>
  <si>
    <t xml:space="preserve">El Relámpago                                                                                                  </t>
  </si>
  <si>
    <t>240270060</t>
  </si>
  <si>
    <t>240270061</t>
  </si>
  <si>
    <t>240270062</t>
  </si>
  <si>
    <t xml:space="preserve">El Sótano (Los Sótanos)                                                                                       </t>
  </si>
  <si>
    <t>240270063</t>
  </si>
  <si>
    <t xml:space="preserve">El Soyotal                                                                                                    </t>
  </si>
  <si>
    <t>240270065</t>
  </si>
  <si>
    <t>240270066</t>
  </si>
  <si>
    <t>240270067</t>
  </si>
  <si>
    <t xml:space="preserve">El Charco del Venado                                                                                          </t>
  </si>
  <si>
    <t>240270068</t>
  </si>
  <si>
    <t>240270072</t>
  </si>
  <si>
    <t xml:space="preserve">Paso de Jesús                                                                                                 </t>
  </si>
  <si>
    <t>240270073</t>
  </si>
  <si>
    <t xml:space="preserve">El Barrito                                                                                                    </t>
  </si>
  <si>
    <t>240270074</t>
  </si>
  <si>
    <t>240270079</t>
  </si>
  <si>
    <t>240270080</t>
  </si>
  <si>
    <t>240270081</t>
  </si>
  <si>
    <t>240270083</t>
  </si>
  <si>
    <t>240270084</t>
  </si>
  <si>
    <t>240270085</t>
  </si>
  <si>
    <t xml:space="preserve">La Ceja                                                                                                       </t>
  </si>
  <si>
    <t>240270087</t>
  </si>
  <si>
    <t xml:space="preserve">El Cerro (San José del Palmito)                                                                               </t>
  </si>
  <si>
    <t>240270088</t>
  </si>
  <si>
    <t xml:space="preserve">Cuicillos                                                                                                     </t>
  </si>
  <si>
    <t>240270089</t>
  </si>
  <si>
    <t xml:space="preserve">Ninguno [Estación de Teléfonos]                                                                               </t>
  </si>
  <si>
    <t>240270091</t>
  </si>
  <si>
    <t xml:space="preserve">Monte Libico                                                                                                  </t>
  </si>
  <si>
    <t>240270093</t>
  </si>
  <si>
    <t>240270095</t>
  </si>
  <si>
    <t xml:space="preserve">Potrero del Órgano                                                                                            </t>
  </si>
  <si>
    <t>240270096</t>
  </si>
  <si>
    <t xml:space="preserve">Puerto de los Amantes                                                                                         </t>
  </si>
  <si>
    <t>240270097</t>
  </si>
  <si>
    <t>240270098</t>
  </si>
  <si>
    <t xml:space="preserve">Rancho Palo Alto (Ramón Cervantes)                                                                            </t>
  </si>
  <si>
    <t>240270099</t>
  </si>
  <si>
    <t xml:space="preserve">Rancho Milpa Alta                                                                                             </t>
  </si>
  <si>
    <t>240270100</t>
  </si>
  <si>
    <t xml:space="preserve">El Rincón de la Soledad                                                                                       </t>
  </si>
  <si>
    <t>240270102</t>
  </si>
  <si>
    <t>240270103</t>
  </si>
  <si>
    <t xml:space="preserve">San Ciro (Blas Vaca)                                                                                          </t>
  </si>
  <si>
    <t>240270104</t>
  </si>
  <si>
    <t xml:space="preserve">El Carrizal Dos                                                                                               </t>
  </si>
  <si>
    <t>240270105</t>
  </si>
  <si>
    <t xml:space="preserve">Los Coroneles                                                                                                 </t>
  </si>
  <si>
    <t>240270106</t>
  </si>
  <si>
    <t xml:space="preserve">Potrero de la Pitahaya (Agustín Morales)                                                                      </t>
  </si>
  <si>
    <t>240270107</t>
  </si>
  <si>
    <t xml:space="preserve">Potrero de la Pitahaya (Alejandrino Piña)                                                                     </t>
  </si>
  <si>
    <t>240270108</t>
  </si>
  <si>
    <t xml:space="preserve">Potrero de la Pitahaya (Sixto Martínez)                                                                       </t>
  </si>
  <si>
    <t>240270109</t>
  </si>
  <si>
    <t xml:space="preserve">Fortino Reséndiz                                                                                              </t>
  </si>
  <si>
    <t>240270110</t>
  </si>
  <si>
    <t xml:space="preserve">Peña Azul                                                                                                     </t>
  </si>
  <si>
    <t>240270111</t>
  </si>
  <si>
    <t xml:space="preserve">La Puebla                                                                                                     </t>
  </si>
  <si>
    <t>240270112</t>
  </si>
  <si>
    <t xml:space="preserve">Los Cajones                                                                                                   </t>
  </si>
  <si>
    <t>240270113</t>
  </si>
  <si>
    <t xml:space="preserve">Los Cerritos (Jesús Sánchez Padrón)                                                                           </t>
  </si>
  <si>
    <t>240270114</t>
  </si>
  <si>
    <t xml:space="preserve">Los Cerritos (Rodolfo Tenorio)                                                                                </t>
  </si>
  <si>
    <t>240270115</t>
  </si>
  <si>
    <t xml:space="preserve">Colonia Cuauhtemoc                                                                                            </t>
  </si>
  <si>
    <t>240270116</t>
  </si>
  <si>
    <t>240270117</t>
  </si>
  <si>
    <t>240270118</t>
  </si>
  <si>
    <t xml:space="preserve">Rancho Nuevo Chico (Ismael Olvera)                                                                            </t>
  </si>
  <si>
    <t>240270119</t>
  </si>
  <si>
    <t>240270120</t>
  </si>
  <si>
    <t xml:space="preserve">Colonia Cuauhtémoc                                                                                            </t>
  </si>
  <si>
    <t>240270121</t>
  </si>
  <si>
    <t xml:space="preserve">El Potrero de San Antonio                                                                                     </t>
  </si>
  <si>
    <t>240270122</t>
  </si>
  <si>
    <t xml:space="preserve">Méndez [Gasolinera]                                                                                           </t>
  </si>
  <si>
    <t>240270123</t>
  </si>
  <si>
    <t>240270124</t>
  </si>
  <si>
    <t>240270125</t>
  </si>
  <si>
    <t>240270126</t>
  </si>
  <si>
    <t>240270127</t>
  </si>
  <si>
    <t xml:space="preserve">Los Parajitos                                                                                                 </t>
  </si>
  <si>
    <t>240270128</t>
  </si>
  <si>
    <t xml:space="preserve">Nicolás Tolentino                                                                                             </t>
  </si>
  <si>
    <t>240270129</t>
  </si>
  <si>
    <t xml:space="preserve">Paraíso Terrenal                                                                                              </t>
  </si>
  <si>
    <t>240270130</t>
  </si>
  <si>
    <t xml:space="preserve">Pozo los Aguacates                                                                                            </t>
  </si>
  <si>
    <t>240270131</t>
  </si>
  <si>
    <t>240270132</t>
  </si>
  <si>
    <t xml:space="preserve">Rancho Panalillos                                                                                             </t>
  </si>
  <si>
    <t xml:space="preserve">San Luis Potosí                                                                 </t>
  </si>
  <si>
    <t>240280001</t>
  </si>
  <si>
    <t>240280211</t>
  </si>
  <si>
    <t xml:space="preserve">Fracción el Aguaje                                                                                            </t>
  </si>
  <si>
    <t>240280213</t>
  </si>
  <si>
    <t xml:space="preserve">La Amapola                                                                                                    </t>
  </si>
  <si>
    <t>240280214</t>
  </si>
  <si>
    <t xml:space="preserve">El Ancón                                                                                                      </t>
  </si>
  <si>
    <t>240280216</t>
  </si>
  <si>
    <t xml:space="preserve">Angostura                                                                                                     </t>
  </si>
  <si>
    <t>240280217</t>
  </si>
  <si>
    <t xml:space="preserve">Arroyos                                                                                                       </t>
  </si>
  <si>
    <t>240280218</t>
  </si>
  <si>
    <t xml:space="preserve">Bocas (Estación Bocas)                                                                                        </t>
  </si>
  <si>
    <t>240280221</t>
  </si>
  <si>
    <t xml:space="preserve">Capulines                                                                                                     </t>
  </si>
  <si>
    <t>240280222</t>
  </si>
  <si>
    <t xml:space="preserve">El Cascarón                                                                                                   </t>
  </si>
  <si>
    <t>240280223</t>
  </si>
  <si>
    <t xml:space="preserve">Cerritos de Zavala                                                                                            </t>
  </si>
  <si>
    <t>240280227</t>
  </si>
  <si>
    <t xml:space="preserve">Las Escobas                                                                                                   </t>
  </si>
  <si>
    <t>240280229</t>
  </si>
  <si>
    <t xml:space="preserve">Bosques la Florida                                                                                            </t>
  </si>
  <si>
    <t>240280230</t>
  </si>
  <si>
    <t xml:space="preserve">Los García                                                                                                    </t>
  </si>
  <si>
    <t>240280232</t>
  </si>
  <si>
    <t>240280233</t>
  </si>
  <si>
    <t>240280234</t>
  </si>
  <si>
    <t xml:space="preserve">La Huaracha                                                                                                   </t>
  </si>
  <si>
    <t>240280235</t>
  </si>
  <si>
    <t>240280236</t>
  </si>
  <si>
    <t xml:space="preserve">Las Jarrillas                                                                                                 </t>
  </si>
  <si>
    <t>240280237</t>
  </si>
  <si>
    <t xml:space="preserve">San Nicolás de los Jassos                                                                                     </t>
  </si>
  <si>
    <t>240280238</t>
  </si>
  <si>
    <t>240280239</t>
  </si>
  <si>
    <t xml:space="preserve">Laguna de Santa Rita                                                                                          </t>
  </si>
  <si>
    <t>240280240</t>
  </si>
  <si>
    <t>240280242</t>
  </si>
  <si>
    <t>240280243</t>
  </si>
  <si>
    <t xml:space="preserve">Macarenos                                                                                                     </t>
  </si>
  <si>
    <t>240280244</t>
  </si>
  <si>
    <t xml:space="preserve">El Malacate                                                                                                   </t>
  </si>
  <si>
    <t>240280245</t>
  </si>
  <si>
    <t xml:space="preserve">Las Manguitas                                                                                                 </t>
  </si>
  <si>
    <t>240280246</t>
  </si>
  <si>
    <t xml:space="preserve">La Mantequilla                                                                                                </t>
  </si>
  <si>
    <t>240280247</t>
  </si>
  <si>
    <t xml:space="preserve">El Manzo                                                                                                      </t>
  </si>
  <si>
    <t>240280248</t>
  </si>
  <si>
    <t>240280251</t>
  </si>
  <si>
    <t xml:space="preserve">La Melada                                                                                                     </t>
  </si>
  <si>
    <t>240280252</t>
  </si>
  <si>
    <t xml:space="preserve">Escalerillas                                                                                                  </t>
  </si>
  <si>
    <t>240280253</t>
  </si>
  <si>
    <t xml:space="preserve">Mezquital                                                                                                     </t>
  </si>
  <si>
    <t>240280256</t>
  </si>
  <si>
    <t xml:space="preserve">Fracción Milpillas                                                                                            </t>
  </si>
  <si>
    <t>240280257</t>
  </si>
  <si>
    <t>240280258</t>
  </si>
  <si>
    <t xml:space="preserve">Noria de San José                                                                                             </t>
  </si>
  <si>
    <t>240280259</t>
  </si>
  <si>
    <t>240280260</t>
  </si>
  <si>
    <t xml:space="preserve">Panalillo                                                                                                     </t>
  </si>
  <si>
    <t>240280261</t>
  </si>
  <si>
    <t>240280262</t>
  </si>
  <si>
    <t xml:space="preserve">Peñasco                                                                                                       </t>
  </si>
  <si>
    <t>240280263</t>
  </si>
  <si>
    <t xml:space="preserve">Estación la Pila (La Pila)                                                                                    </t>
  </si>
  <si>
    <t>240280264</t>
  </si>
  <si>
    <t>240280266</t>
  </si>
  <si>
    <t xml:space="preserve">Estación Pinto                                                                                                </t>
  </si>
  <si>
    <t>240280271</t>
  </si>
  <si>
    <t>240280276</t>
  </si>
  <si>
    <t xml:space="preserve">San José de Buenavista                                                                                        </t>
  </si>
  <si>
    <t>240280277</t>
  </si>
  <si>
    <t xml:space="preserve">San Juanico Chico                                                                                             </t>
  </si>
  <si>
    <t>240280278</t>
  </si>
  <si>
    <t xml:space="preserve">San Juanico el Grande                                                                                         </t>
  </si>
  <si>
    <t>240280279</t>
  </si>
  <si>
    <t>240280280</t>
  </si>
  <si>
    <t>240280286</t>
  </si>
  <si>
    <t xml:space="preserve">Tanque de la Cruz                                                                                             </t>
  </si>
  <si>
    <t>240280287</t>
  </si>
  <si>
    <t xml:space="preserve">Tepozán                                                                                                       </t>
  </si>
  <si>
    <t>240280290</t>
  </si>
  <si>
    <t xml:space="preserve">El Terrero Sur                                                                                                </t>
  </si>
  <si>
    <t>240280291</t>
  </si>
  <si>
    <t xml:space="preserve">Terrero Norte                                                                                                 </t>
  </si>
  <si>
    <t>240280293</t>
  </si>
  <si>
    <t xml:space="preserve">Los Urbanos                                                                                                   </t>
  </si>
  <si>
    <t>240280295</t>
  </si>
  <si>
    <t>240280296</t>
  </si>
  <si>
    <t xml:space="preserve">Zamorilla                                                                                                     </t>
  </si>
  <si>
    <t>240280300</t>
  </si>
  <si>
    <t xml:space="preserve">Cañada del Lobo                                                                                               </t>
  </si>
  <si>
    <t>240280337</t>
  </si>
  <si>
    <t>240280342</t>
  </si>
  <si>
    <t xml:space="preserve">Nogalia                                                                                                       </t>
  </si>
  <si>
    <t>240280343</t>
  </si>
  <si>
    <t>240280344</t>
  </si>
  <si>
    <t xml:space="preserve">Rancho San Antonio (El Castañón)                                                                              </t>
  </si>
  <si>
    <t>240280345</t>
  </si>
  <si>
    <t xml:space="preserve">La Presilla                                                                                                   </t>
  </si>
  <si>
    <t>240280346</t>
  </si>
  <si>
    <t xml:space="preserve">Rancho las Maravillas                                                                                         </t>
  </si>
  <si>
    <t>240280347</t>
  </si>
  <si>
    <t xml:space="preserve">Cerritos la Pila                                                                                              </t>
  </si>
  <si>
    <t>240280349</t>
  </si>
  <si>
    <t>240280350</t>
  </si>
  <si>
    <t xml:space="preserve">Rancho las Bombas                                                                                             </t>
  </si>
  <si>
    <t>240280351</t>
  </si>
  <si>
    <t xml:space="preserve">Tanque el Jagüey                                                                                              </t>
  </si>
  <si>
    <t>240280352</t>
  </si>
  <si>
    <t>240280353</t>
  </si>
  <si>
    <t xml:space="preserve">Cieneguita                                                                                                    </t>
  </si>
  <si>
    <t>240280354</t>
  </si>
  <si>
    <t xml:space="preserve">La Estancita                                                                                                  </t>
  </si>
  <si>
    <t>240280355</t>
  </si>
  <si>
    <t>240280356</t>
  </si>
  <si>
    <t xml:space="preserve">Guardiola (El Rosario)                                                                                        </t>
  </si>
  <si>
    <t>240280357</t>
  </si>
  <si>
    <t xml:space="preserve">Pozo Número Uno Viejo de Bocas                                                                                </t>
  </si>
  <si>
    <t>240280358</t>
  </si>
  <si>
    <t xml:space="preserve">Rancho el Nazareno                                                                                            </t>
  </si>
  <si>
    <t>240280362</t>
  </si>
  <si>
    <t>240280363</t>
  </si>
  <si>
    <t xml:space="preserve">Santa Julia                                                                                                   </t>
  </si>
  <si>
    <t>240280364</t>
  </si>
  <si>
    <t xml:space="preserve">Santa Fe (El Compadre)                                                                                        </t>
  </si>
  <si>
    <t>240280365</t>
  </si>
  <si>
    <t xml:space="preserve">Loma Prieta                                                                                                   </t>
  </si>
  <si>
    <t>240280366</t>
  </si>
  <si>
    <t xml:space="preserve">San Rafael Número Dos                                                                                         </t>
  </si>
  <si>
    <t>240280367</t>
  </si>
  <si>
    <t xml:space="preserve">La Encina                                                                                                     </t>
  </si>
  <si>
    <t>240280368</t>
  </si>
  <si>
    <t xml:space="preserve">Llanitos Verdes                                                                                               </t>
  </si>
  <si>
    <t>240280369</t>
  </si>
  <si>
    <t xml:space="preserve">González                                                                                                      </t>
  </si>
  <si>
    <t>240280370</t>
  </si>
  <si>
    <t xml:space="preserve">La Manta                                                                                                      </t>
  </si>
  <si>
    <t>240280371</t>
  </si>
  <si>
    <t xml:space="preserve">Terroncitos (Los Contreras)                                                                                   </t>
  </si>
  <si>
    <t>240280372</t>
  </si>
  <si>
    <t>240280373</t>
  </si>
  <si>
    <t xml:space="preserve">Pozo Dos                                                                                                      </t>
  </si>
  <si>
    <t>240280374</t>
  </si>
  <si>
    <t xml:space="preserve">Pozo Cuatro Blanco de Bocas                                                                                   </t>
  </si>
  <si>
    <t>240280375</t>
  </si>
  <si>
    <t xml:space="preserve">Terrones (Sangre de Cristo)                                                                                   </t>
  </si>
  <si>
    <t>240280376</t>
  </si>
  <si>
    <t xml:space="preserve">El Varal                                                                                                      </t>
  </si>
  <si>
    <t>240280377</t>
  </si>
  <si>
    <t xml:space="preserve">Rancho Cañón del Sauz                                                                                         </t>
  </si>
  <si>
    <t>240280378</t>
  </si>
  <si>
    <t xml:space="preserve">Peñas Altas                                                                                                   </t>
  </si>
  <si>
    <t>240280379</t>
  </si>
  <si>
    <t xml:space="preserve">El Temporal                                                                                                   </t>
  </si>
  <si>
    <t>240280380</t>
  </si>
  <si>
    <t xml:space="preserve">San Rafael Uno (El Cañón)                                                                                     </t>
  </si>
  <si>
    <t>240280381</t>
  </si>
  <si>
    <t>240280382</t>
  </si>
  <si>
    <t xml:space="preserve">Barajas                                                                                                       </t>
  </si>
  <si>
    <t>240280383</t>
  </si>
  <si>
    <t xml:space="preserve">Gonzalitos                                                                                                    </t>
  </si>
  <si>
    <t>240280385</t>
  </si>
  <si>
    <t xml:space="preserve">Cerro de la Virgen (San Juan de Bocas)                                                                        </t>
  </si>
  <si>
    <t>240280386</t>
  </si>
  <si>
    <t xml:space="preserve">Unidad Benito Juárez (La Chora)                                                                               </t>
  </si>
  <si>
    <t>240280389</t>
  </si>
  <si>
    <t xml:space="preserve">Rancho Arriba                                                                                                 </t>
  </si>
  <si>
    <t>240280391</t>
  </si>
  <si>
    <t xml:space="preserve">Pozuelos                                                                                                      </t>
  </si>
  <si>
    <t>240280393</t>
  </si>
  <si>
    <t xml:space="preserve">Mesa de los Conejos                                                                                           </t>
  </si>
  <si>
    <t>240280394</t>
  </si>
  <si>
    <t>240280397</t>
  </si>
  <si>
    <t xml:space="preserve">Tanque el Huizache                                                                                            </t>
  </si>
  <si>
    <t>240280398</t>
  </si>
  <si>
    <t xml:space="preserve">El Hacha                                                                                                      </t>
  </si>
  <si>
    <t>240280399</t>
  </si>
  <si>
    <t xml:space="preserve">Tanque Uresti                                                                                                 </t>
  </si>
  <si>
    <t>240280400</t>
  </si>
  <si>
    <t xml:space="preserve">El Celebro                                                                                                    </t>
  </si>
  <si>
    <t>240280401</t>
  </si>
  <si>
    <t xml:space="preserve">Tanquecito de Mendoza                                                                                         </t>
  </si>
  <si>
    <t>240280402</t>
  </si>
  <si>
    <t>240280403</t>
  </si>
  <si>
    <t xml:space="preserve">La Villita                                                                                                    </t>
  </si>
  <si>
    <t>240280405</t>
  </si>
  <si>
    <t xml:space="preserve">Lamparito                                                                                                     </t>
  </si>
  <si>
    <t>240280406</t>
  </si>
  <si>
    <t xml:space="preserve">Palmas Grandes                                                                                                </t>
  </si>
  <si>
    <t>240280410</t>
  </si>
  <si>
    <t xml:space="preserve">Potosino [Club]                                                                                               </t>
  </si>
  <si>
    <t>240280413</t>
  </si>
  <si>
    <t>240280414</t>
  </si>
  <si>
    <t>240280416</t>
  </si>
  <si>
    <t>240280418</t>
  </si>
  <si>
    <t xml:space="preserve">La Calera (San Cayetano)                                                                                      </t>
  </si>
  <si>
    <t>240280419</t>
  </si>
  <si>
    <t xml:space="preserve">San José de los Cenizos                                                                                       </t>
  </si>
  <si>
    <t>240280420</t>
  </si>
  <si>
    <t xml:space="preserve">Los Conejos                                                                                                   </t>
  </si>
  <si>
    <t>240280421</t>
  </si>
  <si>
    <t xml:space="preserve">Las Cuijas (Chaute)                                                                                           </t>
  </si>
  <si>
    <t>240280423</t>
  </si>
  <si>
    <t xml:space="preserve">Descargadero (Mesa Redonda)                                                                                   </t>
  </si>
  <si>
    <t>240280425</t>
  </si>
  <si>
    <t xml:space="preserve">Los Gómez                                                                                                     </t>
  </si>
  <si>
    <t>240280426</t>
  </si>
  <si>
    <t xml:space="preserve">El Granjenal                                                                                                  </t>
  </si>
  <si>
    <t>240280427</t>
  </si>
  <si>
    <t>240280428</t>
  </si>
  <si>
    <t>240280429</t>
  </si>
  <si>
    <t xml:space="preserve">Covadonga                                                                                                     </t>
  </si>
  <si>
    <t>240280430</t>
  </si>
  <si>
    <t xml:space="preserve">Las Lomitas                                                                                                   </t>
  </si>
  <si>
    <t>240280432</t>
  </si>
  <si>
    <t xml:space="preserve">Mezquite Quemado                                                                                              </t>
  </si>
  <si>
    <t>240280433</t>
  </si>
  <si>
    <t xml:space="preserve">El Minguinero                                                                                                 </t>
  </si>
  <si>
    <t>240280434</t>
  </si>
  <si>
    <t xml:space="preserve">Rancho Lourdes                                                                                                </t>
  </si>
  <si>
    <t>240280435</t>
  </si>
  <si>
    <t xml:space="preserve">Rancho el Polvito                                                                                             </t>
  </si>
  <si>
    <t>240280439</t>
  </si>
  <si>
    <t>240280440</t>
  </si>
  <si>
    <t>240280441</t>
  </si>
  <si>
    <t xml:space="preserve">San Juan de la Cruz                                                                                           </t>
  </si>
  <si>
    <t>240280442</t>
  </si>
  <si>
    <t xml:space="preserve">Rancho Nuevo (Rancho Tres Hermanos)                                                                           </t>
  </si>
  <si>
    <t>240280443</t>
  </si>
  <si>
    <t>240280444</t>
  </si>
  <si>
    <t>240280445</t>
  </si>
  <si>
    <t>240280446</t>
  </si>
  <si>
    <t>240280447</t>
  </si>
  <si>
    <t xml:space="preserve">El Santuario                                                                                                  </t>
  </si>
  <si>
    <t>240280448</t>
  </si>
  <si>
    <t xml:space="preserve">La Sauceda                                                                                                    </t>
  </si>
  <si>
    <t>240280452</t>
  </si>
  <si>
    <t>240280453</t>
  </si>
  <si>
    <t xml:space="preserve">El Carril                                                                                                     </t>
  </si>
  <si>
    <t>240280454</t>
  </si>
  <si>
    <t>240280455</t>
  </si>
  <si>
    <t xml:space="preserve">Rancho San Agustín                                                                                            </t>
  </si>
  <si>
    <t>240280458</t>
  </si>
  <si>
    <t xml:space="preserve">Colonia la Estrella                                                                                           </t>
  </si>
  <si>
    <t>240280461</t>
  </si>
  <si>
    <t xml:space="preserve">El Garambullal (Camino Hondo)                                                                                 </t>
  </si>
  <si>
    <t>240280462</t>
  </si>
  <si>
    <t xml:space="preserve">Campo Alegre                                                                                                  </t>
  </si>
  <si>
    <t>240280463</t>
  </si>
  <si>
    <t xml:space="preserve">Tanque el Mezquite                                                                                            </t>
  </si>
  <si>
    <t>240280464</t>
  </si>
  <si>
    <t xml:space="preserve">Cuatro Vientos (Buenos Aires)                                                                                 </t>
  </si>
  <si>
    <t>240280469</t>
  </si>
  <si>
    <t xml:space="preserve">Colonia Insurgentes                                                                                           </t>
  </si>
  <si>
    <t>240280470</t>
  </si>
  <si>
    <t xml:space="preserve">Rancho la Encarnación (Los Zárate)                                                                            </t>
  </si>
  <si>
    <t>240280472</t>
  </si>
  <si>
    <t xml:space="preserve">Las Granjas                                                                                                   </t>
  </si>
  <si>
    <t>240280474</t>
  </si>
  <si>
    <t xml:space="preserve">Rancho el Mineral (Rancho el Carmen)                                                                          </t>
  </si>
  <si>
    <t>240280475</t>
  </si>
  <si>
    <t xml:space="preserve">Rancho el Olvido                                                                                              </t>
  </si>
  <si>
    <t>240280478</t>
  </si>
  <si>
    <t xml:space="preserve">La Cañadita                                                                                                   </t>
  </si>
  <si>
    <t>240280480</t>
  </si>
  <si>
    <t xml:space="preserve">Mano Blanca                                                                                                   </t>
  </si>
  <si>
    <t>240280481</t>
  </si>
  <si>
    <t xml:space="preserve">La Presita de las Águilas                                                                                     </t>
  </si>
  <si>
    <t>240280482</t>
  </si>
  <si>
    <t xml:space="preserve">La Marcela                                                                                                    </t>
  </si>
  <si>
    <t>240280483</t>
  </si>
  <si>
    <t>240280484</t>
  </si>
  <si>
    <t xml:space="preserve">Palma de la Cruz                                                                                              </t>
  </si>
  <si>
    <t>240280485</t>
  </si>
  <si>
    <t>240280486</t>
  </si>
  <si>
    <t>240280487</t>
  </si>
  <si>
    <t xml:space="preserve">Lagunita del Berrendo (Los Desmontes)                                                                         </t>
  </si>
  <si>
    <t>240280488</t>
  </si>
  <si>
    <t xml:space="preserve">Los Muñiz                                                                                                     </t>
  </si>
  <si>
    <t>240280489</t>
  </si>
  <si>
    <t>240280490</t>
  </si>
  <si>
    <t>240280491</t>
  </si>
  <si>
    <t xml:space="preserve">Pedro Pérez (Ejido Maravillas)                                                                                </t>
  </si>
  <si>
    <t>240280492</t>
  </si>
  <si>
    <t xml:space="preserve">Tomás Hernández (Ejido de Maravillas)                                                                         </t>
  </si>
  <si>
    <t>240280493</t>
  </si>
  <si>
    <t xml:space="preserve">Jarillas de Gómez                                                                                             </t>
  </si>
  <si>
    <t>240280495</t>
  </si>
  <si>
    <t xml:space="preserve">Mayolo Martínez                                                                                               </t>
  </si>
  <si>
    <t>240280497</t>
  </si>
  <si>
    <t xml:space="preserve">El Real                                                                                                       </t>
  </si>
  <si>
    <t>240280498</t>
  </si>
  <si>
    <t xml:space="preserve">Rancho los Tatoyos                                                                                            </t>
  </si>
  <si>
    <t>240280500</t>
  </si>
  <si>
    <t xml:space="preserve">Mariano García Tovar                                                                                          </t>
  </si>
  <si>
    <t>240280501</t>
  </si>
  <si>
    <t>240280502</t>
  </si>
  <si>
    <t xml:space="preserve">Arturo Medina (Rancho Seis Hermanos)                                                                          </t>
  </si>
  <si>
    <t>240280503</t>
  </si>
  <si>
    <t xml:space="preserve">Bugambilias                                                                                                   </t>
  </si>
  <si>
    <t>240280504</t>
  </si>
  <si>
    <t xml:space="preserve">Tanque de Alemán                                                                                              </t>
  </si>
  <si>
    <t>240280505</t>
  </si>
  <si>
    <t xml:space="preserve">Tanque Cieneguita                                                                                             </t>
  </si>
  <si>
    <t>240280506</t>
  </si>
  <si>
    <t xml:space="preserve">La Casa Orillera (Pozo Cinco)                                                                                 </t>
  </si>
  <si>
    <t>240280508</t>
  </si>
  <si>
    <t xml:space="preserve">El Coro (Fracción la Mantequilla)                                                                             </t>
  </si>
  <si>
    <t>240280509</t>
  </si>
  <si>
    <t xml:space="preserve">Fracción los Graneros                                                                                         </t>
  </si>
  <si>
    <t>240280510</t>
  </si>
  <si>
    <t xml:space="preserve">Hull Lugo                                                                                                     </t>
  </si>
  <si>
    <t>240280511</t>
  </si>
  <si>
    <t xml:space="preserve">El Jacal                                                                                                      </t>
  </si>
  <si>
    <t>240280512</t>
  </si>
  <si>
    <t xml:space="preserve">Jorge Ramos                                                                                                   </t>
  </si>
  <si>
    <t>240280513</t>
  </si>
  <si>
    <t xml:space="preserve">José Vargas                                                                                                   </t>
  </si>
  <si>
    <t>240280514</t>
  </si>
  <si>
    <t xml:space="preserve">Josefina Arias (Ejido Milpillas)                                                                              </t>
  </si>
  <si>
    <t>240280515</t>
  </si>
  <si>
    <t xml:space="preserve">El Potrero la Lobera                                                                                          </t>
  </si>
  <si>
    <t>240280516</t>
  </si>
  <si>
    <t xml:space="preserve">La Mesita                                                                                                     </t>
  </si>
  <si>
    <t>240280517</t>
  </si>
  <si>
    <t xml:space="preserve">Miguel Barral Pontones                                                                                        </t>
  </si>
  <si>
    <t>240280518</t>
  </si>
  <si>
    <t xml:space="preserve">Palmar de las Flores (El Pozo Seis)                                                                           </t>
  </si>
  <si>
    <t>240280519</t>
  </si>
  <si>
    <t xml:space="preserve">Palmeras                                                                                                      </t>
  </si>
  <si>
    <t>240280520</t>
  </si>
  <si>
    <t xml:space="preserve">La Pasadita                                                                                                   </t>
  </si>
  <si>
    <t>240280521</t>
  </si>
  <si>
    <t xml:space="preserve">El Peaje [Centro Acuícola]                                                                                    </t>
  </si>
  <si>
    <t>240280522</t>
  </si>
  <si>
    <t>240280523</t>
  </si>
  <si>
    <t xml:space="preserve">El Pozo de Santa Rita (El Zacatón)                                                                            </t>
  </si>
  <si>
    <t>240280524</t>
  </si>
  <si>
    <t xml:space="preserve">Pozo Cinco                                                                                                    </t>
  </si>
  <si>
    <t>240280525</t>
  </si>
  <si>
    <t xml:space="preserve">Rancho de Fermín                                                                                              </t>
  </si>
  <si>
    <t>240280526</t>
  </si>
  <si>
    <t xml:space="preserve">Rancho de la Palma Gacha                                                                                      </t>
  </si>
  <si>
    <t>240280527</t>
  </si>
  <si>
    <t xml:space="preserve">Rancho el Gallo (San Carlos)                                                                                  </t>
  </si>
  <si>
    <t>240280528</t>
  </si>
  <si>
    <t>240280529</t>
  </si>
  <si>
    <t>240280530</t>
  </si>
  <si>
    <t xml:space="preserve">Rancho Milán (San Carlos)                                                                                     </t>
  </si>
  <si>
    <t>240280531</t>
  </si>
  <si>
    <t>240280533</t>
  </si>
  <si>
    <t>240280534</t>
  </si>
  <si>
    <t xml:space="preserve">San Isidro (Ejido de González)                                                                                </t>
  </si>
  <si>
    <t>240280535</t>
  </si>
  <si>
    <t>240280537</t>
  </si>
  <si>
    <t xml:space="preserve">Los Ramos (Ejido San Juanico Grande)                                                                          </t>
  </si>
  <si>
    <t>240280539</t>
  </si>
  <si>
    <t xml:space="preserve">Tanque de Palmas                                                                                              </t>
  </si>
  <si>
    <t>240280540</t>
  </si>
  <si>
    <t xml:space="preserve">Los Tovarez                                                                                                   </t>
  </si>
  <si>
    <t>240280541</t>
  </si>
  <si>
    <t xml:space="preserve">Los Vargas                                                                                                    </t>
  </si>
  <si>
    <t>240280542</t>
  </si>
  <si>
    <t xml:space="preserve">El Viboriento                                                                                                 </t>
  </si>
  <si>
    <t>240280543</t>
  </si>
  <si>
    <t>240280544</t>
  </si>
  <si>
    <t xml:space="preserve">El Zapote (San Juan de Guadalupe)                                                                             </t>
  </si>
  <si>
    <t>240280545</t>
  </si>
  <si>
    <t xml:space="preserve">Granja Eréndira                                                                                               </t>
  </si>
  <si>
    <t>240280546</t>
  </si>
  <si>
    <t xml:space="preserve">Los Blancos (Enrique Tapia)                                                                                   </t>
  </si>
  <si>
    <t>240280549</t>
  </si>
  <si>
    <t xml:space="preserve">Fracción la Angostura Norte                                                                                   </t>
  </si>
  <si>
    <t>240280552</t>
  </si>
  <si>
    <t xml:space="preserve">Los Humara                                                                                                    </t>
  </si>
  <si>
    <t>240280554</t>
  </si>
  <si>
    <t>240280555</t>
  </si>
  <si>
    <t xml:space="preserve">La Pila (Ángel Ligas)                                                                                         </t>
  </si>
  <si>
    <t>240280557</t>
  </si>
  <si>
    <t xml:space="preserve">La Pila (Juan Rosas)                                                                                          </t>
  </si>
  <si>
    <t>240280558</t>
  </si>
  <si>
    <t>240280559</t>
  </si>
  <si>
    <t xml:space="preserve">La Pila (Pascual Alvarado)                                                                                    </t>
  </si>
  <si>
    <t>240280560</t>
  </si>
  <si>
    <t xml:space="preserve">El Potosí [Centro Deportivo]                                                                                  </t>
  </si>
  <si>
    <t>240280561</t>
  </si>
  <si>
    <t xml:space="preserve">Román Suárez                                                                                                  </t>
  </si>
  <si>
    <t>240280562</t>
  </si>
  <si>
    <t xml:space="preserve">Colonia la Unión                                                                                              </t>
  </si>
  <si>
    <t>240280563</t>
  </si>
  <si>
    <t xml:space="preserve">Villa Guadalupe                                                                                               </t>
  </si>
  <si>
    <t>240280564</t>
  </si>
  <si>
    <t xml:space="preserve">Ninguno [Campamento CONAGUA]                                                                                  </t>
  </si>
  <si>
    <t>240280565</t>
  </si>
  <si>
    <t xml:space="preserve">El Charquillo (Capulines)                                                                                     </t>
  </si>
  <si>
    <t>240280566</t>
  </si>
  <si>
    <t xml:space="preserve">Fracción Mezquital                                                                                            </t>
  </si>
  <si>
    <t>240280567</t>
  </si>
  <si>
    <t xml:space="preserve">Rancho de la Virgen                                                                                           </t>
  </si>
  <si>
    <t>240280568</t>
  </si>
  <si>
    <t xml:space="preserve">Colonia los Salazares (Las Pulcatras)                                                                         </t>
  </si>
  <si>
    <t>240280569</t>
  </si>
  <si>
    <t xml:space="preserve">Andrés Gutiérrez                                                                                              </t>
  </si>
  <si>
    <t>240280570</t>
  </si>
  <si>
    <t xml:space="preserve">Las Brechas                                                                                                   </t>
  </si>
  <si>
    <t>240280571</t>
  </si>
  <si>
    <t xml:space="preserve">Eulalio Cortinas                                                                                              </t>
  </si>
  <si>
    <t>240280573</t>
  </si>
  <si>
    <t xml:space="preserve">Jesús Socorro Camacho (Ejido Maravillas)                                                                      </t>
  </si>
  <si>
    <t>240280574</t>
  </si>
  <si>
    <t xml:space="preserve">Gerardo Coronado (Ejido Maravillas)                                                                           </t>
  </si>
  <si>
    <t>240280575</t>
  </si>
  <si>
    <t xml:space="preserve">Juan Torres                                                                                                   </t>
  </si>
  <si>
    <t>240280576</t>
  </si>
  <si>
    <t xml:space="preserve">Lamberto Alvarado Gutiérrez                                                                                   </t>
  </si>
  <si>
    <t>240280577</t>
  </si>
  <si>
    <t xml:space="preserve">María Justa Pérez Barbosa (Ejido Maravillas)                                                                  </t>
  </si>
  <si>
    <t>240280578</t>
  </si>
  <si>
    <t xml:space="preserve">Ignacio Vázquez (Ejido Maravillas)                                                                            </t>
  </si>
  <si>
    <t>240280579</t>
  </si>
  <si>
    <t xml:space="preserve">Pozo Dos Ramitos Verdes                                                                                       </t>
  </si>
  <si>
    <t>240280580</t>
  </si>
  <si>
    <t xml:space="preserve">Pozo Número Uno (Ejido Maravillas)                                                                            </t>
  </si>
  <si>
    <t>240280581</t>
  </si>
  <si>
    <t xml:space="preserve">Los Ramones                                                                                                   </t>
  </si>
  <si>
    <t>240280583</t>
  </si>
  <si>
    <t xml:space="preserve">Rancho los Borregos                                                                                           </t>
  </si>
  <si>
    <t>240280584</t>
  </si>
  <si>
    <t xml:space="preserve">Río de la Virgen                                                                                              </t>
  </si>
  <si>
    <t>240280585</t>
  </si>
  <si>
    <t xml:space="preserve">Ruperto Muñoz Hernández                                                                                       </t>
  </si>
  <si>
    <t>240280586</t>
  </si>
  <si>
    <t>240280587</t>
  </si>
  <si>
    <t>240280588</t>
  </si>
  <si>
    <t xml:space="preserve">Rancho Tanque Tenorio                                                                                         </t>
  </si>
  <si>
    <t>240280589</t>
  </si>
  <si>
    <t xml:space="preserve">Centzontle                                                                                                    </t>
  </si>
  <si>
    <t>240280590</t>
  </si>
  <si>
    <t>240280591</t>
  </si>
  <si>
    <t xml:space="preserve">CERESO                                                                                                        </t>
  </si>
  <si>
    <t>240280592</t>
  </si>
  <si>
    <t xml:space="preserve">El Pozo la Lagunita                                                                                           </t>
  </si>
  <si>
    <t>240280593</t>
  </si>
  <si>
    <t xml:space="preserve">Luisa López Puente                                                                                            </t>
  </si>
  <si>
    <t>240280594</t>
  </si>
  <si>
    <t xml:space="preserve">El Peñón                                                                                                      </t>
  </si>
  <si>
    <t>240280595</t>
  </si>
  <si>
    <t xml:space="preserve">Las Pozas                                                                                                     </t>
  </si>
  <si>
    <t>240280596</t>
  </si>
  <si>
    <t xml:space="preserve">Los Rebajes                                                                                                   </t>
  </si>
  <si>
    <t>240280597</t>
  </si>
  <si>
    <t>240280598</t>
  </si>
  <si>
    <t xml:space="preserve">La Casa Colorada                                                                                              </t>
  </si>
  <si>
    <t>240280599</t>
  </si>
  <si>
    <t xml:space="preserve">El Cascarón (La Mesita)                                                                                       </t>
  </si>
  <si>
    <t>240280600</t>
  </si>
  <si>
    <t xml:space="preserve">Colonia de Comité Movimiento Amplio Popular                                                                   </t>
  </si>
  <si>
    <t>240280601</t>
  </si>
  <si>
    <t xml:space="preserve">Los Coyotes                                                                                                   </t>
  </si>
  <si>
    <t>240280602</t>
  </si>
  <si>
    <t xml:space="preserve">Ejido de Bocas (Las Tablitas)                                                                                 </t>
  </si>
  <si>
    <t>240280603</t>
  </si>
  <si>
    <t>240280604</t>
  </si>
  <si>
    <t>240280605</t>
  </si>
  <si>
    <t xml:space="preserve">José Inés Vargas                                                                                              </t>
  </si>
  <si>
    <t>240280606</t>
  </si>
  <si>
    <t xml:space="preserve">José Luis Bravo Bravo                                                                                         </t>
  </si>
  <si>
    <t>240280607</t>
  </si>
  <si>
    <t>240280608</t>
  </si>
  <si>
    <t xml:space="preserve">Julio Meza Hernández                                                                                          </t>
  </si>
  <si>
    <t>240280609</t>
  </si>
  <si>
    <t xml:space="preserve">Maico (Guillermo Ortega)                                                                                      </t>
  </si>
  <si>
    <t>240280610</t>
  </si>
  <si>
    <t xml:space="preserve">La Mesita Verde                                                                                               </t>
  </si>
  <si>
    <t>240280611</t>
  </si>
  <si>
    <t>240280612</t>
  </si>
  <si>
    <t xml:space="preserve">Rancho la Gloria Escondida                                                                                    </t>
  </si>
  <si>
    <t>240280613</t>
  </si>
  <si>
    <t xml:space="preserve">Rancho la Ilusión (Cerro del Coloradito)                                                                      </t>
  </si>
  <si>
    <t>240280614</t>
  </si>
  <si>
    <t>240280615</t>
  </si>
  <si>
    <t>240280616</t>
  </si>
  <si>
    <t>240280617</t>
  </si>
  <si>
    <t xml:space="preserve">Bosque de las Flores                                                                                          </t>
  </si>
  <si>
    <t>240280618</t>
  </si>
  <si>
    <t xml:space="preserve">Ninguno [Comedor 57]                                                                                          </t>
  </si>
  <si>
    <t>240280619</t>
  </si>
  <si>
    <t xml:space="preserve">García                                                                                                        </t>
  </si>
  <si>
    <t>240280620</t>
  </si>
  <si>
    <t xml:space="preserve">El Jagüey                                                                                                     </t>
  </si>
  <si>
    <t>240280621</t>
  </si>
  <si>
    <t>240280622</t>
  </si>
  <si>
    <t xml:space="preserve">Villas Saí                                                                                                    </t>
  </si>
  <si>
    <t>240280623</t>
  </si>
  <si>
    <t xml:space="preserve">Aurelio Arriaga Cárdenas                                                                                      </t>
  </si>
  <si>
    <t>240280624</t>
  </si>
  <si>
    <t xml:space="preserve">Modelo [Gasera]                                                                                               </t>
  </si>
  <si>
    <t>240280625</t>
  </si>
  <si>
    <t xml:space="preserve">El Maguey Blanco                                                                                              </t>
  </si>
  <si>
    <t>240280626</t>
  </si>
  <si>
    <t xml:space="preserve">El Lindero (Santiago Gutiérrez Alvizu)                                                                        </t>
  </si>
  <si>
    <t>240280627</t>
  </si>
  <si>
    <t xml:space="preserve">Francisco Ponce (La Noria)                                                                                    </t>
  </si>
  <si>
    <t>240280628</t>
  </si>
  <si>
    <t xml:space="preserve">Eusebio Rodríguez (La Noria)                                                                                  </t>
  </si>
  <si>
    <t>240280629</t>
  </si>
  <si>
    <t xml:space="preserve">Rancho Casanova                                                                                               </t>
  </si>
  <si>
    <t>240280630</t>
  </si>
  <si>
    <t xml:space="preserve">Emeterio Buendía                                                                                              </t>
  </si>
  <si>
    <t>240280631</t>
  </si>
  <si>
    <t xml:space="preserve">Olivia Martínez Mata                                                                                          </t>
  </si>
  <si>
    <t>240280632</t>
  </si>
  <si>
    <t xml:space="preserve">Moisés García Loredo                                                                                          </t>
  </si>
  <si>
    <t>240280633</t>
  </si>
  <si>
    <t xml:space="preserve">Héroes Antorchistas de Chimalhuacán                                                                           </t>
  </si>
  <si>
    <t>240280634</t>
  </si>
  <si>
    <t xml:space="preserve">Wenceslao                                                                                                     </t>
  </si>
  <si>
    <t>240280635</t>
  </si>
  <si>
    <t xml:space="preserve">Agustín Chávez Ramírez                                                                                        </t>
  </si>
  <si>
    <t>240280636</t>
  </si>
  <si>
    <t>240280637</t>
  </si>
  <si>
    <t xml:space="preserve">Ejido San Rafael                                                                                              </t>
  </si>
  <si>
    <t>240280638</t>
  </si>
  <si>
    <t xml:space="preserve">Francisco Morales Aranda                                                                                      </t>
  </si>
  <si>
    <t>240280639</t>
  </si>
  <si>
    <t xml:space="preserve">Ismael García                                                                                                 </t>
  </si>
  <si>
    <t>240280640</t>
  </si>
  <si>
    <t xml:space="preserve">Leopoldo Llanas Ortiz                                                                                         </t>
  </si>
  <si>
    <t>240280641</t>
  </si>
  <si>
    <t xml:space="preserve">Los Llanos                                                                                                    </t>
  </si>
  <si>
    <t>240280642</t>
  </si>
  <si>
    <t xml:space="preserve">Los Pinos [Lubricantes y Servicios]                                                                           </t>
  </si>
  <si>
    <t>240280643</t>
  </si>
  <si>
    <t xml:space="preserve">El Mulato                                                                                                     </t>
  </si>
  <si>
    <t>240280644</t>
  </si>
  <si>
    <t xml:space="preserve">Nieves García Santillán                                                                                       </t>
  </si>
  <si>
    <t>240280645</t>
  </si>
  <si>
    <t xml:space="preserve">Porfirio Muñoz                                                                                                </t>
  </si>
  <si>
    <t>240280646</t>
  </si>
  <si>
    <t xml:space="preserve">Pozo Dos el Huizache                                                                                          </t>
  </si>
  <si>
    <t>240280647</t>
  </si>
  <si>
    <t xml:space="preserve">Pozo Terrero                                                                                                  </t>
  </si>
  <si>
    <t>240280648</t>
  </si>
  <si>
    <t xml:space="preserve">Pozo Uno el Huizache                                                                                          </t>
  </si>
  <si>
    <t>240280649</t>
  </si>
  <si>
    <t xml:space="preserve">Rancho MG                                                                                                     </t>
  </si>
  <si>
    <t>240280650</t>
  </si>
  <si>
    <t xml:space="preserve">Rubén García Pérez                                                                                            </t>
  </si>
  <si>
    <t>240280651</t>
  </si>
  <si>
    <t xml:space="preserve">Tierra Blanca Uno                                                                                             </t>
  </si>
  <si>
    <t>240280652</t>
  </si>
  <si>
    <t xml:space="preserve">Torres de Maravillas                                                                                          </t>
  </si>
  <si>
    <t>240280653</t>
  </si>
  <si>
    <t xml:space="preserve">Los Verdes                                                                                                    </t>
  </si>
  <si>
    <t>240280654</t>
  </si>
  <si>
    <t xml:space="preserve">El Bosque (El Cascarón)                                                                                       </t>
  </si>
  <si>
    <t>240280655</t>
  </si>
  <si>
    <t>240280656</t>
  </si>
  <si>
    <t xml:space="preserve">Barrio Casanova                                                                                               </t>
  </si>
  <si>
    <t>240280657</t>
  </si>
  <si>
    <t xml:space="preserve">Joyas del Aguaje                                                                                              </t>
  </si>
  <si>
    <t>240280658</t>
  </si>
  <si>
    <t xml:space="preserve">Los Abuelos                                                                                                   </t>
  </si>
  <si>
    <t>240280659</t>
  </si>
  <si>
    <t xml:space="preserve">Ciudad Satélite                                                                                               </t>
  </si>
  <si>
    <t>240280660</t>
  </si>
  <si>
    <t xml:space="preserve">Antonio Maya                                                                                                  </t>
  </si>
  <si>
    <t>240280661</t>
  </si>
  <si>
    <t xml:space="preserve">Colonia las Vegas (El Garambullal)                                                                            </t>
  </si>
  <si>
    <t>240280662</t>
  </si>
  <si>
    <t xml:space="preserve">El Recuerdo                                                                                                   </t>
  </si>
  <si>
    <t>240280663</t>
  </si>
  <si>
    <t xml:space="preserve">La Alegría [Club Ecuestre]                                                                                    </t>
  </si>
  <si>
    <t>240280664</t>
  </si>
  <si>
    <t>240280665</t>
  </si>
  <si>
    <t xml:space="preserve">Severiano Hernández García                                                                                    </t>
  </si>
  <si>
    <t>240280666</t>
  </si>
  <si>
    <t xml:space="preserve">Vicente Ramos (Los Graneros)                                                                                  </t>
  </si>
  <si>
    <t xml:space="preserve">San Martín Chalchicuautla                                                       </t>
  </si>
  <si>
    <t>240290001</t>
  </si>
  <si>
    <t xml:space="preserve">San Martín Chalchicuautla                                                                                     </t>
  </si>
  <si>
    <t>240290002</t>
  </si>
  <si>
    <t xml:space="preserve">Las Acamayas                                                                                                  </t>
  </si>
  <si>
    <t>240290003</t>
  </si>
  <si>
    <t xml:space="preserve">Acatitla                                                                                                      </t>
  </si>
  <si>
    <t>240290004</t>
  </si>
  <si>
    <t>240290005</t>
  </si>
  <si>
    <t xml:space="preserve">Aguacate Segundo (Anexo al Carrizo)                                                                           </t>
  </si>
  <si>
    <t>240290006</t>
  </si>
  <si>
    <t xml:space="preserve">Aguamolo                                                                                                      </t>
  </si>
  <si>
    <t>240290007</t>
  </si>
  <si>
    <t xml:space="preserve">Apaxtiantla (Apaxtiantlán)                                                                                    </t>
  </si>
  <si>
    <t>240290008</t>
  </si>
  <si>
    <t xml:space="preserve">Aquichal                                                                                                      </t>
  </si>
  <si>
    <t>240290009</t>
  </si>
  <si>
    <t xml:space="preserve">Atempa Primero                                                                                                </t>
  </si>
  <si>
    <t>240290010</t>
  </si>
  <si>
    <t xml:space="preserve">Atempa Segundo                                                                                                </t>
  </si>
  <si>
    <t>240290011</t>
  </si>
  <si>
    <t xml:space="preserve">Barranquillas (Tepetzintla)                                                                                   </t>
  </si>
  <si>
    <t>240290012</t>
  </si>
  <si>
    <t xml:space="preserve">Los Bordones                                                                                                  </t>
  </si>
  <si>
    <t>240290014</t>
  </si>
  <si>
    <t>240290015</t>
  </si>
  <si>
    <t xml:space="preserve">Tacube (Palma Sola)                                                                                           </t>
  </si>
  <si>
    <t>240290016</t>
  </si>
  <si>
    <t xml:space="preserve">La Cebadilla (Palma Sola)                                                                                     </t>
  </si>
  <si>
    <t>240290017</t>
  </si>
  <si>
    <t xml:space="preserve">La Ceibita                                                                                                    </t>
  </si>
  <si>
    <t>240290018</t>
  </si>
  <si>
    <t>240290019</t>
  </si>
  <si>
    <t xml:space="preserve">Cerro (Cerro de la Cruz)                                                                                      </t>
  </si>
  <si>
    <t>240290020</t>
  </si>
  <si>
    <t>240290021</t>
  </si>
  <si>
    <t xml:space="preserve">Coamixco                                                                                                      </t>
  </si>
  <si>
    <t>240290023</t>
  </si>
  <si>
    <t xml:space="preserve">Coaxocoyo Dos (Lalaxtitla)                                                                                    </t>
  </si>
  <si>
    <t>240290024</t>
  </si>
  <si>
    <t xml:space="preserve">La Cuchilla del Nopal                                                                                         </t>
  </si>
  <si>
    <t>240290025</t>
  </si>
  <si>
    <t xml:space="preserve">Chachatipa                                                                                                    </t>
  </si>
  <si>
    <t>240290026</t>
  </si>
  <si>
    <t xml:space="preserve">Chapopote                                                                                                     </t>
  </si>
  <si>
    <t>240290027</t>
  </si>
  <si>
    <t xml:space="preserve">Las Dos Huastecas (Chilite)                                                                                   </t>
  </si>
  <si>
    <t>240290028</t>
  </si>
  <si>
    <t xml:space="preserve">Chupadero                                                                                                     </t>
  </si>
  <si>
    <t>240290029</t>
  </si>
  <si>
    <t xml:space="preserve">Domingo Zapoyo                                                                                                </t>
  </si>
  <si>
    <t>240290030</t>
  </si>
  <si>
    <t xml:space="preserve">Escuatitla                                                                                                    </t>
  </si>
  <si>
    <t>240290031</t>
  </si>
  <si>
    <t>240290032</t>
  </si>
  <si>
    <t xml:space="preserve">El Frijolillo                                                                                                 </t>
  </si>
  <si>
    <t>240290033</t>
  </si>
  <si>
    <t xml:space="preserve">La Gema                                                                                                       </t>
  </si>
  <si>
    <t>240290034</t>
  </si>
  <si>
    <t xml:space="preserve">La Goleta de los Romero                                                                                       </t>
  </si>
  <si>
    <t>240290035</t>
  </si>
  <si>
    <t xml:space="preserve">El Huayal                                                                                                     </t>
  </si>
  <si>
    <t>240290036</t>
  </si>
  <si>
    <t xml:space="preserve">Ejido Nueva Temamatla                                                                                         </t>
  </si>
  <si>
    <t>240290037</t>
  </si>
  <si>
    <t>240290038</t>
  </si>
  <si>
    <t xml:space="preserve">Jacube (Palma Sola)                                                                                           </t>
  </si>
  <si>
    <t>240290039</t>
  </si>
  <si>
    <t xml:space="preserve">Lalaxo                                                                                                        </t>
  </si>
  <si>
    <t>240290041</t>
  </si>
  <si>
    <t xml:space="preserve">Llano Grande                                                                                                  </t>
  </si>
  <si>
    <t>240290042</t>
  </si>
  <si>
    <t xml:space="preserve">Manantial                                                                                                     </t>
  </si>
  <si>
    <t>240290043</t>
  </si>
  <si>
    <t xml:space="preserve">Manchoc                                                                                                       </t>
  </si>
  <si>
    <t>240290044</t>
  </si>
  <si>
    <t xml:space="preserve">El Mante                                                                                                      </t>
  </si>
  <si>
    <t>240290045</t>
  </si>
  <si>
    <t xml:space="preserve">Matlapita                                                                                                     </t>
  </si>
  <si>
    <t>240290046</t>
  </si>
  <si>
    <t xml:space="preserve">Tres Palmas                                                                                                   </t>
  </si>
  <si>
    <t>240290047</t>
  </si>
  <si>
    <t xml:space="preserve">Mesa del Flojo                                                                                                </t>
  </si>
  <si>
    <t>240290048</t>
  </si>
  <si>
    <t xml:space="preserve">Mesa del Macho                                                                                                </t>
  </si>
  <si>
    <t>240290049</t>
  </si>
  <si>
    <t xml:space="preserve">La Mesa del Toro                                                                                              </t>
  </si>
  <si>
    <t>240290050</t>
  </si>
  <si>
    <t xml:space="preserve">Dos Rayas                                                                                                     </t>
  </si>
  <si>
    <t>240290051</t>
  </si>
  <si>
    <t xml:space="preserve">El Mexicano                                                                                                   </t>
  </si>
  <si>
    <t>240290052</t>
  </si>
  <si>
    <t>240290053</t>
  </si>
  <si>
    <t xml:space="preserve">Ocuiltzapoyo                                                                                                  </t>
  </si>
  <si>
    <t>240290054</t>
  </si>
  <si>
    <t xml:space="preserve">Octlamecayo                                                                                                   </t>
  </si>
  <si>
    <t>240290056</t>
  </si>
  <si>
    <t xml:space="preserve">Buenavista (Palmar Alto)                                                                                      </t>
  </si>
  <si>
    <t>240290058</t>
  </si>
  <si>
    <t xml:space="preserve">Paso del Aguacate                                                                                             </t>
  </si>
  <si>
    <t>240290059</t>
  </si>
  <si>
    <t xml:space="preserve">Paso de los Toros                                                                                             </t>
  </si>
  <si>
    <t>240290060</t>
  </si>
  <si>
    <t xml:space="preserve">El Pemuche Viejo                                                                                              </t>
  </si>
  <si>
    <t>240290062</t>
  </si>
  <si>
    <t xml:space="preserve">La Peñuela                                                                                                    </t>
  </si>
  <si>
    <t>240290063</t>
  </si>
  <si>
    <t xml:space="preserve">Los Piñones (El Naranjal)                                                                                     </t>
  </si>
  <si>
    <t>240290064</t>
  </si>
  <si>
    <t xml:space="preserve">Pitagio                                                                                                       </t>
  </si>
  <si>
    <t>240290065</t>
  </si>
  <si>
    <t>240290066</t>
  </si>
  <si>
    <t xml:space="preserve">Poza Redonda                                                                                                  </t>
  </si>
  <si>
    <t>240290067</t>
  </si>
  <si>
    <t>240290068</t>
  </si>
  <si>
    <t xml:space="preserve">Ejido la Puerta                                                                                               </t>
  </si>
  <si>
    <t>240290070</t>
  </si>
  <si>
    <t>240290071</t>
  </si>
  <si>
    <t xml:space="preserve">Sabinito                                                                                                      </t>
  </si>
  <si>
    <t>240290072</t>
  </si>
  <si>
    <t xml:space="preserve">San José de las Adjuntas                                                                                      </t>
  </si>
  <si>
    <t>240290073</t>
  </si>
  <si>
    <t xml:space="preserve">San Luisito                                                                                                   </t>
  </si>
  <si>
    <t>240290074</t>
  </si>
  <si>
    <t>240290075</t>
  </si>
  <si>
    <t xml:space="preserve">Ejido Domingo                                                                                                 </t>
  </si>
  <si>
    <t>240290076</t>
  </si>
  <si>
    <t>240290077</t>
  </si>
  <si>
    <t xml:space="preserve">Taxicho                                                                                                       </t>
  </si>
  <si>
    <t>240290078</t>
  </si>
  <si>
    <t xml:space="preserve">Tecomala                                                                                                      </t>
  </si>
  <si>
    <t>240290079</t>
  </si>
  <si>
    <t xml:space="preserve">Tempexquite (El Mocho)                                                                                        </t>
  </si>
  <si>
    <t>240290080</t>
  </si>
  <si>
    <t xml:space="preserve">Tempexquititla                                                                                                </t>
  </si>
  <si>
    <t>240290081</t>
  </si>
  <si>
    <t xml:space="preserve">Tenexamel                                                                                                     </t>
  </si>
  <si>
    <t>240290082</t>
  </si>
  <si>
    <t xml:space="preserve">Tepemiche                                                                                                     </t>
  </si>
  <si>
    <t>240290083</t>
  </si>
  <si>
    <t xml:space="preserve">Tepetate (Rancho Nuevo)                                                                                       </t>
  </si>
  <si>
    <t>240290084</t>
  </si>
  <si>
    <t xml:space="preserve">Tepetlayo                                                                                                     </t>
  </si>
  <si>
    <t>240290085</t>
  </si>
  <si>
    <t xml:space="preserve">Teponaxtla                                                                                                    </t>
  </si>
  <si>
    <t>240290086</t>
  </si>
  <si>
    <t xml:space="preserve">Terrerito                                                                                                     </t>
  </si>
  <si>
    <t>240290087</t>
  </si>
  <si>
    <t xml:space="preserve">Tlaltepingo                                                                                                   </t>
  </si>
  <si>
    <t>240290088</t>
  </si>
  <si>
    <t xml:space="preserve">Totolteo                                                                                                      </t>
  </si>
  <si>
    <t>240290089</t>
  </si>
  <si>
    <t xml:space="preserve">Tototla                                                                                                       </t>
  </si>
  <si>
    <t>240290090</t>
  </si>
  <si>
    <t xml:space="preserve">Trapiche Viejo                                                                                                </t>
  </si>
  <si>
    <t>240290091</t>
  </si>
  <si>
    <t xml:space="preserve">Xalamatitla                                                                                                   </t>
  </si>
  <si>
    <t>240290093</t>
  </si>
  <si>
    <t xml:space="preserve">El Zaino                                                                                                      </t>
  </si>
  <si>
    <t>240290094</t>
  </si>
  <si>
    <t xml:space="preserve">Zapotal                                                                                                       </t>
  </si>
  <si>
    <t>240290095</t>
  </si>
  <si>
    <t xml:space="preserve">El Zapotalito                                                                                                 </t>
  </si>
  <si>
    <t>240290096</t>
  </si>
  <si>
    <t>240290097</t>
  </si>
  <si>
    <t xml:space="preserve">Chupadero la Puerta                                                                                           </t>
  </si>
  <si>
    <t>240290098</t>
  </si>
  <si>
    <t>240290099</t>
  </si>
  <si>
    <t xml:space="preserve">Lindero                                                                                                       </t>
  </si>
  <si>
    <t>240290100</t>
  </si>
  <si>
    <t xml:space="preserve">Ixtepec Uno                                                                                                   </t>
  </si>
  <si>
    <t>240290101</t>
  </si>
  <si>
    <t xml:space="preserve">Ixtepec                                                                                                       </t>
  </si>
  <si>
    <t>240290102</t>
  </si>
  <si>
    <t>240290103</t>
  </si>
  <si>
    <t>240290104</t>
  </si>
  <si>
    <t xml:space="preserve">Las Mesitas                                                                                                   </t>
  </si>
  <si>
    <t>240290106</t>
  </si>
  <si>
    <t>240290107</t>
  </si>
  <si>
    <t xml:space="preserve">Tizatepec                                                                                                     </t>
  </si>
  <si>
    <t>240290108</t>
  </si>
  <si>
    <t xml:space="preserve">El Rodeo de la Cruz                                                                                           </t>
  </si>
  <si>
    <t>240290109</t>
  </si>
  <si>
    <t>240290112</t>
  </si>
  <si>
    <t xml:space="preserve">La Morita (La Palma)                                                                                          </t>
  </si>
  <si>
    <t>240290114</t>
  </si>
  <si>
    <t xml:space="preserve">Amoyahual                                                                                                     </t>
  </si>
  <si>
    <t>240290115</t>
  </si>
  <si>
    <t xml:space="preserve">Chupadero Dos                                                                                                 </t>
  </si>
  <si>
    <t>240290117</t>
  </si>
  <si>
    <t xml:space="preserve">El Paxtal                                                                                                     </t>
  </si>
  <si>
    <t>240290119</t>
  </si>
  <si>
    <t xml:space="preserve">Texquico                                                                                                      </t>
  </si>
  <si>
    <t>240290121</t>
  </si>
  <si>
    <t xml:space="preserve">Bella Rita                                                                                                    </t>
  </si>
  <si>
    <t>240290122</t>
  </si>
  <si>
    <t xml:space="preserve">Las Limas                                                                                                     </t>
  </si>
  <si>
    <t>240290123</t>
  </si>
  <si>
    <t>240290128</t>
  </si>
  <si>
    <t xml:space="preserve">Tahuache Uno                                                                                                  </t>
  </si>
  <si>
    <t>240290129</t>
  </si>
  <si>
    <t xml:space="preserve">La Lajuela                                                                                                    </t>
  </si>
  <si>
    <t>240290130</t>
  </si>
  <si>
    <t xml:space="preserve">Tahuache Dos                                                                                                  </t>
  </si>
  <si>
    <t>240290133</t>
  </si>
  <si>
    <t>240290134</t>
  </si>
  <si>
    <t>240290135</t>
  </si>
  <si>
    <t xml:space="preserve">La Finca                                                                                                      </t>
  </si>
  <si>
    <t>240290137</t>
  </si>
  <si>
    <t xml:space="preserve">Rancho Grande                                                                                                 </t>
  </si>
  <si>
    <t>240290138</t>
  </si>
  <si>
    <t xml:space="preserve">Las Adjuntas (Adolfo Rivera)                                                                                  </t>
  </si>
  <si>
    <t>240290141</t>
  </si>
  <si>
    <t xml:space="preserve">Tanzocob                                                                                                      </t>
  </si>
  <si>
    <t>240290142</t>
  </si>
  <si>
    <t xml:space="preserve">Coyolito                                                                                                      </t>
  </si>
  <si>
    <t>240290144</t>
  </si>
  <si>
    <t>240290145</t>
  </si>
  <si>
    <t xml:space="preserve">El Guayabo                                                                                                    </t>
  </si>
  <si>
    <t>240290146</t>
  </si>
  <si>
    <t>240290148</t>
  </si>
  <si>
    <t xml:space="preserve">El Chaile                                                                                                     </t>
  </si>
  <si>
    <t>240290149</t>
  </si>
  <si>
    <t>240290150</t>
  </si>
  <si>
    <t xml:space="preserve">El Basuche                                                                                                    </t>
  </si>
  <si>
    <t>240290151</t>
  </si>
  <si>
    <t xml:space="preserve">Jacubal                                                                                                       </t>
  </si>
  <si>
    <t>240290152</t>
  </si>
  <si>
    <t>240290153</t>
  </si>
  <si>
    <t xml:space="preserve">El Higuito                                                                                                    </t>
  </si>
  <si>
    <t>240290154</t>
  </si>
  <si>
    <t xml:space="preserve">Palmarejo                                                                                                     </t>
  </si>
  <si>
    <t>240290155</t>
  </si>
  <si>
    <t xml:space="preserve">San Rafael (El Naranjo)                                                                                       </t>
  </si>
  <si>
    <t>240290156</t>
  </si>
  <si>
    <t xml:space="preserve">Cuahuayosco                                                                                                   </t>
  </si>
  <si>
    <t>240290160</t>
  </si>
  <si>
    <t xml:space="preserve">La Fortaleza                                                                                                  </t>
  </si>
  <si>
    <t>240290161</t>
  </si>
  <si>
    <t xml:space="preserve">El Naranjal                                                                                                   </t>
  </si>
  <si>
    <t>240290162</t>
  </si>
  <si>
    <t xml:space="preserve">Cañitas                                                                                                       </t>
  </si>
  <si>
    <t>240290163</t>
  </si>
  <si>
    <t xml:space="preserve">Chalahuite                                                                                                    </t>
  </si>
  <si>
    <t>240290164</t>
  </si>
  <si>
    <t xml:space="preserve">Las Tareas (Las Tarellitas)                                                                                   </t>
  </si>
  <si>
    <t>240290166</t>
  </si>
  <si>
    <t xml:space="preserve">Pénjamo                                                                                                       </t>
  </si>
  <si>
    <t>240290168</t>
  </si>
  <si>
    <t>240290169</t>
  </si>
  <si>
    <t xml:space="preserve">Las Espéridas                                                                                                 </t>
  </si>
  <si>
    <t>240290170</t>
  </si>
  <si>
    <t xml:space="preserve">El Cue                                                                                                        </t>
  </si>
  <si>
    <t>240290171</t>
  </si>
  <si>
    <t>240290172</t>
  </si>
  <si>
    <t>240290174</t>
  </si>
  <si>
    <t xml:space="preserve">Achiguillo (La Zorra)                                                                                         </t>
  </si>
  <si>
    <t>240290175</t>
  </si>
  <si>
    <t>240290176</t>
  </si>
  <si>
    <t xml:space="preserve">La Labor                                                                                                      </t>
  </si>
  <si>
    <t>240290177</t>
  </si>
  <si>
    <t xml:space="preserve">Dos Cerros                                                                                                    </t>
  </si>
  <si>
    <t>240290178</t>
  </si>
  <si>
    <t>240290179</t>
  </si>
  <si>
    <t>240290181</t>
  </si>
  <si>
    <t xml:space="preserve">Cuaguayote                                                                                                    </t>
  </si>
  <si>
    <t>240290182</t>
  </si>
  <si>
    <t xml:space="preserve">El Aquiche                                                                                                    </t>
  </si>
  <si>
    <t>240290183</t>
  </si>
  <si>
    <t xml:space="preserve">Casas Quemadas                                                                                                </t>
  </si>
  <si>
    <t>240290184</t>
  </si>
  <si>
    <t xml:space="preserve">Callejones                                                                                                    </t>
  </si>
  <si>
    <t>240290186</t>
  </si>
  <si>
    <t>240290187</t>
  </si>
  <si>
    <t>240290191</t>
  </si>
  <si>
    <t>240290192</t>
  </si>
  <si>
    <t xml:space="preserve">Arroyo Cajón                                                                                                  </t>
  </si>
  <si>
    <t>240290193</t>
  </si>
  <si>
    <t xml:space="preserve">Poza Rica                                                                                                     </t>
  </si>
  <si>
    <t>240290194</t>
  </si>
  <si>
    <t>240290195</t>
  </si>
  <si>
    <t xml:space="preserve">Rancho Don Alfonso                                                                                            </t>
  </si>
  <si>
    <t>240290196</t>
  </si>
  <si>
    <t xml:space="preserve">Las Peñas                                                                                                     </t>
  </si>
  <si>
    <t>240290197</t>
  </si>
  <si>
    <t>240290198</t>
  </si>
  <si>
    <t xml:space="preserve">Cojolite                                                                                                      </t>
  </si>
  <si>
    <t>240290199</t>
  </si>
  <si>
    <t xml:space="preserve">Cuaxocoyo Uno Limontitla                                                                                      </t>
  </si>
  <si>
    <t>240290200</t>
  </si>
  <si>
    <t>240290204</t>
  </si>
  <si>
    <t>240290205</t>
  </si>
  <si>
    <t>240290206</t>
  </si>
  <si>
    <t>240290207</t>
  </si>
  <si>
    <t xml:space="preserve">Pemuche (Ejido Nuevo)                                                                                         </t>
  </si>
  <si>
    <t>240290212</t>
  </si>
  <si>
    <t xml:space="preserve">Aguacate Primero                                                                                              </t>
  </si>
  <si>
    <t>240290213</t>
  </si>
  <si>
    <t xml:space="preserve">El Rodeo (El Naranjo)                                                                                         </t>
  </si>
  <si>
    <t>240290215</t>
  </si>
  <si>
    <t xml:space="preserve">Paso de las Yeguas                                                                                            </t>
  </si>
  <si>
    <t>240290217</t>
  </si>
  <si>
    <t>240290218</t>
  </si>
  <si>
    <t xml:space="preserve">Dos Hermanas                                                                                                  </t>
  </si>
  <si>
    <t>240290219</t>
  </si>
  <si>
    <t xml:space="preserve">El Siete Mares                                                                                                </t>
  </si>
  <si>
    <t>240290220</t>
  </si>
  <si>
    <t>240290221</t>
  </si>
  <si>
    <t>240290222</t>
  </si>
  <si>
    <t xml:space="preserve">El Sinaí (El Mexicano)                                                                                        </t>
  </si>
  <si>
    <t>240290224</t>
  </si>
  <si>
    <t>240290226</t>
  </si>
  <si>
    <t xml:space="preserve">El Recreo                                                                                                     </t>
  </si>
  <si>
    <t>240290227</t>
  </si>
  <si>
    <t xml:space="preserve">El Limón (Anexo a la Peñuela)                                                                                 </t>
  </si>
  <si>
    <t>240290228</t>
  </si>
  <si>
    <t xml:space="preserve">Rancho el Volantín                                                                                            </t>
  </si>
  <si>
    <t>240290231</t>
  </si>
  <si>
    <t>240290232</t>
  </si>
  <si>
    <t xml:space="preserve">El Escudo (La Goleta)                                                                                         </t>
  </si>
  <si>
    <t>240290233</t>
  </si>
  <si>
    <t>240290234</t>
  </si>
  <si>
    <t xml:space="preserve">El Prado (El Mexicano)                                                                                        </t>
  </si>
  <si>
    <t>240290235</t>
  </si>
  <si>
    <t xml:space="preserve">El Silencio (La Goleta)                                                                                       </t>
  </si>
  <si>
    <t>240290236</t>
  </si>
  <si>
    <t xml:space="preserve">El Cuatro de Oros (La Peñuela)                                                                                </t>
  </si>
  <si>
    <t>240290237</t>
  </si>
  <si>
    <t xml:space="preserve">Cuartel Segundo                                                                                               </t>
  </si>
  <si>
    <t>240290238</t>
  </si>
  <si>
    <t xml:space="preserve">Ejido el Triunfo                                                                                              </t>
  </si>
  <si>
    <t>240290239</t>
  </si>
  <si>
    <t xml:space="preserve">El Aserradero                                                                                                 </t>
  </si>
  <si>
    <t>240290240</t>
  </si>
  <si>
    <t xml:space="preserve">La Bodega Vieja                                                                                               </t>
  </si>
  <si>
    <t>240290241</t>
  </si>
  <si>
    <t xml:space="preserve">El Brasilar                                                                                                   </t>
  </si>
  <si>
    <t>240290242</t>
  </si>
  <si>
    <t xml:space="preserve">Cebadilla                                                                                                     </t>
  </si>
  <si>
    <t>240290243</t>
  </si>
  <si>
    <t>240290244</t>
  </si>
  <si>
    <t xml:space="preserve">Chiliatl                                                                                                      </t>
  </si>
  <si>
    <t>240290245</t>
  </si>
  <si>
    <t>240290246</t>
  </si>
  <si>
    <t xml:space="preserve">El Encinal (Rancho Nuevo)                                                                                     </t>
  </si>
  <si>
    <t>240290247</t>
  </si>
  <si>
    <t xml:space="preserve">Las Bugambilias (Ezequiel Ramírez)                                                                            </t>
  </si>
  <si>
    <t>240290248</t>
  </si>
  <si>
    <t>240290249</t>
  </si>
  <si>
    <t xml:space="preserve">La Floreña                                                                                                    </t>
  </si>
  <si>
    <t>240290250</t>
  </si>
  <si>
    <t xml:space="preserve">Gabriel Zúñiga (La Puerta)                                                                                    </t>
  </si>
  <si>
    <t>240290251</t>
  </si>
  <si>
    <t xml:space="preserve">La Bajada (Juan Quezada)                                                                                      </t>
  </si>
  <si>
    <t>240290252</t>
  </si>
  <si>
    <t>240290253</t>
  </si>
  <si>
    <t xml:space="preserve">La Goleta de Adolfo Rivera                                                                                    </t>
  </si>
  <si>
    <t>240290254</t>
  </si>
  <si>
    <t xml:space="preserve">La Goleta de los Zúñiga                                                                                       </t>
  </si>
  <si>
    <t>240290255</t>
  </si>
  <si>
    <t xml:space="preserve">La Goleta de Olga Argüelles                                                                                   </t>
  </si>
  <si>
    <t>240290256</t>
  </si>
  <si>
    <t xml:space="preserve">La Goleta de Leobardo Azuara                                                                                  </t>
  </si>
  <si>
    <t>240290257</t>
  </si>
  <si>
    <t>240290258</t>
  </si>
  <si>
    <t xml:space="preserve">Hacienda Tabala                                                                                               </t>
  </si>
  <si>
    <t>240290259</t>
  </si>
  <si>
    <t xml:space="preserve">Huatalco                                                                                                      </t>
  </si>
  <si>
    <t>240290260</t>
  </si>
  <si>
    <t>240290261</t>
  </si>
  <si>
    <t>240290262</t>
  </si>
  <si>
    <t xml:space="preserve">El Chote                                                                                                      </t>
  </si>
  <si>
    <t>240290264</t>
  </si>
  <si>
    <t>240290265</t>
  </si>
  <si>
    <t>240290266</t>
  </si>
  <si>
    <t>240290267</t>
  </si>
  <si>
    <t xml:space="preserve">Rancho Tepehuaje                                                                                              </t>
  </si>
  <si>
    <t>240290269</t>
  </si>
  <si>
    <t xml:space="preserve">El Descanso (Ramón Jonguitud)                                                                                 </t>
  </si>
  <si>
    <t>240290270</t>
  </si>
  <si>
    <t xml:space="preserve">Rancho Dos Arbolitos                                                                                          </t>
  </si>
  <si>
    <t>240290271</t>
  </si>
  <si>
    <t xml:space="preserve">Rancho el Brasilar                                                                                            </t>
  </si>
  <si>
    <t>240290272</t>
  </si>
  <si>
    <t xml:space="preserve">Rancho el Chote                                                                                               </t>
  </si>
  <si>
    <t>240290273</t>
  </si>
  <si>
    <t xml:space="preserve">El Jinete (Mesa Larga)                                                                                        </t>
  </si>
  <si>
    <t>240290274</t>
  </si>
  <si>
    <t xml:space="preserve">Mesa de Chila (Mesa Blanca)                                                                                   </t>
  </si>
  <si>
    <t>240290275</t>
  </si>
  <si>
    <t>240290276</t>
  </si>
  <si>
    <t>240290277</t>
  </si>
  <si>
    <t xml:space="preserve">Robles                                                                                                        </t>
  </si>
  <si>
    <t>240290278</t>
  </si>
  <si>
    <t>240290279</t>
  </si>
  <si>
    <t>240290280</t>
  </si>
  <si>
    <t xml:space="preserve">Santa Carmelita                                                                                               </t>
  </si>
  <si>
    <t>240290281</t>
  </si>
  <si>
    <t>240290282</t>
  </si>
  <si>
    <t>240290283</t>
  </si>
  <si>
    <t xml:space="preserve">Santiago Santos Hernández                                                                                     </t>
  </si>
  <si>
    <t>240290284</t>
  </si>
  <si>
    <t xml:space="preserve">Tanchinol                                                                                                     </t>
  </si>
  <si>
    <t>240290285</t>
  </si>
  <si>
    <t xml:space="preserve">El Tenorio                                                                                                    </t>
  </si>
  <si>
    <t>240290286</t>
  </si>
  <si>
    <t xml:space="preserve">Paso del Aguacate (Tepetzintla)                                                                               </t>
  </si>
  <si>
    <t>240290287</t>
  </si>
  <si>
    <t xml:space="preserve">Testerazo (Puente Cajón de Gatos)                                                                             </t>
  </si>
  <si>
    <t>240290288</t>
  </si>
  <si>
    <t xml:space="preserve">Tres Hermanos                                                                                                 </t>
  </si>
  <si>
    <t>240290289</t>
  </si>
  <si>
    <t xml:space="preserve">Las Tres Huastecas                                                                                            </t>
  </si>
  <si>
    <t>240290290</t>
  </si>
  <si>
    <t xml:space="preserve">Barrio los Tlacuaches (Cuartel Primero)                                                                       </t>
  </si>
  <si>
    <t>240290291</t>
  </si>
  <si>
    <t>240290292</t>
  </si>
  <si>
    <t>240290293</t>
  </si>
  <si>
    <t xml:space="preserve">Nuevo Ixtepec (Ejido Silva Nieto)                                                                             </t>
  </si>
  <si>
    <t>240290294</t>
  </si>
  <si>
    <t>240290295</t>
  </si>
  <si>
    <t xml:space="preserve">Rancho el Cepillo                                                                                             </t>
  </si>
  <si>
    <t>240290296</t>
  </si>
  <si>
    <t xml:space="preserve">Rancho la Mora                                                                                                </t>
  </si>
  <si>
    <t>240290297</t>
  </si>
  <si>
    <t>240290298</t>
  </si>
  <si>
    <t xml:space="preserve">Las Adjuntas de Pedro Díaz                                                                                    </t>
  </si>
  <si>
    <t>240290299</t>
  </si>
  <si>
    <t xml:space="preserve">Entrada a las Acamayas (Elia Robles Ramírez)                                                                  </t>
  </si>
  <si>
    <t>240290300</t>
  </si>
  <si>
    <t xml:space="preserve">Rancho Santa Lourdes                                                                                          </t>
  </si>
  <si>
    <t>240290301</t>
  </si>
  <si>
    <t>240290302</t>
  </si>
  <si>
    <t xml:space="preserve">El Sauce (Justo Orta las Adjuntas)                                                                            </t>
  </si>
  <si>
    <t>240290303</t>
  </si>
  <si>
    <t xml:space="preserve">Caxuhualt                                                                                                     </t>
  </si>
  <si>
    <t>240290304</t>
  </si>
  <si>
    <t xml:space="preserve">Loma la Cruz (Alejandro García Lara)                                                                          </t>
  </si>
  <si>
    <t>240290305</t>
  </si>
  <si>
    <t xml:space="preserve">Ejido Rancho Alegre                                                                                           </t>
  </si>
  <si>
    <t>240290306</t>
  </si>
  <si>
    <t xml:space="preserve">El Espinal                                                                                                    </t>
  </si>
  <si>
    <t>240290307</t>
  </si>
  <si>
    <t xml:space="preserve">Las Higueras                                                                                                  </t>
  </si>
  <si>
    <t>240290308</t>
  </si>
  <si>
    <t xml:space="preserve">Rancho la Aurora                                                                                              </t>
  </si>
  <si>
    <t>240290309</t>
  </si>
  <si>
    <t xml:space="preserve">San Nicolás Tolentino                                                           </t>
  </si>
  <si>
    <t>240300001</t>
  </si>
  <si>
    <t xml:space="preserve">San Nicolás Tolentino                                                                                         </t>
  </si>
  <si>
    <t>240300002</t>
  </si>
  <si>
    <t>240300005</t>
  </si>
  <si>
    <t>240300006</t>
  </si>
  <si>
    <t xml:space="preserve">La Aguja (La Abuja)                                                                                           </t>
  </si>
  <si>
    <t>240300007</t>
  </si>
  <si>
    <t xml:space="preserve">Cañón de los Álamos (Jovita Saldaña)                                                                          </t>
  </si>
  <si>
    <t>240300008</t>
  </si>
  <si>
    <t xml:space="preserve">La Ballita                                                                                                    </t>
  </si>
  <si>
    <t>240300009</t>
  </si>
  <si>
    <t xml:space="preserve">Barranca de San Joaquín                                                                                       </t>
  </si>
  <si>
    <t>240300010</t>
  </si>
  <si>
    <t xml:space="preserve">Cañas                                                                                                         </t>
  </si>
  <si>
    <t>240300011</t>
  </si>
  <si>
    <t xml:space="preserve">Carrizal de Guadalupe                                                                                         </t>
  </si>
  <si>
    <t>240300016</t>
  </si>
  <si>
    <t>240300018</t>
  </si>
  <si>
    <t xml:space="preserve">Fracción Ocampo                                                                                               </t>
  </si>
  <si>
    <t>240300019</t>
  </si>
  <si>
    <t>240300021</t>
  </si>
  <si>
    <t>240300022</t>
  </si>
  <si>
    <t xml:space="preserve">Jagüey de San Francisco                                                                                       </t>
  </si>
  <si>
    <t>240300024</t>
  </si>
  <si>
    <t xml:space="preserve">Laguna de Santo Domingo                                                                                       </t>
  </si>
  <si>
    <t>240300025</t>
  </si>
  <si>
    <t xml:space="preserve">Lagunitas de San Francisco                                                                                    </t>
  </si>
  <si>
    <t>240300029</t>
  </si>
  <si>
    <t xml:space="preserve">Morenos                                                                                                       </t>
  </si>
  <si>
    <t>240300030</t>
  </si>
  <si>
    <t xml:space="preserve">Los Nogales (Nogales de Santa Cruz)                                                                           </t>
  </si>
  <si>
    <t>240300031</t>
  </si>
  <si>
    <t>240300034</t>
  </si>
  <si>
    <t xml:space="preserve">El Pinal                                                                                                      </t>
  </si>
  <si>
    <t>240300035</t>
  </si>
  <si>
    <t xml:space="preserve">Potrero de los Castillo                                                                                       </t>
  </si>
  <si>
    <t>240300036</t>
  </si>
  <si>
    <t xml:space="preserve">Potrero de los Rojas                                                                                          </t>
  </si>
  <si>
    <t>240300037</t>
  </si>
  <si>
    <t xml:space="preserve">Potrero de Santa Gertrudis                                                                                    </t>
  </si>
  <si>
    <t>240300038</t>
  </si>
  <si>
    <t>240300041</t>
  </si>
  <si>
    <t xml:space="preserve">San José de Nogalitos                                                                                         </t>
  </si>
  <si>
    <t>240300042</t>
  </si>
  <si>
    <t xml:space="preserve">San Martín de Abajo                                                                                           </t>
  </si>
  <si>
    <t>240300044</t>
  </si>
  <si>
    <t xml:space="preserve">San Martín de Arriba                                                                                          </t>
  </si>
  <si>
    <t>240300045</t>
  </si>
  <si>
    <t>240300047</t>
  </si>
  <si>
    <t>240300049</t>
  </si>
  <si>
    <t>240300051</t>
  </si>
  <si>
    <t xml:space="preserve">Puerto de la Descubridora                                                                                     </t>
  </si>
  <si>
    <t>240300052</t>
  </si>
  <si>
    <t xml:space="preserve">El Guajolote                                                                                                  </t>
  </si>
  <si>
    <t>240300055</t>
  </si>
  <si>
    <t xml:space="preserve">Las Palapas (El Muerto)                                                                                       </t>
  </si>
  <si>
    <t>240300056</t>
  </si>
  <si>
    <t>240300057</t>
  </si>
  <si>
    <t xml:space="preserve">Cieneguitas (La Ciénaga)                                                                                      </t>
  </si>
  <si>
    <t>240300058</t>
  </si>
  <si>
    <t>240300059</t>
  </si>
  <si>
    <t xml:space="preserve">El Mogote                                                                                                     </t>
  </si>
  <si>
    <t>240300060</t>
  </si>
  <si>
    <t>240300061</t>
  </si>
  <si>
    <t xml:space="preserve">Las Cruces                                                                                                    </t>
  </si>
  <si>
    <t>240300062</t>
  </si>
  <si>
    <t xml:space="preserve">Plan del Garambullo                                                                                           </t>
  </si>
  <si>
    <t>240300066</t>
  </si>
  <si>
    <t xml:space="preserve">Joya del Roble                                                                                                </t>
  </si>
  <si>
    <t>240300072</t>
  </si>
  <si>
    <t>240300073</t>
  </si>
  <si>
    <t xml:space="preserve">La Huerta (El Riego)                                                                                          </t>
  </si>
  <si>
    <t>240300074</t>
  </si>
  <si>
    <t xml:space="preserve">El Rodadillo                                                                                                  </t>
  </si>
  <si>
    <t>240300075</t>
  </si>
  <si>
    <t xml:space="preserve">El Agüita                                                                                                     </t>
  </si>
  <si>
    <t>240300076</t>
  </si>
  <si>
    <t xml:space="preserve">La Colonia                                                                                                    </t>
  </si>
  <si>
    <t>240300077</t>
  </si>
  <si>
    <t xml:space="preserve">La Conejera                                                                                                   </t>
  </si>
  <si>
    <t>240300078</t>
  </si>
  <si>
    <t xml:space="preserve">Los Encarcelados                                                                                              </t>
  </si>
  <si>
    <t>240300079</t>
  </si>
  <si>
    <t xml:space="preserve">La Mojonera                                                                                                   </t>
  </si>
  <si>
    <t>240300080</t>
  </si>
  <si>
    <t xml:space="preserve">La Lobera                                                                                                     </t>
  </si>
  <si>
    <t>240300081</t>
  </si>
  <si>
    <t xml:space="preserve">El Roble                                                                                                      </t>
  </si>
  <si>
    <t>240300082</t>
  </si>
  <si>
    <t xml:space="preserve">Silveria Tenorio                                                                                              </t>
  </si>
  <si>
    <t>240300083</t>
  </si>
  <si>
    <t xml:space="preserve">Las Cieneguitas                                                                                               </t>
  </si>
  <si>
    <t>240300084</t>
  </si>
  <si>
    <t>240300085</t>
  </si>
  <si>
    <t>240300086</t>
  </si>
  <si>
    <t xml:space="preserve">Calixto Guerrero                                                                                              </t>
  </si>
  <si>
    <t>240300087</t>
  </si>
  <si>
    <t xml:space="preserve">Felipe Sifuentes                                                                                              </t>
  </si>
  <si>
    <t>240300088</t>
  </si>
  <si>
    <t>240300089</t>
  </si>
  <si>
    <t xml:space="preserve">El Gallo                                                                                                      </t>
  </si>
  <si>
    <t xml:space="preserve">Santa Catarina                                                                  </t>
  </si>
  <si>
    <t>240310001</t>
  </si>
  <si>
    <t>240310002</t>
  </si>
  <si>
    <t xml:space="preserve">El Agarroso                                                                                                   </t>
  </si>
  <si>
    <t>240310003</t>
  </si>
  <si>
    <t>240310004</t>
  </si>
  <si>
    <t>240310005</t>
  </si>
  <si>
    <t xml:space="preserve">Caballos                                                                                                      </t>
  </si>
  <si>
    <t>240310006</t>
  </si>
  <si>
    <t xml:space="preserve">Calabazas (San Francisco del Sauce)                                                                           </t>
  </si>
  <si>
    <t>240310007</t>
  </si>
  <si>
    <t>240310008</t>
  </si>
  <si>
    <t>240310009</t>
  </si>
  <si>
    <t>240310010</t>
  </si>
  <si>
    <t xml:space="preserve">El Coral                                                                                                      </t>
  </si>
  <si>
    <t>240310011</t>
  </si>
  <si>
    <t xml:space="preserve">El Puente (Ejido Guayabos)                                                                                    </t>
  </si>
  <si>
    <t>240310012</t>
  </si>
  <si>
    <t xml:space="preserve">Las Jaritas                                                                                                   </t>
  </si>
  <si>
    <t>240310013</t>
  </si>
  <si>
    <t xml:space="preserve">Tanlacut (Labor Zapata)                                                                                       </t>
  </si>
  <si>
    <t>240310014</t>
  </si>
  <si>
    <t>240310015</t>
  </si>
  <si>
    <t xml:space="preserve">Limón de la Peña                                                                                              </t>
  </si>
  <si>
    <t>240310016</t>
  </si>
  <si>
    <t xml:space="preserve">Las Lucías                                                                                                    </t>
  </si>
  <si>
    <t>240310017</t>
  </si>
  <si>
    <t xml:space="preserve">El Mandule                                                                                                    </t>
  </si>
  <si>
    <t>240310018</t>
  </si>
  <si>
    <t xml:space="preserve">Mesa del Junco                                                                                                </t>
  </si>
  <si>
    <t>240310019</t>
  </si>
  <si>
    <t>240310020</t>
  </si>
  <si>
    <t>240310021</t>
  </si>
  <si>
    <t>240310022</t>
  </si>
  <si>
    <t xml:space="preserve">Paso de Botello                                                                                               </t>
  </si>
  <si>
    <t>240310023</t>
  </si>
  <si>
    <t xml:space="preserve">El Pino                                                                                                       </t>
  </si>
  <si>
    <t>240310024</t>
  </si>
  <si>
    <t xml:space="preserve">El Potrero de los Sauceda                                                                                     </t>
  </si>
  <si>
    <t>240310025</t>
  </si>
  <si>
    <t xml:space="preserve">San Diego (Pueblo Viejo)                                                                                      </t>
  </si>
  <si>
    <t>240310026</t>
  </si>
  <si>
    <t xml:space="preserve">Puerta del Salto                                                                                              </t>
  </si>
  <si>
    <t>240310027</t>
  </si>
  <si>
    <t>240310028</t>
  </si>
  <si>
    <t xml:space="preserve">San Antonio de los Guayabos                                                                                   </t>
  </si>
  <si>
    <t>240310030</t>
  </si>
  <si>
    <t>240310031</t>
  </si>
  <si>
    <t>240310032</t>
  </si>
  <si>
    <t xml:space="preserve">Santa María Acapulco                                                                                          </t>
  </si>
  <si>
    <t>240310033</t>
  </si>
  <si>
    <t>240310034</t>
  </si>
  <si>
    <t>240310035</t>
  </si>
  <si>
    <t xml:space="preserve">San Nicolás de Tampote                                                                                        </t>
  </si>
  <si>
    <t>240310036</t>
  </si>
  <si>
    <t xml:space="preserve">Tanlacut (Pueblo de Tanlacut)                                                                                 </t>
  </si>
  <si>
    <t>240310038</t>
  </si>
  <si>
    <t xml:space="preserve">Tanlú                                                                                                         </t>
  </si>
  <si>
    <t>240310039</t>
  </si>
  <si>
    <t>240310040</t>
  </si>
  <si>
    <t xml:space="preserve">La Ahorcada                                                                                                   </t>
  </si>
  <si>
    <t>240310041</t>
  </si>
  <si>
    <t xml:space="preserve">El Añil                                                                                                       </t>
  </si>
  <si>
    <t>240310042</t>
  </si>
  <si>
    <t xml:space="preserve">La Cercada                                                                                                    </t>
  </si>
  <si>
    <t>240310043</t>
  </si>
  <si>
    <t>240310044</t>
  </si>
  <si>
    <t>240310045</t>
  </si>
  <si>
    <t xml:space="preserve">Río la Culata                                                                                                 </t>
  </si>
  <si>
    <t>240310046</t>
  </si>
  <si>
    <t xml:space="preserve">Chacuala                                                                                                      </t>
  </si>
  <si>
    <t>240310048</t>
  </si>
  <si>
    <t>240310050</t>
  </si>
  <si>
    <t>240310051</t>
  </si>
  <si>
    <t xml:space="preserve">Joya del Guayabo                                                                                              </t>
  </si>
  <si>
    <t>240310055</t>
  </si>
  <si>
    <t xml:space="preserve">Las Milpitas                                                                                                  </t>
  </si>
  <si>
    <t>240310056</t>
  </si>
  <si>
    <t>240310058</t>
  </si>
  <si>
    <t xml:space="preserve">El Pedregoso                                                                                                  </t>
  </si>
  <si>
    <t>240310059</t>
  </si>
  <si>
    <t xml:space="preserve">Plan de Santo Domingo (Los Chávez)                                                                            </t>
  </si>
  <si>
    <t>240310060</t>
  </si>
  <si>
    <t>240310061</t>
  </si>
  <si>
    <t xml:space="preserve">Rancho Nuevo (El Encinal)                                                                                     </t>
  </si>
  <si>
    <t>240310062</t>
  </si>
  <si>
    <t xml:space="preserve">Ranas                                                                                                         </t>
  </si>
  <si>
    <t>240310063</t>
  </si>
  <si>
    <t xml:space="preserve">Río Chiquito                                                                                                  </t>
  </si>
  <si>
    <t>240310064</t>
  </si>
  <si>
    <t xml:space="preserve">San Juan de Dios                                                                                              </t>
  </si>
  <si>
    <t>240310067</t>
  </si>
  <si>
    <t>240310068</t>
  </si>
  <si>
    <t>240310069</t>
  </si>
  <si>
    <t xml:space="preserve">Tampaso                                                                                                       </t>
  </si>
  <si>
    <t>240310070</t>
  </si>
  <si>
    <t>240310071</t>
  </si>
  <si>
    <t xml:space="preserve">Las Tinajas                                                                                                   </t>
  </si>
  <si>
    <t>240310072</t>
  </si>
  <si>
    <t xml:space="preserve">Veinte de Agosto                                                                                              </t>
  </si>
  <si>
    <t>240310073</t>
  </si>
  <si>
    <t xml:space="preserve">El Zorrillo                                                                                                   </t>
  </si>
  <si>
    <t>240310076</t>
  </si>
  <si>
    <t xml:space="preserve">Joya de Palma Real                                                                                            </t>
  </si>
  <si>
    <t>240310077</t>
  </si>
  <si>
    <t>240310079</t>
  </si>
  <si>
    <t xml:space="preserve">Puerto la Cruz                                                                                                </t>
  </si>
  <si>
    <t>240310080</t>
  </si>
  <si>
    <t xml:space="preserve">El Arado                                                                                                      </t>
  </si>
  <si>
    <t>240310081</t>
  </si>
  <si>
    <t>240310084</t>
  </si>
  <si>
    <t xml:space="preserve">Palo Rajado                                                                                                   </t>
  </si>
  <si>
    <t>240310085</t>
  </si>
  <si>
    <t>240310087</t>
  </si>
  <si>
    <t>240310089</t>
  </si>
  <si>
    <t xml:space="preserve">El Carrizalillo                                                                                               </t>
  </si>
  <si>
    <t>240310090</t>
  </si>
  <si>
    <t>240310091</t>
  </si>
  <si>
    <t>240310092</t>
  </si>
  <si>
    <t xml:space="preserve">Frijolares                                                                                                    </t>
  </si>
  <si>
    <t>240310093</t>
  </si>
  <si>
    <t xml:space="preserve">Llano de Tanlú                                                                                                </t>
  </si>
  <si>
    <t>240310094</t>
  </si>
  <si>
    <t>240310095</t>
  </si>
  <si>
    <t xml:space="preserve">Adalberto Solís                                                                                               </t>
  </si>
  <si>
    <t>240310096</t>
  </si>
  <si>
    <t xml:space="preserve">Agua Amarga (Las Jaritas)                                                                                     </t>
  </si>
  <si>
    <t>240310098</t>
  </si>
  <si>
    <t xml:space="preserve">Los Duraznos                                                                                                  </t>
  </si>
  <si>
    <t>240310099</t>
  </si>
  <si>
    <t xml:space="preserve">El Huizache (Las Jaritas)                                                                                     </t>
  </si>
  <si>
    <t>240310100</t>
  </si>
  <si>
    <t>240310101</t>
  </si>
  <si>
    <t xml:space="preserve">Paso de las Paguas                                                                                            </t>
  </si>
  <si>
    <t>240310104</t>
  </si>
  <si>
    <t>240310105</t>
  </si>
  <si>
    <t>240310106</t>
  </si>
  <si>
    <t>240310107</t>
  </si>
  <si>
    <t>240310108</t>
  </si>
  <si>
    <t xml:space="preserve">Pueblo Viejo                                                                                                  </t>
  </si>
  <si>
    <t>240310109</t>
  </si>
  <si>
    <t xml:space="preserve">Colonia Rancho Nuevo                                                                                          </t>
  </si>
  <si>
    <t>240310110</t>
  </si>
  <si>
    <t>240310111</t>
  </si>
  <si>
    <t xml:space="preserve">Los Cuicillos                                                                                                 </t>
  </si>
  <si>
    <t>240310112</t>
  </si>
  <si>
    <t xml:space="preserve">Crucerito de los Limones (Santos Apolinar)                                                                    </t>
  </si>
  <si>
    <t>240310113</t>
  </si>
  <si>
    <t xml:space="preserve">El Crucero Tanlú Chacuala                                                                                     </t>
  </si>
  <si>
    <t>240310114</t>
  </si>
  <si>
    <t xml:space="preserve">Plan de Santo Domingo                                                                                         </t>
  </si>
  <si>
    <t>240310115</t>
  </si>
  <si>
    <t xml:space="preserve">El Potrerito                                                                                                  </t>
  </si>
  <si>
    <t>240310116</t>
  </si>
  <si>
    <t>240310117</t>
  </si>
  <si>
    <t xml:space="preserve">Mesa del Aguacate                                                                                             </t>
  </si>
  <si>
    <t>240310118</t>
  </si>
  <si>
    <t>240310119</t>
  </si>
  <si>
    <t xml:space="preserve">El Puertecito (Laurencio Yáñez Medina)                                                                        </t>
  </si>
  <si>
    <t>240310120</t>
  </si>
  <si>
    <t xml:space="preserve">Anexo Agua Nueva del Norte                                                                                    </t>
  </si>
  <si>
    <t>240310121</t>
  </si>
  <si>
    <t xml:space="preserve">Moisés Olvera Yáñez                                                                                           </t>
  </si>
  <si>
    <t>240310122</t>
  </si>
  <si>
    <t>240310123</t>
  </si>
  <si>
    <t xml:space="preserve">La Viña del Milagro                                                                                           </t>
  </si>
  <si>
    <t>240310124</t>
  </si>
  <si>
    <t xml:space="preserve">Joya del Gavilán                                                                                              </t>
  </si>
  <si>
    <t>240310125</t>
  </si>
  <si>
    <t>240310126</t>
  </si>
  <si>
    <t>240310127</t>
  </si>
  <si>
    <t xml:space="preserve">San José de Arriba                                                                                            </t>
  </si>
  <si>
    <t xml:space="preserve">Santa María del Río                                                             </t>
  </si>
  <si>
    <t>240320001</t>
  </si>
  <si>
    <t xml:space="preserve">Santa María del Río                                                                                           </t>
  </si>
  <si>
    <t>240320002</t>
  </si>
  <si>
    <t xml:space="preserve">Adjuntas Dos                                                                                                  </t>
  </si>
  <si>
    <t>240320003</t>
  </si>
  <si>
    <t xml:space="preserve">Las Adjuntas del Toro                                                                                         </t>
  </si>
  <si>
    <t>240320004</t>
  </si>
  <si>
    <t>240320005</t>
  </si>
  <si>
    <t xml:space="preserve">Agostadero de Santa Bárbara                                                                                   </t>
  </si>
  <si>
    <t>240320008</t>
  </si>
  <si>
    <t>240320009</t>
  </si>
  <si>
    <t>240320010</t>
  </si>
  <si>
    <t xml:space="preserve">Los Alisos                                                                                                    </t>
  </si>
  <si>
    <t>240320011</t>
  </si>
  <si>
    <t xml:space="preserve">Los Ángeles (Tres Guerras)                                                                                    </t>
  </si>
  <si>
    <t>240320012</t>
  </si>
  <si>
    <t>240320014</t>
  </si>
  <si>
    <t xml:space="preserve">El Anillo                                                                                                     </t>
  </si>
  <si>
    <t>240320015</t>
  </si>
  <si>
    <t xml:space="preserve">El Árbol                                                                                                      </t>
  </si>
  <si>
    <t>240320016</t>
  </si>
  <si>
    <t>240320018</t>
  </si>
  <si>
    <t>240320019</t>
  </si>
  <si>
    <t xml:space="preserve">Arroyo Grande                                                                                                 </t>
  </si>
  <si>
    <t>240320020</t>
  </si>
  <si>
    <t xml:space="preserve">Estancia de Atotonilco                                                                                        </t>
  </si>
  <si>
    <t>240320021</t>
  </si>
  <si>
    <t xml:space="preserve">Badillo                                                                                                       </t>
  </si>
  <si>
    <t>240320022</t>
  </si>
  <si>
    <t xml:space="preserve">Balneario de Lourdes [Centro Vacacional]                                                                      </t>
  </si>
  <si>
    <t>240320023</t>
  </si>
  <si>
    <t xml:space="preserve">Puerto de Barbechos                                                                                           </t>
  </si>
  <si>
    <t>240320024</t>
  </si>
  <si>
    <t xml:space="preserve">Barbechos                                                                                                     </t>
  </si>
  <si>
    <t>240320025</t>
  </si>
  <si>
    <t xml:space="preserve">Barrancas del Pueblito (Cuesta Colorada)                                                                      </t>
  </si>
  <si>
    <t>240320026</t>
  </si>
  <si>
    <t xml:space="preserve">Barranca                                                                                                      </t>
  </si>
  <si>
    <t>240320028</t>
  </si>
  <si>
    <t>240320029</t>
  </si>
  <si>
    <t xml:space="preserve">Bellavista (Loma Alta)                                                                                        </t>
  </si>
  <si>
    <t>240320030</t>
  </si>
  <si>
    <t>240320032</t>
  </si>
  <si>
    <t xml:space="preserve">La Boquineta                                                                                                  </t>
  </si>
  <si>
    <t>240320034</t>
  </si>
  <si>
    <t>240320037</t>
  </si>
  <si>
    <t xml:space="preserve">Rancho Usúa (Camarillo)                                                                                       </t>
  </si>
  <si>
    <t>240320039</t>
  </si>
  <si>
    <t>240320040</t>
  </si>
  <si>
    <t xml:space="preserve">Cañada del Cacao                                                                                              </t>
  </si>
  <si>
    <t>240320041</t>
  </si>
  <si>
    <t xml:space="preserve">Cañada del Fraile                                                                                             </t>
  </si>
  <si>
    <t>240320042</t>
  </si>
  <si>
    <t xml:space="preserve">Cañada de San Juan                                                                                            </t>
  </si>
  <si>
    <t>240320043</t>
  </si>
  <si>
    <t xml:space="preserve">Cañada de Yáñez                                                                                               </t>
  </si>
  <si>
    <t>240320045</t>
  </si>
  <si>
    <t>240320046</t>
  </si>
  <si>
    <t xml:space="preserve">La Carbonera                                                                                                  </t>
  </si>
  <si>
    <t>240320047</t>
  </si>
  <si>
    <t>240320048</t>
  </si>
  <si>
    <t>240320049</t>
  </si>
  <si>
    <t>240320050</t>
  </si>
  <si>
    <t xml:space="preserve">La Catedral                                                                                                   </t>
  </si>
  <si>
    <t>240320051</t>
  </si>
  <si>
    <t xml:space="preserve">El Cedrito                                                                                                    </t>
  </si>
  <si>
    <t>240320052</t>
  </si>
  <si>
    <t>240320053</t>
  </si>
  <si>
    <t xml:space="preserve">Cerrito de Varas Blancas                                                                                      </t>
  </si>
  <si>
    <t>240320054</t>
  </si>
  <si>
    <t>240320055</t>
  </si>
  <si>
    <t>240320056</t>
  </si>
  <si>
    <t>240320057</t>
  </si>
  <si>
    <t>240320058</t>
  </si>
  <si>
    <t>240320060</t>
  </si>
  <si>
    <t xml:space="preserve">El Colote                                                                                                     </t>
  </si>
  <si>
    <t>240320061</t>
  </si>
  <si>
    <t>240320063</t>
  </si>
  <si>
    <t xml:space="preserve">Cruz de Quiote                                                                                                </t>
  </si>
  <si>
    <t>240320066</t>
  </si>
  <si>
    <t xml:space="preserve">La Cuesta del Gallo                                                                                           </t>
  </si>
  <si>
    <t>240320067</t>
  </si>
  <si>
    <t>240320073</t>
  </si>
  <si>
    <t xml:space="preserve">Derramadero                                                                                                   </t>
  </si>
  <si>
    <t>240320074</t>
  </si>
  <si>
    <t xml:space="preserve">El Duraznito                                                                                                  </t>
  </si>
  <si>
    <t>240320075</t>
  </si>
  <si>
    <t>240320077</t>
  </si>
  <si>
    <t xml:space="preserve">Enramadas                                                                                                     </t>
  </si>
  <si>
    <t>240320078</t>
  </si>
  <si>
    <t>240320079</t>
  </si>
  <si>
    <t xml:space="preserve">La Españita                                                                                                   </t>
  </si>
  <si>
    <t>240320080</t>
  </si>
  <si>
    <t xml:space="preserve">Estancia de San Juan                                                                                          </t>
  </si>
  <si>
    <t>240320081</t>
  </si>
  <si>
    <t xml:space="preserve">La Estación Badillo                                                                                           </t>
  </si>
  <si>
    <t>240320083</t>
  </si>
  <si>
    <t xml:space="preserve">Estancia de Santiago                                                                                          </t>
  </si>
  <si>
    <t>240320085</t>
  </si>
  <si>
    <t xml:space="preserve">El Fuerte                                                                                                     </t>
  </si>
  <si>
    <t>240320086</t>
  </si>
  <si>
    <t xml:space="preserve">Garabatos                                                                                                     </t>
  </si>
  <si>
    <t>240320091</t>
  </si>
  <si>
    <t xml:space="preserve">Guanajuatito (Cerrito de la Cruz)                                                                             </t>
  </si>
  <si>
    <t>240320092</t>
  </si>
  <si>
    <t>240320093</t>
  </si>
  <si>
    <t xml:space="preserve">El Guaricho                                                                                                   </t>
  </si>
  <si>
    <t>240320096</t>
  </si>
  <si>
    <t>240320099</t>
  </si>
  <si>
    <t>240320106</t>
  </si>
  <si>
    <t>240320107</t>
  </si>
  <si>
    <t xml:space="preserve">Labor de Bagres                                                                                               </t>
  </si>
  <si>
    <t>240320108</t>
  </si>
  <si>
    <t xml:space="preserve">La Labor del Río (Hacienda la Labor del Río)                                                                  </t>
  </si>
  <si>
    <t>240320111</t>
  </si>
  <si>
    <t xml:space="preserve">Lajitas                                                                                                       </t>
  </si>
  <si>
    <t>240320121</t>
  </si>
  <si>
    <t xml:space="preserve">Llano de Guadalupe                                                                                            </t>
  </si>
  <si>
    <t>240320122</t>
  </si>
  <si>
    <t xml:space="preserve">Maguey Verde                                                                                                  </t>
  </si>
  <si>
    <t>240320124</t>
  </si>
  <si>
    <t xml:space="preserve">Majaditas                                                                                                     </t>
  </si>
  <si>
    <t>240320129</t>
  </si>
  <si>
    <t xml:space="preserve">El Mayal                                                                                                      </t>
  </si>
  <si>
    <t>240320132</t>
  </si>
  <si>
    <t xml:space="preserve">Mesa del Epazote                                                                                              </t>
  </si>
  <si>
    <t>240320136</t>
  </si>
  <si>
    <t xml:space="preserve">El Mezquital de Guadalupe                                                                                     </t>
  </si>
  <si>
    <t>240320138</t>
  </si>
  <si>
    <t xml:space="preserve">Milpa Grande                                                                                                  </t>
  </si>
  <si>
    <t>240320139</t>
  </si>
  <si>
    <t xml:space="preserve">Rancho de Milpillas                                                                                           </t>
  </si>
  <si>
    <t>240320142</t>
  </si>
  <si>
    <t xml:space="preserve">El Molino Cinco Señores                                                                                       </t>
  </si>
  <si>
    <t>240320145</t>
  </si>
  <si>
    <t xml:space="preserve">La Negra                                                                                                      </t>
  </si>
  <si>
    <t>240320149</t>
  </si>
  <si>
    <t>240320150</t>
  </si>
  <si>
    <t xml:space="preserve">La Norita                                                                                                     </t>
  </si>
  <si>
    <t>240320151</t>
  </si>
  <si>
    <t xml:space="preserve">Ojo Caliente                                                                                                  </t>
  </si>
  <si>
    <t>240320152</t>
  </si>
  <si>
    <t xml:space="preserve">El Ojito de Agua                                                                                              </t>
  </si>
  <si>
    <t>240320153</t>
  </si>
  <si>
    <t xml:space="preserve">Ojo de Agua de las Flores                                                                                     </t>
  </si>
  <si>
    <t>240320154</t>
  </si>
  <si>
    <t>240320156</t>
  </si>
  <si>
    <t xml:space="preserve">Ojo Zarco                                                                                                     </t>
  </si>
  <si>
    <t>240320157</t>
  </si>
  <si>
    <t xml:space="preserve">La Ordeña                                                                                                     </t>
  </si>
  <si>
    <t>240320158</t>
  </si>
  <si>
    <t xml:space="preserve">La Ordeña Dos                                                                                                 </t>
  </si>
  <si>
    <t>240320159</t>
  </si>
  <si>
    <t xml:space="preserve">Puerta de Badillo (Puerta de Ojo de Agua)                                                                     </t>
  </si>
  <si>
    <t>240320161</t>
  </si>
  <si>
    <t xml:space="preserve">El Organito                                                                                                   </t>
  </si>
  <si>
    <t>240320162</t>
  </si>
  <si>
    <t xml:space="preserve">Las Pachonas                                                                                                  </t>
  </si>
  <si>
    <t>240320166</t>
  </si>
  <si>
    <t xml:space="preserve">Palmarito                                                                                                     </t>
  </si>
  <si>
    <t>240320169</t>
  </si>
  <si>
    <t xml:space="preserve">Palo Valiente                                                                                                 </t>
  </si>
  <si>
    <t>240320170</t>
  </si>
  <si>
    <t>240320173</t>
  </si>
  <si>
    <t xml:space="preserve">La Paradilla                                                                                                  </t>
  </si>
  <si>
    <t>240320175</t>
  </si>
  <si>
    <t>240320179</t>
  </si>
  <si>
    <t xml:space="preserve">Paso de las Higueras                                                                                          </t>
  </si>
  <si>
    <t>240320180</t>
  </si>
  <si>
    <t xml:space="preserve">Paso de los Torres                                                                                            </t>
  </si>
  <si>
    <t>240320183</t>
  </si>
  <si>
    <t xml:space="preserve">Peña de la Trinidad (La Peña)                                                                                 </t>
  </si>
  <si>
    <t>240320184</t>
  </si>
  <si>
    <t xml:space="preserve">Peña de Sanurbio                                                                                              </t>
  </si>
  <si>
    <t>240320185</t>
  </si>
  <si>
    <t xml:space="preserve">Peñita de las Flores                                                                                          </t>
  </si>
  <si>
    <t>240320186</t>
  </si>
  <si>
    <t>240320188</t>
  </si>
  <si>
    <t xml:space="preserve">Peregrina de Abajo                                                                                            </t>
  </si>
  <si>
    <t>240320189</t>
  </si>
  <si>
    <t xml:space="preserve">Peregrina de Arriba                                                                                           </t>
  </si>
  <si>
    <t>240320192</t>
  </si>
  <si>
    <t xml:space="preserve">Pinalito                                                                                                      </t>
  </si>
  <si>
    <t>240320197</t>
  </si>
  <si>
    <t xml:space="preserve">El Platanito                                                                                                  </t>
  </si>
  <si>
    <t>240320199</t>
  </si>
  <si>
    <t xml:space="preserve">El Potrero de San Isidro                                                                                      </t>
  </si>
  <si>
    <t>240320201</t>
  </si>
  <si>
    <t xml:space="preserve">Presa de Dolores                                                                                              </t>
  </si>
  <si>
    <t>240320203</t>
  </si>
  <si>
    <t xml:space="preserve">La Presa de Potrerillo                                                                                        </t>
  </si>
  <si>
    <t>240320204</t>
  </si>
  <si>
    <t>240320205</t>
  </si>
  <si>
    <t xml:space="preserve">La Puerta                                                                                                     </t>
  </si>
  <si>
    <t>240320208</t>
  </si>
  <si>
    <t xml:space="preserve">Puerta de los Troncones                                                                                       </t>
  </si>
  <si>
    <t>240320212</t>
  </si>
  <si>
    <t xml:space="preserve">Puerto del Itacate                                                                                            </t>
  </si>
  <si>
    <t>240320215</t>
  </si>
  <si>
    <t xml:space="preserve">Puerto del Rodeo                                                                                              </t>
  </si>
  <si>
    <t>240320218</t>
  </si>
  <si>
    <t xml:space="preserve">Hacienda Santa Lucía                                                                                          </t>
  </si>
  <si>
    <t>240320219</t>
  </si>
  <si>
    <t xml:space="preserve">Puerto de Victoria                                                                                            </t>
  </si>
  <si>
    <t>240320220</t>
  </si>
  <si>
    <t xml:space="preserve">Puerto de Zamora                                                                                              </t>
  </si>
  <si>
    <t>240320222</t>
  </si>
  <si>
    <t xml:space="preserve">El Quemado                                                                                                    </t>
  </si>
  <si>
    <t>240320223</t>
  </si>
  <si>
    <t xml:space="preserve">Rancho de En Medio                                                                                            </t>
  </si>
  <si>
    <t>240320225</t>
  </si>
  <si>
    <t xml:space="preserve">Rancho Seco                                                                                                   </t>
  </si>
  <si>
    <t>240320226</t>
  </si>
  <si>
    <t>240320227</t>
  </si>
  <si>
    <t>240320228</t>
  </si>
  <si>
    <t xml:space="preserve">Rancho Viejo Tres                                                                                             </t>
  </si>
  <si>
    <t>240320230</t>
  </si>
  <si>
    <t>240320231</t>
  </si>
  <si>
    <t xml:space="preserve">Refugio de Bagres                                                                                             </t>
  </si>
  <si>
    <t>240320232</t>
  </si>
  <si>
    <t xml:space="preserve">Rejalgar                                                                                                      </t>
  </si>
  <si>
    <t>240320234</t>
  </si>
  <si>
    <t>240320235</t>
  </si>
  <si>
    <t xml:space="preserve">Rincón de San Jerónimo                                                                                        </t>
  </si>
  <si>
    <t>240320238</t>
  </si>
  <si>
    <t xml:space="preserve">Rosa de Castilla                                                                                              </t>
  </si>
  <si>
    <t>240320240</t>
  </si>
  <si>
    <t>240320243</t>
  </si>
  <si>
    <t xml:space="preserve">Fracción Sánchez                                                                                              </t>
  </si>
  <si>
    <t>240320244</t>
  </si>
  <si>
    <t>240320245</t>
  </si>
  <si>
    <t>240320246</t>
  </si>
  <si>
    <t xml:space="preserve">San Isidro de Bagres                                                                                          </t>
  </si>
  <si>
    <t>240320249</t>
  </si>
  <si>
    <t xml:space="preserve">San Joaquín de Bagres                                                                                         </t>
  </si>
  <si>
    <t>240320250</t>
  </si>
  <si>
    <t xml:space="preserve">San José Alburquerque                                                                                         </t>
  </si>
  <si>
    <t>240320251</t>
  </si>
  <si>
    <t xml:space="preserve">San Juan Capistrán                                                                                            </t>
  </si>
  <si>
    <t>240320253</t>
  </si>
  <si>
    <t>240320255</t>
  </si>
  <si>
    <t xml:space="preserve">El Salvador                                                                                                   </t>
  </si>
  <si>
    <t>240320257</t>
  </si>
  <si>
    <t>240320258</t>
  </si>
  <si>
    <t>240320260</t>
  </si>
  <si>
    <t xml:space="preserve">Ejido la Pitahaya (Santo Domingo)                                                                             </t>
  </si>
  <si>
    <t>240320262</t>
  </si>
  <si>
    <t xml:space="preserve">Rancho el Capricho                                                                                            </t>
  </si>
  <si>
    <t>240320264</t>
  </si>
  <si>
    <t xml:space="preserve">La Sirena                                                                                                     </t>
  </si>
  <si>
    <t>240320265</t>
  </si>
  <si>
    <t xml:space="preserve">Soledad de las Flores                                                                                         </t>
  </si>
  <si>
    <t>240320266</t>
  </si>
  <si>
    <t>240320269</t>
  </si>
  <si>
    <t>240320275</t>
  </si>
  <si>
    <t>240320279</t>
  </si>
  <si>
    <t xml:space="preserve">Tierra Quemada                                                                                                </t>
  </si>
  <si>
    <t>240320280</t>
  </si>
  <si>
    <t>240320284</t>
  </si>
  <si>
    <t xml:space="preserve">Fracción el Toro                                                                                              </t>
  </si>
  <si>
    <t>240320287</t>
  </si>
  <si>
    <t xml:space="preserve">Tortugas de Arriba                                                                                            </t>
  </si>
  <si>
    <t>240320288</t>
  </si>
  <si>
    <t xml:space="preserve">Las Torrecitas                                                                                                </t>
  </si>
  <si>
    <t>240320290</t>
  </si>
  <si>
    <t xml:space="preserve">Las Trojes                                                                                                    </t>
  </si>
  <si>
    <t>240320291</t>
  </si>
  <si>
    <t>240320293</t>
  </si>
  <si>
    <t xml:space="preserve">Vallecito de la Cruz                                                                                          </t>
  </si>
  <si>
    <t>240320294</t>
  </si>
  <si>
    <t xml:space="preserve">El Vallecito                                                                                                  </t>
  </si>
  <si>
    <t>240320295</t>
  </si>
  <si>
    <t>240320297</t>
  </si>
  <si>
    <t xml:space="preserve">Villela                                                                                                       </t>
  </si>
  <si>
    <t>240320299</t>
  </si>
  <si>
    <t>240320300</t>
  </si>
  <si>
    <t xml:space="preserve">El Pinalito                                                                                                   </t>
  </si>
  <si>
    <t>240320301</t>
  </si>
  <si>
    <t xml:space="preserve">La Yesca                                                                                                      </t>
  </si>
  <si>
    <t>240320304</t>
  </si>
  <si>
    <t>240320305</t>
  </si>
  <si>
    <t xml:space="preserve">El Carretón                                                                                                   </t>
  </si>
  <si>
    <t>240320306</t>
  </si>
  <si>
    <t xml:space="preserve">Chilcuagüe                                                                                                    </t>
  </si>
  <si>
    <t>240320307</t>
  </si>
  <si>
    <t xml:space="preserve">San Juan de Guadalupe (El Remolino)                                                                           </t>
  </si>
  <si>
    <t>240320309</t>
  </si>
  <si>
    <t xml:space="preserve">Los Oyates                                                                                                    </t>
  </si>
  <si>
    <t>240320312</t>
  </si>
  <si>
    <t>240320313</t>
  </si>
  <si>
    <t>240320314</t>
  </si>
  <si>
    <t>240320316</t>
  </si>
  <si>
    <t xml:space="preserve">Puerto del Vino                                                                                               </t>
  </si>
  <si>
    <t>240320317</t>
  </si>
  <si>
    <t xml:space="preserve">Rancho Cinco Señores                                                                                          </t>
  </si>
  <si>
    <t>240320318</t>
  </si>
  <si>
    <t xml:space="preserve">La Era                                                                                                        </t>
  </si>
  <si>
    <t>240320320</t>
  </si>
  <si>
    <t xml:space="preserve">Rancho la Purísima (Parritas)                                                                                 </t>
  </si>
  <si>
    <t>240320321</t>
  </si>
  <si>
    <t>240320322</t>
  </si>
  <si>
    <t xml:space="preserve">Temascalillo                                                                                                  </t>
  </si>
  <si>
    <t>240320323</t>
  </si>
  <si>
    <t>240320324</t>
  </si>
  <si>
    <t xml:space="preserve">La Estancia (La Tecolota)                                                                                     </t>
  </si>
  <si>
    <t>240320325</t>
  </si>
  <si>
    <t xml:space="preserve">San Javier                                                                                                    </t>
  </si>
  <si>
    <t>240320326</t>
  </si>
  <si>
    <t>240320327</t>
  </si>
  <si>
    <t xml:space="preserve">Paso de Rioverde                                                                                              </t>
  </si>
  <si>
    <t>240320329</t>
  </si>
  <si>
    <t xml:space="preserve">La Betónica                                                                                                   </t>
  </si>
  <si>
    <t>240320330</t>
  </si>
  <si>
    <t xml:space="preserve">La Curtida                                                                                                    </t>
  </si>
  <si>
    <t>240320331</t>
  </si>
  <si>
    <t>240320332</t>
  </si>
  <si>
    <t xml:space="preserve">Juan Diego                                                                                                    </t>
  </si>
  <si>
    <t>240320334</t>
  </si>
  <si>
    <t xml:space="preserve">La Piedra del Padre                                                                                           </t>
  </si>
  <si>
    <t>240320335</t>
  </si>
  <si>
    <t xml:space="preserve">Rincón del Tejocote                                                                                           </t>
  </si>
  <si>
    <t>240320336</t>
  </si>
  <si>
    <t xml:space="preserve">Las Cuatas                                                                                                    </t>
  </si>
  <si>
    <t>240320337</t>
  </si>
  <si>
    <t>240320338</t>
  </si>
  <si>
    <t xml:space="preserve">Entronque a Tierra Nueva                                                                                      </t>
  </si>
  <si>
    <t>240320339</t>
  </si>
  <si>
    <t xml:space="preserve">El Corral (El Corral Dos)                                                                                     </t>
  </si>
  <si>
    <t>240320340</t>
  </si>
  <si>
    <t>240320343</t>
  </si>
  <si>
    <t xml:space="preserve">Tortugas de Abajo                                                                                             </t>
  </si>
  <si>
    <t>240320344</t>
  </si>
  <si>
    <t xml:space="preserve">La Ordeñita                                                                                                   </t>
  </si>
  <si>
    <t>240320345</t>
  </si>
  <si>
    <t>240320346</t>
  </si>
  <si>
    <t xml:space="preserve">Xoconoxtle                                                                                                    </t>
  </si>
  <si>
    <t>240320347</t>
  </si>
  <si>
    <t xml:space="preserve">Estancita de la Luz                                                                                           </t>
  </si>
  <si>
    <t>240320349</t>
  </si>
  <si>
    <t xml:space="preserve">El Aguacatito                                                                                                 </t>
  </si>
  <si>
    <t>240320350</t>
  </si>
  <si>
    <t>240320351</t>
  </si>
  <si>
    <t>240320352</t>
  </si>
  <si>
    <t xml:space="preserve">El Tabaco                                                                                                     </t>
  </si>
  <si>
    <t>240320353</t>
  </si>
  <si>
    <t xml:space="preserve">La Canahuilla                                                                                                 </t>
  </si>
  <si>
    <t>240320354</t>
  </si>
  <si>
    <t xml:space="preserve">La Venada                                                                                                     </t>
  </si>
  <si>
    <t>240320355</t>
  </si>
  <si>
    <t>240320356</t>
  </si>
  <si>
    <t xml:space="preserve">Ciénaga                                                                                                       </t>
  </si>
  <si>
    <t>240320357</t>
  </si>
  <si>
    <t xml:space="preserve">Potrerillo de Viru                                                                                            </t>
  </si>
  <si>
    <t>240320359</t>
  </si>
  <si>
    <t>240320360</t>
  </si>
  <si>
    <t>240320361</t>
  </si>
  <si>
    <t xml:space="preserve">El Nuevo                                                                                                      </t>
  </si>
  <si>
    <t>240320362</t>
  </si>
  <si>
    <t xml:space="preserve">Charco Obscuro                                                                                                </t>
  </si>
  <si>
    <t>240320363</t>
  </si>
  <si>
    <t xml:space="preserve">La Nevada                                                                                                     </t>
  </si>
  <si>
    <t>240320364</t>
  </si>
  <si>
    <t>240320365</t>
  </si>
  <si>
    <t>240320366</t>
  </si>
  <si>
    <t xml:space="preserve">Lomas de San Vicente                                                                                          </t>
  </si>
  <si>
    <t>240320367</t>
  </si>
  <si>
    <t>240320370</t>
  </si>
  <si>
    <t xml:space="preserve">El Barzón                                                                                                     </t>
  </si>
  <si>
    <t>240320371</t>
  </si>
  <si>
    <t xml:space="preserve">Lomas de San Vicente (Iglesia Vieja)                                                                          </t>
  </si>
  <si>
    <t>240320372</t>
  </si>
  <si>
    <t xml:space="preserve">Rancho el Atorón                                                                                              </t>
  </si>
  <si>
    <t>240320373</t>
  </si>
  <si>
    <t xml:space="preserve">Los Ávila                                                                                                     </t>
  </si>
  <si>
    <t>240320374</t>
  </si>
  <si>
    <t xml:space="preserve">La Borrega (San Rafael)                                                                                       </t>
  </si>
  <si>
    <t>240320375</t>
  </si>
  <si>
    <t xml:space="preserve">Rancho Bonanza                                                                                                </t>
  </si>
  <si>
    <t>240320376</t>
  </si>
  <si>
    <t xml:space="preserve">Los Conos                                                                                                     </t>
  </si>
  <si>
    <t>240320377</t>
  </si>
  <si>
    <t xml:space="preserve">Los Cuartos                                                                                                   </t>
  </si>
  <si>
    <t>240320378</t>
  </si>
  <si>
    <t>240320379</t>
  </si>
  <si>
    <t xml:space="preserve">Rancho Solares                                                                                                </t>
  </si>
  <si>
    <t>240320380</t>
  </si>
  <si>
    <t>240320381</t>
  </si>
  <si>
    <t xml:space="preserve">El Zarzal                                                                                                     </t>
  </si>
  <si>
    <t>240320382</t>
  </si>
  <si>
    <t>240320384</t>
  </si>
  <si>
    <t xml:space="preserve">El Callejón                                                                                                   </t>
  </si>
  <si>
    <t>240320385</t>
  </si>
  <si>
    <t>240320388</t>
  </si>
  <si>
    <t xml:space="preserve">Palmas de Reina                                                                                               </t>
  </si>
  <si>
    <t>240320389</t>
  </si>
  <si>
    <t xml:space="preserve">El Zapote (Zapotito)                                                                                          </t>
  </si>
  <si>
    <t>240320390</t>
  </si>
  <si>
    <t xml:space="preserve">Cuevillas                                                                                                     </t>
  </si>
  <si>
    <t>240320391</t>
  </si>
  <si>
    <t xml:space="preserve">Zapotito (La Presa)                                                                                           </t>
  </si>
  <si>
    <t>240320393</t>
  </si>
  <si>
    <t xml:space="preserve">Peña de San Pedro                                                                                             </t>
  </si>
  <si>
    <t>240320395</t>
  </si>
  <si>
    <t xml:space="preserve">Nogalitos                                                                                                     </t>
  </si>
  <si>
    <t>240320396</t>
  </si>
  <si>
    <t xml:space="preserve">Cañón de Agua Fría                                                                                            </t>
  </si>
  <si>
    <t>240320397</t>
  </si>
  <si>
    <t xml:space="preserve">Vaquerías                                                                                                     </t>
  </si>
  <si>
    <t>240320398</t>
  </si>
  <si>
    <t>240320399</t>
  </si>
  <si>
    <t xml:space="preserve">Ojo de Agua de Santa Rita                                                                                     </t>
  </si>
  <si>
    <t>240320400</t>
  </si>
  <si>
    <t xml:space="preserve">Maltrata                                                                                                      </t>
  </si>
  <si>
    <t>240320401</t>
  </si>
  <si>
    <t>240320403</t>
  </si>
  <si>
    <t xml:space="preserve">Cerro de San Isidro                                                                                           </t>
  </si>
  <si>
    <t>240320404</t>
  </si>
  <si>
    <t xml:space="preserve">Cerro de San Isidro Dos                                                                                       </t>
  </si>
  <si>
    <t>240320405</t>
  </si>
  <si>
    <t xml:space="preserve">Mesa de la Ventana                                                                                            </t>
  </si>
  <si>
    <t>240320406</t>
  </si>
  <si>
    <t xml:space="preserve">Piedra Alumbre                                                                                                </t>
  </si>
  <si>
    <t>240320407</t>
  </si>
  <si>
    <t>240320408</t>
  </si>
  <si>
    <t>240320409</t>
  </si>
  <si>
    <t xml:space="preserve">El Molinito                                                                                                   </t>
  </si>
  <si>
    <t>240320410</t>
  </si>
  <si>
    <t xml:space="preserve">El Pajonal                                                                                                    </t>
  </si>
  <si>
    <t>240320412</t>
  </si>
  <si>
    <t xml:space="preserve">Joyitas                                                                                                       </t>
  </si>
  <si>
    <t>240320413</t>
  </si>
  <si>
    <t>240320414</t>
  </si>
  <si>
    <t xml:space="preserve">La Viruela                                                                                                    </t>
  </si>
  <si>
    <t>240320416</t>
  </si>
  <si>
    <t>240320417</t>
  </si>
  <si>
    <t>240320418</t>
  </si>
  <si>
    <t xml:space="preserve">Rancho Atotonilco                                                                                             </t>
  </si>
  <si>
    <t>240320419</t>
  </si>
  <si>
    <t xml:space="preserve">Campamento Santo Domingo (Granja Santa Cruz)                                                                  </t>
  </si>
  <si>
    <t>240320420</t>
  </si>
  <si>
    <t xml:space="preserve">Fracción Uno Ex-hacienda Santo Domingo                                                                        </t>
  </si>
  <si>
    <t>240320421</t>
  </si>
  <si>
    <t xml:space="preserve">La Agüita                                                                                                     </t>
  </si>
  <si>
    <t>240320422</t>
  </si>
  <si>
    <t xml:space="preserve">Arroyo del Toro                                                                                               </t>
  </si>
  <si>
    <t>240320423</t>
  </si>
  <si>
    <t xml:space="preserve">Arroyo el Arco                                                                                                </t>
  </si>
  <si>
    <t>240320424</t>
  </si>
  <si>
    <t xml:space="preserve">Arroyo el Tequesquite                                                                                         </t>
  </si>
  <si>
    <t>240320426</t>
  </si>
  <si>
    <t xml:space="preserve">La Boca del Cañón                                                                                             </t>
  </si>
  <si>
    <t>240320427</t>
  </si>
  <si>
    <t xml:space="preserve">La Burrera                                                                                                    </t>
  </si>
  <si>
    <t>240320428</t>
  </si>
  <si>
    <t xml:space="preserve">La Campanilla (El Fraile)                                                                                     </t>
  </si>
  <si>
    <t>240320429</t>
  </si>
  <si>
    <t xml:space="preserve">Campo Experimental CBTA [Escuela]                                                                             </t>
  </si>
  <si>
    <t>240320430</t>
  </si>
  <si>
    <t xml:space="preserve">Cebolletas                                                                                                    </t>
  </si>
  <si>
    <t>240320431</t>
  </si>
  <si>
    <t>240320434</t>
  </si>
  <si>
    <t xml:space="preserve">Las Chinas                                                                                                    </t>
  </si>
  <si>
    <t>240320435</t>
  </si>
  <si>
    <t xml:space="preserve">Chiqueros del Saucito                                                                                         </t>
  </si>
  <si>
    <t>240320436</t>
  </si>
  <si>
    <t xml:space="preserve">La Chiripa                                                                                                    </t>
  </si>
  <si>
    <t>240320437</t>
  </si>
  <si>
    <t>240320438</t>
  </si>
  <si>
    <t xml:space="preserve">Crucero de Villela                                                                                            </t>
  </si>
  <si>
    <t>240320440</t>
  </si>
  <si>
    <t>240320441</t>
  </si>
  <si>
    <t xml:space="preserve">Cueva del Suelo                                                                                               </t>
  </si>
  <si>
    <t>240320442</t>
  </si>
  <si>
    <t xml:space="preserve">Ganadería Carranco                                                                                            </t>
  </si>
  <si>
    <t>240320443</t>
  </si>
  <si>
    <t>240320444</t>
  </si>
  <si>
    <t xml:space="preserve">El Gavilancillo                                                                                               </t>
  </si>
  <si>
    <t>240320445</t>
  </si>
  <si>
    <t>240320446</t>
  </si>
  <si>
    <t>240320447</t>
  </si>
  <si>
    <t xml:space="preserve">Francisco Flores Méndez                                                                                       </t>
  </si>
  <si>
    <t>240320448</t>
  </si>
  <si>
    <t xml:space="preserve">Hacienda Javier Labastida                                                                                     </t>
  </si>
  <si>
    <t>240320449</t>
  </si>
  <si>
    <t xml:space="preserve">José Antonio Hernández                                                                                        </t>
  </si>
  <si>
    <t>240320451</t>
  </si>
  <si>
    <t xml:space="preserve">La Joya de la Perra                                                                                           </t>
  </si>
  <si>
    <t>240320452</t>
  </si>
  <si>
    <t>240320453</t>
  </si>
  <si>
    <t xml:space="preserve">Las Laderitas                                                                                                 </t>
  </si>
  <si>
    <t>240320454</t>
  </si>
  <si>
    <t>240320456</t>
  </si>
  <si>
    <t xml:space="preserve">Manuel Flores Méndez                                                                                          </t>
  </si>
  <si>
    <t>240320457</t>
  </si>
  <si>
    <t>240320458</t>
  </si>
  <si>
    <t>240320459</t>
  </si>
  <si>
    <t>240320461</t>
  </si>
  <si>
    <t>240320462</t>
  </si>
  <si>
    <t xml:space="preserve">La Morada                                                                                                     </t>
  </si>
  <si>
    <t>240320463</t>
  </si>
  <si>
    <t>240320465</t>
  </si>
  <si>
    <t xml:space="preserve">El Ojo de Agua                                                                                                </t>
  </si>
  <si>
    <t>240320466</t>
  </si>
  <si>
    <t xml:space="preserve">Las Ovejas                                                                                                    </t>
  </si>
  <si>
    <t>240320468</t>
  </si>
  <si>
    <t xml:space="preserve">Cerrito de la Virgen                                                                                          </t>
  </si>
  <si>
    <t>240320469</t>
  </si>
  <si>
    <t>240320470</t>
  </si>
  <si>
    <t>240320471</t>
  </si>
  <si>
    <t xml:space="preserve">El Piojo                                                                                                      </t>
  </si>
  <si>
    <t>240320472</t>
  </si>
  <si>
    <t>240320473</t>
  </si>
  <si>
    <t xml:space="preserve">Puerto del Fraile                                                                                             </t>
  </si>
  <si>
    <t>240320474</t>
  </si>
  <si>
    <t xml:space="preserve">Puerto Hondo                                                                                                  </t>
  </si>
  <si>
    <t>240320475</t>
  </si>
  <si>
    <t>240320476</t>
  </si>
  <si>
    <t>240320477</t>
  </si>
  <si>
    <t xml:space="preserve">Rancho Jorge Hernández (Santa Lucía)                                                                          </t>
  </si>
  <si>
    <t>240320478</t>
  </si>
  <si>
    <t xml:space="preserve">Reyna                                                                                                         </t>
  </si>
  <si>
    <t>240320479</t>
  </si>
  <si>
    <t xml:space="preserve">Rincón de Santo Domingo                                                                                       </t>
  </si>
  <si>
    <t>240320480</t>
  </si>
  <si>
    <t>240320481</t>
  </si>
  <si>
    <t xml:space="preserve">El Salero                                                                                                     </t>
  </si>
  <si>
    <t>240320482</t>
  </si>
  <si>
    <t>240320483</t>
  </si>
  <si>
    <t>240320484</t>
  </si>
  <si>
    <t xml:space="preserve">Rancho San Pedro                                                                                              </t>
  </si>
  <si>
    <t>240320485</t>
  </si>
  <si>
    <t>240320486</t>
  </si>
  <si>
    <t>240320487</t>
  </si>
  <si>
    <t xml:space="preserve">San Vicente (Miguel Labastida)                                                                                </t>
  </si>
  <si>
    <t>240320488</t>
  </si>
  <si>
    <t xml:space="preserve">Puertecito de los Cardos                                                                                      </t>
  </si>
  <si>
    <t>240320489</t>
  </si>
  <si>
    <t>240320490</t>
  </si>
  <si>
    <t xml:space="preserve">Tierra Blanca                                                                                                 </t>
  </si>
  <si>
    <t>240320491</t>
  </si>
  <si>
    <t xml:space="preserve">La Peñita (La Tinaja)                                                                                         </t>
  </si>
  <si>
    <t>240320492</t>
  </si>
  <si>
    <t xml:space="preserve">Las Tinas                                                                                                     </t>
  </si>
  <si>
    <t>240320494</t>
  </si>
  <si>
    <t>240320495</t>
  </si>
  <si>
    <t>240320496</t>
  </si>
  <si>
    <t xml:space="preserve">Las Barranquitas                                                                                              </t>
  </si>
  <si>
    <t>240320497</t>
  </si>
  <si>
    <t xml:space="preserve">Colonia Guadalupana                                                                                           </t>
  </si>
  <si>
    <t>240320498</t>
  </si>
  <si>
    <t xml:space="preserve">Teófilo Hernández                                                                                             </t>
  </si>
  <si>
    <t>240320501</t>
  </si>
  <si>
    <t>240320502</t>
  </si>
  <si>
    <t xml:space="preserve">La Casona                                                                                                     </t>
  </si>
  <si>
    <t>240320503</t>
  </si>
  <si>
    <t xml:space="preserve">Alcaparrosa                                                                                                   </t>
  </si>
  <si>
    <t>240320504</t>
  </si>
  <si>
    <t>240320505</t>
  </si>
  <si>
    <t xml:space="preserve">José Valentín Torres                                                                                          </t>
  </si>
  <si>
    <t>240320506</t>
  </si>
  <si>
    <t xml:space="preserve">Manchón de Álamos                                                                                             </t>
  </si>
  <si>
    <t>240320507</t>
  </si>
  <si>
    <t>240320508</t>
  </si>
  <si>
    <t>240320509</t>
  </si>
  <si>
    <t xml:space="preserve">Rancho los Ramírez (El Conche)                                                                                </t>
  </si>
  <si>
    <t>240320510</t>
  </si>
  <si>
    <t xml:space="preserve">San Jorge de Regil                                                                                            </t>
  </si>
  <si>
    <t>240320511</t>
  </si>
  <si>
    <t xml:space="preserve">Rancho Santiago                                                                                               </t>
  </si>
  <si>
    <t>240320512</t>
  </si>
  <si>
    <t>240320515</t>
  </si>
  <si>
    <t>240320517</t>
  </si>
  <si>
    <t>240320518</t>
  </si>
  <si>
    <t xml:space="preserve">Presa del Convento                                                                                            </t>
  </si>
  <si>
    <t>240320519</t>
  </si>
  <si>
    <t xml:space="preserve">La Presa del Salto (El Señor del Amparo)                                                                      </t>
  </si>
  <si>
    <t>240320520</t>
  </si>
  <si>
    <t xml:space="preserve">Puerto del Alcalde                                                                                            </t>
  </si>
  <si>
    <t>240320521</t>
  </si>
  <si>
    <t xml:space="preserve">Puerto la Campana                                                                                             </t>
  </si>
  <si>
    <t>240320522</t>
  </si>
  <si>
    <t xml:space="preserve">José Saúl Acosta Ponce                                                                                        </t>
  </si>
  <si>
    <t>240320523</t>
  </si>
  <si>
    <t>240320524</t>
  </si>
  <si>
    <t xml:space="preserve">Bodega Municipal                                                                                              </t>
  </si>
  <si>
    <t>240320525</t>
  </si>
  <si>
    <t>240320526</t>
  </si>
  <si>
    <t>240320527</t>
  </si>
  <si>
    <t>240320528</t>
  </si>
  <si>
    <t>240320529</t>
  </si>
  <si>
    <t xml:space="preserve">El Establo                                                                                                    </t>
  </si>
  <si>
    <t>240320530</t>
  </si>
  <si>
    <t xml:space="preserve">Guadalupe Flores                                                                                              </t>
  </si>
  <si>
    <t>240320531</t>
  </si>
  <si>
    <t xml:space="preserve">Joya de la Crucita                                                                                            </t>
  </si>
  <si>
    <t>240320532</t>
  </si>
  <si>
    <t>240320533</t>
  </si>
  <si>
    <t xml:space="preserve">El Leoncito                                                                                                   </t>
  </si>
  <si>
    <t>240320534</t>
  </si>
  <si>
    <t>240320535</t>
  </si>
  <si>
    <t xml:space="preserve">La Mesa de las Banquetas (Felipa Luna Ávila)                                                                  </t>
  </si>
  <si>
    <t>240320536</t>
  </si>
  <si>
    <t xml:space="preserve">Mesita del Roble                                                                                              </t>
  </si>
  <si>
    <t>240320537</t>
  </si>
  <si>
    <t xml:space="preserve">Mina de San Martín (Las Mieleras)                                                                             </t>
  </si>
  <si>
    <t>240320538</t>
  </si>
  <si>
    <t xml:space="preserve">Ojito de Agua                                                                                                 </t>
  </si>
  <si>
    <t>240320539</t>
  </si>
  <si>
    <t xml:space="preserve">Palo Blanco de Arriba                                                                                         </t>
  </si>
  <si>
    <t>240320540</t>
  </si>
  <si>
    <t>240320541</t>
  </si>
  <si>
    <t xml:space="preserve">Potrero los Gallos                                                                                            </t>
  </si>
  <si>
    <t>240320542</t>
  </si>
  <si>
    <t>240320543</t>
  </si>
  <si>
    <t>240320544</t>
  </si>
  <si>
    <t>240320545</t>
  </si>
  <si>
    <t>240320546</t>
  </si>
  <si>
    <t>240320547</t>
  </si>
  <si>
    <t xml:space="preserve">El Chorrito                                                                                                   </t>
  </si>
  <si>
    <t>240320548</t>
  </si>
  <si>
    <t>240320549</t>
  </si>
  <si>
    <t xml:space="preserve">Presa de los Aguacates                                                                                        </t>
  </si>
  <si>
    <t>240320550</t>
  </si>
  <si>
    <t xml:space="preserve">Rancho Doña Susana                                                                                            </t>
  </si>
  <si>
    <t>240320551</t>
  </si>
  <si>
    <t xml:space="preserve">La Toma                                                                                                       </t>
  </si>
  <si>
    <t>240320552</t>
  </si>
  <si>
    <t xml:space="preserve">José Salazar                                                                                                  </t>
  </si>
  <si>
    <t>240320553</t>
  </si>
  <si>
    <t xml:space="preserve">Movimiento Comunal Juan Santamaría                                                                            </t>
  </si>
  <si>
    <t>240320554</t>
  </si>
  <si>
    <t xml:space="preserve">El Oasis (Fracción Sánchez)                                                                                   </t>
  </si>
  <si>
    <t>240320555</t>
  </si>
  <si>
    <t>240320556</t>
  </si>
  <si>
    <t xml:space="preserve">El Tamboctel                                                                                                  </t>
  </si>
  <si>
    <t>240320557</t>
  </si>
  <si>
    <t>240320558</t>
  </si>
  <si>
    <t>240320559</t>
  </si>
  <si>
    <t xml:space="preserve">Cebollitas                                                                                                    </t>
  </si>
  <si>
    <t>240320560</t>
  </si>
  <si>
    <t xml:space="preserve">La Huerta Grande                                                                                              </t>
  </si>
  <si>
    <t>240320561</t>
  </si>
  <si>
    <t xml:space="preserve">Rancho Ricardo Labastida                                                                                      </t>
  </si>
  <si>
    <t>240320562</t>
  </si>
  <si>
    <t xml:space="preserve">Cerro del Original (Capilla los Angelitos)                                                                    </t>
  </si>
  <si>
    <t>240320563</t>
  </si>
  <si>
    <t xml:space="preserve">El Baño                                                                                                       </t>
  </si>
  <si>
    <t>240320564</t>
  </si>
  <si>
    <t>240320565</t>
  </si>
  <si>
    <t xml:space="preserve">La Cruz de los Dolores                                                                                        </t>
  </si>
  <si>
    <t>240320566</t>
  </si>
  <si>
    <t xml:space="preserve">La Gloria del Carmen                                                                                          </t>
  </si>
  <si>
    <t>240320567</t>
  </si>
  <si>
    <t xml:space="preserve">Santo Domingo                                                                   </t>
  </si>
  <si>
    <t>240330001</t>
  </si>
  <si>
    <t>240330002</t>
  </si>
  <si>
    <t>240330003</t>
  </si>
  <si>
    <t xml:space="preserve">Bajío del Ciriaco                                                                                             </t>
  </si>
  <si>
    <t>240330004</t>
  </si>
  <si>
    <t xml:space="preserve">El Bozal                                                                                                      </t>
  </si>
  <si>
    <t>240330005</t>
  </si>
  <si>
    <t xml:space="preserve">La Botoncita                                                                                                  </t>
  </si>
  <si>
    <t>240330006</t>
  </si>
  <si>
    <t xml:space="preserve">Juan Sarabia (Centro Ovino)                                                                                   </t>
  </si>
  <si>
    <t>240330008</t>
  </si>
  <si>
    <t xml:space="preserve">Cerritos de Bernal                                                                                            </t>
  </si>
  <si>
    <t>240330009</t>
  </si>
  <si>
    <t>240330010</t>
  </si>
  <si>
    <t xml:space="preserve">Congregación de Santo Domingo                                                                                 </t>
  </si>
  <si>
    <t>240330011</t>
  </si>
  <si>
    <t xml:space="preserve">El Convento                                                                                                   </t>
  </si>
  <si>
    <t>240330013</t>
  </si>
  <si>
    <t xml:space="preserve">Gámez                                                                                                         </t>
  </si>
  <si>
    <t>240330014</t>
  </si>
  <si>
    <t xml:space="preserve">Illescas                                                                                                      </t>
  </si>
  <si>
    <t>240330015</t>
  </si>
  <si>
    <t>240330016</t>
  </si>
  <si>
    <t>240330017</t>
  </si>
  <si>
    <t xml:space="preserve">El Mezquite Verde                                                                                             </t>
  </si>
  <si>
    <t>240330018</t>
  </si>
  <si>
    <t>240330019</t>
  </si>
  <si>
    <t>240330020</t>
  </si>
  <si>
    <t>240330021</t>
  </si>
  <si>
    <t xml:space="preserve">San Antonio Banderillas                                                                                       </t>
  </si>
  <si>
    <t>240330022</t>
  </si>
  <si>
    <t xml:space="preserve">San Antonio del Mezquite                                                                                      </t>
  </si>
  <si>
    <t>240330023</t>
  </si>
  <si>
    <t>240330024</t>
  </si>
  <si>
    <t xml:space="preserve">San José Calihuey                                                                                             </t>
  </si>
  <si>
    <t>240330025</t>
  </si>
  <si>
    <t xml:space="preserve">San Juan del Salado                                                                                           </t>
  </si>
  <si>
    <t>240330026</t>
  </si>
  <si>
    <t>240330027</t>
  </si>
  <si>
    <t>240330028</t>
  </si>
  <si>
    <t>240330029</t>
  </si>
  <si>
    <t>240330030</t>
  </si>
  <si>
    <t xml:space="preserve">Santa Matilde                                                                                                 </t>
  </si>
  <si>
    <t>240330031</t>
  </si>
  <si>
    <t xml:space="preserve">San Vicente Banderillas                                                                                       </t>
  </si>
  <si>
    <t>240330032</t>
  </si>
  <si>
    <t xml:space="preserve">Socorro de Dios                                                                                               </t>
  </si>
  <si>
    <t>240330033</t>
  </si>
  <si>
    <t>240330034</t>
  </si>
  <si>
    <t xml:space="preserve">Cerro el Tezontle                                                                                             </t>
  </si>
  <si>
    <t>240330035</t>
  </si>
  <si>
    <t xml:space="preserve">Las Vegas (San Agustín)                                                                                       </t>
  </si>
  <si>
    <t>240330036</t>
  </si>
  <si>
    <t>240330037</t>
  </si>
  <si>
    <t xml:space="preserve">Zancarrón                                                                                                     </t>
  </si>
  <si>
    <t>240330038</t>
  </si>
  <si>
    <t>240330039</t>
  </si>
  <si>
    <t xml:space="preserve">Zaragoza (Pozo Salado)                                                                                        </t>
  </si>
  <si>
    <t>240330040</t>
  </si>
  <si>
    <t xml:space="preserve">Rancho Cinco Hermanos (La Tapona)                                                                             </t>
  </si>
  <si>
    <t>240330041</t>
  </si>
  <si>
    <t xml:space="preserve">Caldereta                                                                                                     </t>
  </si>
  <si>
    <t>240330043</t>
  </si>
  <si>
    <t xml:space="preserve">San Simón                                                                                                     </t>
  </si>
  <si>
    <t>240330046</t>
  </si>
  <si>
    <t>240330047</t>
  </si>
  <si>
    <t>240330051</t>
  </si>
  <si>
    <t>240330054</t>
  </si>
  <si>
    <t xml:space="preserve">El Castillo (El Salto de Contreras)                                                                           </t>
  </si>
  <si>
    <t>240330057</t>
  </si>
  <si>
    <t>240330058</t>
  </si>
  <si>
    <t xml:space="preserve">El Capisallo                                                                                                  </t>
  </si>
  <si>
    <t>240330060</t>
  </si>
  <si>
    <t xml:space="preserve">Abundancia                                                                                                    </t>
  </si>
  <si>
    <t>240330061</t>
  </si>
  <si>
    <t>240330062</t>
  </si>
  <si>
    <t>240330064</t>
  </si>
  <si>
    <t xml:space="preserve">Rancho San José (Los Cuatillos)                                                                               </t>
  </si>
  <si>
    <t>240330067</t>
  </si>
  <si>
    <t xml:space="preserve">La Ventura (El Grullo)                                                                                        </t>
  </si>
  <si>
    <t>240330069</t>
  </si>
  <si>
    <t xml:space="preserve">El Matambo                                                                                                    </t>
  </si>
  <si>
    <t>240330071</t>
  </si>
  <si>
    <t xml:space="preserve">San Dionisio                                                                                                  </t>
  </si>
  <si>
    <t>240330072</t>
  </si>
  <si>
    <t xml:space="preserve">Las Papas                                                                                                     </t>
  </si>
  <si>
    <t>240330078</t>
  </si>
  <si>
    <t>240330079</t>
  </si>
  <si>
    <t xml:space="preserve">Hacienda el Indio                                                                                             </t>
  </si>
  <si>
    <t>240330083</t>
  </si>
  <si>
    <t xml:space="preserve">El Relicario                                                                                                  </t>
  </si>
  <si>
    <t>240330089</t>
  </si>
  <si>
    <t xml:space="preserve">El Encino                                                                                                     </t>
  </si>
  <si>
    <t>240330091</t>
  </si>
  <si>
    <t xml:space="preserve">La Gallina                                                                                                    </t>
  </si>
  <si>
    <t>240330093</t>
  </si>
  <si>
    <t xml:space="preserve">La Larga                                                                                                      </t>
  </si>
  <si>
    <t>240330094</t>
  </si>
  <si>
    <t>240330095</t>
  </si>
  <si>
    <t xml:space="preserve">San Antonio de los Garza                                                                                      </t>
  </si>
  <si>
    <t>240330096</t>
  </si>
  <si>
    <t xml:space="preserve">Peña Tercera                                                                                                  </t>
  </si>
  <si>
    <t>240330097</t>
  </si>
  <si>
    <t>240330099</t>
  </si>
  <si>
    <t xml:space="preserve">Alfonso García                                                                                                </t>
  </si>
  <si>
    <t>240330100</t>
  </si>
  <si>
    <t xml:space="preserve">La Calandria                                                                                                  </t>
  </si>
  <si>
    <t>240330101</t>
  </si>
  <si>
    <t xml:space="preserve">El Carmen (El Papalote)                                                                                       </t>
  </si>
  <si>
    <t>240330102</t>
  </si>
  <si>
    <t>240330103</t>
  </si>
  <si>
    <t xml:space="preserve">Laguna la Cardona                                                                                             </t>
  </si>
  <si>
    <t>240330104</t>
  </si>
  <si>
    <t xml:space="preserve">El Lobo Chico                                                                                                 </t>
  </si>
  <si>
    <t>240330105</t>
  </si>
  <si>
    <t xml:space="preserve">El Lobo Grande                                                                                                </t>
  </si>
  <si>
    <t>240330107</t>
  </si>
  <si>
    <t>240330108</t>
  </si>
  <si>
    <t>240330110</t>
  </si>
  <si>
    <t xml:space="preserve">Potrero del Muerto                                                                                            </t>
  </si>
  <si>
    <t>240330111</t>
  </si>
  <si>
    <t xml:space="preserve">La Rastrerita                                                                                                 </t>
  </si>
  <si>
    <t>240330112</t>
  </si>
  <si>
    <t xml:space="preserve">Rodrigo Becerra                                                                                               </t>
  </si>
  <si>
    <t>240330113</t>
  </si>
  <si>
    <t>240330114</t>
  </si>
  <si>
    <t>240330115</t>
  </si>
  <si>
    <t xml:space="preserve">Santa María del Mezquite                                                                                      </t>
  </si>
  <si>
    <t>240330117</t>
  </si>
  <si>
    <t xml:space="preserve">El Rodeo (Las Negritas)                                                                                       </t>
  </si>
  <si>
    <t>240330118</t>
  </si>
  <si>
    <t xml:space="preserve">Antonio López                                                                                                 </t>
  </si>
  <si>
    <t>240330119</t>
  </si>
  <si>
    <t xml:space="preserve">Cerrito el Tejón                                                                                              </t>
  </si>
  <si>
    <t>240330120</t>
  </si>
  <si>
    <t xml:space="preserve">El Chaparro                                                                                                   </t>
  </si>
  <si>
    <t>240330121</t>
  </si>
  <si>
    <t>240330122</t>
  </si>
  <si>
    <t>240330123</t>
  </si>
  <si>
    <t xml:space="preserve">José Dávila Castro (El Encino)                                                                                </t>
  </si>
  <si>
    <t>240330124</t>
  </si>
  <si>
    <t xml:space="preserve">José Villanueva                                                                                               </t>
  </si>
  <si>
    <t>240330125</t>
  </si>
  <si>
    <t>240330126</t>
  </si>
  <si>
    <t xml:space="preserve">Los Pachones                                                                                                  </t>
  </si>
  <si>
    <t>240330127</t>
  </si>
  <si>
    <t>240330128</t>
  </si>
  <si>
    <t xml:space="preserve">Rita Frías Gutiérrez                                                                                          </t>
  </si>
  <si>
    <t>240330129</t>
  </si>
  <si>
    <t xml:space="preserve">El Rosalito (Laguna del Muerto)                                                                               </t>
  </si>
  <si>
    <t>240330130</t>
  </si>
  <si>
    <t>240330131</t>
  </si>
  <si>
    <t>240330132</t>
  </si>
  <si>
    <t>240330133</t>
  </si>
  <si>
    <t>240330134</t>
  </si>
  <si>
    <t xml:space="preserve">El Soyate (Loma del Soyate)                                                                                   </t>
  </si>
  <si>
    <t>240330135</t>
  </si>
  <si>
    <t>240330136</t>
  </si>
  <si>
    <t xml:space="preserve">Palma Mocha                                                                                                   </t>
  </si>
  <si>
    <t>240330137</t>
  </si>
  <si>
    <t xml:space="preserve">San Martín (Jaime Esquivel Castro)                                                                            </t>
  </si>
  <si>
    <t>240330138</t>
  </si>
  <si>
    <t>240330139</t>
  </si>
  <si>
    <t xml:space="preserve">El Taponcito                                                                                                  </t>
  </si>
  <si>
    <t>240330140</t>
  </si>
  <si>
    <t xml:space="preserve">El Herradero (Adalberto Dávila Ortíz)                                                                         </t>
  </si>
  <si>
    <t>240330141</t>
  </si>
  <si>
    <t xml:space="preserve">La Sabanilla 3                                                                                                </t>
  </si>
  <si>
    <t>240330142</t>
  </si>
  <si>
    <t xml:space="preserve">El Colorado (Luz Muñoz)                                                                                       </t>
  </si>
  <si>
    <t>240330143</t>
  </si>
  <si>
    <t xml:space="preserve">El Ranchito (Francisco Flores)                                                                                </t>
  </si>
  <si>
    <t>240330144</t>
  </si>
  <si>
    <t xml:space="preserve">El Sentón (Santiago Moreno)                                                                                   </t>
  </si>
  <si>
    <t>240330145</t>
  </si>
  <si>
    <t xml:space="preserve">La Coyotera (Adalberto Dávila)                                                                                </t>
  </si>
  <si>
    <t>240330146</t>
  </si>
  <si>
    <t xml:space="preserve">La Esperanza (Hermanos de la Torre)                                                                           </t>
  </si>
  <si>
    <t>240330147</t>
  </si>
  <si>
    <t xml:space="preserve">La Independencia (Ernesto Muñoz)                                                                              </t>
  </si>
  <si>
    <t>240330148</t>
  </si>
  <si>
    <t xml:space="preserve">Nicolás Mata                                                                                                  </t>
  </si>
  <si>
    <t>240330149</t>
  </si>
  <si>
    <t xml:space="preserve">Santa Cecilia (Mario Rodríguez Quiroz)                                                                        </t>
  </si>
  <si>
    <t>240330150</t>
  </si>
  <si>
    <t xml:space="preserve">Santa Cecilia (Nicolás García)                                                                                </t>
  </si>
  <si>
    <t>240330151</t>
  </si>
  <si>
    <t xml:space="preserve">Santa Fe (Abel Rodríguez Quiroz)                                                                              </t>
  </si>
  <si>
    <t>240330152</t>
  </si>
  <si>
    <t xml:space="preserve">San Vicente Tancuayalab                                                         </t>
  </si>
  <si>
    <t>240340001</t>
  </si>
  <si>
    <t xml:space="preserve">San Vicente Tancuayalab                                                                                       </t>
  </si>
  <si>
    <t>240340002</t>
  </si>
  <si>
    <t>240340003</t>
  </si>
  <si>
    <t xml:space="preserve">Alto del Higuerón                                                                                             </t>
  </si>
  <si>
    <t>240340007</t>
  </si>
  <si>
    <t xml:space="preserve">El Borrón                                                                                                     </t>
  </si>
  <si>
    <t>240340008</t>
  </si>
  <si>
    <t xml:space="preserve">El Ciruelar                                                                                                   </t>
  </si>
  <si>
    <t>240340009</t>
  </si>
  <si>
    <t>240340010</t>
  </si>
  <si>
    <t>240340011</t>
  </si>
  <si>
    <t xml:space="preserve">Los Cubes                                                                                                     </t>
  </si>
  <si>
    <t>240340013</t>
  </si>
  <si>
    <t>240340014</t>
  </si>
  <si>
    <t>240340016</t>
  </si>
  <si>
    <t xml:space="preserve">El Huarache                                                                                                   </t>
  </si>
  <si>
    <t>240340017</t>
  </si>
  <si>
    <t xml:space="preserve">Rancho el Hule                                                                                                </t>
  </si>
  <si>
    <t>240340018</t>
  </si>
  <si>
    <t>240340019</t>
  </si>
  <si>
    <t xml:space="preserve">Rancho el Jopoy                                                                                               </t>
  </si>
  <si>
    <t>240340022</t>
  </si>
  <si>
    <t xml:space="preserve">Mancornadas                                                                                                   </t>
  </si>
  <si>
    <t>240340023</t>
  </si>
  <si>
    <t>240340025</t>
  </si>
  <si>
    <t xml:space="preserve">Rancho el Nopal                                                                                               </t>
  </si>
  <si>
    <t>240340026</t>
  </si>
  <si>
    <t xml:space="preserve">Piedras Chinas                                                                                                </t>
  </si>
  <si>
    <t>240340027</t>
  </si>
  <si>
    <t xml:space="preserve">Santa Martha (La Ranchería)                                                                                   </t>
  </si>
  <si>
    <t>240340028</t>
  </si>
  <si>
    <t xml:space="preserve">San Francisco Cuayalab                                                                                        </t>
  </si>
  <si>
    <t>240340029</t>
  </si>
  <si>
    <t xml:space="preserve">San Isidro Nuevo                                                                                              </t>
  </si>
  <si>
    <t>240340030</t>
  </si>
  <si>
    <t xml:space="preserve">San Juan Viejo                                                                                                </t>
  </si>
  <si>
    <t>240340031</t>
  </si>
  <si>
    <t>240340032</t>
  </si>
  <si>
    <t>240340033</t>
  </si>
  <si>
    <t xml:space="preserve">El Sarro                                                                                                      </t>
  </si>
  <si>
    <t>240340034</t>
  </si>
  <si>
    <t xml:space="preserve">El Sasub                                                                                                      </t>
  </si>
  <si>
    <t>240340036</t>
  </si>
  <si>
    <t>240340037</t>
  </si>
  <si>
    <t xml:space="preserve">Tancojol Rincón Brujo                                                                                         </t>
  </si>
  <si>
    <t>240340038</t>
  </si>
  <si>
    <t xml:space="preserve">Tancuiche                                                                                                     </t>
  </si>
  <si>
    <t>240340039</t>
  </si>
  <si>
    <t xml:space="preserve">Tantojón                                                                                                      </t>
  </si>
  <si>
    <t>240340040</t>
  </si>
  <si>
    <t xml:space="preserve">Tasajeras                                                                                                     </t>
  </si>
  <si>
    <t>240340043</t>
  </si>
  <si>
    <t>240340044</t>
  </si>
  <si>
    <t xml:space="preserve">Las Veguitas (El Bárbaro)                                                                                     </t>
  </si>
  <si>
    <t>240340047</t>
  </si>
  <si>
    <t>240340050</t>
  </si>
  <si>
    <t xml:space="preserve">Lázaro Cárdenas                                                                                               </t>
  </si>
  <si>
    <t>240340051</t>
  </si>
  <si>
    <t xml:space="preserve">El Fiscal                                                                                                     </t>
  </si>
  <si>
    <t>240340052</t>
  </si>
  <si>
    <t xml:space="preserve">El Clavo de Oro                                                                                               </t>
  </si>
  <si>
    <t>240340053</t>
  </si>
  <si>
    <t xml:space="preserve">Nuevo Paraíso                                                                                                 </t>
  </si>
  <si>
    <t>240340054</t>
  </si>
  <si>
    <t xml:space="preserve">Cheche                                                                                                        </t>
  </si>
  <si>
    <t>240340055</t>
  </si>
  <si>
    <t>240340056</t>
  </si>
  <si>
    <t>240340059</t>
  </si>
  <si>
    <t xml:space="preserve">Tancojol                                                                                                      </t>
  </si>
  <si>
    <t>240340061</t>
  </si>
  <si>
    <t xml:space="preserve">Potreros el Sabino                                                                                            </t>
  </si>
  <si>
    <t>240340062</t>
  </si>
  <si>
    <t xml:space="preserve">Nuevo Jomté (El Sacrificio)                                                                                   </t>
  </si>
  <si>
    <t>240340064</t>
  </si>
  <si>
    <t>240340066</t>
  </si>
  <si>
    <t>240340067</t>
  </si>
  <si>
    <t xml:space="preserve">Flores Magón                                                                                                  </t>
  </si>
  <si>
    <t>240340068</t>
  </si>
  <si>
    <t>240340069</t>
  </si>
  <si>
    <t>240340070</t>
  </si>
  <si>
    <t xml:space="preserve">Las M's                                                                                                       </t>
  </si>
  <si>
    <t>240340071</t>
  </si>
  <si>
    <t>240340072</t>
  </si>
  <si>
    <t xml:space="preserve">Rancho el Largo                                                                                               </t>
  </si>
  <si>
    <t>240340073</t>
  </si>
  <si>
    <t xml:space="preserve">Mirador Uno                                                                                                   </t>
  </si>
  <si>
    <t>240340074</t>
  </si>
  <si>
    <t xml:space="preserve">San Juan de las Vegas                                                                                         </t>
  </si>
  <si>
    <t>240340075</t>
  </si>
  <si>
    <t xml:space="preserve">El Itzé                                                                                                       </t>
  </si>
  <si>
    <t>240340076</t>
  </si>
  <si>
    <t>240340077</t>
  </si>
  <si>
    <t>240340078</t>
  </si>
  <si>
    <t>240340079</t>
  </si>
  <si>
    <t xml:space="preserve">Tampasito                                                                                                     </t>
  </si>
  <si>
    <t>240340081</t>
  </si>
  <si>
    <t>240340083</t>
  </si>
  <si>
    <t>240340085</t>
  </si>
  <si>
    <t xml:space="preserve">El Torito                                                                                                     </t>
  </si>
  <si>
    <t>240340086</t>
  </si>
  <si>
    <t>240340091</t>
  </si>
  <si>
    <t xml:space="preserve">El Alto Miguel Goldaracena                                                                                    </t>
  </si>
  <si>
    <t>240340092</t>
  </si>
  <si>
    <t>240340098</t>
  </si>
  <si>
    <t xml:space="preserve">Ejido la Bolsa Uno                                                                                            </t>
  </si>
  <si>
    <t>240340100</t>
  </si>
  <si>
    <t>240340101</t>
  </si>
  <si>
    <t xml:space="preserve">Monte Alegre                                                                                                  </t>
  </si>
  <si>
    <t>240340104</t>
  </si>
  <si>
    <t>240340105</t>
  </si>
  <si>
    <t>240340107</t>
  </si>
  <si>
    <t xml:space="preserve">Nuevo Jomté (Tasajeras Dos)                                                                                   </t>
  </si>
  <si>
    <t>240340108</t>
  </si>
  <si>
    <t xml:space="preserve">Nuevo Jomté (La Bolsa Dos)                                                                                    </t>
  </si>
  <si>
    <t>240340109</t>
  </si>
  <si>
    <t xml:space="preserve">Nuevo Jomté (Unión y Progreso)                                                                                </t>
  </si>
  <si>
    <t>240340110</t>
  </si>
  <si>
    <t xml:space="preserve">Nuevo Jomté (Tambolón)                                                                                        </t>
  </si>
  <si>
    <t>240340111</t>
  </si>
  <si>
    <t xml:space="preserve">Nuevo Jomté (Ezequiel Ahumada)                                                                                </t>
  </si>
  <si>
    <t>240340112</t>
  </si>
  <si>
    <t xml:space="preserve">Nuevo Jomté (El Ciruelar Dos)                                                                                 </t>
  </si>
  <si>
    <t>240340114</t>
  </si>
  <si>
    <t>240340115</t>
  </si>
  <si>
    <t xml:space="preserve">Nuevo Jomté (Nuevo May)                                                                                       </t>
  </si>
  <si>
    <t>240340116</t>
  </si>
  <si>
    <t xml:space="preserve">Los Arturos                                                                                                   </t>
  </si>
  <si>
    <t>240340117</t>
  </si>
  <si>
    <t>240340119</t>
  </si>
  <si>
    <t xml:space="preserve">El Bambú                                                                                                      </t>
  </si>
  <si>
    <t>240340120</t>
  </si>
  <si>
    <t>240340122</t>
  </si>
  <si>
    <t>240340125</t>
  </si>
  <si>
    <t>240340128</t>
  </si>
  <si>
    <t>240340129</t>
  </si>
  <si>
    <t xml:space="preserve">Santa Inés (La Rosita)                                                                                        </t>
  </si>
  <si>
    <t>240340130</t>
  </si>
  <si>
    <t>240340131</t>
  </si>
  <si>
    <t xml:space="preserve">El Huracán                                                                                                    </t>
  </si>
  <si>
    <t>240340132</t>
  </si>
  <si>
    <t xml:space="preserve">El Bojol                                                                                                      </t>
  </si>
  <si>
    <t>240340133</t>
  </si>
  <si>
    <t xml:space="preserve">La Reyna                                                                                                      </t>
  </si>
  <si>
    <t>240340134</t>
  </si>
  <si>
    <t xml:space="preserve">Quintachilla                                                                                                  </t>
  </si>
  <si>
    <t>240340135</t>
  </si>
  <si>
    <t xml:space="preserve">Rancho Santa Lucía                                                                                            </t>
  </si>
  <si>
    <t>240340136</t>
  </si>
  <si>
    <t xml:space="preserve">Nuevo Tancojol                                                                                                </t>
  </si>
  <si>
    <t>240340137</t>
  </si>
  <si>
    <t xml:space="preserve">Las Mañanitas                                                                                                 </t>
  </si>
  <si>
    <t>240340138</t>
  </si>
  <si>
    <t xml:space="preserve">Rancho Jumaisa                                                                                                </t>
  </si>
  <si>
    <t>240340139</t>
  </si>
  <si>
    <t>240340140</t>
  </si>
  <si>
    <t xml:space="preserve">La Ensenada                                                                                                   </t>
  </si>
  <si>
    <t>240340144</t>
  </si>
  <si>
    <t>240340145</t>
  </si>
  <si>
    <t xml:space="preserve">Alto Mirador                                                                                                  </t>
  </si>
  <si>
    <t>240340146</t>
  </si>
  <si>
    <t>240340147</t>
  </si>
  <si>
    <t xml:space="preserve">Ejido Tangamanga                                                                                              </t>
  </si>
  <si>
    <t>240340149</t>
  </si>
  <si>
    <t xml:space="preserve">Linda Vista (La Tomatera)                                                                                     </t>
  </si>
  <si>
    <t>240340150</t>
  </si>
  <si>
    <t xml:space="preserve">Ejido Tierra y Libertad                                                                                       </t>
  </si>
  <si>
    <t>240340151</t>
  </si>
  <si>
    <t xml:space="preserve">El Cortijo                                                                                                    </t>
  </si>
  <si>
    <t>240340152</t>
  </si>
  <si>
    <t xml:space="preserve">Monte Alto                                                                                                    </t>
  </si>
  <si>
    <t>240340153</t>
  </si>
  <si>
    <t>240340154</t>
  </si>
  <si>
    <t xml:space="preserve">El Quicham (El Quichán)                                                                                       </t>
  </si>
  <si>
    <t>240340155</t>
  </si>
  <si>
    <t xml:space="preserve">Los Retoños                                                                                                   </t>
  </si>
  <si>
    <t>240340156</t>
  </si>
  <si>
    <t xml:space="preserve">Rancho Santa Susana                                                                                           </t>
  </si>
  <si>
    <t>240340157</t>
  </si>
  <si>
    <t xml:space="preserve">El Aguacate (Casilla)                                                                                         </t>
  </si>
  <si>
    <t>240340158</t>
  </si>
  <si>
    <t xml:space="preserve">Amparo Rivera                                                                                                 </t>
  </si>
  <si>
    <t>240340159</t>
  </si>
  <si>
    <t xml:space="preserve">Ampliación Tantojón                                                                                           </t>
  </si>
  <si>
    <t>240340160</t>
  </si>
  <si>
    <t xml:space="preserve">Arnulfo Ochoa                                                                                                 </t>
  </si>
  <si>
    <t>240340161</t>
  </si>
  <si>
    <t>240340162</t>
  </si>
  <si>
    <t xml:space="preserve">Rancho el Bramadero                                                                                           </t>
  </si>
  <si>
    <t>240340164</t>
  </si>
  <si>
    <t xml:space="preserve">Charolay                                                                                                      </t>
  </si>
  <si>
    <t>240340167</t>
  </si>
  <si>
    <t xml:space="preserve">Tanjuque                                                                                                      </t>
  </si>
  <si>
    <t>240340168</t>
  </si>
  <si>
    <t>240340169</t>
  </si>
  <si>
    <t xml:space="preserve">Ejido la Tima                                                                                                 </t>
  </si>
  <si>
    <t>240340170</t>
  </si>
  <si>
    <t xml:space="preserve">Ejido Tantojón (Erasto Lara)                                                                                  </t>
  </si>
  <si>
    <t>240340171</t>
  </si>
  <si>
    <t xml:space="preserve">Rancho el Dólar                                                                                               </t>
  </si>
  <si>
    <t>240340172</t>
  </si>
  <si>
    <t xml:space="preserve">Ejido Tantojón (Felipe Francisco Rosas)                                                                       </t>
  </si>
  <si>
    <t>240340173</t>
  </si>
  <si>
    <t xml:space="preserve">Santa Rosita                                                                                                  </t>
  </si>
  <si>
    <t>240340174</t>
  </si>
  <si>
    <t xml:space="preserve">Los Fomentos                                                                                                  </t>
  </si>
  <si>
    <t>240340175</t>
  </si>
  <si>
    <t xml:space="preserve">Taurino Pérez Ramos                                                                                           </t>
  </si>
  <si>
    <t>240340176</t>
  </si>
  <si>
    <t xml:space="preserve">El Huasteco                                                                                                   </t>
  </si>
  <si>
    <t>240340177</t>
  </si>
  <si>
    <t>240340180</t>
  </si>
  <si>
    <t>240340181</t>
  </si>
  <si>
    <t xml:space="preserve">Rancho el Paraíso (Marcial Martínez Santiago)                                                                 </t>
  </si>
  <si>
    <t>240340182</t>
  </si>
  <si>
    <t xml:space="preserve">Ejido Tantojón (Maximino Rojas)                                                                               </t>
  </si>
  <si>
    <t>240340183</t>
  </si>
  <si>
    <t xml:space="preserve">Nuevo Centro de Población Benito Juárez                                                                       </t>
  </si>
  <si>
    <t>240340184</t>
  </si>
  <si>
    <t xml:space="preserve">Nueva Guinea                                                                                                  </t>
  </si>
  <si>
    <t>240340185</t>
  </si>
  <si>
    <t xml:space="preserve">El Palmito                                                                                                    </t>
  </si>
  <si>
    <t>240340186</t>
  </si>
  <si>
    <t>240340187</t>
  </si>
  <si>
    <t xml:space="preserve">Pedro Damián Gómez                                                                                            </t>
  </si>
  <si>
    <t>240340188</t>
  </si>
  <si>
    <t xml:space="preserve">Rancho el Salado                                                                                              </t>
  </si>
  <si>
    <t>240340189</t>
  </si>
  <si>
    <t xml:space="preserve">Poniju                                                                                                        </t>
  </si>
  <si>
    <t>240340190</t>
  </si>
  <si>
    <t xml:space="preserve">El Querreque                                                                                                  </t>
  </si>
  <si>
    <t>240340191</t>
  </si>
  <si>
    <t xml:space="preserve">Rancho el Coposo                                                                                              </t>
  </si>
  <si>
    <t>240340192</t>
  </si>
  <si>
    <t>240340193</t>
  </si>
  <si>
    <t>240340194</t>
  </si>
  <si>
    <t>240340195</t>
  </si>
  <si>
    <t xml:space="preserve">Rancho la Ceiba                                                                                               </t>
  </si>
  <si>
    <t>240340196</t>
  </si>
  <si>
    <t xml:space="preserve">Rancho Miguel Goldaracena                                                                                     </t>
  </si>
  <si>
    <t>240340197</t>
  </si>
  <si>
    <t xml:space="preserve">Rancho Dos Hermanos (Rancho Santa Amelia)                                                                     </t>
  </si>
  <si>
    <t>240340198</t>
  </si>
  <si>
    <t xml:space="preserve">Rancho Tazajeras                                                                                              </t>
  </si>
  <si>
    <t>240340199</t>
  </si>
  <si>
    <t>240340200</t>
  </si>
  <si>
    <t xml:space="preserve">Santa Rita Dos                                                                                                </t>
  </si>
  <si>
    <t>240340201</t>
  </si>
  <si>
    <t xml:space="preserve">El Pozo (Flores Magón)                                                                                        </t>
  </si>
  <si>
    <t>240340202</t>
  </si>
  <si>
    <t xml:space="preserve">Sasub (Félix Vicencio)                                                                                        </t>
  </si>
  <si>
    <t>240340203</t>
  </si>
  <si>
    <t>240340204</t>
  </si>
  <si>
    <t xml:space="preserve">Narciso Mendoza                                                                                               </t>
  </si>
  <si>
    <t>240340205</t>
  </si>
  <si>
    <t xml:space="preserve">Tanquilín                                                                                                     </t>
  </si>
  <si>
    <t>240340206</t>
  </si>
  <si>
    <t xml:space="preserve">Rincón de San Francisco de Asís                                                                               </t>
  </si>
  <si>
    <t>240340207</t>
  </si>
  <si>
    <t>240340208</t>
  </si>
  <si>
    <t>240340209</t>
  </si>
  <si>
    <t xml:space="preserve">Las Tres Marías                                                                                               </t>
  </si>
  <si>
    <t>240340210</t>
  </si>
  <si>
    <t>240340211</t>
  </si>
  <si>
    <t>240340212</t>
  </si>
  <si>
    <t xml:space="preserve">Altos del Refugio                                                                                             </t>
  </si>
  <si>
    <t>240340213</t>
  </si>
  <si>
    <t xml:space="preserve">Doña Linda                                                                                                    </t>
  </si>
  <si>
    <t>240340214</t>
  </si>
  <si>
    <t xml:space="preserve">Los Güeritos                                                                                                  </t>
  </si>
  <si>
    <t>240340215</t>
  </si>
  <si>
    <t>240340217</t>
  </si>
  <si>
    <t xml:space="preserve">Umemukniguan (Dos Hermanas)                                                                                   </t>
  </si>
  <si>
    <t>240340218</t>
  </si>
  <si>
    <t xml:space="preserve">Jaime Homero                                                                                                  </t>
  </si>
  <si>
    <t>240340219</t>
  </si>
  <si>
    <t xml:space="preserve">Juan Carlos Olivares                                                                                          </t>
  </si>
  <si>
    <t>240340220</t>
  </si>
  <si>
    <t xml:space="preserve">La Parota                                                                                                     </t>
  </si>
  <si>
    <t>240340221</t>
  </si>
  <si>
    <t xml:space="preserve">Miguel Corona                                                                                                 </t>
  </si>
  <si>
    <t>240340222</t>
  </si>
  <si>
    <t>240340223</t>
  </si>
  <si>
    <t xml:space="preserve">Piedras Chinas (El Encanto)                                                                                   </t>
  </si>
  <si>
    <t>240340224</t>
  </si>
  <si>
    <t xml:space="preserve">Rancho Cinco Estrellas                                                                                        </t>
  </si>
  <si>
    <t>240340225</t>
  </si>
  <si>
    <t xml:space="preserve">Las Aguilillas                                                                                                </t>
  </si>
  <si>
    <t>240340226</t>
  </si>
  <si>
    <t xml:space="preserve">El Álamo (Romualdo Reyes Saleta)                                                                              </t>
  </si>
  <si>
    <t>240340227</t>
  </si>
  <si>
    <t xml:space="preserve">Buenos Aires (Los Noyola)                                                                                     </t>
  </si>
  <si>
    <t>240340228</t>
  </si>
  <si>
    <t xml:space="preserve">El Ciruelo (Castro Torres)                                                                                    </t>
  </si>
  <si>
    <t>240340229</t>
  </si>
  <si>
    <t xml:space="preserve">El Ciruelo (Eligia del Ángel Vázquez)                                                                         </t>
  </si>
  <si>
    <t>240340230</t>
  </si>
  <si>
    <t xml:space="preserve">Ejido Ricardo Flores Magón                                                                                    </t>
  </si>
  <si>
    <t>240340231</t>
  </si>
  <si>
    <t xml:space="preserve">Enrique Jefris                                                                                                </t>
  </si>
  <si>
    <t>240340232</t>
  </si>
  <si>
    <t xml:space="preserve">Eugenio Jiménez                                                                                               </t>
  </si>
  <si>
    <t>240340233</t>
  </si>
  <si>
    <t xml:space="preserve">General León Martínez MHD                                                                                     </t>
  </si>
  <si>
    <t>240340234</t>
  </si>
  <si>
    <t xml:space="preserve">Gustavo Hernández Castro                                                                                      </t>
  </si>
  <si>
    <t>240340235</t>
  </si>
  <si>
    <t xml:space="preserve">Nuevo Jomté (Antiguo Tamuín Dos)                                                                              </t>
  </si>
  <si>
    <t>240340236</t>
  </si>
  <si>
    <t xml:space="preserve">Nuevo Jomté (Colonia Hidalgo)                                                                                 </t>
  </si>
  <si>
    <t>240340237</t>
  </si>
  <si>
    <t xml:space="preserve">Nuevo Jomté (Colonia la Esperanza)                                                                            </t>
  </si>
  <si>
    <t>240340238</t>
  </si>
  <si>
    <t xml:space="preserve">Rancho Borrón                                                                                                 </t>
  </si>
  <si>
    <t>240340243</t>
  </si>
  <si>
    <t xml:space="preserve">Ninguno [SAGAR]                                                                                               </t>
  </si>
  <si>
    <t>240340244</t>
  </si>
  <si>
    <t xml:space="preserve">San Francisco (El Ojital)                                                                                     </t>
  </si>
  <si>
    <t>240340245</t>
  </si>
  <si>
    <t xml:space="preserve">San Juan de las Vegas Dos Fracción Tancojol                                                                   </t>
  </si>
  <si>
    <t>240340246</t>
  </si>
  <si>
    <t xml:space="preserve">Sara Martha                                                                                                   </t>
  </si>
  <si>
    <t>240340247</t>
  </si>
  <si>
    <t xml:space="preserve">Báscula Asociación Ganadera                                                                                   </t>
  </si>
  <si>
    <t>240340248</t>
  </si>
  <si>
    <t xml:space="preserve">Héctor Meraz Rivera                                                                                           </t>
  </si>
  <si>
    <t>240340249</t>
  </si>
  <si>
    <t xml:space="preserve">Sagrada Familia                                                                                               </t>
  </si>
  <si>
    <t>240340250</t>
  </si>
  <si>
    <t xml:space="preserve">Colonia el Carmen (Nuevo Jomté)                                                                               </t>
  </si>
  <si>
    <t>240340251</t>
  </si>
  <si>
    <t xml:space="preserve">Colonia Juárez (Nuevo Jomté)                                                                                  </t>
  </si>
  <si>
    <t>240340252</t>
  </si>
  <si>
    <t xml:space="preserve">Colonia Nuevo Amanecer (Nuevo Jomté)                                                                          </t>
  </si>
  <si>
    <t>240340253</t>
  </si>
  <si>
    <t xml:space="preserve">Ejido Miguel Hidalgo (Nuevo Jomté)                                                                            </t>
  </si>
  <si>
    <t>240340254</t>
  </si>
  <si>
    <t xml:space="preserve">Encarnación Hernández Hernández                                                                               </t>
  </si>
  <si>
    <t>240340255</t>
  </si>
  <si>
    <t xml:space="preserve">Ejido Valles                                                                                                  </t>
  </si>
  <si>
    <t>240340256</t>
  </si>
  <si>
    <t xml:space="preserve">Rancho Isabella                                                                                               </t>
  </si>
  <si>
    <t xml:space="preserve">Soledad de Graciano Sánchez                                                     </t>
  </si>
  <si>
    <t>240350001</t>
  </si>
  <si>
    <t xml:space="preserve">Soledad de Graciano Sánchez                                                                                   </t>
  </si>
  <si>
    <t>240350002</t>
  </si>
  <si>
    <t xml:space="preserve">Granja los Ángeles [Club de Golf]                                                                             </t>
  </si>
  <si>
    <t>240350003</t>
  </si>
  <si>
    <t xml:space="preserve">Barbechos de Guadalupe                                                                                        </t>
  </si>
  <si>
    <t>240350005</t>
  </si>
  <si>
    <t xml:space="preserve">General Cándido Navarro (Laguna Seca)                                                                         </t>
  </si>
  <si>
    <t>240350008</t>
  </si>
  <si>
    <t xml:space="preserve">Rancho Cordelia                                                                                               </t>
  </si>
  <si>
    <t>240350011</t>
  </si>
  <si>
    <t xml:space="preserve">Enrique Estrada (La Concha)                                                                                   </t>
  </si>
  <si>
    <t>240350015</t>
  </si>
  <si>
    <t>240350016</t>
  </si>
  <si>
    <t>240350017</t>
  </si>
  <si>
    <t xml:space="preserve">Potrero la Joya (La Joya de Montecillos)                                                                      </t>
  </si>
  <si>
    <t>240350020</t>
  </si>
  <si>
    <t>240350023</t>
  </si>
  <si>
    <t xml:space="preserve">El Ocho                                                                                                       </t>
  </si>
  <si>
    <t>240350024</t>
  </si>
  <si>
    <t xml:space="preserve">Hacienda de Pozo de Luna                                                                                      </t>
  </si>
  <si>
    <t>240350025</t>
  </si>
  <si>
    <t xml:space="preserve">La Purísima (Fracción la Purísima)                                                                            </t>
  </si>
  <si>
    <t>240350026</t>
  </si>
  <si>
    <t>240350038</t>
  </si>
  <si>
    <t xml:space="preserve">Ejido Soledad                                                                                                 </t>
  </si>
  <si>
    <t>240350039</t>
  </si>
  <si>
    <t xml:space="preserve">Estación Techa                                                                                                </t>
  </si>
  <si>
    <t>240350040</t>
  </si>
  <si>
    <t xml:space="preserve">La Tinaja (Ex-hacienda la Tinaja)                                                                             </t>
  </si>
  <si>
    <t>240350042</t>
  </si>
  <si>
    <t xml:space="preserve">Estación Ventura                                                                                              </t>
  </si>
  <si>
    <t>240350044</t>
  </si>
  <si>
    <t xml:space="preserve">Zamora                                                                                                        </t>
  </si>
  <si>
    <t>240350045</t>
  </si>
  <si>
    <t>240350050</t>
  </si>
  <si>
    <t xml:space="preserve">Potrero de Adentro                                                                                            </t>
  </si>
  <si>
    <t>240350051</t>
  </si>
  <si>
    <t xml:space="preserve">San José del Barro                                                                                            </t>
  </si>
  <si>
    <t>240350056</t>
  </si>
  <si>
    <t xml:space="preserve">Las Capillas                                                                                                  </t>
  </si>
  <si>
    <t>240350057</t>
  </si>
  <si>
    <t xml:space="preserve">El Mezquite [Motel]                                                                                           </t>
  </si>
  <si>
    <t>240350058</t>
  </si>
  <si>
    <t xml:space="preserve">Santana de Flores                                                                                             </t>
  </si>
  <si>
    <t>240350059</t>
  </si>
  <si>
    <t xml:space="preserve">San José (El Tízar)                                                                                           </t>
  </si>
  <si>
    <t>240350060</t>
  </si>
  <si>
    <t xml:space="preserve">El Diamante (El Tízar)                                                                                        </t>
  </si>
  <si>
    <t>240350062</t>
  </si>
  <si>
    <t xml:space="preserve">Los Fomentos [SARH Especies Menores]                                                                          </t>
  </si>
  <si>
    <t>240350063</t>
  </si>
  <si>
    <t xml:space="preserve">La Cuenca [Sociedad Agrícola]                                                                                 </t>
  </si>
  <si>
    <t>240350064</t>
  </si>
  <si>
    <t>240350065</t>
  </si>
  <si>
    <t xml:space="preserve">Rancho las Cuatas (Santa Fe)                                                                                  </t>
  </si>
  <si>
    <t>240350066</t>
  </si>
  <si>
    <t xml:space="preserve">Los Noyola                                                                                                    </t>
  </si>
  <si>
    <t>240350069</t>
  </si>
  <si>
    <t>240350070</t>
  </si>
  <si>
    <t xml:space="preserve">Puerto de la Iglesia                                                                                          </t>
  </si>
  <si>
    <t>240350072</t>
  </si>
  <si>
    <t xml:space="preserve">Agustina Castro                                                                                               </t>
  </si>
  <si>
    <t>240350073</t>
  </si>
  <si>
    <t xml:space="preserve">Francisco de Alba (Rancho San José)                                                                           </t>
  </si>
  <si>
    <t>240350075</t>
  </si>
  <si>
    <t xml:space="preserve">Parcela Ejidal María Santos                                                                                   </t>
  </si>
  <si>
    <t>240350076</t>
  </si>
  <si>
    <t xml:space="preserve">Ex-hacienda Escondida de Santa Ana                                                                            </t>
  </si>
  <si>
    <t>240350077</t>
  </si>
  <si>
    <t xml:space="preserve">El Nono                                                                                                       </t>
  </si>
  <si>
    <t>240350078</t>
  </si>
  <si>
    <t xml:space="preserve">Octavio Navarro                                                                                               </t>
  </si>
  <si>
    <t>240350080</t>
  </si>
  <si>
    <t>240350081</t>
  </si>
  <si>
    <t xml:space="preserve">El Garitón (Ramón Miranda)                                                                                    </t>
  </si>
  <si>
    <t>240350082</t>
  </si>
  <si>
    <t xml:space="preserve">San Agustín (El Ranchito)                                                                                     </t>
  </si>
  <si>
    <t>240350083</t>
  </si>
  <si>
    <t xml:space="preserve">Rancho San Andrés (El Ranchito)                                                                               </t>
  </si>
  <si>
    <t>240350084</t>
  </si>
  <si>
    <t>240350085</t>
  </si>
  <si>
    <t xml:space="preserve">Santo Tomás                                                                                                   </t>
  </si>
  <si>
    <t>240350087</t>
  </si>
  <si>
    <t xml:space="preserve">Huerta la Palapa                                                                                              </t>
  </si>
  <si>
    <t>240350088</t>
  </si>
  <si>
    <t xml:space="preserve">Irineo Gallardo                                                                                               </t>
  </si>
  <si>
    <t>240350089</t>
  </si>
  <si>
    <t>240350091</t>
  </si>
  <si>
    <t xml:space="preserve">Tanque el Aguaje                                                                                              </t>
  </si>
  <si>
    <t>240350094</t>
  </si>
  <si>
    <t>240350095</t>
  </si>
  <si>
    <t>240350096</t>
  </si>
  <si>
    <t>240350097</t>
  </si>
  <si>
    <t xml:space="preserve">Ejido el Zapote                                                                                               </t>
  </si>
  <si>
    <t>240350098</t>
  </si>
  <si>
    <t xml:space="preserve">Ejido el Zapote (Los Olivos)                                                                                  </t>
  </si>
  <si>
    <t>240350099</t>
  </si>
  <si>
    <t xml:space="preserve">Fraccionamiento Ejido de Palma                                                                                </t>
  </si>
  <si>
    <t>240350100</t>
  </si>
  <si>
    <t>240350101</t>
  </si>
  <si>
    <t xml:space="preserve">Granja Antonio                                                                                                </t>
  </si>
  <si>
    <t>240350102</t>
  </si>
  <si>
    <t xml:space="preserve">AUMA [Granja Avícola]                                                                                         </t>
  </si>
  <si>
    <t>240350103</t>
  </si>
  <si>
    <t xml:space="preserve">La Jaloma (La Esperanza) [Sociedad Agrícola]                                                                  </t>
  </si>
  <si>
    <t>240350104</t>
  </si>
  <si>
    <t xml:space="preserve">Juana López Orozco                                                                                            </t>
  </si>
  <si>
    <t>240350105</t>
  </si>
  <si>
    <t xml:space="preserve">La Joyuela                                                                                                    </t>
  </si>
  <si>
    <t>240350106</t>
  </si>
  <si>
    <t xml:space="preserve">Marcos Alvarado                                                                                               </t>
  </si>
  <si>
    <t>240350107</t>
  </si>
  <si>
    <t>240350108</t>
  </si>
  <si>
    <t xml:space="preserve">Rancho la Esperanza (Filiberto Briseño)                                                                       </t>
  </si>
  <si>
    <t>240350109</t>
  </si>
  <si>
    <t xml:space="preserve">Las Palapas                                                                                                   </t>
  </si>
  <si>
    <t>240350110</t>
  </si>
  <si>
    <t xml:space="preserve">Pedro Álvarez                                                                                                 </t>
  </si>
  <si>
    <t>240350111</t>
  </si>
  <si>
    <t xml:space="preserve">Rancho de la Gringa                                                                                           </t>
  </si>
  <si>
    <t>240350112</t>
  </si>
  <si>
    <t xml:space="preserve">El Ramillete (Parcela el Ramillete)                                                                           </t>
  </si>
  <si>
    <t>240350113</t>
  </si>
  <si>
    <t xml:space="preserve">Rancho los Muchachos                                                                                          </t>
  </si>
  <si>
    <t>240350114</t>
  </si>
  <si>
    <t>240350115</t>
  </si>
  <si>
    <t>240350116</t>
  </si>
  <si>
    <t xml:space="preserve">Sebastián Gaytán Moreno                                                                                       </t>
  </si>
  <si>
    <t>240350117</t>
  </si>
  <si>
    <t>240350118</t>
  </si>
  <si>
    <t xml:space="preserve">El Veintiocho (Crucero la Tinaja)                                                                             </t>
  </si>
  <si>
    <t>240350119</t>
  </si>
  <si>
    <t xml:space="preserve">Vivero la Apostólica                                                                                          </t>
  </si>
  <si>
    <t>240350120</t>
  </si>
  <si>
    <t xml:space="preserve">Zona de Riego Valle de San Francisco                                                                          </t>
  </si>
  <si>
    <t>240350121</t>
  </si>
  <si>
    <t>240350122</t>
  </si>
  <si>
    <t xml:space="preserve">Rancho los Montes                                                                                             </t>
  </si>
  <si>
    <t>240350124</t>
  </si>
  <si>
    <t xml:space="preserve">Libra Trucking [Taller Mecánico]                                                                              </t>
  </si>
  <si>
    <t>240350125</t>
  </si>
  <si>
    <t xml:space="preserve">Ninguno [Criadero de Fauna Silvestre]                                                                         </t>
  </si>
  <si>
    <t>240350126</t>
  </si>
  <si>
    <t xml:space="preserve">Familia Leos                                                                                                  </t>
  </si>
  <si>
    <t>240350127</t>
  </si>
  <si>
    <t xml:space="preserve">Luis Gallardo                                                                                                 </t>
  </si>
  <si>
    <t>240350128</t>
  </si>
  <si>
    <t xml:space="preserve">Pozo de Luna Dos (La Portada)                                                                                 </t>
  </si>
  <si>
    <t>240350129</t>
  </si>
  <si>
    <t>240350130</t>
  </si>
  <si>
    <t xml:space="preserve">Rancho las Lomas                                                                                              </t>
  </si>
  <si>
    <t>240350131</t>
  </si>
  <si>
    <t xml:space="preserve">Rancho Palomo                                                                                                 </t>
  </si>
  <si>
    <t>240350132</t>
  </si>
  <si>
    <t xml:space="preserve">Zamorita                                                                                                      </t>
  </si>
  <si>
    <t>240350133</t>
  </si>
  <si>
    <t xml:space="preserve">Cayetano Loredo Tenorio                                                                                       </t>
  </si>
  <si>
    <t>240350134</t>
  </si>
  <si>
    <t xml:space="preserve">Albino Pérez                                                                                                  </t>
  </si>
  <si>
    <t>240350135</t>
  </si>
  <si>
    <t xml:space="preserve">Bernardino Juárez                                                                                             </t>
  </si>
  <si>
    <t>240350136</t>
  </si>
  <si>
    <t xml:space="preserve">Amparo Sánchez Limón (Amparo Sánchez Limón)                                                                   </t>
  </si>
  <si>
    <t>240350137</t>
  </si>
  <si>
    <t xml:space="preserve">Filiberto Tello Alvarado                                                                                      </t>
  </si>
  <si>
    <t>240350138</t>
  </si>
  <si>
    <t xml:space="preserve">Antonio Aguiñaga Piñón                                                                                        </t>
  </si>
  <si>
    <t>240350139</t>
  </si>
  <si>
    <t xml:space="preserve">Rivera Asociados [Granja Avícola]                                                                             </t>
  </si>
  <si>
    <t>240350140</t>
  </si>
  <si>
    <t xml:space="preserve">José Rocha Lucio                                                                                              </t>
  </si>
  <si>
    <t>240350141</t>
  </si>
  <si>
    <t xml:space="preserve">Cajas y Empaques (La Libertad)                                                                                </t>
  </si>
  <si>
    <t>240350142</t>
  </si>
  <si>
    <t xml:space="preserve">Del Potosí [Centro Recreativo y Social]                                                                       </t>
  </si>
  <si>
    <t>240350143</t>
  </si>
  <si>
    <t xml:space="preserve">Doctor Everardo Neumann Peña [Clínica Psiquiátrica]                                                           </t>
  </si>
  <si>
    <t>240350144</t>
  </si>
  <si>
    <t xml:space="preserve">Contreras Rojas                                                                                               </t>
  </si>
  <si>
    <t>240350145</t>
  </si>
  <si>
    <t xml:space="preserve">La Cruz del Siglo                                                                                             </t>
  </si>
  <si>
    <t>240350146</t>
  </si>
  <si>
    <t xml:space="preserve">Pablo Álvarez García                                                                                          </t>
  </si>
  <si>
    <t>240350147</t>
  </si>
  <si>
    <t xml:space="preserve">División del Norte Primera Sección                                                                            </t>
  </si>
  <si>
    <t>240350148</t>
  </si>
  <si>
    <t xml:space="preserve">División del Norte Segunda Sección                                                                            </t>
  </si>
  <si>
    <t>240350149</t>
  </si>
  <si>
    <t>240350150</t>
  </si>
  <si>
    <t xml:space="preserve">Familia Escobedo Partida                                                                                      </t>
  </si>
  <si>
    <t>240350151</t>
  </si>
  <si>
    <t xml:space="preserve">Familia Padilla [Establo]                                                                                     </t>
  </si>
  <si>
    <t>240350152</t>
  </si>
  <si>
    <t xml:space="preserve">Eulogio Rincón                                                                                                </t>
  </si>
  <si>
    <t>240350153</t>
  </si>
  <si>
    <t xml:space="preserve">Eustacio Sierra Granja                                                                                        </t>
  </si>
  <si>
    <t>240350154</t>
  </si>
  <si>
    <t xml:space="preserve">Francisco Castro                                                                                              </t>
  </si>
  <si>
    <t>240350155</t>
  </si>
  <si>
    <t xml:space="preserve">José Castillo                                                                                                 </t>
  </si>
  <si>
    <t>240350156</t>
  </si>
  <si>
    <t xml:space="preserve">El Garambullal Dos                                                                                            </t>
  </si>
  <si>
    <t>240350157</t>
  </si>
  <si>
    <t xml:space="preserve">Germán Rodríguez                                                                                              </t>
  </si>
  <si>
    <t>240350158</t>
  </si>
  <si>
    <t xml:space="preserve">Granja el Nogal                                                                                               </t>
  </si>
  <si>
    <t>240350159</t>
  </si>
  <si>
    <t xml:space="preserve">Ximonco [Granja Porcina]                                                                                      </t>
  </si>
  <si>
    <t>240350160</t>
  </si>
  <si>
    <t xml:space="preserve">Higinio Oviedo Cuadros                                                                                        </t>
  </si>
  <si>
    <t>240350161</t>
  </si>
  <si>
    <t xml:space="preserve">Quinta San Jorge [Hotel]                                                                                      </t>
  </si>
  <si>
    <t>240350162</t>
  </si>
  <si>
    <t xml:space="preserve">Huerta de los Coreño                                                                                          </t>
  </si>
  <si>
    <t>240350163</t>
  </si>
  <si>
    <t xml:space="preserve">Huerta la Victoria                                                                                            </t>
  </si>
  <si>
    <t>240350164</t>
  </si>
  <si>
    <t xml:space="preserve">Huerta Velázquez                                                                                              </t>
  </si>
  <si>
    <t>240350165</t>
  </si>
  <si>
    <t xml:space="preserve">Antonio Castro Tristán                                                                                        </t>
  </si>
  <si>
    <t>240350166</t>
  </si>
  <si>
    <t xml:space="preserve">Jacinta García Niño                                                                                           </t>
  </si>
  <si>
    <t>240350167</t>
  </si>
  <si>
    <t xml:space="preserve">Joel Corpus Gaytán                                                                                            </t>
  </si>
  <si>
    <t>240350168</t>
  </si>
  <si>
    <t xml:space="preserve">Enrique Ochoa                                                                                                 </t>
  </si>
  <si>
    <t>240350169</t>
  </si>
  <si>
    <t xml:space="preserve">Minas de San Pedro                                                                                            </t>
  </si>
  <si>
    <t>240350170</t>
  </si>
  <si>
    <t xml:space="preserve">Juana Cordero Armendárez                                                                                      </t>
  </si>
  <si>
    <t>240350171</t>
  </si>
  <si>
    <t xml:space="preserve">Juana Uresti                                                                                                  </t>
  </si>
  <si>
    <t>240350172</t>
  </si>
  <si>
    <t xml:space="preserve">Julián Loredo Guerrero (El Vapor)                                                                             </t>
  </si>
  <si>
    <t>240350173</t>
  </si>
  <si>
    <t xml:space="preserve">Lourdes Zamarrón                                                                                              </t>
  </si>
  <si>
    <t>240350174</t>
  </si>
  <si>
    <t xml:space="preserve">Luis Juárez Hernández                                                                                         </t>
  </si>
  <si>
    <t>240350175</t>
  </si>
  <si>
    <t xml:space="preserve">Eduardo Contreras Sierra                                                                                      </t>
  </si>
  <si>
    <t>240350176</t>
  </si>
  <si>
    <t xml:space="preserve">María de los Ángeles Tenorio                                                                                  </t>
  </si>
  <si>
    <t>240350177</t>
  </si>
  <si>
    <t xml:space="preserve">María Teresa Rodríguez Moreno                                                                                 </t>
  </si>
  <si>
    <t>240350178</t>
  </si>
  <si>
    <t xml:space="preserve">Martín Gaytán Uresti                                                                                          </t>
  </si>
  <si>
    <t>240350179</t>
  </si>
  <si>
    <t xml:space="preserve">Melitón Rangel                                                                                                </t>
  </si>
  <si>
    <t>240350180</t>
  </si>
  <si>
    <t xml:space="preserve">Monte Granado                                                                                                 </t>
  </si>
  <si>
    <t>240350181</t>
  </si>
  <si>
    <t xml:space="preserve">Morales Martínez                                                                                              </t>
  </si>
  <si>
    <t>240350182</t>
  </si>
  <si>
    <t>240350183</t>
  </si>
  <si>
    <t xml:space="preserve">Quinta San José                                                                                               </t>
  </si>
  <si>
    <t>240350184</t>
  </si>
  <si>
    <t xml:space="preserve">Rancho de Gerardo Gallego                                                                                     </t>
  </si>
  <si>
    <t>240350185</t>
  </si>
  <si>
    <t xml:space="preserve">Rancho Don Carmen                                                                                             </t>
  </si>
  <si>
    <t>240350186</t>
  </si>
  <si>
    <t>240350187</t>
  </si>
  <si>
    <t xml:space="preserve">Rancho Juárez                                                                                                 </t>
  </si>
  <si>
    <t>240350188</t>
  </si>
  <si>
    <t>240350189</t>
  </si>
  <si>
    <t xml:space="preserve">Rancho Mendoza                                                                                                </t>
  </si>
  <si>
    <t>240350190</t>
  </si>
  <si>
    <t xml:space="preserve">Rancho los Pirules                                                                                            </t>
  </si>
  <si>
    <t>240350191</t>
  </si>
  <si>
    <t xml:space="preserve">Rancho los Mendoza                                                                                            </t>
  </si>
  <si>
    <t>240350192</t>
  </si>
  <si>
    <t>240350193</t>
  </si>
  <si>
    <t>240350194</t>
  </si>
  <si>
    <t xml:space="preserve">Rancho Santa Ana                                                                                              </t>
  </si>
  <si>
    <t>240350195</t>
  </si>
  <si>
    <t xml:space="preserve">Raúl Rodríguez                                                                                                </t>
  </si>
  <si>
    <t>240350196</t>
  </si>
  <si>
    <t>240350197</t>
  </si>
  <si>
    <t xml:space="preserve">Miguel Martínez Delgado                                                                                       </t>
  </si>
  <si>
    <t>240350198</t>
  </si>
  <si>
    <t xml:space="preserve">Francisca Herrera Rocha                                                                                       </t>
  </si>
  <si>
    <t>240350199</t>
  </si>
  <si>
    <t>240350200</t>
  </si>
  <si>
    <t>240350201</t>
  </si>
  <si>
    <t xml:space="preserve">Tanque de Santa María                                                                                         </t>
  </si>
  <si>
    <t>240350202</t>
  </si>
  <si>
    <t xml:space="preserve">Tanque el Llano                                                                                               </t>
  </si>
  <si>
    <t>240350203</t>
  </si>
  <si>
    <t>240350204</t>
  </si>
  <si>
    <t>240350205</t>
  </si>
  <si>
    <t>240350206</t>
  </si>
  <si>
    <t xml:space="preserve">Kilómetro Nueve más 760 [Vulcanizadora]                                                                       </t>
  </si>
  <si>
    <t>240350207</t>
  </si>
  <si>
    <t xml:space="preserve">Jesús Medina Silva                                                                                            </t>
  </si>
  <si>
    <t>240350208</t>
  </si>
  <si>
    <t xml:space="preserve">José Carmen Hernández Moncada                                                                                 </t>
  </si>
  <si>
    <t>240350209</t>
  </si>
  <si>
    <t>240350210</t>
  </si>
  <si>
    <t xml:space="preserve">Salvador Hurtado Juárez                                                                                       </t>
  </si>
  <si>
    <t>240350211</t>
  </si>
  <si>
    <t xml:space="preserve">Ejido de Rinconada (Benito Buendía Álvarez)                                                                   </t>
  </si>
  <si>
    <t>240350212</t>
  </si>
  <si>
    <t xml:space="preserve">Ex Hacienda Pozo de Luna                                                                                      </t>
  </si>
  <si>
    <t>240350213</t>
  </si>
  <si>
    <t xml:space="preserve">José Cruz Miranda Rangel                                                                                      </t>
  </si>
  <si>
    <t>240350214</t>
  </si>
  <si>
    <t xml:space="preserve">Juan Tenorio Ramírez                                                                                          </t>
  </si>
  <si>
    <t>240350215</t>
  </si>
  <si>
    <t xml:space="preserve">Mateo Torres Padrón                                                                                           </t>
  </si>
  <si>
    <t>240350216</t>
  </si>
  <si>
    <t xml:space="preserve">Ranchito (Jesús Arias)                                                                                        </t>
  </si>
  <si>
    <t>240350217</t>
  </si>
  <si>
    <t xml:space="preserve">Fraccionamiento Morelos                                                                                       </t>
  </si>
  <si>
    <t>240350218</t>
  </si>
  <si>
    <t xml:space="preserve">Leovigildo Tello                                                                                              </t>
  </si>
  <si>
    <t>240350219</t>
  </si>
  <si>
    <t xml:space="preserve">La Zorra                                                                                                      </t>
  </si>
  <si>
    <t>240350220</t>
  </si>
  <si>
    <t>240350221</t>
  </si>
  <si>
    <t xml:space="preserve">Ejido Soledad (Severiano Tristán Saldaña)                                                                     </t>
  </si>
  <si>
    <t>240350222</t>
  </si>
  <si>
    <t xml:space="preserve">Evaristo Velázquez                                                                                            </t>
  </si>
  <si>
    <t>240350223</t>
  </si>
  <si>
    <t xml:space="preserve">El Chino [Restaurante de Mariscos]                                                                            </t>
  </si>
  <si>
    <t>240350224</t>
  </si>
  <si>
    <t xml:space="preserve">Colonia Francisco Villa                                                                                       </t>
  </si>
  <si>
    <t>240350225</t>
  </si>
  <si>
    <t xml:space="preserve">Juan Acosta Sierra (Ejido Soledad)                                                                            </t>
  </si>
  <si>
    <t>240350226</t>
  </si>
  <si>
    <t xml:space="preserve">Mario David Lozano                                                                                            </t>
  </si>
  <si>
    <t>240350227</t>
  </si>
  <si>
    <t xml:space="preserve">Paula Castillo Castillo                                                                                       </t>
  </si>
  <si>
    <t>240350228</t>
  </si>
  <si>
    <t xml:space="preserve">Pedro Sauceda Tovar                                                                                           </t>
  </si>
  <si>
    <t>240350229</t>
  </si>
  <si>
    <t xml:space="preserve">Ramón Aguilar                                                                                                 </t>
  </si>
  <si>
    <t>240350230</t>
  </si>
  <si>
    <t xml:space="preserve">Rancho Martínez                                                                                               </t>
  </si>
  <si>
    <t>240350231</t>
  </si>
  <si>
    <t xml:space="preserve">Rancho DAHRS                                                                                                  </t>
  </si>
  <si>
    <t>240350232</t>
  </si>
  <si>
    <t>240350233</t>
  </si>
  <si>
    <t xml:space="preserve">Rancho Hermanos Galarza                                                                                       </t>
  </si>
  <si>
    <t>240350234</t>
  </si>
  <si>
    <t xml:space="preserve">Rancho la Crucita                                                                                             </t>
  </si>
  <si>
    <t>240350235</t>
  </si>
  <si>
    <t xml:space="preserve">Rancho los Chetes                                                                                             </t>
  </si>
  <si>
    <t>240350236</t>
  </si>
  <si>
    <t xml:space="preserve">Rancho Monsiváis                                                                                              </t>
  </si>
  <si>
    <t>240350237</t>
  </si>
  <si>
    <t>240350238</t>
  </si>
  <si>
    <t xml:space="preserve">Ximonco [Empacadora de Carnes]                                                                                </t>
  </si>
  <si>
    <t>240350239</t>
  </si>
  <si>
    <t xml:space="preserve">Ejido los Gómez                                                                                               </t>
  </si>
  <si>
    <t>240350240</t>
  </si>
  <si>
    <t xml:space="preserve">Fraccionamiento la Misión                                                                                     </t>
  </si>
  <si>
    <t>240350241</t>
  </si>
  <si>
    <t xml:space="preserve">Fraccionamiento Santo Tomás                                                                                   </t>
  </si>
  <si>
    <t>240350242</t>
  </si>
  <si>
    <t xml:space="preserve">El Vivero (Ejido Margaritas)                                                                                  </t>
  </si>
  <si>
    <t>240350243</t>
  </si>
  <si>
    <t xml:space="preserve">Antonio Vázquez Cuevas (Rancho los Noyola)                                                                    </t>
  </si>
  <si>
    <t>240350244</t>
  </si>
  <si>
    <t>240350245</t>
  </si>
  <si>
    <t xml:space="preserve">Pedro López Hernández                                                                                         </t>
  </si>
  <si>
    <t>240350246</t>
  </si>
  <si>
    <t xml:space="preserve">La Cardona (Barbechos)                                                                                        </t>
  </si>
  <si>
    <t>240350247</t>
  </si>
  <si>
    <t xml:space="preserve">Los Adobes                                                                                                    </t>
  </si>
  <si>
    <t>240350249</t>
  </si>
  <si>
    <t xml:space="preserve">Higinio Torres Hernández                                                                                      </t>
  </si>
  <si>
    <t>240350252</t>
  </si>
  <si>
    <t xml:space="preserve">Rancho Rodríguez                                                                                              </t>
  </si>
  <si>
    <t>240350253</t>
  </si>
  <si>
    <t xml:space="preserve">Don Inés [Establo]                                                                                            </t>
  </si>
  <si>
    <t>240350254</t>
  </si>
  <si>
    <t>240350255</t>
  </si>
  <si>
    <t xml:space="preserve">Fraccionamiento Hacienda de Santo Tomás                                                                       </t>
  </si>
  <si>
    <t>240350256</t>
  </si>
  <si>
    <t>240350257</t>
  </si>
  <si>
    <t xml:space="preserve">Fraccionamiento Santo Tomás 2                                                                                 </t>
  </si>
  <si>
    <t>240350258</t>
  </si>
  <si>
    <t xml:space="preserve">Ninguno [Granja Avícola]                                                                                      </t>
  </si>
  <si>
    <t>240350259</t>
  </si>
  <si>
    <t xml:space="preserve">Granja José Luis Velázquez                                                                                    </t>
  </si>
  <si>
    <t>240350260</t>
  </si>
  <si>
    <t xml:space="preserve">Javier Escalante                                                                                              </t>
  </si>
  <si>
    <t>240350261</t>
  </si>
  <si>
    <t xml:space="preserve">Martín Gaytán                                                                                                 </t>
  </si>
  <si>
    <t>240350262</t>
  </si>
  <si>
    <t xml:space="preserve">Parcela Don Federico                                                                                          </t>
  </si>
  <si>
    <t>240350263</t>
  </si>
  <si>
    <t xml:space="preserve">Rancho el Refugio (Luciano Gaytán)                                                                            </t>
  </si>
  <si>
    <t>240350264</t>
  </si>
  <si>
    <t xml:space="preserve">Rancho Loredo                                                                                                 </t>
  </si>
  <si>
    <t>240350265</t>
  </si>
  <si>
    <t xml:space="preserve">Rancho los Buendía                                                                                            </t>
  </si>
  <si>
    <t>240350266</t>
  </si>
  <si>
    <t>240350267</t>
  </si>
  <si>
    <t xml:space="preserve">Triturados Pétreos de San Luis [Trituradora]                                                                  </t>
  </si>
  <si>
    <t xml:space="preserve">Tamasopo                                                                        </t>
  </si>
  <si>
    <t>240360001</t>
  </si>
  <si>
    <t xml:space="preserve">Tamasopo                                                                                                      </t>
  </si>
  <si>
    <t>240360002</t>
  </si>
  <si>
    <t xml:space="preserve">Abras del Corozo                                                                                              </t>
  </si>
  <si>
    <t>240360003</t>
  </si>
  <si>
    <t xml:space="preserve">Agua Buena                                                                                                    </t>
  </si>
  <si>
    <t>240360004</t>
  </si>
  <si>
    <t>240360005</t>
  </si>
  <si>
    <t xml:space="preserve">Agua Puerca                                                                                                   </t>
  </si>
  <si>
    <t>240360007</t>
  </si>
  <si>
    <t xml:space="preserve">Balcón                                                                                                        </t>
  </si>
  <si>
    <t>240360008</t>
  </si>
  <si>
    <t>240360009</t>
  </si>
  <si>
    <t xml:space="preserve">Cabezas                                                                                                       </t>
  </si>
  <si>
    <t>240360010</t>
  </si>
  <si>
    <t xml:space="preserve">Cafetal                                                                                                       </t>
  </si>
  <si>
    <t>240360011</t>
  </si>
  <si>
    <t xml:space="preserve">Cañón de la Virgen                                                                                            </t>
  </si>
  <si>
    <t>240360012</t>
  </si>
  <si>
    <t xml:space="preserve">Capuchinas                                                                                                    </t>
  </si>
  <si>
    <t>240360013</t>
  </si>
  <si>
    <t>240360014</t>
  </si>
  <si>
    <t xml:space="preserve">El Carrizalito de Moctezuma                                                                                   </t>
  </si>
  <si>
    <t>240360015</t>
  </si>
  <si>
    <t xml:space="preserve">Carrizalito de Trompeteros                                                                                    </t>
  </si>
  <si>
    <t>240360017</t>
  </si>
  <si>
    <t>240360018</t>
  </si>
  <si>
    <t>240360019</t>
  </si>
  <si>
    <t xml:space="preserve">El Clarín (Entronque a Tamasopo)                                                                              </t>
  </si>
  <si>
    <t>240360020</t>
  </si>
  <si>
    <t xml:space="preserve">Campamento Alfa (Los Cuates)                                                                                  </t>
  </si>
  <si>
    <t>240360021</t>
  </si>
  <si>
    <t>240360022</t>
  </si>
  <si>
    <t xml:space="preserve">Cuesta Blanca                                                                                                 </t>
  </si>
  <si>
    <t>240360023</t>
  </si>
  <si>
    <t xml:space="preserve">El Chino                                                                                                      </t>
  </si>
  <si>
    <t>240360024</t>
  </si>
  <si>
    <t xml:space="preserve">Damián Carmona                                                                                                </t>
  </si>
  <si>
    <t>240360025</t>
  </si>
  <si>
    <t xml:space="preserve">El Desengaño (Torrecillas)                                                                                    </t>
  </si>
  <si>
    <t>240360026</t>
  </si>
  <si>
    <t>240360027</t>
  </si>
  <si>
    <t>240360028</t>
  </si>
  <si>
    <t>240360029</t>
  </si>
  <si>
    <t xml:space="preserve">Kilómetro Cuatrocientos Setenta                                                                               </t>
  </si>
  <si>
    <t>240360030</t>
  </si>
  <si>
    <t xml:space="preserve">Laguna de Gómez                                                                                               </t>
  </si>
  <si>
    <t>240360031</t>
  </si>
  <si>
    <t xml:space="preserve">Lagunita de San Francisco                                                                                     </t>
  </si>
  <si>
    <t>240360032</t>
  </si>
  <si>
    <t>240360034</t>
  </si>
  <si>
    <t>240360035</t>
  </si>
  <si>
    <t xml:space="preserve">La Mojonera (La Mohonera)                                                                                     </t>
  </si>
  <si>
    <t>240360036</t>
  </si>
  <si>
    <t xml:space="preserve">Naranjito                                                                                                     </t>
  </si>
  <si>
    <t>240360037</t>
  </si>
  <si>
    <t xml:space="preserve">El Ojo Caliente                                                                                               </t>
  </si>
  <si>
    <t>240360040</t>
  </si>
  <si>
    <t>240360041</t>
  </si>
  <si>
    <t xml:space="preserve">La Palma (Villa de la Palma)                                                                                  </t>
  </si>
  <si>
    <t>240360042</t>
  </si>
  <si>
    <t>240360043</t>
  </si>
  <si>
    <t>240360044</t>
  </si>
  <si>
    <t>240360045</t>
  </si>
  <si>
    <t xml:space="preserve">Potrero del Mayordomo                                                                                         </t>
  </si>
  <si>
    <t>240360046</t>
  </si>
  <si>
    <t xml:space="preserve">Pozo del Sauz                                                                                                 </t>
  </si>
  <si>
    <t>240360047</t>
  </si>
  <si>
    <t>240360049</t>
  </si>
  <si>
    <t xml:space="preserve">Puerto Verde                                                                                                  </t>
  </si>
  <si>
    <t>240360050</t>
  </si>
  <si>
    <t xml:space="preserve">El Quince                                                                                                     </t>
  </si>
  <si>
    <t>240360051</t>
  </si>
  <si>
    <t xml:space="preserve">Rincón de Ramírez                                                                                             </t>
  </si>
  <si>
    <t>240360053</t>
  </si>
  <si>
    <t xml:space="preserve">Sabinito de los Orozco                                                                                        </t>
  </si>
  <si>
    <t>240360054</t>
  </si>
  <si>
    <t xml:space="preserve">El Sabinito Quemado                                                                                           </t>
  </si>
  <si>
    <t>240360055</t>
  </si>
  <si>
    <t xml:space="preserve">San Andrés de los Limones                                                                                     </t>
  </si>
  <si>
    <t>240360056</t>
  </si>
  <si>
    <t xml:space="preserve">San José el Viejo (Huamúchil la Tigra)                                                                        </t>
  </si>
  <si>
    <t>240360057</t>
  </si>
  <si>
    <t>240360058</t>
  </si>
  <si>
    <t xml:space="preserve">San Nicolás de los Montes                                                                                     </t>
  </si>
  <si>
    <t>240360059</t>
  </si>
  <si>
    <t xml:space="preserve">Santa Elena (El Retacho)                                                                                      </t>
  </si>
  <si>
    <t>240360060</t>
  </si>
  <si>
    <t>240360061</t>
  </si>
  <si>
    <t xml:space="preserve">Santa María Tampalatín                                                                                        </t>
  </si>
  <si>
    <t>240360062</t>
  </si>
  <si>
    <t>240360063</t>
  </si>
  <si>
    <t>240360064</t>
  </si>
  <si>
    <t xml:space="preserve">Tambaca                                                                                                       </t>
  </si>
  <si>
    <t>240360065</t>
  </si>
  <si>
    <t xml:space="preserve">Los Tanques                                                                                                   </t>
  </si>
  <si>
    <t>240360066</t>
  </si>
  <si>
    <t>240360067</t>
  </si>
  <si>
    <t xml:space="preserve">El Trigo                                                                                                      </t>
  </si>
  <si>
    <t>240360068</t>
  </si>
  <si>
    <t xml:space="preserve">Veinte de Noviembre                                                                                           </t>
  </si>
  <si>
    <t>240360069</t>
  </si>
  <si>
    <t xml:space="preserve">Verástegui                                                                                                    </t>
  </si>
  <si>
    <t>240360071</t>
  </si>
  <si>
    <t>240360072</t>
  </si>
  <si>
    <t>240360073</t>
  </si>
  <si>
    <t xml:space="preserve">El Puerto de Rancho Nuevo                                                                                     </t>
  </si>
  <si>
    <t>240360074</t>
  </si>
  <si>
    <t xml:space="preserve">Pozo Cuates                                                                                                   </t>
  </si>
  <si>
    <t>240360075</t>
  </si>
  <si>
    <t xml:space="preserve">Mesa Colorada                                                                                                 </t>
  </si>
  <si>
    <t>240360076</t>
  </si>
  <si>
    <t>240360077</t>
  </si>
  <si>
    <t>240360079</t>
  </si>
  <si>
    <t xml:space="preserve">El Puerto Blanco                                                                                              </t>
  </si>
  <si>
    <t>240360081</t>
  </si>
  <si>
    <t xml:space="preserve">Ojo de Agua de Barajas                                                                                        </t>
  </si>
  <si>
    <t>240360082</t>
  </si>
  <si>
    <t xml:space="preserve">La Aurora                                                                                                     </t>
  </si>
  <si>
    <t>240360083</t>
  </si>
  <si>
    <t>240360086</t>
  </si>
  <si>
    <t xml:space="preserve">Huamúchil                                                                                                     </t>
  </si>
  <si>
    <t>240360087</t>
  </si>
  <si>
    <t xml:space="preserve">El Naranjito (Guayabitos)                                                                                     </t>
  </si>
  <si>
    <t>240360090</t>
  </si>
  <si>
    <t xml:space="preserve">Potrero de Moctezuma                                                                                          </t>
  </si>
  <si>
    <t>240360091</t>
  </si>
  <si>
    <t>240360096</t>
  </si>
  <si>
    <t xml:space="preserve">California                                                                                                    </t>
  </si>
  <si>
    <t>240360097</t>
  </si>
  <si>
    <t>240360098</t>
  </si>
  <si>
    <t xml:space="preserve">Emiliano Zapata (La Boquilla)                                                                                 </t>
  </si>
  <si>
    <t>240360099</t>
  </si>
  <si>
    <t xml:space="preserve">Tanzabaca                                                                                                     </t>
  </si>
  <si>
    <t>240360100</t>
  </si>
  <si>
    <t xml:space="preserve">La Angostura                                                                                                  </t>
  </si>
  <si>
    <t>240360101</t>
  </si>
  <si>
    <t>240360105</t>
  </si>
  <si>
    <t>240360106</t>
  </si>
  <si>
    <t>240360108</t>
  </si>
  <si>
    <t xml:space="preserve">Joya de la Esperanza                                                                                          </t>
  </si>
  <si>
    <t>240360109</t>
  </si>
  <si>
    <t>240360110</t>
  </si>
  <si>
    <t xml:space="preserve">Las Marías                                                                                                    </t>
  </si>
  <si>
    <t>240360111</t>
  </si>
  <si>
    <t xml:space="preserve">La Brecha                                                                                                     </t>
  </si>
  <si>
    <t>240360113</t>
  </si>
  <si>
    <t xml:space="preserve">Copalillos                                                                                                    </t>
  </si>
  <si>
    <t>240360117</t>
  </si>
  <si>
    <t>240360120</t>
  </si>
  <si>
    <t xml:space="preserve">Tamaginique                                                                                                   </t>
  </si>
  <si>
    <t>240360121</t>
  </si>
  <si>
    <t xml:space="preserve">Tampasquín                                                                                                    </t>
  </si>
  <si>
    <t>240360122</t>
  </si>
  <si>
    <t>240360123</t>
  </si>
  <si>
    <t xml:space="preserve">Tanque del Borrego                                                                                            </t>
  </si>
  <si>
    <t>240360128</t>
  </si>
  <si>
    <t>240360129</t>
  </si>
  <si>
    <t xml:space="preserve">El Serranito                                                                                                  </t>
  </si>
  <si>
    <t>240360132</t>
  </si>
  <si>
    <t xml:space="preserve">Los Ángeles (Los Montaño)                                                                                     </t>
  </si>
  <si>
    <t>240360135</t>
  </si>
  <si>
    <t>240360137</t>
  </si>
  <si>
    <t xml:space="preserve">Agua de las Piedras                                                                                           </t>
  </si>
  <si>
    <t>240360140</t>
  </si>
  <si>
    <t>240360141</t>
  </si>
  <si>
    <t xml:space="preserve">El Frijolar                                                                                                   </t>
  </si>
  <si>
    <t>240360142</t>
  </si>
  <si>
    <t>240360144</t>
  </si>
  <si>
    <t>240360145</t>
  </si>
  <si>
    <t>240360146</t>
  </si>
  <si>
    <t>240360147</t>
  </si>
  <si>
    <t>240360148</t>
  </si>
  <si>
    <t>240360149</t>
  </si>
  <si>
    <t>240360150</t>
  </si>
  <si>
    <t>240360151</t>
  </si>
  <si>
    <t xml:space="preserve">Rejalgares                                                                                                    </t>
  </si>
  <si>
    <t>240360152</t>
  </si>
  <si>
    <t xml:space="preserve">El Coquito                                                                                                    </t>
  </si>
  <si>
    <t>240360153</t>
  </si>
  <si>
    <t xml:space="preserve">Las Oscuranas (Escurana)                                                                                      </t>
  </si>
  <si>
    <t>240360154</t>
  </si>
  <si>
    <t xml:space="preserve">Joya de los Novillos                                                                                          </t>
  </si>
  <si>
    <t>240360161</t>
  </si>
  <si>
    <t xml:space="preserve">Sabinito de Tepehuajal                                                                                        </t>
  </si>
  <si>
    <t>240360163</t>
  </si>
  <si>
    <t xml:space="preserve">Aguilares                                                                                                     </t>
  </si>
  <si>
    <t>240360164</t>
  </si>
  <si>
    <t>240360165</t>
  </si>
  <si>
    <t xml:space="preserve">Campo Colonia                                                                                                 </t>
  </si>
  <si>
    <t>240360167</t>
  </si>
  <si>
    <t xml:space="preserve">Mesa de la Chicharrilla                                                                                       </t>
  </si>
  <si>
    <t>240360168</t>
  </si>
  <si>
    <t xml:space="preserve">Joya del Toro                                                                                                 </t>
  </si>
  <si>
    <t>240360169</t>
  </si>
  <si>
    <t xml:space="preserve">La Piedra Amarilla                                                                                            </t>
  </si>
  <si>
    <t>240360170</t>
  </si>
  <si>
    <t>240360173</t>
  </si>
  <si>
    <t xml:space="preserve">Rancho Minerva                                                                                                </t>
  </si>
  <si>
    <t>240360176</t>
  </si>
  <si>
    <t xml:space="preserve">Los Ríos                                                                                                      </t>
  </si>
  <si>
    <t>240360178</t>
  </si>
  <si>
    <t xml:space="preserve">El Tamul                                                                                                      </t>
  </si>
  <si>
    <t>240360179</t>
  </si>
  <si>
    <t xml:space="preserve">Tanchuche                                                                                                     </t>
  </si>
  <si>
    <t>240360187</t>
  </si>
  <si>
    <t xml:space="preserve">Mesa el Capulín                                                                                               </t>
  </si>
  <si>
    <t>240360190</t>
  </si>
  <si>
    <t xml:space="preserve">Rincón Grande (La Palma Rosa)                                                                                 </t>
  </si>
  <si>
    <t>240360191</t>
  </si>
  <si>
    <t>240360192</t>
  </si>
  <si>
    <t xml:space="preserve">Joya de las Palmas                                                                                            </t>
  </si>
  <si>
    <t>240360193</t>
  </si>
  <si>
    <t xml:space="preserve">Ojo de Agua de Reyes                                                                                          </t>
  </si>
  <si>
    <t>240360194</t>
  </si>
  <si>
    <t xml:space="preserve">La Joya Grande                                                                                                </t>
  </si>
  <si>
    <t>240360197</t>
  </si>
  <si>
    <t xml:space="preserve">Potrero de la Cruz                                                                                            </t>
  </si>
  <si>
    <t>240360198</t>
  </si>
  <si>
    <t xml:space="preserve">El Palmar (Los Encinos)                                                                                       </t>
  </si>
  <si>
    <t>240360201</t>
  </si>
  <si>
    <t xml:space="preserve">Tierritas Blancas                                                                                             </t>
  </si>
  <si>
    <t>240360202</t>
  </si>
  <si>
    <t xml:space="preserve">Los Sarros                                                                                                    </t>
  </si>
  <si>
    <t>240360203</t>
  </si>
  <si>
    <t xml:space="preserve">El Caimán                                                                                                     </t>
  </si>
  <si>
    <t>240360205</t>
  </si>
  <si>
    <t xml:space="preserve">Mesa de Castro                                                                                                </t>
  </si>
  <si>
    <t>240360206</t>
  </si>
  <si>
    <t xml:space="preserve">Potrero de Valdez                                                                                             </t>
  </si>
  <si>
    <t>240360208</t>
  </si>
  <si>
    <t xml:space="preserve">Raya de Cuachalala                                                                                            </t>
  </si>
  <si>
    <t>240360210</t>
  </si>
  <si>
    <t xml:space="preserve">El Abra del Coyote                                                                                            </t>
  </si>
  <si>
    <t>240360211</t>
  </si>
  <si>
    <t xml:space="preserve">Alberto Saldaña                                                                                               </t>
  </si>
  <si>
    <t>240360214</t>
  </si>
  <si>
    <t xml:space="preserve">La Gloria (Las Puertas Cuatas)                                                                                </t>
  </si>
  <si>
    <t>240360215</t>
  </si>
  <si>
    <t>240360216</t>
  </si>
  <si>
    <t>240360217</t>
  </si>
  <si>
    <t>240360220</t>
  </si>
  <si>
    <t>240360221</t>
  </si>
  <si>
    <t xml:space="preserve">Tres Hermanos (Joya del Muerto)                                                                               </t>
  </si>
  <si>
    <t>240360222</t>
  </si>
  <si>
    <t>240360223</t>
  </si>
  <si>
    <t>240360224</t>
  </si>
  <si>
    <t>240360225</t>
  </si>
  <si>
    <t>240360226</t>
  </si>
  <si>
    <t>240360227</t>
  </si>
  <si>
    <t>240360229</t>
  </si>
  <si>
    <t>240360232</t>
  </si>
  <si>
    <t xml:space="preserve">Mesa del Nopalito                                                                                             </t>
  </si>
  <si>
    <t>240360233</t>
  </si>
  <si>
    <t xml:space="preserve">La Malinche                                                                                                   </t>
  </si>
  <si>
    <t>240360234</t>
  </si>
  <si>
    <t xml:space="preserve">El Puerto sin Agua                                                                                            </t>
  </si>
  <si>
    <t>240360236</t>
  </si>
  <si>
    <t xml:space="preserve">Rancho Maranatha                                                                                              </t>
  </si>
  <si>
    <t>240360237</t>
  </si>
  <si>
    <t xml:space="preserve">Rancho Doña Julia                                                                                             </t>
  </si>
  <si>
    <t>240360245</t>
  </si>
  <si>
    <t>240360246</t>
  </si>
  <si>
    <t>240360247</t>
  </si>
  <si>
    <t xml:space="preserve">Laguna de San Miguel                                                                                          </t>
  </si>
  <si>
    <t>240360249</t>
  </si>
  <si>
    <t xml:space="preserve">Cofradía                                                                                                      </t>
  </si>
  <si>
    <t>240360250</t>
  </si>
  <si>
    <t xml:space="preserve">La Mula                                                                                                       </t>
  </si>
  <si>
    <t>240360251</t>
  </si>
  <si>
    <t xml:space="preserve">Agustín Azúa García (La Tigra)                                                                                </t>
  </si>
  <si>
    <t>240360252</t>
  </si>
  <si>
    <t xml:space="preserve">Agustín Pérez                                                                                                 </t>
  </si>
  <si>
    <t>240360253</t>
  </si>
  <si>
    <t xml:space="preserve">Antonio González                                                                                              </t>
  </si>
  <si>
    <t>240360254</t>
  </si>
  <si>
    <t xml:space="preserve">Bulfrano González                                                                                             </t>
  </si>
  <si>
    <t>240360255</t>
  </si>
  <si>
    <t xml:space="preserve">Campo Ciénaga (Juanchilote)                                                                                   </t>
  </si>
  <si>
    <t>240360256</t>
  </si>
  <si>
    <t xml:space="preserve">El Canal                                                                                                      </t>
  </si>
  <si>
    <t>240360257</t>
  </si>
  <si>
    <t>240360258</t>
  </si>
  <si>
    <t>240360259</t>
  </si>
  <si>
    <t xml:space="preserve">La Compuerta Colorada                                                                                         </t>
  </si>
  <si>
    <t>240360260</t>
  </si>
  <si>
    <t>240360262</t>
  </si>
  <si>
    <t xml:space="preserve">Emiliano Velázquez Huerta                                                                                     </t>
  </si>
  <si>
    <t>240360263</t>
  </si>
  <si>
    <t>240360264</t>
  </si>
  <si>
    <t xml:space="preserve">La Granjena (La Laguna)                                                                                       </t>
  </si>
  <si>
    <t>240360265</t>
  </si>
  <si>
    <t xml:space="preserve">Jorge Salinas                                                                                                 </t>
  </si>
  <si>
    <t>240360266</t>
  </si>
  <si>
    <t xml:space="preserve">El Cincuenta (Gilberto Calvo)                                                                                 </t>
  </si>
  <si>
    <t>240360267</t>
  </si>
  <si>
    <t xml:space="preserve">Laguna del Puerto (Cerro Grande)                                                                              </t>
  </si>
  <si>
    <t>240360268</t>
  </si>
  <si>
    <t>240360269</t>
  </si>
  <si>
    <t xml:space="preserve">Melitón Solís                                                                                                 </t>
  </si>
  <si>
    <t>240360271</t>
  </si>
  <si>
    <t xml:space="preserve">Rancho el Pedregal                                                                                            </t>
  </si>
  <si>
    <t>240360272</t>
  </si>
  <si>
    <t xml:space="preserve">Pedro Díaz                                                                                                    </t>
  </si>
  <si>
    <t>240360273</t>
  </si>
  <si>
    <t>240360274</t>
  </si>
  <si>
    <t xml:space="preserve">Porvenir                                                                                                      </t>
  </si>
  <si>
    <t>240360275</t>
  </si>
  <si>
    <t>240360276</t>
  </si>
  <si>
    <t>240360277</t>
  </si>
  <si>
    <t xml:space="preserve">Puerto del Sabinito                                                                                           </t>
  </si>
  <si>
    <t>240360278</t>
  </si>
  <si>
    <t xml:space="preserve">El Quince (El Atrancón)                                                                                       </t>
  </si>
  <si>
    <t>240360279</t>
  </si>
  <si>
    <t>240360280</t>
  </si>
  <si>
    <t xml:space="preserve">La Tantola                                                                                                    </t>
  </si>
  <si>
    <t>240360281</t>
  </si>
  <si>
    <t>240360282</t>
  </si>
  <si>
    <t>240360283</t>
  </si>
  <si>
    <t xml:space="preserve">El Pajero                                                                                                     </t>
  </si>
  <si>
    <t>240360284</t>
  </si>
  <si>
    <t xml:space="preserve">Rancho las Paguas                                                                                             </t>
  </si>
  <si>
    <t>240360285</t>
  </si>
  <si>
    <t xml:space="preserve">La Raya del Cura                                                                                              </t>
  </si>
  <si>
    <t>240360286</t>
  </si>
  <si>
    <t>240360287</t>
  </si>
  <si>
    <t>240360288</t>
  </si>
  <si>
    <t xml:space="preserve">El Encanto de Zumaya                                                                                          </t>
  </si>
  <si>
    <t>240360289</t>
  </si>
  <si>
    <t xml:space="preserve">La Galera                                                                                                     </t>
  </si>
  <si>
    <t>240360290</t>
  </si>
  <si>
    <t xml:space="preserve">Guadalupe Camacho                                                                                             </t>
  </si>
  <si>
    <t>240360291</t>
  </si>
  <si>
    <t xml:space="preserve">Quinta Karel                                                                                                  </t>
  </si>
  <si>
    <t>240360292</t>
  </si>
  <si>
    <t>240360293</t>
  </si>
  <si>
    <t>240360294</t>
  </si>
  <si>
    <t xml:space="preserve">Las Cascadas                                                                                                  </t>
  </si>
  <si>
    <t>240360295</t>
  </si>
  <si>
    <t xml:space="preserve">La Cuchilla (Cañón de la Virgen)                                                                              </t>
  </si>
  <si>
    <t>240360296</t>
  </si>
  <si>
    <t xml:space="preserve">Puente Viejo                                                                                                  </t>
  </si>
  <si>
    <t>240360297</t>
  </si>
  <si>
    <t xml:space="preserve">Ricardo Chávez Beltrán                                                                                        </t>
  </si>
  <si>
    <t>240360298</t>
  </si>
  <si>
    <t xml:space="preserve">José Carranza (El Cañón del Diablo)                                                                           </t>
  </si>
  <si>
    <t>240360299</t>
  </si>
  <si>
    <t xml:space="preserve">Moisés Ortega                                                                                                 </t>
  </si>
  <si>
    <t>240360300</t>
  </si>
  <si>
    <t xml:space="preserve">La Panza                                                                                                      </t>
  </si>
  <si>
    <t>240360301</t>
  </si>
  <si>
    <t xml:space="preserve">Rancho El Milagro                                                                                             </t>
  </si>
  <si>
    <t>240360302</t>
  </si>
  <si>
    <t xml:space="preserve">La Mezcla                                                                                                     </t>
  </si>
  <si>
    <t>240360303</t>
  </si>
  <si>
    <t>240360304</t>
  </si>
  <si>
    <t>240360305</t>
  </si>
  <si>
    <t xml:space="preserve">Israel Mar Rodríguez                                                                                          </t>
  </si>
  <si>
    <t>240360306</t>
  </si>
  <si>
    <t xml:space="preserve">La Esperanza 2                                                                                                </t>
  </si>
  <si>
    <t>240360307</t>
  </si>
  <si>
    <t xml:space="preserve">Las Garzas                                                                                                    </t>
  </si>
  <si>
    <t>240360308</t>
  </si>
  <si>
    <t xml:space="preserve">Rincón Colorado (Cañón de la Virgen)                                                                          </t>
  </si>
  <si>
    <t xml:space="preserve">Tamazunchale                                                                    </t>
  </si>
  <si>
    <t>240370001</t>
  </si>
  <si>
    <t xml:space="preserve">Tamazunchale                                                                                                  </t>
  </si>
  <si>
    <t>240370002</t>
  </si>
  <si>
    <t xml:space="preserve">El Banco (San Francisco)                                                                                      </t>
  </si>
  <si>
    <t>240370003</t>
  </si>
  <si>
    <t xml:space="preserve">Achiquico                                                                                                     </t>
  </si>
  <si>
    <t>240370005</t>
  </si>
  <si>
    <t xml:space="preserve">Aguazarca                                                                                                     </t>
  </si>
  <si>
    <t>240370006</t>
  </si>
  <si>
    <t xml:space="preserve">Ahuehueyo                                                                                                     </t>
  </si>
  <si>
    <t>240370007</t>
  </si>
  <si>
    <t xml:space="preserve">Amatitla Santiago                                                                                             </t>
  </si>
  <si>
    <t>240370008</t>
  </si>
  <si>
    <t xml:space="preserve">Amatitla Tamán                                                                                                </t>
  </si>
  <si>
    <t>240370010</t>
  </si>
  <si>
    <t xml:space="preserve">Atehuac                                                                                                       </t>
  </si>
  <si>
    <t>240370012</t>
  </si>
  <si>
    <t xml:space="preserve">Atlajque                                                                                                      </t>
  </si>
  <si>
    <t>240370013</t>
  </si>
  <si>
    <t xml:space="preserve">Axhumol                                                                                                       </t>
  </si>
  <si>
    <t>240370018</t>
  </si>
  <si>
    <t xml:space="preserve">Cacateo                                                                                                       </t>
  </si>
  <si>
    <t>240370020</t>
  </si>
  <si>
    <t>240370021</t>
  </si>
  <si>
    <t>240370022</t>
  </si>
  <si>
    <t xml:space="preserve">Cuatzontitla                                                                                                  </t>
  </si>
  <si>
    <t>240370023</t>
  </si>
  <si>
    <t xml:space="preserve">Cojolapa                                                                                                      </t>
  </si>
  <si>
    <t>240370025</t>
  </si>
  <si>
    <t xml:space="preserve">Coyol (Vega Larga)                                                                                            </t>
  </si>
  <si>
    <t>240370026</t>
  </si>
  <si>
    <t xml:space="preserve">Cozapa                                                                                                        </t>
  </si>
  <si>
    <t>240370028</t>
  </si>
  <si>
    <t xml:space="preserve">Coaxocotitla                                                                                                  </t>
  </si>
  <si>
    <t>240370029</t>
  </si>
  <si>
    <t>240370030</t>
  </si>
  <si>
    <t xml:space="preserve">Cuixcuatitla                                                                                                  </t>
  </si>
  <si>
    <t>240370033</t>
  </si>
  <si>
    <t xml:space="preserve">Chapulhuacanito                                                                                               </t>
  </si>
  <si>
    <t>240370035</t>
  </si>
  <si>
    <t xml:space="preserve">Chilocuil Tamán                                                                                               </t>
  </si>
  <si>
    <t>240370036</t>
  </si>
  <si>
    <t xml:space="preserve">Ecuatitla                                                                                                     </t>
  </si>
  <si>
    <t>240370037</t>
  </si>
  <si>
    <t xml:space="preserve">El Encinal                                                                                                    </t>
  </si>
  <si>
    <t>240370038</t>
  </si>
  <si>
    <t xml:space="preserve">Enramaditas                                                                                                   </t>
  </si>
  <si>
    <t>240370040</t>
  </si>
  <si>
    <t>240370041</t>
  </si>
  <si>
    <t xml:space="preserve">Guaxcuaco                                                                                                     </t>
  </si>
  <si>
    <t>240370042</t>
  </si>
  <si>
    <t xml:space="preserve">Huatepango                                                                                                    </t>
  </si>
  <si>
    <t>240370043</t>
  </si>
  <si>
    <t xml:space="preserve">Huazalingo                                                                                                    </t>
  </si>
  <si>
    <t>240370046</t>
  </si>
  <si>
    <t xml:space="preserve">Ixteamel                                                                                                      </t>
  </si>
  <si>
    <t>240370047</t>
  </si>
  <si>
    <t xml:space="preserve">Ixtla (Ixtla Santiago)                                                                                        </t>
  </si>
  <si>
    <t>240370048</t>
  </si>
  <si>
    <t xml:space="preserve">Ixtlapalaco                                                                                                   </t>
  </si>
  <si>
    <t>240370049</t>
  </si>
  <si>
    <t>240370050</t>
  </si>
  <si>
    <t>240370052</t>
  </si>
  <si>
    <t xml:space="preserve">Mecachiquico                                                                                                  </t>
  </si>
  <si>
    <t>240370053</t>
  </si>
  <si>
    <t xml:space="preserve">Mecatlán                                                                                                      </t>
  </si>
  <si>
    <t>240370054</t>
  </si>
  <si>
    <t>240370056</t>
  </si>
  <si>
    <t xml:space="preserve">Paguayo                                                                                                       </t>
  </si>
  <si>
    <t>240370057</t>
  </si>
  <si>
    <t xml:space="preserve">Palictla                                                                                                      </t>
  </si>
  <si>
    <t>240370058</t>
  </si>
  <si>
    <t>240370059</t>
  </si>
  <si>
    <t>240370061</t>
  </si>
  <si>
    <t xml:space="preserve">Papatlaco Santiago                                                                                            </t>
  </si>
  <si>
    <t>240370062</t>
  </si>
  <si>
    <t xml:space="preserve">Payantla                                                                                                      </t>
  </si>
  <si>
    <t>240370063</t>
  </si>
  <si>
    <t xml:space="preserve">Pemucho                                                                                                       </t>
  </si>
  <si>
    <t>240370066</t>
  </si>
  <si>
    <t xml:space="preserve">Rancho la Pitahaya                                                                                            </t>
  </si>
  <si>
    <t>240370067</t>
  </si>
  <si>
    <t>240370069</t>
  </si>
  <si>
    <t>240370070</t>
  </si>
  <si>
    <t>240370071</t>
  </si>
  <si>
    <t>240370074</t>
  </si>
  <si>
    <t>240370076</t>
  </si>
  <si>
    <t xml:space="preserve">Santa María Picula                                                                                            </t>
  </si>
  <si>
    <t>240370078</t>
  </si>
  <si>
    <t xml:space="preserve">Santiago Centro                                                                                               </t>
  </si>
  <si>
    <t>240370079</t>
  </si>
  <si>
    <t xml:space="preserve">Tacial                                                                                                        </t>
  </si>
  <si>
    <t>240370080</t>
  </si>
  <si>
    <t xml:space="preserve">Tamacol                                                                                                       </t>
  </si>
  <si>
    <t>240370082</t>
  </si>
  <si>
    <t xml:space="preserve">Tamán                                                                                                         </t>
  </si>
  <si>
    <t>240370084</t>
  </si>
  <si>
    <t xml:space="preserve">Temacuil                                                                                                      </t>
  </si>
  <si>
    <t>240370085</t>
  </si>
  <si>
    <t xml:space="preserve">Temamatla                                                                                                     </t>
  </si>
  <si>
    <t>240370086</t>
  </si>
  <si>
    <t xml:space="preserve">Tenexco                                                                                                       </t>
  </si>
  <si>
    <t>240370087</t>
  </si>
  <si>
    <t xml:space="preserve">Tenextipa                                                                                                     </t>
  </si>
  <si>
    <t>240370088</t>
  </si>
  <si>
    <t>240370091</t>
  </si>
  <si>
    <t>240370092</t>
  </si>
  <si>
    <t xml:space="preserve">Tetitla                                                                                                       </t>
  </si>
  <si>
    <t>240370093</t>
  </si>
  <si>
    <t xml:space="preserve">Tetlama                                                                                                       </t>
  </si>
  <si>
    <t>240370094</t>
  </si>
  <si>
    <t xml:space="preserve">Texojol                                                                                                       </t>
  </si>
  <si>
    <t>240370096</t>
  </si>
  <si>
    <t xml:space="preserve">Tezapotla                                                                                                     </t>
  </si>
  <si>
    <t>240370098</t>
  </si>
  <si>
    <t xml:space="preserve">Tezontla                                                                                                      </t>
  </si>
  <si>
    <t>240370099</t>
  </si>
  <si>
    <t xml:space="preserve">Tianguispicula                                                                                                </t>
  </si>
  <si>
    <t>240370102</t>
  </si>
  <si>
    <t xml:space="preserve">Tlalnepantla                                                                                                  </t>
  </si>
  <si>
    <t>240370103</t>
  </si>
  <si>
    <t xml:space="preserve">Tlamaya Santiago                                                                                              </t>
  </si>
  <si>
    <t>240370105</t>
  </si>
  <si>
    <t xml:space="preserve">Tlacuilola                                                                                                    </t>
  </si>
  <si>
    <t>240370106</t>
  </si>
  <si>
    <t xml:space="preserve">Vega Larga                                                                                                    </t>
  </si>
  <si>
    <t>240370108</t>
  </si>
  <si>
    <t xml:space="preserve">Xaltipa                                                                                                       </t>
  </si>
  <si>
    <t>240370109</t>
  </si>
  <si>
    <t xml:space="preserve">Xicotla                                                                                                       </t>
  </si>
  <si>
    <t>240370113</t>
  </si>
  <si>
    <t xml:space="preserve">Zoquitipa                                                                                                     </t>
  </si>
  <si>
    <t>240370114</t>
  </si>
  <si>
    <t>240370115</t>
  </si>
  <si>
    <t xml:space="preserve">Tantoyuquita                                                                                                  </t>
  </si>
  <si>
    <t>240370116</t>
  </si>
  <si>
    <t xml:space="preserve">La Bandera                                                                                                    </t>
  </si>
  <si>
    <t>240370118</t>
  </si>
  <si>
    <t xml:space="preserve">Encino Solo                                                                                                   </t>
  </si>
  <si>
    <t>240370119</t>
  </si>
  <si>
    <t xml:space="preserve">Tecomate Dos                                                                                                  </t>
  </si>
  <si>
    <t>240370120</t>
  </si>
  <si>
    <t xml:space="preserve">Limajyo                                                                                                       </t>
  </si>
  <si>
    <t>240370121</t>
  </si>
  <si>
    <t xml:space="preserve">Cacalacayo                                                                                                    </t>
  </si>
  <si>
    <t>240370122</t>
  </si>
  <si>
    <t xml:space="preserve">Tecomate Uno                                                                                                  </t>
  </si>
  <si>
    <t>240370125</t>
  </si>
  <si>
    <t>240370126</t>
  </si>
  <si>
    <t xml:space="preserve">Arroyo de los Patos                                                                                           </t>
  </si>
  <si>
    <t>240370129</t>
  </si>
  <si>
    <t xml:space="preserve">Mazatétl                                                                                                      </t>
  </si>
  <si>
    <t>240370130</t>
  </si>
  <si>
    <t xml:space="preserve">Poxantla                                                                                                      </t>
  </si>
  <si>
    <t>240370131</t>
  </si>
  <si>
    <t xml:space="preserve">Xilhuazo                                                                                                      </t>
  </si>
  <si>
    <t>240370132</t>
  </si>
  <si>
    <t xml:space="preserve">Pahuayo San Miguel                                                                                            </t>
  </si>
  <si>
    <t>240370133</t>
  </si>
  <si>
    <t xml:space="preserve">La Pimienta (Lomas de Aguayo)                                                                                 </t>
  </si>
  <si>
    <t>240370139</t>
  </si>
  <si>
    <t xml:space="preserve">El Piñal                                                                                                      </t>
  </si>
  <si>
    <t>240370141</t>
  </si>
  <si>
    <t xml:space="preserve">Las Chacas                                                                                                    </t>
  </si>
  <si>
    <t>240370148</t>
  </si>
  <si>
    <t>240370153</t>
  </si>
  <si>
    <t xml:space="preserve">Buenos Aires Retroceso                                                                                        </t>
  </si>
  <si>
    <t>240370154</t>
  </si>
  <si>
    <t xml:space="preserve">Los Amigos                                                                                                    </t>
  </si>
  <si>
    <t>240370156</t>
  </si>
  <si>
    <t>240370157</t>
  </si>
  <si>
    <t xml:space="preserve">Choteo                                                                                                        </t>
  </si>
  <si>
    <t>240370162</t>
  </si>
  <si>
    <t xml:space="preserve">Tlalocuil                                                                                                     </t>
  </si>
  <si>
    <t>240370164</t>
  </si>
  <si>
    <t xml:space="preserve">Totectitla los Ciruelos                                                                                       </t>
  </si>
  <si>
    <t>240370166</t>
  </si>
  <si>
    <t xml:space="preserve">Cuapilol                                                                                                      </t>
  </si>
  <si>
    <t>240370167</t>
  </si>
  <si>
    <t>240370169</t>
  </si>
  <si>
    <t xml:space="preserve">Mecapala                                                                                                      </t>
  </si>
  <si>
    <t>240370170</t>
  </si>
  <si>
    <t xml:space="preserve">Cuajapa Tamán                                                                                                 </t>
  </si>
  <si>
    <t>240370172</t>
  </si>
  <si>
    <t xml:space="preserve">Barrio la Vega Cuixcuatitla                                                                                   </t>
  </si>
  <si>
    <t>240370173</t>
  </si>
  <si>
    <t>240370174</t>
  </si>
  <si>
    <t xml:space="preserve">Coahuica                                                                                                      </t>
  </si>
  <si>
    <t>240370176</t>
  </si>
  <si>
    <t xml:space="preserve">El Coyol San Francisco                                                                                        </t>
  </si>
  <si>
    <t>240370178</t>
  </si>
  <si>
    <t xml:space="preserve">Texopis                                                                                                       </t>
  </si>
  <si>
    <t>240370179</t>
  </si>
  <si>
    <t xml:space="preserve">Las Chachalacas                                                                                               </t>
  </si>
  <si>
    <t>240370180</t>
  </si>
  <si>
    <t xml:space="preserve">Chichictla                                                                                                    </t>
  </si>
  <si>
    <t>240370183</t>
  </si>
  <si>
    <t xml:space="preserve">Las Estacas                                                                                                   </t>
  </si>
  <si>
    <t>240370185</t>
  </si>
  <si>
    <t xml:space="preserve">La Mera Ceiba                                                                                                 </t>
  </si>
  <si>
    <t>240370189</t>
  </si>
  <si>
    <t xml:space="preserve">Quinta Chilla                                                                                                 </t>
  </si>
  <si>
    <t>240370190</t>
  </si>
  <si>
    <t>240370191</t>
  </si>
  <si>
    <t xml:space="preserve">Mi Ranchito                                                                                                   </t>
  </si>
  <si>
    <t>240370194</t>
  </si>
  <si>
    <t xml:space="preserve">Tensonapa                                                                                                     </t>
  </si>
  <si>
    <t>240370196</t>
  </si>
  <si>
    <t>240370197</t>
  </si>
  <si>
    <t xml:space="preserve">Tixcuayuca                                                                                                    </t>
  </si>
  <si>
    <t>240370198</t>
  </si>
  <si>
    <t xml:space="preserve">Tencaxapa                                                                                                     </t>
  </si>
  <si>
    <t>240370199</t>
  </si>
  <si>
    <t xml:space="preserve">Teozeloc                                                                                                      </t>
  </si>
  <si>
    <t>240370201</t>
  </si>
  <si>
    <t xml:space="preserve">Tepani                                                                                                        </t>
  </si>
  <si>
    <t>240370202</t>
  </si>
  <si>
    <t xml:space="preserve">Tilapa                                                                                                        </t>
  </si>
  <si>
    <t>240370206</t>
  </si>
  <si>
    <t xml:space="preserve">Torojatl                                                                                                      </t>
  </si>
  <si>
    <t>240370208</t>
  </si>
  <si>
    <t xml:space="preserve">Xicuilapa                                                                                                     </t>
  </si>
  <si>
    <t>240370209</t>
  </si>
  <si>
    <t xml:space="preserve">Xiliapa                                                                                                       </t>
  </si>
  <si>
    <t>240370210</t>
  </si>
  <si>
    <t xml:space="preserve">Xinictle                                                                                                      </t>
  </si>
  <si>
    <t>240370211</t>
  </si>
  <si>
    <t xml:space="preserve">Xomoco                                                                                                        </t>
  </si>
  <si>
    <t>240370212</t>
  </si>
  <si>
    <t>240370214</t>
  </si>
  <si>
    <t>240370215</t>
  </si>
  <si>
    <t xml:space="preserve">Cuapacho                                                                                                      </t>
  </si>
  <si>
    <t>240370216</t>
  </si>
  <si>
    <t xml:space="preserve">Huichapa                                                                                                      </t>
  </si>
  <si>
    <t>240370217</t>
  </si>
  <si>
    <t>240370218</t>
  </si>
  <si>
    <t>240370219</t>
  </si>
  <si>
    <t>240370220</t>
  </si>
  <si>
    <t xml:space="preserve">La Fortuna                                                                                                    </t>
  </si>
  <si>
    <t>240370221</t>
  </si>
  <si>
    <t xml:space="preserve">Soquiamel                                                                                                     </t>
  </si>
  <si>
    <t>240370222</t>
  </si>
  <si>
    <t xml:space="preserve">Zapotitla                                                                                                     </t>
  </si>
  <si>
    <t>240370223</t>
  </si>
  <si>
    <t xml:space="preserve">Barrio Progreso                                                                                               </t>
  </si>
  <si>
    <t>240370224</t>
  </si>
  <si>
    <t xml:space="preserve">Ahuimol                                                                                                       </t>
  </si>
  <si>
    <t>240370225</t>
  </si>
  <si>
    <t>240370226</t>
  </si>
  <si>
    <t xml:space="preserve">Santa Catalina                                                                                                </t>
  </si>
  <si>
    <t>240370227</t>
  </si>
  <si>
    <t>240370228</t>
  </si>
  <si>
    <t>240370229</t>
  </si>
  <si>
    <t xml:space="preserve">Rancho el Huasteco                                                                                            </t>
  </si>
  <si>
    <t>240370230</t>
  </si>
  <si>
    <t xml:space="preserve">Xahualapa                                                                                                     </t>
  </si>
  <si>
    <t>240370231</t>
  </si>
  <si>
    <t xml:space="preserve">Río Claro (Mauro Martínez)                                                                                    </t>
  </si>
  <si>
    <t>240370232</t>
  </si>
  <si>
    <t xml:space="preserve">Río Claro (Armando Manilla)                                                                                   </t>
  </si>
  <si>
    <t>240370233</t>
  </si>
  <si>
    <t>240370234</t>
  </si>
  <si>
    <t>240370235</t>
  </si>
  <si>
    <t xml:space="preserve">La Gloria [Lienzo Charro]                                                                                     </t>
  </si>
  <si>
    <t>240370236</t>
  </si>
  <si>
    <t xml:space="preserve">Luis Alfonso Pérez (Las Bugambilias)                                                                          </t>
  </si>
  <si>
    <t>240370237</t>
  </si>
  <si>
    <t>240370238</t>
  </si>
  <si>
    <t xml:space="preserve">Barrio las Palmas                                                                                             </t>
  </si>
  <si>
    <t>240370239</t>
  </si>
  <si>
    <t xml:space="preserve">Pahuayo                                                                                                       </t>
  </si>
  <si>
    <t>240370240</t>
  </si>
  <si>
    <t xml:space="preserve">Pezmayo Santiago                                                                                              </t>
  </si>
  <si>
    <t>240370241</t>
  </si>
  <si>
    <t xml:space="preserve">Axoxohuil (Agua Verde)                                                                                        </t>
  </si>
  <si>
    <t>240370242</t>
  </si>
  <si>
    <t xml:space="preserve">Comuntla                                                                                                      </t>
  </si>
  <si>
    <t>240370243</t>
  </si>
  <si>
    <t xml:space="preserve">Rosalino Hernández Pérez                                                                                      </t>
  </si>
  <si>
    <t>240370244</t>
  </si>
  <si>
    <t xml:space="preserve">La Hacienda                                                                                                   </t>
  </si>
  <si>
    <t>240370245</t>
  </si>
  <si>
    <t xml:space="preserve">Limatitla                                                                                                     </t>
  </si>
  <si>
    <t>240370246</t>
  </si>
  <si>
    <t>240370248</t>
  </si>
  <si>
    <t xml:space="preserve">Tamalcuatitla                                                                                                 </t>
  </si>
  <si>
    <t>240370250</t>
  </si>
  <si>
    <t xml:space="preserve">La Reforma (El Lindero)                                                                                       </t>
  </si>
  <si>
    <t>240370253</t>
  </si>
  <si>
    <t xml:space="preserve">Cuajapa Santiago                                                                                              </t>
  </si>
  <si>
    <t>240370254</t>
  </si>
  <si>
    <t xml:space="preserve">El Nazareno                                                                                                   </t>
  </si>
  <si>
    <t>240370255</t>
  </si>
  <si>
    <t xml:space="preserve">Texochitl                                                                                                     </t>
  </si>
  <si>
    <t>240370256</t>
  </si>
  <si>
    <t xml:space="preserve">Tolapa (Tolapa Tamán)                                                                                         </t>
  </si>
  <si>
    <t>240370257</t>
  </si>
  <si>
    <t xml:space="preserve">Cuatolol                                                                                                      </t>
  </si>
  <si>
    <t>240370258</t>
  </si>
  <si>
    <t>240370259</t>
  </si>
  <si>
    <t xml:space="preserve">Pemuchtitla                                                                                                   </t>
  </si>
  <si>
    <t>240370260</t>
  </si>
  <si>
    <t xml:space="preserve">Barrio el Encinal (El Maguey)                                                                                 </t>
  </si>
  <si>
    <t>240370261</t>
  </si>
  <si>
    <t xml:space="preserve">Cohapa                                                                                                        </t>
  </si>
  <si>
    <t>240370262</t>
  </si>
  <si>
    <t>240370264</t>
  </si>
  <si>
    <t xml:space="preserve">Colonia Buenos Aires                                                                                          </t>
  </si>
  <si>
    <t>240370266</t>
  </si>
  <si>
    <t xml:space="preserve">Acuapich (Pixteyo)                                                                                            </t>
  </si>
  <si>
    <t>240370268</t>
  </si>
  <si>
    <t xml:space="preserve">Las Amelias                                                                                                   </t>
  </si>
  <si>
    <t>240370269</t>
  </si>
  <si>
    <t>240370272</t>
  </si>
  <si>
    <t xml:space="preserve">Cuitlamecaco                                                                                                  </t>
  </si>
  <si>
    <t>240370273</t>
  </si>
  <si>
    <t>240370275</t>
  </si>
  <si>
    <t>240370276</t>
  </si>
  <si>
    <t>240370277</t>
  </si>
  <si>
    <t xml:space="preserve">Los Lázaro                                                                                                    </t>
  </si>
  <si>
    <t>240370278</t>
  </si>
  <si>
    <t>240370279</t>
  </si>
  <si>
    <t xml:space="preserve">Rancho el Retoño                                                                                              </t>
  </si>
  <si>
    <t>240370280</t>
  </si>
  <si>
    <t xml:space="preserve">La Perlita                                                                                                    </t>
  </si>
  <si>
    <t>240370282</t>
  </si>
  <si>
    <t xml:space="preserve">San Miguelito (El Chaparral)                                                                                  </t>
  </si>
  <si>
    <t>240370284</t>
  </si>
  <si>
    <t xml:space="preserve">Tlachihualamel                                                                                                </t>
  </si>
  <si>
    <t>240370285</t>
  </si>
  <si>
    <t xml:space="preserve">Xochiayo Santiago                                                                                             </t>
  </si>
  <si>
    <t>240370286</t>
  </si>
  <si>
    <t>240370288</t>
  </si>
  <si>
    <t xml:space="preserve">Carbonera San Francisco                                                                                       </t>
  </si>
  <si>
    <t>240370289</t>
  </si>
  <si>
    <t xml:space="preserve">Loma Cuesta de los Monos                                                                                      </t>
  </si>
  <si>
    <t>240370290</t>
  </si>
  <si>
    <t>240370291</t>
  </si>
  <si>
    <t xml:space="preserve">Huazalingo (El Primer Tirón)                                                                                  </t>
  </si>
  <si>
    <t>240370292</t>
  </si>
  <si>
    <t>240370293</t>
  </si>
  <si>
    <t xml:space="preserve">El Sastre                                                                                                     </t>
  </si>
  <si>
    <t>240370294</t>
  </si>
  <si>
    <t xml:space="preserve">Tlazuapa                                                                                                      </t>
  </si>
  <si>
    <t>240370295</t>
  </si>
  <si>
    <t>240370296</t>
  </si>
  <si>
    <t xml:space="preserve">Ahuátzatl                                                                                                     </t>
  </si>
  <si>
    <t>240370297</t>
  </si>
  <si>
    <t>240370298</t>
  </si>
  <si>
    <t xml:space="preserve">Ahuicol                                                                                                       </t>
  </si>
  <si>
    <t>240370299</t>
  </si>
  <si>
    <t xml:space="preserve">El Altito                                                                                                     </t>
  </si>
  <si>
    <t>240370300</t>
  </si>
  <si>
    <t xml:space="preserve">Aquichamel                                                                                                    </t>
  </si>
  <si>
    <t>240370301</t>
  </si>
  <si>
    <t xml:space="preserve">Atlajmolo                                                                                                     </t>
  </si>
  <si>
    <t>240370302</t>
  </si>
  <si>
    <t xml:space="preserve">Balcón de Moctezuma                                                                                           </t>
  </si>
  <si>
    <t>240370303</t>
  </si>
  <si>
    <t>240370304</t>
  </si>
  <si>
    <t xml:space="preserve">Cantarranas                                                                                                   </t>
  </si>
  <si>
    <t>240370305</t>
  </si>
  <si>
    <t>240370306</t>
  </si>
  <si>
    <t>240370307</t>
  </si>
  <si>
    <t xml:space="preserve">El Chotal                                                                                                     </t>
  </si>
  <si>
    <t>240370308</t>
  </si>
  <si>
    <t>240370309</t>
  </si>
  <si>
    <t xml:space="preserve">El Guayabal                                                                                                   </t>
  </si>
  <si>
    <t>240370310</t>
  </si>
  <si>
    <t xml:space="preserve">El Infiernillo                                                                                                </t>
  </si>
  <si>
    <t>240370311</t>
  </si>
  <si>
    <t xml:space="preserve">El Limoyo                                                                                                     </t>
  </si>
  <si>
    <t>240370312</t>
  </si>
  <si>
    <t xml:space="preserve">Luis Donaldo Colosio (San José)                                                                               </t>
  </si>
  <si>
    <t>240370313</t>
  </si>
  <si>
    <t xml:space="preserve">Las Minas (Xicotla)                                                                                           </t>
  </si>
  <si>
    <t>240370314</t>
  </si>
  <si>
    <t xml:space="preserve">Los Molina                                                                                                    </t>
  </si>
  <si>
    <t>240370315</t>
  </si>
  <si>
    <t>240370316</t>
  </si>
  <si>
    <t>240370317</t>
  </si>
  <si>
    <t>240370318</t>
  </si>
  <si>
    <t>240370319</t>
  </si>
  <si>
    <t xml:space="preserve">Pilchapulhuacán                                                                                               </t>
  </si>
  <si>
    <t>240370320</t>
  </si>
  <si>
    <t>240370321</t>
  </si>
  <si>
    <t xml:space="preserve">Poxtla                                                                                                        </t>
  </si>
  <si>
    <t>240370322</t>
  </si>
  <si>
    <t xml:space="preserve">El Ranchito (El Bejucal)                                                                                      </t>
  </si>
  <si>
    <t>240370323</t>
  </si>
  <si>
    <t xml:space="preserve">Rancho el Chijol                                                                                              </t>
  </si>
  <si>
    <t>240370324</t>
  </si>
  <si>
    <t xml:space="preserve">Rancho Ixtlapalaco (Amador Rivera Ángeles)                                                                    </t>
  </si>
  <si>
    <t>240370325</t>
  </si>
  <si>
    <t xml:space="preserve">Rancho las Palomas                                                                                            </t>
  </si>
  <si>
    <t>240370326</t>
  </si>
  <si>
    <t>240370327</t>
  </si>
  <si>
    <t xml:space="preserve">Río Claro (Las Adjuntas)                                                                                      </t>
  </si>
  <si>
    <t>240370328</t>
  </si>
  <si>
    <t>240370329</t>
  </si>
  <si>
    <t>240370330</t>
  </si>
  <si>
    <t xml:space="preserve">Coxtecapa (Lorenzo Hipólito Cortés)                                                                           </t>
  </si>
  <si>
    <t>240370331</t>
  </si>
  <si>
    <t>240370333</t>
  </si>
  <si>
    <t>240370334</t>
  </si>
  <si>
    <t xml:space="preserve">Tlalixco                                                                                                      </t>
  </si>
  <si>
    <t>240370335</t>
  </si>
  <si>
    <t xml:space="preserve">Tlaxcala                                                                                                      </t>
  </si>
  <si>
    <t>240370336</t>
  </si>
  <si>
    <t xml:space="preserve">Valle Hermoso                                                                                                 </t>
  </si>
  <si>
    <t>240370337</t>
  </si>
  <si>
    <t xml:space="preserve">Quinta Santa Natalia (Villa Liliana)                                                                          </t>
  </si>
  <si>
    <t>240370338</t>
  </si>
  <si>
    <t xml:space="preserve">Xiatipa                                                                                                       </t>
  </si>
  <si>
    <t>240370339</t>
  </si>
  <si>
    <t xml:space="preserve">La Y Griega                                                                                                   </t>
  </si>
  <si>
    <t>240370340</t>
  </si>
  <si>
    <t xml:space="preserve">Zanapa (Armando Ortega)                                                                                       </t>
  </si>
  <si>
    <t>240370341</t>
  </si>
  <si>
    <t xml:space="preserve">Las Adjuntas (Barrio San José)                                                                                </t>
  </si>
  <si>
    <t>240370342</t>
  </si>
  <si>
    <t>240370343</t>
  </si>
  <si>
    <t xml:space="preserve">Mizquetla                                                                                                     </t>
  </si>
  <si>
    <t>240370344</t>
  </si>
  <si>
    <t xml:space="preserve">Nicolás González Ramírez (San Rafael)                                                                         </t>
  </si>
  <si>
    <t>240370345</t>
  </si>
  <si>
    <t xml:space="preserve">Barrio San Miguel (Rosa García)                                                                               </t>
  </si>
  <si>
    <t>240370346</t>
  </si>
  <si>
    <t xml:space="preserve">Ejido Zacatipan                                                                                               </t>
  </si>
  <si>
    <t>240370347</t>
  </si>
  <si>
    <t xml:space="preserve">El Pedregal (Guillermo García)                                                                                </t>
  </si>
  <si>
    <t>240370348</t>
  </si>
  <si>
    <t>240370350</t>
  </si>
  <si>
    <t xml:space="preserve">El Vigilante Ecológico                                                                                        </t>
  </si>
  <si>
    <t>240370351</t>
  </si>
  <si>
    <t xml:space="preserve">Zindeje                                                                                                       </t>
  </si>
  <si>
    <t>240370352</t>
  </si>
  <si>
    <t xml:space="preserve">Colonia Nezahualcóyotl                                                                                        </t>
  </si>
  <si>
    <t>240370353</t>
  </si>
  <si>
    <t xml:space="preserve">Edmundo Ortiz                                                                                                 </t>
  </si>
  <si>
    <t>240370354</t>
  </si>
  <si>
    <t xml:space="preserve">Eulalio Hervert (El Tecomate)                                                                                 </t>
  </si>
  <si>
    <t>240370355</t>
  </si>
  <si>
    <t xml:space="preserve">Huerta San Joaquín                                                                                            </t>
  </si>
  <si>
    <t>240370356</t>
  </si>
  <si>
    <t xml:space="preserve">José Fortino de la Cruz (Chapulhuacanito)                                                                     </t>
  </si>
  <si>
    <t>240370357</t>
  </si>
  <si>
    <t xml:space="preserve">Lalastzintla                                                                                                  </t>
  </si>
  <si>
    <t>240370358</t>
  </si>
  <si>
    <t xml:space="preserve">Paula Velázquez                                                                                               </t>
  </si>
  <si>
    <t>240370359</t>
  </si>
  <si>
    <t xml:space="preserve">Rancho Conque                                                                                                 </t>
  </si>
  <si>
    <t>240370360</t>
  </si>
  <si>
    <t xml:space="preserve">Rancho la Finca                                                                                               </t>
  </si>
  <si>
    <t>240370361</t>
  </si>
  <si>
    <t xml:space="preserve">El Cerro                                                                                                      </t>
  </si>
  <si>
    <t>240370362</t>
  </si>
  <si>
    <t xml:space="preserve">Coxotla                                                                                                       </t>
  </si>
  <si>
    <t>240370363</t>
  </si>
  <si>
    <t>240370364</t>
  </si>
  <si>
    <t xml:space="preserve">Tequilillo                                                                                                    </t>
  </si>
  <si>
    <t>240370365</t>
  </si>
  <si>
    <t>240370366</t>
  </si>
  <si>
    <t>240370367</t>
  </si>
  <si>
    <t xml:space="preserve">El Mangal                                                                                                     </t>
  </si>
  <si>
    <t>240370368</t>
  </si>
  <si>
    <t xml:space="preserve">Pablo Reséndiz Hernández                                                                                      </t>
  </si>
  <si>
    <t>240370369</t>
  </si>
  <si>
    <t xml:space="preserve">Barrio San Rafael (El Sol)                                                                                    </t>
  </si>
  <si>
    <t>240370370</t>
  </si>
  <si>
    <t xml:space="preserve">Los Tamarindos                                                                                                </t>
  </si>
  <si>
    <t>240370371</t>
  </si>
  <si>
    <t xml:space="preserve">Félix Fernández Hernández                                                                                     </t>
  </si>
  <si>
    <t>240370372</t>
  </si>
  <si>
    <t>240370373</t>
  </si>
  <si>
    <t xml:space="preserve">Barrio San Rafael                                                                                             </t>
  </si>
  <si>
    <t>240370374</t>
  </si>
  <si>
    <t xml:space="preserve">Cerro Grande Santiago                                                                                         </t>
  </si>
  <si>
    <t>240370375</t>
  </si>
  <si>
    <t xml:space="preserve">Emiliano Zapata                                                                                               </t>
  </si>
  <si>
    <t>240370376</t>
  </si>
  <si>
    <t>240370377</t>
  </si>
  <si>
    <t xml:space="preserve">Marcelino Ávila                                                                                               </t>
  </si>
  <si>
    <t>240370378</t>
  </si>
  <si>
    <t xml:space="preserve">Rancho Xalhueyac                                                                                              </t>
  </si>
  <si>
    <t>240370379</t>
  </si>
  <si>
    <t xml:space="preserve">Zopiloapa                                                                                                     </t>
  </si>
  <si>
    <t>240370380</t>
  </si>
  <si>
    <t xml:space="preserve">Fraccionamiento Loma Bonita Fovissste                                                                         </t>
  </si>
  <si>
    <t>240370381</t>
  </si>
  <si>
    <t xml:space="preserve">La Peñita Santiago                                                                                            </t>
  </si>
  <si>
    <t>240370382</t>
  </si>
  <si>
    <t xml:space="preserve">Jaltocán San Francisco                                                                                        </t>
  </si>
  <si>
    <t>240370383</t>
  </si>
  <si>
    <t xml:space="preserve">Acalamayo                                                                                                     </t>
  </si>
  <si>
    <t>240370384</t>
  </si>
  <si>
    <t xml:space="preserve">Lomas de Buenavista Tamán                                                                                     </t>
  </si>
  <si>
    <t>240370385</t>
  </si>
  <si>
    <t xml:space="preserve">San José Santiago                                                                                             </t>
  </si>
  <si>
    <t>240370386</t>
  </si>
  <si>
    <t xml:space="preserve">Santos Leobardo (Tlacuilola)                                                                                  </t>
  </si>
  <si>
    <t>240370387</t>
  </si>
  <si>
    <t>240370388</t>
  </si>
  <si>
    <t xml:space="preserve">Alfonso Luna (Cañas Viejas)                                                                                   </t>
  </si>
  <si>
    <t>240370389</t>
  </si>
  <si>
    <t xml:space="preserve">Alfredo Barrera Franco                                                                                        </t>
  </si>
  <si>
    <t>240370390</t>
  </si>
  <si>
    <t xml:space="preserve">Armando Terrones Barrera                                                                                      </t>
  </si>
  <si>
    <t>240370391</t>
  </si>
  <si>
    <t xml:space="preserve">Campamento Termoeléctrica Tamazunchale                                                                        </t>
  </si>
  <si>
    <t>240370392</t>
  </si>
  <si>
    <t xml:space="preserve">José Cruz Antonio                                                                                             </t>
  </si>
  <si>
    <t>240370393</t>
  </si>
  <si>
    <t xml:space="preserve">Las Lomas (El Piñal)                                                                                          </t>
  </si>
  <si>
    <t>240370394</t>
  </si>
  <si>
    <t xml:space="preserve">Nuevo México (Roque Julián Santiago)                                                                          </t>
  </si>
  <si>
    <t>240370395</t>
  </si>
  <si>
    <t xml:space="preserve">Pedro Benito Cervantes                                                                                        </t>
  </si>
  <si>
    <t>240370396</t>
  </si>
  <si>
    <t>240370397</t>
  </si>
  <si>
    <t>240370398</t>
  </si>
  <si>
    <t xml:space="preserve">Tlachiquilillacapa                                                                                            </t>
  </si>
  <si>
    <t>240370399</t>
  </si>
  <si>
    <t xml:space="preserve">Tlamaya I                                                                                                     </t>
  </si>
  <si>
    <t>240370400</t>
  </si>
  <si>
    <t xml:space="preserve">Fraccionamiento Rosalba                                                                                       </t>
  </si>
  <si>
    <t>240370401</t>
  </si>
  <si>
    <t xml:space="preserve">Fraccionamiento Santa Cruz                                                                                    </t>
  </si>
  <si>
    <t>240370402</t>
  </si>
  <si>
    <t>240370403</t>
  </si>
  <si>
    <t>240370404</t>
  </si>
  <si>
    <t>240370405</t>
  </si>
  <si>
    <t xml:space="preserve">Cerro el Campanario                                                                                           </t>
  </si>
  <si>
    <t>240370406</t>
  </si>
  <si>
    <t xml:space="preserve">Colonia Doracely                                                                                              </t>
  </si>
  <si>
    <t>240370407</t>
  </si>
  <si>
    <t xml:space="preserve">El Centenario                                                                                                 </t>
  </si>
  <si>
    <t>240370408</t>
  </si>
  <si>
    <t xml:space="preserve">Fraccionamiento María Isabel                                                                                  </t>
  </si>
  <si>
    <t>240370409</t>
  </si>
  <si>
    <t xml:space="preserve">Jeremías López Hervert                                                                                        </t>
  </si>
  <si>
    <t>240370410</t>
  </si>
  <si>
    <t xml:space="preserve">Los Naranjos Santiago                                                                                         </t>
  </si>
  <si>
    <t xml:space="preserve">Tampacán                                                                        </t>
  </si>
  <si>
    <t>240380001</t>
  </si>
  <si>
    <t xml:space="preserve">Tampacán                                                                                                      </t>
  </si>
  <si>
    <t>240380002</t>
  </si>
  <si>
    <t xml:space="preserve">El Alto del Aguacatal                                                                                         </t>
  </si>
  <si>
    <t>240380003</t>
  </si>
  <si>
    <t xml:space="preserve">El Aguacate (Centro la Bajada)                                                                                </t>
  </si>
  <si>
    <t>240380004</t>
  </si>
  <si>
    <t xml:space="preserve">Los Bancos                                                                                                    </t>
  </si>
  <si>
    <t>240380005</t>
  </si>
  <si>
    <t xml:space="preserve">El Cedral                                                                                                     </t>
  </si>
  <si>
    <t>240380006</t>
  </si>
  <si>
    <t xml:space="preserve">Cuateconco (La Virgen)                                                                                        </t>
  </si>
  <si>
    <t>240380007</t>
  </si>
  <si>
    <t xml:space="preserve">Cuayahual                                                                                                     </t>
  </si>
  <si>
    <t>240380008</t>
  </si>
  <si>
    <t xml:space="preserve">Los Cues                                                                                                      </t>
  </si>
  <si>
    <t>240380009</t>
  </si>
  <si>
    <t>240380010</t>
  </si>
  <si>
    <t xml:space="preserve">El Charco (Felipe Villaseñor)                                                                                 </t>
  </si>
  <si>
    <t>240380011</t>
  </si>
  <si>
    <t xml:space="preserve">Chiconamel                                                                                                    </t>
  </si>
  <si>
    <t>240380012</t>
  </si>
  <si>
    <t xml:space="preserve">Chililillo                                                                                                    </t>
  </si>
  <si>
    <t>240380013</t>
  </si>
  <si>
    <t xml:space="preserve">Chimimexco                                                                                                    </t>
  </si>
  <si>
    <t>240380014</t>
  </si>
  <si>
    <t>240380016</t>
  </si>
  <si>
    <t xml:space="preserve">Guayales                                                                                                      </t>
  </si>
  <si>
    <t>240380017</t>
  </si>
  <si>
    <t xml:space="preserve">El Huexco                                                                                                     </t>
  </si>
  <si>
    <t>240380018</t>
  </si>
  <si>
    <t xml:space="preserve">El Hulero                                                                                                     </t>
  </si>
  <si>
    <t>240380020</t>
  </si>
  <si>
    <t>240380021</t>
  </si>
  <si>
    <t>240380023</t>
  </si>
  <si>
    <t>240380024</t>
  </si>
  <si>
    <t xml:space="preserve">Macuilocatl                                                                                                   </t>
  </si>
  <si>
    <t>240380025</t>
  </si>
  <si>
    <t>240380026</t>
  </si>
  <si>
    <t xml:space="preserve">La Mata                                                                                                       </t>
  </si>
  <si>
    <t>240380027</t>
  </si>
  <si>
    <t>240380028</t>
  </si>
  <si>
    <t xml:space="preserve">La Finca Miraflores                                                                                           </t>
  </si>
  <si>
    <t>240380031</t>
  </si>
  <si>
    <t>240380032</t>
  </si>
  <si>
    <t xml:space="preserve">Ampliación Nuevo Hulero                                                                                       </t>
  </si>
  <si>
    <t>240380033</t>
  </si>
  <si>
    <t xml:space="preserve">Nuevo Jalpilla                                                                                                </t>
  </si>
  <si>
    <t>240380034</t>
  </si>
  <si>
    <t>240380035</t>
  </si>
  <si>
    <t>240380036</t>
  </si>
  <si>
    <t xml:space="preserve">Palolco                                                                                                       </t>
  </si>
  <si>
    <t>240380037</t>
  </si>
  <si>
    <t xml:space="preserve">El Llano (Las Palomas)                                                                                        </t>
  </si>
  <si>
    <t>240380038</t>
  </si>
  <si>
    <t xml:space="preserve">Paso del Padre                                                                                                </t>
  </si>
  <si>
    <t>240380039</t>
  </si>
  <si>
    <t xml:space="preserve">Puyécatl                                                                                                      </t>
  </si>
  <si>
    <t>240380040</t>
  </si>
  <si>
    <t>240380041</t>
  </si>
  <si>
    <t>240380042</t>
  </si>
  <si>
    <t>240380043</t>
  </si>
  <si>
    <t xml:space="preserve">Santa María del Palmar                                                                                        </t>
  </si>
  <si>
    <t>240380044</t>
  </si>
  <si>
    <t>240380045</t>
  </si>
  <si>
    <t xml:space="preserve">Santomila                                                                                                     </t>
  </si>
  <si>
    <t>240380046</t>
  </si>
  <si>
    <t>240380047</t>
  </si>
  <si>
    <t xml:space="preserve">Tenextitla Uno                                                                                                </t>
  </si>
  <si>
    <t>240380048</t>
  </si>
  <si>
    <t xml:space="preserve">Tenextitla Dos                                                                                                </t>
  </si>
  <si>
    <t>240380049</t>
  </si>
  <si>
    <t>240380050</t>
  </si>
  <si>
    <t xml:space="preserve">Totomoxtla (La Ceiba)                                                                                         </t>
  </si>
  <si>
    <t>240380051</t>
  </si>
  <si>
    <t xml:space="preserve">La Tima                                                                                                       </t>
  </si>
  <si>
    <t>240380052</t>
  </si>
  <si>
    <t xml:space="preserve">Xochiayo                                                                                                      </t>
  </si>
  <si>
    <t>240380053</t>
  </si>
  <si>
    <t xml:space="preserve">Xochicuatla                                                                                                   </t>
  </si>
  <si>
    <t>240380055</t>
  </si>
  <si>
    <t xml:space="preserve">Eréndira                                                                                                      </t>
  </si>
  <si>
    <t>240380056</t>
  </si>
  <si>
    <t xml:space="preserve">La Bajada (Jaime Ramírez)                                                                                     </t>
  </si>
  <si>
    <t>240380057</t>
  </si>
  <si>
    <t xml:space="preserve">Los Sabinos                                                                                                   </t>
  </si>
  <si>
    <t>240380058</t>
  </si>
  <si>
    <t>240380060</t>
  </si>
  <si>
    <t xml:space="preserve">La Gavia (El Maguey)                                                                                          </t>
  </si>
  <si>
    <t>240380061</t>
  </si>
  <si>
    <t xml:space="preserve">Barrio de Coyolo                                                                                              </t>
  </si>
  <si>
    <t>240380062</t>
  </si>
  <si>
    <t>240380066</t>
  </si>
  <si>
    <t xml:space="preserve">Mixcotla                                                                                                      </t>
  </si>
  <si>
    <t>240380067</t>
  </si>
  <si>
    <t>240380069</t>
  </si>
  <si>
    <t>240380070</t>
  </si>
  <si>
    <t xml:space="preserve">Nuevo Hulero (La Curva)                                                                                       </t>
  </si>
  <si>
    <t>240380071</t>
  </si>
  <si>
    <t>240380072</t>
  </si>
  <si>
    <t xml:space="preserve">Totomoxtla Uno (Huexco)                                                                                       </t>
  </si>
  <si>
    <t>240380073</t>
  </si>
  <si>
    <t xml:space="preserve">Totomoxtla Dos (Huexco)                                                                                       </t>
  </si>
  <si>
    <t>240380074</t>
  </si>
  <si>
    <t xml:space="preserve">Hacienda del Refugio                                                                                          </t>
  </si>
  <si>
    <t>240380075</t>
  </si>
  <si>
    <t xml:space="preserve">Rancho el Bronco                                                                                              </t>
  </si>
  <si>
    <t>240380076</t>
  </si>
  <si>
    <t xml:space="preserve">El Rincón (Mesas)                                                                                             </t>
  </si>
  <si>
    <t>240380077</t>
  </si>
  <si>
    <t>240380078</t>
  </si>
  <si>
    <t xml:space="preserve">Los Coyoles                                                                                                   </t>
  </si>
  <si>
    <t>240380079</t>
  </si>
  <si>
    <t xml:space="preserve">Santa Anita (El Infiernillo Dos)                                                                              </t>
  </si>
  <si>
    <t>240380083</t>
  </si>
  <si>
    <t xml:space="preserve">Ampliación de Temalacaco                                                                                      </t>
  </si>
  <si>
    <t>240380084</t>
  </si>
  <si>
    <t xml:space="preserve">Rancho el Llano                                                                                               </t>
  </si>
  <si>
    <t>240380085</t>
  </si>
  <si>
    <t xml:space="preserve">Plan Aguacatal                                                                                                </t>
  </si>
  <si>
    <t>240380086</t>
  </si>
  <si>
    <t xml:space="preserve">Zanja Honda                                                                                                   </t>
  </si>
  <si>
    <t>240380087</t>
  </si>
  <si>
    <t xml:space="preserve">Ahuacayo                                                                                                      </t>
  </si>
  <si>
    <t>240380088</t>
  </si>
  <si>
    <t xml:space="preserve">Ampliación del Maguey                                                                                         </t>
  </si>
  <si>
    <t>240380089</t>
  </si>
  <si>
    <t xml:space="preserve">Barrio Arriba (Fátima)                                                                                        </t>
  </si>
  <si>
    <t>240380090</t>
  </si>
  <si>
    <t xml:space="preserve">Barrio Viboritas                                                                                              </t>
  </si>
  <si>
    <t>240380091</t>
  </si>
  <si>
    <t xml:space="preserve">Barrio Zapotal                                                                                                </t>
  </si>
  <si>
    <t>240380092</t>
  </si>
  <si>
    <t xml:space="preserve">El Charco (José Amador)                                                                                       </t>
  </si>
  <si>
    <t>240380093</t>
  </si>
  <si>
    <t xml:space="preserve">Crisófono Sánchez                                                                                             </t>
  </si>
  <si>
    <t>240380094</t>
  </si>
  <si>
    <t xml:space="preserve">Espejo (Leobardo Sánchez)                                                                                     </t>
  </si>
  <si>
    <t>240380095</t>
  </si>
  <si>
    <t>240380096</t>
  </si>
  <si>
    <t xml:space="preserve">Rancho el Diamante                                                                                            </t>
  </si>
  <si>
    <t>240380097</t>
  </si>
  <si>
    <t xml:space="preserve">Instituto Nacional Indigenista [Escuela]                                                                      </t>
  </si>
  <si>
    <t>240380098</t>
  </si>
  <si>
    <t>240380099</t>
  </si>
  <si>
    <t xml:space="preserve">Ofelia García                                                                                                 </t>
  </si>
  <si>
    <t>240380100</t>
  </si>
  <si>
    <t xml:space="preserve">Palantitla                                                                                                    </t>
  </si>
  <si>
    <t>240380101</t>
  </si>
  <si>
    <t>240380102</t>
  </si>
  <si>
    <t xml:space="preserve">La Pita                                                                                                       </t>
  </si>
  <si>
    <t>240380103</t>
  </si>
  <si>
    <t xml:space="preserve">Sabinal                                                                                                       </t>
  </si>
  <si>
    <t>240380104</t>
  </si>
  <si>
    <t xml:space="preserve">San Miguel (Paso del Padre)                                                                                   </t>
  </si>
  <si>
    <t>240380105</t>
  </si>
  <si>
    <t>240380106</t>
  </si>
  <si>
    <t xml:space="preserve">Tomás Antonio (Chimimexco)                                                                                    </t>
  </si>
  <si>
    <t>240380107</t>
  </si>
  <si>
    <t xml:space="preserve">Totomoxtla Tres (Huexco)                                                                                      </t>
  </si>
  <si>
    <t>240380108</t>
  </si>
  <si>
    <t>240380109</t>
  </si>
  <si>
    <t>240380110</t>
  </si>
  <si>
    <t>240380111</t>
  </si>
  <si>
    <t xml:space="preserve">El Zapote (La Bajada)                                                                                         </t>
  </si>
  <si>
    <t>240380112</t>
  </si>
  <si>
    <t>240380113</t>
  </si>
  <si>
    <t>240380114</t>
  </si>
  <si>
    <t xml:space="preserve">Nuevo Achichipic                                                                                              </t>
  </si>
  <si>
    <t>240380115</t>
  </si>
  <si>
    <t>240380116</t>
  </si>
  <si>
    <t xml:space="preserve">Doctor Salvador Nava Martínez (Nuevo Santa Rita)                                                              </t>
  </si>
  <si>
    <t>240380117</t>
  </si>
  <si>
    <t xml:space="preserve">Fraccionamiento Noria Colorada                                                                                </t>
  </si>
  <si>
    <t>240380118</t>
  </si>
  <si>
    <t xml:space="preserve">Nuevo la Bajada                                                                                               </t>
  </si>
  <si>
    <t xml:space="preserve">Tampamolón Corona                                                               </t>
  </si>
  <si>
    <t>240390001</t>
  </si>
  <si>
    <t xml:space="preserve">Tampamolón Corona                                                                                             </t>
  </si>
  <si>
    <t>240390002</t>
  </si>
  <si>
    <t>240390004</t>
  </si>
  <si>
    <t>240390005</t>
  </si>
  <si>
    <t>240390006</t>
  </si>
  <si>
    <t xml:space="preserve">Barrón                                                                                                        </t>
  </si>
  <si>
    <t>240390007</t>
  </si>
  <si>
    <t xml:space="preserve">El Bejuco                                                                                                     </t>
  </si>
  <si>
    <t>240390009</t>
  </si>
  <si>
    <t>240390010</t>
  </si>
  <si>
    <t>240390011</t>
  </si>
  <si>
    <t xml:space="preserve">Cañas Frías                                                                                                   </t>
  </si>
  <si>
    <t>240390012</t>
  </si>
  <si>
    <t>240390014</t>
  </si>
  <si>
    <t>240390015</t>
  </si>
  <si>
    <t>240390016</t>
  </si>
  <si>
    <t xml:space="preserve">Coaxinquila                                                                                                   </t>
  </si>
  <si>
    <t>240390017</t>
  </si>
  <si>
    <t xml:space="preserve">Coaxocoyo                                                                                                     </t>
  </si>
  <si>
    <t>240390018</t>
  </si>
  <si>
    <t xml:space="preserve">Consuelo                                                                                                      </t>
  </si>
  <si>
    <t>240390019</t>
  </si>
  <si>
    <t xml:space="preserve">C'oyob tújub                                                                                                  </t>
  </si>
  <si>
    <t>240390021</t>
  </si>
  <si>
    <t xml:space="preserve">La Cruz Grande                                                                                                </t>
  </si>
  <si>
    <t>240390022</t>
  </si>
  <si>
    <t xml:space="preserve">La Cruz Chica                                                                                                 </t>
  </si>
  <si>
    <t>240390023</t>
  </si>
  <si>
    <t xml:space="preserve">Coatixtalab                                                                                                   </t>
  </si>
  <si>
    <t>240390024</t>
  </si>
  <si>
    <t xml:space="preserve">Cuatz ajin (Coatzajín)                                                                                        </t>
  </si>
  <si>
    <t>240390025</t>
  </si>
  <si>
    <t>240390026</t>
  </si>
  <si>
    <t xml:space="preserve">Chiquinteco                                                                                                   </t>
  </si>
  <si>
    <t>240390027</t>
  </si>
  <si>
    <t>240390028</t>
  </si>
  <si>
    <t xml:space="preserve">El Choven                                                                                                     </t>
  </si>
  <si>
    <t>240390029</t>
  </si>
  <si>
    <t xml:space="preserve">El Chuche                                                                                                     </t>
  </si>
  <si>
    <t>240390031</t>
  </si>
  <si>
    <t xml:space="preserve">Dos Piedras                                                                                                   </t>
  </si>
  <si>
    <t>240390033</t>
  </si>
  <si>
    <t>240390034</t>
  </si>
  <si>
    <t xml:space="preserve">El Carrizal Tres                                                                                              </t>
  </si>
  <si>
    <t>240390035</t>
  </si>
  <si>
    <t>240390036</t>
  </si>
  <si>
    <t>240390038</t>
  </si>
  <si>
    <t xml:space="preserve">El Habo                                                                                                       </t>
  </si>
  <si>
    <t>240390041</t>
  </si>
  <si>
    <t>240390042</t>
  </si>
  <si>
    <t>240390043</t>
  </si>
  <si>
    <t>240390044</t>
  </si>
  <si>
    <t>240390045</t>
  </si>
  <si>
    <t>240390046</t>
  </si>
  <si>
    <t>240390047</t>
  </si>
  <si>
    <t xml:space="preserve">Limón                                                                                                         </t>
  </si>
  <si>
    <t>240390048</t>
  </si>
  <si>
    <t xml:space="preserve">Lomas de Tonatico                                                                                             </t>
  </si>
  <si>
    <t>240390049</t>
  </si>
  <si>
    <t xml:space="preserve">Llano de la Virgen                                                                                            </t>
  </si>
  <si>
    <t>240390050</t>
  </si>
  <si>
    <t xml:space="preserve">Mancornadero                                                                                                  </t>
  </si>
  <si>
    <t>240390051</t>
  </si>
  <si>
    <t xml:space="preserve">Mapul tzén                                                                                                    </t>
  </si>
  <si>
    <t>240390052</t>
  </si>
  <si>
    <t xml:space="preserve">Mesa de los Coroneles                                                                                         </t>
  </si>
  <si>
    <t>240390053</t>
  </si>
  <si>
    <t>240390054</t>
  </si>
  <si>
    <t>240390055</t>
  </si>
  <si>
    <t>240390056</t>
  </si>
  <si>
    <t xml:space="preserve">Rancho Miramar                                                                                                </t>
  </si>
  <si>
    <t>240390057</t>
  </si>
  <si>
    <t xml:space="preserve">Comunidad el Naranjo                                                                                          </t>
  </si>
  <si>
    <t>240390058</t>
  </si>
  <si>
    <t xml:space="preserve">Nizpizol                                                                                                      </t>
  </si>
  <si>
    <t>240390059</t>
  </si>
  <si>
    <t xml:space="preserve">La Palizada                                                                                                   </t>
  </si>
  <si>
    <t>240390060</t>
  </si>
  <si>
    <t>240390061</t>
  </si>
  <si>
    <t xml:space="preserve">Paxquid                                                                                                       </t>
  </si>
  <si>
    <t>240390062</t>
  </si>
  <si>
    <t xml:space="preserve">Poyquid                                                                                                       </t>
  </si>
  <si>
    <t>240390063</t>
  </si>
  <si>
    <t xml:space="preserve">El Potosí                                                                                                     </t>
  </si>
  <si>
    <t>240390064</t>
  </si>
  <si>
    <t>240390065</t>
  </si>
  <si>
    <t xml:space="preserve">Pucté                                                                                                         </t>
  </si>
  <si>
    <t>240390066</t>
  </si>
  <si>
    <t xml:space="preserve">El Puente Uno                                                                                                 </t>
  </si>
  <si>
    <t>240390067</t>
  </si>
  <si>
    <t xml:space="preserve">El Puente Dos (La Curva Chica)                                                                                </t>
  </si>
  <si>
    <t>240390069</t>
  </si>
  <si>
    <t xml:space="preserve">Punchumu                                                                                                      </t>
  </si>
  <si>
    <t>240390070</t>
  </si>
  <si>
    <t>240390071</t>
  </si>
  <si>
    <t>240390073</t>
  </si>
  <si>
    <t>240390074</t>
  </si>
  <si>
    <t xml:space="preserve">Rincón Largo                                                                                                  </t>
  </si>
  <si>
    <t>240390076</t>
  </si>
  <si>
    <t xml:space="preserve">Río Florido                                                                                                   </t>
  </si>
  <si>
    <t>240390078</t>
  </si>
  <si>
    <t>240390079</t>
  </si>
  <si>
    <t>240390080</t>
  </si>
  <si>
    <t>240390081</t>
  </si>
  <si>
    <t>240390083</t>
  </si>
  <si>
    <t xml:space="preserve">Rancho Santana                                                                                                </t>
  </si>
  <si>
    <t>240390084</t>
  </si>
  <si>
    <t>240390085</t>
  </si>
  <si>
    <t xml:space="preserve">Santa Gertrudis                                                                                               </t>
  </si>
  <si>
    <t>240390086</t>
  </si>
  <si>
    <t xml:space="preserve">Santa Margarita                                                                                               </t>
  </si>
  <si>
    <t>240390087</t>
  </si>
  <si>
    <t xml:space="preserve">Santa María del Socorro                                                                                       </t>
  </si>
  <si>
    <t>240390088</t>
  </si>
  <si>
    <t>240390090</t>
  </si>
  <si>
    <t xml:space="preserve">Tajinab                                                                                                       </t>
  </si>
  <si>
    <t>240390091</t>
  </si>
  <si>
    <t xml:space="preserve">Tamarindo Huasteco                                                                                            </t>
  </si>
  <si>
    <t>240390092</t>
  </si>
  <si>
    <t xml:space="preserve">Tut tzen (Tiutzén)                                                                                            </t>
  </si>
  <si>
    <t>240390093</t>
  </si>
  <si>
    <t xml:space="preserve">Tanchumaque (El Chinaco)                                                                                      </t>
  </si>
  <si>
    <t>240390094</t>
  </si>
  <si>
    <t xml:space="preserve">Tayab tzén                                                                                                    </t>
  </si>
  <si>
    <t>240390095</t>
  </si>
  <si>
    <t xml:space="preserve">Teaxil                                                                                                        </t>
  </si>
  <si>
    <t>240390096</t>
  </si>
  <si>
    <t>240390098</t>
  </si>
  <si>
    <t xml:space="preserve">Tonatico                                                                                                      </t>
  </si>
  <si>
    <t>240390099</t>
  </si>
  <si>
    <t xml:space="preserve">Rancho Tonatico                                                                                               </t>
  </si>
  <si>
    <t>240390100</t>
  </si>
  <si>
    <t xml:space="preserve">Tudoral Uno                                                                                                   </t>
  </si>
  <si>
    <t>240390101</t>
  </si>
  <si>
    <t xml:space="preserve">Tzapuw já (Tzapuja)                                                                                           </t>
  </si>
  <si>
    <t>240390102</t>
  </si>
  <si>
    <t xml:space="preserve">El Vencedor                                                                                                   </t>
  </si>
  <si>
    <t>240390103</t>
  </si>
  <si>
    <t>240390105</t>
  </si>
  <si>
    <t xml:space="preserve">Yohuala                                                                                                       </t>
  </si>
  <si>
    <t>240390108</t>
  </si>
  <si>
    <t xml:space="preserve">Tudoral Dos                                                                                                   </t>
  </si>
  <si>
    <t>240390109</t>
  </si>
  <si>
    <t>240390110</t>
  </si>
  <si>
    <t xml:space="preserve">Rancho la Peña                                                                                                </t>
  </si>
  <si>
    <t>240390111</t>
  </si>
  <si>
    <t xml:space="preserve">La Tijerilla                                                                                                  </t>
  </si>
  <si>
    <t>240390112</t>
  </si>
  <si>
    <t xml:space="preserve">Los Manantiales                                                                                               </t>
  </si>
  <si>
    <t>240390113</t>
  </si>
  <si>
    <t>240390114</t>
  </si>
  <si>
    <t>240390115</t>
  </si>
  <si>
    <t>240390116</t>
  </si>
  <si>
    <t xml:space="preserve">Tantuite                                                                                                      </t>
  </si>
  <si>
    <t>240390118</t>
  </si>
  <si>
    <t>240390120</t>
  </si>
  <si>
    <t xml:space="preserve">Ejido el Puente (El Rincón)                                                                                   </t>
  </si>
  <si>
    <t>240390122</t>
  </si>
  <si>
    <t xml:space="preserve">Zacazonapan                                                                                                   </t>
  </si>
  <si>
    <t>240390123</t>
  </si>
  <si>
    <t xml:space="preserve">El Batán                                                                                                      </t>
  </si>
  <si>
    <t>240390126</t>
  </si>
  <si>
    <t>240390127</t>
  </si>
  <si>
    <t xml:space="preserve">Rancho el Pilón                                                                                               </t>
  </si>
  <si>
    <t>240390128</t>
  </si>
  <si>
    <t xml:space="preserve">Rancho Primer Paso                                                                                            </t>
  </si>
  <si>
    <t>240390129</t>
  </si>
  <si>
    <t xml:space="preserve">Rancho Agua Fría                                                                                              </t>
  </si>
  <si>
    <t>240390130</t>
  </si>
  <si>
    <t xml:space="preserve">Oxlom tzijol (Los Tres Chijoles)                                                                              </t>
  </si>
  <si>
    <t>240390131</t>
  </si>
  <si>
    <t xml:space="preserve">El Jopoy Uno                                                                                                  </t>
  </si>
  <si>
    <t>240390136</t>
  </si>
  <si>
    <t>240390138</t>
  </si>
  <si>
    <t xml:space="preserve">El Sauce                                                                                                      </t>
  </si>
  <si>
    <t>240390140</t>
  </si>
  <si>
    <t>240390141</t>
  </si>
  <si>
    <t xml:space="preserve">El Naranjo Tayabtzén (Tres Palmas)                                                                            </t>
  </si>
  <si>
    <t>240390142</t>
  </si>
  <si>
    <t>240390143</t>
  </si>
  <si>
    <t>240390144</t>
  </si>
  <si>
    <t xml:space="preserve">El Esfuerzo (Joel Lucero)                                                                                     </t>
  </si>
  <si>
    <t>240390145</t>
  </si>
  <si>
    <t xml:space="preserve">Barra Equis Siete                                                                                             </t>
  </si>
  <si>
    <t>240390146</t>
  </si>
  <si>
    <t xml:space="preserve">El Lagarto (El Mirador Tres)                                                                                  </t>
  </si>
  <si>
    <t>240390147</t>
  </si>
  <si>
    <t xml:space="preserve">Rancho la Bolsa                                                                                               </t>
  </si>
  <si>
    <t>240390148</t>
  </si>
  <si>
    <t>240390149</t>
  </si>
  <si>
    <t>240390151</t>
  </si>
  <si>
    <t xml:space="preserve">Rancho Luis Martell                                                                                           </t>
  </si>
  <si>
    <t>240390152</t>
  </si>
  <si>
    <t>240390153</t>
  </si>
  <si>
    <t>240390154</t>
  </si>
  <si>
    <t>240390155</t>
  </si>
  <si>
    <t xml:space="preserve">Rancho el Naranjo (Tabernilla)                                                                                </t>
  </si>
  <si>
    <t>240390156</t>
  </si>
  <si>
    <t xml:space="preserve">Rancho Santa Rita (La Esmeralda)                                                                              </t>
  </si>
  <si>
    <t>240390157</t>
  </si>
  <si>
    <t>240390158</t>
  </si>
  <si>
    <t xml:space="preserve">El Tamarindo Mexicano                                                                                         </t>
  </si>
  <si>
    <t>240390160</t>
  </si>
  <si>
    <t xml:space="preserve">Rancho la Colmena                                                                                             </t>
  </si>
  <si>
    <t>240390161</t>
  </si>
  <si>
    <t xml:space="preserve">Rancho la Mesa                                                                                                </t>
  </si>
  <si>
    <t>240390162</t>
  </si>
  <si>
    <t xml:space="preserve">El Mirador Dos (Los Arbolitos)                                                                                </t>
  </si>
  <si>
    <t>240390164</t>
  </si>
  <si>
    <t xml:space="preserve">El Palmar Dos                                                                                                 </t>
  </si>
  <si>
    <t>240390167</t>
  </si>
  <si>
    <t xml:space="preserve">San Goloteo (Rancho Nuevo)                                                                                    </t>
  </si>
  <si>
    <t>240390168</t>
  </si>
  <si>
    <t xml:space="preserve">Rancho Flor de María                                                                                          </t>
  </si>
  <si>
    <t>240390169</t>
  </si>
  <si>
    <t>240390170</t>
  </si>
  <si>
    <t xml:space="preserve">Tamazuchet (El Choven)                                                                                        </t>
  </si>
  <si>
    <t>240390171</t>
  </si>
  <si>
    <t xml:space="preserve">El Tigrillo                                                                                                   </t>
  </si>
  <si>
    <t>240390172</t>
  </si>
  <si>
    <t xml:space="preserve">El Rincón Rico                                                                                                </t>
  </si>
  <si>
    <t>240390173</t>
  </si>
  <si>
    <t xml:space="preserve">Los Medina                                                                                                    </t>
  </si>
  <si>
    <t>240390174</t>
  </si>
  <si>
    <t xml:space="preserve">El Pariam                                                                                                     </t>
  </si>
  <si>
    <t>240390175</t>
  </si>
  <si>
    <t>240390176</t>
  </si>
  <si>
    <t xml:space="preserve">Tanquichan                                                                                                    </t>
  </si>
  <si>
    <t>240390179</t>
  </si>
  <si>
    <t xml:space="preserve">Coyolar (El Naranjal)                                                                                         </t>
  </si>
  <si>
    <t>240390180</t>
  </si>
  <si>
    <t xml:space="preserve">Rancho Tamaquichet                                                                                            </t>
  </si>
  <si>
    <t>240390183</t>
  </si>
  <si>
    <t>240390184</t>
  </si>
  <si>
    <t xml:space="preserve">Colonia González Mazo                                                                                         </t>
  </si>
  <si>
    <t>240390185</t>
  </si>
  <si>
    <t xml:space="preserve">Flavio Lara                                                                                                   </t>
  </si>
  <si>
    <t>240390186</t>
  </si>
  <si>
    <t xml:space="preserve">Huajico                                                                                                       </t>
  </si>
  <si>
    <t>240390187</t>
  </si>
  <si>
    <t xml:space="preserve">Paxquid (La Pimienta)                                                                                         </t>
  </si>
  <si>
    <t>240390188</t>
  </si>
  <si>
    <t>240390189</t>
  </si>
  <si>
    <t>240390190</t>
  </si>
  <si>
    <t xml:space="preserve">Raymundo Chico                                                                                                </t>
  </si>
  <si>
    <t>240390191</t>
  </si>
  <si>
    <t xml:space="preserve">Huerta la Laguna                                                                                              </t>
  </si>
  <si>
    <t>240390192</t>
  </si>
  <si>
    <t xml:space="preserve">Tres Cruces                                                                                                   </t>
  </si>
  <si>
    <t>240390193</t>
  </si>
  <si>
    <t>240390194</t>
  </si>
  <si>
    <t>240390195</t>
  </si>
  <si>
    <t xml:space="preserve">Rancho los Romeros                                                                                            </t>
  </si>
  <si>
    <t>240390196</t>
  </si>
  <si>
    <t xml:space="preserve">Papatla (Santa Cecilia)                                                                                       </t>
  </si>
  <si>
    <t>240390197</t>
  </si>
  <si>
    <t xml:space="preserve">San Nicolasito                                                                                                </t>
  </si>
  <si>
    <t>240390198</t>
  </si>
  <si>
    <t xml:space="preserve">El Bejuco (Antolín Hernández)                                                                                 </t>
  </si>
  <si>
    <t>240390199</t>
  </si>
  <si>
    <t>240390200</t>
  </si>
  <si>
    <t xml:space="preserve">Francisco Contreras Guerrero                                                                                  </t>
  </si>
  <si>
    <t>240390201</t>
  </si>
  <si>
    <t xml:space="preserve">Horacio Rivera (Los Tamarindos)                                                                               </t>
  </si>
  <si>
    <t>240390202</t>
  </si>
  <si>
    <t xml:space="preserve">El Mirador (Helliot Barragán)                                                                                 </t>
  </si>
  <si>
    <t>240390203</t>
  </si>
  <si>
    <t xml:space="preserve">Nazario Camargo Medina                                                                                        </t>
  </si>
  <si>
    <t>240390204</t>
  </si>
  <si>
    <t xml:space="preserve">Rancho el Embudo                                                                                              </t>
  </si>
  <si>
    <t>240390205</t>
  </si>
  <si>
    <t xml:space="preserve">Santa Lucía (Horix Meraz Lara)                                                                                </t>
  </si>
  <si>
    <t>240390206</t>
  </si>
  <si>
    <t xml:space="preserve">Tanchumaque (Roberto Martínez)                                                                                </t>
  </si>
  <si>
    <t>240390207</t>
  </si>
  <si>
    <t>240390208</t>
  </si>
  <si>
    <t>240390209</t>
  </si>
  <si>
    <t xml:space="preserve">Colonia Panorámica                                                                                            </t>
  </si>
  <si>
    <t>240390210</t>
  </si>
  <si>
    <t xml:space="preserve">Comunidad Tierra Blanca                                                                                       </t>
  </si>
  <si>
    <t>240390211</t>
  </si>
  <si>
    <t>240390212</t>
  </si>
  <si>
    <t>240390213</t>
  </si>
  <si>
    <t xml:space="preserve">Hacienda San Cayetano                                                                                         </t>
  </si>
  <si>
    <t>240390214</t>
  </si>
  <si>
    <t xml:space="preserve">Primer Subida                                                                                                 </t>
  </si>
  <si>
    <t>240390215</t>
  </si>
  <si>
    <t xml:space="preserve">Quinta San Ignacio                                                                                            </t>
  </si>
  <si>
    <t xml:space="preserve">Tamuín                                                                          </t>
  </si>
  <si>
    <t>240400001</t>
  </si>
  <si>
    <t xml:space="preserve">Tamuín                                                                                                        </t>
  </si>
  <si>
    <t>240400006</t>
  </si>
  <si>
    <t xml:space="preserve">Antiguo Tamuín                                                                                                </t>
  </si>
  <si>
    <t>240400007</t>
  </si>
  <si>
    <t xml:space="preserve">El Grullo                                                                                                     </t>
  </si>
  <si>
    <t>240400009</t>
  </si>
  <si>
    <t>240400010</t>
  </si>
  <si>
    <t>240400012</t>
  </si>
  <si>
    <t>240400014</t>
  </si>
  <si>
    <t>240400015</t>
  </si>
  <si>
    <t xml:space="preserve">Casas Blancas                                                                                                 </t>
  </si>
  <si>
    <t>240400016</t>
  </si>
  <si>
    <t>240400018</t>
  </si>
  <si>
    <t xml:space="preserve">Rancho los Cerones                                                                                            </t>
  </si>
  <si>
    <t>240400020</t>
  </si>
  <si>
    <t>240400021</t>
  </si>
  <si>
    <t>240400022</t>
  </si>
  <si>
    <t xml:space="preserve">Estación el Coco                                                                                              </t>
  </si>
  <si>
    <t>240400025</t>
  </si>
  <si>
    <t xml:space="preserve">Rancho las Conchitas                                                                                          </t>
  </si>
  <si>
    <t>240400027</t>
  </si>
  <si>
    <t xml:space="preserve">Conejo Uno                                                                                                    </t>
  </si>
  <si>
    <t>240400029</t>
  </si>
  <si>
    <t>240400030</t>
  </si>
  <si>
    <t xml:space="preserve">Cruz de Caminos                                                                                               </t>
  </si>
  <si>
    <t>240400032</t>
  </si>
  <si>
    <t>240400036</t>
  </si>
  <si>
    <t xml:space="preserve">El Doscientos Uno                                                                                             </t>
  </si>
  <si>
    <t>240400040</t>
  </si>
  <si>
    <t>240400042</t>
  </si>
  <si>
    <t xml:space="preserve">Ricardo Flores Magón                                                                                          </t>
  </si>
  <si>
    <t>240400043</t>
  </si>
  <si>
    <t>240400045</t>
  </si>
  <si>
    <t>240400047</t>
  </si>
  <si>
    <t>240400049</t>
  </si>
  <si>
    <t xml:space="preserve">Rancho el Framboyán                                                                                           </t>
  </si>
  <si>
    <t>240400053</t>
  </si>
  <si>
    <t xml:space="preserve">Rancho Gargaleote                                                                                             </t>
  </si>
  <si>
    <t>240400054</t>
  </si>
  <si>
    <t>240400055</t>
  </si>
  <si>
    <t xml:space="preserve">El Bagre Huasteco                                                                                             </t>
  </si>
  <si>
    <t>240400056</t>
  </si>
  <si>
    <t>240400057</t>
  </si>
  <si>
    <t xml:space="preserve">El Guamúchil                                                                                                  </t>
  </si>
  <si>
    <t>240400059</t>
  </si>
  <si>
    <t>240400061</t>
  </si>
  <si>
    <t xml:space="preserve">Rancho el Huiche                                                                                              </t>
  </si>
  <si>
    <t>240400063</t>
  </si>
  <si>
    <t xml:space="preserve">La Jacubera                                                                                                   </t>
  </si>
  <si>
    <t>240400067</t>
  </si>
  <si>
    <t>240400068</t>
  </si>
  <si>
    <t>240400069</t>
  </si>
  <si>
    <t xml:space="preserve">Ejido la Lomita                                                                                               </t>
  </si>
  <si>
    <t>240400072</t>
  </si>
  <si>
    <t xml:space="preserve">Manuel Ávila Camacho                                                                                          </t>
  </si>
  <si>
    <t>240400073</t>
  </si>
  <si>
    <t xml:space="preserve">Rancho Maracaibo                                                                                              </t>
  </si>
  <si>
    <t>240400076</t>
  </si>
  <si>
    <t xml:space="preserve">Rancho el Bonito (El Mirador)                                                                                 </t>
  </si>
  <si>
    <t>240400081</t>
  </si>
  <si>
    <t xml:space="preserve">Rancho el Charro                                                                                              </t>
  </si>
  <si>
    <t>240400085</t>
  </si>
  <si>
    <t>240400086</t>
  </si>
  <si>
    <t>240400087</t>
  </si>
  <si>
    <t xml:space="preserve">Sierra Tanchipa                                                                                               </t>
  </si>
  <si>
    <t>240400089</t>
  </si>
  <si>
    <t xml:space="preserve">Rancho la Pavita                                                                                              </t>
  </si>
  <si>
    <t>240400090</t>
  </si>
  <si>
    <t>240400091</t>
  </si>
  <si>
    <t xml:space="preserve">Peñitas                                                                                                       </t>
  </si>
  <si>
    <t>240400096</t>
  </si>
  <si>
    <t xml:space="preserve">Cirilo Carrillo (Los Pocitos)                                                                                 </t>
  </si>
  <si>
    <t>240400098</t>
  </si>
  <si>
    <t xml:space="preserve">Rancho Pravia                                                                                                 </t>
  </si>
  <si>
    <t>240400099</t>
  </si>
  <si>
    <t xml:space="preserve">Primavera                                                                                                     </t>
  </si>
  <si>
    <t>240400100</t>
  </si>
  <si>
    <t>240400101</t>
  </si>
  <si>
    <t xml:space="preserve">El Pujo                                                                                                       </t>
  </si>
  <si>
    <t>240400102</t>
  </si>
  <si>
    <t>240400103</t>
  </si>
  <si>
    <t xml:space="preserve">Rancho Loma Bonita                                                                                            </t>
  </si>
  <si>
    <t>240400104</t>
  </si>
  <si>
    <t xml:space="preserve">El Clavo                                                                                                      </t>
  </si>
  <si>
    <t>240400106</t>
  </si>
  <si>
    <t xml:space="preserve">Rancho el Relajo                                                                                              </t>
  </si>
  <si>
    <t>240400107</t>
  </si>
  <si>
    <t xml:space="preserve">Rancho Río Florido                                                                                            </t>
  </si>
  <si>
    <t>240400110</t>
  </si>
  <si>
    <t xml:space="preserve">Los Sabinos (El Álamo)                                                                                        </t>
  </si>
  <si>
    <t>240400112</t>
  </si>
  <si>
    <t xml:space="preserve">Rancho Sahuayo                                                                                                </t>
  </si>
  <si>
    <t>240400114</t>
  </si>
  <si>
    <t xml:space="preserve">Y Griega                                                                                                      </t>
  </si>
  <si>
    <t>240400115</t>
  </si>
  <si>
    <t>240400116</t>
  </si>
  <si>
    <t xml:space="preserve">San José de Gracia                                                                                            </t>
  </si>
  <si>
    <t>240400117</t>
  </si>
  <si>
    <t xml:space="preserve">San José de Limón                                                                                             </t>
  </si>
  <si>
    <t>240400121</t>
  </si>
  <si>
    <t xml:space="preserve">Ejido Santa Elena                                                                                             </t>
  </si>
  <si>
    <t>240400122</t>
  </si>
  <si>
    <t>240400123</t>
  </si>
  <si>
    <t>240400124</t>
  </si>
  <si>
    <t>240400126</t>
  </si>
  <si>
    <t>240400132</t>
  </si>
  <si>
    <t xml:space="preserve">Tamante                                                                                                       </t>
  </si>
  <si>
    <t>240400133</t>
  </si>
  <si>
    <t xml:space="preserve">Tampacoy                                                                                                      </t>
  </si>
  <si>
    <t>240400134</t>
  </si>
  <si>
    <t xml:space="preserve">Tampacuala                                                                                                    </t>
  </si>
  <si>
    <t>240400135</t>
  </si>
  <si>
    <t xml:space="preserve">Estación Tamuín                                                                                               </t>
  </si>
  <si>
    <t>240400139</t>
  </si>
  <si>
    <t xml:space="preserve">La Tima (Fracción las Palmas)                                                                                 </t>
  </si>
  <si>
    <t>240400142</t>
  </si>
  <si>
    <t xml:space="preserve">San José (Las Tranquitas)                                                                                     </t>
  </si>
  <si>
    <t>240400143</t>
  </si>
  <si>
    <t xml:space="preserve">Tres Filos                                                                                                    </t>
  </si>
  <si>
    <t>240400146</t>
  </si>
  <si>
    <t xml:space="preserve">Rancho el Bacatete                                                                                            </t>
  </si>
  <si>
    <t>240400148</t>
  </si>
  <si>
    <t xml:space="preserve">Villa Guerrero                                                                                                </t>
  </si>
  <si>
    <t>240400151</t>
  </si>
  <si>
    <t>240400154</t>
  </si>
  <si>
    <t xml:space="preserve">El Zocohuite                                                                                                  </t>
  </si>
  <si>
    <t>240400157</t>
  </si>
  <si>
    <t xml:space="preserve">Nuevo Tampaón                                                                                                 </t>
  </si>
  <si>
    <t>240400160</t>
  </si>
  <si>
    <t xml:space="preserve">Nuevo Ahuacatitla                                                                                             </t>
  </si>
  <si>
    <t>240400161</t>
  </si>
  <si>
    <t xml:space="preserve">Comunidad Torres                                                                                              </t>
  </si>
  <si>
    <t>240400162</t>
  </si>
  <si>
    <t>240400163</t>
  </si>
  <si>
    <t>240400164</t>
  </si>
  <si>
    <t xml:space="preserve">Rancho Tanleón (Juan Carlos González Nales)                                                                   </t>
  </si>
  <si>
    <t>240400172</t>
  </si>
  <si>
    <t>240400177</t>
  </si>
  <si>
    <t>240400178</t>
  </si>
  <si>
    <t xml:space="preserve">San Bernardo                                                                                                  </t>
  </si>
  <si>
    <t>240400181</t>
  </si>
  <si>
    <t xml:space="preserve">La Hormiga                                                                                                    </t>
  </si>
  <si>
    <t>240400182</t>
  </si>
  <si>
    <t xml:space="preserve">El Capulín (Las Pozas)                                                                                        </t>
  </si>
  <si>
    <t>240400183</t>
  </si>
  <si>
    <t xml:space="preserve">El Carmen (Cerca Quemada)                                                                                     </t>
  </si>
  <si>
    <t>240400189</t>
  </si>
  <si>
    <t xml:space="preserve">Camposanto (La Dorita)                                                                                        </t>
  </si>
  <si>
    <t>240400193</t>
  </si>
  <si>
    <t xml:space="preserve">El Cadillo                                                                                                    </t>
  </si>
  <si>
    <t>240400196</t>
  </si>
  <si>
    <t xml:space="preserve">La Lagunita (El Huarache)                                                                                     </t>
  </si>
  <si>
    <t>240400198</t>
  </si>
  <si>
    <t>240400202</t>
  </si>
  <si>
    <t xml:space="preserve">Grupo Benito Juárez                                                                                           </t>
  </si>
  <si>
    <t>240400205</t>
  </si>
  <si>
    <t>240400208</t>
  </si>
  <si>
    <t xml:space="preserve">La Montaña                                                                                                    </t>
  </si>
  <si>
    <t>240400209</t>
  </si>
  <si>
    <t>240400210</t>
  </si>
  <si>
    <t>240400212</t>
  </si>
  <si>
    <t xml:space="preserve">Segunda Generación de Piaxtla                                                                                 </t>
  </si>
  <si>
    <t>240400217</t>
  </si>
  <si>
    <t xml:space="preserve">El Jaguar                                                                                                     </t>
  </si>
  <si>
    <t>240400218</t>
  </si>
  <si>
    <t>240400219</t>
  </si>
  <si>
    <t xml:space="preserve">Fibracel                                                                                                      </t>
  </si>
  <si>
    <t>240400220</t>
  </si>
  <si>
    <t xml:space="preserve">Estación Celis                                                                                                </t>
  </si>
  <si>
    <t>240400224</t>
  </si>
  <si>
    <t>240400226</t>
  </si>
  <si>
    <t>240400228</t>
  </si>
  <si>
    <t xml:space="preserve">Diez de Abril                                                                                                 </t>
  </si>
  <si>
    <t>240400232</t>
  </si>
  <si>
    <t xml:space="preserve">Ejido las Palmas                                                                                              </t>
  </si>
  <si>
    <t>240400233</t>
  </si>
  <si>
    <t xml:space="preserve">Zimapán                                                                                                       </t>
  </si>
  <si>
    <t>240400238</t>
  </si>
  <si>
    <t>240400239</t>
  </si>
  <si>
    <t>240400240</t>
  </si>
  <si>
    <t>240400242</t>
  </si>
  <si>
    <t>240400243</t>
  </si>
  <si>
    <t xml:space="preserve">Veteranos de la Revolución (Tamuincito)                                                                       </t>
  </si>
  <si>
    <t>240400245</t>
  </si>
  <si>
    <t xml:space="preserve">Rancho los Ángeles                                                                                            </t>
  </si>
  <si>
    <t>240400246</t>
  </si>
  <si>
    <t xml:space="preserve">Los Ramiro (Tres Marías)                                                                                      </t>
  </si>
  <si>
    <t>240400247</t>
  </si>
  <si>
    <t>240400248</t>
  </si>
  <si>
    <t xml:space="preserve">Aeropuerto                                                                                                    </t>
  </si>
  <si>
    <t>240400250</t>
  </si>
  <si>
    <t xml:space="preserve">La Herradura Uno                                                                                              </t>
  </si>
  <si>
    <t>240400251</t>
  </si>
  <si>
    <t xml:space="preserve">El Cube                                                                                                       </t>
  </si>
  <si>
    <t>240400253</t>
  </si>
  <si>
    <t>240400259</t>
  </si>
  <si>
    <t>240400262</t>
  </si>
  <si>
    <t xml:space="preserve">Rancho Pata de Vaca                                                                                           </t>
  </si>
  <si>
    <t>240400263</t>
  </si>
  <si>
    <t xml:space="preserve">Dos Potrillos                                                                                                 </t>
  </si>
  <si>
    <t>240400265</t>
  </si>
  <si>
    <t>240400277</t>
  </si>
  <si>
    <t>240400278</t>
  </si>
  <si>
    <t xml:space="preserve">La Amistad                                                                                                    </t>
  </si>
  <si>
    <t>240400279</t>
  </si>
  <si>
    <t xml:space="preserve">Los Barriales                                                                                                 </t>
  </si>
  <si>
    <t>240400281</t>
  </si>
  <si>
    <t xml:space="preserve">Bella Vista                                                                                                   </t>
  </si>
  <si>
    <t>240400283</t>
  </si>
  <si>
    <t xml:space="preserve">Rancho Santa Julia                                                                                            </t>
  </si>
  <si>
    <t>240400285</t>
  </si>
  <si>
    <t xml:space="preserve">El Caseral Viejo                                                                                              </t>
  </si>
  <si>
    <t>240400286</t>
  </si>
  <si>
    <t>240400287</t>
  </si>
  <si>
    <t xml:space="preserve">Rancho el Charquito                                                                                           </t>
  </si>
  <si>
    <t>240400288</t>
  </si>
  <si>
    <t>240400292</t>
  </si>
  <si>
    <t>240400294</t>
  </si>
  <si>
    <t xml:space="preserve">Vir Mary                                                                                                      </t>
  </si>
  <si>
    <t>240400297</t>
  </si>
  <si>
    <t xml:space="preserve">La Jarrilla                                                                                                   </t>
  </si>
  <si>
    <t>240400298</t>
  </si>
  <si>
    <t xml:space="preserve">Dos Hermanos                                                                                                  </t>
  </si>
  <si>
    <t>240400300</t>
  </si>
  <si>
    <t>240400301</t>
  </si>
  <si>
    <t xml:space="preserve">El Ponde                                                                                                      </t>
  </si>
  <si>
    <t>240400305</t>
  </si>
  <si>
    <t xml:space="preserve">La Calavera                                                                                                   </t>
  </si>
  <si>
    <t>240400306</t>
  </si>
  <si>
    <t xml:space="preserve">Sijui                                                                                                         </t>
  </si>
  <si>
    <t>240400308</t>
  </si>
  <si>
    <t xml:space="preserve">El Cocume                                                                                                     </t>
  </si>
  <si>
    <t>240400309</t>
  </si>
  <si>
    <t>240400310</t>
  </si>
  <si>
    <t xml:space="preserve">Rancho el Reventón                                                                                            </t>
  </si>
  <si>
    <t>240400311</t>
  </si>
  <si>
    <t xml:space="preserve">Rancho el Huiche Uno                                                                                          </t>
  </si>
  <si>
    <t>240400312</t>
  </si>
  <si>
    <t xml:space="preserve">Rancho el Huiche Dos                                                                                          </t>
  </si>
  <si>
    <t>240400313</t>
  </si>
  <si>
    <t xml:space="preserve">Rancho el Triángulo                                                                                           </t>
  </si>
  <si>
    <t>240400314</t>
  </si>
  <si>
    <t xml:space="preserve">Jagüey                                                                                                        </t>
  </si>
  <si>
    <t>240400315</t>
  </si>
  <si>
    <t xml:space="preserve">Rancho Fira (La Noria)                                                                                        </t>
  </si>
  <si>
    <t>240400316</t>
  </si>
  <si>
    <t xml:space="preserve">Rancho las Primaveras                                                                                         </t>
  </si>
  <si>
    <t>240400317</t>
  </si>
  <si>
    <t xml:space="preserve">Rancho la Cuña                                                                                                </t>
  </si>
  <si>
    <t>240400318</t>
  </si>
  <si>
    <t xml:space="preserve">Ejido los Huastecos                                                                                           </t>
  </si>
  <si>
    <t>240400319</t>
  </si>
  <si>
    <t xml:space="preserve">Tamohi (El Consuelo) [Zona Arqueológica]                                                                      </t>
  </si>
  <si>
    <t>240400320</t>
  </si>
  <si>
    <t xml:space="preserve">Rancho San Inocente                                                                                           </t>
  </si>
  <si>
    <t>240400321</t>
  </si>
  <si>
    <t xml:space="preserve">El Potrillo                                                                                                   </t>
  </si>
  <si>
    <t>240400322</t>
  </si>
  <si>
    <t>240400325</t>
  </si>
  <si>
    <t xml:space="preserve">Rancho la Selenita                                                                                            </t>
  </si>
  <si>
    <t>240400327</t>
  </si>
  <si>
    <t xml:space="preserve">Rancho la Isla                                                                                                </t>
  </si>
  <si>
    <t>240400328</t>
  </si>
  <si>
    <t>240400329</t>
  </si>
  <si>
    <t>240400331</t>
  </si>
  <si>
    <t>240400332</t>
  </si>
  <si>
    <t xml:space="preserve">Santa Juana                                                                                                   </t>
  </si>
  <si>
    <t>240400334</t>
  </si>
  <si>
    <t xml:space="preserve">Las Alazanas                                                                                                  </t>
  </si>
  <si>
    <t>240400335</t>
  </si>
  <si>
    <t>240400336</t>
  </si>
  <si>
    <t xml:space="preserve">Raya Honda                                                                                                    </t>
  </si>
  <si>
    <t>240400338</t>
  </si>
  <si>
    <t>240400339</t>
  </si>
  <si>
    <t xml:space="preserve">Los Tules                                                                                                     </t>
  </si>
  <si>
    <t>240400340</t>
  </si>
  <si>
    <t xml:space="preserve">Rancho el Cinco                                                                                               </t>
  </si>
  <si>
    <t>240400341</t>
  </si>
  <si>
    <t xml:space="preserve">Ejido Nuevo Progreso                                                                                          </t>
  </si>
  <si>
    <t>240400343</t>
  </si>
  <si>
    <t>240400344</t>
  </si>
  <si>
    <t xml:space="preserve">Los Laureles (Ruiz Cortines Tres)                                                                             </t>
  </si>
  <si>
    <t>240400346</t>
  </si>
  <si>
    <t xml:space="preserve">Rancho el Setenta                                                                                             </t>
  </si>
  <si>
    <t>240400347</t>
  </si>
  <si>
    <t xml:space="preserve">Rancho el Halcón                                                                                              </t>
  </si>
  <si>
    <t>240400350</t>
  </si>
  <si>
    <t>240400352</t>
  </si>
  <si>
    <t>240400353</t>
  </si>
  <si>
    <t xml:space="preserve">El Porvenir [Planta de Bombeo]                                                                                </t>
  </si>
  <si>
    <t>240400355</t>
  </si>
  <si>
    <t xml:space="preserve">El Viejo Porvenir                                                                                             </t>
  </si>
  <si>
    <t>240400356</t>
  </si>
  <si>
    <t xml:space="preserve">El Hoyul                                                                                                      </t>
  </si>
  <si>
    <t>240400357</t>
  </si>
  <si>
    <t xml:space="preserve">Rancho Don Brígido                                                                                            </t>
  </si>
  <si>
    <t>240400358</t>
  </si>
  <si>
    <t xml:space="preserve">Taninul (Fiderusa)                                                                                            </t>
  </si>
  <si>
    <t>240400359</t>
  </si>
  <si>
    <t>240400361</t>
  </si>
  <si>
    <t>240400363</t>
  </si>
  <si>
    <t xml:space="preserve">Rancho las Auras                                                                                              </t>
  </si>
  <si>
    <t>240400364</t>
  </si>
  <si>
    <t xml:space="preserve">Rancho Tarasco                                                                                                </t>
  </si>
  <si>
    <t>240400365</t>
  </si>
  <si>
    <t xml:space="preserve">Rancho Tampatal                                                                                               </t>
  </si>
  <si>
    <t>240400366</t>
  </si>
  <si>
    <t xml:space="preserve">La Potranca                                                                                                   </t>
  </si>
  <si>
    <t>240400367</t>
  </si>
  <si>
    <t xml:space="preserve">Rancho Agua Nueva                                                                                             </t>
  </si>
  <si>
    <t>240400368</t>
  </si>
  <si>
    <t xml:space="preserve">Santa Inés (La Loma)                                                                                          </t>
  </si>
  <si>
    <t>240400369</t>
  </si>
  <si>
    <t xml:space="preserve">Rancho el Chocolate                                                                                           </t>
  </si>
  <si>
    <t>240400370</t>
  </si>
  <si>
    <t xml:space="preserve">Rancho la Conchita                                                                                            </t>
  </si>
  <si>
    <t>240400372</t>
  </si>
  <si>
    <t xml:space="preserve">El Centinela                                                                                                  </t>
  </si>
  <si>
    <t>240400373</t>
  </si>
  <si>
    <t xml:space="preserve">Pedro Antonio Santos Sección Uno                                                                              </t>
  </si>
  <si>
    <t>240400374</t>
  </si>
  <si>
    <t xml:space="preserve">El Balcón                                                                                                     </t>
  </si>
  <si>
    <t>240400375</t>
  </si>
  <si>
    <t>240400376</t>
  </si>
  <si>
    <t xml:space="preserve">Rancho Dos Pollitos                                                                                           </t>
  </si>
  <si>
    <t>240400377</t>
  </si>
  <si>
    <t xml:space="preserve">Peña Blanca                                                                                                   </t>
  </si>
  <si>
    <t>240400378</t>
  </si>
  <si>
    <t xml:space="preserve">El Peñasco                                                                                                    </t>
  </si>
  <si>
    <t>240400379</t>
  </si>
  <si>
    <t>240400380</t>
  </si>
  <si>
    <t xml:space="preserve">Los Toriles                                                                                                   </t>
  </si>
  <si>
    <t>240400381</t>
  </si>
  <si>
    <t>240400383</t>
  </si>
  <si>
    <t xml:space="preserve">Marmolejo (Fuente Paxs)                                                                                       </t>
  </si>
  <si>
    <t>240400384</t>
  </si>
  <si>
    <t xml:space="preserve">Los Altos                                                                                                     </t>
  </si>
  <si>
    <t>240400385</t>
  </si>
  <si>
    <t>240400386</t>
  </si>
  <si>
    <t xml:space="preserve">Nuevo Aquismón                                                                                                </t>
  </si>
  <si>
    <t>240400388</t>
  </si>
  <si>
    <t xml:space="preserve">Ejido Patricio Jiménez Dos                                                                                    </t>
  </si>
  <si>
    <t>240400389</t>
  </si>
  <si>
    <t xml:space="preserve">Rancho la Chabeleña                                                                                           </t>
  </si>
  <si>
    <t>240400390</t>
  </si>
  <si>
    <t>240400391</t>
  </si>
  <si>
    <t xml:space="preserve">Ejido la Tinaja                                                                                               </t>
  </si>
  <si>
    <t>240400392</t>
  </si>
  <si>
    <t xml:space="preserve">Las Adelitas                                                                                                  </t>
  </si>
  <si>
    <t>240400396</t>
  </si>
  <si>
    <t>240400397</t>
  </si>
  <si>
    <t>240400398</t>
  </si>
  <si>
    <t xml:space="preserve">Las Nenas                                                                                                     </t>
  </si>
  <si>
    <t>240400400</t>
  </si>
  <si>
    <t xml:space="preserve">El Mirador (Jaime Rivera)                                                                                     </t>
  </si>
  <si>
    <t>240400401</t>
  </si>
  <si>
    <t xml:space="preserve">Rancho el Mirador                                                                                             </t>
  </si>
  <si>
    <t>240400402</t>
  </si>
  <si>
    <t xml:space="preserve">Ejido Rubén Jaramillo                                                                                         </t>
  </si>
  <si>
    <t>240400403</t>
  </si>
  <si>
    <t>240400404</t>
  </si>
  <si>
    <t>240400405</t>
  </si>
  <si>
    <t>240400406</t>
  </si>
  <si>
    <t>240400409</t>
  </si>
  <si>
    <t xml:space="preserve">Rancho la Chijoloza                                                                                           </t>
  </si>
  <si>
    <t>240400410</t>
  </si>
  <si>
    <t xml:space="preserve">Morales                                                                                                       </t>
  </si>
  <si>
    <t>240400411</t>
  </si>
  <si>
    <t>240400412</t>
  </si>
  <si>
    <t>240400413</t>
  </si>
  <si>
    <t xml:space="preserve">La Espuela                                                                                                    </t>
  </si>
  <si>
    <t>240400414</t>
  </si>
  <si>
    <t xml:space="preserve">Rancho la Flor                                                                                                </t>
  </si>
  <si>
    <t>240400415</t>
  </si>
  <si>
    <t>240400416</t>
  </si>
  <si>
    <t xml:space="preserve">Las Torres                                                                                                    </t>
  </si>
  <si>
    <t>240400417</t>
  </si>
  <si>
    <t>240400419</t>
  </si>
  <si>
    <t xml:space="preserve">Rancho los Chijoles                                                                                           </t>
  </si>
  <si>
    <t>240400421</t>
  </si>
  <si>
    <t xml:space="preserve">Villa Guerrero Dos                                                                                            </t>
  </si>
  <si>
    <t>240400422</t>
  </si>
  <si>
    <t xml:space="preserve">Wenceslada Carrillo                                                                                           </t>
  </si>
  <si>
    <t>240400423</t>
  </si>
  <si>
    <t xml:space="preserve">Amado Hernández Carrillo                                                                                      </t>
  </si>
  <si>
    <t>240400424</t>
  </si>
  <si>
    <t xml:space="preserve">Tomasa Casas                                                                                                  </t>
  </si>
  <si>
    <t>240400425</t>
  </si>
  <si>
    <t xml:space="preserve">Conejo Dos                                                                                                    </t>
  </si>
  <si>
    <t>240400427</t>
  </si>
  <si>
    <t xml:space="preserve">Tampacoy (Garzas Blancas)                                                                                     </t>
  </si>
  <si>
    <t>240400428</t>
  </si>
  <si>
    <t xml:space="preserve">Rancho Don Armando                                                                                            </t>
  </si>
  <si>
    <t>240400429</t>
  </si>
  <si>
    <t>240400430</t>
  </si>
  <si>
    <t xml:space="preserve">Rancho San Alfonso                                                                                            </t>
  </si>
  <si>
    <t>240400431</t>
  </si>
  <si>
    <t>240400432</t>
  </si>
  <si>
    <t xml:space="preserve">Rancho el Carrizo                                                                                             </t>
  </si>
  <si>
    <t>240400433</t>
  </si>
  <si>
    <t xml:space="preserve">Venustiano Carranza                                                                                           </t>
  </si>
  <si>
    <t>240400434</t>
  </si>
  <si>
    <t xml:space="preserve">Rancho Bacalar                                                                                                </t>
  </si>
  <si>
    <t>240400438</t>
  </si>
  <si>
    <t xml:space="preserve">Rancho la Piedad (Juan Almazán)                                                                               </t>
  </si>
  <si>
    <t>240400441</t>
  </si>
  <si>
    <t xml:space="preserve">Fortaleza Tres (Cuatro Caminos)                                                                               </t>
  </si>
  <si>
    <t>240400442</t>
  </si>
  <si>
    <t xml:space="preserve">Rancho la Aleluya                                                                                             </t>
  </si>
  <si>
    <t>240400444</t>
  </si>
  <si>
    <t>240400445</t>
  </si>
  <si>
    <t>240400447</t>
  </si>
  <si>
    <t xml:space="preserve">El Rosillo                                                                                                    </t>
  </si>
  <si>
    <t>240400449</t>
  </si>
  <si>
    <t>240400450</t>
  </si>
  <si>
    <t>240400452</t>
  </si>
  <si>
    <t>240400454</t>
  </si>
  <si>
    <t xml:space="preserve">Las Amazonas                                                                                                  </t>
  </si>
  <si>
    <t>240400456</t>
  </si>
  <si>
    <t xml:space="preserve">El Hidalguense Dos                                                                                            </t>
  </si>
  <si>
    <t>240400457</t>
  </si>
  <si>
    <t xml:space="preserve">Rancho el Hidalguense                                                                                         </t>
  </si>
  <si>
    <t>240400458</t>
  </si>
  <si>
    <t xml:space="preserve">Los Perros Sentados                                                                                           </t>
  </si>
  <si>
    <t>240400460</t>
  </si>
  <si>
    <t xml:space="preserve">Ejido Velazco                                                                                                 </t>
  </si>
  <si>
    <t>240400461</t>
  </si>
  <si>
    <t xml:space="preserve">Rancho Cuatro Hermanos                                                                                        </t>
  </si>
  <si>
    <t>240400462</t>
  </si>
  <si>
    <t>240400464</t>
  </si>
  <si>
    <t xml:space="preserve">Rancho el Mayor                                                                                               </t>
  </si>
  <si>
    <t>240400465</t>
  </si>
  <si>
    <t xml:space="preserve">Leopoldo Acosta (El Pollo)                                                                                    </t>
  </si>
  <si>
    <t>240400467</t>
  </si>
  <si>
    <t xml:space="preserve">Rancho Adriana                                                                                                </t>
  </si>
  <si>
    <t>240400468</t>
  </si>
  <si>
    <t xml:space="preserve">Rancho Colorines                                                                                              </t>
  </si>
  <si>
    <t>240400472</t>
  </si>
  <si>
    <t>240400473</t>
  </si>
  <si>
    <t>240400474</t>
  </si>
  <si>
    <t xml:space="preserve">San Felipe Dos                                                                                                </t>
  </si>
  <si>
    <t>240400475</t>
  </si>
  <si>
    <t>240400476</t>
  </si>
  <si>
    <t xml:space="preserve">Cuaya                                                                                                         </t>
  </si>
  <si>
    <t>240400477</t>
  </si>
  <si>
    <t xml:space="preserve">Santa Inés                                                                                                    </t>
  </si>
  <si>
    <t>240400479</t>
  </si>
  <si>
    <t xml:space="preserve">Tamoanchán                                                                                                    </t>
  </si>
  <si>
    <t>240400480</t>
  </si>
  <si>
    <t>240400482</t>
  </si>
  <si>
    <t xml:space="preserve">José Ordaz (El Colorado)                                                                                      </t>
  </si>
  <si>
    <t>240400486</t>
  </si>
  <si>
    <t xml:space="preserve">La Toronja                                                                                                    </t>
  </si>
  <si>
    <t>240400487</t>
  </si>
  <si>
    <t xml:space="preserve">Tres Filos Dos                                                                                                </t>
  </si>
  <si>
    <t>240400493</t>
  </si>
  <si>
    <t xml:space="preserve">Rancho la Amistad                                                                                             </t>
  </si>
  <si>
    <t>240400495</t>
  </si>
  <si>
    <t xml:space="preserve">Rancho el Limonal                                                                                             </t>
  </si>
  <si>
    <t>240400496</t>
  </si>
  <si>
    <t>240400501</t>
  </si>
  <si>
    <t xml:space="preserve">El Chicalote                                                                                                  </t>
  </si>
  <si>
    <t>240400502</t>
  </si>
  <si>
    <t>240400505</t>
  </si>
  <si>
    <t xml:space="preserve">Uruapan (El Naranjal)                                                                                         </t>
  </si>
  <si>
    <t>240400507</t>
  </si>
  <si>
    <t xml:space="preserve">Rancho el Hualul                                                                                              </t>
  </si>
  <si>
    <t>240400508</t>
  </si>
  <si>
    <t xml:space="preserve">Rancho Aleluya Puerta Dos                                                                                     </t>
  </si>
  <si>
    <t>240400509</t>
  </si>
  <si>
    <t xml:space="preserve">Rancho Nuevo Número Dos                                                                                       </t>
  </si>
  <si>
    <t>240400510</t>
  </si>
  <si>
    <t>240400511</t>
  </si>
  <si>
    <t>240400514</t>
  </si>
  <si>
    <t xml:space="preserve">Los Compadres                                                                                                 </t>
  </si>
  <si>
    <t>240400515</t>
  </si>
  <si>
    <t>240400517</t>
  </si>
  <si>
    <t>240400518</t>
  </si>
  <si>
    <t xml:space="preserve">Rancho los Luises                                                                                             </t>
  </si>
  <si>
    <t>240400519</t>
  </si>
  <si>
    <t xml:space="preserve">Ejido Colonia Obrera                                                                                          </t>
  </si>
  <si>
    <t>240400520</t>
  </si>
  <si>
    <t xml:space="preserve">Rancho el Querreque                                                                                           </t>
  </si>
  <si>
    <t>240400521</t>
  </si>
  <si>
    <t xml:space="preserve">Seis de Enero                                                                                                 </t>
  </si>
  <si>
    <t>240400522</t>
  </si>
  <si>
    <t xml:space="preserve">Los Tulipanes (Rancho Ciento Cuatro)                                                                          </t>
  </si>
  <si>
    <t>240400523</t>
  </si>
  <si>
    <t xml:space="preserve">Rancho el Silencio                                                                                            </t>
  </si>
  <si>
    <t>240400524</t>
  </si>
  <si>
    <t>240400525</t>
  </si>
  <si>
    <t xml:space="preserve">Rancho Ciento Cinco                                                                                           </t>
  </si>
  <si>
    <t>240400529</t>
  </si>
  <si>
    <t xml:space="preserve">Siveria                                                                                                       </t>
  </si>
  <si>
    <t>240400531</t>
  </si>
  <si>
    <t>240400533</t>
  </si>
  <si>
    <t xml:space="preserve">La Pradera                                                                                                    </t>
  </si>
  <si>
    <t>240400534</t>
  </si>
  <si>
    <t>240400536</t>
  </si>
  <si>
    <t xml:space="preserve">Rancho la Esmeralda                                                                                           </t>
  </si>
  <si>
    <t>240400538</t>
  </si>
  <si>
    <t xml:space="preserve">Santa Anita de los Ángeles                                                                                    </t>
  </si>
  <si>
    <t>240400540</t>
  </si>
  <si>
    <t xml:space="preserve">La Contrata                                                                                                   </t>
  </si>
  <si>
    <t>240400542</t>
  </si>
  <si>
    <t xml:space="preserve">Rancho Agua Azul                                                                                              </t>
  </si>
  <si>
    <t>240400543</t>
  </si>
  <si>
    <t xml:space="preserve">Clavo de Oro (Los Tigres)                                                                                     </t>
  </si>
  <si>
    <t>240400544</t>
  </si>
  <si>
    <t xml:space="preserve">Dolores (Tanchipa)                                                                                            </t>
  </si>
  <si>
    <t>240400546</t>
  </si>
  <si>
    <t>240400547</t>
  </si>
  <si>
    <t>240400548</t>
  </si>
  <si>
    <t xml:space="preserve">Rancho San Eugenio                                                                                            </t>
  </si>
  <si>
    <t>240400550</t>
  </si>
  <si>
    <t xml:space="preserve">Rancho Barranco Blanco                                                                                        </t>
  </si>
  <si>
    <t>240400551</t>
  </si>
  <si>
    <t>240400553</t>
  </si>
  <si>
    <t>240400554</t>
  </si>
  <si>
    <t xml:space="preserve">Librado Ricabar                                                                                               </t>
  </si>
  <si>
    <t>240400555</t>
  </si>
  <si>
    <t>240400556</t>
  </si>
  <si>
    <t>240400559</t>
  </si>
  <si>
    <t xml:space="preserve">El Nopal                                                                                                      </t>
  </si>
  <si>
    <t>240400563</t>
  </si>
  <si>
    <t xml:space="preserve">El Carrizal (Aureliano Martínez)                                                                              </t>
  </si>
  <si>
    <t>240400565</t>
  </si>
  <si>
    <t xml:space="preserve">Carambolero                                                                                                   </t>
  </si>
  <si>
    <t>240400566</t>
  </si>
  <si>
    <t>240400567</t>
  </si>
  <si>
    <t xml:space="preserve">Rancho Praderas (Fibracel)                                                                                    </t>
  </si>
  <si>
    <t>240400568</t>
  </si>
  <si>
    <t xml:space="preserve">Rancho San Pablo                                                                                              </t>
  </si>
  <si>
    <t>240400569</t>
  </si>
  <si>
    <t>240400570</t>
  </si>
  <si>
    <t>240400571</t>
  </si>
  <si>
    <t xml:space="preserve">Chapingo                                                                                                      </t>
  </si>
  <si>
    <t>240400574</t>
  </si>
  <si>
    <t xml:space="preserve">Tamaba                                                                                                        </t>
  </si>
  <si>
    <t>240400575</t>
  </si>
  <si>
    <t>240400576</t>
  </si>
  <si>
    <t>240400577</t>
  </si>
  <si>
    <t xml:space="preserve">El Hermanito                                                                                                  </t>
  </si>
  <si>
    <t>240400578</t>
  </si>
  <si>
    <t>240400580</t>
  </si>
  <si>
    <t>240400584</t>
  </si>
  <si>
    <t>240400586</t>
  </si>
  <si>
    <t xml:space="preserve">El Puente                                                                                                     </t>
  </si>
  <si>
    <t>240400588</t>
  </si>
  <si>
    <t>240400589</t>
  </si>
  <si>
    <t xml:space="preserve">Rancho la Pileta                                                                                              </t>
  </si>
  <si>
    <t>240400590</t>
  </si>
  <si>
    <t>240400591</t>
  </si>
  <si>
    <t xml:space="preserve">El Danés                                                                                                      </t>
  </si>
  <si>
    <t>240400592</t>
  </si>
  <si>
    <t xml:space="preserve">Campo Amor                                                                                                    </t>
  </si>
  <si>
    <t>240400595</t>
  </si>
  <si>
    <t xml:space="preserve">Rancho Ciento Seis                                                                                            </t>
  </si>
  <si>
    <t>240400596</t>
  </si>
  <si>
    <t>240400597</t>
  </si>
  <si>
    <t xml:space="preserve">Los Charros                                                                                                   </t>
  </si>
  <si>
    <t>240400598</t>
  </si>
  <si>
    <t>240400599</t>
  </si>
  <si>
    <t>240400601</t>
  </si>
  <si>
    <t>240400602</t>
  </si>
  <si>
    <t xml:space="preserve">Algodonal                                                                                                     </t>
  </si>
  <si>
    <t>240400603</t>
  </si>
  <si>
    <t xml:space="preserve">El Alto                                                                                                       </t>
  </si>
  <si>
    <t>240400604</t>
  </si>
  <si>
    <t xml:space="preserve">Antolín Etiene                                                                                                </t>
  </si>
  <si>
    <t>240400605</t>
  </si>
  <si>
    <t xml:space="preserve">Antonio Lara Ramos                                                                                            </t>
  </si>
  <si>
    <t>240400606</t>
  </si>
  <si>
    <t xml:space="preserve">Arturo Egleton                                                                                                </t>
  </si>
  <si>
    <t>240400607</t>
  </si>
  <si>
    <t xml:space="preserve">Asunción Medrano                                                                                              </t>
  </si>
  <si>
    <t>240400608</t>
  </si>
  <si>
    <t xml:space="preserve">La Azucena                                                                                                    </t>
  </si>
  <si>
    <t>240400609</t>
  </si>
  <si>
    <t xml:space="preserve">Balcones                                                                                                      </t>
  </si>
  <si>
    <t>240400610</t>
  </si>
  <si>
    <t xml:space="preserve">Rancho el Caporal                                                                                             </t>
  </si>
  <si>
    <t>240400611</t>
  </si>
  <si>
    <t xml:space="preserve">Santa Beatriz                                                                                                 </t>
  </si>
  <si>
    <t>240400612</t>
  </si>
  <si>
    <t>240400613</t>
  </si>
  <si>
    <t>240400614</t>
  </si>
  <si>
    <t xml:space="preserve">Rancho el Privilegio                                                                                          </t>
  </si>
  <si>
    <t>240400615</t>
  </si>
  <si>
    <t xml:space="preserve">El Cadillo (Lote Nueve)                                                                                       </t>
  </si>
  <si>
    <t>240400616</t>
  </si>
  <si>
    <t xml:space="preserve">Camilo Núñez                                                                                                  </t>
  </si>
  <si>
    <t>240400617</t>
  </si>
  <si>
    <t xml:space="preserve">Luis Donaldo Colosio                                                                                          </t>
  </si>
  <si>
    <t>240400618</t>
  </si>
  <si>
    <t>240400619</t>
  </si>
  <si>
    <t xml:space="preserve">Cardenal                                                                                                      </t>
  </si>
  <si>
    <t>240400620</t>
  </si>
  <si>
    <t>240400621</t>
  </si>
  <si>
    <t xml:space="preserve">Los Cascabeles (Juan Ávalos Piña)                                                                             </t>
  </si>
  <si>
    <t>240400623</t>
  </si>
  <si>
    <t>240400624</t>
  </si>
  <si>
    <t>240400625</t>
  </si>
  <si>
    <t xml:space="preserve">El Agrarista                                                                                                  </t>
  </si>
  <si>
    <t>240400628</t>
  </si>
  <si>
    <t xml:space="preserve">La Colmena                                                                                                    </t>
  </si>
  <si>
    <t>240400629</t>
  </si>
  <si>
    <t xml:space="preserve">Cruz de Caminos (Camilo Montoya)                                                                              </t>
  </si>
  <si>
    <t>240400630</t>
  </si>
  <si>
    <t>240400631</t>
  </si>
  <si>
    <t xml:space="preserve">La Curva Bonita                                                                                               </t>
  </si>
  <si>
    <t>240400632</t>
  </si>
  <si>
    <t xml:space="preserve">Los Ébanos                                                                                                    </t>
  </si>
  <si>
    <t>240400633</t>
  </si>
  <si>
    <t xml:space="preserve">Ejido el Consuelo                                                                                             </t>
  </si>
  <si>
    <t>240400634</t>
  </si>
  <si>
    <t xml:space="preserve">Ejido Estación Tamuín                                                                                         </t>
  </si>
  <si>
    <t>240400635</t>
  </si>
  <si>
    <t xml:space="preserve">Ejido Mi Esperanza (Las Peñitas)                                                                              </t>
  </si>
  <si>
    <t>240400637</t>
  </si>
  <si>
    <t xml:space="preserve">Ejido Ruiz Cortines Tres (La Pavita)                                                                          </t>
  </si>
  <si>
    <t>240400638</t>
  </si>
  <si>
    <t xml:space="preserve">Ejido Valerio Trujano                                                                                         </t>
  </si>
  <si>
    <t>240400639</t>
  </si>
  <si>
    <t xml:space="preserve">Ejido Vicente Guerrero                                                                                        </t>
  </si>
  <si>
    <t>240400640</t>
  </si>
  <si>
    <t xml:space="preserve">Eleuterio Mar                                                                                                 </t>
  </si>
  <si>
    <t>240400643</t>
  </si>
  <si>
    <t>240400644</t>
  </si>
  <si>
    <t xml:space="preserve">Francisco Nieto Rodríguez                                                                                     </t>
  </si>
  <si>
    <t>240400645</t>
  </si>
  <si>
    <t xml:space="preserve">Rogelio Castillo Ávalos                                                                                       </t>
  </si>
  <si>
    <t>240400646</t>
  </si>
  <si>
    <t xml:space="preserve">Ejido Nuevo Progreso (Grupo Munguía)                                                                          </t>
  </si>
  <si>
    <t>240400647</t>
  </si>
  <si>
    <t xml:space="preserve">El Guardián                                                                                                   </t>
  </si>
  <si>
    <t>240400648</t>
  </si>
  <si>
    <t xml:space="preserve">La Herradura Dos                                                                                              </t>
  </si>
  <si>
    <t>240400649</t>
  </si>
  <si>
    <t xml:space="preserve">El Huasimal                                                                                                   </t>
  </si>
  <si>
    <t>240400650</t>
  </si>
  <si>
    <t xml:space="preserve">El Retiro (El Huevo)                                                                                          </t>
  </si>
  <si>
    <t>240400651</t>
  </si>
  <si>
    <t>240400652</t>
  </si>
  <si>
    <t xml:space="preserve">El Jaral                                                                                                      </t>
  </si>
  <si>
    <t>240400653</t>
  </si>
  <si>
    <t xml:space="preserve">José Chávez                                                                                                   </t>
  </si>
  <si>
    <t>240400654</t>
  </si>
  <si>
    <t xml:space="preserve">José Chávez Castillo                                                                                          </t>
  </si>
  <si>
    <t>240400655</t>
  </si>
  <si>
    <t xml:space="preserve">José Isabel Nava Castillo (Chabelo)                                                                           </t>
  </si>
  <si>
    <t>240400656</t>
  </si>
  <si>
    <t xml:space="preserve">Juan de Dios Infante                                                                                          </t>
  </si>
  <si>
    <t>240400657</t>
  </si>
  <si>
    <t>240400658</t>
  </si>
  <si>
    <t xml:space="preserve">La Laguna (Sandra Luz Nieto)                                                                                  </t>
  </si>
  <si>
    <t>240400659</t>
  </si>
  <si>
    <t>240400660</t>
  </si>
  <si>
    <t xml:space="preserve">Lindavista                                                                                                    </t>
  </si>
  <si>
    <t>240400661</t>
  </si>
  <si>
    <t xml:space="preserve">Loma del Palmar                                                                                               </t>
  </si>
  <si>
    <t>240400662</t>
  </si>
  <si>
    <t xml:space="preserve">Lorenza Tinajero                                                                                              </t>
  </si>
  <si>
    <t>240400663</t>
  </si>
  <si>
    <t xml:space="preserve">Luis Mar                                                                                                      </t>
  </si>
  <si>
    <t>240400664</t>
  </si>
  <si>
    <t>240400665</t>
  </si>
  <si>
    <t>240400666</t>
  </si>
  <si>
    <t>240400667</t>
  </si>
  <si>
    <t xml:space="preserve">El Martillo                                                                                                   </t>
  </si>
  <si>
    <t>240400668</t>
  </si>
  <si>
    <t xml:space="preserve">El Mezquite Viejo                                                                                             </t>
  </si>
  <si>
    <t>240400669</t>
  </si>
  <si>
    <t xml:space="preserve">Mi Último Refugio                                                                                             </t>
  </si>
  <si>
    <t>240400670</t>
  </si>
  <si>
    <t>240400671</t>
  </si>
  <si>
    <t xml:space="preserve">Los Naranjos (El Diez)                                                                                        </t>
  </si>
  <si>
    <t>240400672</t>
  </si>
  <si>
    <t xml:space="preserve">Francisco Sarabia                                                                                             </t>
  </si>
  <si>
    <t>240400673</t>
  </si>
  <si>
    <t xml:space="preserve">Nuevo Centro de Población Ejidal la Montaña                                                                   </t>
  </si>
  <si>
    <t>240400674</t>
  </si>
  <si>
    <t xml:space="preserve">Veintinueve de Octubre                                                                                        </t>
  </si>
  <si>
    <t>240400675</t>
  </si>
  <si>
    <t>240400676</t>
  </si>
  <si>
    <t xml:space="preserve">Nueva Primavera                                                                                               </t>
  </si>
  <si>
    <t>240400677</t>
  </si>
  <si>
    <t xml:space="preserve">Nuevo Aserradero                                                                                              </t>
  </si>
  <si>
    <t>240400678</t>
  </si>
  <si>
    <t xml:space="preserve">Nuevo Caseral                                                                                                 </t>
  </si>
  <si>
    <t>240400679</t>
  </si>
  <si>
    <t xml:space="preserve">Liberación Campesina                                                                                          </t>
  </si>
  <si>
    <t>240400680</t>
  </si>
  <si>
    <t xml:space="preserve">San José [Cooperativa]                                                                                        </t>
  </si>
  <si>
    <t>240400681</t>
  </si>
  <si>
    <t xml:space="preserve">Parada Tres Hermanos                                                                                          </t>
  </si>
  <si>
    <t>240400683</t>
  </si>
  <si>
    <t xml:space="preserve">La Central (Antonio Martell)                                                                                  </t>
  </si>
  <si>
    <t>240400684</t>
  </si>
  <si>
    <t>240400685</t>
  </si>
  <si>
    <t xml:space="preserve">Puente Canal Ébano                                                                                            </t>
  </si>
  <si>
    <t>240400686</t>
  </si>
  <si>
    <t xml:space="preserve">La Puerta de Alcalá                                                                                           </t>
  </si>
  <si>
    <t>240400687</t>
  </si>
  <si>
    <t xml:space="preserve">La Puerta Roja                                                                                                </t>
  </si>
  <si>
    <t>240400689</t>
  </si>
  <si>
    <t xml:space="preserve">Las Pupinas                                                                                                   </t>
  </si>
  <si>
    <t>240400690</t>
  </si>
  <si>
    <t>240400692</t>
  </si>
  <si>
    <t xml:space="preserve">Rancho Caravaca                                                                                               </t>
  </si>
  <si>
    <t>240400693</t>
  </si>
  <si>
    <t xml:space="preserve">Rancho el Tecomate                                                                                            </t>
  </si>
  <si>
    <t>240400694</t>
  </si>
  <si>
    <t xml:space="preserve">El Trapiche (José Cano)                                                                                       </t>
  </si>
  <si>
    <t>240400695</t>
  </si>
  <si>
    <t>240400696</t>
  </si>
  <si>
    <t xml:space="preserve">Rancho la Puntilla                                                                                            </t>
  </si>
  <si>
    <t>240400697</t>
  </si>
  <si>
    <t xml:space="preserve">Rancho la Silla                                                                                               </t>
  </si>
  <si>
    <t>240400698</t>
  </si>
  <si>
    <t>240400699</t>
  </si>
  <si>
    <t xml:space="preserve">Rancho las Bugambilias                                                                                        </t>
  </si>
  <si>
    <t>240400700</t>
  </si>
  <si>
    <t xml:space="preserve">Rancho las Chácharas                                                                                          </t>
  </si>
  <si>
    <t>240400701</t>
  </si>
  <si>
    <t xml:space="preserve">Rancho los Ébanos                                                                                             </t>
  </si>
  <si>
    <t>240400702</t>
  </si>
  <si>
    <t xml:space="preserve">Rancho los Enriquez (Arturo Esper)                                                                            </t>
  </si>
  <si>
    <t>240400703</t>
  </si>
  <si>
    <t xml:space="preserve">Rancho los Enriquez (Enrique Cárdenas)                                                                        </t>
  </si>
  <si>
    <t>240400704</t>
  </si>
  <si>
    <t xml:space="preserve">Rancho los Manueles                                                                                           </t>
  </si>
  <si>
    <t>240400705</t>
  </si>
  <si>
    <t xml:space="preserve">Rancho Manuel Álvarez                                                                                         </t>
  </si>
  <si>
    <t>240400706</t>
  </si>
  <si>
    <t xml:space="preserve">Rancho Miraloma                                                                                               </t>
  </si>
  <si>
    <t>240400707</t>
  </si>
  <si>
    <t xml:space="preserve">Rancho Motrico (El Español)                                                                                   </t>
  </si>
  <si>
    <t>240400708</t>
  </si>
  <si>
    <t>240400709</t>
  </si>
  <si>
    <t xml:space="preserve">Rancho Nuevo Progreso                                                                                         </t>
  </si>
  <si>
    <t>240400710</t>
  </si>
  <si>
    <t>240400711</t>
  </si>
  <si>
    <t>240400712</t>
  </si>
  <si>
    <t>240400713</t>
  </si>
  <si>
    <t xml:space="preserve">Rancho Tanleón (Guadalupe Nales)                                                                              </t>
  </si>
  <si>
    <t>240400714</t>
  </si>
  <si>
    <t xml:space="preserve">Rancho Tanleón (Virginia Castellanos)                                                                         </t>
  </si>
  <si>
    <t>240400715</t>
  </si>
  <si>
    <t xml:space="preserve">El Rebane (San Felipe)                                                                                        </t>
  </si>
  <si>
    <t>240400716</t>
  </si>
  <si>
    <t>240400718</t>
  </si>
  <si>
    <t xml:space="preserve">General Emiliano Zapata                                                                                       </t>
  </si>
  <si>
    <t>240400719</t>
  </si>
  <si>
    <t xml:space="preserve">Rosario Nales (La Ciénaga)                                                                                    </t>
  </si>
  <si>
    <t>240400720</t>
  </si>
  <si>
    <t>240400721</t>
  </si>
  <si>
    <t xml:space="preserve">El Rosario (Hermanos Banda)                                                                                   </t>
  </si>
  <si>
    <t>240400722</t>
  </si>
  <si>
    <t xml:space="preserve">Ruiz Cortines Uno                                                                                             </t>
  </si>
  <si>
    <t>240400723</t>
  </si>
  <si>
    <t>240400725</t>
  </si>
  <si>
    <t>240400727</t>
  </si>
  <si>
    <t>240400728</t>
  </si>
  <si>
    <t xml:space="preserve">Rancho San Andrés                                                                                             </t>
  </si>
  <si>
    <t>240400729</t>
  </si>
  <si>
    <t xml:space="preserve">La Estampida                                                                                                  </t>
  </si>
  <si>
    <t>240400730</t>
  </si>
  <si>
    <t>240400731</t>
  </si>
  <si>
    <t>240400735</t>
  </si>
  <si>
    <t xml:space="preserve">Los Sifones                                                                                                   </t>
  </si>
  <si>
    <t>240400736</t>
  </si>
  <si>
    <t xml:space="preserve">Silvio Sánchez                                                                                                </t>
  </si>
  <si>
    <t>240400737</t>
  </si>
  <si>
    <t xml:space="preserve">Lucio González Gómez                                                                                          </t>
  </si>
  <si>
    <t>240400738</t>
  </si>
  <si>
    <t xml:space="preserve">Tamoanchán Dos                                                                                                </t>
  </si>
  <si>
    <t>240400739</t>
  </si>
  <si>
    <t xml:space="preserve">Tampacuala (Abelino Pérez)                                                                                    </t>
  </si>
  <si>
    <t>240400740</t>
  </si>
  <si>
    <t xml:space="preserve">Tampacuala (Tomás Zúñiga)                                                                                     </t>
  </si>
  <si>
    <t>240400741</t>
  </si>
  <si>
    <t xml:space="preserve">Taninul [Hotel]                                                                                               </t>
  </si>
  <si>
    <t>240400742</t>
  </si>
  <si>
    <t xml:space="preserve">Tenguedo                                                                                                      </t>
  </si>
  <si>
    <t>240400743</t>
  </si>
  <si>
    <t xml:space="preserve">La Vega                                                                                                       </t>
  </si>
  <si>
    <t>240400745</t>
  </si>
  <si>
    <t xml:space="preserve">La Zeta                                                                                                       </t>
  </si>
  <si>
    <t>240400746</t>
  </si>
  <si>
    <t xml:space="preserve">El Zopilote                                                                                                   </t>
  </si>
  <si>
    <t>240400747</t>
  </si>
  <si>
    <t xml:space="preserve">Ejido Aguilillas                                                                                              </t>
  </si>
  <si>
    <t>240400748</t>
  </si>
  <si>
    <t xml:space="preserve">El Mirador (Arturo Esper)                                                                                     </t>
  </si>
  <si>
    <t>240400749</t>
  </si>
  <si>
    <t xml:space="preserve">Álvaro Montoya                                                                                                </t>
  </si>
  <si>
    <t>240400750</t>
  </si>
  <si>
    <t xml:space="preserve">Carlos Covarrubias                                                                                            </t>
  </si>
  <si>
    <t>240400751</t>
  </si>
  <si>
    <t xml:space="preserve">Daniel Pablo Olvera                                                                                           </t>
  </si>
  <si>
    <t>240400752</t>
  </si>
  <si>
    <t xml:space="preserve">Enriqueta Álvarez                                                                                             </t>
  </si>
  <si>
    <t>240400753</t>
  </si>
  <si>
    <t xml:space="preserve">Juana Castillo                                                                                                </t>
  </si>
  <si>
    <t>240400754</t>
  </si>
  <si>
    <t xml:space="preserve">Evaristo Hernández                                                                                            </t>
  </si>
  <si>
    <t>240400755</t>
  </si>
  <si>
    <t xml:space="preserve">Faustina Ortiz                                                                                                </t>
  </si>
  <si>
    <t>240400756</t>
  </si>
  <si>
    <t xml:space="preserve">Fernando Villanueva                                                                                           </t>
  </si>
  <si>
    <t>240400757</t>
  </si>
  <si>
    <t xml:space="preserve">Gonzalo Carranza                                                                                              </t>
  </si>
  <si>
    <t>240400758</t>
  </si>
  <si>
    <t xml:space="preserve">Indalecio Segura                                                                                              </t>
  </si>
  <si>
    <t>240400759</t>
  </si>
  <si>
    <t xml:space="preserve">Juana Ramírez                                                                                                 </t>
  </si>
  <si>
    <t>240400760</t>
  </si>
  <si>
    <t>240400761</t>
  </si>
  <si>
    <t xml:space="preserve">Rancho Loma Alta                                                                                              </t>
  </si>
  <si>
    <t>240400762</t>
  </si>
  <si>
    <t xml:space="preserve">Raúl Sandoval Zapata                                                                                          </t>
  </si>
  <si>
    <t>240400763</t>
  </si>
  <si>
    <t xml:space="preserve">Santa Martha Dos                                                                                              </t>
  </si>
  <si>
    <t>240400764</t>
  </si>
  <si>
    <t xml:space="preserve">Simón Rodríquez                                                                                               </t>
  </si>
  <si>
    <t>240400765</t>
  </si>
  <si>
    <t xml:space="preserve">Adelina Díaz Hernández                                                                                        </t>
  </si>
  <si>
    <t>240400766</t>
  </si>
  <si>
    <t xml:space="preserve">Ju Ro [Aeródromo]                                                                                             </t>
  </si>
  <si>
    <t>240400767</t>
  </si>
  <si>
    <t xml:space="preserve">Benito Sánchez                                                                                                </t>
  </si>
  <si>
    <t>240400768</t>
  </si>
  <si>
    <t xml:space="preserve">La Bomba Vieja                                                                                                </t>
  </si>
  <si>
    <t>240400769</t>
  </si>
  <si>
    <t xml:space="preserve">El Cantarito                                                                                                  </t>
  </si>
  <si>
    <t>240400770</t>
  </si>
  <si>
    <t xml:space="preserve">Carlos Salinas de Gortari                                                                                     </t>
  </si>
  <si>
    <t>240400771</t>
  </si>
  <si>
    <t xml:space="preserve">Celestino Sosa                                                                                                </t>
  </si>
  <si>
    <t>240400772</t>
  </si>
  <si>
    <t xml:space="preserve">Coalcoman (El Ciento Veinte)                                                                                  </t>
  </si>
  <si>
    <t>240400773</t>
  </si>
  <si>
    <t xml:space="preserve">Comunidad Torres (Escolástico Herbert)                                                                        </t>
  </si>
  <si>
    <t>240400774</t>
  </si>
  <si>
    <t xml:space="preserve">Don Lico                                                                                                      </t>
  </si>
  <si>
    <t>240400775</t>
  </si>
  <si>
    <t xml:space="preserve">Dora Celia Purata                                                                                             </t>
  </si>
  <si>
    <t>240400776</t>
  </si>
  <si>
    <t xml:space="preserve">Eduardo Cárdenas (Barranco Blanco)                                                                            </t>
  </si>
  <si>
    <t>240400777</t>
  </si>
  <si>
    <t xml:space="preserve">Ejido Aquiles Serdán                                                                                          </t>
  </si>
  <si>
    <t>240400780</t>
  </si>
  <si>
    <t xml:space="preserve">Ejido Nuevo Tampemoche                                                                                        </t>
  </si>
  <si>
    <t>240400781</t>
  </si>
  <si>
    <t>240400782</t>
  </si>
  <si>
    <t xml:space="preserve">Fermín Rodríguez                                                                                              </t>
  </si>
  <si>
    <t>240400783</t>
  </si>
  <si>
    <t>240400784</t>
  </si>
  <si>
    <t xml:space="preserve">Granja Valeria                                                                                                </t>
  </si>
  <si>
    <t>240400785</t>
  </si>
  <si>
    <t xml:space="preserve">Inés Silva                                                                                                    </t>
  </si>
  <si>
    <t>240400786</t>
  </si>
  <si>
    <t xml:space="preserve">Isidro Valdez Montalvo                                                                                        </t>
  </si>
  <si>
    <t>240400787</t>
  </si>
  <si>
    <t xml:space="preserve">Jacobo Rosales Hernández                                                                                      </t>
  </si>
  <si>
    <t>240400788</t>
  </si>
  <si>
    <t xml:space="preserve">José Ledezma                                                                                                  </t>
  </si>
  <si>
    <t>240400789</t>
  </si>
  <si>
    <t xml:space="preserve">José Reyes                                                                                                    </t>
  </si>
  <si>
    <t>240400790</t>
  </si>
  <si>
    <t xml:space="preserve">José Wayman                                                                                                   </t>
  </si>
  <si>
    <t>240400791</t>
  </si>
  <si>
    <t xml:space="preserve">Juan Manuel Aguilera                                                                                          </t>
  </si>
  <si>
    <t>240400792</t>
  </si>
  <si>
    <t xml:space="preserve">El Laberinto                                                                                                  </t>
  </si>
  <si>
    <t>240400793</t>
  </si>
  <si>
    <t xml:space="preserve">Leonardo Núñez Zúñiga                                                                                         </t>
  </si>
  <si>
    <t>240400794</t>
  </si>
  <si>
    <t xml:space="preserve">Lucas Sosa Gómez                                                                                              </t>
  </si>
  <si>
    <t>240400795</t>
  </si>
  <si>
    <t xml:space="preserve">Miguel Bravo                                                                                                  </t>
  </si>
  <si>
    <t>240400796</t>
  </si>
  <si>
    <t xml:space="preserve">Miguel Villanueva Montalvo                                                                                    </t>
  </si>
  <si>
    <t>240400797</t>
  </si>
  <si>
    <t xml:space="preserve">La Montaña Uno                                                                                                </t>
  </si>
  <si>
    <t>240400798</t>
  </si>
  <si>
    <t xml:space="preserve">Nuevo la Caldera                                                                                              </t>
  </si>
  <si>
    <t>240400799</t>
  </si>
  <si>
    <t xml:space="preserve">Nuevo Puhuitze                                                                                                </t>
  </si>
  <si>
    <t>240400800</t>
  </si>
  <si>
    <t xml:space="preserve">Oscar Pérez                                                                                                   </t>
  </si>
  <si>
    <t>240400801</t>
  </si>
  <si>
    <t xml:space="preserve">El Papayal                                                                                                    </t>
  </si>
  <si>
    <t>240400802</t>
  </si>
  <si>
    <t>240400803</t>
  </si>
  <si>
    <t xml:space="preserve">Pedro Antonio de los Santos Sector Dos                                                                        </t>
  </si>
  <si>
    <t>240400804</t>
  </si>
  <si>
    <t xml:space="preserve">Planta Nuevo Progreso de Alimentos                                                                            </t>
  </si>
  <si>
    <t>240400805</t>
  </si>
  <si>
    <t xml:space="preserve">El Pujal Cruz Pineda Luna                                                                                     </t>
  </si>
  <si>
    <t>240400806</t>
  </si>
  <si>
    <t xml:space="preserve">El Pujal Juan Guerrero                                                                                        </t>
  </si>
  <si>
    <t>240400807</t>
  </si>
  <si>
    <t xml:space="preserve">La Puntilla (Miguel Ángel López)                                                                              </t>
  </si>
  <si>
    <t>240400808</t>
  </si>
  <si>
    <t xml:space="preserve">La Purísima                                                                                                   </t>
  </si>
  <si>
    <t>240400809</t>
  </si>
  <si>
    <t xml:space="preserve">Rancho el Mezquiteño (Ganadería Montañitas)                                                                   </t>
  </si>
  <si>
    <t>240400810</t>
  </si>
  <si>
    <t xml:space="preserve">Rancho Esther                                                                                                 </t>
  </si>
  <si>
    <t>240400811</t>
  </si>
  <si>
    <t xml:space="preserve">Rancho los Patos (Juan Ortega)                                                                                </t>
  </si>
  <si>
    <t>240400812</t>
  </si>
  <si>
    <t>240400813</t>
  </si>
  <si>
    <t>240400814</t>
  </si>
  <si>
    <t xml:space="preserve">Rodolfo Guerrero (El Carrizo)                                                                                 </t>
  </si>
  <si>
    <t>240400815</t>
  </si>
  <si>
    <t xml:space="preserve">Rodolfo Rodríguez                                                                                             </t>
  </si>
  <si>
    <t>240400816</t>
  </si>
  <si>
    <t xml:space="preserve">Ejido el Cerro                                                                                                </t>
  </si>
  <si>
    <t>240400817</t>
  </si>
  <si>
    <t>240400818</t>
  </si>
  <si>
    <t xml:space="preserve">Sergio Gutiérrez (Pravia)                                                                                     </t>
  </si>
  <si>
    <t>240400819</t>
  </si>
  <si>
    <t xml:space="preserve">Localidad sin Nombre (Los Canelos)                                                                            </t>
  </si>
  <si>
    <t>240400820</t>
  </si>
  <si>
    <t xml:space="preserve">Solidaridad Campesina el Caudillo                                                                             </t>
  </si>
  <si>
    <t>240400821</t>
  </si>
  <si>
    <t xml:space="preserve">Tierra y Libertad                                                                                             </t>
  </si>
  <si>
    <t>240400822</t>
  </si>
  <si>
    <t xml:space="preserve">Vicente Ponce Chirino                                                                                         </t>
  </si>
  <si>
    <t>240400823</t>
  </si>
  <si>
    <t xml:space="preserve">Victoria                                                                                                      </t>
  </si>
  <si>
    <t>240400824</t>
  </si>
  <si>
    <t xml:space="preserve">Los Ángeles (Sergio Aranda Delgado)                                                                           </t>
  </si>
  <si>
    <t>240400825</t>
  </si>
  <si>
    <t xml:space="preserve">Central Campesina Independiente                                                                               </t>
  </si>
  <si>
    <t>240400826</t>
  </si>
  <si>
    <t xml:space="preserve">El Cube (Jorge Pérez Palacios)                                                                                </t>
  </si>
  <si>
    <t>240400827</t>
  </si>
  <si>
    <t xml:space="preserve">Ejido Felipe Carrillo Puerto                                                                                  </t>
  </si>
  <si>
    <t>240400828</t>
  </si>
  <si>
    <t xml:space="preserve">Ejido Santa Fe                                                                                                </t>
  </si>
  <si>
    <t>240400829</t>
  </si>
  <si>
    <t xml:space="preserve">La Lorita                                                                                                     </t>
  </si>
  <si>
    <t>240400830</t>
  </si>
  <si>
    <t xml:space="preserve">Margarito Galicia                                                                                             </t>
  </si>
  <si>
    <t>240400831</t>
  </si>
  <si>
    <t xml:space="preserve">La Orilla (Doña Chaya)                                                                                        </t>
  </si>
  <si>
    <t>240400832</t>
  </si>
  <si>
    <t xml:space="preserve">Rancho el Dhoruba (Tres Filos)                                                                                </t>
  </si>
  <si>
    <t>240400833</t>
  </si>
  <si>
    <t xml:space="preserve">Rancho el Granito                                                                                             </t>
  </si>
  <si>
    <t>240400834</t>
  </si>
  <si>
    <t>240400835</t>
  </si>
  <si>
    <t>240400836</t>
  </si>
  <si>
    <t>240400837</t>
  </si>
  <si>
    <t xml:space="preserve">Ejido el Tulillo Dos Sesenta                                                                                  </t>
  </si>
  <si>
    <t>240400838</t>
  </si>
  <si>
    <t xml:space="preserve">Ejido Huastecos II                                                                                            </t>
  </si>
  <si>
    <t>240400839</t>
  </si>
  <si>
    <t xml:space="preserve">Estación Guerrero II                                                                                          </t>
  </si>
  <si>
    <t>240400840</t>
  </si>
  <si>
    <t xml:space="preserve">Granja Etson                                                                                                  </t>
  </si>
  <si>
    <t>240400841</t>
  </si>
  <si>
    <t xml:space="preserve">Lázaro Cárdenas (Lino Cirilo Santiago)                                                                        </t>
  </si>
  <si>
    <t>240400842</t>
  </si>
  <si>
    <t xml:space="preserve">Nueva Patria                                                                                                  </t>
  </si>
  <si>
    <t>240400843</t>
  </si>
  <si>
    <t xml:space="preserve">Puente la Rosita (José Castro)                                                                                </t>
  </si>
  <si>
    <t>240400844</t>
  </si>
  <si>
    <t>240400845</t>
  </si>
  <si>
    <t xml:space="preserve">Rancho la Furia                                                                                               </t>
  </si>
  <si>
    <t>240400846</t>
  </si>
  <si>
    <t>240400847</t>
  </si>
  <si>
    <t>240400848</t>
  </si>
  <si>
    <t xml:space="preserve">Tampaón Número Dos (Ricarda Cervantes Mata)                                                                   </t>
  </si>
  <si>
    <t>240400849</t>
  </si>
  <si>
    <t xml:space="preserve">El Paraíso (Mario Martínez Morán)                                                                             </t>
  </si>
  <si>
    <t>240400850</t>
  </si>
  <si>
    <t xml:space="preserve">El Seis de Copas                                                                                              </t>
  </si>
  <si>
    <t>240400851</t>
  </si>
  <si>
    <t xml:space="preserve">Rancho el Portón (José Jonguitud)                                                                             </t>
  </si>
  <si>
    <t>240400852</t>
  </si>
  <si>
    <t xml:space="preserve">Rancho la Florida                                                                                             </t>
  </si>
  <si>
    <t>240400853</t>
  </si>
  <si>
    <t xml:space="preserve">Rancho Santín                                                                                                 </t>
  </si>
  <si>
    <t>240400854</t>
  </si>
  <si>
    <t xml:space="preserve">Saúl Martínez Durán                                                                                           </t>
  </si>
  <si>
    <t>240400855</t>
  </si>
  <si>
    <t xml:space="preserve">Benito Valdez Bustos                                                                                          </t>
  </si>
  <si>
    <t>240400856</t>
  </si>
  <si>
    <t xml:space="preserve">Cuatzam                                                                                                       </t>
  </si>
  <si>
    <t>240400857</t>
  </si>
  <si>
    <t xml:space="preserve">Ejido Fierros Dos                                                                                             </t>
  </si>
  <si>
    <t>240400858</t>
  </si>
  <si>
    <t xml:space="preserve">Ejido Villa Guerrero                                                                                          </t>
  </si>
  <si>
    <t>240400859</t>
  </si>
  <si>
    <t>240400860</t>
  </si>
  <si>
    <t xml:space="preserve">El Sacrificio (José Antonio Juárez)                                                                           </t>
  </si>
  <si>
    <t>240400861</t>
  </si>
  <si>
    <t xml:space="preserve">El Triangulito                                                                                                </t>
  </si>
  <si>
    <t>240400862</t>
  </si>
  <si>
    <t xml:space="preserve">Finca el Alazán                                                                                               </t>
  </si>
  <si>
    <t>240400863</t>
  </si>
  <si>
    <t xml:space="preserve">Guillermo Moctezuma                                                                                           </t>
  </si>
  <si>
    <t>240400864</t>
  </si>
  <si>
    <t xml:space="preserve">Juan Carlos Romero González                                                                                   </t>
  </si>
  <si>
    <t>240400865</t>
  </si>
  <si>
    <t>240400866</t>
  </si>
  <si>
    <t>240400867</t>
  </si>
  <si>
    <t xml:space="preserve">Rancho el Arcángel                                                                                            </t>
  </si>
  <si>
    <t>240400868</t>
  </si>
  <si>
    <t>240400869</t>
  </si>
  <si>
    <t xml:space="preserve">Rancho el Chobeno                                                                                             </t>
  </si>
  <si>
    <t>240400870</t>
  </si>
  <si>
    <t xml:space="preserve">Rancho el Mezquite (El Herradero)                                                                             </t>
  </si>
  <si>
    <t>240400871</t>
  </si>
  <si>
    <t xml:space="preserve">Rancho el Mezquite (José Alfredo Chávez Rendón)                                                               </t>
  </si>
  <si>
    <t>240400872</t>
  </si>
  <si>
    <t xml:space="preserve">Rancho la Chaparra                                                                                            </t>
  </si>
  <si>
    <t>240400873</t>
  </si>
  <si>
    <t>240400874</t>
  </si>
  <si>
    <t xml:space="preserve">Rancho la Ordeña                                                                                              </t>
  </si>
  <si>
    <t>240400875</t>
  </si>
  <si>
    <t>240400876</t>
  </si>
  <si>
    <t>240400877</t>
  </si>
  <si>
    <t xml:space="preserve">Santa Elena Dos                                                                                               </t>
  </si>
  <si>
    <t xml:space="preserve">Tanlajás                                                                        </t>
  </si>
  <si>
    <t>240410001</t>
  </si>
  <si>
    <t xml:space="preserve">Tanlajás                                                                                                      </t>
  </si>
  <si>
    <t>240410002</t>
  </si>
  <si>
    <t xml:space="preserve">Aguahedionda                                                                                                  </t>
  </si>
  <si>
    <t>240410003</t>
  </si>
  <si>
    <t xml:space="preserve">Agualoja                                                                                                      </t>
  </si>
  <si>
    <t>240410004</t>
  </si>
  <si>
    <t xml:space="preserve">Ejido la Argentina                                                                                            </t>
  </si>
  <si>
    <t>240410005</t>
  </si>
  <si>
    <t xml:space="preserve">La Purísima (Arroyo Grande)                                                                                   </t>
  </si>
  <si>
    <t>240410006</t>
  </si>
  <si>
    <t xml:space="preserve">Ejido el Barrancón                                                                                            </t>
  </si>
  <si>
    <t>240410007</t>
  </si>
  <si>
    <t xml:space="preserve">Rancho Complemento Coy                                                                                        </t>
  </si>
  <si>
    <t>240410009</t>
  </si>
  <si>
    <t>240410010</t>
  </si>
  <si>
    <t xml:space="preserve">Ejido la Cebadilla                                                                                            </t>
  </si>
  <si>
    <t>240410011</t>
  </si>
  <si>
    <t xml:space="preserve">Ejido la Concepción                                                                                           </t>
  </si>
  <si>
    <t>240410012</t>
  </si>
  <si>
    <t>240410015</t>
  </si>
  <si>
    <t xml:space="preserve">El Jomte                                                                                                      </t>
  </si>
  <si>
    <t>240410016</t>
  </si>
  <si>
    <t>240410017</t>
  </si>
  <si>
    <t xml:space="preserve">La Limonaria (Tres Hermanos)                                                                                  </t>
  </si>
  <si>
    <t>240410018</t>
  </si>
  <si>
    <t xml:space="preserve">Malilija                                                                                                      </t>
  </si>
  <si>
    <t>240410019</t>
  </si>
  <si>
    <t xml:space="preserve">Monec                                                                                                         </t>
  </si>
  <si>
    <t>240410020</t>
  </si>
  <si>
    <t xml:space="preserve">El May                                                                                                        </t>
  </si>
  <si>
    <t>240410021</t>
  </si>
  <si>
    <t>240410022</t>
  </si>
  <si>
    <t xml:space="preserve">Ojox                                                                                                          </t>
  </si>
  <si>
    <t>240410023</t>
  </si>
  <si>
    <t xml:space="preserve">El Pando                                                                                                      </t>
  </si>
  <si>
    <t>240410025</t>
  </si>
  <si>
    <t xml:space="preserve">Quelabitad Cuaresma                                                                                           </t>
  </si>
  <si>
    <t>240410026</t>
  </si>
  <si>
    <t xml:space="preserve">Anexo Quelabitad Calabazas                                                                                    </t>
  </si>
  <si>
    <t>240410027</t>
  </si>
  <si>
    <t>240410028</t>
  </si>
  <si>
    <t>240410029</t>
  </si>
  <si>
    <t xml:space="preserve">San José del Tinto (La Gloria)                                                                                </t>
  </si>
  <si>
    <t>240410030</t>
  </si>
  <si>
    <t xml:space="preserve">Ejido San José Xilatzén                                                                                       </t>
  </si>
  <si>
    <t>240410031</t>
  </si>
  <si>
    <t>240410032</t>
  </si>
  <si>
    <t>240410033</t>
  </si>
  <si>
    <t>240410034</t>
  </si>
  <si>
    <t>240410035</t>
  </si>
  <si>
    <t xml:space="preserve">Las Hadas                                                                                                     </t>
  </si>
  <si>
    <t>240410036</t>
  </si>
  <si>
    <t xml:space="preserve">Tancolol                                                                                                      </t>
  </si>
  <si>
    <t>240410037</t>
  </si>
  <si>
    <t xml:space="preserve">Coromohom (Tocoymohom)                                                                                        </t>
  </si>
  <si>
    <t>240410041</t>
  </si>
  <si>
    <t xml:space="preserve">Amultzán                                                                                                      </t>
  </si>
  <si>
    <t>240410042</t>
  </si>
  <si>
    <t>240410044</t>
  </si>
  <si>
    <t xml:space="preserve">Parrodi                                                                                                       </t>
  </si>
  <si>
    <t>240410045</t>
  </si>
  <si>
    <t>240410046</t>
  </si>
  <si>
    <t xml:space="preserve">Barrio Huitzalté                                                                                              </t>
  </si>
  <si>
    <t>240410047</t>
  </si>
  <si>
    <t xml:space="preserve">Cruz de Montaña                                                                                               </t>
  </si>
  <si>
    <t>240410049</t>
  </si>
  <si>
    <t>240410050</t>
  </si>
  <si>
    <t xml:space="preserve">Santa Cliteria Uno                                                                                            </t>
  </si>
  <si>
    <t>240410051</t>
  </si>
  <si>
    <t xml:space="preserve">San Andrés (Las Espuelas)                                                                                     </t>
  </si>
  <si>
    <t>240410052</t>
  </si>
  <si>
    <t xml:space="preserve">Las Mesas (Rancho Santa Mónica)                                                                               </t>
  </si>
  <si>
    <t>240410053</t>
  </si>
  <si>
    <t>240410054</t>
  </si>
  <si>
    <t xml:space="preserve">Ejido Emiliano Zapata (Cantarranas)                                                                           </t>
  </si>
  <si>
    <t>240410055</t>
  </si>
  <si>
    <t xml:space="preserve">Rancho San Joaquín                                                                                            </t>
  </si>
  <si>
    <t>240410056</t>
  </si>
  <si>
    <t xml:space="preserve">Los Chijoles                                                                                                  </t>
  </si>
  <si>
    <t>240410057</t>
  </si>
  <si>
    <t>240410059</t>
  </si>
  <si>
    <t xml:space="preserve">Cuatro Sitios                                                                                                 </t>
  </si>
  <si>
    <t>240410060</t>
  </si>
  <si>
    <t xml:space="preserve">Rancho la Argentina                                                                                           </t>
  </si>
  <si>
    <t>240410063</t>
  </si>
  <si>
    <t>240410064</t>
  </si>
  <si>
    <t xml:space="preserve">San Jorge                                                                                                     </t>
  </si>
  <si>
    <t>240410067</t>
  </si>
  <si>
    <t xml:space="preserve">San Rafael (Lote Uno)                                                                                         </t>
  </si>
  <si>
    <t>240410068</t>
  </si>
  <si>
    <t xml:space="preserve">San Rafael (Lote Cuatro)                                                                                      </t>
  </si>
  <si>
    <t>240410069</t>
  </si>
  <si>
    <t xml:space="preserve">Rancho Escondido (San Francisco)                                                                              </t>
  </si>
  <si>
    <t>240410070</t>
  </si>
  <si>
    <t xml:space="preserve">Cuitzabtzén                                                                                                   </t>
  </si>
  <si>
    <t>240410071</t>
  </si>
  <si>
    <t>240410072</t>
  </si>
  <si>
    <t xml:space="preserve">San Ramón (El Topo)                                                                                           </t>
  </si>
  <si>
    <t>240410074</t>
  </si>
  <si>
    <t xml:space="preserve">El Canelo                                                                                                     </t>
  </si>
  <si>
    <t>240410075</t>
  </si>
  <si>
    <t>240410076</t>
  </si>
  <si>
    <t xml:space="preserve">Tizoapatz                                                                                                     </t>
  </si>
  <si>
    <t>240410077</t>
  </si>
  <si>
    <t xml:space="preserve">El Fortín May                                                                                                 </t>
  </si>
  <si>
    <t>240410079</t>
  </si>
  <si>
    <t>240410080</t>
  </si>
  <si>
    <t>240410081</t>
  </si>
  <si>
    <t xml:space="preserve">Las Puntillas                                                                                                 </t>
  </si>
  <si>
    <t>240410082</t>
  </si>
  <si>
    <t>240410084</t>
  </si>
  <si>
    <t>240410085</t>
  </si>
  <si>
    <t xml:space="preserve">Cincuenta y Uno                                                                                               </t>
  </si>
  <si>
    <t>240410086</t>
  </si>
  <si>
    <t xml:space="preserve">Rancho el Queretano                                                                                           </t>
  </si>
  <si>
    <t>240410088</t>
  </si>
  <si>
    <t>240410090</t>
  </si>
  <si>
    <t xml:space="preserve">Rancho Juan Manuel Azuara Robles                                                                              </t>
  </si>
  <si>
    <t>240410092</t>
  </si>
  <si>
    <t>240410093</t>
  </si>
  <si>
    <t xml:space="preserve">Rancho la Labor (La Limonaria)                                                                                </t>
  </si>
  <si>
    <t>240410094</t>
  </si>
  <si>
    <t xml:space="preserve">El Topo                                                                                                       </t>
  </si>
  <si>
    <t>240410095</t>
  </si>
  <si>
    <t xml:space="preserve">Quelabitad                                                                                                    </t>
  </si>
  <si>
    <t>240410096</t>
  </si>
  <si>
    <t xml:space="preserve">Los Montes (La Loma)                                                                                          </t>
  </si>
  <si>
    <t>240410098</t>
  </si>
  <si>
    <t>240410101</t>
  </si>
  <si>
    <t>240410102</t>
  </si>
  <si>
    <t xml:space="preserve">Ejido el Tzajib                                                                                               </t>
  </si>
  <si>
    <t>240410108</t>
  </si>
  <si>
    <t xml:space="preserve">Dhokob                                                                                                        </t>
  </si>
  <si>
    <t>240410109</t>
  </si>
  <si>
    <t>240410110</t>
  </si>
  <si>
    <t xml:space="preserve">Xilatzén                                                                                                      </t>
  </si>
  <si>
    <t>240410112</t>
  </si>
  <si>
    <t xml:space="preserve">El Tiyóu                                                                                                      </t>
  </si>
  <si>
    <t>240410113</t>
  </si>
  <si>
    <t>240410114</t>
  </si>
  <si>
    <t>240410115</t>
  </si>
  <si>
    <t>240410116</t>
  </si>
  <si>
    <t xml:space="preserve">Nuevo Cueytzén                                                                                                </t>
  </si>
  <si>
    <t>240410117</t>
  </si>
  <si>
    <t xml:space="preserve">Quelabitad Comunal                                                                                            </t>
  </si>
  <si>
    <t>240410118</t>
  </si>
  <si>
    <t xml:space="preserve">Rancho el Agualoja                                                                                            </t>
  </si>
  <si>
    <t>240410119</t>
  </si>
  <si>
    <t xml:space="preserve">Rancho Arcoiris                                                                                               </t>
  </si>
  <si>
    <t>240410120</t>
  </si>
  <si>
    <t xml:space="preserve">Paixtzán                                                                                                      </t>
  </si>
  <si>
    <t>240410122</t>
  </si>
  <si>
    <t>240410123</t>
  </si>
  <si>
    <t xml:space="preserve">Rancho la Purísima                                                                                            </t>
  </si>
  <si>
    <t>240410124</t>
  </si>
  <si>
    <t xml:space="preserve">El Manicero                                                                                                   </t>
  </si>
  <si>
    <t>240410125</t>
  </si>
  <si>
    <t xml:space="preserve">Anexo Ejido Niños Héroes                                                                                      </t>
  </si>
  <si>
    <t>240410127</t>
  </si>
  <si>
    <t xml:space="preserve">Rancho Tres Potrillos                                                                                         </t>
  </si>
  <si>
    <t>240410128</t>
  </si>
  <si>
    <t>240410129</t>
  </si>
  <si>
    <t xml:space="preserve">Mulultzén                                                                                                     </t>
  </si>
  <si>
    <t>240410130</t>
  </si>
  <si>
    <t xml:space="preserve">Agualoja Anexo                                                                                                </t>
  </si>
  <si>
    <t>240410131</t>
  </si>
  <si>
    <t>240410132</t>
  </si>
  <si>
    <t xml:space="preserve">Las Conchas                                                                                                   </t>
  </si>
  <si>
    <t>240410133</t>
  </si>
  <si>
    <t xml:space="preserve">Santa Cliteria Dos                                                                                            </t>
  </si>
  <si>
    <t>240410134</t>
  </si>
  <si>
    <t xml:space="preserve">San José del Tinto (Viejo)                                                                                    </t>
  </si>
  <si>
    <t>240410135</t>
  </si>
  <si>
    <t>240410136</t>
  </si>
  <si>
    <t>240410137</t>
  </si>
  <si>
    <t xml:space="preserve">San Rafael (Lote Siete)                                                                                       </t>
  </si>
  <si>
    <t>240410138</t>
  </si>
  <si>
    <t xml:space="preserve">Diez de Mayo                                                                                                  </t>
  </si>
  <si>
    <t>240410139</t>
  </si>
  <si>
    <t xml:space="preserve">Aristeo Ahumada                                                                                               </t>
  </si>
  <si>
    <t>240410140</t>
  </si>
  <si>
    <t xml:space="preserve">Rancho la Gavilana                                                                                            </t>
  </si>
  <si>
    <t>240410141</t>
  </si>
  <si>
    <t xml:space="preserve">Granja Terrones                                                                                               </t>
  </si>
  <si>
    <t>240410142</t>
  </si>
  <si>
    <t xml:space="preserve">Rancho Guayajox                                                                                               </t>
  </si>
  <si>
    <t>240410144</t>
  </si>
  <si>
    <t xml:space="preserve">Juan Chávez                                                                                                   </t>
  </si>
  <si>
    <t>240410145</t>
  </si>
  <si>
    <t xml:space="preserve">Nazario Pineda                                                                                                </t>
  </si>
  <si>
    <t>240410146</t>
  </si>
  <si>
    <t xml:space="preserve">Patalja                                                                                                       </t>
  </si>
  <si>
    <t>240410147</t>
  </si>
  <si>
    <t>240410148</t>
  </si>
  <si>
    <t xml:space="preserve">Primer Ayuntamiento (Agua Hedionda)                                                                           </t>
  </si>
  <si>
    <t>240410150</t>
  </si>
  <si>
    <t xml:space="preserve">Rancho Tzitlalli (Apiarios Arancaria)                                                                         </t>
  </si>
  <si>
    <t>240410151</t>
  </si>
  <si>
    <t xml:space="preserve">San Carlos (Francisco Javier Azuara Robles)                                                                   </t>
  </si>
  <si>
    <t>240410152</t>
  </si>
  <si>
    <t xml:space="preserve">Tambac Ojox                                                                                                   </t>
  </si>
  <si>
    <t>240410153</t>
  </si>
  <si>
    <t>240410154</t>
  </si>
  <si>
    <t>240410155</t>
  </si>
  <si>
    <t xml:space="preserve">Barrio el Chorro                                                                                              </t>
  </si>
  <si>
    <t>240410156</t>
  </si>
  <si>
    <t xml:space="preserve">Esteban Félix                                                                                                 </t>
  </si>
  <si>
    <t>240410157</t>
  </si>
  <si>
    <t xml:space="preserve">Salida de San Antonio (Tanlajás)                                                                              </t>
  </si>
  <si>
    <t>240410158</t>
  </si>
  <si>
    <t xml:space="preserve">Barrio Loma Alta (Zona Rural)                                                                                 </t>
  </si>
  <si>
    <t>240410160</t>
  </si>
  <si>
    <t xml:space="preserve">Ejido Serapio Gutiérrez                                                                                       </t>
  </si>
  <si>
    <t>240410161</t>
  </si>
  <si>
    <t xml:space="preserve">Rancho los Tamarindos                                                                                         </t>
  </si>
  <si>
    <t>240410162</t>
  </si>
  <si>
    <t xml:space="preserve">Rancho la Loma                                                                                                </t>
  </si>
  <si>
    <t>240410163</t>
  </si>
  <si>
    <t xml:space="preserve">Santa Rosa (Anexo)                                                                                            </t>
  </si>
  <si>
    <t>240410164</t>
  </si>
  <si>
    <t>240410165</t>
  </si>
  <si>
    <t>240410166</t>
  </si>
  <si>
    <t>240410167</t>
  </si>
  <si>
    <t xml:space="preserve">Concepción Nabor                                                                                              </t>
  </si>
  <si>
    <t>240410168</t>
  </si>
  <si>
    <t xml:space="preserve">Ejido Barrancón (Antonio Gómez)                                                                               </t>
  </si>
  <si>
    <t>240410169</t>
  </si>
  <si>
    <t xml:space="preserve">Jesús Guillén (La Rosita)                                                                                     </t>
  </si>
  <si>
    <t>240410170</t>
  </si>
  <si>
    <t>240410171</t>
  </si>
  <si>
    <t xml:space="preserve">Anexo San José Xilatzén                                                                                       </t>
  </si>
  <si>
    <t>240410172</t>
  </si>
  <si>
    <t xml:space="preserve">Barrio Aldzulup                                                                                               </t>
  </si>
  <si>
    <t>240410173</t>
  </si>
  <si>
    <t xml:space="preserve">Barrio Cuaytzén Viejo                                                                                         </t>
  </si>
  <si>
    <t>240410174</t>
  </si>
  <si>
    <t xml:space="preserve">Barrio Hualitze                                                                                               </t>
  </si>
  <si>
    <t>240410175</t>
  </si>
  <si>
    <t xml:space="preserve">El Muhu                                                                                                       </t>
  </si>
  <si>
    <t>240410176</t>
  </si>
  <si>
    <t xml:space="preserve">Barrio Tocoymohom                                                                                             </t>
  </si>
  <si>
    <t>240410177</t>
  </si>
  <si>
    <t xml:space="preserve">Rancho el Barrancón                                                                                           </t>
  </si>
  <si>
    <t>240410178</t>
  </si>
  <si>
    <t xml:space="preserve">Rancho la Rosita                                                                                              </t>
  </si>
  <si>
    <t>240410179</t>
  </si>
  <si>
    <t>240410180</t>
  </si>
  <si>
    <t xml:space="preserve">Rancho el Botín                                                                                               </t>
  </si>
  <si>
    <t>240410181</t>
  </si>
  <si>
    <t xml:space="preserve">Ampliación Colonia las Brisas                                                                                 </t>
  </si>
  <si>
    <t>240410182</t>
  </si>
  <si>
    <t xml:space="preserve">Eliseo Martínez Quiroz                                                                                        </t>
  </si>
  <si>
    <t>240410183</t>
  </si>
  <si>
    <t xml:space="preserve">Rancho el Choyal                                                                                              </t>
  </si>
  <si>
    <t>240410184</t>
  </si>
  <si>
    <t>240410185</t>
  </si>
  <si>
    <t xml:space="preserve">Rancho Valle Alto                                                                                             </t>
  </si>
  <si>
    <t>240410186</t>
  </si>
  <si>
    <t xml:space="preserve">San Miguel de Ojox                                                                                            </t>
  </si>
  <si>
    <t xml:space="preserve">Tanquián de Escobedo                                                            </t>
  </si>
  <si>
    <t>240420001</t>
  </si>
  <si>
    <t xml:space="preserve">Tanquián de Escobedo                                                                                          </t>
  </si>
  <si>
    <t>240420003</t>
  </si>
  <si>
    <t>240420004</t>
  </si>
  <si>
    <t>240420006</t>
  </si>
  <si>
    <t>240420007</t>
  </si>
  <si>
    <t>240420008</t>
  </si>
  <si>
    <t xml:space="preserve">Los Coposos                                                                                                   </t>
  </si>
  <si>
    <t>240420009</t>
  </si>
  <si>
    <t>240420010</t>
  </si>
  <si>
    <t xml:space="preserve">El Gavial                                                                                                     </t>
  </si>
  <si>
    <t>240420011</t>
  </si>
  <si>
    <t>240420012</t>
  </si>
  <si>
    <t>240420013</t>
  </si>
  <si>
    <t>240420014</t>
  </si>
  <si>
    <t>240420015</t>
  </si>
  <si>
    <t>240420016</t>
  </si>
  <si>
    <t>240420017</t>
  </si>
  <si>
    <t>240420018</t>
  </si>
  <si>
    <t>240420019</t>
  </si>
  <si>
    <t xml:space="preserve">Tampicol                                                                                                      </t>
  </si>
  <si>
    <t>240420020</t>
  </si>
  <si>
    <t>240420022</t>
  </si>
  <si>
    <t>240420023</t>
  </si>
  <si>
    <t xml:space="preserve">San Miguel Tampacayal                                                                                         </t>
  </si>
  <si>
    <t>240420024</t>
  </si>
  <si>
    <t xml:space="preserve">El Tamoxín                                                                                                    </t>
  </si>
  <si>
    <t>240420025</t>
  </si>
  <si>
    <t>240420028</t>
  </si>
  <si>
    <t>240420029</t>
  </si>
  <si>
    <t>240420030</t>
  </si>
  <si>
    <t>240420032</t>
  </si>
  <si>
    <t xml:space="preserve">El Texano                                                                                                     </t>
  </si>
  <si>
    <t>240420034</t>
  </si>
  <si>
    <t>240420035</t>
  </si>
  <si>
    <t>240420038</t>
  </si>
  <si>
    <t xml:space="preserve">El Muerto                                                                                                     </t>
  </si>
  <si>
    <t>240420039</t>
  </si>
  <si>
    <t xml:space="preserve">El Conque                                                                                                     </t>
  </si>
  <si>
    <t>240420041</t>
  </si>
  <si>
    <t>240420043</t>
  </si>
  <si>
    <t>240420044</t>
  </si>
  <si>
    <t xml:space="preserve">Alto el Jobo                                                                                                  </t>
  </si>
  <si>
    <t>240420045</t>
  </si>
  <si>
    <t xml:space="preserve">Rancho Varal                                                                                                  </t>
  </si>
  <si>
    <t>240420046</t>
  </si>
  <si>
    <t xml:space="preserve">El Varal Uno                                                                                                  </t>
  </si>
  <si>
    <t>240420047</t>
  </si>
  <si>
    <t>240420048</t>
  </si>
  <si>
    <t xml:space="preserve">El Cheroqui                                                                                                   </t>
  </si>
  <si>
    <t>240420049</t>
  </si>
  <si>
    <t xml:space="preserve">El Sacrificio (El Cazador)                                                                                    </t>
  </si>
  <si>
    <t>240420050</t>
  </si>
  <si>
    <t>240420051</t>
  </si>
  <si>
    <t>240420052</t>
  </si>
  <si>
    <t xml:space="preserve">El Papayal (La Piñata)                                                                                        </t>
  </si>
  <si>
    <t>240420053</t>
  </si>
  <si>
    <t xml:space="preserve">Sanja del Humo                                                                                                </t>
  </si>
  <si>
    <t>240420054</t>
  </si>
  <si>
    <t>240420055</t>
  </si>
  <si>
    <t xml:space="preserve">San Martincito                                                                                                </t>
  </si>
  <si>
    <t>240420056</t>
  </si>
  <si>
    <t xml:space="preserve">Jaque Mate                                                                                                    </t>
  </si>
  <si>
    <t>240420057</t>
  </si>
  <si>
    <t>240420058</t>
  </si>
  <si>
    <t xml:space="preserve">Alto de la Cruz                                                                                               </t>
  </si>
  <si>
    <t>240420059</t>
  </si>
  <si>
    <t xml:space="preserve">El Pichichi (Jorge Purata)                                                                                    </t>
  </si>
  <si>
    <t>240420060</t>
  </si>
  <si>
    <t xml:space="preserve">Amancio Lárraga                                                                                               </t>
  </si>
  <si>
    <t>240420061</t>
  </si>
  <si>
    <t xml:space="preserve">Ángel Azuara                                                                                                  </t>
  </si>
  <si>
    <t>240420062</t>
  </si>
  <si>
    <t xml:space="preserve">El Barquito (Antonio Meraz)                                                                                   </t>
  </si>
  <si>
    <t>240420063</t>
  </si>
  <si>
    <t xml:space="preserve">El Basilón                                                                                                    </t>
  </si>
  <si>
    <t>240420064</t>
  </si>
  <si>
    <t xml:space="preserve">Carlos Lara Zavala                                                                                            </t>
  </si>
  <si>
    <t>240420065</t>
  </si>
  <si>
    <t>240420066</t>
  </si>
  <si>
    <t xml:space="preserve">Los Cuates                                                                                                    </t>
  </si>
  <si>
    <t>240420067</t>
  </si>
  <si>
    <t xml:space="preserve">Cuatro Vientos                                                                                                </t>
  </si>
  <si>
    <t>240420068</t>
  </si>
  <si>
    <t>240420069</t>
  </si>
  <si>
    <t>240420070</t>
  </si>
  <si>
    <t>240420071</t>
  </si>
  <si>
    <t xml:space="preserve">Marcos Olivares (El Ranchito)                                                                                 </t>
  </si>
  <si>
    <t>240420073</t>
  </si>
  <si>
    <t>240420074</t>
  </si>
  <si>
    <t>240420075</t>
  </si>
  <si>
    <t xml:space="preserve">Rancho la Posada del Sediento                                                                                 </t>
  </si>
  <si>
    <t>240420076</t>
  </si>
  <si>
    <t xml:space="preserve">El Proceso                                                                                                    </t>
  </si>
  <si>
    <t>240420077</t>
  </si>
  <si>
    <t xml:space="preserve">La Pulga                                                                                                      </t>
  </si>
  <si>
    <t>240420078</t>
  </si>
  <si>
    <t xml:space="preserve">Rancho el Nopalito                                                                                            </t>
  </si>
  <si>
    <t>240420079</t>
  </si>
  <si>
    <t xml:space="preserve">Rancho la Y Griega                                                                                            </t>
  </si>
  <si>
    <t>240420080</t>
  </si>
  <si>
    <t>240420081</t>
  </si>
  <si>
    <t xml:space="preserve">Rancho San Marcos                                                                                             </t>
  </si>
  <si>
    <t>240420082</t>
  </si>
  <si>
    <t xml:space="preserve">Roberto Yudiche (San Miguel)                                                                                  </t>
  </si>
  <si>
    <t>240420083</t>
  </si>
  <si>
    <t>240420085</t>
  </si>
  <si>
    <t xml:space="preserve">Santa Fe (Lupita Zúñiga)                                                                                      </t>
  </si>
  <si>
    <t>240420086</t>
  </si>
  <si>
    <t xml:space="preserve">Shipanoca                                                                                                     </t>
  </si>
  <si>
    <t>240420087</t>
  </si>
  <si>
    <t xml:space="preserve">El Suspiro                                                                                                    </t>
  </si>
  <si>
    <t>240420088</t>
  </si>
  <si>
    <t>240420090</t>
  </si>
  <si>
    <t xml:space="preserve">Trinidad Rangel                                                                                               </t>
  </si>
  <si>
    <t>240420091</t>
  </si>
  <si>
    <t>240420092</t>
  </si>
  <si>
    <t xml:space="preserve">El Zocohuite Dos                                                                                              </t>
  </si>
  <si>
    <t>240420093</t>
  </si>
  <si>
    <t xml:space="preserve">El Zocohuite Tres                                                                                             </t>
  </si>
  <si>
    <t>240420094</t>
  </si>
  <si>
    <t xml:space="preserve">Aidé Meraz                                                                                                    </t>
  </si>
  <si>
    <t>240420095</t>
  </si>
  <si>
    <t xml:space="preserve">Ciro Ramírez                                                                                                  </t>
  </si>
  <si>
    <t>240420096</t>
  </si>
  <si>
    <t xml:space="preserve">Gabino Cruz Hernández                                                                                         </t>
  </si>
  <si>
    <t>240420097</t>
  </si>
  <si>
    <t xml:space="preserve">Gorgonio Hernández Martínez                                                                                   </t>
  </si>
  <si>
    <t>240420098</t>
  </si>
  <si>
    <t xml:space="preserve">Rigoberto Azuara                                                                                              </t>
  </si>
  <si>
    <t>240420099</t>
  </si>
  <si>
    <t xml:space="preserve">La Mora (Doctor Jesús Peña)                                                                                   </t>
  </si>
  <si>
    <t>240420100</t>
  </si>
  <si>
    <t>240420101</t>
  </si>
  <si>
    <t xml:space="preserve">Báscula [Asociación Ganadera Local]                                                                           </t>
  </si>
  <si>
    <t>240420102</t>
  </si>
  <si>
    <t xml:space="preserve">El Bohío                                                                                                      </t>
  </si>
  <si>
    <t>240420103</t>
  </si>
  <si>
    <t xml:space="preserve">Cayo Lara                                                                                                     </t>
  </si>
  <si>
    <t>240420104</t>
  </si>
  <si>
    <t xml:space="preserve">El Ceronal                                                                                                    </t>
  </si>
  <si>
    <t>240420105</t>
  </si>
  <si>
    <t>240420106</t>
  </si>
  <si>
    <t xml:space="preserve">Don Toño                                                                                                      </t>
  </si>
  <si>
    <t>240420107</t>
  </si>
  <si>
    <t xml:space="preserve">Gabino Meraz González                                                                                         </t>
  </si>
  <si>
    <t>240420108</t>
  </si>
  <si>
    <t xml:space="preserve">Gelasio Azuara                                                                                                </t>
  </si>
  <si>
    <t>240420109</t>
  </si>
  <si>
    <t xml:space="preserve">Guillermo Portilla                                                                                            </t>
  </si>
  <si>
    <t>240420110</t>
  </si>
  <si>
    <t xml:space="preserve">Hidalia Argüelles                                                                                             </t>
  </si>
  <si>
    <t>240420111</t>
  </si>
  <si>
    <t xml:space="preserve">Humberto Azuara                                                                                               </t>
  </si>
  <si>
    <t>240420112</t>
  </si>
  <si>
    <t xml:space="preserve">José Hernández                                                                                                </t>
  </si>
  <si>
    <t>240420113</t>
  </si>
  <si>
    <t xml:space="preserve">Juan Fernández                                                                                                </t>
  </si>
  <si>
    <t>240420114</t>
  </si>
  <si>
    <t xml:space="preserve">Matilde Meraz                                                                                                 </t>
  </si>
  <si>
    <t>240420115</t>
  </si>
  <si>
    <t>240420116</t>
  </si>
  <si>
    <t xml:space="preserve">Pedro Hernández (Cofradía)                                                                                    </t>
  </si>
  <si>
    <t>240420117</t>
  </si>
  <si>
    <t xml:space="preserve">La Persiana                                                                                                   </t>
  </si>
  <si>
    <t>240420118</t>
  </si>
  <si>
    <t xml:space="preserve">El Plan (La Montaña)                                                                                          </t>
  </si>
  <si>
    <t>240420119</t>
  </si>
  <si>
    <t xml:space="preserve">El Ranchito (Bonifacio Sandoval)                                                                              </t>
  </si>
  <si>
    <t>240420120</t>
  </si>
  <si>
    <t>240420121</t>
  </si>
  <si>
    <t xml:space="preserve">Rancho el Guayabo                                                                                             </t>
  </si>
  <si>
    <t>240420122</t>
  </si>
  <si>
    <t xml:space="preserve">Sergio Trejo (Los Chingueritos)                                                                               </t>
  </si>
  <si>
    <t>240420123</t>
  </si>
  <si>
    <t xml:space="preserve">Victoria García                                                                                               </t>
  </si>
  <si>
    <t>240420124</t>
  </si>
  <si>
    <t xml:space="preserve">Juan Solís (El Borreguero)                                                                                    </t>
  </si>
  <si>
    <t>240420125</t>
  </si>
  <si>
    <t xml:space="preserve">Colonia Marcelo de los Santos Fraga                                                                           </t>
  </si>
  <si>
    <t xml:space="preserve">Tierra Nueva                                                                    </t>
  </si>
  <si>
    <t>240430001</t>
  </si>
  <si>
    <t xml:space="preserve">Tierra Nueva                                                                                                  </t>
  </si>
  <si>
    <t>240430002</t>
  </si>
  <si>
    <t xml:space="preserve">Las Adjuntas del Minero                                                                                       </t>
  </si>
  <si>
    <t>240430003</t>
  </si>
  <si>
    <t>240430004</t>
  </si>
  <si>
    <t>240430005</t>
  </si>
  <si>
    <t>240430007</t>
  </si>
  <si>
    <t>240430011</t>
  </si>
  <si>
    <t>240430012</t>
  </si>
  <si>
    <t xml:space="preserve">Paso del Balcón                                                                                               </t>
  </si>
  <si>
    <t>240430013</t>
  </si>
  <si>
    <t xml:space="preserve">Los Barbechos                                                                                                 </t>
  </si>
  <si>
    <t>240430014</t>
  </si>
  <si>
    <t xml:space="preserve">Barrio la Bóveda                                                                                              </t>
  </si>
  <si>
    <t>240430015</t>
  </si>
  <si>
    <t xml:space="preserve">La Bufa                                                                                                       </t>
  </si>
  <si>
    <t>240430017</t>
  </si>
  <si>
    <t>240430018</t>
  </si>
  <si>
    <t xml:space="preserve">Cañada del Palmar                                                                                             </t>
  </si>
  <si>
    <t>240430020</t>
  </si>
  <si>
    <t xml:space="preserve">Cañada de San Juan de Abajo                                                                                   </t>
  </si>
  <si>
    <t>240430021</t>
  </si>
  <si>
    <t>240430022</t>
  </si>
  <si>
    <t xml:space="preserve">Cañadita                                                                                                      </t>
  </si>
  <si>
    <t>240430023</t>
  </si>
  <si>
    <t xml:space="preserve">Las Castillas                                                                                                 </t>
  </si>
  <si>
    <t>240430024</t>
  </si>
  <si>
    <t xml:space="preserve">Rancho la Cebada                                                                                              </t>
  </si>
  <si>
    <t>240430025</t>
  </si>
  <si>
    <t xml:space="preserve">Cerro de la Virgen                                                                                            </t>
  </si>
  <si>
    <t>240430027</t>
  </si>
  <si>
    <t xml:space="preserve">Cieneguilla de Lobos                                                                                          </t>
  </si>
  <si>
    <t>240430028</t>
  </si>
  <si>
    <t>240430031</t>
  </si>
  <si>
    <t xml:space="preserve">Charcos                                                                                                       </t>
  </si>
  <si>
    <t>240430032</t>
  </si>
  <si>
    <t>240430034</t>
  </si>
  <si>
    <t>240430036</t>
  </si>
  <si>
    <t xml:space="preserve">El Gigante                                                                                                    </t>
  </si>
  <si>
    <t>240430037</t>
  </si>
  <si>
    <t>240430039</t>
  </si>
  <si>
    <t xml:space="preserve">Fracción de Hacienda Vieja                                                                                    </t>
  </si>
  <si>
    <t>240430040</t>
  </si>
  <si>
    <t xml:space="preserve">La Huerta de Cuello                                                                                           </t>
  </si>
  <si>
    <t>240430042</t>
  </si>
  <si>
    <t xml:space="preserve">La Presita (San Isidro)                                                                                       </t>
  </si>
  <si>
    <t>240430043</t>
  </si>
  <si>
    <t>240430044</t>
  </si>
  <si>
    <t>240430045</t>
  </si>
  <si>
    <t xml:space="preserve">La Mesita del Xoconoxtle                                                                                      </t>
  </si>
  <si>
    <t>240430046</t>
  </si>
  <si>
    <t>240430049</t>
  </si>
  <si>
    <t xml:space="preserve">Labor de Osolla                                                                                               </t>
  </si>
  <si>
    <t>240430050</t>
  </si>
  <si>
    <t xml:space="preserve">Los Lobos                                                                                                     </t>
  </si>
  <si>
    <t>240430051</t>
  </si>
  <si>
    <t>240430052</t>
  </si>
  <si>
    <t>240430056</t>
  </si>
  <si>
    <t>240430057</t>
  </si>
  <si>
    <t xml:space="preserve">El Minero                                                                                                     </t>
  </si>
  <si>
    <t>240430058</t>
  </si>
  <si>
    <t>240430060</t>
  </si>
  <si>
    <t xml:space="preserve">Morteros (Río Morteros)                                                                                       </t>
  </si>
  <si>
    <t>240430061</t>
  </si>
  <si>
    <t>240430062</t>
  </si>
  <si>
    <t xml:space="preserve">La Muñeca                                                                                                     </t>
  </si>
  <si>
    <t>240430063</t>
  </si>
  <si>
    <t>240430065</t>
  </si>
  <si>
    <t>240430067</t>
  </si>
  <si>
    <t>240430068</t>
  </si>
  <si>
    <t>240430069</t>
  </si>
  <si>
    <t xml:space="preserve">Ortega                                                                                                        </t>
  </si>
  <si>
    <t>240430073</t>
  </si>
  <si>
    <t>240430077</t>
  </si>
  <si>
    <t xml:space="preserve">Paso de la Luz                                                                                                </t>
  </si>
  <si>
    <t>240430078</t>
  </si>
  <si>
    <t xml:space="preserve">Paso de la Ordeña                                                                                             </t>
  </si>
  <si>
    <t>240430080</t>
  </si>
  <si>
    <t xml:space="preserve">Paso de las Nueces                                                                                            </t>
  </si>
  <si>
    <t>240430082</t>
  </si>
  <si>
    <t xml:space="preserve">El Paso de los Rangel                                                                                         </t>
  </si>
  <si>
    <t>240430083</t>
  </si>
  <si>
    <t xml:space="preserve">Paso Hondo                                                                                                    </t>
  </si>
  <si>
    <t>240430084</t>
  </si>
  <si>
    <t xml:space="preserve">El Patol                                                                                                      </t>
  </si>
  <si>
    <t>240430086</t>
  </si>
  <si>
    <t xml:space="preserve">Peñas Blancas                                                                                                 </t>
  </si>
  <si>
    <t>240430087</t>
  </si>
  <si>
    <t xml:space="preserve">El Piligüe                                                                                                    </t>
  </si>
  <si>
    <t>240430090</t>
  </si>
  <si>
    <t xml:space="preserve">El Piquín                                                                                                     </t>
  </si>
  <si>
    <t>240430091</t>
  </si>
  <si>
    <t xml:space="preserve">Los Pirules                                                                                                   </t>
  </si>
  <si>
    <t>240430094</t>
  </si>
  <si>
    <t xml:space="preserve">Puerto Blanco                                                                                                 </t>
  </si>
  <si>
    <t>240430095</t>
  </si>
  <si>
    <t xml:space="preserve">Puerto del Roble                                                                                              </t>
  </si>
  <si>
    <t>240430097</t>
  </si>
  <si>
    <t xml:space="preserve">El Puerto de San Juan                                                                                         </t>
  </si>
  <si>
    <t>240430099</t>
  </si>
  <si>
    <t>240430100</t>
  </si>
  <si>
    <t>240430102</t>
  </si>
  <si>
    <t xml:space="preserve">Rincón de León                                                                                                </t>
  </si>
  <si>
    <t>240430103</t>
  </si>
  <si>
    <t>240430104</t>
  </si>
  <si>
    <t xml:space="preserve">El Salitre Grande                                                                                             </t>
  </si>
  <si>
    <t>240430107</t>
  </si>
  <si>
    <t>240430108</t>
  </si>
  <si>
    <t xml:space="preserve">San Gabriel (San Salvador)                                                                                    </t>
  </si>
  <si>
    <t>240430109</t>
  </si>
  <si>
    <t>240430110</t>
  </si>
  <si>
    <t>240430111</t>
  </si>
  <si>
    <t>240430113</t>
  </si>
  <si>
    <t>240430114</t>
  </si>
  <si>
    <t>240430115</t>
  </si>
  <si>
    <t>240430116</t>
  </si>
  <si>
    <t xml:space="preserve">Barrio de Santiago                                                                                            </t>
  </si>
  <si>
    <t>240430117</t>
  </si>
  <si>
    <t xml:space="preserve">La Silva                                                                                                      </t>
  </si>
  <si>
    <t>240430118</t>
  </si>
  <si>
    <t xml:space="preserve">Rancho de Soto                                                                                                </t>
  </si>
  <si>
    <t>240430119</t>
  </si>
  <si>
    <t xml:space="preserve">Tableros                                                                                                      </t>
  </si>
  <si>
    <t>240430120</t>
  </si>
  <si>
    <t xml:space="preserve">Tepetates                                                                                                     </t>
  </si>
  <si>
    <t>240430121</t>
  </si>
  <si>
    <t>240430122</t>
  </si>
  <si>
    <t>240430124</t>
  </si>
  <si>
    <t>240430125</t>
  </si>
  <si>
    <t xml:space="preserve">La Tuna Mansa                                                                                                 </t>
  </si>
  <si>
    <t>240430126</t>
  </si>
  <si>
    <t>240430127</t>
  </si>
  <si>
    <t>240430128</t>
  </si>
  <si>
    <t xml:space="preserve">Las Vigas (Buena Vista)                                                                                       </t>
  </si>
  <si>
    <t>240430129</t>
  </si>
  <si>
    <t xml:space="preserve">Villanueva                                                                                                    </t>
  </si>
  <si>
    <t>240430130</t>
  </si>
  <si>
    <t>240430131</t>
  </si>
  <si>
    <t xml:space="preserve">El Zapotito                                                                                                   </t>
  </si>
  <si>
    <t>240430132</t>
  </si>
  <si>
    <t>240430135</t>
  </si>
  <si>
    <t>240430136</t>
  </si>
  <si>
    <t xml:space="preserve">La Pulquera (Los Tubos)                                                                                       </t>
  </si>
  <si>
    <t>240430137</t>
  </si>
  <si>
    <t>240430138</t>
  </si>
  <si>
    <t>240430139</t>
  </si>
  <si>
    <t xml:space="preserve">Las Mestizas                                                                                                  </t>
  </si>
  <si>
    <t>240430140</t>
  </si>
  <si>
    <t>240430141</t>
  </si>
  <si>
    <t xml:space="preserve">Rancho la Querencia                                                                                           </t>
  </si>
  <si>
    <t>240430142</t>
  </si>
  <si>
    <t xml:space="preserve">Puertecito de Trancas                                                                                         </t>
  </si>
  <si>
    <t>240430144</t>
  </si>
  <si>
    <t>240430145</t>
  </si>
  <si>
    <t>240430146</t>
  </si>
  <si>
    <t>240430147</t>
  </si>
  <si>
    <t xml:space="preserve">Mesita Redonda                                                                                                </t>
  </si>
  <si>
    <t>240430148</t>
  </si>
  <si>
    <t xml:space="preserve">La Tortuga                                                                                                    </t>
  </si>
  <si>
    <t>240430149</t>
  </si>
  <si>
    <t xml:space="preserve">Las Nueces                                                                                                    </t>
  </si>
  <si>
    <t>240430150</t>
  </si>
  <si>
    <t xml:space="preserve">Cañada de San Juan de Arriba                                                                                  </t>
  </si>
  <si>
    <t>240430152</t>
  </si>
  <si>
    <t>240430153</t>
  </si>
  <si>
    <t xml:space="preserve">El Rincón de la Gloria                                                                                        </t>
  </si>
  <si>
    <t>240430154</t>
  </si>
  <si>
    <t xml:space="preserve">La Garcita                                                                                                    </t>
  </si>
  <si>
    <t>240430156</t>
  </si>
  <si>
    <t xml:space="preserve">Piedra Gorda                                                                                                  </t>
  </si>
  <si>
    <t>240430157</t>
  </si>
  <si>
    <t>240430158</t>
  </si>
  <si>
    <t xml:space="preserve">Las Joyas (El Aserradero)                                                                                     </t>
  </si>
  <si>
    <t>240430159</t>
  </si>
  <si>
    <t xml:space="preserve">Puerto del Sauz                                                                                               </t>
  </si>
  <si>
    <t>240430161</t>
  </si>
  <si>
    <t xml:space="preserve">Agustín López                                                                                                 </t>
  </si>
  <si>
    <t>240430162</t>
  </si>
  <si>
    <t xml:space="preserve">Villanueva (Ángel Sosa)                                                                                       </t>
  </si>
  <si>
    <t>240430163</t>
  </si>
  <si>
    <t>240430164</t>
  </si>
  <si>
    <t xml:space="preserve">Cabaña el Cairo                                                                                               </t>
  </si>
  <si>
    <t>240430167</t>
  </si>
  <si>
    <t>240430168</t>
  </si>
  <si>
    <t xml:space="preserve">La Providencia (La Esmeralda)                                                                                 </t>
  </si>
  <si>
    <t>240430169</t>
  </si>
  <si>
    <t>240430171</t>
  </si>
  <si>
    <t xml:space="preserve">Las Higueritas                                                                                                </t>
  </si>
  <si>
    <t>240430172</t>
  </si>
  <si>
    <t xml:space="preserve">La Huerta de San Felipe                                                                                       </t>
  </si>
  <si>
    <t>240430174</t>
  </si>
  <si>
    <t>240430175</t>
  </si>
  <si>
    <t>240430177</t>
  </si>
  <si>
    <t>240430181</t>
  </si>
  <si>
    <t>240430182</t>
  </si>
  <si>
    <t xml:space="preserve">Alejo Govea                                                                                                   </t>
  </si>
  <si>
    <t>240430183</t>
  </si>
  <si>
    <t xml:space="preserve">Rosario García                                                                                                </t>
  </si>
  <si>
    <t>240430184</t>
  </si>
  <si>
    <t xml:space="preserve">Colonia Nueva Patria y Libertad                                                                               </t>
  </si>
  <si>
    <t>240430185</t>
  </si>
  <si>
    <t>240430186</t>
  </si>
  <si>
    <t xml:space="preserve">La Loma de los Talayotes                                                                                      </t>
  </si>
  <si>
    <t>240430187</t>
  </si>
  <si>
    <t>240430188</t>
  </si>
  <si>
    <t xml:space="preserve">Sandoval                                                                                                      </t>
  </si>
  <si>
    <t>240430189</t>
  </si>
  <si>
    <t xml:space="preserve">La Joya (Juan Abundis Padrón)                                                                                 </t>
  </si>
  <si>
    <t>240430190</t>
  </si>
  <si>
    <t xml:space="preserve">Presa la Muñeca                                                                                               </t>
  </si>
  <si>
    <t>240430191</t>
  </si>
  <si>
    <t xml:space="preserve">Rancho las Amapolas                                                                                           </t>
  </si>
  <si>
    <t>240430192</t>
  </si>
  <si>
    <t xml:space="preserve">Barrio del Santuario                                                                                          </t>
  </si>
  <si>
    <t>240430193</t>
  </si>
  <si>
    <t>240430194</t>
  </si>
  <si>
    <t>240430195</t>
  </si>
  <si>
    <t xml:space="preserve">El Corral (Juan Juárez)                                                                                       </t>
  </si>
  <si>
    <t>240430196</t>
  </si>
  <si>
    <t xml:space="preserve">Rancho Agua Blanca                                                                                            </t>
  </si>
  <si>
    <t xml:space="preserve">Vanegas                                                                         </t>
  </si>
  <si>
    <t>240440001</t>
  </si>
  <si>
    <t xml:space="preserve">Vanegas                                                                                                       </t>
  </si>
  <si>
    <t>240440002</t>
  </si>
  <si>
    <t xml:space="preserve">Cuatro Milpas                                                                                                 </t>
  </si>
  <si>
    <t>240440004</t>
  </si>
  <si>
    <t>240440005</t>
  </si>
  <si>
    <t xml:space="preserve">Huertecillas                                                                                                  </t>
  </si>
  <si>
    <t>240440007</t>
  </si>
  <si>
    <t xml:space="preserve">Noria de los Cedros                                                                                           </t>
  </si>
  <si>
    <t>240440008</t>
  </si>
  <si>
    <t xml:space="preserve">La Noria de Jesús                                                                                             </t>
  </si>
  <si>
    <t>240440009</t>
  </si>
  <si>
    <t>240440010</t>
  </si>
  <si>
    <t xml:space="preserve">Presa de Santa Ana                                                                                            </t>
  </si>
  <si>
    <t>240440011</t>
  </si>
  <si>
    <t xml:space="preserve">La Punta (San José de la Punta)                                                                               </t>
  </si>
  <si>
    <t>240440012</t>
  </si>
  <si>
    <t>240440013</t>
  </si>
  <si>
    <t xml:space="preserve">El Salado (Estación el Salado)                                                                                </t>
  </si>
  <si>
    <t>240440014</t>
  </si>
  <si>
    <t>240440015</t>
  </si>
  <si>
    <t xml:space="preserve">El Salto Colorado                                                                                             </t>
  </si>
  <si>
    <t>240440017</t>
  </si>
  <si>
    <t>240440018</t>
  </si>
  <si>
    <t xml:space="preserve">San Juan de Vanegas                                                                                           </t>
  </si>
  <si>
    <t>240440020</t>
  </si>
  <si>
    <t>240440021</t>
  </si>
  <si>
    <t>240440022</t>
  </si>
  <si>
    <t xml:space="preserve">Tanque de López                                                                                               </t>
  </si>
  <si>
    <t>240440023</t>
  </si>
  <si>
    <t>240440024</t>
  </si>
  <si>
    <t xml:space="preserve">La Trueba                                                                                                     </t>
  </si>
  <si>
    <t>240440025</t>
  </si>
  <si>
    <t xml:space="preserve">Vanegas de Abajo                                                                                              </t>
  </si>
  <si>
    <t>240440026</t>
  </si>
  <si>
    <t xml:space="preserve">Zaragoza (La Vaca)                                                                                            </t>
  </si>
  <si>
    <t>240440027</t>
  </si>
  <si>
    <t xml:space="preserve">María Peña                                                                                                    </t>
  </si>
  <si>
    <t>240440028</t>
  </si>
  <si>
    <t>240440029</t>
  </si>
  <si>
    <t xml:space="preserve">Noria del Cinco                                                                                               </t>
  </si>
  <si>
    <t>240440030</t>
  </si>
  <si>
    <t>240440031</t>
  </si>
  <si>
    <t xml:space="preserve">Cerro la Borrega                                                                                              </t>
  </si>
  <si>
    <t>240440033</t>
  </si>
  <si>
    <t>240440036</t>
  </si>
  <si>
    <t xml:space="preserve">Rancho el Cuijal                                                                                              </t>
  </si>
  <si>
    <t>240440038</t>
  </si>
  <si>
    <t xml:space="preserve">Hacienda el Salado                                                                                            </t>
  </si>
  <si>
    <t>240440040</t>
  </si>
  <si>
    <t xml:space="preserve">Los Cuatillos                                                                                                 </t>
  </si>
  <si>
    <t>240440041</t>
  </si>
  <si>
    <t xml:space="preserve">Rancho el Mexicano                                                                                            </t>
  </si>
  <si>
    <t>240440042</t>
  </si>
  <si>
    <t>240440043</t>
  </si>
  <si>
    <t>240440044</t>
  </si>
  <si>
    <t xml:space="preserve">Magueyes Verdes                                                                                               </t>
  </si>
  <si>
    <t>240440045</t>
  </si>
  <si>
    <t xml:space="preserve">La Puerta del Sol                                                                                             </t>
  </si>
  <si>
    <t>240440046</t>
  </si>
  <si>
    <t>240440048</t>
  </si>
  <si>
    <t xml:space="preserve">San Ángelo                                                                                                    </t>
  </si>
  <si>
    <t>240440049</t>
  </si>
  <si>
    <t>240440050</t>
  </si>
  <si>
    <t xml:space="preserve">Rancho San Francisco del Real                                                                                 </t>
  </si>
  <si>
    <t>240440051</t>
  </si>
  <si>
    <t>240440099</t>
  </si>
  <si>
    <t xml:space="preserve">Candelaria                                                                                                    </t>
  </si>
  <si>
    <t>240440100</t>
  </si>
  <si>
    <t>240440101</t>
  </si>
  <si>
    <t>240440102</t>
  </si>
  <si>
    <t xml:space="preserve">Rancho Cancún                                                                                                 </t>
  </si>
  <si>
    <t>240440104</t>
  </si>
  <si>
    <t xml:space="preserve">Apolinar Espinoza Sandoval                                                                                    </t>
  </si>
  <si>
    <t>240440105</t>
  </si>
  <si>
    <t>240440106</t>
  </si>
  <si>
    <t>240440107</t>
  </si>
  <si>
    <t xml:space="preserve">Corrales de San Francisco                                                                                     </t>
  </si>
  <si>
    <t>240440108</t>
  </si>
  <si>
    <t>240440109</t>
  </si>
  <si>
    <t xml:space="preserve">Herrajes                                                                                                      </t>
  </si>
  <si>
    <t>240440110</t>
  </si>
  <si>
    <t xml:space="preserve">El Junco (Potrero Gil Varela)                                                                                 </t>
  </si>
  <si>
    <t>240440111</t>
  </si>
  <si>
    <t xml:space="preserve">La Asunción                                                                                                   </t>
  </si>
  <si>
    <t>240440112</t>
  </si>
  <si>
    <t>240440113</t>
  </si>
  <si>
    <t>240440114</t>
  </si>
  <si>
    <t xml:space="preserve">El Mogote Negro                                                                                               </t>
  </si>
  <si>
    <t>240440115</t>
  </si>
  <si>
    <t xml:space="preserve">Rafael Martínez Alvarado                                                                                      </t>
  </si>
  <si>
    <t>240440116</t>
  </si>
  <si>
    <t>240440117</t>
  </si>
  <si>
    <t xml:space="preserve">San FermÍn                                                                                                    </t>
  </si>
  <si>
    <t>240440118</t>
  </si>
  <si>
    <t xml:space="preserve">San Rafael de Buenavista                                                                                      </t>
  </si>
  <si>
    <t>240440119</t>
  </si>
  <si>
    <t xml:space="preserve">Valle de Obregón (El Poca Luz)                                                                                </t>
  </si>
  <si>
    <t>240440120</t>
  </si>
  <si>
    <t>240440121</t>
  </si>
  <si>
    <t xml:space="preserve">Cerrito de en medio                                                                                           </t>
  </si>
  <si>
    <t>240440122</t>
  </si>
  <si>
    <t xml:space="preserve">La Chueca                                                                                                     </t>
  </si>
  <si>
    <t>240440123</t>
  </si>
  <si>
    <t xml:space="preserve">Majada de Herminio                                                                                            </t>
  </si>
  <si>
    <t>240440124</t>
  </si>
  <si>
    <t xml:space="preserve">Rancho Candelaria                                                                                             </t>
  </si>
  <si>
    <t>240440125</t>
  </si>
  <si>
    <t xml:space="preserve">Ampelio Rodríguez Banda (Lázaro Cárdenas)                                                                     </t>
  </si>
  <si>
    <t>240440126</t>
  </si>
  <si>
    <t xml:space="preserve">Rancho Martínez (Los Pelones)                                                                                 </t>
  </si>
  <si>
    <t>240440127</t>
  </si>
  <si>
    <t xml:space="preserve">El Cerro Pelón                                                                                                </t>
  </si>
  <si>
    <t>240440128</t>
  </si>
  <si>
    <t>240440129</t>
  </si>
  <si>
    <t xml:space="preserve">Rancho Nuevo Amanecer                                                                                         </t>
  </si>
  <si>
    <t>240440130</t>
  </si>
  <si>
    <t>240440131</t>
  </si>
  <si>
    <t>240440132</t>
  </si>
  <si>
    <t>240440133</t>
  </si>
  <si>
    <t>240440134</t>
  </si>
  <si>
    <t>240440135</t>
  </si>
  <si>
    <t>240440136</t>
  </si>
  <si>
    <t>240440137</t>
  </si>
  <si>
    <t xml:space="preserve">Majada Toribio Galván Soto                                                                                    </t>
  </si>
  <si>
    <t>240440138</t>
  </si>
  <si>
    <t xml:space="preserve">Puerto de la Masa                                                                                             </t>
  </si>
  <si>
    <t>240440139</t>
  </si>
  <si>
    <t xml:space="preserve">Tranquillas                                                                                                   </t>
  </si>
  <si>
    <t>240440140</t>
  </si>
  <si>
    <t xml:space="preserve">Vanegas de Juárez                                                                                             </t>
  </si>
  <si>
    <t>240440141</t>
  </si>
  <si>
    <t xml:space="preserve">Valente Martínez (Tres Marías)                                                                                </t>
  </si>
  <si>
    <t>240440142</t>
  </si>
  <si>
    <t xml:space="preserve">Villa de Vanegas                                                                                              </t>
  </si>
  <si>
    <t>240440143</t>
  </si>
  <si>
    <t>240440144</t>
  </si>
  <si>
    <t>240440145</t>
  </si>
  <si>
    <t xml:space="preserve">San Felipe I                                                                                                  </t>
  </si>
  <si>
    <t>240440146</t>
  </si>
  <si>
    <t xml:space="preserve">Tres Potrillos                                                                                                </t>
  </si>
  <si>
    <t xml:space="preserve">Venado                                                                          </t>
  </si>
  <si>
    <t>240450001</t>
  </si>
  <si>
    <t xml:space="preserve">Venado                                                                                                        </t>
  </si>
  <si>
    <t>240450002</t>
  </si>
  <si>
    <t xml:space="preserve">Agua de en medio                                                                                              </t>
  </si>
  <si>
    <t>240450004</t>
  </si>
  <si>
    <t xml:space="preserve">La Barranca Norte                                                                                             </t>
  </si>
  <si>
    <t>240450005</t>
  </si>
  <si>
    <t xml:space="preserve">Barranca del Sur                                                                                              </t>
  </si>
  <si>
    <t>240450008</t>
  </si>
  <si>
    <t>240450009</t>
  </si>
  <si>
    <t>240450010</t>
  </si>
  <si>
    <t xml:space="preserve">Cañada del Cuarto                                                                                             </t>
  </si>
  <si>
    <t>240450011</t>
  </si>
  <si>
    <t>240450012</t>
  </si>
  <si>
    <t>240450013</t>
  </si>
  <si>
    <t>240450014</t>
  </si>
  <si>
    <t xml:space="preserve">La Ciénaga de Guanamé                                                                                         </t>
  </si>
  <si>
    <t>240450016</t>
  </si>
  <si>
    <t xml:space="preserve">Cinco de Febrero                                                                                              </t>
  </si>
  <si>
    <t>240450017</t>
  </si>
  <si>
    <t>240450018</t>
  </si>
  <si>
    <t xml:space="preserve">Coronado (Hacienda de Coronado)                                                                               </t>
  </si>
  <si>
    <t>240450019</t>
  </si>
  <si>
    <t xml:space="preserve">El Charquillo                                                                                                 </t>
  </si>
  <si>
    <t>240450020</t>
  </si>
  <si>
    <t xml:space="preserve">El Charquito                                                                                                  </t>
  </si>
  <si>
    <t>240450021</t>
  </si>
  <si>
    <t xml:space="preserve">Don Diego                                                                                                     </t>
  </si>
  <si>
    <t>240450022</t>
  </si>
  <si>
    <t>240450023</t>
  </si>
  <si>
    <t>240450024</t>
  </si>
  <si>
    <t>240450025</t>
  </si>
  <si>
    <t xml:space="preserve">Guanamé                                                                                                       </t>
  </si>
  <si>
    <t>240450026</t>
  </si>
  <si>
    <t>240450027</t>
  </si>
  <si>
    <t xml:space="preserve">Las Jarillas                                                                                                  </t>
  </si>
  <si>
    <t>240450029</t>
  </si>
  <si>
    <t xml:space="preserve">La Lagunita del Sotol                                                                                         </t>
  </si>
  <si>
    <t>240450030</t>
  </si>
  <si>
    <t>240450031</t>
  </si>
  <si>
    <t xml:space="preserve">El Machito (El Tanque del Machito)                                                                            </t>
  </si>
  <si>
    <t>240450033</t>
  </si>
  <si>
    <t xml:space="preserve">El Matorral                                                                                                   </t>
  </si>
  <si>
    <t>240450034</t>
  </si>
  <si>
    <t xml:space="preserve">Noria de la Unión                                                                                             </t>
  </si>
  <si>
    <t>240450036</t>
  </si>
  <si>
    <t>240450037</t>
  </si>
  <si>
    <t xml:space="preserve">Polocote de Arriba                                                                                            </t>
  </si>
  <si>
    <t>240450039</t>
  </si>
  <si>
    <t xml:space="preserve">El Pozote                                                                                                     </t>
  </si>
  <si>
    <t>240450040</t>
  </si>
  <si>
    <t xml:space="preserve">La Presa Colorada                                                                                             </t>
  </si>
  <si>
    <t>240450043</t>
  </si>
  <si>
    <t>240450044</t>
  </si>
  <si>
    <t>240450045</t>
  </si>
  <si>
    <t>240450046</t>
  </si>
  <si>
    <t>240450047</t>
  </si>
  <si>
    <t>240450048</t>
  </si>
  <si>
    <t>240450049</t>
  </si>
  <si>
    <t>240450050</t>
  </si>
  <si>
    <t>240450053</t>
  </si>
  <si>
    <t xml:space="preserve">San Eustaquio                                                                                                 </t>
  </si>
  <si>
    <t>240450054</t>
  </si>
  <si>
    <t xml:space="preserve">San Joaquín de las Flores                                                                                     </t>
  </si>
  <si>
    <t>240450055</t>
  </si>
  <si>
    <t>240450056</t>
  </si>
  <si>
    <t>240450057</t>
  </si>
  <si>
    <t xml:space="preserve">San Sabino                                                                                                    </t>
  </si>
  <si>
    <t>240450058</t>
  </si>
  <si>
    <t>240450059</t>
  </si>
  <si>
    <t>240450060</t>
  </si>
  <si>
    <t xml:space="preserve">Noria de Santa Teresa                                                                                         </t>
  </si>
  <si>
    <t>240450061</t>
  </si>
  <si>
    <t xml:space="preserve">El Sauco                                                                                                      </t>
  </si>
  <si>
    <t>240450062</t>
  </si>
  <si>
    <t>240450063</t>
  </si>
  <si>
    <t>240450064</t>
  </si>
  <si>
    <t>240450065</t>
  </si>
  <si>
    <t>240450066</t>
  </si>
  <si>
    <t xml:space="preserve">Toledo                                                                                                        </t>
  </si>
  <si>
    <t>240450068</t>
  </si>
  <si>
    <t>240450069</t>
  </si>
  <si>
    <t xml:space="preserve">El Troncón                                                                                                    </t>
  </si>
  <si>
    <t>240450071</t>
  </si>
  <si>
    <t xml:space="preserve">Polocote de Abajo (Polocotillo)                                                                               </t>
  </si>
  <si>
    <t>240450072</t>
  </si>
  <si>
    <t xml:space="preserve">El Sotolillo de Abajo                                                                                         </t>
  </si>
  <si>
    <t>240450074</t>
  </si>
  <si>
    <t xml:space="preserve">Barrio de Guadalupe Dos (Mexiquito)                                                                           </t>
  </si>
  <si>
    <t>240450075</t>
  </si>
  <si>
    <t xml:space="preserve">Los Elotes                                                                                                    </t>
  </si>
  <si>
    <t>240450076</t>
  </si>
  <si>
    <t>240450077</t>
  </si>
  <si>
    <t xml:space="preserve">El Gateado                                                                                                    </t>
  </si>
  <si>
    <t>240450078</t>
  </si>
  <si>
    <t xml:space="preserve">Tanque del Palmarito (Benjamín Puente)                                                                        </t>
  </si>
  <si>
    <t>240450080</t>
  </si>
  <si>
    <t>240450082</t>
  </si>
  <si>
    <t xml:space="preserve">Don Longino                                                                                                   </t>
  </si>
  <si>
    <t>240450084</t>
  </si>
  <si>
    <t xml:space="preserve">El Piojito (El Gateado)                                                                                       </t>
  </si>
  <si>
    <t>240450085</t>
  </si>
  <si>
    <t>240450088</t>
  </si>
  <si>
    <t xml:space="preserve">El Chaparralillo (El Chaparral)                                                                               </t>
  </si>
  <si>
    <t>240450089</t>
  </si>
  <si>
    <t xml:space="preserve">El Cuije                                                                                                      </t>
  </si>
  <si>
    <t>240450090</t>
  </si>
  <si>
    <t>240450092</t>
  </si>
  <si>
    <t xml:space="preserve">La Manga (Tanque la Bota)                                                                                     </t>
  </si>
  <si>
    <t>240450093</t>
  </si>
  <si>
    <t xml:space="preserve">El Colgado                                                                                                    </t>
  </si>
  <si>
    <t>240450094</t>
  </si>
  <si>
    <t xml:space="preserve">El Novillo (Simón Belmárez)                                                                                   </t>
  </si>
  <si>
    <t>240450095</t>
  </si>
  <si>
    <t xml:space="preserve">Tanque la Milpa                                                                                               </t>
  </si>
  <si>
    <t>240450096</t>
  </si>
  <si>
    <t>240450098</t>
  </si>
  <si>
    <t>240450101</t>
  </si>
  <si>
    <t xml:space="preserve">Monte Chiquito                                                                                                </t>
  </si>
  <si>
    <t>240450102</t>
  </si>
  <si>
    <t xml:space="preserve">La Clavellina                                                                                                 </t>
  </si>
  <si>
    <t>240450103</t>
  </si>
  <si>
    <t xml:space="preserve">La Esquina Góngora                                                                                            </t>
  </si>
  <si>
    <t>240450104</t>
  </si>
  <si>
    <t xml:space="preserve">La Esquina                                                                                                    </t>
  </si>
  <si>
    <t>240450105</t>
  </si>
  <si>
    <t xml:space="preserve">La Vaina                                                                                                      </t>
  </si>
  <si>
    <t>240450107</t>
  </si>
  <si>
    <t>240450112</t>
  </si>
  <si>
    <t xml:space="preserve">El Faro                                                                                                       </t>
  </si>
  <si>
    <t>240450114</t>
  </si>
  <si>
    <t xml:space="preserve">Santa Rita (El Alto)                                                                                          </t>
  </si>
  <si>
    <t>240450115</t>
  </si>
  <si>
    <t xml:space="preserve">El YerbanÍs                                                                                                   </t>
  </si>
  <si>
    <t>240450117</t>
  </si>
  <si>
    <t>240450118</t>
  </si>
  <si>
    <t xml:space="preserve">Ejido el Salero                                                                                               </t>
  </si>
  <si>
    <t>240450119</t>
  </si>
  <si>
    <t xml:space="preserve">Cerro Verde                                                                                                   </t>
  </si>
  <si>
    <t>240450120</t>
  </si>
  <si>
    <t xml:space="preserve">El Berrendo                                                                                                   </t>
  </si>
  <si>
    <t>240450121</t>
  </si>
  <si>
    <t xml:space="preserve">Los Lobitos                                                                                                   </t>
  </si>
  <si>
    <t>240450122</t>
  </si>
  <si>
    <t xml:space="preserve">La Cañada San Juan                                                                                            </t>
  </si>
  <si>
    <t>240450123</t>
  </si>
  <si>
    <t>240450124</t>
  </si>
  <si>
    <t xml:space="preserve">El Zacatón                                                                                                    </t>
  </si>
  <si>
    <t>240450125</t>
  </si>
  <si>
    <t>240450126</t>
  </si>
  <si>
    <t xml:space="preserve">Los Trejos                                                                                                    </t>
  </si>
  <si>
    <t>240450127</t>
  </si>
  <si>
    <t xml:space="preserve">Los Valdez                                                                                                    </t>
  </si>
  <si>
    <t>240450129</t>
  </si>
  <si>
    <t xml:space="preserve">Andrés Rangel                                                                                                 </t>
  </si>
  <si>
    <t>240450130</t>
  </si>
  <si>
    <t>240450131</t>
  </si>
  <si>
    <t xml:space="preserve">La Barrera                                                                                                    </t>
  </si>
  <si>
    <t>240450132</t>
  </si>
  <si>
    <t>240450133</t>
  </si>
  <si>
    <t>240450134</t>
  </si>
  <si>
    <t xml:space="preserve">El Charco Verde                                                                                               </t>
  </si>
  <si>
    <t>240450135</t>
  </si>
  <si>
    <t xml:space="preserve">El Clérigo (Miguel Rivera Banderas)                                                                           </t>
  </si>
  <si>
    <t>240450136</t>
  </si>
  <si>
    <t xml:space="preserve">La Curva (La Esquina)                                                                                         </t>
  </si>
  <si>
    <t>240450137</t>
  </si>
  <si>
    <t xml:space="preserve">Eulogio Zamarripa                                                                                             </t>
  </si>
  <si>
    <t>240450139</t>
  </si>
  <si>
    <t xml:space="preserve">El Joverizo                                                                                                   </t>
  </si>
  <si>
    <t>240450140</t>
  </si>
  <si>
    <t xml:space="preserve">Rancho Tres Marías                                                                                            </t>
  </si>
  <si>
    <t>240450141</t>
  </si>
  <si>
    <t>240450142</t>
  </si>
  <si>
    <t xml:space="preserve">Rancho el Gran Viejo (Guadalupe)                                                                              </t>
  </si>
  <si>
    <t>240450143</t>
  </si>
  <si>
    <t xml:space="preserve">Rancho la Providencia                                                                                         </t>
  </si>
  <si>
    <t>240450144</t>
  </si>
  <si>
    <t xml:space="preserve">Rancho Nuevo (La Escuela)                                                                                     </t>
  </si>
  <si>
    <t>240450145</t>
  </si>
  <si>
    <t>240450147</t>
  </si>
  <si>
    <t>240450149</t>
  </si>
  <si>
    <t>240450150</t>
  </si>
  <si>
    <t>240450151</t>
  </si>
  <si>
    <t>240450152</t>
  </si>
  <si>
    <t>240450153</t>
  </si>
  <si>
    <t>240450154</t>
  </si>
  <si>
    <t xml:space="preserve">Tanque de en medio                                                                                            </t>
  </si>
  <si>
    <t>240450157</t>
  </si>
  <si>
    <t xml:space="preserve">El Vergel del Clérigo                                                                                         </t>
  </si>
  <si>
    <t>240450158</t>
  </si>
  <si>
    <t>240450159</t>
  </si>
  <si>
    <t>240450160</t>
  </si>
  <si>
    <t xml:space="preserve">La Puerta del Salitre                                                                                         </t>
  </si>
  <si>
    <t>240450161</t>
  </si>
  <si>
    <t>240450162</t>
  </si>
  <si>
    <t>240450163</t>
  </si>
  <si>
    <t xml:space="preserve">Pozo Número Dos                                                                                               </t>
  </si>
  <si>
    <t>240450164</t>
  </si>
  <si>
    <t xml:space="preserve">Pozo Número Nueve                                                                                             </t>
  </si>
  <si>
    <t>240450165</t>
  </si>
  <si>
    <t xml:space="preserve">Pozo Número Ocho                                                                                              </t>
  </si>
  <si>
    <t>240450166</t>
  </si>
  <si>
    <t xml:space="preserve">Pozo Número Siete                                                                                             </t>
  </si>
  <si>
    <t>240450167</t>
  </si>
  <si>
    <t xml:space="preserve">Pozo Número Tres (Barrio de Guadalupe)                                                                        </t>
  </si>
  <si>
    <t>240450168</t>
  </si>
  <si>
    <t xml:space="preserve">Rancho el Tenorio                                                                                             </t>
  </si>
  <si>
    <t>240450169</t>
  </si>
  <si>
    <t xml:space="preserve">Rancho la Hacienda                                                                                            </t>
  </si>
  <si>
    <t>240450170</t>
  </si>
  <si>
    <t>240450171</t>
  </si>
  <si>
    <t xml:space="preserve">San Ricardo                                                                                                   </t>
  </si>
  <si>
    <t>240450172</t>
  </si>
  <si>
    <t xml:space="preserve">Santa Amalia                                                                                                  </t>
  </si>
  <si>
    <t>240450173</t>
  </si>
  <si>
    <t>240450174</t>
  </si>
  <si>
    <t>240450175</t>
  </si>
  <si>
    <t>240450176</t>
  </si>
  <si>
    <t xml:space="preserve">Pozo Número Tres (Santa Rita)                                                                                 </t>
  </si>
  <si>
    <t>240450177</t>
  </si>
  <si>
    <t xml:space="preserve">Rancho la Fábrica                                                                                             </t>
  </si>
  <si>
    <t>240450178</t>
  </si>
  <si>
    <t>240450179</t>
  </si>
  <si>
    <t xml:space="preserve">Rancho las Contras                                                                                            </t>
  </si>
  <si>
    <t>240450180</t>
  </si>
  <si>
    <t>240450181</t>
  </si>
  <si>
    <t xml:space="preserve">Villa de las Flores Azules                                                                                    </t>
  </si>
  <si>
    <t>240450182</t>
  </si>
  <si>
    <t xml:space="preserve">Quinta Ojo de Agua                                                                                            </t>
  </si>
  <si>
    <t xml:space="preserve">Villa de Arriaga                                                                </t>
  </si>
  <si>
    <t>240460001</t>
  </si>
  <si>
    <t xml:space="preserve">Villa de Arriaga                                                                                              </t>
  </si>
  <si>
    <t>240460002</t>
  </si>
  <si>
    <t xml:space="preserve">Agua Gorda de los Patos                                                                                       </t>
  </si>
  <si>
    <t>240460003</t>
  </si>
  <si>
    <t>240460006</t>
  </si>
  <si>
    <t xml:space="preserve">San José del Alto (El Altito)                                                                                 </t>
  </si>
  <si>
    <t>240460009</t>
  </si>
  <si>
    <t>240460013</t>
  </si>
  <si>
    <t>240460014</t>
  </si>
  <si>
    <t>240460015</t>
  </si>
  <si>
    <t xml:space="preserve">El Con de San Bernardo                                                                                        </t>
  </si>
  <si>
    <t>240460016</t>
  </si>
  <si>
    <t xml:space="preserve">Las Cuadras                                                                                                   </t>
  </si>
  <si>
    <t>240460017</t>
  </si>
  <si>
    <t xml:space="preserve">La Chancla                                                                                                    </t>
  </si>
  <si>
    <t>240460018</t>
  </si>
  <si>
    <t>240460019</t>
  </si>
  <si>
    <t>240460020</t>
  </si>
  <si>
    <t xml:space="preserve">Estanque el Colorado                                                                                          </t>
  </si>
  <si>
    <t>240460023</t>
  </si>
  <si>
    <t>240460024</t>
  </si>
  <si>
    <t xml:space="preserve">Franco                                                                                                        </t>
  </si>
  <si>
    <t>240460025</t>
  </si>
  <si>
    <t xml:space="preserve">Santa Rosa de Gallinas                                                                                        </t>
  </si>
  <si>
    <t>240460026</t>
  </si>
  <si>
    <t xml:space="preserve">Jaramas                                                                                                       </t>
  </si>
  <si>
    <t>240460028</t>
  </si>
  <si>
    <t xml:space="preserve">Jardín de los Matas                                                                                           </t>
  </si>
  <si>
    <t>240460029</t>
  </si>
  <si>
    <t>240460030</t>
  </si>
  <si>
    <t xml:space="preserve">Colonia la Laborcilla                                                                                         </t>
  </si>
  <si>
    <t>240460031</t>
  </si>
  <si>
    <t xml:space="preserve">La Laguna Verde                                                                                               </t>
  </si>
  <si>
    <t>240460032</t>
  </si>
  <si>
    <t xml:space="preserve">La Lugarda                                                                                                    </t>
  </si>
  <si>
    <t>240460033</t>
  </si>
  <si>
    <t xml:space="preserve">La Luz (Los Gutiérrez)                                                                                        </t>
  </si>
  <si>
    <t>240460034</t>
  </si>
  <si>
    <t xml:space="preserve">Colonia la Luz                                                                                                </t>
  </si>
  <si>
    <t>240460035</t>
  </si>
  <si>
    <t xml:space="preserve">Ex-Hacienda San José del Maguey                                                                               </t>
  </si>
  <si>
    <t>240460039</t>
  </si>
  <si>
    <t xml:space="preserve">Melchor                                                                                                       </t>
  </si>
  <si>
    <t>240460040</t>
  </si>
  <si>
    <t>240460041</t>
  </si>
  <si>
    <t xml:space="preserve">La Mocha                                                                                                      </t>
  </si>
  <si>
    <t>240460042</t>
  </si>
  <si>
    <t xml:space="preserve">Ojo de Agua de Juan Pérez                                                                                     </t>
  </si>
  <si>
    <t>240460043</t>
  </si>
  <si>
    <t xml:space="preserve">Colonia Palomas                                                                                               </t>
  </si>
  <si>
    <t>240460044</t>
  </si>
  <si>
    <t>240460045</t>
  </si>
  <si>
    <t xml:space="preserve">El Patolito                                                                                                   </t>
  </si>
  <si>
    <t>240460046</t>
  </si>
  <si>
    <t xml:space="preserve">El Pirulito                                                                                                   </t>
  </si>
  <si>
    <t>240460047</t>
  </si>
  <si>
    <t>240460050</t>
  </si>
  <si>
    <t xml:space="preserve">La Puerta del Refugio                                                                                         </t>
  </si>
  <si>
    <t>240460051</t>
  </si>
  <si>
    <t xml:space="preserve">La Puerta del Rosario                                                                                         </t>
  </si>
  <si>
    <t>240460054</t>
  </si>
  <si>
    <t xml:space="preserve">Puerta de las Chivas (El Palmar)                                                                              </t>
  </si>
  <si>
    <t>240460055</t>
  </si>
  <si>
    <t xml:space="preserve">Puerto Espino                                                                                                 </t>
  </si>
  <si>
    <t>240460056</t>
  </si>
  <si>
    <t>240460057</t>
  </si>
  <si>
    <t>240460058</t>
  </si>
  <si>
    <t>240460059</t>
  </si>
  <si>
    <t xml:space="preserve">San Antonio de los Méndez                                                                                     </t>
  </si>
  <si>
    <t>240460061</t>
  </si>
  <si>
    <t>240460062</t>
  </si>
  <si>
    <t>240460064</t>
  </si>
  <si>
    <t>240460065</t>
  </si>
  <si>
    <t>240460066</t>
  </si>
  <si>
    <t>240460067</t>
  </si>
  <si>
    <t xml:space="preserve">San José de la Purísima                                                                                       </t>
  </si>
  <si>
    <t>240460069</t>
  </si>
  <si>
    <t xml:space="preserve">San Luis Gonzaga                                                                                              </t>
  </si>
  <si>
    <t>240460070</t>
  </si>
  <si>
    <t xml:space="preserve">San Miguelito                                                                                                 </t>
  </si>
  <si>
    <t>240460072</t>
  </si>
  <si>
    <t>240460073</t>
  </si>
  <si>
    <t xml:space="preserve">San Rafael de los Martínez                                                                                    </t>
  </si>
  <si>
    <t>240460074</t>
  </si>
  <si>
    <t xml:space="preserve">Santa Clara de los Bordos                                                                                     </t>
  </si>
  <si>
    <t>240460075</t>
  </si>
  <si>
    <t>240460078</t>
  </si>
  <si>
    <t xml:space="preserve">Ex-Hacienda de Santiago                                                                                       </t>
  </si>
  <si>
    <t>240460079</t>
  </si>
  <si>
    <t xml:space="preserve">El Saucito (San Isidro)                                                                                       </t>
  </si>
  <si>
    <t>240460080</t>
  </si>
  <si>
    <t>240460081</t>
  </si>
  <si>
    <t xml:space="preserve">Tanque Nuevo (Rancho Seco)                                                                                    </t>
  </si>
  <si>
    <t>240460082</t>
  </si>
  <si>
    <t>240460083</t>
  </si>
  <si>
    <t>240460084</t>
  </si>
  <si>
    <t>240460085</t>
  </si>
  <si>
    <t xml:space="preserve">La Troje                                                                                                      </t>
  </si>
  <si>
    <t>240460086</t>
  </si>
  <si>
    <t xml:space="preserve">El Trompillo                                                                                                  </t>
  </si>
  <si>
    <t>240460087</t>
  </si>
  <si>
    <t>240460090</t>
  </si>
  <si>
    <t xml:space="preserve">Las Tapias (Los Hornitos)                                                                                     </t>
  </si>
  <si>
    <t>240460092</t>
  </si>
  <si>
    <t xml:space="preserve">La Puerta del Terrero                                                                                         </t>
  </si>
  <si>
    <t>240460094</t>
  </si>
  <si>
    <t>240460095</t>
  </si>
  <si>
    <t>240460096</t>
  </si>
  <si>
    <t>240460099</t>
  </si>
  <si>
    <t xml:space="preserve">El Jardín de los Cuéllar (Puerta el Jardín)                                                                   </t>
  </si>
  <si>
    <t>240460101</t>
  </si>
  <si>
    <t xml:space="preserve">Colonia Guadalupe Victoria (Fátima)                                                                           </t>
  </si>
  <si>
    <t>240460108</t>
  </si>
  <si>
    <t>240460109</t>
  </si>
  <si>
    <t xml:space="preserve">Santa Ana (Los Cones)                                                                                         </t>
  </si>
  <si>
    <t>240460110</t>
  </si>
  <si>
    <t xml:space="preserve">Los Pelones                                                                                                   </t>
  </si>
  <si>
    <t>240460113</t>
  </si>
  <si>
    <t>240460115</t>
  </si>
  <si>
    <t xml:space="preserve">Los Alamitos (El Chacual)                                                                                     </t>
  </si>
  <si>
    <t>240460117</t>
  </si>
  <si>
    <t xml:space="preserve">San Juan de Guadalupe                                                                                         </t>
  </si>
  <si>
    <t>240460118</t>
  </si>
  <si>
    <t xml:space="preserve">Llano de la Purísima                                                                                          </t>
  </si>
  <si>
    <t>240460119</t>
  </si>
  <si>
    <t xml:space="preserve">Providencia de los Hernández                                                                                  </t>
  </si>
  <si>
    <t>240460120</t>
  </si>
  <si>
    <t xml:space="preserve">La Paz                                                                                                        </t>
  </si>
  <si>
    <t>240460122</t>
  </si>
  <si>
    <t xml:space="preserve">San Antonio Puerta del Refugio                                                                                </t>
  </si>
  <si>
    <t>240460123</t>
  </si>
  <si>
    <t>240460124</t>
  </si>
  <si>
    <t>240460125</t>
  </si>
  <si>
    <t xml:space="preserve">San Rafael (Los Duarte)                                                                                       </t>
  </si>
  <si>
    <t>240460126</t>
  </si>
  <si>
    <t>240460128</t>
  </si>
  <si>
    <t xml:space="preserve">Las Norias Anexo el Mezquital (Las Mangas)                                                                    </t>
  </si>
  <si>
    <t>240460129</t>
  </si>
  <si>
    <t>240460130</t>
  </si>
  <si>
    <t xml:space="preserve">Cono San Carlos                                                                                               </t>
  </si>
  <si>
    <t>240460132</t>
  </si>
  <si>
    <t xml:space="preserve">San José de Fátima                                                                                            </t>
  </si>
  <si>
    <t>240460133</t>
  </si>
  <si>
    <t xml:space="preserve">Belisario Domínguez (Las Güeritas)                                                                            </t>
  </si>
  <si>
    <t>240460135</t>
  </si>
  <si>
    <t>240460136</t>
  </si>
  <si>
    <t xml:space="preserve">El Refugio del Jardín                                                                                         </t>
  </si>
  <si>
    <t>240460137</t>
  </si>
  <si>
    <t>240460138</t>
  </si>
  <si>
    <t xml:space="preserve">San Isidro de los Duarte                                                                                      </t>
  </si>
  <si>
    <t>240460139</t>
  </si>
  <si>
    <t>240460140</t>
  </si>
  <si>
    <t xml:space="preserve">San Francisco (San Francisco de los Rentería)                                                                 </t>
  </si>
  <si>
    <t>240460141</t>
  </si>
  <si>
    <t>240460142</t>
  </si>
  <si>
    <t xml:space="preserve">San Rafael de la Laguna                                                                                       </t>
  </si>
  <si>
    <t>240460147</t>
  </si>
  <si>
    <t>240460148</t>
  </si>
  <si>
    <t>240460150</t>
  </si>
  <si>
    <t xml:space="preserve">San Antonio de los López                                                                                      </t>
  </si>
  <si>
    <t>240460151</t>
  </si>
  <si>
    <t xml:space="preserve">La Paila (Maravillas)                                                                                         </t>
  </si>
  <si>
    <t>240460152</t>
  </si>
  <si>
    <t xml:space="preserve">Anexo al Tepetatillo                                                                                          </t>
  </si>
  <si>
    <t>240460153</t>
  </si>
  <si>
    <t>240460154</t>
  </si>
  <si>
    <t xml:space="preserve">Las Rebuscas                                                                                                  </t>
  </si>
  <si>
    <t>240460156</t>
  </si>
  <si>
    <t xml:space="preserve">Anacleto Betancourt                                                                                           </t>
  </si>
  <si>
    <t>240460157</t>
  </si>
  <si>
    <t xml:space="preserve">Arcadio Juárez                                                                                                </t>
  </si>
  <si>
    <t>240460158</t>
  </si>
  <si>
    <t xml:space="preserve">La Bastilla                                                                                                   </t>
  </si>
  <si>
    <t>240460159</t>
  </si>
  <si>
    <t xml:space="preserve">La Boda                                                                                                       </t>
  </si>
  <si>
    <t>240460161</t>
  </si>
  <si>
    <t>240460162</t>
  </si>
  <si>
    <t>240460163</t>
  </si>
  <si>
    <t xml:space="preserve">Conitos                                                                                                       </t>
  </si>
  <si>
    <t>240460164</t>
  </si>
  <si>
    <t xml:space="preserve">La Cruz (Armando Campos)                                                                                      </t>
  </si>
  <si>
    <t>240460165</t>
  </si>
  <si>
    <t xml:space="preserve">El Cuartillo                                                                                                  </t>
  </si>
  <si>
    <t>240460166</t>
  </si>
  <si>
    <t>240460167</t>
  </si>
  <si>
    <t xml:space="preserve">Florencio Ruiz                                                                                                </t>
  </si>
  <si>
    <t>240460168</t>
  </si>
  <si>
    <t>240460169</t>
  </si>
  <si>
    <t>240460170</t>
  </si>
  <si>
    <t xml:space="preserve">Los Hornitos                                                                                                  </t>
  </si>
  <si>
    <t>240460171</t>
  </si>
  <si>
    <t xml:space="preserve">El Jacalón                                                                                                    </t>
  </si>
  <si>
    <t>240460172</t>
  </si>
  <si>
    <t>240460173</t>
  </si>
  <si>
    <t xml:space="preserve">José Valadez                                                                                                  </t>
  </si>
  <si>
    <t>240460174</t>
  </si>
  <si>
    <t xml:space="preserve">Los Joyancos                                                                                                  </t>
  </si>
  <si>
    <t>240460175</t>
  </si>
  <si>
    <t>240460176</t>
  </si>
  <si>
    <t xml:space="preserve">Juan Ordaz                                                                                                    </t>
  </si>
  <si>
    <t>240460178</t>
  </si>
  <si>
    <t xml:space="preserve">Merced López                                                                                                  </t>
  </si>
  <si>
    <t>240460179</t>
  </si>
  <si>
    <t xml:space="preserve">Pablo Martínez                                                                                                </t>
  </si>
  <si>
    <t>240460180</t>
  </si>
  <si>
    <t>240460182</t>
  </si>
  <si>
    <t>240460183</t>
  </si>
  <si>
    <t xml:space="preserve">Refugio de los Campos (La Soledad)                                                                            </t>
  </si>
  <si>
    <t>240460184</t>
  </si>
  <si>
    <t>240460185</t>
  </si>
  <si>
    <t>240460186</t>
  </si>
  <si>
    <t xml:space="preserve">San Isidro (San Camilo)                                                                                       </t>
  </si>
  <si>
    <t>240460188</t>
  </si>
  <si>
    <t>240460189</t>
  </si>
  <si>
    <t xml:space="preserve">Colonia los Manueles                                                                                          </t>
  </si>
  <si>
    <t>240460190</t>
  </si>
  <si>
    <t xml:space="preserve">Saucillo                                                                                                      </t>
  </si>
  <si>
    <t>240460191</t>
  </si>
  <si>
    <t xml:space="preserve">Saucillo (La Joya)                                                                                            </t>
  </si>
  <si>
    <t>240460192</t>
  </si>
  <si>
    <t xml:space="preserve">La Soledad (Andrés Cano Rentería)                                                                             </t>
  </si>
  <si>
    <t>240460193</t>
  </si>
  <si>
    <t xml:space="preserve">Arnulfo Vázquez Camarillo                                                                                     </t>
  </si>
  <si>
    <t>240460194</t>
  </si>
  <si>
    <t xml:space="preserve">El Bayito                                                                                                     </t>
  </si>
  <si>
    <t>240460195</t>
  </si>
  <si>
    <t xml:space="preserve">San Isidro (San José de Fátima)                                                                               </t>
  </si>
  <si>
    <t>240460196</t>
  </si>
  <si>
    <t>240460197</t>
  </si>
  <si>
    <t xml:space="preserve">Juan Ramón Almendárez Galván                                                                                  </t>
  </si>
  <si>
    <t>240460198</t>
  </si>
  <si>
    <t xml:space="preserve">San Juan de las Cuadras                                                                                       </t>
  </si>
  <si>
    <t>240460199</t>
  </si>
  <si>
    <t xml:space="preserve">El Nivel                                                                                                      </t>
  </si>
  <si>
    <t>240460200</t>
  </si>
  <si>
    <t>240460201</t>
  </si>
  <si>
    <t xml:space="preserve">Fraccionamiento el Rosario                                                                                    </t>
  </si>
  <si>
    <t>240460202</t>
  </si>
  <si>
    <t>240460203</t>
  </si>
  <si>
    <t xml:space="preserve">San Isidro (El Plan)                                                                                          </t>
  </si>
  <si>
    <t xml:space="preserve">Villa de Guadalupe                                                              </t>
  </si>
  <si>
    <t>240470001</t>
  </si>
  <si>
    <t xml:space="preserve">Villa de Guadalupe                                                                                            </t>
  </si>
  <si>
    <t>240470004</t>
  </si>
  <si>
    <t>240470005</t>
  </si>
  <si>
    <t>240470006</t>
  </si>
  <si>
    <t>240470007</t>
  </si>
  <si>
    <t xml:space="preserve">Bustamante (Las Trojas)                                                                                       </t>
  </si>
  <si>
    <t>240470008</t>
  </si>
  <si>
    <t xml:space="preserve">Santa Rosalía del Centro                                                                                      </t>
  </si>
  <si>
    <t>240470010</t>
  </si>
  <si>
    <t xml:space="preserve">Tanque el Refugio                                                                                             </t>
  </si>
  <si>
    <t>240470012</t>
  </si>
  <si>
    <t>240470013</t>
  </si>
  <si>
    <t xml:space="preserve">Santa María del Rincón (El Guajolote)                                                                         </t>
  </si>
  <si>
    <t>240470014</t>
  </si>
  <si>
    <t>240470015</t>
  </si>
  <si>
    <t>240470016</t>
  </si>
  <si>
    <t>240470017</t>
  </si>
  <si>
    <t xml:space="preserve">Llano de Jesús María                                                                                          </t>
  </si>
  <si>
    <t>240470018</t>
  </si>
  <si>
    <t xml:space="preserve">Magdalenas                                                                                                    </t>
  </si>
  <si>
    <t>240470019</t>
  </si>
  <si>
    <t xml:space="preserve">Santa Rosa la Masita                                                                                          </t>
  </si>
  <si>
    <t>240470020</t>
  </si>
  <si>
    <t>240470021</t>
  </si>
  <si>
    <t>240470022</t>
  </si>
  <si>
    <t xml:space="preserve">Ojo de Agua de Rodríguez                                                                                      </t>
  </si>
  <si>
    <t>240470023</t>
  </si>
  <si>
    <t xml:space="preserve">Ojo de Agua de García                                                                                         </t>
  </si>
  <si>
    <t>240470024</t>
  </si>
  <si>
    <t xml:space="preserve">Santa Inés de la Obscura                                                                                      </t>
  </si>
  <si>
    <t>240470025</t>
  </si>
  <si>
    <t>240470028</t>
  </si>
  <si>
    <t>240470029</t>
  </si>
  <si>
    <t>240470030</t>
  </si>
  <si>
    <t xml:space="preserve">La Puerta de la Jara Brava                                                                                    </t>
  </si>
  <si>
    <t>240470032</t>
  </si>
  <si>
    <t xml:space="preserve">La Puerta de Coloradillos                                                                                     </t>
  </si>
  <si>
    <t>240470033</t>
  </si>
  <si>
    <t xml:space="preserve">Puerta del Río                                                                                                </t>
  </si>
  <si>
    <t>240470034</t>
  </si>
  <si>
    <t xml:space="preserve">Puerto de Magdalena                                                                                           </t>
  </si>
  <si>
    <t>240470035</t>
  </si>
  <si>
    <t>240470037</t>
  </si>
  <si>
    <t>240470039</t>
  </si>
  <si>
    <t xml:space="preserve">San Antonio de la Ordeña                                                                                      </t>
  </si>
  <si>
    <t>240470040</t>
  </si>
  <si>
    <t xml:space="preserve">San Antonio de los Regalado                                                                                   </t>
  </si>
  <si>
    <t>240470041</t>
  </si>
  <si>
    <t>240470042</t>
  </si>
  <si>
    <t>240470043</t>
  </si>
  <si>
    <t>240470044</t>
  </si>
  <si>
    <t xml:space="preserve">San José del Muerto                                                                                           </t>
  </si>
  <si>
    <t>240470045</t>
  </si>
  <si>
    <t xml:space="preserve">San José de los Orozco                                                                                        </t>
  </si>
  <si>
    <t>240470046</t>
  </si>
  <si>
    <t>240470047</t>
  </si>
  <si>
    <t xml:space="preserve">San Pedro de los Regalado                                                                                     </t>
  </si>
  <si>
    <t>240470048</t>
  </si>
  <si>
    <t xml:space="preserve">San Rafael de Solís                                                                                           </t>
  </si>
  <si>
    <t>240470049</t>
  </si>
  <si>
    <t xml:space="preserve">Santa Isabel (El Pozo)                                                                                        </t>
  </si>
  <si>
    <t>240470050</t>
  </si>
  <si>
    <t xml:space="preserve">Santa Rita de Casia                                                                                           </t>
  </si>
  <si>
    <t>240470051</t>
  </si>
  <si>
    <t xml:space="preserve">Santa Rita de los Hernández                                                                                   </t>
  </si>
  <si>
    <t>240470052</t>
  </si>
  <si>
    <t>240470053</t>
  </si>
  <si>
    <t xml:space="preserve">La Sierpe                                                                                                     </t>
  </si>
  <si>
    <t>240470055</t>
  </si>
  <si>
    <t xml:space="preserve">La Tinajuela                                                                                                  </t>
  </si>
  <si>
    <t>240470056</t>
  </si>
  <si>
    <t xml:space="preserve">Zaragoza de Solís                                                                                             </t>
  </si>
  <si>
    <t>240470057</t>
  </si>
  <si>
    <t xml:space="preserve">San Francisco del Carmen (La Zorra)                                                                           </t>
  </si>
  <si>
    <t>240470058</t>
  </si>
  <si>
    <t xml:space="preserve">Potosinas [Granjas Productivas]                                                                               </t>
  </si>
  <si>
    <t>240470059</t>
  </si>
  <si>
    <t xml:space="preserve">Rancho la Terquedad                                                                                           </t>
  </si>
  <si>
    <t>240470060</t>
  </si>
  <si>
    <t xml:space="preserve">Vallejos                                                                                                      </t>
  </si>
  <si>
    <t>240470061</t>
  </si>
  <si>
    <t>240470062</t>
  </si>
  <si>
    <t>240470066</t>
  </si>
  <si>
    <t xml:space="preserve">El Aura                                                                                                       </t>
  </si>
  <si>
    <t>240470068</t>
  </si>
  <si>
    <t xml:space="preserve">San José de la Punta                                                                                          </t>
  </si>
  <si>
    <t>240470069</t>
  </si>
  <si>
    <t xml:space="preserve">El Juncal                                                                                                     </t>
  </si>
  <si>
    <t>240470070</t>
  </si>
  <si>
    <t xml:space="preserve">Los Chilares                                                                                                  </t>
  </si>
  <si>
    <t>240470072</t>
  </si>
  <si>
    <t xml:space="preserve">Los Depósitos                                                                                                 </t>
  </si>
  <si>
    <t>240470073</t>
  </si>
  <si>
    <t>240470074</t>
  </si>
  <si>
    <t xml:space="preserve">Puerto del Toro                                                                                               </t>
  </si>
  <si>
    <t>240470077</t>
  </si>
  <si>
    <t>240470078</t>
  </si>
  <si>
    <t>240470079</t>
  </si>
  <si>
    <t>240470081</t>
  </si>
  <si>
    <t>240470083</t>
  </si>
  <si>
    <t xml:space="preserve">Charquillo                                                                                                    </t>
  </si>
  <si>
    <t>240470085</t>
  </si>
  <si>
    <t xml:space="preserve">El Caudillo (La Zorra)                                                                                        </t>
  </si>
  <si>
    <t>240470086</t>
  </si>
  <si>
    <t xml:space="preserve">Hacienda Santa Rosa                                                                                           </t>
  </si>
  <si>
    <t>240470087</t>
  </si>
  <si>
    <t xml:space="preserve">La Tinaja Colorada                                                                                            </t>
  </si>
  <si>
    <t>240470088</t>
  </si>
  <si>
    <t>240470090</t>
  </si>
  <si>
    <t>240470096</t>
  </si>
  <si>
    <t xml:space="preserve">La Campana de los Álamos                                                                                      </t>
  </si>
  <si>
    <t>240470099</t>
  </si>
  <si>
    <t>240470102</t>
  </si>
  <si>
    <t xml:space="preserve">Rancho los Martínez                                                                                           </t>
  </si>
  <si>
    <t>240470103</t>
  </si>
  <si>
    <t>240470105</t>
  </si>
  <si>
    <t xml:space="preserve">Las Peñitas (Potrero del Picacho)                                                                             </t>
  </si>
  <si>
    <t>240470106</t>
  </si>
  <si>
    <t xml:space="preserve">Policarpio Ontiveros                                                                                          </t>
  </si>
  <si>
    <t>240470107</t>
  </si>
  <si>
    <t xml:space="preserve">Los Llanos (Rancho Nuevo)                                                                                     </t>
  </si>
  <si>
    <t>240470108</t>
  </si>
  <si>
    <t xml:space="preserve">Salinillas (Salinas)                                                                                          </t>
  </si>
  <si>
    <t>240470109</t>
  </si>
  <si>
    <t xml:space="preserve">Rancho la Perla (Los Desmontes)                                                                               </t>
  </si>
  <si>
    <t>240470110</t>
  </si>
  <si>
    <t xml:space="preserve">San Fermín                                                                                                    </t>
  </si>
  <si>
    <t>240470111</t>
  </si>
  <si>
    <t xml:space="preserve">Cerrito de la Cabra                                                                                           </t>
  </si>
  <si>
    <t>240470112</t>
  </si>
  <si>
    <t xml:space="preserve">Viñedos                                                                                                       </t>
  </si>
  <si>
    <t>240470113</t>
  </si>
  <si>
    <t xml:space="preserve">El Ánima                                                                                                      </t>
  </si>
  <si>
    <t>240470115</t>
  </si>
  <si>
    <t xml:space="preserve">Capilla de San Juan (Valentín Gallegos)                                                                       </t>
  </si>
  <si>
    <t>240470116</t>
  </si>
  <si>
    <t xml:space="preserve">Crucero de San Francisco                                                                                      </t>
  </si>
  <si>
    <t>240470117</t>
  </si>
  <si>
    <t xml:space="preserve">El Esfuerzo (Rancho Nuevo)                                                                                    </t>
  </si>
  <si>
    <t>240470118</t>
  </si>
  <si>
    <t xml:space="preserve">Los Jolomos                                                                                                   </t>
  </si>
  <si>
    <t>240470119</t>
  </si>
  <si>
    <t>240470120</t>
  </si>
  <si>
    <t xml:space="preserve">Palo Blanco (Amador Lara Rodríguez)                                                                           </t>
  </si>
  <si>
    <t>240470121</t>
  </si>
  <si>
    <t xml:space="preserve">Parador del Sol                                                                                               </t>
  </si>
  <si>
    <t>240470122</t>
  </si>
  <si>
    <t>240470123</t>
  </si>
  <si>
    <t>240470124</t>
  </si>
  <si>
    <t>240470125</t>
  </si>
  <si>
    <t>240470126</t>
  </si>
  <si>
    <t xml:space="preserve">Servicio la Central 57 (La Estancia) [Gasolinera]                                                             </t>
  </si>
  <si>
    <t>240470127</t>
  </si>
  <si>
    <t xml:space="preserve">Villa de Guadalupe (Raymundo Sánchez)                                                                         </t>
  </si>
  <si>
    <t>240470128</t>
  </si>
  <si>
    <t xml:space="preserve">Desmonte la Pila                                                                                              </t>
  </si>
  <si>
    <t>240470129</t>
  </si>
  <si>
    <t xml:space="preserve">El Indio                                                                                                      </t>
  </si>
  <si>
    <t>240470130</t>
  </si>
  <si>
    <t xml:space="preserve">Puerto de la Tinajuela                                                                                        </t>
  </si>
  <si>
    <t>240470131</t>
  </si>
  <si>
    <t xml:space="preserve">La Liebre (Rancho Viejo)                                                                                      </t>
  </si>
  <si>
    <t>240470132</t>
  </si>
  <si>
    <t xml:space="preserve">La Tinajuelilla                                                                                               </t>
  </si>
  <si>
    <t>240470133</t>
  </si>
  <si>
    <t xml:space="preserve">El Venadito Chico                                                                                             </t>
  </si>
  <si>
    <t>240470134</t>
  </si>
  <si>
    <t xml:space="preserve">Kilómetro Ciento Veintisiete [Granjas]                                                                        </t>
  </si>
  <si>
    <t>240470135</t>
  </si>
  <si>
    <t xml:space="preserve">Margarita Cruz                                                                                                </t>
  </si>
  <si>
    <t>240470136</t>
  </si>
  <si>
    <t xml:space="preserve">Amalia Ríos                                                                                                   </t>
  </si>
  <si>
    <t>240470137</t>
  </si>
  <si>
    <t>240470138</t>
  </si>
  <si>
    <t>240470139</t>
  </si>
  <si>
    <t>240470140</t>
  </si>
  <si>
    <t>240470141</t>
  </si>
  <si>
    <t xml:space="preserve">Rancho la Estrella                                                                                            </t>
  </si>
  <si>
    <t>240470142</t>
  </si>
  <si>
    <t xml:space="preserve">Rancho Nayeli                                                                                                 </t>
  </si>
  <si>
    <t>240470143</t>
  </si>
  <si>
    <t>240470144</t>
  </si>
  <si>
    <t xml:space="preserve">Rancho Yures II                                                                                               </t>
  </si>
  <si>
    <t>240470145</t>
  </si>
  <si>
    <t xml:space="preserve">Sembrando y Cantando                                                                                          </t>
  </si>
  <si>
    <t>240470146</t>
  </si>
  <si>
    <t xml:space="preserve">Vicente Rojas Castillo                                                                                        </t>
  </si>
  <si>
    <t xml:space="preserve">Villa de la Paz                                                                 </t>
  </si>
  <si>
    <t>240480001</t>
  </si>
  <si>
    <t xml:space="preserve">Villa de la Paz                                                                                               </t>
  </si>
  <si>
    <t>240480002</t>
  </si>
  <si>
    <t>240480003</t>
  </si>
  <si>
    <t xml:space="preserve">La Boca                                                                                                       </t>
  </si>
  <si>
    <t>240480004</t>
  </si>
  <si>
    <t>240480005</t>
  </si>
  <si>
    <t xml:space="preserve">Jaquis                                                                                                        </t>
  </si>
  <si>
    <t>240480006</t>
  </si>
  <si>
    <t xml:space="preserve">El Jato                                                                                                       </t>
  </si>
  <si>
    <t>240480007</t>
  </si>
  <si>
    <t xml:space="preserve">Laureles                                                                                                      </t>
  </si>
  <si>
    <t>240480008</t>
  </si>
  <si>
    <t xml:space="preserve">Limones                                                                                                       </t>
  </si>
  <si>
    <t>240480009</t>
  </si>
  <si>
    <t xml:space="preserve">Los Nazarios                                                                                                  </t>
  </si>
  <si>
    <t>240480011</t>
  </si>
  <si>
    <t xml:space="preserve">San Antonio de las Trojes                                                                                     </t>
  </si>
  <si>
    <t>240480014</t>
  </si>
  <si>
    <t>240480017</t>
  </si>
  <si>
    <t xml:space="preserve">Refugio Soria                                                                                                 </t>
  </si>
  <si>
    <t>240480018</t>
  </si>
  <si>
    <t xml:space="preserve">Jesús Martínez                                                                                                </t>
  </si>
  <si>
    <t>240480019</t>
  </si>
  <si>
    <t xml:space="preserve">María Estrada                                                                                                 </t>
  </si>
  <si>
    <t>240480020</t>
  </si>
  <si>
    <t xml:space="preserve">Rosalío Noriega                                                                                               </t>
  </si>
  <si>
    <t>240480021</t>
  </si>
  <si>
    <t xml:space="preserve">Villa de Ramos                                                                  </t>
  </si>
  <si>
    <t>240490001</t>
  </si>
  <si>
    <t xml:space="preserve">Villa de Ramos                                                                                                </t>
  </si>
  <si>
    <t>240490002</t>
  </si>
  <si>
    <t>240490003</t>
  </si>
  <si>
    <t xml:space="preserve">Las Ánimas y Anexas                                                                                           </t>
  </si>
  <si>
    <t>240490005</t>
  </si>
  <si>
    <t xml:space="preserve">El Barril                                                                                                     </t>
  </si>
  <si>
    <t>240490006</t>
  </si>
  <si>
    <t xml:space="preserve">Las Caliches                                                                                                  </t>
  </si>
  <si>
    <t>240490007</t>
  </si>
  <si>
    <t>240490009</t>
  </si>
  <si>
    <t xml:space="preserve">La Codorniz (Las Codornices)                                                                                  </t>
  </si>
  <si>
    <t>240490010</t>
  </si>
  <si>
    <t>240490011</t>
  </si>
  <si>
    <t>240490012</t>
  </si>
  <si>
    <t xml:space="preserve">Dulce Grande                                                                                                  </t>
  </si>
  <si>
    <t>240490013</t>
  </si>
  <si>
    <t xml:space="preserve">La Dulcita                                                                                                    </t>
  </si>
  <si>
    <t>240490014</t>
  </si>
  <si>
    <t>240490015</t>
  </si>
  <si>
    <t>240490016</t>
  </si>
  <si>
    <t>240490017</t>
  </si>
  <si>
    <t>240490018</t>
  </si>
  <si>
    <t xml:space="preserve">Hernández                                                                                                     </t>
  </si>
  <si>
    <t>240490019</t>
  </si>
  <si>
    <t>240490020</t>
  </si>
  <si>
    <t>240490021</t>
  </si>
  <si>
    <t>240490022</t>
  </si>
  <si>
    <t>240490023</t>
  </si>
  <si>
    <t xml:space="preserve">Guadalupe (Ex-hacienda Guadalupe)                                                                             </t>
  </si>
  <si>
    <t>240490024</t>
  </si>
  <si>
    <t xml:space="preserve">Noria del Gato                                                                                                </t>
  </si>
  <si>
    <t>240490025</t>
  </si>
  <si>
    <t>240490026</t>
  </si>
  <si>
    <t>240490027</t>
  </si>
  <si>
    <t>240490028</t>
  </si>
  <si>
    <t xml:space="preserve">Salitral de Carrera                                                                                           </t>
  </si>
  <si>
    <t>240490029</t>
  </si>
  <si>
    <t xml:space="preserve">San Pedro del Saltito                                                                                         </t>
  </si>
  <si>
    <t>240490030</t>
  </si>
  <si>
    <t xml:space="preserve">San Cipriano                                                                                                  </t>
  </si>
  <si>
    <t>240490031</t>
  </si>
  <si>
    <t xml:space="preserve">San Felipe (San Pedro)                                                                                        </t>
  </si>
  <si>
    <t>240490032</t>
  </si>
  <si>
    <t>240490034</t>
  </si>
  <si>
    <t>240490035</t>
  </si>
  <si>
    <t>240490036</t>
  </si>
  <si>
    <t>240490037</t>
  </si>
  <si>
    <t>240490038</t>
  </si>
  <si>
    <t>240490039</t>
  </si>
  <si>
    <t xml:space="preserve">Sauz de Calera                                                                                                </t>
  </si>
  <si>
    <t>240490042</t>
  </si>
  <si>
    <t xml:space="preserve">Yoliátl                                                                                                       </t>
  </si>
  <si>
    <t>240490043</t>
  </si>
  <si>
    <t>240490044</t>
  </si>
  <si>
    <t xml:space="preserve">Los Zacatones                                                                                                 </t>
  </si>
  <si>
    <t>240490045</t>
  </si>
  <si>
    <t>240490046</t>
  </si>
  <si>
    <t>240490047</t>
  </si>
  <si>
    <t xml:space="preserve">Marcos                                                                                                        </t>
  </si>
  <si>
    <t>240490049</t>
  </si>
  <si>
    <t xml:space="preserve">El Zacatoncito                                                                                                </t>
  </si>
  <si>
    <t>240490052</t>
  </si>
  <si>
    <t xml:space="preserve">Noria de la Soledad (Noria de Pata Loca)                                                                      </t>
  </si>
  <si>
    <t>240490054</t>
  </si>
  <si>
    <t xml:space="preserve">El Frijol                                                                                                     </t>
  </si>
  <si>
    <t>240490055</t>
  </si>
  <si>
    <t>240490056</t>
  </si>
  <si>
    <t>240490057</t>
  </si>
  <si>
    <t>240490058</t>
  </si>
  <si>
    <t>240490059</t>
  </si>
  <si>
    <t>240490060</t>
  </si>
  <si>
    <t>240490061</t>
  </si>
  <si>
    <t xml:space="preserve">La Arena (Los Escareño)                                                                                       </t>
  </si>
  <si>
    <t>240490062</t>
  </si>
  <si>
    <t xml:space="preserve">La Boqueña                                                                                                    </t>
  </si>
  <si>
    <t>240490063</t>
  </si>
  <si>
    <t xml:space="preserve">Santa Bárbara (La Noria de Santa Bárbara)                                                                     </t>
  </si>
  <si>
    <t>240490064</t>
  </si>
  <si>
    <t>240490066</t>
  </si>
  <si>
    <t>240490067</t>
  </si>
  <si>
    <t xml:space="preserve">La Bota (Jesús García Contreras)                                                                              </t>
  </si>
  <si>
    <t>240490069</t>
  </si>
  <si>
    <t xml:space="preserve">Nuevo San Francisco                                                                                           </t>
  </si>
  <si>
    <t>240490070</t>
  </si>
  <si>
    <t>240490071</t>
  </si>
  <si>
    <t>240490072</t>
  </si>
  <si>
    <t xml:space="preserve">Los Becerra                                                                                                   </t>
  </si>
  <si>
    <t>240490074</t>
  </si>
  <si>
    <t xml:space="preserve">Cañada Honda                                                                                                  </t>
  </si>
  <si>
    <t>240490076</t>
  </si>
  <si>
    <t xml:space="preserve">Las Colonias                                                                                                  </t>
  </si>
  <si>
    <t>240490077</t>
  </si>
  <si>
    <t>240490079</t>
  </si>
  <si>
    <t>240490083</t>
  </si>
  <si>
    <t xml:space="preserve">Las Lagunillas                                                                                                </t>
  </si>
  <si>
    <t>240490084</t>
  </si>
  <si>
    <t>240490085</t>
  </si>
  <si>
    <t xml:space="preserve">Rancho Torres                                                                                                 </t>
  </si>
  <si>
    <t>240490087</t>
  </si>
  <si>
    <t xml:space="preserve">Milpa Vieja                                                                                                   </t>
  </si>
  <si>
    <t>240490089</t>
  </si>
  <si>
    <t xml:space="preserve">Los Ovalle                                                                                                    </t>
  </si>
  <si>
    <t>240490092</t>
  </si>
  <si>
    <t xml:space="preserve">Las Masudas (El Pinto)                                                                                        </t>
  </si>
  <si>
    <t>240490093</t>
  </si>
  <si>
    <t xml:space="preserve">Rancho Ángel                                                                                                  </t>
  </si>
  <si>
    <t>240490094</t>
  </si>
  <si>
    <t>240490097</t>
  </si>
  <si>
    <t xml:space="preserve">San Ángel (El Sastre)                                                                                         </t>
  </si>
  <si>
    <t>240490103</t>
  </si>
  <si>
    <t xml:space="preserve">La Gacha                                                                                                      </t>
  </si>
  <si>
    <t>240490104</t>
  </si>
  <si>
    <t xml:space="preserve">La Ternera                                                                                                    </t>
  </si>
  <si>
    <t>240490105</t>
  </si>
  <si>
    <t xml:space="preserve">La Jauja (Los Loera)                                                                                          </t>
  </si>
  <si>
    <t>240490106</t>
  </si>
  <si>
    <t>240490107</t>
  </si>
  <si>
    <t>240490108</t>
  </si>
  <si>
    <t xml:space="preserve">El Valle                                                                                                      </t>
  </si>
  <si>
    <t>240490109</t>
  </si>
  <si>
    <t xml:space="preserve">La Zona                                                                                                       </t>
  </si>
  <si>
    <t>240490110</t>
  </si>
  <si>
    <t xml:space="preserve">Palma Gorda                                                                                                   </t>
  </si>
  <si>
    <t>240490111</t>
  </si>
  <si>
    <t xml:space="preserve">Palma Verde                                                                                                   </t>
  </si>
  <si>
    <t>240490112</t>
  </si>
  <si>
    <t xml:space="preserve">Valle de San Juan (La Candelaria)                                                                             </t>
  </si>
  <si>
    <t>240490113</t>
  </si>
  <si>
    <t>240490114</t>
  </si>
  <si>
    <t>240490115</t>
  </si>
  <si>
    <t xml:space="preserve">La Jarilla (El Pato)                                                                                          </t>
  </si>
  <si>
    <t>240490116</t>
  </si>
  <si>
    <t xml:space="preserve">El Cardón                                                                                                     </t>
  </si>
  <si>
    <t>240490117</t>
  </si>
  <si>
    <t xml:space="preserve">Linda Vista (La Linda)                                                                                        </t>
  </si>
  <si>
    <t>240490118</t>
  </si>
  <si>
    <t>240490120</t>
  </si>
  <si>
    <t>240490122</t>
  </si>
  <si>
    <t>240490123</t>
  </si>
  <si>
    <t>240490124</t>
  </si>
  <si>
    <t>240490125</t>
  </si>
  <si>
    <t>240490126</t>
  </si>
  <si>
    <t xml:space="preserve">Buenavista (Los Arenalitos)                                                                                   </t>
  </si>
  <si>
    <t>240490127</t>
  </si>
  <si>
    <t xml:space="preserve">Charco del Caballo                                                                                            </t>
  </si>
  <si>
    <t>240490128</t>
  </si>
  <si>
    <t>240490129</t>
  </si>
  <si>
    <t>240490132</t>
  </si>
  <si>
    <t xml:space="preserve">Los Juncos                                                                                                    </t>
  </si>
  <si>
    <t>240490134</t>
  </si>
  <si>
    <t xml:space="preserve">Laguna del Cardonal                                                                                           </t>
  </si>
  <si>
    <t>240490136</t>
  </si>
  <si>
    <t xml:space="preserve">La Laguna Honda                                                                                               </t>
  </si>
  <si>
    <t>240490137</t>
  </si>
  <si>
    <t xml:space="preserve">El Malacate (El Bordo del Malacate)                                                                           </t>
  </si>
  <si>
    <t>240490138</t>
  </si>
  <si>
    <t xml:space="preserve">Martín (Cerrito de Martín)                                                                                    </t>
  </si>
  <si>
    <t>240490139</t>
  </si>
  <si>
    <t>240490140</t>
  </si>
  <si>
    <t xml:space="preserve">Noria de San Antonio                                                                                          </t>
  </si>
  <si>
    <t>240490141</t>
  </si>
  <si>
    <t xml:space="preserve">Nuevo Mundo                                                                                                   </t>
  </si>
  <si>
    <t>240490142</t>
  </si>
  <si>
    <t xml:space="preserve">Las Pinillas                                                                                                  </t>
  </si>
  <si>
    <t>240490143</t>
  </si>
  <si>
    <t xml:space="preserve">El Polvo                                                                                                      </t>
  </si>
  <si>
    <t>240490144</t>
  </si>
  <si>
    <t>240490145</t>
  </si>
  <si>
    <t xml:space="preserve">El Rafael                                                                                                     </t>
  </si>
  <si>
    <t>240490146</t>
  </si>
  <si>
    <t>240490147</t>
  </si>
  <si>
    <t xml:space="preserve">La Relación                                                                                                   </t>
  </si>
  <si>
    <t>240490148</t>
  </si>
  <si>
    <t xml:space="preserve">Los Ruices                                                                                                    </t>
  </si>
  <si>
    <t>240490149</t>
  </si>
  <si>
    <t xml:space="preserve">San Antonio (San Martín)                                                                                      </t>
  </si>
  <si>
    <t>240490150</t>
  </si>
  <si>
    <t>240490151</t>
  </si>
  <si>
    <t>240490152</t>
  </si>
  <si>
    <t xml:space="preserve">Pozo el Gallito [Deshidratadora de Chile]                                                                     </t>
  </si>
  <si>
    <t>240490153</t>
  </si>
  <si>
    <t xml:space="preserve">Emeterio Sifuentes (Dulce Grande)                                                                             </t>
  </si>
  <si>
    <t>240490154</t>
  </si>
  <si>
    <t xml:space="preserve">Pascual Becerra (Salitral de Carrera)                                                                         </t>
  </si>
  <si>
    <t>240490155</t>
  </si>
  <si>
    <t xml:space="preserve">Micaela Saldaña                                                                                               </t>
  </si>
  <si>
    <t>240490156</t>
  </si>
  <si>
    <t xml:space="preserve">Santos Rivas Dueñas                                                                                           </t>
  </si>
  <si>
    <t>240490159</t>
  </si>
  <si>
    <t>240490160</t>
  </si>
  <si>
    <t>240490161</t>
  </si>
  <si>
    <t>240490162</t>
  </si>
  <si>
    <t xml:space="preserve">Antonio Quiroz Mata                                                                                           </t>
  </si>
  <si>
    <t>240490163</t>
  </si>
  <si>
    <t xml:space="preserve">Bajío de los Lirios (Agustín de la Rosa)                                                                      </t>
  </si>
  <si>
    <t>240490164</t>
  </si>
  <si>
    <t xml:space="preserve">El Romo                                                                                                       </t>
  </si>
  <si>
    <t>240490165</t>
  </si>
  <si>
    <t xml:space="preserve">Carlos López González (Dulce Grande)                                                                          </t>
  </si>
  <si>
    <t>240490166</t>
  </si>
  <si>
    <t xml:space="preserve">El Carmen (El Ranchillo)                                                                                      </t>
  </si>
  <si>
    <t>240490167</t>
  </si>
  <si>
    <t xml:space="preserve">Carrillo (El Regadío)                                                                                         </t>
  </si>
  <si>
    <t>240490168</t>
  </si>
  <si>
    <t xml:space="preserve">Cascarona (La Laguna)                                                                                         </t>
  </si>
  <si>
    <t>240490169</t>
  </si>
  <si>
    <t>240490170</t>
  </si>
  <si>
    <t xml:space="preserve">Charco del Tordillo                                                                                           </t>
  </si>
  <si>
    <t>240490171</t>
  </si>
  <si>
    <t xml:space="preserve">El Chiflido                                                                                                   </t>
  </si>
  <si>
    <t>240490172</t>
  </si>
  <si>
    <t xml:space="preserve">Crucero                                                                                                       </t>
  </si>
  <si>
    <t>240490173</t>
  </si>
  <si>
    <t>240490174</t>
  </si>
  <si>
    <t xml:space="preserve">La Doncella                                                                                                   </t>
  </si>
  <si>
    <t>240490175</t>
  </si>
  <si>
    <t xml:space="preserve">La Fábrica                                                                                                    </t>
  </si>
  <si>
    <t>240490176</t>
  </si>
  <si>
    <t xml:space="preserve">Genaro Hernández                                                                                              </t>
  </si>
  <si>
    <t>240490177</t>
  </si>
  <si>
    <t xml:space="preserve">Granja el Caracol                                                                                             </t>
  </si>
  <si>
    <t>240490178</t>
  </si>
  <si>
    <t xml:space="preserve">Las Huertas (La Laguna)                                                                                       </t>
  </si>
  <si>
    <t>240490179</t>
  </si>
  <si>
    <t xml:space="preserve">Los Jacalitos                                                                                                 </t>
  </si>
  <si>
    <t>240490180</t>
  </si>
  <si>
    <t xml:space="preserve">Los Jacalitos (Aurelio Ortíz Becerra)                                                                         </t>
  </si>
  <si>
    <t>240490181</t>
  </si>
  <si>
    <t xml:space="preserve">Jesús Rodríguez Castillo                                                                                      </t>
  </si>
  <si>
    <t>240490182</t>
  </si>
  <si>
    <t xml:space="preserve">Jesús Ruiz                                                                                                    </t>
  </si>
  <si>
    <t>240490183</t>
  </si>
  <si>
    <t xml:space="preserve">José Soria Esparza (José Cañada)                                                                              </t>
  </si>
  <si>
    <t>240490184</t>
  </si>
  <si>
    <t xml:space="preserve">Los Juncos (Manuel Ruiz Ruiz)                                                                                 </t>
  </si>
  <si>
    <t>240490185</t>
  </si>
  <si>
    <t>240490186</t>
  </si>
  <si>
    <t xml:space="preserve">Los Laureles (Pozo Cuarenta)                                                                                  </t>
  </si>
  <si>
    <t>240490187</t>
  </si>
  <si>
    <t xml:space="preserve">El Llorón                                                                                                     </t>
  </si>
  <si>
    <t>240490189</t>
  </si>
  <si>
    <t xml:space="preserve">Lorey Luna Montes (Joaquín García)                                                                            </t>
  </si>
  <si>
    <t>240490191</t>
  </si>
  <si>
    <t xml:space="preserve">Majada el Paraíso                                                                                             </t>
  </si>
  <si>
    <t>240490192</t>
  </si>
  <si>
    <t>240490193</t>
  </si>
  <si>
    <t xml:space="preserve">La Maravilla (Marcos Dimas)                                                                                   </t>
  </si>
  <si>
    <t>240490194</t>
  </si>
  <si>
    <t xml:space="preserve">Milpa Buena                                                                                                   </t>
  </si>
  <si>
    <t>240490195</t>
  </si>
  <si>
    <t xml:space="preserve">Mina de San Jorge                                                                                             </t>
  </si>
  <si>
    <t>240490196</t>
  </si>
  <si>
    <t xml:space="preserve">La Minilla                                                                                                    </t>
  </si>
  <si>
    <t>240490197</t>
  </si>
  <si>
    <t xml:space="preserve">Mogotes Cuatrocientos Veinticinco                                                                             </t>
  </si>
  <si>
    <t>240490198</t>
  </si>
  <si>
    <t xml:space="preserve">Los Mogotes                                                                                                   </t>
  </si>
  <si>
    <t>240490199</t>
  </si>
  <si>
    <t xml:space="preserve">Mónico Valenciano                                                                                             </t>
  </si>
  <si>
    <t>240490200</t>
  </si>
  <si>
    <t>240490201</t>
  </si>
  <si>
    <t xml:space="preserve">Los Olivos (San Manuel)                                                                                       </t>
  </si>
  <si>
    <t>240490202</t>
  </si>
  <si>
    <t>240490203</t>
  </si>
  <si>
    <t xml:space="preserve">El Patillo (Natividad Cortez)                                                                                 </t>
  </si>
  <si>
    <t>240490204</t>
  </si>
  <si>
    <t xml:space="preserve">Las Pinillas (Miguel Dimas Silva)                                                                             </t>
  </si>
  <si>
    <t>240490205</t>
  </si>
  <si>
    <t xml:space="preserve">El Porvenir (El Rincón del Frío)                                                                              </t>
  </si>
  <si>
    <t>240490206</t>
  </si>
  <si>
    <t xml:space="preserve">El Pozo de Don Javier                                                                                         </t>
  </si>
  <si>
    <t>240490207</t>
  </si>
  <si>
    <t xml:space="preserve">Pozo los Lagartijos                                                                                           </t>
  </si>
  <si>
    <t>240490209</t>
  </si>
  <si>
    <t xml:space="preserve">Pozo (Cruz Dueñas)                                                                                            </t>
  </si>
  <si>
    <t>240490210</t>
  </si>
  <si>
    <t xml:space="preserve">Pozo (Francisco López)                                                                                        </t>
  </si>
  <si>
    <t>240490211</t>
  </si>
  <si>
    <t xml:space="preserve">Los Pozos (Tanque Santa Rosa)                                                                                 </t>
  </si>
  <si>
    <t>240490212</t>
  </si>
  <si>
    <t xml:space="preserve">Rancho el Veinticuatro                                                                                        </t>
  </si>
  <si>
    <t>240490213</t>
  </si>
  <si>
    <t xml:space="preserve">Rancho San Carlos (Linda Vista)                                                                               </t>
  </si>
  <si>
    <t>240490214</t>
  </si>
  <si>
    <t>240490215</t>
  </si>
  <si>
    <t>240490216</t>
  </si>
  <si>
    <t xml:space="preserve">Ausencio Pérez Morales (Salitral de Carrera)                                                                  </t>
  </si>
  <si>
    <t>240490217</t>
  </si>
  <si>
    <t xml:space="preserve">Eleazar Nava Mena (Salitral de Carrera)                                                                       </t>
  </si>
  <si>
    <t>240490218</t>
  </si>
  <si>
    <t xml:space="preserve">Guadalupe Nava Elizalde (Salitral de Carrera)                                                                 </t>
  </si>
  <si>
    <t>240490219</t>
  </si>
  <si>
    <t xml:space="preserve">Isaías Nájera (Salitral de Carrera)                                                                           </t>
  </si>
  <si>
    <t>240490220</t>
  </si>
  <si>
    <t xml:space="preserve">Jesús Arellano (Salitral de Carrera)                                                                          </t>
  </si>
  <si>
    <t>240490221</t>
  </si>
  <si>
    <t xml:space="preserve">Pedro Morales López (Salitral de Carrera)                                                                     </t>
  </si>
  <si>
    <t>240490222</t>
  </si>
  <si>
    <t xml:space="preserve">San Juan (El Muerto)                                                                                          </t>
  </si>
  <si>
    <t>240490223</t>
  </si>
  <si>
    <t xml:space="preserve">Santa Rosa (Natividad Cortez Olivares)                                                                        </t>
  </si>
  <si>
    <t>240490224</t>
  </si>
  <si>
    <t>240490225</t>
  </si>
  <si>
    <t xml:space="preserve">El Sapo                                                                                                       </t>
  </si>
  <si>
    <t>240490226</t>
  </si>
  <si>
    <t xml:space="preserve">Roberto González [Secadora de Chile]                                                                          </t>
  </si>
  <si>
    <t>240490227</t>
  </si>
  <si>
    <t xml:space="preserve">El Sinaí                                                                                                      </t>
  </si>
  <si>
    <t>240490228</t>
  </si>
  <si>
    <t xml:space="preserve">La Tecolotera (El Caballerango)                                                                               </t>
  </si>
  <si>
    <t>240490229</t>
  </si>
  <si>
    <t>240490230</t>
  </si>
  <si>
    <t xml:space="preserve">El Yugo                                                                                                       </t>
  </si>
  <si>
    <t>240490231</t>
  </si>
  <si>
    <t>240490232</t>
  </si>
  <si>
    <t xml:space="preserve">El Zacatón (Cleto Torres Paredes)                                                                             </t>
  </si>
  <si>
    <t>240490233</t>
  </si>
  <si>
    <t xml:space="preserve">El Zacatón (Salvador López Domínguez)                                                                         </t>
  </si>
  <si>
    <t>240490234</t>
  </si>
  <si>
    <t xml:space="preserve">Reynaldo Dueñas Chaires                                                                                       </t>
  </si>
  <si>
    <t>240490235</t>
  </si>
  <si>
    <t xml:space="preserve">Pozo los Campos                                                                                               </t>
  </si>
  <si>
    <t>240490236</t>
  </si>
  <si>
    <t xml:space="preserve">El Cuervo (Pozo Treinta y Uno)                                                                                </t>
  </si>
  <si>
    <t>240490237</t>
  </si>
  <si>
    <t xml:space="preserve">Machuca                                                                                                       </t>
  </si>
  <si>
    <t>240490238</t>
  </si>
  <si>
    <t xml:space="preserve">Mario de León Jiménez                                                                                         </t>
  </si>
  <si>
    <t>240490239</t>
  </si>
  <si>
    <t xml:space="preserve">Noria de la Jarilla                                                                                           </t>
  </si>
  <si>
    <t>240490240</t>
  </si>
  <si>
    <t xml:space="preserve">Pozo de Don Elías                                                                                             </t>
  </si>
  <si>
    <t>240490241</t>
  </si>
  <si>
    <t xml:space="preserve">Pozo de las Maravillas                                                                                        </t>
  </si>
  <si>
    <t>240490242</t>
  </si>
  <si>
    <t>240490243</t>
  </si>
  <si>
    <t xml:space="preserve">Juan Antonio López Torres                                                                                     </t>
  </si>
  <si>
    <t>240490244</t>
  </si>
  <si>
    <t xml:space="preserve">Los Mena                                                                                                      </t>
  </si>
  <si>
    <t>240490245</t>
  </si>
  <si>
    <t xml:space="preserve">Las Pedreras                                                                                                  </t>
  </si>
  <si>
    <t>240490246</t>
  </si>
  <si>
    <t xml:space="preserve">Pozo de Santiago                                                                                              </t>
  </si>
  <si>
    <t>240490247</t>
  </si>
  <si>
    <t>240490248</t>
  </si>
  <si>
    <t>240490249</t>
  </si>
  <si>
    <t xml:space="preserve">El Zacatón (Marcelo López López)                                                                              </t>
  </si>
  <si>
    <t>240490250</t>
  </si>
  <si>
    <t xml:space="preserve">Cabaña India                                                                                                  </t>
  </si>
  <si>
    <t>240490252</t>
  </si>
  <si>
    <t xml:space="preserve">Rancho Pozo Colorado                                                                                          </t>
  </si>
  <si>
    <t>240490253</t>
  </si>
  <si>
    <t>240490254</t>
  </si>
  <si>
    <t xml:space="preserve">San Isidro de los Bancos                                                                                      </t>
  </si>
  <si>
    <t>240490255</t>
  </si>
  <si>
    <t>240490256</t>
  </si>
  <si>
    <t xml:space="preserve">La Laguna de la Difunta                                                                                       </t>
  </si>
  <si>
    <t>240490257</t>
  </si>
  <si>
    <t>240490258</t>
  </si>
  <si>
    <t xml:space="preserve">Buenavista (Linda Vista)                                                                                      </t>
  </si>
  <si>
    <t>240490259</t>
  </si>
  <si>
    <t xml:space="preserve">El Palmarcito (José Dueñas Arellano)                                                                          </t>
  </si>
  <si>
    <t>240490260</t>
  </si>
  <si>
    <t xml:space="preserve">Loma del Huizachillo                                                                                          </t>
  </si>
  <si>
    <t>240490261</t>
  </si>
  <si>
    <t xml:space="preserve">San José de Altamira                                                                                          </t>
  </si>
  <si>
    <t>240490262</t>
  </si>
  <si>
    <t xml:space="preserve">Villa de Reyes                                                                  </t>
  </si>
  <si>
    <t>240500001</t>
  </si>
  <si>
    <t xml:space="preserve">Villa de Reyes                                                                                                </t>
  </si>
  <si>
    <t>240500002</t>
  </si>
  <si>
    <t xml:space="preserve">El Álamo (Alamitos)                                                                                           </t>
  </si>
  <si>
    <t>240500003</t>
  </si>
  <si>
    <t xml:space="preserve">Alberto Carrera Torres                                                                                        </t>
  </si>
  <si>
    <t>240500004</t>
  </si>
  <si>
    <t xml:space="preserve">La Alcoholera                                                                                                 </t>
  </si>
  <si>
    <t>240500005</t>
  </si>
  <si>
    <t>240500007</t>
  </si>
  <si>
    <t xml:space="preserve">Bledos                                                                                                        </t>
  </si>
  <si>
    <t>240500008</t>
  </si>
  <si>
    <t xml:space="preserve">Boca de Santiago                                                                                              </t>
  </si>
  <si>
    <t>240500009</t>
  </si>
  <si>
    <t xml:space="preserve">La Boquilla (La Pequeña Irrigación)                                                                           </t>
  </si>
  <si>
    <t>240500010</t>
  </si>
  <si>
    <t xml:space="preserve">Cabras                                                                                                        </t>
  </si>
  <si>
    <t>240500011</t>
  </si>
  <si>
    <t xml:space="preserve">Estancia de Calderón                                                                                          </t>
  </si>
  <si>
    <t>240500012</t>
  </si>
  <si>
    <t>240500013</t>
  </si>
  <si>
    <t xml:space="preserve">Cañón de Bledos                                                                                               </t>
  </si>
  <si>
    <t>240500014</t>
  </si>
  <si>
    <t xml:space="preserve">Carranco                                                                                                      </t>
  </si>
  <si>
    <t>240500015</t>
  </si>
  <si>
    <t>240500017</t>
  </si>
  <si>
    <t>240500018</t>
  </si>
  <si>
    <t>240500019</t>
  </si>
  <si>
    <t xml:space="preserve">Ejido Gogorrón (Ex-hacienda de Gogorrón)                                                                      </t>
  </si>
  <si>
    <t>240500020</t>
  </si>
  <si>
    <t xml:space="preserve">Guadiana                                                                                                      </t>
  </si>
  <si>
    <t>240500022</t>
  </si>
  <si>
    <t xml:space="preserve">El Hundido                                                                                                    </t>
  </si>
  <si>
    <t>240500023</t>
  </si>
  <si>
    <t>240500024</t>
  </si>
  <si>
    <t xml:space="preserve">Jiménez                                                                                                       </t>
  </si>
  <si>
    <t>240500025</t>
  </si>
  <si>
    <t xml:space="preserve">Laguna de San Vicente                                                                                         </t>
  </si>
  <si>
    <t>240500026</t>
  </si>
  <si>
    <t xml:space="preserve">Granja la Lagunita                                                                                            </t>
  </si>
  <si>
    <t>240500027</t>
  </si>
  <si>
    <t xml:space="preserve">Machado                                                                                                       </t>
  </si>
  <si>
    <t>240500028</t>
  </si>
  <si>
    <t xml:space="preserve">Los Macheros                                                                                                  </t>
  </si>
  <si>
    <t>240500030</t>
  </si>
  <si>
    <t xml:space="preserve">Malinto                                                                                                       </t>
  </si>
  <si>
    <t>240500032</t>
  </si>
  <si>
    <t xml:space="preserve">Ojo de Agua del Gato                                                                                          </t>
  </si>
  <si>
    <t>240500033</t>
  </si>
  <si>
    <t xml:space="preserve">Presa del Organito                                                                                            </t>
  </si>
  <si>
    <t>240500034</t>
  </si>
  <si>
    <t>240500035</t>
  </si>
  <si>
    <t xml:space="preserve">Pardo                                                                                                         </t>
  </si>
  <si>
    <t>240500036</t>
  </si>
  <si>
    <t>240500037</t>
  </si>
  <si>
    <t xml:space="preserve">Presa San Agustín                                                                                             </t>
  </si>
  <si>
    <t>240500038</t>
  </si>
  <si>
    <t>240500039</t>
  </si>
  <si>
    <t>240500040</t>
  </si>
  <si>
    <t xml:space="preserve">La Puerta de San Antonio                                                                                      </t>
  </si>
  <si>
    <t>240500042</t>
  </si>
  <si>
    <t xml:space="preserve">Rodrigo                                                                                                       </t>
  </si>
  <si>
    <t>240500043</t>
  </si>
  <si>
    <t>240500044</t>
  </si>
  <si>
    <t xml:space="preserve">Las Rusias (Cuesillo)                                                                                         </t>
  </si>
  <si>
    <t>240500045</t>
  </si>
  <si>
    <t xml:space="preserve">Bajío de los Anillos (El Salto)                                                                               </t>
  </si>
  <si>
    <t>240500046</t>
  </si>
  <si>
    <t xml:space="preserve">Rancho San Carlos (El Trinquete)                                                                              </t>
  </si>
  <si>
    <t>240500047</t>
  </si>
  <si>
    <t>240500049</t>
  </si>
  <si>
    <t>240500050</t>
  </si>
  <si>
    <t>240500052</t>
  </si>
  <si>
    <t xml:space="preserve">El Tejocote de San Miguel                                                                                     </t>
  </si>
  <si>
    <t>240500053</t>
  </si>
  <si>
    <t>240500054</t>
  </si>
  <si>
    <t xml:space="preserve">Saucillo de Bledos                                                                                            </t>
  </si>
  <si>
    <t>240500055</t>
  </si>
  <si>
    <t xml:space="preserve">Socavón (El Carmen)                                                                                           </t>
  </si>
  <si>
    <t>240500056</t>
  </si>
  <si>
    <t xml:space="preserve">El Tanque                                                                                                     </t>
  </si>
  <si>
    <t>240500057</t>
  </si>
  <si>
    <t xml:space="preserve">La Loma del Tejocote (La Loma)                                                                                </t>
  </si>
  <si>
    <t>240500058</t>
  </si>
  <si>
    <t>240500060</t>
  </si>
  <si>
    <t xml:space="preserve">Zugarramurdi (Francisco Artolózaga)                                                                           </t>
  </si>
  <si>
    <t>240500062</t>
  </si>
  <si>
    <t xml:space="preserve">Ex-hacienda de Jesús María                                                                                    </t>
  </si>
  <si>
    <t>240500063</t>
  </si>
  <si>
    <t xml:space="preserve">Plan de San Luis de Bledos                                                                                    </t>
  </si>
  <si>
    <t>240500064</t>
  </si>
  <si>
    <t xml:space="preserve">Las Gualupas                                                                                                  </t>
  </si>
  <si>
    <t>240500065</t>
  </si>
  <si>
    <t>240500067</t>
  </si>
  <si>
    <t>240500068</t>
  </si>
  <si>
    <t xml:space="preserve">Puente de Tierra                                                                                              </t>
  </si>
  <si>
    <t>240500069</t>
  </si>
  <si>
    <t>240500070</t>
  </si>
  <si>
    <t xml:space="preserve">La Presa (La Presita)                                                                                         </t>
  </si>
  <si>
    <t>240500071</t>
  </si>
  <si>
    <t xml:space="preserve">Granja San Martín (Las Caleras)                                                                               </t>
  </si>
  <si>
    <t>240500073</t>
  </si>
  <si>
    <t xml:space="preserve">San Pascual                                                                                                   </t>
  </si>
  <si>
    <t>240500074</t>
  </si>
  <si>
    <t xml:space="preserve">La Lagunita de los Jasso                                                                                      </t>
  </si>
  <si>
    <t>240500075</t>
  </si>
  <si>
    <t xml:space="preserve">Sotolillo                                                                                                     </t>
  </si>
  <si>
    <t>240500076</t>
  </si>
  <si>
    <t xml:space="preserve">El Gramal                                                                                                     </t>
  </si>
  <si>
    <t>240500077</t>
  </si>
  <si>
    <t xml:space="preserve">La Santa Cruz (La Turicata)                                                                                   </t>
  </si>
  <si>
    <t>240500079</t>
  </si>
  <si>
    <t xml:space="preserve">Cerrito de Pascual                                                                                            </t>
  </si>
  <si>
    <t>240500081</t>
  </si>
  <si>
    <t xml:space="preserve">Zanja de Granadillas                                                                                          </t>
  </si>
  <si>
    <t>240500083</t>
  </si>
  <si>
    <t>240500084</t>
  </si>
  <si>
    <t xml:space="preserve">El Meco                                                                                                       </t>
  </si>
  <si>
    <t>240500085</t>
  </si>
  <si>
    <t>240500086</t>
  </si>
  <si>
    <t xml:space="preserve">Rancho el Salto                                                                                               </t>
  </si>
  <si>
    <t>240500087</t>
  </si>
  <si>
    <t xml:space="preserve">Rancho los Tres Sabinos                                                                                       </t>
  </si>
  <si>
    <t>240500088</t>
  </si>
  <si>
    <t xml:space="preserve">La Puerta del Potrerito                                                                                       </t>
  </si>
  <si>
    <t>240500089</t>
  </si>
  <si>
    <t>240500090</t>
  </si>
  <si>
    <t>240500091</t>
  </si>
  <si>
    <t xml:space="preserve">Rancho el Chamucal (San Juan)                                                                                 </t>
  </si>
  <si>
    <t>240500092</t>
  </si>
  <si>
    <t xml:space="preserve">Rancho el Peluchal                                                                                            </t>
  </si>
  <si>
    <t>240500094</t>
  </si>
  <si>
    <t>240500095</t>
  </si>
  <si>
    <t xml:space="preserve">El Fresno                                                                                                     </t>
  </si>
  <si>
    <t>240500096</t>
  </si>
  <si>
    <t xml:space="preserve">El Jardín (Felipa González)                                                                                   </t>
  </si>
  <si>
    <t>240500098</t>
  </si>
  <si>
    <t xml:space="preserve">Rancho los Pollitos                                                                                           </t>
  </si>
  <si>
    <t>240500099</t>
  </si>
  <si>
    <t xml:space="preserve">La Rinconeña                                                                                                  </t>
  </si>
  <si>
    <t>240500100</t>
  </si>
  <si>
    <t>240500101</t>
  </si>
  <si>
    <t xml:space="preserve">Rancho la Carreta                                                                                             </t>
  </si>
  <si>
    <t>240500102</t>
  </si>
  <si>
    <t>240500103</t>
  </si>
  <si>
    <t xml:space="preserve">Rancho la Condesa                                                                                             </t>
  </si>
  <si>
    <t>240500104</t>
  </si>
  <si>
    <t xml:space="preserve">Alfredo Gómez Zapata (Rancho el Gallero)                                                                      </t>
  </si>
  <si>
    <t>240500105</t>
  </si>
  <si>
    <t xml:space="preserve">Rancho el Huevo                                                                                               </t>
  </si>
  <si>
    <t>240500106</t>
  </si>
  <si>
    <t xml:space="preserve">Rancho Doña Bárbara                                                                                           </t>
  </si>
  <si>
    <t>240500107</t>
  </si>
  <si>
    <t xml:space="preserve">Rancho Guadalupe (La Arenera)                                                                                 </t>
  </si>
  <si>
    <t>240500108</t>
  </si>
  <si>
    <t xml:space="preserve">Rancho el Porvenir                                                                                            </t>
  </si>
  <si>
    <t>240500109</t>
  </si>
  <si>
    <t xml:space="preserve">Rancho el Arbolito                                                                                            </t>
  </si>
  <si>
    <t>240500110</t>
  </si>
  <si>
    <t xml:space="preserve">Rancho del Río                                                                                                </t>
  </si>
  <si>
    <t>240500111</t>
  </si>
  <si>
    <t xml:space="preserve">Tanque del Chivato                                                                                            </t>
  </si>
  <si>
    <t>240500112</t>
  </si>
  <si>
    <t>240500113</t>
  </si>
  <si>
    <t xml:space="preserve">Estación Jesús María                                                                                          </t>
  </si>
  <si>
    <t>240500114</t>
  </si>
  <si>
    <t xml:space="preserve">Granja Félix de Jesús                                                                                         </t>
  </si>
  <si>
    <t>240500115</t>
  </si>
  <si>
    <t xml:space="preserve">Rancho la Laguna de Xilotepec                                                                                 </t>
  </si>
  <si>
    <t>240500116</t>
  </si>
  <si>
    <t xml:space="preserve">Tanque el Chayote                                                                                             </t>
  </si>
  <si>
    <t>240500117</t>
  </si>
  <si>
    <t>240500118</t>
  </si>
  <si>
    <t xml:space="preserve">Chiquihuitillo                                                                                                </t>
  </si>
  <si>
    <t>240500119</t>
  </si>
  <si>
    <t xml:space="preserve">Gogorrón Viejo (El Pozo del Carmen)                                                                           </t>
  </si>
  <si>
    <t>240500120</t>
  </si>
  <si>
    <t xml:space="preserve">Estación Villa de Reyes                                                                                       </t>
  </si>
  <si>
    <t>240500122</t>
  </si>
  <si>
    <t>240500123</t>
  </si>
  <si>
    <t xml:space="preserve">Rancho el Granero                                                                                             </t>
  </si>
  <si>
    <t>240500124</t>
  </si>
  <si>
    <t>240500125</t>
  </si>
  <si>
    <t xml:space="preserve">El Calichal                                                                                                   </t>
  </si>
  <si>
    <t>240500126</t>
  </si>
  <si>
    <t xml:space="preserve">Quinta A                                                                                                      </t>
  </si>
  <si>
    <t>240500127</t>
  </si>
  <si>
    <t>240500128</t>
  </si>
  <si>
    <t>240500129</t>
  </si>
  <si>
    <t xml:space="preserve">Expedito Armendárez (San Rafael)                                                                              </t>
  </si>
  <si>
    <t>240500130</t>
  </si>
  <si>
    <t xml:space="preserve">Granja San Juan                                                                                               </t>
  </si>
  <si>
    <t>240500131</t>
  </si>
  <si>
    <t>240500132</t>
  </si>
  <si>
    <t xml:space="preserve">Tantuite (Noria de San José)                                                                                  </t>
  </si>
  <si>
    <t>240500133</t>
  </si>
  <si>
    <t xml:space="preserve">El Ahogadito                                                                                                  </t>
  </si>
  <si>
    <t>240500135</t>
  </si>
  <si>
    <t>240500136</t>
  </si>
  <si>
    <t xml:space="preserve">Carmelo                                                                                                       </t>
  </si>
  <si>
    <t>240500137</t>
  </si>
  <si>
    <t xml:space="preserve">El Centenario (El Establo)                                                                                    </t>
  </si>
  <si>
    <t>240500138</t>
  </si>
  <si>
    <t xml:space="preserve">Concepción Gómez Rosillo                                                                                      </t>
  </si>
  <si>
    <t>240500139</t>
  </si>
  <si>
    <t xml:space="preserve">Crispín Martínez Carrera                                                                                      </t>
  </si>
  <si>
    <t>240500140</t>
  </si>
  <si>
    <t xml:space="preserve">Esperancita                                                                                                   </t>
  </si>
  <si>
    <t>240500141</t>
  </si>
  <si>
    <t xml:space="preserve">El Establo del Saucillo                                                                                       </t>
  </si>
  <si>
    <t>240500142</t>
  </si>
  <si>
    <t xml:space="preserve">Establo Rinconeña                                                                                             </t>
  </si>
  <si>
    <t>240500143</t>
  </si>
  <si>
    <t>240500144</t>
  </si>
  <si>
    <t xml:space="preserve">Estanislao (Potrero de las Joyas)                                                                             </t>
  </si>
  <si>
    <t>240500145</t>
  </si>
  <si>
    <t xml:space="preserve">La Garbancera                                                                                                 </t>
  </si>
  <si>
    <t>240500146</t>
  </si>
  <si>
    <t xml:space="preserve">AVICEN [Granja Avícola]                                                                                       </t>
  </si>
  <si>
    <t>240500147</t>
  </si>
  <si>
    <t xml:space="preserve">Granja el Porvenir                                                                                            </t>
  </si>
  <si>
    <t>240500148</t>
  </si>
  <si>
    <t xml:space="preserve">Granja Rinconeña                                                                                              </t>
  </si>
  <si>
    <t>240500150</t>
  </si>
  <si>
    <t xml:space="preserve">Granja la Loma                                                                                                </t>
  </si>
  <si>
    <t>240500151</t>
  </si>
  <si>
    <t xml:space="preserve">Granja Guadalupe                                                                                              </t>
  </si>
  <si>
    <t>240500152</t>
  </si>
  <si>
    <t xml:space="preserve">Tomás Tapia (El Rancho)                                                                                       </t>
  </si>
  <si>
    <t>240500153</t>
  </si>
  <si>
    <t xml:space="preserve">El Hundido (San Francisco)                                                                                    </t>
  </si>
  <si>
    <t>240500154</t>
  </si>
  <si>
    <t xml:space="preserve">El Infiernillo (Alamitos)                                                                                     </t>
  </si>
  <si>
    <t>240500155</t>
  </si>
  <si>
    <t xml:space="preserve">Rancho el Palento                                                                                             </t>
  </si>
  <si>
    <t>240500156</t>
  </si>
  <si>
    <t>240500157</t>
  </si>
  <si>
    <t>240500158</t>
  </si>
  <si>
    <t xml:space="preserve">Lamberto Morales                                                                                              </t>
  </si>
  <si>
    <t>240500159</t>
  </si>
  <si>
    <t xml:space="preserve">Monte Calvario                                                                                                </t>
  </si>
  <si>
    <t>240500161</t>
  </si>
  <si>
    <t xml:space="preserve">Parcela el Refugio                                                                                            </t>
  </si>
  <si>
    <t>240500162</t>
  </si>
  <si>
    <t xml:space="preserve">El Charco (La Pequeña)                                                                                        </t>
  </si>
  <si>
    <t>240500163</t>
  </si>
  <si>
    <t xml:space="preserve">Planta la Condesa (Zavala)                                                                                    </t>
  </si>
  <si>
    <t>240500164</t>
  </si>
  <si>
    <t>240500165</t>
  </si>
  <si>
    <t xml:space="preserve">Potrero de la Garrapata                                                                                       </t>
  </si>
  <si>
    <t>240500166</t>
  </si>
  <si>
    <t xml:space="preserve">Potrero los Ángeles                                                                                           </t>
  </si>
  <si>
    <t>240500167</t>
  </si>
  <si>
    <t xml:space="preserve">Pozo de la Garrapata                                                                                          </t>
  </si>
  <si>
    <t>240500168</t>
  </si>
  <si>
    <t xml:space="preserve">Granja San José (Puente de Dios)                                                                              </t>
  </si>
  <si>
    <t>240500169</t>
  </si>
  <si>
    <t>240500170</t>
  </si>
  <si>
    <t xml:space="preserve">Rancho el Perejil                                                                                             </t>
  </si>
  <si>
    <t>240500171</t>
  </si>
  <si>
    <t xml:space="preserve">Rancho las Emes                                                                                               </t>
  </si>
  <si>
    <t>240500172</t>
  </si>
  <si>
    <t>240500173</t>
  </si>
  <si>
    <t>240500174</t>
  </si>
  <si>
    <t>240500175</t>
  </si>
  <si>
    <t xml:space="preserve">San Rafael (San Joaquín)                                                                                      </t>
  </si>
  <si>
    <t>240500176</t>
  </si>
  <si>
    <t xml:space="preserve">Cinco Señores                                                                                                 </t>
  </si>
  <si>
    <t>240500177</t>
  </si>
  <si>
    <t xml:space="preserve">Sociedad San Pedro (San Isidro)                                                                               </t>
  </si>
  <si>
    <t>240500178</t>
  </si>
  <si>
    <t xml:space="preserve">Las Torres (El Chilarillo)                                                                                    </t>
  </si>
  <si>
    <t>240500179</t>
  </si>
  <si>
    <t xml:space="preserve">Vicente Leyva (El Pascual)                                                                                    </t>
  </si>
  <si>
    <t>240500180</t>
  </si>
  <si>
    <t xml:space="preserve">La Zanja del Agua                                                                                             </t>
  </si>
  <si>
    <t>240500181</t>
  </si>
  <si>
    <t xml:space="preserve">Benito Maya González                                                                                          </t>
  </si>
  <si>
    <t>240500182</t>
  </si>
  <si>
    <t xml:space="preserve">Rancho las Coquetas (Tanque de la Tinaja)                                                                     </t>
  </si>
  <si>
    <t>240500183</t>
  </si>
  <si>
    <t xml:space="preserve">San Benito (Los Tajos)                                                                                        </t>
  </si>
  <si>
    <t>240500184</t>
  </si>
  <si>
    <t>240500185</t>
  </si>
  <si>
    <t>240500186</t>
  </si>
  <si>
    <t>240500187</t>
  </si>
  <si>
    <t xml:space="preserve">Noria de San José (Machado)                                                                                   </t>
  </si>
  <si>
    <t>240500188</t>
  </si>
  <si>
    <t xml:space="preserve">El Potrerito (Antonio Guanajuato Carranza)                                                                    </t>
  </si>
  <si>
    <t>240500189</t>
  </si>
  <si>
    <t xml:space="preserve">Potrero el Salitrillo (San Gerardo)                                                                           </t>
  </si>
  <si>
    <t>240500190</t>
  </si>
  <si>
    <t xml:space="preserve">La Presa de la Boquilla                                                                                       </t>
  </si>
  <si>
    <t>240500191</t>
  </si>
  <si>
    <t>240500192</t>
  </si>
  <si>
    <t xml:space="preserve">El Refugio (Pozo Número Uno)                                                                                  </t>
  </si>
  <si>
    <t>240500193</t>
  </si>
  <si>
    <t xml:space="preserve">Rancho el Sitio                                                                                               </t>
  </si>
  <si>
    <t>240500194</t>
  </si>
  <si>
    <t xml:space="preserve">El Centenario [Baños Termales]                                                                                </t>
  </si>
  <si>
    <t>240500195</t>
  </si>
  <si>
    <t xml:space="preserve">El Capricho (La Huerta de las Manzanas)                                                                       </t>
  </si>
  <si>
    <t>240500196</t>
  </si>
  <si>
    <t xml:space="preserve">Ninguno [Deshidratadora de Alfalfa]                                                                           </t>
  </si>
  <si>
    <t>240500197</t>
  </si>
  <si>
    <t xml:space="preserve">Florina Ibáñez                                                                                                </t>
  </si>
  <si>
    <t>240500198</t>
  </si>
  <si>
    <t xml:space="preserve">Granja las Rusias                                                                                             </t>
  </si>
  <si>
    <t>240500199</t>
  </si>
  <si>
    <t xml:space="preserve">Ninguno [Granja Porcina]                                                                                      </t>
  </si>
  <si>
    <t>240500200</t>
  </si>
  <si>
    <t xml:space="preserve">Jesús Segura                                                                                                  </t>
  </si>
  <si>
    <t>240500201</t>
  </si>
  <si>
    <t xml:space="preserve">José Luis Robledo (Potrero los Ángeles)                                                                       </t>
  </si>
  <si>
    <t>240500202</t>
  </si>
  <si>
    <t xml:space="preserve">Los Madrigales (Hernández Ramírez)                                                                            </t>
  </si>
  <si>
    <t>240500203</t>
  </si>
  <si>
    <t xml:space="preserve">Unión Turística Ejidal Gogorrón [Centro Vacacional]                                                           </t>
  </si>
  <si>
    <t>240500204</t>
  </si>
  <si>
    <t xml:space="preserve">Chilar Viejo (Don Chefo)                                                                                      </t>
  </si>
  <si>
    <t>240500205</t>
  </si>
  <si>
    <t xml:space="preserve">El Cuervito (Pozo Dos)                                                                                        </t>
  </si>
  <si>
    <t>240500206</t>
  </si>
  <si>
    <t xml:space="preserve">Eugenio Maya Gutiérrez                                                                                        </t>
  </si>
  <si>
    <t>240500207</t>
  </si>
  <si>
    <t xml:space="preserve">Granjas Porcinas Calderón                                                                                     </t>
  </si>
  <si>
    <t>240500208</t>
  </si>
  <si>
    <t xml:space="preserve">Rodrigo [Granjas Porcinas]                                                                                    </t>
  </si>
  <si>
    <t>240500209</t>
  </si>
  <si>
    <t xml:space="preserve">Grupo la Labor Dos                                                                                            </t>
  </si>
  <si>
    <t>240500210</t>
  </si>
  <si>
    <t>240500211</t>
  </si>
  <si>
    <t xml:space="preserve">La Divina Providencia                                                                                         </t>
  </si>
  <si>
    <t>240500212</t>
  </si>
  <si>
    <t xml:space="preserve">La Magdalena                                                                                                  </t>
  </si>
  <si>
    <t>240500213</t>
  </si>
  <si>
    <t xml:space="preserve">Marcelina Ortiz                                                                                               </t>
  </si>
  <si>
    <t>240500214</t>
  </si>
  <si>
    <t xml:space="preserve">El Mezquite de la Cruz                                                                                        </t>
  </si>
  <si>
    <t>240500215</t>
  </si>
  <si>
    <t xml:space="preserve">Paso de las Torres                                                                                            </t>
  </si>
  <si>
    <t>240500216</t>
  </si>
  <si>
    <t xml:space="preserve">La Piedra (Antonia Martínez)                                                                                  </t>
  </si>
  <si>
    <t>240500217</t>
  </si>
  <si>
    <t xml:space="preserve">La Posta                                                                                                      </t>
  </si>
  <si>
    <t>240500218</t>
  </si>
  <si>
    <t xml:space="preserve">La Quesera                                                                                                    </t>
  </si>
  <si>
    <t>240500219</t>
  </si>
  <si>
    <t xml:space="preserve">Rancho el Nogal                                                                                               </t>
  </si>
  <si>
    <t>240500220</t>
  </si>
  <si>
    <t>240500221</t>
  </si>
  <si>
    <t xml:space="preserve">San Miguel (Tomás Rodríguez Mata)                                                                             </t>
  </si>
  <si>
    <t>240500222</t>
  </si>
  <si>
    <t>240500223</t>
  </si>
  <si>
    <t xml:space="preserve">Los Tres Reyes                                                                                                </t>
  </si>
  <si>
    <t>240500224</t>
  </si>
  <si>
    <t xml:space="preserve">El Pozo Blanco                                                                                                </t>
  </si>
  <si>
    <t>240500225</t>
  </si>
  <si>
    <t xml:space="preserve">Vecinos del Pozo de Agua                                                                                      </t>
  </si>
  <si>
    <t>240500226</t>
  </si>
  <si>
    <t xml:space="preserve">Cahuile                                                                                                       </t>
  </si>
  <si>
    <t>240500228</t>
  </si>
  <si>
    <t xml:space="preserve">La Esperanza (La Posta)                                                                                       </t>
  </si>
  <si>
    <t>240500229</t>
  </si>
  <si>
    <t xml:space="preserve">Felícitas González Tapia                                                                                      </t>
  </si>
  <si>
    <t>240500230</t>
  </si>
  <si>
    <t xml:space="preserve">Granadillas                                                                                                   </t>
  </si>
  <si>
    <t>240500231</t>
  </si>
  <si>
    <t xml:space="preserve">María Rodríguez                                                                                               </t>
  </si>
  <si>
    <t>240500232</t>
  </si>
  <si>
    <t xml:space="preserve">Quinta Ermita                                                                                                 </t>
  </si>
  <si>
    <t>240500233</t>
  </si>
  <si>
    <t>240500234</t>
  </si>
  <si>
    <t>240500235</t>
  </si>
  <si>
    <t xml:space="preserve">Anexo Laguna de San Vicente                                                                                   </t>
  </si>
  <si>
    <t>240500236</t>
  </si>
  <si>
    <t>240500237</t>
  </si>
  <si>
    <t xml:space="preserve">Desarrollo Agropecuario ALBA [Invernadero]                                                                    </t>
  </si>
  <si>
    <t>240500238</t>
  </si>
  <si>
    <t xml:space="preserve">El Desdén                                                                                                     </t>
  </si>
  <si>
    <t>240500239</t>
  </si>
  <si>
    <t xml:space="preserve">Juan Segura                                                                                                   </t>
  </si>
  <si>
    <t>240500240</t>
  </si>
  <si>
    <t>240500241</t>
  </si>
  <si>
    <t>240500242</t>
  </si>
  <si>
    <t xml:space="preserve">Las Glorias                                                                                                   </t>
  </si>
  <si>
    <t>240500243</t>
  </si>
  <si>
    <t>240500244</t>
  </si>
  <si>
    <t xml:space="preserve">Los Alamitos (Luz García)                                                                                     </t>
  </si>
  <si>
    <t>240500245</t>
  </si>
  <si>
    <t>240500246</t>
  </si>
  <si>
    <t xml:space="preserve">Rancho San Nicolás                                                                                            </t>
  </si>
  <si>
    <t>240500247</t>
  </si>
  <si>
    <t xml:space="preserve">Rancho Santa Cruz                                                                                             </t>
  </si>
  <si>
    <t>240500248</t>
  </si>
  <si>
    <t>240500249</t>
  </si>
  <si>
    <t>240500250</t>
  </si>
  <si>
    <t xml:space="preserve">La Carreta [Taller Mecánico]                                                                                  </t>
  </si>
  <si>
    <t>240500251</t>
  </si>
  <si>
    <t xml:space="preserve">Turismo Ejido Gogorrón [Centro Vacacional]                                                                    </t>
  </si>
  <si>
    <t>240500252</t>
  </si>
  <si>
    <t xml:space="preserve">Valle de San Francisco                                                                                        </t>
  </si>
  <si>
    <t>240500253</t>
  </si>
  <si>
    <t>240500254</t>
  </si>
  <si>
    <t xml:space="preserve">Tres Lobos                                                                                                    </t>
  </si>
  <si>
    <t xml:space="preserve">Villa Hidalgo                                                                   </t>
  </si>
  <si>
    <t>240510001</t>
  </si>
  <si>
    <t xml:space="preserve">Villa Hidalgo                                                                                                 </t>
  </si>
  <si>
    <t>240510006</t>
  </si>
  <si>
    <t xml:space="preserve">Corazones                                                                                                     </t>
  </si>
  <si>
    <t>240510007</t>
  </si>
  <si>
    <t xml:space="preserve">Corcovada                                                                                                     </t>
  </si>
  <si>
    <t>240510008</t>
  </si>
  <si>
    <t xml:space="preserve">El Coro                                                                                                       </t>
  </si>
  <si>
    <t>240510010</t>
  </si>
  <si>
    <t xml:space="preserve">Presa de Chancaquero                                                                                          </t>
  </si>
  <si>
    <t>240510016</t>
  </si>
  <si>
    <t>240510017</t>
  </si>
  <si>
    <t>240510019</t>
  </si>
  <si>
    <t>240510021</t>
  </si>
  <si>
    <t xml:space="preserve">Llano del Carmen                                                                                              </t>
  </si>
  <si>
    <t>240510026</t>
  </si>
  <si>
    <t>240510028</t>
  </si>
  <si>
    <t>240510029</t>
  </si>
  <si>
    <t xml:space="preserve">Pedrera del Tanquito                                                                                          </t>
  </si>
  <si>
    <t>240510031</t>
  </si>
  <si>
    <t xml:space="preserve">Peotillos                                                                                                     </t>
  </si>
  <si>
    <t>240510032</t>
  </si>
  <si>
    <t>240510033</t>
  </si>
  <si>
    <t xml:space="preserve">Presita de la Cruz                                                                                            </t>
  </si>
  <si>
    <t>240510034</t>
  </si>
  <si>
    <t xml:space="preserve">La Redonda                                                                                                    </t>
  </si>
  <si>
    <t>240510036</t>
  </si>
  <si>
    <t xml:space="preserve">Rincón del Refugio                                                                                            </t>
  </si>
  <si>
    <t>240510040</t>
  </si>
  <si>
    <t>240510043</t>
  </si>
  <si>
    <t>240510045</t>
  </si>
  <si>
    <t xml:space="preserve">San Nicolás del Refugio                                                                                       </t>
  </si>
  <si>
    <t>240510049</t>
  </si>
  <si>
    <t xml:space="preserve">Sequedad                                                                                                      </t>
  </si>
  <si>
    <t>240510050</t>
  </si>
  <si>
    <t xml:space="preserve">Silos                                                                                                         </t>
  </si>
  <si>
    <t>240510052</t>
  </si>
  <si>
    <t xml:space="preserve">Tanquito de San Francisco                                                                                     </t>
  </si>
  <si>
    <t>240510053</t>
  </si>
  <si>
    <t xml:space="preserve">Tanque de Luna                                                                                                </t>
  </si>
  <si>
    <t>240510054</t>
  </si>
  <si>
    <t>240510055</t>
  </si>
  <si>
    <t>240510056</t>
  </si>
  <si>
    <t xml:space="preserve">Trojes                                                                                                        </t>
  </si>
  <si>
    <t>240510057</t>
  </si>
  <si>
    <t xml:space="preserve">Valle de San Juan                                                                                             </t>
  </si>
  <si>
    <t>240510058</t>
  </si>
  <si>
    <t>240510059</t>
  </si>
  <si>
    <t xml:space="preserve">Venaditos                                                                                                     </t>
  </si>
  <si>
    <t>240510060</t>
  </si>
  <si>
    <t xml:space="preserve">Zapotillo                                                                                                     </t>
  </si>
  <si>
    <t>240510061</t>
  </si>
  <si>
    <t>240510062</t>
  </si>
  <si>
    <t>240510066</t>
  </si>
  <si>
    <t>240510067</t>
  </si>
  <si>
    <t>240510074</t>
  </si>
  <si>
    <t xml:space="preserve">El Puerto                                                                                                     </t>
  </si>
  <si>
    <t>240510075</t>
  </si>
  <si>
    <t xml:space="preserve">Las Hormigas                                                                                                  </t>
  </si>
  <si>
    <t>240510078</t>
  </si>
  <si>
    <t xml:space="preserve">Tanque Romerillo                                                                                              </t>
  </si>
  <si>
    <t>240510079</t>
  </si>
  <si>
    <t xml:space="preserve">Las Cebollas                                                                                                  </t>
  </si>
  <si>
    <t>240510080</t>
  </si>
  <si>
    <t xml:space="preserve">Noria la Purísima                                                                                             </t>
  </si>
  <si>
    <t>240510081</t>
  </si>
  <si>
    <t xml:space="preserve">El Sotolito                                                                                                   </t>
  </si>
  <si>
    <t>240510084</t>
  </si>
  <si>
    <t>240510087</t>
  </si>
  <si>
    <t xml:space="preserve">Estación Peotillos                                                                                            </t>
  </si>
  <si>
    <t>240510089</t>
  </si>
  <si>
    <t>240510090</t>
  </si>
  <si>
    <t xml:space="preserve">San Juan de las Higueras (El Zorrillo)                                                                        </t>
  </si>
  <si>
    <t>240510092</t>
  </si>
  <si>
    <t xml:space="preserve">El Aljíber                                                                                                    </t>
  </si>
  <si>
    <t>240510095</t>
  </si>
  <si>
    <t>240510098</t>
  </si>
  <si>
    <t xml:space="preserve">Noria la Tinajuela                                                                                            </t>
  </si>
  <si>
    <t>240510099</t>
  </si>
  <si>
    <t xml:space="preserve">Sección Ferrocarril (La Sección)                                                                              </t>
  </si>
  <si>
    <t>240510100</t>
  </si>
  <si>
    <t>240510101</t>
  </si>
  <si>
    <t>240510103</t>
  </si>
  <si>
    <t>240510104</t>
  </si>
  <si>
    <t xml:space="preserve">Cerritos Blancos                                                                                              </t>
  </si>
  <si>
    <t>240510105</t>
  </si>
  <si>
    <t xml:space="preserve">El Camarillo                                                                                                  </t>
  </si>
  <si>
    <t>240510106</t>
  </si>
  <si>
    <t xml:space="preserve">Presa de San Joaquín                                                                                          </t>
  </si>
  <si>
    <t>240510107</t>
  </si>
  <si>
    <t xml:space="preserve">El Potrerito de la Cruz                                                                                       </t>
  </si>
  <si>
    <t>240510109</t>
  </si>
  <si>
    <t xml:space="preserve">Majada de Pedro Cerda                                                                                         </t>
  </si>
  <si>
    <t>240510110</t>
  </si>
  <si>
    <t xml:space="preserve">El Arbolito (El Coyote)                                                                                       </t>
  </si>
  <si>
    <t>240510111</t>
  </si>
  <si>
    <t xml:space="preserve">Colmeneros                                                                                                    </t>
  </si>
  <si>
    <t>240510112</t>
  </si>
  <si>
    <t>240510113</t>
  </si>
  <si>
    <t xml:space="preserve">El Durazno de Juárez                                                                                          </t>
  </si>
  <si>
    <t>240510114</t>
  </si>
  <si>
    <t xml:space="preserve">El Guayule                                                                                                    </t>
  </si>
  <si>
    <t>240510115</t>
  </si>
  <si>
    <t xml:space="preserve">Juan Fidel                                                                                                    </t>
  </si>
  <si>
    <t>240510116</t>
  </si>
  <si>
    <t>240510117</t>
  </si>
  <si>
    <t xml:space="preserve">Las Mesitas (La Tasita)                                                                                       </t>
  </si>
  <si>
    <t>240510118</t>
  </si>
  <si>
    <t>240510120</t>
  </si>
  <si>
    <t xml:space="preserve">Noria de San Antonio (Noria del Agrito)                                                                       </t>
  </si>
  <si>
    <t>240510121</t>
  </si>
  <si>
    <t xml:space="preserve">Pozo de Villa Hidalgo                                                                                         </t>
  </si>
  <si>
    <t>240510122</t>
  </si>
  <si>
    <t xml:space="preserve">COPLAMAR                                                                                                      </t>
  </si>
  <si>
    <t>240510123</t>
  </si>
  <si>
    <t xml:space="preserve">La Huerta (Beto Ramírez)                                                                                      </t>
  </si>
  <si>
    <t>240510124</t>
  </si>
  <si>
    <t xml:space="preserve">Majada de los Rico                                                                                            </t>
  </si>
  <si>
    <t>240510125</t>
  </si>
  <si>
    <t>240510126</t>
  </si>
  <si>
    <t xml:space="preserve">Lolita [Restaurante]                                                                                          </t>
  </si>
  <si>
    <t>240510127</t>
  </si>
  <si>
    <t xml:space="preserve">Los Compadres [Restaurante]                                                                                   </t>
  </si>
  <si>
    <t>240510128</t>
  </si>
  <si>
    <t xml:space="preserve">Café Base Mexicali [Restaurante]                                                                              </t>
  </si>
  <si>
    <t>240510129</t>
  </si>
  <si>
    <t xml:space="preserve">San Luis [Gasera]                                                                                             </t>
  </si>
  <si>
    <t>240510130</t>
  </si>
  <si>
    <t xml:space="preserve">El Rey del Camino [Restaurante]                                                                               </t>
  </si>
  <si>
    <t>240510131</t>
  </si>
  <si>
    <t xml:space="preserve">Majada de la Cuesta                                                                                           </t>
  </si>
  <si>
    <t>240510132</t>
  </si>
  <si>
    <t xml:space="preserve">Noria de Las Peñitas                                                                                          </t>
  </si>
  <si>
    <t>240510133</t>
  </si>
  <si>
    <t xml:space="preserve">El Cacahuate                                                                                                  </t>
  </si>
  <si>
    <t>240510134</t>
  </si>
  <si>
    <t xml:space="preserve">Rancho del Valle                                                                                              </t>
  </si>
  <si>
    <t xml:space="preserve">Villa Juárez                                                                    </t>
  </si>
  <si>
    <t>240520001</t>
  </si>
  <si>
    <t xml:space="preserve">Villa Juárez                                                                                                  </t>
  </si>
  <si>
    <t>240520002</t>
  </si>
  <si>
    <t xml:space="preserve">Agua del Medio                                                                                                </t>
  </si>
  <si>
    <t>240520003</t>
  </si>
  <si>
    <t>240520004</t>
  </si>
  <si>
    <t>240520005</t>
  </si>
  <si>
    <t>240520006</t>
  </si>
  <si>
    <t xml:space="preserve">Carrizal                                                                                                      </t>
  </si>
  <si>
    <t>240520007</t>
  </si>
  <si>
    <t>240520008</t>
  </si>
  <si>
    <t>240520009</t>
  </si>
  <si>
    <t>240520010</t>
  </si>
  <si>
    <t xml:space="preserve">Granjenal                                                                                                     </t>
  </si>
  <si>
    <t>240520011</t>
  </si>
  <si>
    <t xml:space="preserve">Catarina                                                                                                      </t>
  </si>
  <si>
    <t>240520012</t>
  </si>
  <si>
    <t xml:space="preserve">Guaxcamá                                                                                                      </t>
  </si>
  <si>
    <t>240520013</t>
  </si>
  <si>
    <t xml:space="preserve">Juan Domínguez                                                                                                </t>
  </si>
  <si>
    <t>240520014</t>
  </si>
  <si>
    <t xml:space="preserve">Las Minas de Guaxcamá                                                                                         </t>
  </si>
  <si>
    <t>240520015</t>
  </si>
  <si>
    <t xml:space="preserve">Palo Seco (El Gato)                                                                                           </t>
  </si>
  <si>
    <t>240520016</t>
  </si>
  <si>
    <t>240520017</t>
  </si>
  <si>
    <t>240520018</t>
  </si>
  <si>
    <t xml:space="preserve">San José del Matorral                                                                                         </t>
  </si>
  <si>
    <t>240520019</t>
  </si>
  <si>
    <t>240520020</t>
  </si>
  <si>
    <t>240520021</t>
  </si>
  <si>
    <t>240520022</t>
  </si>
  <si>
    <t xml:space="preserve">San Vicente de la Cruz                                                                                        </t>
  </si>
  <si>
    <t>240520024</t>
  </si>
  <si>
    <t xml:space="preserve">Agua Postrera                                                                                                 </t>
  </si>
  <si>
    <t>240520025</t>
  </si>
  <si>
    <t xml:space="preserve">Los Martínez                                                                                                  </t>
  </si>
  <si>
    <t>240520026</t>
  </si>
  <si>
    <t xml:space="preserve">Charco de las Enramadas                                                                                       </t>
  </si>
  <si>
    <t>240520027</t>
  </si>
  <si>
    <t xml:space="preserve">Rancho Mampala                                                                                                </t>
  </si>
  <si>
    <t>240520028</t>
  </si>
  <si>
    <t xml:space="preserve">El Rodeo (Juan Moreno Martínez)                                                                               </t>
  </si>
  <si>
    <t>240520029</t>
  </si>
  <si>
    <t xml:space="preserve">Inés Niño                                                                                                     </t>
  </si>
  <si>
    <t>240520030</t>
  </si>
  <si>
    <t xml:space="preserve">José Inés Barrón (La Carbonera)                                                                               </t>
  </si>
  <si>
    <t>240520031</t>
  </si>
  <si>
    <t xml:space="preserve">Álvaro Rivera                                                                                                 </t>
  </si>
  <si>
    <t>240520032</t>
  </si>
  <si>
    <t xml:space="preserve">Víctor González                                                                                               </t>
  </si>
  <si>
    <t>240520033</t>
  </si>
  <si>
    <t xml:space="preserve">Potrero de las Fincas                                                                                         </t>
  </si>
  <si>
    <t>240520034</t>
  </si>
  <si>
    <t xml:space="preserve">La Raíz                                                                                                       </t>
  </si>
  <si>
    <t>240520035</t>
  </si>
  <si>
    <t xml:space="preserve">San Francisco (Ángel Moreno Martínez)                                                                         </t>
  </si>
  <si>
    <t>240520036</t>
  </si>
  <si>
    <t xml:space="preserve">Potrero del Tocho                                                                                             </t>
  </si>
  <si>
    <t>240520037</t>
  </si>
  <si>
    <t xml:space="preserve">Cahuito Mares                                                                                                 </t>
  </si>
  <si>
    <t>240520038</t>
  </si>
  <si>
    <t>240520039</t>
  </si>
  <si>
    <t xml:space="preserve">Cleotilde Rodríguez Rodríguez                                                                                 </t>
  </si>
  <si>
    <t>240520040</t>
  </si>
  <si>
    <t xml:space="preserve">Crisóforo Salazar Ríos                                                                                        </t>
  </si>
  <si>
    <t>240520041</t>
  </si>
  <si>
    <t xml:space="preserve">El Jacalito                                                                                                   </t>
  </si>
  <si>
    <t>240520042</t>
  </si>
  <si>
    <t xml:space="preserve">La Mina (Santo Domingo)                                                                                       </t>
  </si>
  <si>
    <t>240520043</t>
  </si>
  <si>
    <t>240520044</t>
  </si>
  <si>
    <t xml:space="preserve">Julio Ruiz Carrizales                                                                                         </t>
  </si>
  <si>
    <t>240520045</t>
  </si>
  <si>
    <t>240520046</t>
  </si>
  <si>
    <t xml:space="preserve">Claudia Osorio                                                                                                </t>
  </si>
  <si>
    <t>240520047</t>
  </si>
  <si>
    <t xml:space="preserve">Gilberto Ríos Martínez                                                                                        </t>
  </si>
  <si>
    <t>240520048</t>
  </si>
  <si>
    <t xml:space="preserve">Humberto Silva Quirino                                                                                        </t>
  </si>
  <si>
    <t>240520049</t>
  </si>
  <si>
    <t xml:space="preserve">Mauro Niño Martínez                                                                                           </t>
  </si>
  <si>
    <t>240520050</t>
  </si>
  <si>
    <t xml:space="preserve">Omar Rodríguez                                                                                                </t>
  </si>
  <si>
    <t>240520051</t>
  </si>
  <si>
    <t>240520052</t>
  </si>
  <si>
    <t xml:space="preserve">El Puente (La Curva)                                                                                          </t>
  </si>
  <si>
    <t>240520053</t>
  </si>
  <si>
    <t xml:space="preserve">Ernesto Castillo                                                                                              </t>
  </si>
  <si>
    <t>240520054</t>
  </si>
  <si>
    <t xml:space="preserve">La Chimenea                                                                                                   </t>
  </si>
  <si>
    <t xml:space="preserve">Axtla de Terrazas                                                               </t>
  </si>
  <si>
    <t>240530001</t>
  </si>
  <si>
    <t xml:space="preserve">Axtla de Terrazas                                                                                             </t>
  </si>
  <si>
    <t>240530002</t>
  </si>
  <si>
    <t xml:space="preserve">Ahuacatitla                                                                                                   </t>
  </si>
  <si>
    <t>240530003</t>
  </si>
  <si>
    <t>240530004</t>
  </si>
  <si>
    <t>240530005</t>
  </si>
  <si>
    <t xml:space="preserve">Arroyo de en medio                                                                                            </t>
  </si>
  <si>
    <t>240530006</t>
  </si>
  <si>
    <t>240530007</t>
  </si>
  <si>
    <t xml:space="preserve">Viejo Ayotoxco                                                                                                </t>
  </si>
  <si>
    <t>240530008</t>
  </si>
  <si>
    <t>240530009</t>
  </si>
  <si>
    <t xml:space="preserve">Calcahual                                                                                                     </t>
  </si>
  <si>
    <t>240530010</t>
  </si>
  <si>
    <t xml:space="preserve">Tenexcalco (La Ceiba)                                                                                         </t>
  </si>
  <si>
    <t>240530011</t>
  </si>
  <si>
    <t>240530012</t>
  </si>
  <si>
    <t>240530013</t>
  </si>
  <si>
    <t>240530014</t>
  </si>
  <si>
    <t xml:space="preserve">Coatzontitla                                                                                                  </t>
  </si>
  <si>
    <t>240530015</t>
  </si>
  <si>
    <t xml:space="preserve">Comoca Ahuacatitla                                                                                            </t>
  </si>
  <si>
    <t>240530016</t>
  </si>
  <si>
    <t xml:space="preserve">Rancho Coyocala                                                                                               </t>
  </si>
  <si>
    <t>240530017</t>
  </si>
  <si>
    <t xml:space="preserve">Cuatecoyo                                                                                                     </t>
  </si>
  <si>
    <t>240530018</t>
  </si>
  <si>
    <t xml:space="preserve">Cuatlácatl                                                                                                    </t>
  </si>
  <si>
    <t>240530019</t>
  </si>
  <si>
    <t xml:space="preserve">Cuayo Cerro                                                                                                   </t>
  </si>
  <si>
    <t>240530020</t>
  </si>
  <si>
    <t>240530021</t>
  </si>
  <si>
    <t>240530024</t>
  </si>
  <si>
    <t xml:space="preserve">Chicaxtitla                                                                                                   </t>
  </si>
  <si>
    <t>240530025</t>
  </si>
  <si>
    <t xml:space="preserve">Chimalaco                                                                                                     </t>
  </si>
  <si>
    <t>240530026</t>
  </si>
  <si>
    <t xml:space="preserve">Choteco                                                                                                       </t>
  </si>
  <si>
    <t>240530027</t>
  </si>
  <si>
    <t xml:space="preserve">El Danubio                                                                                                    </t>
  </si>
  <si>
    <t>240530028</t>
  </si>
  <si>
    <t xml:space="preserve">Escalante                                                                                                     </t>
  </si>
  <si>
    <t>240530029</t>
  </si>
  <si>
    <t>240530030</t>
  </si>
  <si>
    <t xml:space="preserve">Ostatitla                                                                                                     </t>
  </si>
  <si>
    <t>240530031</t>
  </si>
  <si>
    <t xml:space="preserve">Jalpilla                                                                                                      </t>
  </si>
  <si>
    <t>240530032</t>
  </si>
  <si>
    <t>240530033</t>
  </si>
  <si>
    <t xml:space="preserve">La Libertad (Ejido la Libertad)                                                                               </t>
  </si>
  <si>
    <t>240530034</t>
  </si>
  <si>
    <t xml:space="preserve">El Madrigal                                                                                                   </t>
  </si>
  <si>
    <t>240530035</t>
  </si>
  <si>
    <t xml:space="preserve">Mapaxtla                                                                                                      </t>
  </si>
  <si>
    <t>240530036</t>
  </si>
  <si>
    <t xml:space="preserve">Mapotla                                                                                                       </t>
  </si>
  <si>
    <t>240530037</t>
  </si>
  <si>
    <t xml:space="preserve">Matlalapa                                                                                                     </t>
  </si>
  <si>
    <t>240530038</t>
  </si>
  <si>
    <t>240530039</t>
  </si>
  <si>
    <t xml:space="preserve">Papatlayo                                                                                                     </t>
  </si>
  <si>
    <t>240530040</t>
  </si>
  <si>
    <t>240530041</t>
  </si>
  <si>
    <t>240530042</t>
  </si>
  <si>
    <t xml:space="preserve">Pomoco                                                                                                        </t>
  </si>
  <si>
    <t>240530043</t>
  </si>
  <si>
    <t>240530044</t>
  </si>
  <si>
    <t>240530045</t>
  </si>
  <si>
    <t xml:space="preserve">Reventón                                                                                                      </t>
  </si>
  <si>
    <t>240530046</t>
  </si>
  <si>
    <t>240530047</t>
  </si>
  <si>
    <t>240530048</t>
  </si>
  <si>
    <t>240530049</t>
  </si>
  <si>
    <t xml:space="preserve">Santa Fe Texacal (Centro Urbano)                                                                              </t>
  </si>
  <si>
    <t>240530050</t>
  </si>
  <si>
    <t>240530051</t>
  </si>
  <si>
    <t>240530052</t>
  </si>
  <si>
    <t xml:space="preserve">Tampochocho                                                                                                   </t>
  </si>
  <si>
    <t>240530053</t>
  </si>
  <si>
    <t xml:space="preserve">Temalacaco                                                                                                    </t>
  </si>
  <si>
    <t>240530055</t>
  </si>
  <si>
    <t>240530056</t>
  </si>
  <si>
    <t xml:space="preserve">Texacal                                                                                                       </t>
  </si>
  <si>
    <t>240530057</t>
  </si>
  <si>
    <t xml:space="preserve">Vega Grande                                                                                                   </t>
  </si>
  <si>
    <t>240530058</t>
  </si>
  <si>
    <t>240530059</t>
  </si>
  <si>
    <t xml:space="preserve">Xoloco                                                                                                        </t>
  </si>
  <si>
    <t>240530060</t>
  </si>
  <si>
    <t xml:space="preserve">Zacayuhual                                                                                                    </t>
  </si>
  <si>
    <t>240530062</t>
  </si>
  <si>
    <t xml:space="preserve">Cuayo Buenavista                                                                                              </t>
  </si>
  <si>
    <t>240530065</t>
  </si>
  <si>
    <t>240530066</t>
  </si>
  <si>
    <t>240530067</t>
  </si>
  <si>
    <t xml:space="preserve">Tempixco (Sihuapilco)                                                                                         </t>
  </si>
  <si>
    <t>240530068</t>
  </si>
  <si>
    <t xml:space="preserve">Tepetlaco                                                                                                     </t>
  </si>
  <si>
    <t>240530069</t>
  </si>
  <si>
    <t>240530070</t>
  </si>
  <si>
    <t>240530071</t>
  </si>
  <si>
    <t xml:space="preserve">Cuayo (Chalco)                                                                                                </t>
  </si>
  <si>
    <t>240530072</t>
  </si>
  <si>
    <t xml:space="preserve">Copalo (Chalco)                                                                                               </t>
  </si>
  <si>
    <t>240530074</t>
  </si>
  <si>
    <t xml:space="preserve">Ensenada (Chalco)                                                                                             </t>
  </si>
  <si>
    <t>240530075</t>
  </si>
  <si>
    <t xml:space="preserve">Michotlayo (Chalco)                                                                                           </t>
  </si>
  <si>
    <t>240530076</t>
  </si>
  <si>
    <t xml:space="preserve">Nuevo Ayotoxco                                                                                                </t>
  </si>
  <si>
    <t>240530077</t>
  </si>
  <si>
    <t xml:space="preserve">Otlasxuaco                                                                                                    </t>
  </si>
  <si>
    <t>240530078</t>
  </si>
  <si>
    <t>240530079</t>
  </si>
  <si>
    <t>240530080</t>
  </si>
  <si>
    <t xml:space="preserve">Xocoyo (Chalco)                                                                                               </t>
  </si>
  <si>
    <t>240530081</t>
  </si>
  <si>
    <t xml:space="preserve">Zojualo (Chalco)                                                                                              </t>
  </si>
  <si>
    <t>240530082</t>
  </si>
  <si>
    <t xml:space="preserve">Agua Fría Dos                                                                                                 </t>
  </si>
  <si>
    <t>240530083</t>
  </si>
  <si>
    <t xml:space="preserve">Cuixcoatitla (Chalco)                                                                                         </t>
  </si>
  <si>
    <t>240530084</t>
  </si>
  <si>
    <t xml:space="preserve">Chenico                                                                                                       </t>
  </si>
  <si>
    <t>240530085</t>
  </si>
  <si>
    <t>240530086</t>
  </si>
  <si>
    <t xml:space="preserve">Rancho Tres Negro                                                                                             </t>
  </si>
  <si>
    <t>240530087</t>
  </si>
  <si>
    <t>240530088</t>
  </si>
  <si>
    <t>240530089</t>
  </si>
  <si>
    <t xml:space="preserve">Comunidad Jalpilla (Jalpilla Viejo)                                                                           </t>
  </si>
  <si>
    <t>240530090</t>
  </si>
  <si>
    <t xml:space="preserve">Comunidad Picholco (Picholco Viejo)                                                                           </t>
  </si>
  <si>
    <t>240530091</t>
  </si>
  <si>
    <t xml:space="preserve">Comunidad la Purísima                                                                                         </t>
  </si>
  <si>
    <t>240530092</t>
  </si>
  <si>
    <t xml:space="preserve">Ampliación Cuayo Buenavista                                                                                   </t>
  </si>
  <si>
    <t>240530093</t>
  </si>
  <si>
    <t xml:space="preserve">Fraccionamiento la Purísima                                                                                   </t>
  </si>
  <si>
    <t>240530094</t>
  </si>
  <si>
    <t xml:space="preserve">Fracción el Cerro                                                                                             </t>
  </si>
  <si>
    <t>240530095</t>
  </si>
  <si>
    <t xml:space="preserve">Fracción Ahuehueyo                                                                                            </t>
  </si>
  <si>
    <t>240530096</t>
  </si>
  <si>
    <t xml:space="preserve">Tenexcruz                                                                                                     </t>
  </si>
  <si>
    <t>240530097</t>
  </si>
  <si>
    <t xml:space="preserve">Barrio el Saucito                                                                                             </t>
  </si>
  <si>
    <t>240530098</t>
  </si>
  <si>
    <t>240530099</t>
  </si>
  <si>
    <t xml:space="preserve">Barrio Santa Fe                                                                                               </t>
  </si>
  <si>
    <t>240530100</t>
  </si>
  <si>
    <t xml:space="preserve">Coamízatl                                                                                                     </t>
  </si>
  <si>
    <t>240530101</t>
  </si>
  <si>
    <t xml:space="preserve">Crucero de Comoca                                                                                             </t>
  </si>
  <si>
    <t>240530102</t>
  </si>
  <si>
    <t xml:space="preserve">Rancho Ahuehueyo                                                                                              </t>
  </si>
  <si>
    <t>240530103</t>
  </si>
  <si>
    <t xml:space="preserve">Hacienda Tampochocho                                                                                          </t>
  </si>
  <si>
    <t>240530104</t>
  </si>
  <si>
    <t xml:space="preserve">Joaquín Jonguitud                                                                                             </t>
  </si>
  <si>
    <t>240530105</t>
  </si>
  <si>
    <t xml:space="preserve">Juan José                                                                                                     </t>
  </si>
  <si>
    <t>240530106</t>
  </si>
  <si>
    <t xml:space="preserve">La Libertad Segunda Sección                                                                                   </t>
  </si>
  <si>
    <t>240530107</t>
  </si>
  <si>
    <t>240530108</t>
  </si>
  <si>
    <t xml:space="preserve">Rancho el Avión                                                                                               </t>
  </si>
  <si>
    <t>240530109</t>
  </si>
  <si>
    <t>240530110</t>
  </si>
  <si>
    <t>240530111</t>
  </si>
  <si>
    <t xml:space="preserve">Rancho las Huastecas                                                                                          </t>
  </si>
  <si>
    <t>240530112</t>
  </si>
  <si>
    <t xml:space="preserve">Rancho Tenexcalco                                                                                             </t>
  </si>
  <si>
    <t>240530113</t>
  </si>
  <si>
    <t>240530114</t>
  </si>
  <si>
    <t xml:space="preserve">Santa Cecilia (Tamoss)                                                                                        </t>
  </si>
  <si>
    <t>240530115</t>
  </si>
  <si>
    <t xml:space="preserve">Loma Bonita Choteco                                                                                           </t>
  </si>
  <si>
    <t>240530116</t>
  </si>
  <si>
    <t>240530117</t>
  </si>
  <si>
    <t xml:space="preserve">La Ceiba (Ezequiel Terrazas)                                                                                  </t>
  </si>
  <si>
    <t>240530118</t>
  </si>
  <si>
    <t xml:space="preserve">Chacuala (Mario Acosta)                                                                                       </t>
  </si>
  <si>
    <t>240530119</t>
  </si>
  <si>
    <t xml:space="preserve">Doña Pilar                                                                                                    </t>
  </si>
  <si>
    <t>240530120</t>
  </si>
  <si>
    <t xml:space="preserve">La Garita                                                                                                     </t>
  </si>
  <si>
    <t>240530121</t>
  </si>
  <si>
    <t>240530122</t>
  </si>
  <si>
    <t xml:space="preserve">Rancho Huasteco el Pino                                                                                       </t>
  </si>
  <si>
    <t>240530123</t>
  </si>
  <si>
    <t xml:space="preserve">Rancho sin Nombre (Jaime Sánchez)                                                                             </t>
  </si>
  <si>
    <t>240530124</t>
  </si>
  <si>
    <t xml:space="preserve">Santa María Dos                                                                                               </t>
  </si>
  <si>
    <t>240530125</t>
  </si>
  <si>
    <t xml:space="preserve">Barrio San José del Rincón                                                                                    </t>
  </si>
  <si>
    <t>240530126</t>
  </si>
  <si>
    <t>240530127</t>
  </si>
  <si>
    <t xml:space="preserve">Rancho Axtlán                                                                                                 </t>
  </si>
  <si>
    <t>240530128</t>
  </si>
  <si>
    <t xml:space="preserve">Colonia Guadalupe                                                                                             </t>
  </si>
  <si>
    <t>240530129</t>
  </si>
  <si>
    <t xml:space="preserve">Xochititla                                                                                                    </t>
  </si>
  <si>
    <t xml:space="preserve">Xilitla                                                                         </t>
  </si>
  <si>
    <t>240540001</t>
  </si>
  <si>
    <t xml:space="preserve">Xilitla                                                                                                       </t>
  </si>
  <si>
    <t>240540002</t>
  </si>
  <si>
    <t xml:space="preserve">Ahuayo                                                                                                        </t>
  </si>
  <si>
    <t>240540003</t>
  </si>
  <si>
    <t xml:space="preserve">Ahuacatlán de Jesús                                                                                           </t>
  </si>
  <si>
    <t>240540004</t>
  </si>
  <si>
    <t>240540006</t>
  </si>
  <si>
    <t xml:space="preserve">Amayo de Zaragoza (Puerto de Amayo)                                                                           </t>
  </si>
  <si>
    <t>240540007</t>
  </si>
  <si>
    <t>240540008</t>
  </si>
  <si>
    <t xml:space="preserve">Apetzco                                                                                                       </t>
  </si>
  <si>
    <t>240540009</t>
  </si>
  <si>
    <t>240540010</t>
  </si>
  <si>
    <t>240540012</t>
  </si>
  <si>
    <t xml:space="preserve">Ixtacamel Buenos Aires                                                                                        </t>
  </si>
  <si>
    <t>240540013</t>
  </si>
  <si>
    <t>240540014</t>
  </si>
  <si>
    <t xml:space="preserve">Cerro Quemado                                                                                                 </t>
  </si>
  <si>
    <t>240540016</t>
  </si>
  <si>
    <t xml:space="preserve">La Conchita                                                                                                   </t>
  </si>
  <si>
    <t>240540018</t>
  </si>
  <si>
    <t xml:space="preserve">Cruztitla                                                                                                     </t>
  </si>
  <si>
    <t>240540020</t>
  </si>
  <si>
    <t xml:space="preserve">El Chalahuite                                                                                                 </t>
  </si>
  <si>
    <t>240540021</t>
  </si>
  <si>
    <t xml:space="preserve">Chichimixtitla                                                                                                </t>
  </si>
  <si>
    <t>240540022</t>
  </si>
  <si>
    <t>240540024</t>
  </si>
  <si>
    <t xml:space="preserve">Iztacapa                                                                                                      </t>
  </si>
  <si>
    <t>240540025</t>
  </si>
  <si>
    <t xml:space="preserve">Los Jarros (Ahuacatlán)                                                                                       </t>
  </si>
  <si>
    <t>240540026</t>
  </si>
  <si>
    <t>240540027</t>
  </si>
  <si>
    <t xml:space="preserve">La Joya del Paraíso                                                                                           </t>
  </si>
  <si>
    <t>240540028</t>
  </si>
  <si>
    <t>240540030</t>
  </si>
  <si>
    <t>240540031</t>
  </si>
  <si>
    <t>240540032</t>
  </si>
  <si>
    <t xml:space="preserve">Ejido Peña Blanca Limontitla                                                                                  </t>
  </si>
  <si>
    <t>240540035</t>
  </si>
  <si>
    <t xml:space="preserve">Miramar Viejo                                                                                                 </t>
  </si>
  <si>
    <t>240540036</t>
  </si>
  <si>
    <t>240540037</t>
  </si>
  <si>
    <t xml:space="preserve">El Naranjal (La Ceiba)                                                                                        </t>
  </si>
  <si>
    <t>240540038</t>
  </si>
  <si>
    <t xml:space="preserve">Cuartillo Nuevo                                                                                               </t>
  </si>
  <si>
    <t>240540039</t>
  </si>
  <si>
    <t xml:space="preserve">Ollita del Pino                                                                                               </t>
  </si>
  <si>
    <t>240540040</t>
  </si>
  <si>
    <t xml:space="preserve">Otlaxhuayo                                                                                                    </t>
  </si>
  <si>
    <t>240540041</t>
  </si>
  <si>
    <t>240540043</t>
  </si>
  <si>
    <t xml:space="preserve">Pemoxco                                                                                                       </t>
  </si>
  <si>
    <t>240540044</t>
  </si>
  <si>
    <t>240540045</t>
  </si>
  <si>
    <t xml:space="preserve">Petatillo                                                                                                     </t>
  </si>
  <si>
    <t>240540046</t>
  </si>
  <si>
    <t>240540047</t>
  </si>
  <si>
    <t xml:space="preserve">Pitzóatl                                                                                                      </t>
  </si>
  <si>
    <t>240540049</t>
  </si>
  <si>
    <t xml:space="preserve">Plan de Juárez                                                                                                </t>
  </si>
  <si>
    <t>240540050</t>
  </si>
  <si>
    <t xml:space="preserve">Huachichila (Barrio los Pocitos)                                                                              </t>
  </si>
  <si>
    <t>240540051</t>
  </si>
  <si>
    <t>240540052</t>
  </si>
  <si>
    <t>240540053</t>
  </si>
  <si>
    <t xml:space="preserve">Poxtla (La Empresa)                                                                                           </t>
  </si>
  <si>
    <t>240540054</t>
  </si>
  <si>
    <t>240540055</t>
  </si>
  <si>
    <t xml:space="preserve">Puerto de Belén                                                                                               </t>
  </si>
  <si>
    <t>240540056</t>
  </si>
  <si>
    <t xml:space="preserve">Puerto de la Victoria                                                                                         </t>
  </si>
  <si>
    <t>240540057</t>
  </si>
  <si>
    <t xml:space="preserve">Quilicalco                                                                                                    </t>
  </si>
  <si>
    <t>240540058</t>
  </si>
  <si>
    <t>240540059</t>
  </si>
  <si>
    <t>240540060</t>
  </si>
  <si>
    <t xml:space="preserve">Rincón de la Barranca                                                                                         </t>
  </si>
  <si>
    <t>240540062</t>
  </si>
  <si>
    <t>240540063</t>
  </si>
  <si>
    <t xml:space="preserve">San Antonio Huitzquilico (Barrio Centro)                                                                      </t>
  </si>
  <si>
    <t>240540064</t>
  </si>
  <si>
    <t xml:space="preserve">La Curva (San Antonio Xalcuayo Uno)                                                                           </t>
  </si>
  <si>
    <t>240540065</t>
  </si>
  <si>
    <t xml:space="preserve">San Antonio Xalcuayo Dos                                                                                      </t>
  </si>
  <si>
    <t>240540066</t>
  </si>
  <si>
    <t xml:space="preserve">San Pedro Huitzquilico                                                                                        </t>
  </si>
  <si>
    <t>240540067</t>
  </si>
  <si>
    <t>240540068</t>
  </si>
  <si>
    <t>240540069</t>
  </si>
  <si>
    <t xml:space="preserve">Sierra Chiquita                                                                                               </t>
  </si>
  <si>
    <t>240540070</t>
  </si>
  <si>
    <t xml:space="preserve">Sierra Mojada                                                                                                 </t>
  </si>
  <si>
    <t>240540071</t>
  </si>
  <si>
    <t xml:space="preserve">La Silleta                                                                                                    </t>
  </si>
  <si>
    <t>240540073</t>
  </si>
  <si>
    <t xml:space="preserve">Soledad de Zaragoza                                                                                           </t>
  </si>
  <si>
    <t>240540074</t>
  </si>
  <si>
    <t xml:space="preserve">Suchiayo                                                                                                      </t>
  </si>
  <si>
    <t>240540075</t>
  </si>
  <si>
    <t>240540076</t>
  </si>
  <si>
    <t xml:space="preserve">Tierra Blanca Fracción                                                                                        </t>
  </si>
  <si>
    <t>240540077</t>
  </si>
  <si>
    <t xml:space="preserve">Tierra Blanca Ejido                                                                                           </t>
  </si>
  <si>
    <t>240540078</t>
  </si>
  <si>
    <t>240540079</t>
  </si>
  <si>
    <t xml:space="preserve">Tlacuapa (Temascal)                                                                                           </t>
  </si>
  <si>
    <t>240540080</t>
  </si>
  <si>
    <t xml:space="preserve">Puerto Tlaletla                                                                                               </t>
  </si>
  <si>
    <t>240540081</t>
  </si>
  <si>
    <t>240540082</t>
  </si>
  <si>
    <t>240540083</t>
  </si>
  <si>
    <t xml:space="preserve">Tres Pozos                                                                                                    </t>
  </si>
  <si>
    <t>240540084</t>
  </si>
  <si>
    <t>240540085</t>
  </si>
  <si>
    <t>240540086</t>
  </si>
  <si>
    <t xml:space="preserve">Ejido Xilitlilla                                                                                              </t>
  </si>
  <si>
    <t>240540087</t>
  </si>
  <si>
    <t xml:space="preserve">Xiloxochico (El Chico)                                                                                        </t>
  </si>
  <si>
    <t>240540088</t>
  </si>
  <si>
    <t xml:space="preserve">Zacatipa                                                                                                      </t>
  </si>
  <si>
    <t>240540089</t>
  </si>
  <si>
    <t>240540098</t>
  </si>
  <si>
    <t>240540100</t>
  </si>
  <si>
    <t xml:space="preserve">Honduras                                                                                                      </t>
  </si>
  <si>
    <t>240540102</t>
  </si>
  <si>
    <t xml:space="preserve">Manteco                                                                                                       </t>
  </si>
  <si>
    <t>240540103</t>
  </si>
  <si>
    <t>240540105</t>
  </si>
  <si>
    <t xml:space="preserve">Tlahuilapa                                                                                                    </t>
  </si>
  <si>
    <t>240540106</t>
  </si>
  <si>
    <t>240540107</t>
  </si>
  <si>
    <t>240540108</t>
  </si>
  <si>
    <t>240540109</t>
  </si>
  <si>
    <t xml:space="preserve">Los Pemoches (Puerto Rico)                                                                                    </t>
  </si>
  <si>
    <t>240540110</t>
  </si>
  <si>
    <t xml:space="preserve">El Mamey                                                                                                      </t>
  </si>
  <si>
    <t>240540111</t>
  </si>
  <si>
    <t>240540112</t>
  </si>
  <si>
    <t xml:space="preserve">Uxtuapan                                                                                                      </t>
  </si>
  <si>
    <t>240540114</t>
  </si>
  <si>
    <t>240540117</t>
  </si>
  <si>
    <t>240540118</t>
  </si>
  <si>
    <t xml:space="preserve">Encinal Uno                                                                                                   </t>
  </si>
  <si>
    <t>240540119</t>
  </si>
  <si>
    <t xml:space="preserve">El Retén                                                                                                      </t>
  </si>
  <si>
    <t>240540120</t>
  </si>
  <si>
    <t xml:space="preserve">Tlapexmecayo                                                                                                  </t>
  </si>
  <si>
    <t>240540121</t>
  </si>
  <si>
    <t>240540122</t>
  </si>
  <si>
    <t xml:space="preserve">Cuartillo Viejo                                                                                               </t>
  </si>
  <si>
    <t>240540123</t>
  </si>
  <si>
    <t xml:space="preserve">Pilahuehueyo                                                                                                  </t>
  </si>
  <si>
    <t>240540124</t>
  </si>
  <si>
    <t>240540125</t>
  </si>
  <si>
    <t xml:space="preserve">Agua Fierro                                                                                                   </t>
  </si>
  <si>
    <t>240540126</t>
  </si>
  <si>
    <t xml:space="preserve">Agua de la Peña                                                                                               </t>
  </si>
  <si>
    <t>240540127</t>
  </si>
  <si>
    <t>240540128</t>
  </si>
  <si>
    <t xml:space="preserve">Las Arganas                                                                                                   </t>
  </si>
  <si>
    <t>240540129</t>
  </si>
  <si>
    <t>240540130</t>
  </si>
  <si>
    <t>240540131</t>
  </si>
  <si>
    <t xml:space="preserve">Rancho los Barbechos                                                                                          </t>
  </si>
  <si>
    <t>240540132</t>
  </si>
  <si>
    <t>240540133</t>
  </si>
  <si>
    <t>240540134</t>
  </si>
  <si>
    <t xml:space="preserve">El Corazón de María (El Campamento)                                                                           </t>
  </si>
  <si>
    <t>240540136</t>
  </si>
  <si>
    <t xml:space="preserve">Los Cuisillos                                                                                                 </t>
  </si>
  <si>
    <t>240540137</t>
  </si>
  <si>
    <t>240540138</t>
  </si>
  <si>
    <t>240540140</t>
  </si>
  <si>
    <t xml:space="preserve">Joya del Agua                                                                                                 </t>
  </si>
  <si>
    <t>240540141</t>
  </si>
  <si>
    <t>240540143</t>
  </si>
  <si>
    <t xml:space="preserve">Joyita del Tres                                                                                               </t>
  </si>
  <si>
    <t>240540144</t>
  </si>
  <si>
    <t>240540145</t>
  </si>
  <si>
    <t>240540146</t>
  </si>
  <si>
    <t>240540147</t>
  </si>
  <si>
    <t xml:space="preserve">Barrio San Isidro                                                                                             </t>
  </si>
  <si>
    <t>240540148</t>
  </si>
  <si>
    <t xml:space="preserve">Manteyo                                                                                                       </t>
  </si>
  <si>
    <t>240540149</t>
  </si>
  <si>
    <t>240540150</t>
  </si>
  <si>
    <t>240540151</t>
  </si>
  <si>
    <t>240540152</t>
  </si>
  <si>
    <t xml:space="preserve">Nuevo Miramar                                                                                                 </t>
  </si>
  <si>
    <t>240540153</t>
  </si>
  <si>
    <t>240540154</t>
  </si>
  <si>
    <t>240540155</t>
  </si>
  <si>
    <t>240540156</t>
  </si>
  <si>
    <t>240540157</t>
  </si>
  <si>
    <t xml:space="preserve">La Planada                                                                                                    </t>
  </si>
  <si>
    <t>240540158</t>
  </si>
  <si>
    <t>240540159</t>
  </si>
  <si>
    <t xml:space="preserve">Puerto la Minita (Tres Cruces)                                                                                </t>
  </si>
  <si>
    <t>240540160</t>
  </si>
  <si>
    <t xml:space="preserve">Puerto las Flores                                                                                             </t>
  </si>
  <si>
    <t>240540161</t>
  </si>
  <si>
    <t xml:space="preserve">Puerto Tres Cruces (San Antonio Xalcuayo Uno)                                                                 </t>
  </si>
  <si>
    <t>240540163</t>
  </si>
  <si>
    <t xml:space="preserve">Quirámbaro                                                                                                    </t>
  </si>
  <si>
    <t>240540164</t>
  </si>
  <si>
    <t xml:space="preserve">Ranchito la Silleta                                                                                           </t>
  </si>
  <si>
    <t>240540165</t>
  </si>
  <si>
    <t>240540166</t>
  </si>
  <si>
    <t>240540167</t>
  </si>
  <si>
    <t xml:space="preserve">Tenepanco                                                                                                     </t>
  </si>
  <si>
    <t>240540169</t>
  </si>
  <si>
    <t>240540170</t>
  </si>
  <si>
    <t xml:space="preserve">Uhaxuco                                                                                                       </t>
  </si>
  <si>
    <t>240540171</t>
  </si>
  <si>
    <t xml:space="preserve">Uhaxuquito                                                                                                    </t>
  </si>
  <si>
    <t>240540172</t>
  </si>
  <si>
    <t>240540173</t>
  </si>
  <si>
    <t>240540174</t>
  </si>
  <si>
    <t xml:space="preserve">Xilitlilla                                                                                                    </t>
  </si>
  <si>
    <t>240540175</t>
  </si>
  <si>
    <t xml:space="preserve">Agua de Cuayo                                                                                                 </t>
  </si>
  <si>
    <t>240540176</t>
  </si>
  <si>
    <t>240540177</t>
  </si>
  <si>
    <t>240540178</t>
  </si>
  <si>
    <t xml:space="preserve">Cafetales                                                                                                     </t>
  </si>
  <si>
    <t>240540179</t>
  </si>
  <si>
    <t>240540180</t>
  </si>
  <si>
    <t>240540181</t>
  </si>
  <si>
    <t xml:space="preserve">Cerro Quebrado                                                                                                </t>
  </si>
  <si>
    <t>240540182</t>
  </si>
  <si>
    <t>240540183</t>
  </si>
  <si>
    <t>240540184</t>
  </si>
  <si>
    <t xml:space="preserve">Barrio de Cristo Rey (Apetzco)                                                                                </t>
  </si>
  <si>
    <t>240540185</t>
  </si>
  <si>
    <t>240540186</t>
  </si>
  <si>
    <t>240540187</t>
  </si>
  <si>
    <t>240540189</t>
  </si>
  <si>
    <t>240540190</t>
  </si>
  <si>
    <t>240540191</t>
  </si>
  <si>
    <t>240540192</t>
  </si>
  <si>
    <t>240540193</t>
  </si>
  <si>
    <t xml:space="preserve">El Granado                                                                                                    </t>
  </si>
  <si>
    <t>240540194</t>
  </si>
  <si>
    <t>240540195</t>
  </si>
  <si>
    <t xml:space="preserve">Hacienda de Suchiayo                                                                                          </t>
  </si>
  <si>
    <t>240540196</t>
  </si>
  <si>
    <t xml:space="preserve">Hacienda de Huitzmolotitla                                                                                    </t>
  </si>
  <si>
    <t>240540197</t>
  </si>
  <si>
    <t xml:space="preserve">Los Jarros (Xilitlilla)                                                                                       </t>
  </si>
  <si>
    <t>240540198</t>
  </si>
  <si>
    <t xml:space="preserve">La Joya de Tlaletla                                                                                           </t>
  </si>
  <si>
    <t>240540199</t>
  </si>
  <si>
    <t xml:space="preserve">La Ladera                                                                                                     </t>
  </si>
  <si>
    <t>240540200</t>
  </si>
  <si>
    <t xml:space="preserve">El Lagarto                                                                                                    </t>
  </si>
  <si>
    <t>240540201</t>
  </si>
  <si>
    <t>240540202</t>
  </si>
  <si>
    <t>240540203</t>
  </si>
  <si>
    <t xml:space="preserve">Loma San Isidro                                                                                               </t>
  </si>
  <si>
    <t>240540205</t>
  </si>
  <si>
    <t>240540206</t>
  </si>
  <si>
    <t>240540207</t>
  </si>
  <si>
    <t xml:space="preserve">Moloxco                                                                                                       </t>
  </si>
  <si>
    <t>240540208</t>
  </si>
  <si>
    <t xml:space="preserve">El Naranjal Dos                                                                                               </t>
  </si>
  <si>
    <t>240540209</t>
  </si>
  <si>
    <t>240540210</t>
  </si>
  <si>
    <t>240540211</t>
  </si>
  <si>
    <t xml:space="preserve">Papatlal                                                                                                      </t>
  </si>
  <si>
    <t>240540212</t>
  </si>
  <si>
    <t>240540213</t>
  </si>
  <si>
    <t xml:space="preserve">Plan de Amayo                                                                                                 </t>
  </si>
  <si>
    <t>240540215</t>
  </si>
  <si>
    <t>240540216</t>
  </si>
  <si>
    <t>240540217</t>
  </si>
  <si>
    <t xml:space="preserve">Puerto del Durazno                                                                                            </t>
  </si>
  <si>
    <t>240540218</t>
  </si>
  <si>
    <t xml:space="preserve">Puerto Encinal                                                                                                </t>
  </si>
  <si>
    <t>240540219</t>
  </si>
  <si>
    <t>240540220</t>
  </si>
  <si>
    <t>240540221</t>
  </si>
  <si>
    <t>240540222</t>
  </si>
  <si>
    <t xml:space="preserve">El Rincón de Zacatipa                                                                                         </t>
  </si>
  <si>
    <t>240540223</t>
  </si>
  <si>
    <t>240540224</t>
  </si>
  <si>
    <t xml:space="preserve">Rincón la Joya                                                                                                </t>
  </si>
  <si>
    <t>240540225</t>
  </si>
  <si>
    <t>240540226</t>
  </si>
  <si>
    <t>240540227</t>
  </si>
  <si>
    <t xml:space="preserve">La Targea                                                                                                     </t>
  </si>
  <si>
    <t>240540228</t>
  </si>
  <si>
    <t xml:space="preserve">Temascales                                                                                                    </t>
  </si>
  <si>
    <t>240540229</t>
  </si>
  <si>
    <t xml:space="preserve">Las Tiendas                                                                                                   </t>
  </si>
  <si>
    <t>240540230</t>
  </si>
  <si>
    <t xml:space="preserve">Tres Pozos (San Antonio Xalcuayo Uno)                                                                         </t>
  </si>
  <si>
    <t>240540231</t>
  </si>
  <si>
    <t>240540232</t>
  </si>
  <si>
    <t xml:space="preserve">El Zancudo                                                                                                    </t>
  </si>
  <si>
    <t>240540233</t>
  </si>
  <si>
    <t xml:space="preserve">Los Sótanos                                                                                                   </t>
  </si>
  <si>
    <t>240540235</t>
  </si>
  <si>
    <t xml:space="preserve">Cuáhuatl                                                                                                      </t>
  </si>
  <si>
    <t>240540236</t>
  </si>
  <si>
    <t>240540238</t>
  </si>
  <si>
    <t>240540239</t>
  </si>
  <si>
    <t>240540240</t>
  </si>
  <si>
    <t xml:space="preserve">Xiliátl                                                                                                       </t>
  </si>
  <si>
    <t>240540242</t>
  </si>
  <si>
    <t xml:space="preserve">Sorianito                                                                                                     </t>
  </si>
  <si>
    <t>240540243</t>
  </si>
  <si>
    <t xml:space="preserve">Agua Buenita                                                                                                  </t>
  </si>
  <si>
    <t>240540245</t>
  </si>
  <si>
    <t xml:space="preserve">Barrio del Ajuate                                                                                             </t>
  </si>
  <si>
    <t>240540246</t>
  </si>
  <si>
    <t xml:space="preserve">Barrio la Escuela                                                                                             </t>
  </si>
  <si>
    <t>240540247</t>
  </si>
  <si>
    <t xml:space="preserve">Barrio San Pedro                                                                                              </t>
  </si>
  <si>
    <t>240540248</t>
  </si>
  <si>
    <t>240540249</t>
  </si>
  <si>
    <t>240540250</t>
  </si>
  <si>
    <t xml:space="preserve">Cerro del Jagüey                                                                                              </t>
  </si>
  <si>
    <t>240540251</t>
  </si>
  <si>
    <t>240540252</t>
  </si>
  <si>
    <t>240540253</t>
  </si>
  <si>
    <t>240540254</t>
  </si>
  <si>
    <t>240540255</t>
  </si>
  <si>
    <t xml:space="preserve">El Jagüey Colorado                                                                                            </t>
  </si>
  <si>
    <t>240540256</t>
  </si>
  <si>
    <t>240540257</t>
  </si>
  <si>
    <t xml:space="preserve">Matlaltipa                                                                                                    </t>
  </si>
  <si>
    <t>240540258</t>
  </si>
  <si>
    <t>240540259</t>
  </si>
  <si>
    <t xml:space="preserve">Los Almárcigos (El Molcajete)                                                                                 </t>
  </si>
  <si>
    <t>240540260</t>
  </si>
  <si>
    <t xml:space="preserve">Plan de la Laja                                                                                               </t>
  </si>
  <si>
    <t>240540261</t>
  </si>
  <si>
    <t>240540262</t>
  </si>
  <si>
    <t xml:space="preserve">Pozo Tapado                                                                                                   </t>
  </si>
  <si>
    <t>240540263</t>
  </si>
  <si>
    <t xml:space="preserve">Puerto de la Joya del Durazno                                                                                 </t>
  </si>
  <si>
    <t>240540264</t>
  </si>
  <si>
    <t xml:space="preserve">Puerto de la Laguna                                                                                           </t>
  </si>
  <si>
    <t>240540265</t>
  </si>
  <si>
    <t xml:space="preserve">El Puerto de Potrerillos                                                                                      </t>
  </si>
  <si>
    <t>240540266</t>
  </si>
  <si>
    <t xml:space="preserve">Puerto de San Juan                                                                                            </t>
  </si>
  <si>
    <t>240540267</t>
  </si>
  <si>
    <t xml:space="preserve">El Raizal                                                                                                     </t>
  </si>
  <si>
    <t>240540268</t>
  </si>
  <si>
    <t xml:space="preserve">Rincón de Paguayo                                                                                             </t>
  </si>
  <si>
    <t>240540269</t>
  </si>
  <si>
    <t>240540270</t>
  </si>
  <si>
    <t xml:space="preserve">Sierra Mojada (Roberto Martínez Andablo)                                                                      </t>
  </si>
  <si>
    <t>240540271</t>
  </si>
  <si>
    <t xml:space="preserve">Tecaya Uno                                                                                                    </t>
  </si>
  <si>
    <t>240540272</t>
  </si>
  <si>
    <t>240540273</t>
  </si>
  <si>
    <t>240540274</t>
  </si>
  <si>
    <t>240540275</t>
  </si>
  <si>
    <t xml:space="preserve">El Bordo                                                                                                      </t>
  </si>
  <si>
    <t>240540276</t>
  </si>
  <si>
    <t xml:space="preserve">Chupanátl                                                                                                     </t>
  </si>
  <si>
    <t>240540277</t>
  </si>
  <si>
    <t xml:space="preserve">Cucharájatl                                                                                                   </t>
  </si>
  <si>
    <t>240540278</t>
  </si>
  <si>
    <t xml:space="preserve">Plan Chico                                                                                                    </t>
  </si>
  <si>
    <t>240540279</t>
  </si>
  <si>
    <t xml:space="preserve">Tecaya Dos                                                                                                    </t>
  </si>
  <si>
    <t>240540280</t>
  </si>
  <si>
    <t xml:space="preserve">La Nueva Independencia                                                                                        </t>
  </si>
  <si>
    <t>240540281</t>
  </si>
  <si>
    <t>240540282</t>
  </si>
  <si>
    <t>240540283</t>
  </si>
  <si>
    <t xml:space="preserve">Puerto de los Barrenos                                                                                        </t>
  </si>
  <si>
    <t>240540284</t>
  </si>
  <si>
    <t>240540285</t>
  </si>
  <si>
    <t>240540287</t>
  </si>
  <si>
    <t>240540288</t>
  </si>
  <si>
    <t xml:space="preserve">Tlacuapa Primera Sección                                                                                      </t>
  </si>
  <si>
    <t xml:space="preserve">Zaragoza                                                                        </t>
  </si>
  <si>
    <t>240550001</t>
  </si>
  <si>
    <t xml:space="preserve">Villa de Zaragoza                                                                                             </t>
  </si>
  <si>
    <t>240550002</t>
  </si>
  <si>
    <t>240550003</t>
  </si>
  <si>
    <t xml:space="preserve">El Aguacatal                                                                                                  </t>
  </si>
  <si>
    <t>240550004</t>
  </si>
  <si>
    <t>240550005</t>
  </si>
  <si>
    <t xml:space="preserve">Alberca de la Cruz                                                                                            </t>
  </si>
  <si>
    <t>240550006</t>
  </si>
  <si>
    <t>240550007</t>
  </si>
  <si>
    <t>240550008</t>
  </si>
  <si>
    <t>240550009</t>
  </si>
  <si>
    <t xml:space="preserve">Arreates                                                                                                      </t>
  </si>
  <si>
    <t>240550010</t>
  </si>
  <si>
    <t>240550012</t>
  </si>
  <si>
    <t>240550015</t>
  </si>
  <si>
    <t>240550017</t>
  </si>
  <si>
    <t>240550019</t>
  </si>
  <si>
    <t xml:space="preserve">Cerro Cuate                                                                                                   </t>
  </si>
  <si>
    <t>240550021</t>
  </si>
  <si>
    <t>240550022</t>
  </si>
  <si>
    <t xml:space="preserve">La Ciénaga del Trigo                                                                                          </t>
  </si>
  <si>
    <t>240550023</t>
  </si>
  <si>
    <t xml:space="preserve">La Cieneguilla                                                                                                </t>
  </si>
  <si>
    <t>240550026</t>
  </si>
  <si>
    <t xml:space="preserve">Coahuila                                                                                                      </t>
  </si>
  <si>
    <t>240550029</t>
  </si>
  <si>
    <t xml:space="preserve">Corral de Palmas                                                                                              </t>
  </si>
  <si>
    <t>240550031</t>
  </si>
  <si>
    <t>240550032</t>
  </si>
  <si>
    <t xml:space="preserve">Los Dos Cerros                                                                                                </t>
  </si>
  <si>
    <t>240550033</t>
  </si>
  <si>
    <t xml:space="preserve">Hacienda de la Enramada                                                                                       </t>
  </si>
  <si>
    <t>240550034</t>
  </si>
  <si>
    <t xml:space="preserve">El Puertecito de las Escobas                                                                                  </t>
  </si>
  <si>
    <t>240550035</t>
  </si>
  <si>
    <t>240550036</t>
  </si>
  <si>
    <t>240550037</t>
  </si>
  <si>
    <t xml:space="preserve">Estanco del Carmen                                                                                            </t>
  </si>
  <si>
    <t>240550039</t>
  </si>
  <si>
    <t xml:space="preserve">Garrochitas                                                                                                   </t>
  </si>
  <si>
    <t>240550042</t>
  </si>
  <si>
    <t xml:space="preserve">Independencia (Patol)                                                                                         </t>
  </si>
  <si>
    <t>240550043</t>
  </si>
  <si>
    <t xml:space="preserve">Jamay                                                                                                         </t>
  </si>
  <si>
    <t>240550044</t>
  </si>
  <si>
    <t>240550045</t>
  </si>
  <si>
    <t xml:space="preserve">Rancho el Sumidero                                                                                            </t>
  </si>
  <si>
    <t>240550046</t>
  </si>
  <si>
    <t xml:space="preserve">Joya Honda                                                                                                    </t>
  </si>
  <si>
    <t>240550047</t>
  </si>
  <si>
    <t xml:space="preserve">Fracción Juárez                                                                                               </t>
  </si>
  <si>
    <t>240550048</t>
  </si>
  <si>
    <t xml:space="preserve">La Luz (Rodríguez Gaytán)                                                                                     </t>
  </si>
  <si>
    <t>240550049</t>
  </si>
  <si>
    <t xml:space="preserve">Kilómetro 58                                                                                                  </t>
  </si>
  <si>
    <t>240550050</t>
  </si>
  <si>
    <t xml:space="preserve">La Labor del Mazo                                                                                             </t>
  </si>
  <si>
    <t>240550051</t>
  </si>
  <si>
    <t>240550052</t>
  </si>
  <si>
    <t>240550053</t>
  </si>
  <si>
    <t>240550054</t>
  </si>
  <si>
    <t xml:space="preserve">El Llano de Santa Isabel                                                                                      </t>
  </si>
  <si>
    <t>240550055</t>
  </si>
  <si>
    <t xml:space="preserve">Los Matías                                                                                                    </t>
  </si>
  <si>
    <t>240550056</t>
  </si>
  <si>
    <t>240550058</t>
  </si>
  <si>
    <t xml:space="preserve">El Panal                                                                                                      </t>
  </si>
  <si>
    <t>240550060</t>
  </si>
  <si>
    <t xml:space="preserve">Parada de los Martínez                                                                                        </t>
  </si>
  <si>
    <t>240550061</t>
  </si>
  <si>
    <t xml:space="preserve">La Parada del Zarcido                                                                                         </t>
  </si>
  <si>
    <t>240550062</t>
  </si>
  <si>
    <t xml:space="preserve">El Pasito                                                                                                     </t>
  </si>
  <si>
    <t>240550063</t>
  </si>
  <si>
    <t xml:space="preserve">Paso Colorado                                                                                                 </t>
  </si>
  <si>
    <t>240550066</t>
  </si>
  <si>
    <t>240550067</t>
  </si>
  <si>
    <t xml:space="preserve">Potrerillo                                                                                                    </t>
  </si>
  <si>
    <t>240550068</t>
  </si>
  <si>
    <t>240550070</t>
  </si>
  <si>
    <t xml:space="preserve">Puerta de las Andanas                                                                                         </t>
  </si>
  <si>
    <t>240550073</t>
  </si>
  <si>
    <t xml:space="preserve">Puerto del Jacal                                                                                              </t>
  </si>
  <si>
    <t>240550077</t>
  </si>
  <si>
    <t xml:space="preserve">Ranchito de Juárez                                                                                            </t>
  </si>
  <si>
    <t>240550078</t>
  </si>
  <si>
    <t xml:space="preserve">Ranchito de los Rivera                                                                                        </t>
  </si>
  <si>
    <t>240550079</t>
  </si>
  <si>
    <t>240550080</t>
  </si>
  <si>
    <t>240550081</t>
  </si>
  <si>
    <t xml:space="preserve">Rincón de Santa Eduwiges                                                                                      </t>
  </si>
  <si>
    <t>240550082</t>
  </si>
  <si>
    <t>240550083</t>
  </si>
  <si>
    <t xml:space="preserve">Las Rusias                                                                                                    </t>
  </si>
  <si>
    <t>240550084</t>
  </si>
  <si>
    <t>240550085</t>
  </si>
  <si>
    <t xml:space="preserve">San José del Salto                                                                                            </t>
  </si>
  <si>
    <t>240550086</t>
  </si>
  <si>
    <t>240550087</t>
  </si>
  <si>
    <t xml:space="preserve">San José de Gómez                                                                                             </t>
  </si>
  <si>
    <t>240550089</t>
  </si>
  <si>
    <t>240550092</t>
  </si>
  <si>
    <t xml:space="preserve">Tanque Prieto                                                                                                 </t>
  </si>
  <si>
    <t>240550093</t>
  </si>
  <si>
    <t xml:space="preserve">Emiliano Zapata (El Tepozán)                                                                                  </t>
  </si>
  <si>
    <t>240550094</t>
  </si>
  <si>
    <t xml:space="preserve">Los Terreros                                                                                                  </t>
  </si>
  <si>
    <t>240550095</t>
  </si>
  <si>
    <t xml:space="preserve">Texas                                                                                                         </t>
  </si>
  <si>
    <t>240550096</t>
  </si>
  <si>
    <t>240550097</t>
  </si>
  <si>
    <t xml:space="preserve">El Tostadero                                                                                                  </t>
  </si>
  <si>
    <t>240550099</t>
  </si>
  <si>
    <t>240550101</t>
  </si>
  <si>
    <t>240550102</t>
  </si>
  <si>
    <t>240550103</t>
  </si>
  <si>
    <t>240550105</t>
  </si>
  <si>
    <t xml:space="preserve">El Cascarero                                                                                                  </t>
  </si>
  <si>
    <t>240550106</t>
  </si>
  <si>
    <t>240550107</t>
  </si>
  <si>
    <t>240550108</t>
  </si>
  <si>
    <t xml:space="preserve">El Chilarillo                                                                                                 </t>
  </si>
  <si>
    <t>240550113</t>
  </si>
  <si>
    <t xml:space="preserve">Las Galgas                                                                                                    </t>
  </si>
  <si>
    <t>240550117</t>
  </si>
  <si>
    <t>240550119</t>
  </si>
  <si>
    <t xml:space="preserve">Puerto de Badillo                                                                                             </t>
  </si>
  <si>
    <t>240550122</t>
  </si>
  <si>
    <t xml:space="preserve">La Paradita                                                                                                   </t>
  </si>
  <si>
    <t>240550124</t>
  </si>
  <si>
    <t>240550125</t>
  </si>
  <si>
    <t>240550127</t>
  </si>
  <si>
    <t xml:space="preserve">Los Hoyos                                                                                                     </t>
  </si>
  <si>
    <t>240550130</t>
  </si>
  <si>
    <t>240550131</t>
  </si>
  <si>
    <t xml:space="preserve">Valle de los Fantasmas                                                                                        </t>
  </si>
  <si>
    <t>240550132</t>
  </si>
  <si>
    <t>240550133</t>
  </si>
  <si>
    <t xml:space="preserve">Cañón del Pozo                                                                                                </t>
  </si>
  <si>
    <t>240550134</t>
  </si>
  <si>
    <t>240550135</t>
  </si>
  <si>
    <t xml:space="preserve">Las Borrachas                                                                                                 </t>
  </si>
  <si>
    <t>240550137</t>
  </si>
  <si>
    <t xml:space="preserve">La Mesita (La Vallita)                                                                                        </t>
  </si>
  <si>
    <t>240550138</t>
  </si>
  <si>
    <t xml:space="preserve">Entronque de Zaragoza                                                                                         </t>
  </si>
  <si>
    <t>240550140</t>
  </si>
  <si>
    <t xml:space="preserve">Pilar de Guadalupe                                                                                            </t>
  </si>
  <si>
    <t>240550141</t>
  </si>
  <si>
    <t xml:space="preserve">Puerto del Taray                                                                                              </t>
  </si>
  <si>
    <t>240550142</t>
  </si>
  <si>
    <t xml:space="preserve">El Tablón                                                                                                     </t>
  </si>
  <si>
    <t>240550145</t>
  </si>
  <si>
    <t xml:space="preserve">El Congo                                                                                                      </t>
  </si>
  <si>
    <t>240550146</t>
  </si>
  <si>
    <t xml:space="preserve">El Cocolistle                                                                                                 </t>
  </si>
  <si>
    <t>240550147</t>
  </si>
  <si>
    <t>240550148</t>
  </si>
  <si>
    <t>240550151</t>
  </si>
  <si>
    <t>240550153</t>
  </si>
  <si>
    <t xml:space="preserve">Los Castillos                                                                                                 </t>
  </si>
  <si>
    <t>240550154</t>
  </si>
  <si>
    <t>240550155</t>
  </si>
  <si>
    <t>240550158</t>
  </si>
  <si>
    <t>240550159</t>
  </si>
  <si>
    <t xml:space="preserve">El Castillo                                                                                                   </t>
  </si>
  <si>
    <t>240550160</t>
  </si>
  <si>
    <t xml:space="preserve">Puerto del Ranchito                                                                                           </t>
  </si>
  <si>
    <t>240550161</t>
  </si>
  <si>
    <t xml:space="preserve">El Cambalache                                                                                                 </t>
  </si>
  <si>
    <t>240550162</t>
  </si>
  <si>
    <t xml:space="preserve">Rancho San Dimas                                                                                              </t>
  </si>
  <si>
    <t>240550163</t>
  </si>
  <si>
    <t xml:space="preserve">Puerto de la Huerta                                                                                           </t>
  </si>
  <si>
    <t>240550164</t>
  </si>
  <si>
    <t xml:space="preserve">El Pachol                                                                                                     </t>
  </si>
  <si>
    <t>240550167</t>
  </si>
  <si>
    <t>240550168</t>
  </si>
  <si>
    <t xml:space="preserve">El Garabatillo                                                                                                </t>
  </si>
  <si>
    <t>240550169</t>
  </si>
  <si>
    <t xml:space="preserve">El Potrero de Rosario                                                                                         </t>
  </si>
  <si>
    <t>240550170</t>
  </si>
  <si>
    <t>240550171</t>
  </si>
  <si>
    <t xml:space="preserve">Alfredo Alvarado (El Picacho)                                                                                 </t>
  </si>
  <si>
    <t>240550172</t>
  </si>
  <si>
    <t xml:space="preserve">La Bajadita                                                                                                   </t>
  </si>
  <si>
    <t>240550173</t>
  </si>
  <si>
    <t xml:space="preserve">Bellavista                                                                                                    </t>
  </si>
  <si>
    <t>240550174</t>
  </si>
  <si>
    <t xml:space="preserve">Benito Cárdenas                                                                                               </t>
  </si>
  <si>
    <t>240550175</t>
  </si>
  <si>
    <t>240550176</t>
  </si>
  <si>
    <t xml:space="preserve">Colonia el Pedregal                                                                                           </t>
  </si>
  <si>
    <t>240550177</t>
  </si>
  <si>
    <t>240550178</t>
  </si>
  <si>
    <t xml:space="preserve">Ejido la Enramada                                                                                             </t>
  </si>
  <si>
    <t>240550179</t>
  </si>
  <si>
    <t xml:space="preserve">Evaristo Sánchez                                                                                              </t>
  </si>
  <si>
    <t>240550180</t>
  </si>
  <si>
    <t xml:space="preserve">Hacienda de la Morena                                                                                         </t>
  </si>
  <si>
    <t>240550181</t>
  </si>
  <si>
    <t xml:space="preserve">Hacienda de San Isidro                                                                                        </t>
  </si>
  <si>
    <t>240550182</t>
  </si>
  <si>
    <t xml:space="preserve">Filemón Alvarado                                                                                              </t>
  </si>
  <si>
    <t>240550183</t>
  </si>
  <si>
    <t>240550184</t>
  </si>
  <si>
    <t>240550185</t>
  </si>
  <si>
    <t>240550186</t>
  </si>
  <si>
    <t xml:space="preserve">Longoria                                                                                                      </t>
  </si>
  <si>
    <t>240550188</t>
  </si>
  <si>
    <t>240550189</t>
  </si>
  <si>
    <t xml:space="preserve">Las Paredes                                                                                                   </t>
  </si>
  <si>
    <t>240550191</t>
  </si>
  <si>
    <t>240550192</t>
  </si>
  <si>
    <t>240550193</t>
  </si>
  <si>
    <t xml:space="preserve">La Puerta del Arbolito                                                                                        </t>
  </si>
  <si>
    <t>240550194</t>
  </si>
  <si>
    <t xml:space="preserve">Plan de San José                                                                                              </t>
  </si>
  <si>
    <t>240550195</t>
  </si>
  <si>
    <t xml:space="preserve">Quinta Guadalupe                                                                                              </t>
  </si>
  <si>
    <t>240550196</t>
  </si>
  <si>
    <t xml:space="preserve">Ramiro Saldaña                                                                                                </t>
  </si>
  <si>
    <t>240550197</t>
  </si>
  <si>
    <t>240550198</t>
  </si>
  <si>
    <t xml:space="preserve">Autódromo Potosino [Pista de Carreras]                                                                        </t>
  </si>
  <si>
    <t>240550199</t>
  </si>
  <si>
    <t>240550200</t>
  </si>
  <si>
    <t>240550201</t>
  </si>
  <si>
    <t xml:space="preserve">Rincón de la Yerbabuena                                                                                       </t>
  </si>
  <si>
    <t>240550202</t>
  </si>
  <si>
    <t xml:space="preserve">La Sierra                                                                                                     </t>
  </si>
  <si>
    <t>240550203</t>
  </si>
  <si>
    <t xml:space="preserve">Ninguno [Trituradora de Mármol]                                                                               </t>
  </si>
  <si>
    <t>240550204</t>
  </si>
  <si>
    <t xml:space="preserve">Jondablito                                                                                                    </t>
  </si>
  <si>
    <t>240550205</t>
  </si>
  <si>
    <t xml:space="preserve">La Sauceda (Zaragoza)                                                                                         </t>
  </si>
  <si>
    <t>240550207</t>
  </si>
  <si>
    <t xml:space="preserve">Los Arroyitos                                                                                                 </t>
  </si>
  <si>
    <t>240550209</t>
  </si>
  <si>
    <t xml:space="preserve">La Cañada del Pastle                                                                                          </t>
  </si>
  <si>
    <t>240550210</t>
  </si>
  <si>
    <t xml:space="preserve">Cerro los Caballos                                                                                            </t>
  </si>
  <si>
    <t>240550211</t>
  </si>
  <si>
    <t>240550212</t>
  </si>
  <si>
    <t xml:space="preserve">Nazario Bravo                                                                                                 </t>
  </si>
  <si>
    <t>240550213</t>
  </si>
  <si>
    <t>240550214</t>
  </si>
  <si>
    <t xml:space="preserve">Ángel Hernández                                                                                               </t>
  </si>
  <si>
    <t>240550215</t>
  </si>
  <si>
    <t>240550216</t>
  </si>
  <si>
    <t xml:space="preserve">Chula Vista                                                                                                   </t>
  </si>
  <si>
    <t>240550217</t>
  </si>
  <si>
    <t>240550218</t>
  </si>
  <si>
    <t xml:space="preserve">Magdaleno de la Rosa                                                                                          </t>
  </si>
  <si>
    <t>240550219</t>
  </si>
  <si>
    <t xml:space="preserve">Puertecito de la Cal                                                                                          </t>
  </si>
  <si>
    <t>240550220</t>
  </si>
  <si>
    <t xml:space="preserve">El Puerto Hondo                                                                                               </t>
  </si>
  <si>
    <t>240550221</t>
  </si>
  <si>
    <t>240550222</t>
  </si>
  <si>
    <t xml:space="preserve">Valente Moreno Ponce                                                                                          </t>
  </si>
  <si>
    <t>240550223</t>
  </si>
  <si>
    <t xml:space="preserve">La Cardona (Las Aguilillas)                                                                                   </t>
  </si>
  <si>
    <t>240550224</t>
  </si>
  <si>
    <t xml:space="preserve">La Lomita (Benito Rocha Alvarado)                                                                             </t>
  </si>
  <si>
    <t>240550225</t>
  </si>
  <si>
    <t xml:space="preserve">El Recodo                                                                                                     </t>
  </si>
  <si>
    <t>240550226</t>
  </si>
  <si>
    <t xml:space="preserve">Rincón de los Alicoches                                                                                       </t>
  </si>
  <si>
    <t>240550227</t>
  </si>
  <si>
    <t xml:space="preserve">Los Calicantitos (Jorge del Fierro)                                                                           </t>
  </si>
  <si>
    <t>240550228</t>
  </si>
  <si>
    <t xml:space="preserve">Pozo Número 2                                                                                                 </t>
  </si>
  <si>
    <t>240550229</t>
  </si>
  <si>
    <t xml:space="preserve">La Enyerbada (José Guadalupe Salazar)                                                                         </t>
  </si>
  <si>
    <t>240550230</t>
  </si>
  <si>
    <t xml:space="preserve">Esperanza Juárez Rocha                                                                                        </t>
  </si>
  <si>
    <t>240550231</t>
  </si>
  <si>
    <t xml:space="preserve">José Natividad Silva                                                                                          </t>
  </si>
  <si>
    <t>240550232</t>
  </si>
  <si>
    <t xml:space="preserve">Rancho el Pituche                                                                                             </t>
  </si>
  <si>
    <t>240550233</t>
  </si>
  <si>
    <t xml:space="preserve">Mesita de los Lobos (Antonio Rodríguez)                                                                       </t>
  </si>
  <si>
    <t>240550234</t>
  </si>
  <si>
    <t xml:space="preserve">Rancho los Cascabeles                                                                                         </t>
  </si>
  <si>
    <t>240550235</t>
  </si>
  <si>
    <t xml:space="preserve">Campo de Tiro (Club de Tiro Ferrocarrilero)                                                                   </t>
  </si>
  <si>
    <t>240550236</t>
  </si>
  <si>
    <t xml:space="preserve">El Potrero Nuevo                                                                                              </t>
  </si>
  <si>
    <t>240550237</t>
  </si>
  <si>
    <t xml:space="preserve">La Alberca (Eudocio de la Cruz Martínez)                                                                      </t>
  </si>
  <si>
    <t>240550238</t>
  </si>
  <si>
    <t xml:space="preserve">La Esperanza (Isidro Ávila)                                                                                   </t>
  </si>
  <si>
    <t>240550239</t>
  </si>
  <si>
    <t xml:space="preserve">Rancho San Cristóbal (Palenque)                                                                               </t>
  </si>
  <si>
    <t>240550240</t>
  </si>
  <si>
    <t xml:space="preserve">Rodeo Don Johns Bro                                                                                           </t>
  </si>
  <si>
    <t xml:space="preserve">Villa de Arista                                                                 </t>
  </si>
  <si>
    <t>240560002</t>
  </si>
  <si>
    <t xml:space="preserve">Villa de Arista                                                                                               </t>
  </si>
  <si>
    <t>240560004</t>
  </si>
  <si>
    <t>240560005</t>
  </si>
  <si>
    <t xml:space="preserve">Corazón de Jesús                                                                                              </t>
  </si>
  <si>
    <t>240560007</t>
  </si>
  <si>
    <t>240560008</t>
  </si>
  <si>
    <t xml:space="preserve">San Martín de Guadalupe                                                                                       </t>
  </si>
  <si>
    <t>240560011</t>
  </si>
  <si>
    <t>240560012</t>
  </si>
  <si>
    <t>240560013</t>
  </si>
  <si>
    <t xml:space="preserve">El Maguey de Ezqueda                                                                                          </t>
  </si>
  <si>
    <t>240560014</t>
  </si>
  <si>
    <t>240560015</t>
  </si>
  <si>
    <t xml:space="preserve">Guardarraya                                                                                                   </t>
  </si>
  <si>
    <t>240560017</t>
  </si>
  <si>
    <t xml:space="preserve">Tanque el Novillero                                                                                           </t>
  </si>
  <si>
    <t>240560018</t>
  </si>
  <si>
    <t>240560022</t>
  </si>
  <si>
    <t>240560024</t>
  </si>
  <si>
    <t>240560025</t>
  </si>
  <si>
    <t xml:space="preserve">Milpas                                                                                                        </t>
  </si>
  <si>
    <t>240560027</t>
  </si>
  <si>
    <t xml:space="preserve">Palmas Anchas                                                                                                 </t>
  </si>
  <si>
    <t>240560030</t>
  </si>
  <si>
    <t xml:space="preserve">La Pelotera (Venta del Carmen)                                                                                </t>
  </si>
  <si>
    <t>240560033</t>
  </si>
  <si>
    <t>240560034</t>
  </si>
  <si>
    <t>240560035</t>
  </si>
  <si>
    <t xml:space="preserve">Rincón de Leijas                                                                                              </t>
  </si>
  <si>
    <t>240560037</t>
  </si>
  <si>
    <t>240560038</t>
  </si>
  <si>
    <t>240560039</t>
  </si>
  <si>
    <t>240560046</t>
  </si>
  <si>
    <t>240560047</t>
  </si>
  <si>
    <t>240560048</t>
  </si>
  <si>
    <t>240560051</t>
  </si>
  <si>
    <t xml:space="preserve">El Tajo                                                                                                       </t>
  </si>
  <si>
    <t>240560056</t>
  </si>
  <si>
    <t xml:space="preserve">Federico Gámez                                                                                                </t>
  </si>
  <si>
    <t>240560058</t>
  </si>
  <si>
    <t xml:space="preserve">San Fidel                                                                                                     </t>
  </si>
  <si>
    <t>240560059</t>
  </si>
  <si>
    <t xml:space="preserve">San José de Buenavista (El Cochinito)                                                                         </t>
  </si>
  <si>
    <t>240560063</t>
  </si>
  <si>
    <t>240560065</t>
  </si>
  <si>
    <t xml:space="preserve">Morelense                                                                                                     </t>
  </si>
  <si>
    <t>240560066</t>
  </si>
  <si>
    <t xml:space="preserve">La Víbora (Herminio Gámez)                                                                                    </t>
  </si>
  <si>
    <t>240560067</t>
  </si>
  <si>
    <t xml:space="preserve">José Luis                                                                                                     </t>
  </si>
  <si>
    <t>240560068</t>
  </si>
  <si>
    <t xml:space="preserve">Ingeniero Palau (Rancho los Nogales)                                                                          </t>
  </si>
  <si>
    <t>240560070</t>
  </si>
  <si>
    <t xml:space="preserve">Majada de Don Paz                                                                                             </t>
  </si>
  <si>
    <t>240560071</t>
  </si>
  <si>
    <t>240560072</t>
  </si>
  <si>
    <t xml:space="preserve">Rancho el Palomo                                                                                              </t>
  </si>
  <si>
    <t>240560074</t>
  </si>
  <si>
    <t xml:space="preserve">San José del Arbolito                                                                                         </t>
  </si>
  <si>
    <t>240560075</t>
  </si>
  <si>
    <t>240560076</t>
  </si>
  <si>
    <t xml:space="preserve">Lumbreras                                                                                                     </t>
  </si>
  <si>
    <t>240560080</t>
  </si>
  <si>
    <t>240560081</t>
  </si>
  <si>
    <t>240560084</t>
  </si>
  <si>
    <t>240560085</t>
  </si>
  <si>
    <t xml:space="preserve">Tanque el Árbol                                                                                               </t>
  </si>
  <si>
    <t>240560086</t>
  </si>
  <si>
    <t xml:space="preserve">Capillas (La Capilla)                                                                                         </t>
  </si>
  <si>
    <t>240560089</t>
  </si>
  <si>
    <t>240560090</t>
  </si>
  <si>
    <t xml:space="preserve">Rancho Campo el Gato                                                                                          </t>
  </si>
  <si>
    <t>240560091</t>
  </si>
  <si>
    <t xml:space="preserve">Ranchito San Isidro (Los Llanitos)                                                                            </t>
  </si>
  <si>
    <t>240560092</t>
  </si>
  <si>
    <t xml:space="preserve">El Maguey de Limones                                                                                          </t>
  </si>
  <si>
    <t>240560093</t>
  </si>
  <si>
    <t>240560094</t>
  </si>
  <si>
    <t xml:space="preserve">Rancho San David                                                                                              </t>
  </si>
  <si>
    <t>240560095</t>
  </si>
  <si>
    <t xml:space="preserve">Pegolas                                                                                                       </t>
  </si>
  <si>
    <t>240560097</t>
  </si>
  <si>
    <t>240560098</t>
  </si>
  <si>
    <t>240560099</t>
  </si>
  <si>
    <t>240560100</t>
  </si>
  <si>
    <t>240560101</t>
  </si>
  <si>
    <t xml:space="preserve">La Cecilia                                                                                                    </t>
  </si>
  <si>
    <t>240560102</t>
  </si>
  <si>
    <t xml:space="preserve">Rancho Santa Cecilia                                                                                          </t>
  </si>
  <si>
    <t>240560103</t>
  </si>
  <si>
    <t xml:space="preserve">Rancho el Rifle                                                                                               </t>
  </si>
  <si>
    <t>240560104</t>
  </si>
  <si>
    <t xml:space="preserve">Fracción la Palma                                                                                             </t>
  </si>
  <si>
    <t>240560105</t>
  </si>
  <si>
    <t>240560106</t>
  </si>
  <si>
    <t>240560108</t>
  </si>
  <si>
    <t>240560109</t>
  </si>
  <si>
    <t>240560110</t>
  </si>
  <si>
    <t xml:space="preserve">Rancho Chelita                                                                                                </t>
  </si>
  <si>
    <t>240560112</t>
  </si>
  <si>
    <t xml:space="preserve">Rancho San Rafael                                                                                             </t>
  </si>
  <si>
    <t>240560113</t>
  </si>
  <si>
    <t xml:space="preserve">Rancho la Magdalena                                                                                           </t>
  </si>
  <si>
    <t>240560114</t>
  </si>
  <si>
    <t xml:space="preserve">Colonia Guadalupe (Rosario Monsivais)                                                                         </t>
  </si>
  <si>
    <t>240560115</t>
  </si>
  <si>
    <t xml:space="preserve">Gerardo Rodríguez Leija                                                                                       </t>
  </si>
  <si>
    <t>240560116</t>
  </si>
  <si>
    <t xml:space="preserve">El Charco los Ganaderos                                                                                       </t>
  </si>
  <si>
    <t>240560118</t>
  </si>
  <si>
    <t xml:space="preserve">Mesteñas                                                                                                      </t>
  </si>
  <si>
    <t>240560119</t>
  </si>
  <si>
    <t xml:space="preserve">San Leonel                                                                                                    </t>
  </si>
  <si>
    <t>240560120</t>
  </si>
  <si>
    <t xml:space="preserve">Rancho los Trozos                                                                                             </t>
  </si>
  <si>
    <t>240560121</t>
  </si>
  <si>
    <t xml:space="preserve">Felipe Miranda                                                                                                </t>
  </si>
  <si>
    <t>240560122</t>
  </si>
  <si>
    <t xml:space="preserve">Julián González                                                                                               </t>
  </si>
  <si>
    <t>240560123</t>
  </si>
  <si>
    <t xml:space="preserve">Ejido Villa de Arista (Amado Torres Tovar)                                                                    </t>
  </si>
  <si>
    <t>240560125</t>
  </si>
  <si>
    <t xml:space="preserve">El Azafrán                                                                                                    </t>
  </si>
  <si>
    <t>240560126</t>
  </si>
  <si>
    <t>240560128</t>
  </si>
  <si>
    <t xml:space="preserve">Charco Valeria                                                                                                </t>
  </si>
  <si>
    <t>240560129</t>
  </si>
  <si>
    <t xml:space="preserve">Cirilo Saldaña                                                                                                </t>
  </si>
  <si>
    <t>240560130</t>
  </si>
  <si>
    <t>240560131</t>
  </si>
  <si>
    <t>240560132</t>
  </si>
  <si>
    <t xml:space="preserve">Escamilla [Empacadora]                                                                                        </t>
  </si>
  <si>
    <t>240560134</t>
  </si>
  <si>
    <t xml:space="preserve">Granja de San Isidro                                                                                          </t>
  </si>
  <si>
    <t>240560135</t>
  </si>
  <si>
    <t xml:space="preserve">Granja el Saucito                                                                                             </t>
  </si>
  <si>
    <t>240560136</t>
  </si>
  <si>
    <t xml:space="preserve">Los Hermanos Neri                                                                                             </t>
  </si>
  <si>
    <t>240560137</t>
  </si>
  <si>
    <t xml:space="preserve">Jesús Gámez                                                                                                   </t>
  </si>
  <si>
    <t>240560138</t>
  </si>
  <si>
    <t>240560139</t>
  </si>
  <si>
    <t>240560140</t>
  </si>
  <si>
    <t xml:space="preserve">Los Parras                                                                                                    </t>
  </si>
  <si>
    <t>240560141</t>
  </si>
  <si>
    <t xml:space="preserve">Peñita de Guadalupe                                                                                           </t>
  </si>
  <si>
    <t>240560142</t>
  </si>
  <si>
    <t>240560143</t>
  </si>
  <si>
    <t xml:space="preserve">Ninguno [Planta de Luz]                                                                                       </t>
  </si>
  <si>
    <t>240560144</t>
  </si>
  <si>
    <t xml:space="preserve">Potrero el Maguey (Olga Lidia Monsiváis)                                                                      </t>
  </si>
  <si>
    <t>240560145</t>
  </si>
  <si>
    <t>240560146</t>
  </si>
  <si>
    <t xml:space="preserve">Rancho el Gachupín                                                                                            </t>
  </si>
  <si>
    <t>240560147</t>
  </si>
  <si>
    <t>240560148</t>
  </si>
  <si>
    <t xml:space="preserve">Rancho el Mezquite                                                                                            </t>
  </si>
  <si>
    <t>240560149</t>
  </si>
  <si>
    <t xml:space="preserve">Rancho el Pitayo                                                                                              </t>
  </si>
  <si>
    <t>240560150</t>
  </si>
  <si>
    <t>240560151</t>
  </si>
  <si>
    <t xml:space="preserve">Rancho el Rosario                                                                                             </t>
  </si>
  <si>
    <t>240560152</t>
  </si>
  <si>
    <t xml:space="preserve">Rancho María del Pilar                                                                                        </t>
  </si>
  <si>
    <t>240560153</t>
  </si>
  <si>
    <t xml:space="preserve">San Alejandro                                                                                                 </t>
  </si>
  <si>
    <t>240560154</t>
  </si>
  <si>
    <t>240560155</t>
  </si>
  <si>
    <t xml:space="preserve">Rancho San José de las Flores                                                                                 </t>
  </si>
  <si>
    <t>240560156</t>
  </si>
  <si>
    <t xml:space="preserve">Rancho Santa Rosa (La Luz)                                                                                    </t>
  </si>
  <si>
    <t>240560157</t>
  </si>
  <si>
    <t xml:space="preserve">San Eduardo                                                                                                   </t>
  </si>
  <si>
    <t>240560158</t>
  </si>
  <si>
    <t>240560159</t>
  </si>
  <si>
    <t xml:space="preserve">San Silverio                                                                                                  </t>
  </si>
  <si>
    <t>240560160</t>
  </si>
  <si>
    <t xml:space="preserve">Santa Leticia                                                                                                 </t>
  </si>
  <si>
    <t>240560161</t>
  </si>
  <si>
    <t>240560162</t>
  </si>
  <si>
    <t>240560163</t>
  </si>
  <si>
    <t>240560164</t>
  </si>
  <si>
    <t>240560165</t>
  </si>
  <si>
    <t xml:space="preserve">Los Balderas                                                                                                  </t>
  </si>
  <si>
    <t>240560166</t>
  </si>
  <si>
    <t>240560167</t>
  </si>
  <si>
    <t xml:space="preserve">Herminio Gámez                                                                                                </t>
  </si>
  <si>
    <t>240560169</t>
  </si>
  <si>
    <t xml:space="preserve">El Cañón de las Auras                                                                                         </t>
  </si>
  <si>
    <t>240560170</t>
  </si>
  <si>
    <t xml:space="preserve">Rafael García                                                                                                 </t>
  </si>
  <si>
    <t>240560171</t>
  </si>
  <si>
    <t>240560172</t>
  </si>
  <si>
    <t xml:space="preserve">Capillla de las Peñitas                                                                                       </t>
  </si>
  <si>
    <t>240560173</t>
  </si>
  <si>
    <t xml:space="preserve">Ejido Villa de Arista (Guadalupe González)                                                                    </t>
  </si>
  <si>
    <t>240560174</t>
  </si>
  <si>
    <t xml:space="preserve">Majada del Cerro de la Cal                                                                                    </t>
  </si>
  <si>
    <t>240560175</t>
  </si>
  <si>
    <t xml:space="preserve">Piedra Rodada (Antonio Martínez Leija)                                                                        </t>
  </si>
  <si>
    <t>240560176</t>
  </si>
  <si>
    <t>240560177</t>
  </si>
  <si>
    <t xml:space="preserve">Raúl Costilla                                                                                                 </t>
  </si>
  <si>
    <t>240560178</t>
  </si>
  <si>
    <t>240560179</t>
  </si>
  <si>
    <t xml:space="preserve">Granja San josé                                                                                               </t>
  </si>
  <si>
    <t>240560180</t>
  </si>
  <si>
    <t>240560181</t>
  </si>
  <si>
    <t>240560182</t>
  </si>
  <si>
    <t>240560183</t>
  </si>
  <si>
    <t xml:space="preserve">Valle de Arista                                                                                               </t>
  </si>
  <si>
    <t>240560184</t>
  </si>
  <si>
    <t>240560185</t>
  </si>
  <si>
    <t xml:space="preserve">José Leonor Sierra                                                                                            </t>
  </si>
  <si>
    <t>240560186</t>
  </si>
  <si>
    <t xml:space="preserve">La Presa (Francisco Camacho Rivera)                                                                           </t>
  </si>
  <si>
    <t>240560187</t>
  </si>
  <si>
    <t>240560188</t>
  </si>
  <si>
    <t xml:space="preserve">Martín Gámez                                                                                                  </t>
  </si>
  <si>
    <t>240560189</t>
  </si>
  <si>
    <t xml:space="preserve">Quirino Castro                                                                                                </t>
  </si>
  <si>
    <t>240560190</t>
  </si>
  <si>
    <t xml:space="preserve">Santa Carolina                                                                                                </t>
  </si>
  <si>
    <t xml:space="preserve">Matlapa                                                                         </t>
  </si>
  <si>
    <t>240570001</t>
  </si>
  <si>
    <t xml:space="preserve">Matlapa                                                                                                       </t>
  </si>
  <si>
    <t>240570002</t>
  </si>
  <si>
    <t xml:space="preserve">Aguacatitla                                                                                                   </t>
  </si>
  <si>
    <t>240570003</t>
  </si>
  <si>
    <t xml:space="preserve">Ahuehueyo Primero Centro                                                                                      </t>
  </si>
  <si>
    <t>240570004</t>
  </si>
  <si>
    <t xml:space="preserve">Ahuehueyo Segundo                                                                                             </t>
  </si>
  <si>
    <t>240570005</t>
  </si>
  <si>
    <t xml:space="preserve">Apanco                                                                                                        </t>
  </si>
  <si>
    <t>240570006</t>
  </si>
  <si>
    <t xml:space="preserve">Atlamaxátl                                                                                                    </t>
  </si>
  <si>
    <t>240570007</t>
  </si>
  <si>
    <t xml:space="preserve">Barrio de Arriba                                                                                              </t>
  </si>
  <si>
    <t>240570008</t>
  </si>
  <si>
    <t xml:space="preserve">Barrio de En Medio                                                                                            </t>
  </si>
  <si>
    <t>240570009</t>
  </si>
  <si>
    <t xml:space="preserve">Chalchitépetl                                                                                                 </t>
  </si>
  <si>
    <t>240570010</t>
  </si>
  <si>
    <t xml:space="preserve">Chalchocoyo                                                                                                   </t>
  </si>
  <si>
    <t>240570011</t>
  </si>
  <si>
    <t xml:space="preserve">Chote de Tlamimil                                                                                             </t>
  </si>
  <si>
    <t>240570012</t>
  </si>
  <si>
    <t xml:space="preserve">Copalcoatitla (Copalo)                                                                                        </t>
  </si>
  <si>
    <t>240570013</t>
  </si>
  <si>
    <t xml:space="preserve">Coyolo                                                                                                        </t>
  </si>
  <si>
    <t>240570014</t>
  </si>
  <si>
    <t xml:space="preserve">Cuaxilotitla                                                                                                  </t>
  </si>
  <si>
    <t>240570015</t>
  </si>
  <si>
    <t xml:space="preserve">Cuichapa                                                                                                      </t>
  </si>
  <si>
    <t>240570016</t>
  </si>
  <si>
    <t xml:space="preserve">Ejido Matlapa Mestizos (Colonia Escalanar)                                                                    </t>
  </si>
  <si>
    <t>240570017</t>
  </si>
  <si>
    <t xml:space="preserve">Internado Indígena CISDEPI [Escuela]                                                                          </t>
  </si>
  <si>
    <t>240570018</t>
  </si>
  <si>
    <t xml:space="preserve">La Isla                                                                                                       </t>
  </si>
  <si>
    <t>240570019</t>
  </si>
  <si>
    <t xml:space="preserve">Nexcuayo                                                                                                      </t>
  </si>
  <si>
    <t>240570020</t>
  </si>
  <si>
    <t xml:space="preserve">Otlayo                                                                                                        </t>
  </si>
  <si>
    <t>240570021</t>
  </si>
  <si>
    <t xml:space="preserve">Papatlas                                                                                                      </t>
  </si>
  <si>
    <t>240570022</t>
  </si>
  <si>
    <t xml:space="preserve">Pitzoteyo                                                                                                     </t>
  </si>
  <si>
    <t>240570023</t>
  </si>
  <si>
    <t xml:space="preserve">Sajuanco                                                                                                      </t>
  </si>
  <si>
    <t>240570024</t>
  </si>
  <si>
    <t>240570025</t>
  </si>
  <si>
    <t xml:space="preserve">San José Barrio Arriba                                                                                        </t>
  </si>
  <si>
    <t>240570026</t>
  </si>
  <si>
    <t xml:space="preserve">Tamala                                                                                                        </t>
  </si>
  <si>
    <t>240570027</t>
  </si>
  <si>
    <t xml:space="preserve">Tancuilín                                                                                                     </t>
  </si>
  <si>
    <t>240570028</t>
  </si>
  <si>
    <t>240570029</t>
  </si>
  <si>
    <t>240570030</t>
  </si>
  <si>
    <t xml:space="preserve">Terrero Colorado                                                                                              </t>
  </si>
  <si>
    <t>240570031</t>
  </si>
  <si>
    <t xml:space="preserve">Texquitote Primero                                                                                            </t>
  </si>
  <si>
    <t>240570032</t>
  </si>
  <si>
    <t xml:space="preserve">Texquitote Segundo                                                                                            </t>
  </si>
  <si>
    <t>240570033</t>
  </si>
  <si>
    <t xml:space="preserve">Los Tigres                                                                                                    </t>
  </si>
  <si>
    <t>240570034</t>
  </si>
  <si>
    <t xml:space="preserve">Barrio San José (Tlajumpal)                                                                                   </t>
  </si>
  <si>
    <t>240570035</t>
  </si>
  <si>
    <t xml:space="preserve">Tlamaxac                                                                                                      </t>
  </si>
  <si>
    <t>240570036</t>
  </si>
  <si>
    <t xml:space="preserve">Tzopelaco                                                                                                     </t>
  </si>
  <si>
    <t>240570037</t>
  </si>
  <si>
    <t>240570038</t>
  </si>
  <si>
    <t xml:space="preserve">Alberto Medina (La Vega)                                                                                      </t>
  </si>
  <si>
    <t>240570039</t>
  </si>
  <si>
    <t>240570040</t>
  </si>
  <si>
    <t xml:space="preserve">Barrio de Tepetzintla (San Antonio)                                                                           </t>
  </si>
  <si>
    <t>240570041</t>
  </si>
  <si>
    <t xml:space="preserve">Barrio San Isidro (Tlajumpal)                                                                                 </t>
  </si>
  <si>
    <t>240570042</t>
  </si>
  <si>
    <t xml:space="preserve">Barrio San Juan (Tlajumpal)                                                                                   </t>
  </si>
  <si>
    <t>240570043</t>
  </si>
  <si>
    <t>240570044</t>
  </si>
  <si>
    <t xml:space="preserve">Rancho el Caporal (La Ceiba)                                                                                  </t>
  </si>
  <si>
    <t>240570045</t>
  </si>
  <si>
    <t xml:space="preserve">Ahuehueyo Segundo (Parada la Galera)                                                                          </t>
  </si>
  <si>
    <t>240570047</t>
  </si>
  <si>
    <t>240570048</t>
  </si>
  <si>
    <t xml:space="preserve">Los Mangos                                                                                                    </t>
  </si>
  <si>
    <t>240570050</t>
  </si>
  <si>
    <t xml:space="preserve">Nuevo Tepetzintla                                                                                             </t>
  </si>
  <si>
    <t>240570051</t>
  </si>
  <si>
    <t xml:space="preserve">Rancho los Falsetes (Perfecto Alfaro)                                                                         </t>
  </si>
  <si>
    <t>240570052</t>
  </si>
  <si>
    <t xml:space="preserve">Pilvega Atlamaxátl                                                                                            </t>
  </si>
  <si>
    <t>240570053</t>
  </si>
  <si>
    <t xml:space="preserve">Los Medina (La Vega)                                                                                          </t>
  </si>
  <si>
    <t>240570054</t>
  </si>
  <si>
    <t xml:space="preserve">Tancuilín (Manantiales)                                                                                       </t>
  </si>
  <si>
    <t>240570055</t>
  </si>
  <si>
    <t xml:space="preserve">Xochicuatitla                                                                                                 </t>
  </si>
  <si>
    <t>240570056</t>
  </si>
  <si>
    <t xml:space="preserve">Matlapa (Colonia Doce de Octubre)                                                                             </t>
  </si>
  <si>
    <t>240570058</t>
  </si>
  <si>
    <t xml:space="preserve">Matlapa (Colonia el Paraíso)                                                                                  </t>
  </si>
  <si>
    <t>240570059</t>
  </si>
  <si>
    <t>240570060</t>
  </si>
  <si>
    <t xml:space="preserve">Rancho Villa Lolita                                                                                           </t>
  </si>
  <si>
    <t>240570061</t>
  </si>
  <si>
    <t xml:space="preserve">Raúl Lara Gutiérrez                                                                                           </t>
  </si>
  <si>
    <t>240570062</t>
  </si>
  <si>
    <t xml:space="preserve">Rogelio García Baldemar                                                                                       </t>
  </si>
  <si>
    <t>240570063</t>
  </si>
  <si>
    <t xml:space="preserve">Barrio Chiltzapoyo                                                                                            </t>
  </si>
  <si>
    <t>240570064</t>
  </si>
  <si>
    <t>240570065</t>
  </si>
  <si>
    <t xml:space="preserve">Coaquentla                                                                                                    </t>
  </si>
  <si>
    <t>240570066</t>
  </si>
  <si>
    <t xml:space="preserve">Iglesia Vieja                                                                                                 </t>
  </si>
  <si>
    <t>240570067</t>
  </si>
  <si>
    <t xml:space="preserve">Pahuayo Primero                                                                                               </t>
  </si>
  <si>
    <t>240570068</t>
  </si>
  <si>
    <t xml:space="preserve">La Peñita (La Peña)                                                                                           </t>
  </si>
  <si>
    <t>240570069</t>
  </si>
  <si>
    <t xml:space="preserve">Pilaxtla                                                                                                      </t>
  </si>
  <si>
    <t>240570070</t>
  </si>
  <si>
    <t>240570071</t>
  </si>
  <si>
    <t xml:space="preserve">Tezonquilillo                                                                                                 </t>
  </si>
  <si>
    <t>240570072</t>
  </si>
  <si>
    <t xml:space="preserve">Rancho Guadalupe (Tezonquilillo)                                                                              </t>
  </si>
  <si>
    <t>240570073</t>
  </si>
  <si>
    <t>240570074</t>
  </si>
  <si>
    <t xml:space="preserve">Tlacohuaque                                                                                                   </t>
  </si>
  <si>
    <t>240570075</t>
  </si>
  <si>
    <t>240570076</t>
  </si>
  <si>
    <t xml:space="preserve">Xaltipa Coaquentla                                                                                            </t>
  </si>
  <si>
    <t>240570077</t>
  </si>
  <si>
    <t xml:space="preserve">Zacayo                                                                                                        </t>
  </si>
  <si>
    <t>240570078</t>
  </si>
  <si>
    <t xml:space="preserve">Carbonera Coaquentla                                                                                          </t>
  </si>
  <si>
    <t>240570079</t>
  </si>
  <si>
    <t xml:space="preserve">Jorge Ramírez                                                                                                 </t>
  </si>
  <si>
    <t>240570080</t>
  </si>
  <si>
    <t xml:space="preserve">Lalaxtitla                                                                                                    </t>
  </si>
  <si>
    <t>240570081</t>
  </si>
  <si>
    <t xml:space="preserve">Paguayo Barrio Arriba                                                                                         </t>
  </si>
  <si>
    <t>240570082</t>
  </si>
  <si>
    <t>240570083</t>
  </si>
  <si>
    <t xml:space="preserve">Encarnación                                                                                                   </t>
  </si>
  <si>
    <t>240570084</t>
  </si>
  <si>
    <t>240570085</t>
  </si>
  <si>
    <t>240570086</t>
  </si>
  <si>
    <t xml:space="preserve">Colonia Loma Alta                                                                                             </t>
  </si>
  <si>
    <t>240570087</t>
  </si>
  <si>
    <t xml:space="preserve">Barrio Teopancahuatl                                                                                          </t>
  </si>
  <si>
    <t>240570088</t>
  </si>
  <si>
    <t xml:space="preserve">Nexcuayo II                                                                                                   </t>
  </si>
  <si>
    <t>240570089</t>
  </si>
  <si>
    <t xml:space="preserve">Tepexio                                                                                                       </t>
  </si>
  <si>
    <t>240570090</t>
  </si>
  <si>
    <t xml:space="preserve">Zacarrincón                                                                                                   </t>
  </si>
  <si>
    <t>240570091</t>
  </si>
  <si>
    <t xml:space="preserve">Nequexpiloya                                                                                                  </t>
  </si>
  <si>
    <t>240570092</t>
  </si>
  <si>
    <t xml:space="preserve">Colonia Apanco                                                                                                </t>
  </si>
  <si>
    <t>240570093</t>
  </si>
  <si>
    <t xml:space="preserve">Mazacayo                                                                                                      </t>
  </si>
  <si>
    <t xml:space="preserve">El Naranjo                                                                      </t>
  </si>
  <si>
    <t>240580001</t>
  </si>
  <si>
    <t>240580002</t>
  </si>
  <si>
    <t>240580003</t>
  </si>
  <si>
    <t xml:space="preserve">Las Abritas                                                                                                   </t>
  </si>
  <si>
    <t>240580004</t>
  </si>
  <si>
    <t>240580005</t>
  </si>
  <si>
    <t>240580006</t>
  </si>
  <si>
    <t xml:space="preserve">Los Álamos de Arriba                                                                                          </t>
  </si>
  <si>
    <t>240580007</t>
  </si>
  <si>
    <t xml:space="preserve">Los Álamos de Abajo                                                                                           </t>
  </si>
  <si>
    <t>240580008</t>
  </si>
  <si>
    <t xml:space="preserve">El Aterrizaje (Calderón)                                                                                      </t>
  </si>
  <si>
    <t>240580009</t>
  </si>
  <si>
    <t xml:space="preserve">La Balsa                                                                                                      </t>
  </si>
  <si>
    <t>240580010</t>
  </si>
  <si>
    <t>240580011</t>
  </si>
  <si>
    <t xml:space="preserve">Rancho la Cascada                                                                                             </t>
  </si>
  <si>
    <t>240580012</t>
  </si>
  <si>
    <t xml:space="preserve">La Cabaña                                                                                                     </t>
  </si>
  <si>
    <t>240580013</t>
  </si>
  <si>
    <t xml:space="preserve">Rancho el Cadillo                                                                                             </t>
  </si>
  <si>
    <t>240580014</t>
  </si>
  <si>
    <t xml:space="preserve">Camilo Arriaga [Central Hidroeléctrica]                                                                       </t>
  </si>
  <si>
    <t>240580015</t>
  </si>
  <si>
    <t xml:space="preserve">Campo del Meco                                                                                                </t>
  </si>
  <si>
    <t>240580016</t>
  </si>
  <si>
    <t>240580017</t>
  </si>
  <si>
    <t xml:space="preserve">Rancho el Carrizal                                                                                            </t>
  </si>
  <si>
    <t>240580019</t>
  </si>
  <si>
    <t xml:space="preserve">La Cascadita                                                                                                  </t>
  </si>
  <si>
    <t>240580020</t>
  </si>
  <si>
    <t>240580021</t>
  </si>
  <si>
    <t>240580022</t>
  </si>
  <si>
    <t xml:space="preserve">Los Charcos de Oriente                                                                                        </t>
  </si>
  <si>
    <t>240580023</t>
  </si>
  <si>
    <t>240580024</t>
  </si>
  <si>
    <t>240580025</t>
  </si>
  <si>
    <t>240580026</t>
  </si>
  <si>
    <t>240580027</t>
  </si>
  <si>
    <t>240580028</t>
  </si>
  <si>
    <t xml:space="preserve">Colonia Salto del Agua                                                                                        </t>
  </si>
  <si>
    <t>240580029</t>
  </si>
  <si>
    <t>240580030</t>
  </si>
  <si>
    <t xml:space="preserve">Contadero                                                                                                     </t>
  </si>
  <si>
    <t>240580032</t>
  </si>
  <si>
    <t xml:space="preserve">El Edén (Villa Rosita)                                                                                        </t>
  </si>
  <si>
    <t>240580034</t>
  </si>
  <si>
    <t xml:space="preserve">Vacas Flacas                                                                                                  </t>
  </si>
  <si>
    <t>240580035</t>
  </si>
  <si>
    <t xml:space="preserve">Potrero el Sabinal                                                                                            </t>
  </si>
  <si>
    <t>240580036</t>
  </si>
  <si>
    <t>240580037</t>
  </si>
  <si>
    <t>240580038</t>
  </si>
  <si>
    <t xml:space="preserve">La Germinal                                                                                                   </t>
  </si>
  <si>
    <t>240580039</t>
  </si>
  <si>
    <t>240580040</t>
  </si>
  <si>
    <t>240580041</t>
  </si>
  <si>
    <t>240580042</t>
  </si>
  <si>
    <t xml:space="preserve">Kilómetro Cuarenta y Dos                                                                                      </t>
  </si>
  <si>
    <t>240580043</t>
  </si>
  <si>
    <t xml:space="preserve">El Limonal                                                                                                    </t>
  </si>
  <si>
    <t>240580044</t>
  </si>
  <si>
    <t xml:space="preserve">La Loma (Ejido los Álamos)                                                                                    </t>
  </si>
  <si>
    <t>240580045</t>
  </si>
  <si>
    <t xml:space="preserve">Maguey de Oriente                                                                                             </t>
  </si>
  <si>
    <t>240580046</t>
  </si>
  <si>
    <t xml:space="preserve">Maitinez                                                                                                      </t>
  </si>
  <si>
    <t>240580047</t>
  </si>
  <si>
    <t xml:space="preserve">Colonia el Meco                                                                                               </t>
  </si>
  <si>
    <t>240580048</t>
  </si>
  <si>
    <t xml:space="preserve">La Mequihuana                                                                                                 </t>
  </si>
  <si>
    <t>240580049</t>
  </si>
  <si>
    <t xml:space="preserve">Las Mesas (Ejido el Platanito)                                                                                </t>
  </si>
  <si>
    <t>240580050</t>
  </si>
  <si>
    <t xml:space="preserve">Minas Viejas                                                                                                  </t>
  </si>
  <si>
    <t>240580051</t>
  </si>
  <si>
    <t xml:space="preserve">La Mutua                                                                                                      </t>
  </si>
  <si>
    <t>240580052</t>
  </si>
  <si>
    <t xml:space="preserve">La Nigua                                                                                                      </t>
  </si>
  <si>
    <t>240580053</t>
  </si>
  <si>
    <t>240580054</t>
  </si>
  <si>
    <t xml:space="preserve">Ojo de Agua de Ramón                                                                                          </t>
  </si>
  <si>
    <t>240580055</t>
  </si>
  <si>
    <t xml:space="preserve">Ojo de Agua de Tierra Nueva                                                                                   </t>
  </si>
  <si>
    <t>240580056</t>
  </si>
  <si>
    <t xml:space="preserve">El Ojo Frío                                                                                                   </t>
  </si>
  <si>
    <t>240580057</t>
  </si>
  <si>
    <t xml:space="preserve">Olla Verde                                                                                                    </t>
  </si>
  <si>
    <t>240580058</t>
  </si>
  <si>
    <t>240580059</t>
  </si>
  <si>
    <t>240580061</t>
  </si>
  <si>
    <t xml:space="preserve">Rancho Nuevo Paso del Águila                                                                                  </t>
  </si>
  <si>
    <t>240580062</t>
  </si>
  <si>
    <t xml:space="preserve">El Paso del Águila (Vicente Escobedo)                                                                         </t>
  </si>
  <si>
    <t>240580063</t>
  </si>
  <si>
    <t xml:space="preserve">El Pedregal                                                                                                   </t>
  </si>
  <si>
    <t>240580064</t>
  </si>
  <si>
    <t xml:space="preserve">Peña Amarilla                                                                                                 </t>
  </si>
  <si>
    <t>240580066</t>
  </si>
  <si>
    <t>240580067</t>
  </si>
  <si>
    <t xml:space="preserve">Puerto del Higuerón                                                                                           </t>
  </si>
  <si>
    <t>240580068</t>
  </si>
  <si>
    <t xml:space="preserve">El Queretano                                                                                                  </t>
  </si>
  <si>
    <t>240580069</t>
  </si>
  <si>
    <t>240580070</t>
  </si>
  <si>
    <t xml:space="preserve">Rincón de Álamos                                                                                              </t>
  </si>
  <si>
    <t>240580071</t>
  </si>
  <si>
    <t>240580072</t>
  </si>
  <si>
    <t>240580073</t>
  </si>
  <si>
    <t xml:space="preserve">El Sabinito Plan del Naranjo                                                                                  </t>
  </si>
  <si>
    <t>240580074</t>
  </si>
  <si>
    <t>240580076</t>
  </si>
  <si>
    <t xml:space="preserve">San Juan del Viejo                                                                                            </t>
  </si>
  <si>
    <t>240580077</t>
  </si>
  <si>
    <t>240580078</t>
  </si>
  <si>
    <t>240580079</t>
  </si>
  <si>
    <t>240580080</t>
  </si>
  <si>
    <t xml:space="preserve">Santa Laura                                                                                                   </t>
  </si>
  <si>
    <t>240580081</t>
  </si>
  <si>
    <t>240580082</t>
  </si>
  <si>
    <t>240580083</t>
  </si>
  <si>
    <t>240580084</t>
  </si>
  <si>
    <t>240580085</t>
  </si>
  <si>
    <t>240580086</t>
  </si>
  <si>
    <t xml:space="preserve">San Rafael (Ojo de Agua de la Vieja)                                                                          </t>
  </si>
  <si>
    <t>240580087</t>
  </si>
  <si>
    <t xml:space="preserve">La Yerbabuena del Norte                                                                                       </t>
  </si>
  <si>
    <t>240580088</t>
  </si>
  <si>
    <t xml:space="preserve">La Yerbabuena del Oriente                                                                                     </t>
  </si>
  <si>
    <t>240580090</t>
  </si>
  <si>
    <t xml:space="preserve">Casa Blanca (El Banco)                                                                                        </t>
  </si>
  <si>
    <t>240580091</t>
  </si>
  <si>
    <t xml:space="preserve">Campamento SCT                                                                                                </t>
  </si>
  <si>
    <t>240580092</t>
  </si>
  <si>
    <t>240580093</t>
  </si>
  <si>
    <t>240580094</t>
  </si>
  <si>
    <t xml:space="preserve">Chihuahuita                                                                                                   </t>
  </si>
  <si>
    <t>240580095</t>
  </si>
  <si>
    <t xml:space="preserve">Ejido Benito Juárez su Anexo el Potosino                                                                      </t>
  </si>
  <si>
    <t>240580096</t>
  </si>
  <si>
    <t xml:space="preserve">Ejido la Mutua                                                                                                </t>
  </si>
  <si>
    <t>240580097</t>
  </si>
  <si>
    <t>240580098</t>
  </si>
  <si>
    <t xml:space="preserve">Paso del Águila (Ismael Rojas)                                                                                </t>
  </si>
  <si>
    <t>240580099</t>
  </si>
  <si>
    <t>240580100</t>
  </si>
  <si>
    <t xml:space="preserve">Francisco Aranda                                                                                              </t>
  </si>
  <si>
    <t>240580101</t>
  </si>
  <si>
    <t xml:space="preserve">La Mesa de Guadalupe                                                                                          </t>
  </si>
  <si>
    <t>240580102</t>
  </si>
  <si>
    <t>240580103</t>
  </si>
  <si>
    <t>240580104</t>
  </si>
  <si>
    <t xml:space="preserve">La Laguna (Oscar Raúl Cano)                                                                                   </t>
  </si>
  <si>
    <t>240580105</t>
  </si>
  <si>
    <t>240580106</t>
  </si>
  <si>
    <t>240580107</t>
  </si>
  <si>
    <t>240580108</t>
  </si>
  <si>
    <t xml:space="preserve">Rancho la Montaña (La Gonzalera)                                                                              </t>
  </si>
  <si>
    <t>240580109</t>
  </si>
  <si>
    <t>240580110</t>
  </si>
  <si>
    <t xml:space="preserve">El Triunfo                                                                                                    </t>
  </si>
  <si>
    <t>240580111</t>
  </si>
  <si>
    <t xml:space="preserve">Villa Rosita                                                                                                  </t>
  </si>
  <si>
    <t>240580112</t>
  </si>
  <si>
    <t xml:space="preserve">Abraham García                                                                                                </t>
  </si>
  <si>
    <t>240580113</t>
  </si>
  <si>
    <t xml:space="preserve">Río Escondido (La Caja)                                                                                       </t>
  </si>
  <si>
    <t>240580114</t>
  </si>
  <si>
    <t xml:space="preserve">Gregorio de la Rosa                                                                                           </t>
  </si>
  <si>
    <t>240580115</t>
  </si>
  <si>
    <t xml:space="preserve">Anacleto Reyes Martínez (Ejido el Platanito)                                                                  </t>
  </si>
  <si>
    <t>240580116</t>
  </si>
  <si>
    <t xml:space="preserve">Campamento Benito Juárez                                                                                      </t>
  </si>
  <si>
    <t>240580117</t>
  </si>
  <si>
    <t>240580118</t>
  </si>
  <si>
    <t>240580119</t>
  </si>
  <si>
    <t xml:space="preserve">Florencio Flores (Granja)                                                                                     </t>
  </si>
  <si>
    <t>240580120</t>
  </si>
  <si>
    <t xml:space="preserve">Francisco Hernández García                                                                                    </t>
  </si>
  <si>
    <t>240580121</t>
  </si>
  <si>
    <t xml:space="preserve">Gabriel Dimas                                                                                                 </t>
  </si>
  <si>
    <t>240580122</t>
  </si>
  <si>
    <t xml:space="preserve">Isabel Ledezma Barrón                                                                                         </t>
  </si>
  <si>
    <t>240580123</t>
  </si>
  <si>
    <t>240580124</t>
  </si>
  <si>
    <t>240580125</t>
  </si>
  <si>
    <t>240580126</t>
  </si>
  <si>
    <t xml:space="preserve">Rancho Dos Ríos                                                                                               </t>
  </si>
  <si>
    <t>240580127</t>
  </si>
  <si>
    <t xml:space="preserve">Rancho el Cimarrón                                                                                            </t>
  </si>
  <si>
    <t>240580128</t>
  </si>
  <si>
    <t>240580129</t>
  </si>
  <si>
    <t>240580130</t>
  </si>
  <si>
    <t xml:space="preserve">Rancho Nuevo (Florencio Ortega)                                                                               </t>
  </si>
  <si>
    <t>240580131</t>
  </si>
  <si>
    <t>240580132</t>
  </si>
  <si>
    <t>240580133</t>
  </si>
  <si>
    <t>240580134</t>
  </si>
  <si>
    <t xml:space="preserve">La Mutua (El Estribo)                                                                                         </t>
  </si>
  <si>
    <t>240580135</t>
  </si>
  <si>
    <t xml:space="preserve">El Papayal (La Pagua)                                                                                         </t>
  </si>
  <si>
    <t>240580136</t>
  </si>
  <si>
    <t xml:space="preserve">Rancho el Divisadero                                                                                          </t>
  </si>
  <si>
    <t>240580137</t>
  </si>
  <si>
    <t xml:space="preserve">Rancho la Cuesta                                                                                              </t>
  </si>
  <si>
    <t>240580138</t>
  </si>
  <si>
    <t xml:space="preserve">Rancho Maitinez                                                                                               </t>
  </si>
  <si>
    <t>240580139</t>
  </si>
  <si>
    <t xml:space="preserve">Gregorio Moctezuma Sánchez                                                                                    </t>
  </si>
  <si>
    <t>240580140</t>
  </si>
  <si>
    <t xml:space="preserve">El Bule                                                                                                       </t>
  </si>
  <si>
    <t>240580141</t>
  </si>
  <si>
    <t>240580142</t>
  </si>
  <si>
    <t>240580143</t>
  </si>
  <si>
    <t>240580144</t>
  </si>
  <si>
    <t>240580145</t>
  </si>
  <si>
    <t xml:space="preserve">El Rincón de las Bombas (Nicolás Ortiz)                                                                       </t>
  </si>
  <si>
    <t>240580146</t>
  </si>
  <si>
    <t>240580147</t>
  </si>
  <si>
    <t>240580148</t>
  </si>
  <si>
    <t xml:space="preserve">Cruz Montoya Hernández                                                                                        </t>
  </si>
  <si>
    <t>240580149</t>
  </si>
  <si>
    <t xml:space="preserve">Francisco Ventura Hernández                                                                                   </t>
  </si>
  <si>
    <t>240580150</t>
  </si>
  <si>
    <t>Grado de marginación del Municipio 2010</t>
  </si>
  <si>
    <t>Grado de rezago del Municipio 2010</t>
  </si>
  <si>
    <t>ASENTAMIENTO</t>
  </si>
  <si>
    <t>TIPO ASENTAMIENTO</t>
  </si>
  <si>
    <t>MUNICIPIO</t>
  </si>
  <si>
    <t>ZONA</t>
  </si>
  <si>
    <t>78450</t>
  </si>
  <si>
    <t>Ahualulco del Sonido 13</t>
  </si>
  <si>
    <t>78487</t>
  </si>
  <si>
    <t>Cerrito de Rojas</t>
  </si>
  <si>
    <t>Ejido</t>
  </si>
  <si>
    <t>Del Centro</t>
  </si>
  <si>
    <t>San Juan de Coyotillos</t>
  </si>
  <si>
    <t>San Salvador</t>
  </si>
  <si>
    <t>Rancho o rancheria</t>
  </si>
  <si>
    <t>78451</t>
  </si>
  <si>
    <t>Ipiña</t>
  </si>
  <si>
    <t>Estacion</t>
  </si>
  <si>
    <t>78452</t>
  </si>
  <si>
    <t>La Encarnación</t>
  </si>
  <si>
    <t>Paso Bonito</t>
  </si>
  <si>
    <t>Santa Teresa</t>
  </si>
  <si>
    <t>78453</t>
  </si>
  <si>
    <t>El Pastillo</t>
  </si>
  <si>
    <t>El Tulillo</t>
  </si>
  <si>
    <t>La Trinidad</t>
  </si>
  <si>
    <t>Los Cerritos</t>
  </si>
  <si>
    <t>Congregacion</t>
  </si>
  <si>
    <t>78455</t>
  </si>
  <si>
    <t>Cañada Grande</t>
  </si>
  <si>
    <t>Cerrito Blanco</t>
  </si>
  <si>
    <t>El Zapote</t>
  </si>
  <si>
    <t>Poblado comunal</t>
  </si>
  <si>
    <t>La Tinaja</t>
  </si>
  <si>
    <t>Rincón de Yerbabuena</t>
  </si>
  <si>
    <t>San Antonio Ojo de Agua</t>
  </si>
  <si>
    <t>Yerbabuena</t>
  </si>
  <si>
    <t>78456</t>
  </si>
  <si>
    <t>Cochinillas</t>
  </si>
  <si>
    <t>Coyotillos</t>
  </si>
  <si>
    <t>El Temascal</t>
  </si>
  <si>
    <t>El Zapatero</t>
  </si>
  <si>
    <t>Las Petronilas</t>
  </si>
  <si>
    <t>Pedregal</t>
  </si>
  <si>
    <t>78458</t>
  </si>
  <si>
    <t>Arenal de Morelos</t>
  </si>
  <si>
    <t>Zona federal</t>
  </si>
  <si>
    <t>Barrancas</t>
  </si>
  <si>
    <t>Estancia del Arenal</t>
  </si>
  <si>
    <t>La Parada</t>
  </si>
  <si>
    <t>78459</t>
  </si>
  <si>
    <t>Cerro Blanco</t>
  </si>
  <si>
    <t>La Cruz</t>
  </si>
  <si>
    <t>79360</t>
  </si>
  <si>
    <t>Ciudad</t>
  </si>
  <si>
    <t>79381</t>
  </si>
  <si>
    <t>El Sabino</t>
  </si>
  <si>
    <t>Indígena</t>
  </si>
  <si>
    <t>La Cañada</t>
  </si>
  <si>
    <t>Pasito de San Francisco</t>
  </si>
  <si>
    <t>Barrio</t>
  </si>
  <si>
    <t>79362</t>
  </si>
  <si>
    <t>Maldonado</t>
  </si>
  <si>
    <t>79363</t>
  </si>
  <si>
    <t>Morales</t>
  </si>
  <si>
    <t>Rancho de Pro</t>
  </si>
  <si>
    <t>79365</t>
  </si>
  <si>
    <t>Rancho Nuevo</t>
  </si>
  <si>
    <t>79366</t>
  </si>
  <si>
    <t>Martínez</t>
  </si>
  <si>
    <t>79367</t>
  </si>
  <si>
    <t>Olla del Durazno (Joya del Durazno)</t>
  </si>
  <si>
    <t>79370</t>
  </si>
  <si>
    <t>San José de Palmas</t>
  </si>
  <si>
    <t>79760</t>
  </si>
  <si>
    <t>Agua Amarga</t>
  </si>
  <si>
    <t>79001</t>
  </si>
  <si>
    <t>Agua Nueva</t>
  </si>
  <si>
    <t>Aquismon</t>
  </si>
  <si>
    <t>Villa</t>
  </si>
  <si>
    <t>La Brecha</t>
  </si>
  <si>
    <t>Los Hornos</t>
  </si>
  <si>
    <t>Naranjito</t>
  </si>
  <si>
    <t>Paxalja</t>
  </si>
  <si>
    <t>San Pedro de las Anonas</t>
  </si>
  <si>
    <t>Santa Cruz</t>
  </si>
  <si>
    <t>Tamcuem</t>
  </si>
  <si>
    <t>Tampate</t>
  </si>
  <si>
    <t>Tampemoche</t>
  </si>
  <si>
    <t>Tanchachin</t>
  </si>
  <si>
    <t>Tanchanaco</t>
  </si>
  <si>
    <t>Tancuine</t>
  </si>
  <si>
    <t>Tansosob</t>
  </si>
  <si>
    <t>Tanute</t>
  </si>
  <si>
    <t>79761</t>
  </si>
  <si>
    <t>Tampaxal</t>
  </si>
  <si>
    <t>79764</t>
  </si>
  <si>
    <t>San Rafael</t>
  </si>
  <si>
    <t>79765</t>
  </si>
  <si>
    <t>El Zopope</t>
  </si>
  <si>
    <t>Múhuatl</t>
  </si>
  <si>
    <t>Tamapatz</t>
  </si>
  <si>
    <t>79766</t>
  </si>
  <si>
    <t>Eureka</t>
  </si>
  <si>
    <t>Santa Bárbara</t>
  </si>
  <si>
    <t>79767</t>
  </si>
  <si>
    <t>La Caldera</t>
  </si>
  <si>
    <t>San Francisco</t>
  </si>
  <si>
    <t>79768</t>
  </si>
  <si>
    <t>La Cuchilla</t>
  </si>
  <si>
    <t>La Morena</t>
  </si>
  <si>
    <t>79769</t>
  </si>
  <si>
    <t>El Jabalí</t>
  </si>
  <si>
    <t>El Vergel</t>
  </si>
  <si>
    <t>Santa Anita</t>
  </si>
  <si>
    <t>78980</t>
  </si>
  <si>
    <t>78001</t>
  </si>
  <si>
    <t>78981</t>
  </si>
  <si>
    <t>Aguaje de los Castillos</t>
  </si>
  <si>
    <t>Contrayerba</t>
  </si>
  <si>
    <t>San Elías</t>
  </si>
  <si>
    <t>78983</t>
  </si>
  <si>
    <t>El Ranchito de los Guzmán</t>
  </si>
  <si>
    <t>El Valle de las Palomas</t>
  </si>
  <si>
    <t>78984</t>
  </si>
  <si>
    <t>Paso del Águila</t>
  </si>
  <si>
    <t>78987</t>
  </si>
  <si>
    <t>Divisadero</t>
  </si>
  <si>
    <t>78988</t>
  </si>
  <si>
    <t>Mezquitalillo</t>
  </si>
  <si>
    <t>78990</t>
  </si>
  <si>
    <t>Pozo del Carmen</t>
  </si>
  <si>
    <t>Temascal</t>
  </si>
  <si>
    <t>78991</t>
  </si>
  <si>
    <t>Cerro Grande</t>
  </si>
  <si>
    <t>78993</t>
  </si>
  <si>
    <t>La Concordia</t>
  </si>
  <si>
    <t>78994</t>
  </si>
  <si>
    <t>Paradita del Refugio</t>
  </si>
  <si>
    <t>79931</t>
  </si>
  <si>
    <t>Aguacatitla</t>
  </si>
  <si>
    <t>79961</t>
  </si>
  <si>
    <t>79933</t>
  </si>
  <si>
    <t>Arroyo de en Medio</t>
  </si>
  <si>
    <t>79938</t>
  </si>
  <si>
    <t>Arroyo Seco</t>
  </si>
  <si>
    <t>79930</t>
  </si>
  <si>
    <t>79936</t>
  </si>
  <si>
    <t>Chalco</t>
  </si>
  <si>
    <t>79937</t>
  </si>
  <si>
    <t>Chicaxtitla</t>
  </si>
  <si>
    <t>Chimalaco</t>
  </si>
  <si>
    <t>Coamila</t>
  </si>
  <si>
    <t>Coatzontitla</t>
  </si>
  <si>
    <t>79935</t>
  </si>
  <si>
    <t>Comoca</t>
  </si>
  <si>
    <t>Cuayo Cerro</t>
  </si>
  <si>
    <t>79934</t>
  </si>
  <si>
    <t>El Aquichal</t>
  </si>
  <si>
    <t>El Cerro</t>
  </si>
  <si>
    <t>Jacarandas</t>
  </si>
  <si>
    <t>Jalpilla</t>
  </si>
  <si>
    <t>La Ceiba</t>
  </si>
  <si>
    <t>La Libertad</t>
  </si>
  <si>
    <t>La Purísima</t>
  </si>
  <si>
    <t>Las Cuevas</t>
  </si>
  <si>
    <t>Loma Bonita</t>
  </si>
  <si>
    <t>Matlalapa</t>
  </si>
  <si>
    <t>79932</t>
  </si>
  <si>
    <t>Nuevo Ayotoxco</t>
  </si>
  <si>
    <t>79862</t>
  </si>
  <si>
    <t>Picholco</t>
  </si>
  <si>
    <t>Progreso</t>
  </si>
  <si>
    <t>San Juan</t>
  </si>
  <si>
    <t>San Miguel</t>
  </si>
  <si>
    <t>Santa Fe Texacal (Centro)</t>
  </si>
  <si>
    <t>Santa María Dos</t>
  </si>
  <si>
    <t>Tamalacaco</t>
  </si>
  <si>
    <t>Tampochocho</t>
  </si>
  <si>
    <t>Temalacaco</t>
  </si>
  <si>
    <t>Tenexio</t>
  </si>
  <si>
    <t>Y Griega Nueva</t>
  </si>
  <si>
    <t>Y Griega Vieja</t>
  </si>
  <si>
    <t>Zacayuhual</t>
  </si>
  <si>
    <t>79392</t>
  </si>
  <si>
    <t>Aguaje</t>
  </si>
  <si>
    <t>79386</t>
  </si>
  <si>
    <t>Astral</t>
  </si>
  <si>
    <t>Semiurbano</t>
  </si>
  <si>
    <t>79394</t>
  </si>
  <si>
    <t>Cañada de Pastores</t>
  </si>
  <si>
    <t>79380</t>
  </si>
  <si>
    <t>Cárdenas Centro</t>
  </si>
  <si>
    <t>79383</t>
  </si>
  <si>
    <t>De La Palma</t>
  </si>
  <si>
    <t>79382</t>
  </si>
  <si>
    <t>Del Carmen</t>
  </si>
  <si>
    <t>del Rasconcito</t>
  </si>
  <si>
    <t>El Calichal Grande</t>
  </si>
  <si>
    <t>El Señor del Amparo</t>
  </si>
  <si>
    <t>Ferrocarrilera</t>
  </si>
  <si>
    <t>Conjunto habitacional</t>
  </si>
  <si>
    <t>79384</t>
  </si>
  <si>
    <t>Guadalupe</t>
  </si>
  <si>
    <t>Higinio Olivo</t>
  </si>
  <si>
    <t>79397</t>
  </si>
  <si>
    <t>La Noria</t>
  </si>
  <si>
    <t>79385</t>
  </si>
  <si>
    <t>Magisterial</t>
  </si>
  <si>
    <t>Fraccionamiento</t>
  </si>
  <si>
    <t>79387</t>
  </si>
  <si>
    <t>Morelos</t>
  </si>
  <si>
    <t>79390</t>
  </si>
  <si>
    <t>Naranjo</t>
  </si>
  <si>
    <t>79395</t>
  </si>
  <si>
    <t>Pozo Número Tres</t>
  </si>
  <si>
    <t>79741</t>
  </si>
  <si>
    <t>San Isidro Chaparral</t>
  </si>
  <si>
    <t>79393</t>
  </si>
  <si>
    <t>San José del Corito</t>
  </si>
  <si>
    <t>Sector Corito</t>
  </si>
  <si>
    <t>78540</t>
  </si>
  <si>
    <t>78543</t>
  </si>
  <si>
    <t>Santa María del Refugio</t>
  </si>
  <si>
    <t>78541</t>
  </si>
  <si>
    <t>Charco Largo</t>
  </si>
  <si>
    <t>78542</t>
  </si>
  <si>
    <t>El Mastranto</t>
  </si>
  <si>
    <t>78546</t>
  </si>
  <si>
    <t>San Cristóbal</t>
  </si>
  <si>
    <t>78550</t>
  </si>
  <si>
    <t>Real de Catorce</t>
  </si>
  <si>
    <t>Pueblo</t>
  </si>
  <si>
    <t>78554</t>
  </si>
  <si>
    <t>78551</t>
  </si>
  <si>
    <t>El Potrero</t>
  </si>
  <si>
    <t>78552</t>
  </si>
  <si>
    <t>Alamitos de los Diaz</t>
  </si>
  <si>
    <t>Santa Cruz de Carretas</t>
  </si>
  <si>
    <t>78553</t>
  </si>
  <si>
    <t>Vigas de Coronado</t>
  </si>
  <si>
    <t>78560</t>
  </si>
  <si>
    <t>Wadley</t>
  </si>
  <si>
    <t>78561</t>
  </si>
  <si>
    <t>San José de Coronados</t>
  </si>
  <si>
    <t>78562</t>
  </si>
  <si>
    <t>San Antonio de Coronados</t>
  </si>
  <si>
    <t>78563</t>
  </si>
  <si>
    <t>Guadalupe del Carnicero</t>
  </si>
  <si>
    <t>78564</t>
  </si>
  <si>
    <t>Cardoncita</t>
  </si>
  <si>
    <t>Tanque de Arenas</t>
  </si>
  <si>
    <t>Tanque de Dolores</t>
  </si>
  <si>
    <t>78565</t>
  </si>
  <si>
    <t>Margaritas</t>
  </si>
  <si>
    <t>Ranchito de Coronados</t>
  </si>
  <si>
    <t>78566</t>
  </si>
  <si>
    <t>La Maroma</t>
  </si>
  <si>
    <t>78520</t>
  </si>
  <si>
    <t>Cedral Centro</t>
  </si>
  <si>
    <t>78524</t>
  </si>
  <si>
    <t>78521</t>
  </si>
  <si>
    <t>del Valle</t>
  </si>
  <si>
    <t>El Dólar</t>
  </si>
  <si>
    <t>78522</t>
  </si>
  <si>
    <t>Emiliano Zapata</t>
  </si>
  <si>
    <t>Escritores</t>
  </si>
  <si>
    <t>La Esperanza</t>
  </si>
  <si>
    <t>La Unión</t>
  </si>
  <si>
    <t>Valle Verde</t>
  </si>
  <si>
    <t>78523</t>
  </si>
  <si>
    <t>Del Ferrocarril</t>
  </si>
  <si>
    <t>Progresistas</t>
  </si>
  <si>
    <t>78525</t>
  </si>
  <si>
    <t>San Isidro</t>
  </si>
  <si>
    <t>78526</t>
  </si>
  <si>
    <t>Refugio de las Monjas</t>
  </si>
  <si>
    <t>78527</t>
  </si>
  <si>
    <t>El Blanco</t>
  </si>
  <si>
    <t>78528</t>
  </si>
  <si>
    <t>Salitrillos del Refugio</t>
  </si>
  <si>
    <t>78531</t>
  </si>
  <si>
    <t>San Mateo</t>
  </si>
  <si>
    <t>78533</t>
  </si>
  <si>
    <t>Gallos Blancos</t>
  </si>
  <si>
    <t>Presa Verde</t>
  </si>
  <si>
    <t>78534</t>
  </si>
  <si>
    <t>El Llano del Pinto</t>
  </si>
  <si>
    <t>San Lorenzo</t>
  </si>
  <si>
    <t>Santa Rita de Sotol</t>
  </si>
  <si>
    <t>Zamarripa</t>
  </si>
  <si>
    <t>78536</t>
  </si>
  <si>
    <t>Cerro de Flores</t>
  </si>
  <si>
    <t>Hidalgo</t>
  </si>
  <si>
    <t>San Pablo</t>
  </si>
  <si>
    <t>Hacienda</t>
  </si>
  <si>
    <t>78537</t>
  </si>
  <si>
    <t>El Cuarejo</t>
  </si>
  <si>
    <t>La Crucita</t>
  </si>
  <si>
    <t>78538</t>
  </si>
  <si>
    <t>El Saladito</t>
  </si>
  <si>
    <t>Jesús María</t>
  </si>
  <si>
    <t>La Pinta</t>
  </si>
  <si>
    <t>Tanque Nuevo</t>
  </si>
  <si>
    <t>79400</t>
  </si>
  <si>
    <t>San José Turrubiates</t>
  </si>
  <si>
    <t>79402</t>
  </si>
  <si>
    <t>Sáuz</t>
  </si>
  <si>
    <t>79401</t>
  </si>
  <si>
    <t>San Nicolás del Bosque</t>
  </si>
  <si>
    <t>79406</t>
  </si>
  <si>
    <t>Cerros Blancos</t>
  </si>
  <si>
    <t>78431</t>
  </si>
  <si>
    <t>79407</t>
  </si>
  <si>
    <t>Manzanillas</t>
  </si>
  <si>
    <t>79408</t>
  </si>
  <si>
    <t>San Pedro de los Hernandez</t>
  </si>
  <si>
    <t>79410</t>
  </si>
  <si>
    <t>El Gavilán</t>
  </si>
  <si>
    <t>79413</t>
  </si>
  <si>
    <t>Ojo de Agua</t>
  </si>
  <si>
    <t>79420</t>
  </si>
  <si>
    <t>Montaña</t>
  </si>
  <si>
    <t>79421</t>
  </si>
  <si>
    <t>Derramaderos</t>
  </si>
  <si>
    <t>San Diego</t>
  </si>
  <si>
    <t>79427</t>
  </si>
  <si>
    <t>Rincón de Turrubiates</t>
  </si>
  <si>
    <t>79428</t>
  </si>
  <si>
    <t>Rincón de Banda</t>
  </si>
  <si>
    <t>79429</t>
  </si>
  <si>
    <t>Villar</t>
  </si>
  <si>
    <t>79430</t>
  </si>
  <si>
    <t>Joya de Luna</t>
  </si>
  <si>
    <t>79431</t>
  </si>
  <si>
    <t>El Tepozán</t>
  </si>
  <si>
    <t>79432</t>
  </si>
  <si>
    <t>79433</t>
  </si>
  <si>
    <t>Tepetates</t>
  </si>
  <si>
    <t>79434</t>
  </si>
  <si>
    <t>Tanque de Banda</t>
  </si>
  <si>
    <t>79435</t>
  </si>
  <si>
    <t>Mezquites Chicos</t>
  </si>
  <si>
    <t>79436</t>
  </si>
  <si>
    <t>Labor de San Diego</t>
  </si>
  <si>
    <t>79437</t>
  </si>
  <si>
    <t>Peña de Salazar</t>
  </si>
  <si>
    <t>79440</t>
  </si>
  <si>
    <t>Cerritos Centro</t>
  </si>
  <si>
    <t>79442</t>
  </si>
  <si>
    <t>Buenos Aires</t>
  </si>
  <si>
    <t>Las Palmas</t>
  </si>
  <si>
    <t>Nuestra Señora de San Juan</t>
  </si>
  <si>
    <t>Nueva Satélite</t>
  </si>
  <si>
    <t>79443</t>
  </si>
  <si>
    <t>79444</t>
  </si>
  <si>
    <t>De Francia</t>
  </si>
  <si>
    <t>Francisco Villa</t>
  </si>
  <si>
    <t>Nuestro Padre Jesús</t>
  </si>
  <si>
    <t>79445</t>
  </si>
  <si>
    <t>79446</t>
  </si>
  <si>
    <t>Jardines de La Unidad</t>
  </si>
  <si>
    <t>Los Pinos</t>
  </si>
  <si>
    <t>79447</t>
  </si>
  <si>
    <t>Aurora</t>
  </si>
  <si>
    <t>78440</t>
  </si>
  <si>
    <t>78443</t>
  </si>
  <si>
    <t>78444</t>
  </si>
  <si>
    <t>Monte Caldera</t>
  </si>
  <si>
    <t>78445</t>
  </si>
  <si>
    <t>Cuesta de Campa</t>
  </si>
  <si>
    <t>78446</t>
  </si>
  <si>
    <t>Calderón</t>
  </si>
  <si>
    <t>El Tecolote</t>
  </si>
  <si>
    <t>78447</t>
  </si>
  <si>
    <t>Joyita de La Cruz</t>
  </si>
  <si>
    <t>La Sabanilla (Portezuelo)</t>
  </si>
  <si>
    <t>La Zapatilla</t>
  </si>
  <si>
    <t>Portezuelo</t>
  </si>
  <si>
    <t>78448</t>
  </si>
  <si>
    <t>Campestre Real del Potosí</t>
  </si>
  <si>
    <t>78343</t>
  </si>
  <si>
    <t>Granjas de la Florida</t>
  </si>
  <si>
    <t>Granjas de San Francisco</t>
  </si>
  <si>
    <t>Granjas de San Pedro</t>
  </si>
  <si>
    <t>Los Gómez Lado Oriente</t>
  </si>
  <si>
    <t>Planta del Carmen (El Ocho)</t>
  </si>
  <si>
    <t>78570</t>
  </si>
  <si>
    <t>Cañada Verde</t>
  </si>
  <si>
    <t>78591</t>
  </si>
  <si>
    <t>El Cedazo</t>
  </si>
  <si>
    <t>78571</t>
  </si>
  <si>
    <t>Chupaderos</t>
  </si>
  <si>
    <t>José María Morelos</t>
  </si>
  <si>
    <t>78572</t>
  </si>
  <si>
    <t>Mina Tiro General</t>
  </si>
  <si>
    <t>San Antonio de Puente</t>
  </si>
  <si>
    <t>78573</t>
  </si>
  <si>
    <t>Tinajuelas</t>
  </si>
  <si>
    <t>78574</t>
  </si>
  <si>
    <t>Laguna Seca</t>
  </si>
  <si>
    <t>Pocitos</t>
  </si>
  <si>
    <t>78575</t>
  </si>
  <si>
    <t>Elorza</t>
  </si>
  <si>
    <t>Fátima</t>
  </si>
  <si>
    <t>78576</t>
  </si>
  <si>
    <t>Álvaro Obregón</t>
  </si>
  <si>
    <t>Laborcilla</t>
  </si>
  <si>
    <t>Santa Ana de Zaragoza</t>
  </si>
  <si>
    <t>78577</t>
  </si>
  <si>
    <t>San Antonio de las Huertas</t>
  </si>
  <si>
    <t>78578</t>
  </si>
  <si>
    <t>San Juan del Tuzal</t>
  </si>
  <si>
    <t>78584</t>
  </si>
  <si>
    <t>Francisco I Madero</t>
  </si>
  <si>
    <t>Miguel Hidalgo</t>
  </si>
  <si>
    <t>78585</t>
  </si>
  <si>
    <t>El Hospital</t>
  </si>
  <si>
    <t>78586</t>
  </si>
  <si>
    <t>Lo de Acosta</t>
  </si>
  <si>
    <t>78587</t>
  </si>
  <si>
    <t>Guadalupe Victoria</t>
  </si>
  <si>
    <t>78589</t>
  </si>
  <si>
    <t>Presa de Santa Gertrudis</t>
  </si>
  <si>
    <t>78590</t>
  </si>
  <si>
    <t>Charcas Centro</t>
  </si>
  <si>
    <t>El Grasero</t>
  </si>
  <si>
    <t>78593</t>
  </si>
  <si>
    <t>Aviación</t>
  </si>
  <si>
    <t>78595</t>
  </si>
  <si>
    <t>Chipinque</t>
  </si>
  <si>
    <t>Estación</t>
  </si>
  <si>
    <t>INFONAVIT Rinconada Veracruz</t>
  </si>
  <si>
    <t>Siglo 21</t>
  </si>
  <si>
    <t>78596</t>
  </si>
  <si>
    <t>Potrerillos</t>
  </si>
  <si>
    <t>78597</t>
  </si>
  <si>
    <t>Clavellina</t>
  </si>
  <si>
    <t>El Mineral</t>
  </si>
  <si>
    <t>IMMSA</t>
  </si>
  <si>
    <t>INFONAVIT</t>
  </si>
  <si>
    <t>La Luz</t>
  </si>
  <si>
    <t>Lomas de Santa María</t>
  </si>
  <si>
    <t>79300</t>
  </si>
  <si>
    <t>Arboledas</t>
  </si>
  <si>
    <t>79301</t>
  </si>
  <si>
    <t>Callejón</t>
  </si>
  <si>
    <t>Ciudad del Maíz Centro</t>
  </si>
  <si>
    <t>Del Pueblo</t>
  </si>
  <si>
    <t>El Orégano</t>
  </si>
  <si>
    <t>La Alameda</t>
  </si>
  <si>
    <t>La Deportiva</t>
  </si>
  <si>
    <t>La Pista</t>
  </si>
  <si>
    <t>La Villa</t>
  </si>
  <si>
    <t>Las Alazanas</t>
  </si>
  <si>
    <t>Las Lomas</t>
  </si>
  <si>
    <t>Las Margaritas</t>
  </si>
  <si>
    <t>San José</t>
  </si>
  <si>
    <t>Santo Niño</t>
  </si>
  <si>
    <t>Valle del Maíz</t>
  </si>
  <si>
    <t>Villa de San José</t>
  </si>
  <si>
    <t>79302</t>
  </si>
  <si>
    <t>El Custodio</t>
  </si>
  <si>
    <t>El Zartenejo</t>
  </si>
  <si>
    <t>79303</t>
  </si>
  <si>
    <t>Agua Nueva del Norte</t>
  </si>
  <si>
    <t>Puetos San Juan de Dios</t>
  </si>
  <si>
    <t>San Rafael Carretera</t>
  </si>
  <si>
    <t>Tepeyac</t>
  </si>
  <si>
    <t>79304</t>
  </si>
  <si>
    <t>Calzada de San Rafael</t>
  </si>
  <si>
    <t>Mesas de Don Luis</t>
  </si>
  <si>
    <t>Monte Bello</t>
  </si>
  <si>
    <t>79306</t>
  </si>
  <si>
    <t>El Olivo</t>
  </si>
  <si>
    <t>La Pendencia</t>
  </si>
  <si>
    <t>Las Moras</t>
  </si>
  <si>
    <t>Memela</t>
  </si>
  <si>
    <t>Ollitas de las Vacas</t>
  </si>
  <si>
    <t>San Juan del Meco</t>
  </si>
  <si>
    <t>Zamachihue</t>
  </si>
  <si>
    <t>79307</t>
  </si>
  <si>
    <t>El Porvenir</t>
  </si>
  <si>
    <t>79308</t>
  </si>
  <si>
    <t>10 Gutiérrez</t>
  </si>
  <si>
    <t>Aquiles Serdán</t>
  </si>
  <si>
    <t>Magdaleno Cedillo</t>
  </si>
  <si>
    <t>San Juan del Llano</t>
  </si>
  <si>
    <t>79320</t>
  </si>
  <si>
    <t>Las Tablas</t>
  </si>
  <si>
    <t>Libertad</t>
  </si>
  <si>
    <t>Palomas</t>
  </si>
  <si>
    <t>79322</t>
  </si>
  <si>
    <t>Morita</t>
  </si>
  <si>
    <t>79323</t>
  </si>
  <si>
    <t>Tanque de los Ángeles</t>
  </si>
  <si>
    <t>79327</t>
  </si>
  <si>
    <t>El Duro Estación</t>
  </si>
  <si>
    <t>79330</t>
  </si>
  <si>
    <t>79331</t>
  </si>
  <si>
    <t>Charco de Poniente</t>
  </si>
  <si>
    <t>79334</t>
  </si>
  <si>
    <t>Puerto de Santa Gertrudis</t>
  </si>
  <si>
    <t>79335</t>
  </si>
  <si>
    <t>Avalos</t>
  </si>
  <si>
    <t>Papagayos</t>
  </si>
  <si>
    <t>79336</t>
  </si>
  <si>
    <t>Carrizal Grande</t>
  </si>
  <si>
    <t>La Victoria</t>
  </si>
  <si>
    <t>79650</t>
  </si>
  <si>
    <t>20 de Noviembre</t>
  </si>
  <si>
    <t>79611</t>
  </si>
  <si>
    <t>Casa Blanca</t>
  </si>
  <si>
    <t>Concordia</t>
  </si>
  <si>
    <t>Democracia I</t>
  </si>
  <si>
    <t>Democracia II</t>
  </si>
  <si>
    <t>El Altillo</t>
  </si>
  <si>
    <t>El Alto</t>
  </si>
  <si>
    <t>Galeana</t>
  </si>
  <si>
    <t>Jardines del Alto</t>
  </si>
  <si>
    <t>Labor Vieja</t>
  </si>
  <si>
    <t>Las Fuentes II</t>
  </si>
  <si>
    <t>Moctezuma II</t>
  </si>
  <si>
    <t>Mollinedo</t>
  </si>
  <si>
    <t>Ojo de Agua de Solana</t>
  </si>
  <si>
    <t>Reforma</t>
  </si>
  <si>
    <t>79653</t>
  </si>
  <si>
    <t>79660</t>
  </si>
  <si>
    <t>Cuarto</t>
  </si>
  <si>
    <t>Fracción el Refugio</t>
  </si>
  <si>
    <t>79661</t>
  </si>
  <si>
    <t>Fracción El Refugio Centro</t>
  </si>
  <si>
    <t>Segundo</t>
  </si>
  <si>
    <t>Tercero</t>
  </si>
  <si>
    <t>79670</t>
  </si>
  <si>
    <t>Atotonilco</t>
  </si>
  <si>
    <t>79671</t>
  </si>
  <si>
    <t>El Saucillo</t>
  </si>
  <si>
    <t>79672</t>
  </si>
  <si>
    <t>El Paraíso</t>
  </si>
  <si>
    <t>79673</t>
  </si>
  <si>
    <t>Ojo de Agua de San Juan</t>
  </si>
  <si>
    <t>79674</t>
  </si>
  <si>
    <t>Mojarras de Arriba</t>
  </si>
  <si>
    <t>Sermón</t>
  </si>
  <si>
    <t>79675</t>
  </si>
  <si>
    <t>San José del Terremoto</t>
  </si>
  <si>
    <t>79000</t>
  </si>
  <si>
    <t>Ciudad Valles Centro</t>
  </si>
  <si>
    <t>79010</t>
  </si>
  <si>
    <t>América</t>
  </si>
  <si>
    <t>El Consuelo</t>
  </si>
  <si>
    <t>Loma de los Silleros</t>
  </si>
  <si>
    <t>Márquez</t>
  </si>
  <si>
    <t>Morelos y Pavón</t>
  </si>
  <si>
    <t>Pancho Villa</t>
  </si>
  <si>
    <t>Santa María</t>
  </si>
  <si>
    <t>Vista Hermosa</t>
  </si>
  <si>
    <t>79019</t>
  </si>
  <si>
    <t>Ingeniero García Téllez</t>
  </si>
  <si>
    <t>Unidad habitacional</t>
  </si>
  <si>
    <t>Mujeres En Solidaridad</t>
  </si>
  <si>
    <t>Santa Lucía</t>
  </si>
  <si>
    <t>Tecnológico</t>
  </si>
  <si>
    <t>79020</t>
  </si>
  <si>
    <t>12 de Julio</t>
  </si>
  <si>
    <t>18 de Marzo</t>
  </si>
  <si>
    <t>Campo Colonial</t>
  </si>
  <si>
    <t>Doracely</t>
  </si>
  <si>
    <t>Fidel Velázquez</t>
  </si>
  <si>
    <t>Granjas Buenos Aires</t>
  </si>
  <si>
    <t>INFONAVIT II</t>
  </si>
  <si>
    <t>Lázaro Cárdenas</t>
  </si>
  <si>
    <t>Monte Alegre</t>
  </si>
  <si>
    <t>Valle Alto</t>
  </si>
  <si>
    <t>79025</t>
  </si>
  <si>
    <t>Mary Tere</t>
  </si>
  <si>
    <t>79026</t>
  </si>
  <si>
    <t>79027</t>
  </si>
  <si>
    <t>El Pacifico</t>
  </si>
  <si>
    <t>79028</t>
  </si>
  <si>
    <t>Bugambilias</t>
  </si>
  <si>
    <t>Citlalmina</t>
  </si>
  <si>
    <t>Las Fincas</t>
  </si>
  <si>
    <t>Las Granjas</t>
  </si>
  <si>
    <t>Lomas del Real</t>
  </si>
  <si>
    <t>Marques</t>
  </si>
  <si>
    <t>Ampliacion</t>
  </si>
  <si>
    <t>S.C.T.</t>
  </si>
  <si>
    <t>Solidaridad</t>
  </si>
  <si>
    <t>79029</t>
  </si>
  <si>
    <t>Banobras</t>
  </si>
  <si>
    <t>79030</t>
  </si>
  <si>
    <t>Diana</t>
  </si>
  <si>
    <t>Florida</t>
  </si>
  <si>
    <t>Palo de Rosa</t>
  </si>
  <si>
    <t>Plan de Ayala</t>
  </si>
  <si>
    <t>Praderas del Río</t>
  </si>
  <si>
    <t>Santa Rosa</t>
  </si>
  <si>
    <t>79033</t>
  </si>
  <si>
    <t>Del Campo</t>
  </si>
  <si>
    <t>La Curva</t>
  </si>
  <si>
    <t>79034</t>
  </si>
  <si>
    <t>Misión San Miguel</t>
  </si>
  <si>
    <t>79040</t>
  </si>
  <si>
    <t>Cuauhtémoc</t>
  </si>
  <si>
    <t>FOVISSSTE</t>
  </si>
  <si>
    <t>INFONAVIT I</t>
  </si>
  <si>
    <t>79049</t>
  </si>
  <si>
    <t>Avance</t>
  </si>
  <si>
    <t>79050</t>
  </si>
  <si>
    <t>Altavista</t>
  </si>
  <si>
    <t>Anfer</t>
  </si>
  <si>
    <t>Antonio Esper</t>
  </si>
  <si>
    <t>Bonifacio Salinas</t>
  </si>
  <si>
    <t>Cemex</t>
  </si>
  <si>
    <t>Lomas del Mirador</t>
  </si>
  <si>
    <t>Méndez</t>
  </si>
  <si>
    <t>Mirador</t>
  </si>
  <si>
    <t>Nely</t>
  </si>
  <si>
    <t>Obrera</t>
  </si>
  <si>
    <t>Porvenir</t>
  </si>
  <si>
    <t>Real de Villas</t>
  </si>
  <si>
    <t>Tipzen</t>
  </si>
  <si>
    <t>Valle Oriente</t>
  </si>
  <si>
    <t>Villa Real de Santiago</t>
  </si>
  <si>
    <t>79055</t>
  </si>
  <si>
    <t>Lomas del Porvenir</t>
  </si>
  <si>
    <t>79058</t>
  </si>
  <si>
    <t>Las Brisas</t>
  </si>
  <si>
    <t>Norte Residencial</t>
  </si>
  <si>
    <t>Portenia</t>
  </si>
  <si>
    <t>79059</t>
  </si>
  <si>
    <t>19 de Enero</t>
  </si>
  <si>
    <t>Residencial del Lago</t>
  </si>
  <si>
    <t>79060</t>
  </si>
  <si>
    <t>Las Águilas</t>
  </si>
  <si>
    <t>Margarita de Gortari</t>
  </si>
  <si>
    <t>Rafael Curiel</t>
  </si>
  <si>
    <t>Tampico</t>
  </si>
  <si>
    <t>Tantocob</t>
  </si>
  <si>
    <t>79068</t>
  </si>
  <si>
    <t>La Pimienta</t>
  </si>
  <si>
    <t>Palma Sola</t>
  </si>
  <si>
    <t>Rosas del Tepeyac</t>
  </si>
  <si>
    <t>79069</t>
  </si>
  <si>
    <t>79070</t>
  </si>
  <si>
    <t>B Castro</t>
  </si>
  <si>
    <t>Cantarranas</t>
  </si>
  <si>
    <t>Juárez</t>
  </si>
  <si>
    <t>79080</t>
  </si>
  <si>
    <t>Cerillera</t>
  </si>
  <si>
    <t>María Nilda</t>
  </si>
  <si>
    <t>Rotarios</t>
  </si>
  <si>
    <t>79082</t>
  </si>
  <si>
    <t>Lomas de Yuejat</t>
  </si>
  <si>
    <t>Lomas Poniente</t>
  </si>
  <si>
    <t>79088</t>
  </si>
  <si>
    <t>Cereso Ciudad Valles SLP</t>
  </si>
  <si>
    <t>Gran usuario</t>
  </si>
  <si>
    <t>79090</t>
  </si>
  <si>
    <t>Bellavista</t>
  </si>
  <si>
    <t>Gavilanes</t>
  </si>
  <si>
    <t>Los Filtros</t>
  </si>
  <si>
    <t>Olegario Vizcarra</t>
  </si>
  <si>
    <t>Oxitipa</t>
  </si>
  <si>
    <t>Pen</t>
  </si>
  <si>
    <t>Tetuán</t>
  </si>
  <si>
    <t>79092</t>
  </si>
  <si>
    <t>Gregorio Osuna</t>
  </si>
  <si>
    <t>Jardín del Campestre</t>
  </si>
  <si>
    <t>José María Morelos y Pavón</t>
  </si>
  <si>
    <t>Las Huastecas</t>
  </si>
  <si>
    <t>Las Tres Huastecas</t>
  </si>
  <si>
    <t>Lomas de Santiago</t>
  </si>
  <si>
    <t>Militar</t>
  </si>
  <si>
    <t>Municipal</t>
  </si>
  <si>
    <t>Real Campestre</t>
  </si>
  <si>
    <t>Valle 85</t>
  </si>
  <si>
    <t>79094</t>
  </si>
  <si>
    <t>Lomas de San José</t>
  </si>
  <si>
    <t>San Angel I</t>
  </si>
  <si>
    <t>San Angel II</t>
  </si>
  <si>
    <t>79095</t>
  </si>
  <si>
    <t>Yuejat</t>
  </si>
  <si>
    <t>79096</t>
  </si>
  <si>
    <t>Osuna</t>
  </si>
  <si>
    <t>79097</t>
  </si>
  <si>
    <t>Central Camionera</t>
  </si>
  <si>
    <t>San Luis</t>
  </si>
  <si>
    <t>79098</t>
  </si>
  <si>
    <t>CECYT</t>
  </si>
  <si>
    <t>79099</t>
  </si>
  <si>
    <t>La Loma</t>
  </si>
  <si>
    <t>Lomas de Oriente</t>
  </si>
  <si>
    <t>79230</t>
  </si>
  <si>
    <t>500 Estación</t>
  </si>
  <si>
    <t>Micos</t>
  </si>
  <si>
    <t>79231</t>
  </si>
  <si>
    <t>79232</t>
  </si>
  <si>
    <t>La Estribera</t>
  </si>
  <si>
    <t>79236</t>
  </si>
  <si>
    <t>La Hincada</t>
  </si>
  <si>
    <t>79237</t>
  </si>
  <si>
    <t>Buenavista</t>
  </si>
  <si>
    <t>La Puerta del Espíritu Santo</t>
  </si>
  <si>
    <t>79238</t>
  </si>
  <si>
    <t>Las Huertas</t>
  </si>
  <si>
    <t>79239</t>
  </si>
  <si>
    <t>Las Pitas</t>
  </si>
  <si>
    <t>79240</t>
  </si>
  <si>
    <t>San Dieguito</t>
  </si>
  <si>
    <t>79241</t>
  </si>
  <si>
    <t>Rascón</t>
  </si>
  <si>
    <t>79242</t>
  </si>
  <si>
    <t>Rascan</t>
  </si>
  <si>
    <t>79245</t>
  </si>
  <si>
    <t>79246</t>
  </si>
  <si>
    <t>Cerro Alto</t>
  </si>
  <si>
    <t>Coyoles</t>
  </si>
  <si>
    <t>El Platanito</t>
  </si>
  <si>
    <t>Laguna del Mante</t>
  </si>
  <si>
    <t>79247</t>
  </si>
  <si>
    <t>Crucitas</t>
  </si>
  <si>
    <t>79250</t>
  </si>
  <si>
    <t>El Abra</t>
  </si>
  <si>
    <t>La Lima</t>
  </si>
  <si>
    <t>San Felipe</t>
  </si>
  <si>
    <t>Zocohuite</t>
  </si>
  <si>
    <t>79251</t>
  </si>
  <si>
    <t>Gustavo Armendia</t>
  </si>
  <si>
    <t>Los Sabinos</t>
  </si>
  <si>
    <t>79252</t>
  </si>
  <si>
    <t>La Corriente y Troncones</t>
  </si>
  <si>
    <t>Montecillo</t>
  </si>
  <si>
    <t>79256</t>
  </si>
  <si>
    <t>Adolfo López Mateos</t>
  </si>
  <si>
    <t>El Maguey</t>
  </si>
  <si>
    <t>79257</t>
  </si>
  <si>
    <t>La Lagunita 1</t>
  </si>
  <si>
    <t>79260</t>
  </si>
  <si>
    <t>El Cuiche</t>
  </si>
  <si>
    <t>San Antonio Huichí mal</t>
  </si>
  <si>
    <t>Santiaguillo</t>
  </si>
  <si>
    <t>Tambolón</t>
  </si>
  <si>
    <t>Villa Fierro Tamunal</t>
  </si>
  <si>
    <t>79261</t>
  </si>
  <si>
    <t>El Detalle</t>
  </si>
  <si>
    <t>79264</t>
  </si>
  <si>
    <t>El Desengaño</t>
  </si>
  <si>
    <t>79265</t>
  </si>
  <si>
    <t>Tantizohuiche</t>
  </si>
  <si>
    <t>79266</t>
  </si>
  <si>
    <t>El Sidral</t>
  </si>
  <si>
    <t>La Concepción</t>
  </si>
  <si>
    <t>79267</t>
  </si>
  <si>
    <t>La Pila</t>
  </si>
  <si>
    <t>La Subida</t>
  </si>
  <si>
    <t>79268</t>
  </si>
  <si>
    <t>79269</t>
  </si>
  <si>
    <t>Tantobal</t>
  </si>
  <si>
    <t>79860</t>
  </si>
  <si>
    <t>Coxcatlan</t>
  </si>
  <si>
    <t>Zocote</t>
  </si>
  <si>
    <t>79861</t>
  </si>
  <si>
    <t>79863</t>
  </si>
  <si>
    <t>79864</t>
  </si>
  <si>
    <t>Ajuatitla</t>
  </si>
  <si>
    <t>La Palma</t>
  </si>
  <si>
    <t>Moyotla</t>
  </si>
  <si>
    <t>79865</t>
  </si>
  <si>
    <t>Suchiaco</t>
  </si>
  <si>
    <t>Tazaquil</t>
  </si>
  <si>
    <t>Tazaquil Ejido</t>
  </si>
  <si>
    <t>79866</t>
  </si>
  <si>
    <t>Ajacaco</t>
  </si>
  <si>
    <t>Tampuchón</t>
  </si>
  <si>
    <t>79867</t>
  </si>
  <si>
    <t>Ixpatlach</t>
  </si>
  <si>
    <t>Mahuajco</t>
  </si>
  <si>
    <t>Tlaxco</t>
  </si>
  <si>
    <t>79870</t>
  </si>
  <si>
    <t>Amaxac</t>
  </si>
  <si>
    <t>79871</t>
  </si>
  <si>
    <t>San Andrés</t>
  </si>
  <si>
    <t>79874</t>
  </si>
  <si>
    <t>Tlapani</t>
  </si>
  <si>
    <t>79876</t>
  </si>
  <si>
    <t>Las Mesas</t>
  </si>
  <si>
    <t>79878</t>
  </si>
  <si>
    <t>Tepotzuapa I Sección</t>
  </si>
  <si>
    <t>Tepotzuapa II Sección</t>
  </si>
  <si>
    <t>79879</t>
  </si>
  <si>
    <t>Calmecayo</t>
  </si>
  <si>
    <t>79100</t>
  </si>
  <si>
    <t>Centro</t>
  </si>
  <si>
    <t>Ébano</t>
  </si>
  <si>
    <t>79163</t>
  </si>
  <si>
    <t>79110</t>
  </si>
  <si>
    <t>Zostepec</t>
  </si>
  <si>
    <t>79120</t>
  </si>
  <si>
    <t>Antonio J. Bermúdez</t>
  </si>
  <si>
    <t>Las Américas</t>
  </si>
  <si>
    <t>79122</t>
  </si>
  <si>
    <t>79130</t>
  </si>
  <si>
    <t>79139</t>
  </si>
  <si>
    <t>Ampliación Del Valle</t>
  </si>
  <si>
    <t>Del Valle</t>
  </si>
  <si>
    <t>El Hule</t>
  </si>
  <si>
    <t>79140</t>
  </si>
  <si>
    <t>79142</t>
  </si>
  <si>
    <t>Dr. Quintana</t>
  </si>
  <si>
    <t>Vicente Inguanzo</t>
  </si>
  <si>
    <t>79143</t>
  </si>
  <si>
    <t>Primavera</t>
  </si>
  <si>
    <t>79150</t>
  </si>
  <si>
    <t>Himno Nacional</t>
  </si>
  <si>
    <t>Petrolera Lázaro Cárdenas</t>
  </si>
  <si>
    <t>79152</t>
  </si>
  <si>
    <t>Puerta del Sol</t>
  </si>
  <si>
    <t>Valle Dorado</t>
  </si>
  <si>
    <t>79153</t>
  </si>
  <si>
    <t>Unidad Nacional</t>
  </si>
  <si>
    <t>79160</t>
  </si>
  <si>
    <t>79161</t>
  </si>
  <si>
    <t>79162</t>
  </si>
  <si>
    <t>Zona Industrial</t>
  </si>
  <si>
    <t>79170</t>
  </si>
  <si>
    <t>Tulipanes</t>
  </si>
  <si>
    <t>79180</t>
  </si>
  <si>
    <t>Vergel</t>
  </si>
  <si>
    <t>79182</t>
  </si>
  <si>
    <t>Manuel Avila Camacho</t>
  </si>
  <si>
    <t>79183</t>
  </si>
  <si>
    <t>Campamento SARH</t>
  </si>
  <si>
    <t>79190</t>
  </si>
  <si>
    <t>El Veintiuno</t>
  </si>
  <si>
    <t>Zona Cuartel</t>
  </si>
  <si>
    <t>79290</t>
  </si>
  <si>
    <t>La Reforma</t>
  </si>
  <si>
    <t>Plan de Iguala</t>
  </si>
  <si>
    <t>Vichinchijol</t>
  </si>
  <si>
    <t>79292</t>
  </si>
  <si>
    <t>Aurelio Manrique</t>
  </si>
  <si>
    <t>Ponciano Arriaga</t>
  </si>
  <si>
    <t>79293</t>
  </si>
  <si>
    <t>Alto de La Reforma</t>
  </si>
  <si>
    <t>Ampliación Velazco</t>
  </si>
  <si>
    <t>Auza</t>
  </si>
  <si>
    <t>Pujal-coy</t>
  </si>
  <si>
    <t>Reforma Agraria</t>
  </si>
  <si>
    <t>79294</t>
  </si>
  <si>
    <t>Velázco</t>
  </si>
  <si>
    <t>79295</t>
  </si>
  <si>
    <t>Sarh</t>
  </si>
  <si>
    <t>Campamento</t>
  </si>
  <si>
    <t>79296</t>
  </si>
  <si>
    <t>Ajinche</t>
  </si>
  <si>
    <t>Uno Dicha</t>
  </si>
  <si>
    <t>79297</t>
  </si>
  <si>
    <t>Julián Carrillo Dos</t>
  </si>
  <si>
    <t>79310</t>
  </si>
  <si>
    <t>79311</t>
  </si>
  <si>
    <t>79313</t>
  </si>
  <si>
    <t>Concepción</t>
  </si>
  <si>
    <t>El Limonal</t>
  </si>
  <si>
    <t>Los Álamos de Abajo</t>
  </si>
  <si>
    <t>Ojo de Agua Tierra Nueva</t>
  </si>
  <si>
    <t>79314</t>
  </si>
  <si>
    <t>El Meco</t>
  </si>
  <si>
    <t>Salto del Agua</t>
  </si>
  <si>
    <t>79315</t>
  </si>
  <si>
    <t>Maguey de Oriente</t>
  </si>
  <si>
    <t>Minas Viejas</t>
  </si>
  <si>
    <t>Platanito</t>
  </si>
  <si>
    <t>79316</t>
  </si>
  <si>
    <t>Chupadero</t>
  </si>
  <si>
    <t>El Sabinito</t>
  </si>
  <si>
    <t>El Sabinito Plan del Naranjo</t>
  </si>
  <si>
    <t>Kilómetro 42</t>
  </si>
  <si>
    <t>La Mutua</t>
  </si>
  <si>
    <t>79317</t>
  </si>
  <si>
    <t>Maitines</t>
  </si>
  <si>
    <t>79318</t>
  </si>
  <si>
    <t>Charcos de Oriente</t>
  </si>
  <si>
    <t>78870</t>
  </si>
  <si>
    <t>Abrego</t>
  </si>
  <si>
    <t>Guadalcazar</t>
  </si>
  <si>
    <t>Peyote</t>
  </si>
  <si>
    <t>Pozas de Santa Ana</t>
  </si>
  <si>
    <t>San José de las Flores</t>
  </si>
  <si>
    <t>78871</t>
  </si>
  <si>
    <t>Charco Cercado</t>
  </si>
  <si>
    <t>78872</t>
  </si>
  <si>
    <t>Negrita</t>
  </si>
  <si>
    <t>78873</t>
  </si>
  <si>
    <t>Núñez</t>
  </si>
  <si>
    <t>Realejo</t>
  </si>
  <si>
    <t>78874</t>
  </si>
  <si>
    <t>La Yerbabuena</t>
  </si>
  <si>
    <t>78875</t>
  </si>
  <si>
    <t>Aguaje de Garcías</t>
  </si>
  <si>
    <t>El Oro</t>
  </si>
  <si>
    <t>78876</t>
  </si>
  <si>
    <t>Charco Blanco</t>
  </si>
  <si>
    <t>78877</t>
  </si>
  <si>
    <t>San José de Cervantes</t>
  </si>
  <si>
    <t>78878</t>
  </si>
  <si>
    <t>Pozo de Acuña</t>
  </si>
  <si>
    <t>78879</t>
  </si>
  <si>
    <t>San José Colonia Agrícola</t>
  </si>
  <si>
    <t>78880</t>
  </si>
  <si>
    <t>Amoles</t>
  </si>
  <si>
    <t>La Pólvora</t>
  </si>
  <si>
    <t>Milagro</t>
  </si>
  <si>
    <t>Negritas</t>
  </si>
  <si>
    <t>Noria del Refugio</t>
  </si>
  <si>
    <t>Presa de Guadalupe</t>
  </si>
  <si>
    <t>Quelital</t>
  </si>
  <si>
    <t>San Ignacio</t>
  </si>
  <si>
    <t>Ventana</t>
  </si>
  <si>
    <t>78881</t>
  </si>
  <si>
    <t>San Carlos</t>
  </si>
  <si>
    <t>78882</t>
  </si>
  <si>
    <t>Huisache</t>
  </si>
  <si>
    <t>San Juan Sin Agua</t>
  </si>
  <si>
    <t>78883</t>
  </si>
  <si>
    <t>Presa del Tepetate</t>
  </si>
  <si>
    <t>78886</t>
  </si>
  <si>
    <t>78889</t>
  </si>
  <si>
    <t>San Antonio de Trojes</t>
  </si>
  <si>
    <t>78890</t>
  </si>
  <si>
    <t>Santa Rita del Rucio</t>
  </si>
  <si>
    <t>78891</t>
  </si>
  <si>
    <t>El Fraile</t>
  </si>
  <si>
    <t>78893</t>
  </si>
  <si>
    <t>Naranjita</t>
  </si>
  <si>
    <t>San Francisco del Tulillo</t>
  </si>
  <si>
    <t>78894</t>
  </si>
  <si>
    <t>La Clavellina</t>
  </si>
  <si>
    <t>78896</t>
  </si>
  <si>
    <t>El Jaujal</t>
  </si>
  <si>
    <t>79880</t>
  </si>
  <si>
    <t>El Limoncito</t>
  </si>
  <si>
    <t>79801</t>
  </si>
  <si>
    <t>Tandzumad</t>
  </si>
  <si>
    <t>Tanleab</t>
  </si>
  <si>
    <t>Tzineja 1a Sección</t>
  </si>
  <si>
    <t>79884</t>
  </si>
  <si>
    <t>Tan lejab Segunda Sección</t>
  </si>
  <si>
    <t>79887</t>
  </si>
  <si>
    <t>La Pedrera</t>
  </si>
  <si>
    <t>79888</t>
  </si>
  <si>
    <t>Tantocoy Uno</t>
  </si>
  <si>
    <t>79889</t>
  </si>
  <si>
    <t>Cruz Blanca (Tantocoy Dos)</t>
  </si>
  <si>
    <t>79890</t>
  </si>
  <si>
    <t>Huichihuayan</t>
  </si>
  <si>
    <t>79902</t>
  </si>
  <si>
    <t>79891</t>
  </si>
  <si>
    <t>Chununtzen</t>
  </si>
  <si>
    <t>Chununtzen Comunidad</t>
  </si>
  <si>
    <t>Chununtzen Dos Sección Uno</t>
  </si>
  <si>
    <t>Chununtzen II</t>
  </si>
  <si>
    <t>Jilim Tantocoy Tres</t>
  </si>
  <si>
    <t>Tierras Coloradas</t>
  </si>
  <si>
    <t>79892</t>
  </si>
  <si>
    <t>El Jilim</t>
  </si>
  <si>
    <t>79893</t>
  </si>
  <si>
    <t>La Escalera</t>
  </si>
  <si>
    <t>79895</t>
  </si>
  <si>
    <t>El Nacimiento</t>
  </si>
  <si>
    <t>79782</t>
  </si>
  <si>
    <t>Carrizal de San Juan</t>
  </si>
  <si>
    <t>79783</t>
  </si>
  <si>
    <t>Charco de Piedra</t>
  </si>
  <si>
    <t>79785</t>
  </si>
  <si>
    <t>El Epazote</t>
  </si>
  <si>
    <t>79786</t>
  </si>
  <si>
    <t>El Limón</t>
  </si>
  <si>
    <t>El Mirador</t>
  </si>
  <si>
    <t>79784</t>
  </si>
  <si>
    <t>La Línea</t>
  </si>
  <si>
    <t>79788</t>
  </si>
  <si>
    <t>La Presa</t>
  </si>
  <si>
    <t>79681</t>
  </si>
  <si>
    <t>La Rodada</t>
  </si>
  <si>
    <t>Laguna Colorada</t>
  </si>
  <si>
    <t>Laguna Verde</t>
  </si>
  <si>
    <t>79780</t>
  </si>
  <si>
    <t>Las Norias</t>
  </si>
  <si>
    <t>Pinihuan</t>
  </si>
  <si>
    <t>79781</t>
  </si>
  <si>
    <t>Quelitalillo</t>
  </si>
  <si>
    <t>San Ramón</t>
  </si>
  <si>
    <t>78700</t>
  </si>
  <si>
    <t>Baltazar Martínez</t>
  </si>
  <si>
    <t>78701</t>
  </si>
  <si>
    <t>Lindavista</t>
  </si>
  <si>
    <t>Matehuala Centro</t>
  </si>
  <si>
    <t>78710</t>
  </si>
  <si>
    <t>Llano Luz</t>
  </si>
  <si>
    <t>Privada Las Haciendas</t>
  </si>
  <si>
    <t>Residencial Los Cedros</t>
  </si>
  <si>
    <t>Villas La Forestal</t>
  </si>
  <si>
    <t>78712</t>
  </si>
  <si>
    <t>Bella Gaviota</t>
  </si>
  <si>
    <t>78715</t>
  </si>
  <si>
    <t>22 de Mayo</t>
  </si>
  <si>
    <t>Antorchistas</t>
  </si>
  <si>
    <t>La Finca II</t>
  </si>
  <si>
    <t>78716</t>
  </si>
  <si>
    <t>La Granja</t>
  </si>
  <si>
    <t>Las Mercedes II</t>
  </si>
  <si>
    <t>78717</t>
  </si>
  <si>
    <t>La Finca</t>
  </si>
  <si>
    <t>Llano Azul</t>
  </si>
  <si>
    <t>Nueva Florida</t>
  </si>
  <si>
    <t>78720</t>
  </si>
  <si>
    <t>Antares</t>
  </si>
  <si>
    <t>Guadalupe Tepeyac</t>
  </si>
  <si>
    <t>Kildun I</t>
  </si>
  <si>
    <t>Lic. Luis Echeverría Alvarez</t>
  </si>
  <si>
    <t>Los Pinos Poniente</t>
  </si>
  <si>
    <t>Magisterial los Reyes</t>
  </si>
  <si>
    <t>Magisterial María Luisa Castillo</t>
  </si>
  <si>
    <t>Privada Hacienda Las Palmas</t>
  </si>
  <si>
    <t>Privada San Benito</t>
  </si>
  <si>
    <t>Residencial Los Andes</t>
  </si>
  <si>
    <t>Residencial San Agustín</t>
  </si>
  <si>
    <t>78721</t>
  </si>
  <si>
    <t>78722</t>
  </si>
  <si>
    <t>Bollería</t>
  </si>
  <si>
    <t>Colinas de La Paz</t>
  </si>
  <si>
    <t>FOVISSSTE Modulo II</t>
  </si>
  <si>
    <t>Los Arcos</t>
  </si>
  <si>
    <t>78723</t>
  </si>
  <si>
    <t>78724</t>
  </si>
  <si>
    <t>Los Magueyes de La Piedra</t>
  </si>
  <si>
    <t>Minerales</t>
  </si>
  <si>
    <t>Prod Betania</t>
  </si>
  <si>
    <t>78725</t>
  </si>
  <si>
    <t>Jardines de Ojo de Agua</t>
  </si>
  <si>
    <t>La Florida</t>
  </si>
  <si>
    <t>78726</t>
  </si>
  <si>
    <t>Ollería</t>
  </si>
  <si>
    <t>78727</t>
  </si>
  <si>
    <t>78730</t>
  </si>
  <si>
    <t>El Pineño</t>
  </si>
  <si>
    <t>Forestal</t>
  </si>
  <si>
    <t>Luis N Morones</t>
  </si>
  <si>
    <t>Palma de Romero</t>
  </si>
  <si>
    <t>78740</t>
  </si>
  <si>
    <t>República</t>
  </si>
  <si>
    <t>78743</t>
  </si>
  <si>
    <t>Unidad Antorchista</t>
  </si>
  <si>
    <t>78745</t>
  </si>
  <si>
    <t>Benito Juárez</t>
  </si>
  <si>
    <t>Las Vegas</t>
  </si>
  <si>
    <t>Manuel Moreno Torres</t>
  </si>
  <si>
    <t>78746</t>
  </si>
  <si>
    <t>78747</t>
  </si>
  <si>
    <t>78750</t>
  </si>
  <si>
    <t>San Miguelito</t>
  </si>
  <si>
    <t>78759</t>
  </si>
  <si>
    <t>Las Cumbres</t>
  </si>
  <si>
    <t>Santa Lucina</t>
  </si>
  <si>
    <t>78760</t>
  </si>
  <si>
    <t>Las Arboledas</t>
  </si>
  <si>
    <t>Las Mercedes</t>
  </si>
  <si>
    <t>Nogales</t>
  </si>
  <si>
    <t>Santa Martha</t>
  </si>
  <si>
    <t>78769</t>
  </si>
  <si>
    <t>Electricistas</t>
  </si>
  <si>
    <t>España</t>
  </si>
  <si>
    <t>78770</t>
  </si>
  <si>
    <t>Lagunita</t>
  </si>
  <si>
    <t>78779</t>
  </si>
  <si>
    <t>La Dichosa</t>
  </si>
  <si>
    <t>Valle de La Dichosa</t>
  </si>
  <si>
    <t>78780</t>
  </si>
  <si>
    <t>Gral. Rivas Guillen</t>
  </si>
  <si>
    <t>Niños Héroes</t>
  </si>
  <si>
    <t>Paraíso</t>
  </si>
  <si>
    <t>78783</t>
  </si>
  <si>
    <t>Las Hadas</t>
  </si>
  <si>
    <t>Lupita</t>
  </si>
  <si>
    <t>78784</t>
  </si>
  <si>
    <t>Bustamante II</t>
  </si>
  <si>
    <t>Carlos Jonguitud Barrios INFONAVIT</t>
  </si>
  <si>
    <t>De León</t>
  </si>
  <si>
    <t>Loma Alta</t>
  </si>
  <si>
    <t>San Angel</t>
  </si>
  <si>
    <t>78785</t>
  </si>
  <si>
    <t>del Bosque</t>
  </si>
  <si>
    <t>Del Bosque</t>
  </si>
  <si>
    <t>78786</t>
  </si>
  <si>
    <t>78787</t>
  </si>
  <si>
    <t>La Puerta del Río</t>
  </si>
  <si>
    <t>78788</t>
  </si>
  <si>
    <t>Viveros</t>
  </si>
  <si>
    <t>78789</t>
  </si>
  <si>
    <t>Jardín</t>
  </si>
  <si>
    <t>Vistahermosa</t>
  </si>
  <si>
    <t>78790</t>
  </si>
  <si>
    <t>La Conejera</t>
  </si>
  <si>
    <t>Olivar de las Animas</t>
  </si>
  <si>
    <t>78792</t>
  </si>
  <si>
    <t>El Gallo</t>
  </si>
  <si>
    <t>78793</t>
  </si>
  <si>
    <t>78796</t>
  </si>
  <si>
    <t>La Providencia</t>
  </si>
  <si>
    <t>78797</t>
  </si>
  <si>
    <t>Altamira</t>
  </si>
  <si>
    <t>78798</t>
  </si>
  <si>
    <t>Ánimas</t>
  </si>
  <si>
    <t>Las Mitras</t>
  </si>
  <si>
    <t>78799</t>
  </si>
  <si>
    <t>El Encanto</t>
  </si>
  <si>
    <t>78800</t>
  </si>
  <si>
    <t>El Mezquite</t>
  </si>
  <si>
    <t>Estanque de Agua Buena</t>
  </si>
  <si>
    <t>Los Pocitos</t>
  </si>
  <si>
    <t>Noria de La Cabra</t>
  </si>
  <si>
    <t>Sacramento</t>
  </si>
  <si>
    <t>San Antonio de las Barrancas</t>
  </si>
  <si>
    <t>San José de las Trojes</t>
  </si>
  <si>
    <t>Tanque Colorado</t>
  </si>
  <si>
    <t>78801</t>
  </si>
  <si>
    <t>Arroyito de Agua</t>
  </si>
  <si>
    <t>Guadalupe de los Paz</t>
  </si>
  <si>
    <t>La Caja</t>
  </si>
  <si>
    <t>La Minita</t>
  </si>
  <si>
    <t>Parritas</t>
  </si>
  <si>
    <t>78802</t>
  </si>
  <si>
    <t>Carbonera</t>
  </si>
  <si>
    <t>78803</t>
  </si>
  <si>
    <t>La Peña</t>
  </si>
  <si>
    <t>Palmarito</t>
  </si>
  <si>
    <t>San José de La Viuda</t>
  </si>
  <si>
    <t>78804</t>
  </si>
  <si>
    <t>78805</t>
  </si>
  <si>
    <t>78808</t>
  </si>
  <si>
    <t>Cereso Matehuala SLP</t>
  </si>
  <si>
    <t>78810</t>
  </si>
  <si>
    <t>Encarnación de Abajo</t>
  </si>
  <si>
    <t>78811</t>
  </si>
  <si>
    <t>La Joya</t>
  </si>
  <si>
    <t>San Francisco Caleros</t>
  </si>
  <si>
    <t>78812</t>
  </si>
  <si>
    <t>Noria de los Conos</t>
  </si>
  <si>
    <t>Palmas</t>
  </si>
  <si>
    <t>Santa Ana</t>
  </si>
  <si>
    <t>78814</t>
  </si>
  <si>
    <t>El Herrero</t>
  </si>
  <si>
    <t>Guerrero</t>
  </si>
  <si>
    <t>Piedra Blanca</t>
  </si>
  <si>
    <t>78815</t>
  </si>
  <si>
    <t>Maravillas</t>
  </si>
  <si>
    <t>Sarabia</t>
  </si>
  <si>
    <t>78818</t>
  </si>
  <si>
    <t>78819</t>
  </si>
  <si>
    <t>San José de Ipoa</t>
  </si>
  <si>
    <t>78820</t>
  </si>
  <si>
    <t>El Carmen</t>
  </si>
  <si>
    <t>78821</t>
  </si>
  <si>
    <t>Pastoriza</t>
  </si>
  <si>
    <t>78822</t>
  </si>
  <si>
    <t>San José del Plan</t>
  </si>
  <si>
    <t>78824</t>
  </si>
  <si>
    <t>16 de Septiembre</t>
  </si>
  <si>
    <t>San José de los Guajes</t>
  </si>
  <si>
    <t>78827</t>
  </si>
  <si>
    <t>79970</t>
  </si>
  <si>
    <t>Los Naranjos</t>
  </si>
  <si>
    <t>Matlapa Centro</t>
  </si>
  <si>
    <t>79973</t>
  </si>
  <si>
    <t>La Isla</t>
  </si>
  <si>
    <t>Pitzoteyo</t>
  </si>
  <si>
    <t>Tlajumpal (Barrio San José)</t>
  </si>
  <si>
    <t>79974</t>
  </si>
  <si>
    <t>Chalchocoyo</t>
  </si>
  <si>
    <t>Nexcuayo</t>
  </si>
  <si>
    <t>Otlayo</t>
  </si>
  <si>
    <t>Terrero Colorado</t>
  </si>
  <si>
    <t>Tlamaxac</t>
  </si>
  <si>
    <t>79975</t>
  </si>
  <si>
    <t>Tepetzintla</t>
  </si>
  <si>
    <t>Texquitote 1ro</t>
  </si>
  <si>
    <t>Texquitote II</t>
  </si>
  <si>
    <t>Xochititla</t>
  </si>
  <si>
    <t>79976</t>
  </si>
  <si>
    <t>Apanco</t>
  </si>
  <si>
    <t>Atlamaxátl</t>
  </si>
  <si>
    <t>Barrio de Arriba</t>
  </si>
  <si>
    <t>Cuichapa</t>
  </si>
  <si>
    <t>Tamala</t>
  </si>
  <si>
    <t>79977</t>
  </si>
  <si>
    <t>Coaquentla</t>
  </si>
  <si>
    <t>La Peñita (La Peña)</t>
  </si>
  <si>
    <t>Pahuayo Primero</t>
  </si>
  <si>
    <t>Tezonquilillo</t>
  </si>
  <si>
    <t>Tlacohuaque</t>
  </si>
  <si>
    <t>Zacayo</t>
  </si>
  <si>
    <t>79978</t>
  </si>
  <si>
    <t>Ahuehuello 1ro</t>
  </si>
  <si>
    <t>Ahuehueyo Segundo</t>
  </si>
  <si>
    <t>Barrio de Enmedio</t>
  </si>
  <si>
    <t>Chalchitepetl</t>
  </si>
  <si>
    <t>Cuaxilotitla</t>
  </si>
  <si>
    <t>Escalanar</t>
  </si>
  <si>
    <t>Nuevo Tepetzintla</t>
  </si>
  <si>
    <t>Tancuilín</t>
  </si>
  <si>
    <t>78473</t>
  </si>
  <si>
    <t>Agua Prieta</t>
  </si>
  <si>
    <t>78481</t>
  </si>
  <si>
    <t>Agua Señora</t>
  </si>
  <si>
    <t>78476</t>
  </si>
  <si>
    <t>78480</t>
  </si>
  <si>
    <t>78470</t>
  </si>
  <si>
    <t>Cenicera</t>
  </si>
  <si>
    <t>78484</t>
  </si>
  <si>
    <t>Cerrito El Jaral</t>
  </si>
  <si>
    <t>78472</t>
  </si>
  <si>
    <t>Cerro Prieto</t>
  </si>
  <si>
    <t>78471</t>
  </si>
  <si>
    <t>Contreras</t>
  </si>
  <si>
    <t>78461</t>
  </si>
  <si>
    <t>Corte 1</t>
  </si>
  <si>
    <t>Corte 2</t>
  </si>
  <si>
    <t>78468</t>
  </si>
  <si>
    <t>El Carrizal</t>
  </si>
  <si>
    <t>El Cerrito</t>
  </si>
  <si>
    <t>El Jaral 1</t>
  </si>
  <si>
    <t>El Jaralito</t>
  </si>
  <si>
    <t>El Palmar 1</t>
  </si>
  <si>
    <t>78465</t>
  </si>
  <si>
    <t>El Palmar 2</t>
  </si>
  <si>
    <t>78483</t>
  </si>
  <si>
    <t>Estanzuela</t>
  </si>
  <si>
    <t>78460</t>
  </si>
  <si>
    <t>78479</t>
  </si>
  <si>
    <t>Ignacio Allende</t>
  </si>
  <si>
    <t>Julián Carrillo</t>
  </si>
  <si>
    <t>78462</t>
  </si>
  <si>
    <t>Justino</t>
  </si>
  <si>
    <t>78485</t>
  </si>
  <si>
    <t>La Campana</t>
  </si>
  <si>
    <t>La Colorada</t>
  </si>
  <si>
    <t>La Tapona</t>
  </si>
  <si>
    <t>Los López</t>
  </si>
  <si>
    <t>Los Retes</t>
  </si>
  <si>
    <t>78482</t>
  </si>
  <si>
    <t>Los Rodriguez</t>
  </si>
  <si>
    <t>Los Vázquez</t>
  </si>
  <si>
    <t>Matancillas</t>
  </si>
  <si>
    <t>Mexquitic</t>
  </si>
  <si>
    <t>78477</t>
  </si>
  <si>
    <t>Milpillas</t>
  </si>
  <si>
    <t>Monte Obscuro</t>
  </si>
  <si>
    <t>Morelos 1</t>
  </si>
  <si>
    <t>Morenos</t>
  </si>
  <si>
    <t>78463</t>
  </si>
  <si>
    <t>Ojo de Pinto</t>
  </si>
  <si>
    <t>78474</t>
  </si>
  <si>
    <t>Ojo Zarco de Arista</t>
  </si>
  <si>
    <t>Orilla del Río</t>
  </si>
  <si>
    <t>Paso Blanco</t>
  </si>
  <si>
    <t>Puerto de Providencia</t>
  </si>
  <si>
    <t>Rincón de Porvenir</t>
  </si>
  <si>
    <t>Rivera</t>
  </si>
  <si>
    <t>San Agustin</t>
  </si>
  <si>
    <t>San Marcos Carmona</t>
  </si>
  <si>
    <t>San Pedro Ojo Zarco</t>
  </si>
  <si>
    <t>Sr. Félix Guel</t>
  </si>
  <si>
    <t>Sr. Mario Vázquez</t>
  </si>
  <si>
    <t>78486</t>
  </si>
  <si>
    <t>Suspiro Picacho</t>
  </si>
  <si>
    <t>78464</t>
  </si>
  <si>
    <t>Valle Umbroso</t>
  </si>
  <si>
    <t>Venadito</t>
  </si>
  <si>
    <t>78900</t>
  </si>
  <si>
    <t>Aduana</t>
  </si>
  <si>
    <t>Buena Vista</t>
  </si>
  <si>
    <t>Camposanto</t>
  </si>
  <si>
    <t>Charco del Lobo</t>
  </si>
  <si>
    <t>Cristo Rey</t>
  </si>
  <si>
    <t>Cruces</t>
  </si>
  <si>
    <t>Cucamo</t>
  </si>
  <si>
    <t>La Laguna</t>
  </si>
  <si>
    <t>Morados</t>
  </si>
  <si>
    <t>Refugio</t>
  </si>
  <si>
    <t>San José del Grito</t>
  </si>
  <si>
    <t>Tlaxcala</t>
  </si>
  <si>
    <t>78901</t>
  </si>
  <si>
    <t>78902</t>
  </si>
  <si>
    <t>Garabatillo</t>
  </si>
  <si>
    <t>78903</t>
  </si>
  <si>
    <t>78904</t>
  </si>
  <si>
    <t>El Rebalín</t>
  </si>
  <si>
    <t>Pozos de Matanza</t>
  </si>
  <si>
    <t>78905</t>
  </si>
  <si>
    <t>Morterillos</t>
  </si>
  <si>
    <t>78906</t>
  </si>
  <si>
    <t>El Colorado</t>
  </si>
  <si>
    <t>Salsipuedes</t>
  </si>
  <si>
    <t>78908</t>
  </si>
  <si>
    <t>Arroyo Hondo</t>
  </si>
  <si>
    <t>La Cueva</t>
  </si>
  <si>
    <t>78909</t>
  </si>
  <si>
    <t>Ancón</t>
  </si>
  <si>
    <t>Juache</t>
  </si>
  <si>
    <t>78910</t>
  </si>
  <si>
    <t>Providencia</t>
  </si>
  <si>
    <t>78911</t>
  </si>
  <si>
    <t>78918</t>
  </si>
  <si>
    <t>78919</t>
  </si>
  <si>
    <t>Codorniz</t>
  </si>
  <si>
    <t>El Estanco</t>
  </si>
  <si>
    <t>San Antonio de Rul</t>
  </si>
  <si>
    <t>79750</t>
  </si>
  <si>
    <t>Aguacatillos</t>
  </si>
  <si>
    <t>79740</t>
  </si>
  <si>
    <t>Amoladeras</t>
  </si>
  <si>
    <t>79745</t>
  </si>
  <si>
    <t>Cerrito de La Cruz</t>
  </si>
  <si>
    <t>Crucero de Rayón</t>
  </si>
  <si>
    <t>El Aguacate</t>
  </si>
  <si>
    <t>El Pajarito</t>
  </si>
  <si>
    <t>79747</t>
  </si>
  <si>
    <t>Las Canoas</t>
  </si>
  <si>
    <t>79753</t>
  </si>
  <si>
    <t>Las Guapas</t>
  </si>
  <si>
    <t>Obregón</t>
  </si>
  <si>
    <t>79754</t>
  </si>
  <si>
    <t>Potrero del Carnero</t>
  </si>
  <si>
    <t>79746</t>
  </si>
  <si>
    <t>Pozo Bendito</t>
  </si>
  <si>
    <t>79751</t>
  </si>
  <si>
    <t>Puertecitos</t>
  </si>
  <si>
    <t>79755</t>
  </si>
  <si>
    <t>San Felipe de Jesús Gamotes</t>
  </si>
  <si>
    <t>Tortugas</t>
  </si>
  <si>
    <t>79748</t>
  </si>
  <si>
    <t>Vaqueros</t>
  </si>
  <si>
    <t>Vicente Guerrero</t>
  </si>
  <si>
    <t>79614</t>
  </si>
  <si>
    <t>A de La Unión</t>
  </si>
  <si>
    <t>79608</t>
  </si>
  <si>
    <t>Adjuntas</t>
  </si>
  <si>
    <t>79600</t>
  </si>
  <si>
    <t>Agua Dulce</t>
  </si>
  <si>
    <t>79607</t>
  </si>
  <si>
    <t>Aguacate</t>
  </si>
  <si>
    <t>79637</t>
  </si>
  <si>
    <t>Angostura</t>
  </si>
  <si>
    <t>Bagres de Arriba</t>
  </si>
  <si>
    <t>Bordo Blanco</t>
  </si>
  <si>
    <t>79604</t>
  </si>
  <si>
    <t>79609</t>
  </si>
  <si>
    <t>79605</t>
  </si>
  <si>
    <t>Capulín</t>
  </si>
  <si>
    <t>79617</t>
  </si>
  <si>
    <t>Caracol</t>
  </si>
  <si>
    <t>79603</t>
  </si>
  <si>
    <t>Cieneguilla</t>
  </si>
  <si>
    <t>Ciudad Nueva</t>
  </si>
  <si>
    <t>79643</t>
  </si>
  <si>
    <t>Cofradía Grande</t>
  </si>
  <si>
    <t>79615</t>
  </si>
  <si>
    <t>El Freno</t>
  </si>
  <si>
    <t>79618</t>
  </si>
  <si>
    <t>El Golfo</t>
  </si>
  <si>
    <t>El Huizachal</t>
  </si>
  <si>
    <t>El Pescadito</t>
  </si>
  <si>
    <t>79601</t>
  </si>
  <si>
    <t>El Refugio</t>
  </si>
  <si>
    <t>79606</t>
  </si>
  <si>
    <t>Frontera</t>
  </si>
  <si>
    <t>79613</t>
  </si>
  <si>
    <t>Gabriel Martínez</t>
  </si>
  <si>
    <t>Gama</t>
  </si>
  <si>
    <t>79624</t>
  </si>
  <si>
    <t>79644</t>
  </si>
  <si>
    <t>Ildefonso Turrubiates</t>
  </si>
  <si>
    <t>INFONAVIT Ojo de Agua</t>
  </si>
  <si>
    <t>Insurgentes</t>
  </si>
  <si>
    <t>79620</t>
  </si>
  <si>
    <t>Isla de San Pablo</t>
  </si>
  <si>
    <t>Isla de San Pablo III</t>
  </si>
  <si>
    <t>79616</t>
  </si>
  <si>
    <t>La Huerta</t>
  </si>
  <si>
    <t>La Ilusión</t>
  </si>
  <si>
    <t>La Morita</t>
  </si>
  <si>
    <t>79641</t>
  </si>
  <si>
    <t>La Muralla</t>
  </si>
  <si>
    <t>La Pasadita</t>
  </si>
  <si>
    <t>La Piedad</t>
  </si>
  <si>
    <t>79619</t>
  </si>
  <si>
    <t>79640</t>
  </si>
  <si>
    <t>Las Grullas</t>
  </si>
  <si>
    <t>Las Guayabas</t>
  </si>
  <si>
    <t>79625</t>
  </si>
  <si>
    <t>León Franco</t>
  </si>
  <si>
    <t>Los Ángeles</t>
  </si>
  <si>
    <t>Los Frailes</t>
  </si>
  <si>
    <t>Mesa del Salto</t>
  </si>
  <si>
    <t>79602</t>
  </si>
  <si>
    <t>Milpitas</t>
  </si>
  <si>
    <t>Nacimiento</t>
  </si>
  <si>
    <t>Ojo de Agua Seco</t>
  </si>
  <si>
    <t>Palmita</t>
  </si>
  <si>
    <t>Paredes</t>
  </si>
  <si>
    <t>Paso de San Antonio</t>
  </si>
  <si>
    <t>79645</t>
  </si>
  <si>
    <t>Paso Real</t>
  </si>
  <si>
    <t>Pastora</t>
  </si>
  <si>
    <t>79623</t>
  </si>
  <si>
    <t>Pedregal de San Marcos</t>
  </si>
  <si>
    <t>Plazuela</t>
  </si>
  <si>
    <t>Precursores</t>
  </si>
  <si>
    <t>79635</t>
  </si>
  <si>
    <t>Puente del Carmen</t>
  </si>
  <si>
    <t>Puente Prieto</t>
  </si>
  <si>
    <t>Puerto de Martínez</t>
  </si>
  <si>
    <t>Quintas El Naranjal</t>
  </si>
  <si>
    <t>Redención Nacional</t>
  </si>
  <si>
    <t>Residencial Centenario</t>
  </si>
  <si>
    <t>79610</t>
  </si>
  <si>
    <t>Río Verde Centro</t>
  </si>
  <si>
    <t>79630</t>
  </si>
  <si>
    <t>San Bartolo</t>
  </si>
  <si>
    <t>San José de Canoas</t>
  </si>
  <si>
    <t>San José de Gallinas</t>
  </si>
  <si>
    <t>San José del Tapanco</t>
  </si>
  <si>
    <t>San Marcos</t>
  </si>
  <si>
    <t>San Martín</t>
  </si>
  <si>
    <t>79647</t>
  </si>
  <si>
    <t>San Sebastián</t>
  </si>
  <si>
    <t>79626</t>
  </si>
  <si>
    <t>Santa Cecilia</t>
  </si>
  <si>
    <t>Santa Fe</t>
  </si>
  <si>
    <t>79642</t>
  </si>
  <si>
    <t>Santa Isabel</t>
  </si>
  <si>
    <t>Santa Julia</t>
  </si>
  <si>
    <t>Santa Rita</t>
  </si>
  <si>
    <t>Santa Teresita</t>
  </si>
  <si>
    <t>Soledad</t>
  </si>
  <si>
    <t>Sorola</t>
  </si>
  <si>
    <t>Tanque de San Juan</t>
  </si>
  <si>
    <t>Tapona</t>
  </si>
  <si>
    <t>Tecomates</t>
  </si>
  <si>
    <t>Unión</t>
  </si>
  <si>
    <t>Valle Florido</t>
  </si>
  <si>
    <t>Victoria</t>
  </si>
  <si>
    <t>Xocoyo (Charco)</t>
  </si>
  <si>
    <t>78600</t>
  </si>
  <si>
    <t>Condominio</t>
  </si>
  <si>
    <t>78621</t>
  </si>
  <si>
    <t>Salitrillos</t>
  </si>
  <si>
    <t>78601</t>
  </si>
  <si>
    <t>Triana</t>
  </si>
  <si>
    <t>78602</t>
  </si>
  <si>
    <t>Diego Martín</t>
  </si>
  <si>
    <t>Jacalón</t>
  </si>
  <si>
    <t>La Mesilla</t>
  </si>
  <si>
    <t>Palma Pegada</t>
  </si>
  <si>
    <t>Punteros</t>
  </si>
  <si>
    <t>78603</t>
  </si>
  <si>
    <t>78604</t>
  </si>
  <si>
    <t>Azogueros</t>
  </si>
  <si>
    <t>El Potro</t>
  </si>
  <si>
    <t>San Antonio de la Paz</t>
  </si>
  <si>
    <t>78605</t>
  </si>
  <si>
    <t>Noria de Cañas</t>
  </si>
  <si>
    <t>78609</t>
  </si>
  <si>
    <t>El Alegre</t>
  </si>
  <si>
    <t>78610</t>
  </si>
  <si>
    <t>Conejillo</t>
  </si>
  <si>
    <t>Peñón Blanco</t>
  </si>
  <si>
    <t>San Isidro Peñón Blanco</t>
  </si>
  <si>
    <t>78612</t>
  </si>
  <si>
    <t>El Estribo</t>
  </si>
  <si>
    <t>78620</t>
  </si>
  <si>
    <t>Salinas de Hidalgo Centro</t>
  </si>
  <si>
    <t>Salinas de Hidalgo</t>
  </si>
  <si>
    <t>78622</t>
  </si>
  <si>
    <t>El Palmar</t>
  </si>
  <si>
    <t>La Paz</t>
  </si>
  <si>
    <t>Satélite</t>
  </si>
  <si>
    <t>78623</t>
  </si>
  <si>
    <t>78624</t>
  </si>
  <si>
    <t>78625</t>
  </si>
  <si>
    <t>La Gasolinera</t>
  </si>
  <si>
    <t>78626</t>
  </si>
  <si>
    <t>79830</t>
  </si>
  <si>
    <t>Lejen</t>
  </si>
  <si>
    <t>Tanchahuil</t>
  </si>
  <si>
    <t>Tanjasnec</t>
  </si>
  <si>
    <t>Tocoy</t>
  </si>
  <si>
    <t>79833</t>
  </si>
  <si>
    <t>Cuéchod</t>
  </si>
  <si>
    <t>Xolol</t>
  </si>
  <si>
    <t>79834</t>
  </si>
  <si>
    <t>Altzájib</t>
  </si>
  <si>
    <t>Patnel</t>
  </si>
  <si>
    <t>Pokchich</t>
  </si>
  <si>
    <t>San Pedro</t>
  </si>
  <si>
    <t>79835</t>
  </si>
  <si>
    <t>79836</t>
  </si>
  <si>
    <t>El Crucero de Lejem</t>
  </si>
  <si>
    <t>Pozo Blanco</t>
  </si>
  <si>
    <t>79837</t>
  </si>
  <si>
    <t>Tzab it adh</t>
  </si>
  <si>
    <t>79680</t>
  </si>
  <si>
    <t>Azteca</t>
  </si>
  <si>
    <t>Real San Ciro</t>
  </si>
  <si>
    <t>Santiago</t>
  </si>
  <si>
    <t>79684</t>
  </si>
  <si>
    <t>El Órgano</t>
  </si>
  <si>
    <t>El Pitahayo</t>
  </si>
  <si>
    <t>La Barranca</t>
  </si>
  <si>
    <t>79685</t>
  </si>
  <si>
    <t>El Capadero</t>
  </si>
  <si>
    <t>79686</t>
  </si>
  <si>
    <t>Codornices</t>
  </si>
  <si>
    <t>Relámpago</t>
  </si>
  <si>
    <t>79687</t>
  </si>
  <si>
    <t>Soyatal</t>
  </si>
  <si>
    <t>79692</t>
  </si>
  <si>
    <t>Palo Alto</t>
  </si>
  <si>
    <t>78000</t>
  </si>
  <si>
    <t>San Luis Potosí Centro</t>
  </si>
  <si>
    <t>78008</t>
  </si>
  <si>
    <t>Oficina Federal de Hacienda</t>
  </si>
  <si>
    <t>78009</t>
  </si>
  <si>
    <t>Palacio de Gobierno del Estado de San Luis Potosí</t>
  </si>
  <si>
    <t>78037</t>
  </si>
  <si>
    <t>78038</t>
  </si>
  <si>
    <t>78040</t>
  </si>
  <si>
    <t>Rinconada de Santiago</t>
  </si>
  <si>
    <t>78048</t>
  </si>
  <si>
    <t>Juan Alvarez</t>
  </si>
  <si>
    <t>78049</t>
  </si>
  <si>
    <t>Conjunto Pedro Moreno</t>
  </si>
  <si>
    <t>Fresnos del Río</t>
  </si>
  <si>
    <t>Huerta Real</t>
  </si>
  <si>
    <t>Privada Altamirano</t>
  </si>
  <si>
    <t>Privada Residencial Real de Alvarez</t>
  </si>
  <si>
    <t>Residencial las Moras</t>
  </si>
  <si>
    <t>Santiago del Río</t>
  </si>
  <si>
    <t>Villas de Pedro Moreno</t>
  </si>
  <si>
    <t>78100</t>
  </si>
  <si>
    <t>Andalucía</t>
  </si>
  <si>
    <t>78141</t>
  </si>
  <si>
    <t>Barrio Vergel</t>
  </si>
  <si>
    <t>Huachichiles</t>
  </si>
  <si>
    <t>La Matamoros</t>
  </si>
  <si>
    <t>Los Magueyes</t>
  </si>
  <si>
    <t>Mártires de La Revolución</t>
  </si>
  <si>
    <t>Nueva Creación</t>
  </si>
  <si>
    <t>Peñasco</t>
  </si>
  <si>
    <t>Ricardo Flores Magón</t>
  </si>
  <si>
    <t>Rubén Jaramillo</t>
  </si>
  <si>
    <t>Tercera Chica</t>
  </si>
  <si>
    <t>Terremoto</t>
  </si>
  <si>
    <t>Torremolinos</t>
  </si>
  <si>
    <t>Valle San José</t>
  </si>
  <si>
    <t>Villas del Vergel</t>
  </si>
  <si>
    <t>78103</t>
  </si>
  <si>
    <t>78106</t>
  </si>
  <si>
    <t>78107</t>
  </si>
  <si>
    <t>La Tuna</t>
  </si>
  <si>
    <t>78109</t>
  </si>
  <si>
    <t>Las Flores</t>
  </si>
  <si>
    <t>Los Girasoles</t>
  </si>
  <si>
    <t>78110</t>
  </si>
  <si>
    <t>Árbol del Gallo</t>
  </si>
  <si>
    <t>División del Norte</t>
  </si>
  <si>
    <t>El Oasis</t>
  </si>
  <si>
    <t>El Saucito</t>
  </si>
  <si>
    <t>Garita de Saltillo</t>
  </si>
  <si>
    <t>Imperio Azteca</t>
  </si>
  <si>
    <t>Imperio Azteca 2da. Sección</t>
  </si>
  <si>
    <t>Lucio Cabañas</t>
  </si>
  <si>
    <t>San Arturo</t>
  </si>
  <si>
    <t>San Fernando</t>
  </si>
  <si>
    <t>Villas del Roble</t>
  </si>
  <si>
    <t>78115</t>
  </si>
  <si>
    <t>Los Salazares</t>
  </si>
  <si>
    <t>78116</t>
  </si>
  <si>
    <t>Camino Real</t>
  </si>
  <si>
    <t>El Sauzalito</t>
  </si>
  <si>
    <t>Jardines del Río</t>
  </si>
  <si>
    <t>Los Salazares 2a Sección</t>
  </si>
  <si>
    <t>Privada San Angelín</t>
  </si>
  <si>
    <t>Rinconada 3ra Sección</t>
  </si>
  <si>
    <t>Rinconadas</t>
  </si>
  <si>
    <t>San Angel Inn</t>
  </si>
  <si>
    <t>San Angel Inn 3a Sección</t>
  </si>
  <si>
    <t>78117</t>
  </si>
  <si>
    <t>El Arenal</t>
  </si>
  <si>
    <t>Granjas La Estrella</t>
  </si>
  <si>
    <t>Jardines de María Cecilia</t>
  </si>
  <si>
    <t>La Angostura</t>
  </si>
  <si>
    <t>María Cecilia 1a Sección</t>
  </si>
  <si>
    <t>María Cecilia 2a Sección</t>
  </si>
  <si>
    <t>María Cecilia 3a Sección</t>
  </si>
  <si>
    <t>Plan Ponciano Arriaga</t>
  </si>
  <si>
    <t>Rinconadas de María Cecilia</t>
  </si>
  <si>
    <t>Villas de Santiago</t>
  </si>
  <si>
    <t>Villas del Ajusco</t>
  </si>
  <si>
    <t>78120</t>
  </si>
  <si>
    <t>Condado Sauzal</t>
  </si>
  <si>
    <t>El Rosedal</t>
  </si>
  <si>
    <t>Fuentes del Sauce</t>
  </si>
  <si>
    <t>La Forestal</t>
  </si>
  <si>
    <t>Los Limones</t>
  </si>
  <si>
    <t>Privada Vista Hermosa</t>
  </si>
  <si>
    <t>Residencial Villerias</t>
  </si>
  <si>
    <t>San Angel III</t>
  </si>
  <si>
    <t>Santa Cristina</t>
  </si>
  <si>
    <t>Wenceslao Victoria</t>
  </si>
  <si>
    <t>78130</t>
  </si>
  <si>
    <t>Arboledas Jacarandas</t>
  </si>
  <si>
    <t>El Mezquital</t>
  </si>
  <si>
    <t>Hacienda de Juan Pablo 1a Sección</t>
  </si>
  <si>
    <t>Hacienda de Juan Pablo 2da. Sección</t>
  </si>
  <si>
    <t>Hacienda del Mezquital</t>
  </si>
  <si>
    <t>Hacienda del Mezquital 2a. Sección</t>
  </si>
  <si>
    <t>Jardines del Bosque</t>
  </si>
  <si>
    <t>Lomas del Mezquital</t>
  </si>
  <si>
    <t>Los Olivos</t>
  </si>
  <si>
    <t>Luis Donaldo Colosio</t>
  </si>
  <si>
    <t>Rural Atlas</t>
  </si>
  <si>
    <t>Valle del Mezquital</t>
  </si>
  <si>
    <t>Valle Escondido</t>
  </si>
  <si>
    <t>Valle Escondido II</t>
  </si>
  <si>
    <t>Verde Valle</t>
  </si>
  <si>
    <t>Vistas del Sol</t>
  </si>
  <si>
    <t>78133</t>
  </si>
  <si>
    <t>Paseo de las Arboledas</t>
  </si>
  <si>
    <t>78135</t>
  </si>
  <si>
    <t>Bosques de Jacarandas</t>
  </si>
  <si>
    <t>78136</t>
  </si>
  <si>
    <t>Casanova</t>
  </si>
  <si>
    <t>Gutiérrez Barrios</t>
  </si>
  <si>
    <t>Hacienda de Santiago</t>
  </si>
  <si>
    <t>Jardines de Jacarandas</t>
  </si>
  <si>
    <t>Las Julias</t>
  </si>
  <si>
    <t>Lomas del Mezquital 2da</t>
  </si>
  <si>
    <t>Lomas del Mezquital 3ra. Sección</t>
  </si>
  <si>
    <t>Privada de los Arroyo</t>
  </si>
  <si>
    <t>Salinas de Gortari</t>
  </si>
  <si>
    <t>San Joaquín</t>
  </si>
  <si>
    <t>Valle de Jacarandas</t>
  </si>
  <si>
    <t>Valle de Jacarandas II</t>
  </si>
  <si>
    <t>Valle del Campestre</t>
  </si>
  <si>
    <t>Villas de Jacarandas</t>
  </si>
  <si>
    <t>78137</t>
  </si>
  <si>
    <t>Hacienda de Jacarandas</t>
  </si>
  <si>
    <t>Hacienda de Jacarandas II</t>
  </si>
  <si>
    <t>La Hacienda</t>
  </si>
  <si>
    <t>Valle del Tecnológico</t>
  </si>
  <si>
    <t>78140</t>
  </si>
  <si>
    <t>Arboledas Tangamanga</t>
  </si>
  <si>
    <t>Industrial Aviación</t>
  </si>
  <si>
    <t>Norte</t>
  </si>
  <si>
    <t>Privada de Bugambilias</t>
  </si>
  <si>
    <t>Retornos</t>
  </si>
  <si>
    <t>78143</t>
  </si>
  <si>
    <t>Campesina Norte</t>
  </si>
  <si>
    <t>Canterías</t>
  </si>
  <si>
    <t>Colonial 20 de Noviembre</t>
  </si>
  <si>
    <t>Ecuestre</t>
  </si>
  <si>
    <t>El Peñol</t>
  </si>
  <si>
    <t>El Terremoto</t>
  </si>
  <si>
    <t>Las Morenas</t>
  </si>
  <si>
    <t>Pedroza</t>
  </si>
  <si>
    <t>Potosí Río Verde</t>
  </si>
  <si>
    <t>Rinconadas del Parque</t>
  </si>
  <si>
    <t>Tercera Grande</t>
  </si>
  <si>
    <t>78144</t>
  </si>
  <si>
    <t>Las Torres de México</t>
  </si>
  <si>
    <t>Lomas del Río</t>
  </si>
  <si>
    <t>Naranjos</t>
  </si>
  <si>
    <t>Privada de los Agaves</t>
  </si>
  <si>
    <t>Santa Inés</t>
  </si>
  <si>
    <t>Villas del Saucito I</t>
  </si>
  <si>
    <t>Villas del Saucito II</t>
  </si>
  <si>
    <t>78145</t>
  </si>
  <si>
    <t>Jacarandas INFONAVIT</t>
  </si>
  <si>
    <t>Lomas del Campestre</t>
  </si>
  <si>
    <t>Tecnológico II</t>
  </si>
  <si>
    <t>Tecnológico III</t>
  </si>
  <si>
    <t>78146</t>
  </si>
  <si>
    <t>Lomas del Camino</t>
  </si>
  <si>
    <t>Lomas del Sol</t>
  </si>
  <si>
    <t>78147</t>
  </si>
  <si>
    <t>Camelinas</t>
  </si>
  <si>
    <t>Los Molinos</t>
  </si>
  <si>
    <t>San Alberto</t>
  </si>
  <si>
    <t>San Humberto</t>
  </si>
  <si>
    <t>78148</t>
  </si>
  <si>
    <t>78150</t>
  </si>
  <si>
    <t>Las Piedras</t>
  </si>
  <si>
    <t>Morales INFONAVIT</t>
  </si>
  <si>
    <t>78153</t>
  </si>
  <si>
    <t>Albino García</t>
  </si>
  <si>
    <t>Arboledas del Campestre</t>
  </si>
  <si>
    <t>Campestre de Golf</t>
  </si>
  <si>
    <t>Campestre San Luis</t>
  </si>
  <si>
    <t>Eucaliptos Campestre</t>
  </si>
  <si>
    <t>Privada San Carlos</t>
  </si>
  <si>
    <t>Villa Campestre</t>
  </si>
  <si>
    <t>78154</t>
  </si>
  <si>
    <t>Lomas de Morales</t>
  </si>
  <si>
    <t>Los Pirules</t>
  </si>
  <si>
    <t>Morales Campestre</t>
  </si>
  <si>
    <t>Nuevo Morales</t>
  </si>
  <si>
    <t>Verde Campestre</t>
  </si>
  <si>
    <t>78165</t>
  </si>
  <si>
    <t>Muñoz</t>
  </si>
  <si>
    <t>78170</t>
  </si>
  <si>
    <t>Aeropuerto</t>
  </si>
  <si>
    <t>El Cortijo</t>
  </si>
  <si>
    <t>Las Joyas 2</t>
  </si>
  <si>
    <t>Las Palomas</t>
  </si>
  <si>
    <t>Los Reyes</t>
  </si>
  <si>
    <t>Los Reyitos</t>
  </si>
  <si>
    <t>Pedro Moreno</t>
  </si>
  <si>
    <t>Privada Alfonsina Storni</t>
  </si>
  <si>
    <t>78173</t>
  </si>
  <si>
    <t>Industrial Aviación 2a Sección</t>
  </si>
  <si>
    <t>Privada Felipe Ángeles</t>
  </si>
  <si>
    <t>San Guillermo</t>
  </si>
  <si>
    <t>Tláloc</t>
  </si>
  <si>
    <t>78174</t>
  </si>
  <si>
    <t>Damián Carmona</t>
  </si>
  <si>
    <t>Guanos</t>
  </si>
  <si>
    <t>Juan del Jarro</t>
  </si>
  <si>
    <t>Los Álamos</t>
  </si>
  <si>
    <t>Los Vergeles</t>
  </si>
  <si>
    <t>Misión de Santiago</t>
  </si>
  <si>
    <t>Privada Benito Juárez</t>
  </si>
  <si>
    <t>Residencial Ogarrio</t>
  </si>
  <si>
    <t>Residencial San Martín</t>
  </si>
  <si>
    <t>Villa San Carlos</t>
  </si>
  <si>
    <t>Villas Vicenza</t>
  </si>
  <si>
    <t>78175</t>
  </si>
  <si>
    <t>Del Río</t>
  </si>
  <si>
    <t>Hacienda de Bravo</t>
  </si>
  <si>
    <t>La Moreña</t>
  </si>
  <si>
    <t>Puente del Río</t>
  </si>
  <si>
    <t>Rinconada de las Flores</t>
  </si>
  <si>
    <t>Villa de las Flores</t>
  </si>
  <si>
    <t>78176</t>
  </si>
  <si>
    <t>Condesa</t>
  </si>
  <si>
    <t>Manuel José Othón INFONAVIT</t>
  </si>
  <si>
    <t>Privada Jacarandas</t>
  </si>
  <si>
    <t>San Javier</t>
  </si>
  <si>
    <t>78177</t>
  </si>
  <si>
    <t>García Diego</t>
  </si>
  <si>
    <t>78178</t>
  </si>
  <si>
    <t>78180</t>
  </si>
  <si>
    <t>78211</t>
  </si>
  <si>
    <t>78183</t>
  </si>
  <si>
    <t>Villa Magna</t>
  </si>
  <si>
    <t>78200</t>
  </si>
  <si>
    <t>Fuentes del Bosque</t>
  </si>
  <si>
    <t>78209</t>
  </si>
  <si>
    <t>Del Parque</t>
  </si>
  <si>
    <t>78210</t>
  </si>
  <si>
    <t>Bellas Lomas</t>
  </si>
  <si>
    <t>Lomas 1a Secc</t>
  </si>
  <si>
    <t>Lomas 2a Sección</t>
  </si>
  <si>
    <t>78213</t>
  </si>
  <si>
    <t>Burócratas del Estado</t>
  </si>
  <si>
    <t>Primavera Morales</t>
  </si>
  <si>
    <t>Residencial Morales</t>
  </si>
  <si>
    <t>78214</t>
  </si>
  <si>
    <t>Loma Verde</t>
  </si>
  <si>
    <t>Miravalle</t>
  </si>
  <si>
    <t>Villantigua</t>
  </si>
  <si>
    <t>78215</t>
  </si>
  <si>
    <t>Loma Dorada</t>
  </si>
  <si>
    <t>Lomas del Tecnológico</t>
  </si>
  <si>
    <t>78216</t>
  </si>
  <si>
    <t>Lomas 3a Secc</t>
  </si>
  <si>
    <t>Lomas 4a Sección</t>
  </si>
  <si>
    <t>Santa Mónica</t>
  </si>
  <si>
    <t>78217</t>
  </si>
  <si>
    <t>Lomas del Pedregal</t>
  </si>
  <si>
    <t>78218</t>
  </si>
  <si>
    <t>Conjunto Victoria</t>
  </si>
  <si>
    <t>Las Haciendas</t>
  </si>
  <si>
    <t>Nueva Rinconada de los Andes</t>
  </si>
  <si>
    <t>Rinconada Andes 2da Sección</t>
  </si>
  <si>
    <t>Rinconada de los Andes</t>
  </si>
  <si>
    <t>Villas del Pedregal</t>
  </si>
  <si>
    <t>78219</t>
  </si>
  <si>
    <t>Lomas de los Filtros</t>
  </si>
  <si>
    <t>78220</t>
  </si>
  <si>
    <t>Busqueta</t>
  </si>
  <si>
    <t>Polanco</t>
  </si>
  <si>
    <t>Residencial El Dorado</t>
  </si>
  <si>
    <t>78230</t>
  </si>
  <si>
    <t>Atlas</t>
  </si>
  <si>
    <t>Villas de Anáhuac</t>
  </si>
  <si>
    <t>Villas Vallarta</t>
  </si>
  <si>
    <t>Zacatecas</t>
  </si>
  <si>
    <t>78233</t>
  </si>
  <si>
    <t>Moderna</t>
  </si>
  <si>
    <t>78234</t>
  </si>
  <si>
    <t>La Arboleda</t>
  </si>
  <si>
    <t>78235</t>
  </si>
  <si>
    <t>Arboleda de Tequisquiapan</t>
  </si>
  <si>
    <t>Privada las Huertas</t>
  </si>
  <si>
    <t>78236</t>
  </si>
  <si>
    <t>Vista Verde</t>
  </si>
  <si>
    <t>78238</t>
  </si>
  <si>
    <t>Valle de Tequisquiapan</t>
  </si>
  <si>
    <t>78239</t>
  </si>
  <si>
    <t>Las Garzas</t>
  </si>
  <si>
    <t>Llamaradas</t>
  </si>
  <si>
    <t>Privada El Campanario</t>
  </si>
  <si>
    <t>Rinconada San Juan</t>
  </si>
  <si>
    <t>Valle de Santiago</t>
  </si>
  <si>
    <t>78240</t>
  </si>
  <si>
    <t>Avenida</t>
  </si>
  <si>
    <t>El Sol</t>
  </si>
  <si>
    <t>Virreyes</t>
  </si>
  <si>
    <t>78250</t>
  </si>
  <si>
    <t>Cap. Caldera</t>
  </si>
  <si>
    <t>Jardines de La Rivera</t>
  </si>
  <si>
    <t>Parque España</t>
  </si>
  <si>
    <t>Tequisquiapan</t>
  </si>
  <si>
    <t>Valle de Bravo</t>
  </si>
  <si>
    <t>Valle de Bravo II</t>
  </si>
  <si>
    <t>78258</t>
  </si>
  <si>
    <t>Lago Azul</t>
  </si>
  <si>
    <t>78259</t>
  </si>
  <si>
    <t>Secretaria de Agricultura Ganadería y Desarrollo Rural</t>
  </si>
  <si>
    <t>78260</t>
  </si>
  <si>
    <t>Foresta de Tequis</t>
  </si>
  <si>
    <t>Rinconada de los Cipreses</t>
  </si>
  <si>
    <t>78268</t>
  </si>
  <si>
    <t>Prados de San Luis</t>
  </si>
  <si>
    <t>78269</t>
  </si>
  <si>
    <t>Tangamanga</t>
  </si>
  <si>
    <t>78270</t>
  </si>
  <si>
    <t>Burócrata</t>
  </si>
  <si>
    <t>Fundadores</t>
  </si>
  <si>
    <t>Río Azul</t>
  </si>
  <si>
    <t>78280</t>
  </si>
  <si>
    <t>Alamitos</t>
  </si>
  <si>
    <t>Benigno Arriaga</t>
  </si>
  <si>
    <t>Del Real</t>
  </si>
  <si>
    <t>Estadio</t>
  </si>
  <si>
    <t>ISSSTE</t>
  </si>
  <si>
    <t>Jardines del Estadio</t>
  </si>
  <si>
    <t>78290</t>
  </si>
  <si>
    <t>Universitaria</t>
  </si>
  <si>
    <t>78294</t>
  </si>
  <si>
    <t>Colinas del Parque</t>
  </si>
  <si>
    <t>Garita de Jalisco</t>
  </si>
  <si>
    <t>78295</t>
  </si>
  <si>
    <t>Alpes</t>
  </si>
  <si>
    <t>Desarrollo del Pedregal</t>
  </si>
  <si>
    <t>Privadas del Pedregal</t>
  </si>
  <si>
    <t>78298</t>
  </si>
  <si>
    <t>Acacias</t>
  </si>
  <si>
    <t>78300</t>
  </si>
  <si>
    <t>Bosques del Marques</t>
  </si>
  <si>
    <t>Constitución</t>
  </si>
  <si>
    <t>Popular</t>
  </si>
  <si>
    <t>78306</t>
  </si>
  <si>
    <t>Deportivo FFCC</t>
  </si>
  <si>
    <t>El Laurel</t>
  </si>
  <si>
    <t>78307</t>
  </si>
  <si>
    <t>Jalapa</t>
  </si>
  <si>
    <t>78308</t>
  </si>
  <si>
    <t>Arenal</t>
  </si>
  <si>
    <t>78309</t>
  </si>
  <si>
    <t>Avantram</t>
  </si>
  <si>
    <t>Avenida México</t>
  </si>
  <si>
    <t>Industrial Mexicana</t>
  </si>
  <si>
    <t>Nueva Industrial Mexicana</t>
  </si>
  <si>
    <t>Nuevo España</t>
  </si>
  <si>
    <t>Villas de México</t>
  </si>
  <si>
    <t>78310</t>
  </si>
  <si>
    <t>Librado Rivera</t>
  </si>
  <si>
    <t>78318</t>
  </si>
  <si>
    <t>Glorieta</t>
  </si>
  <si>
    <t>Manuel José Othón</t>
  </si>
  <si>
    <t>78319</t>
  </si>
  <si>
    <t>78320</t>
  </si>
  <si>
    <t>El Paseo</t>
  </si>
  <si>
    <t>78328</t>
  </si>
  <si>
    <t>Nuevo Paseo</t>
  </si>
  <si>
    <t>78330</t>
  </si>
  <si>
    <t>Bolívar</t>
  </si>
  <si>
    <t>Independencia</t>
  </si>
  <si>
    <t>78338</t>
  </si>
  <si>
    <t>De La Rosa</t>
  </si>
  <si>
    <t>78339</t>
  </si>
  <si>
    <t>78340</t>
  </si>
  <si>
    <t>Encanto</t>
  </si>
  <si>
    <t>Eucaliptos</t>
  </si>
  <si>
    <t>Jardines de Nuevo Paseo</t>
  </si>
  <si>
    <t>Las Gaviotas</t>
  </si>
  <si>
    <t>San Juan de Guadalupe</t>
  </si>
  <si>
    <t>78342</t>
  </si>
  <si>
    <t>Cereso San Luis Potosí</t>
  </si>
  <si>
    <t>78348</t>
  </si>
  <si>
    <t>Campesina</t>
  </si>
  <si>
    <t>78349</t>
  </si>
  <si>
    <t>78350</t>
  </si>
  <si>
    <t>Revolución</t>
  </si>
  <si>
    <t>San Luis Rey</t>
  </si>
  <si>
    <t>Santa Fe Sur</t>
  </si>
  <si>
    <t>78356</t>
  </si>
  <si>
    <t>Valle del Santuario</t>
  </si>
  <si>
    <t>78357</t>
  </si>
  <si>
    <t>78358</t>
  </si>
  <si>
    <t>Torres del Santuario</t>
  </si>
  <si>
    <t>Villa Rica</t>
  </si>
  <si>
    <t>78359</t>
  </si>
  <si>
    <t>78360</t>
  </si>
  <si>
    <t>5 de Mayo</t>
  </si>
  <si>
    <t>Apostólica</t>
  </si>
  <si>
    <t>Gral. Ignacio Martínez</t>
  </si>
  <si>
    <t>Mercado</t>
  </si>
  <si>
    <t>Privada Circuito Platina</t>
  </si>
  <si>
    <t>Prof. Graciano Sanchez</t>
  </si>
  <si>
    <t>Prof. Graciano Sanchez 2a Sección</t>
  </si>
  <si>
    <t>78363</t>
  </si>
  <si>
    <t>Universidad Politécnica de San Luis Potosí</t>
  </si>
  <si>
    <t>Equipamiento</t>
  </si>
  <si>
    <t>78364</t>
  </si>
  <si>
    <t>Tierra Blanca</t>
  </si>
  <si>
    <t>78365</t>
  </si>
  <si>
    <t>Campestre Juan Silos</t>
  </si>
  <si>
    <t>78366</t>
  </si>
  <si>
    <t>Los Arquitos</t>
  </si>
  <si>
    <t>78367</t>
  </si>
  <si>
    <t>78368</t>
  </si>
  <si>
    <t>Xicotencatl</t>
  </si>
  <si>
    <t>78369</t>
  </si>
  <si>
    <t>Balcones del Valle</t>
  </si>
  <si>
    <t>Himno Nacional 2a Secc</t>
  </si>
  <si>
    <t>78370</t>
  </si>
  <si>
    <t>6 de Junio</t>
  </si>
  <si>
    <t>78377</t>
  </si>
  <si>
    <t>Dalias del Llano</t>
  </si>
  <si>
    <t>Del Llano</t>
  </si>
  <si>
    <t>78378</t>
  </si>
  <si>
    <t>Españita</t>
  </si>
  <si>
    <t>78379</t>
  </si>
  <si>
    <t>Anáhuac</t>
  </si>
  <si>
    <t>Las Pilitas</t>
  </si>
  <si>
    <t>Pedregal del Valle</t>
  </si>
  <si>
    <t>San Manuel</t>
  </si>
  <si>
    <t>Valle del Potosí</t>
  </si>
  <si>
    <t>78380</t>
  </si>
  <si>
    <t>El Santuario</t>
  </si>
  <si>
    <t>Lomas de Bellavista</t>
  </si>
  <si>
    <t>Lomas de la Virgen</t>
  </si>
  <si>
    <t>Prados Satélite</t>
  </si>
  <si>
    <t>Satélite Francisco I Madero</t>
  </si>
  <si>
    <t>Segunda Sección de Bellas Lomas</t>
  </si>
  <si>
    <t>Simón Diaz</t>
  </si>
  <si>
    <t>78384</t>
  </si>
  <si>
    <t>La Constanza</t>
  </si>
  <si>
    <t>Lomas de Satélite</t>
  </si>
  <si>
    <t>78385</t>
  </si>
  <si>
    <t>Agua Real</t>
  </si>
  <si>
    <t>Agua Sal</t>
  </si>
  <si>
    <t>Circuito Santa Clara</t>
  </si>
  <si>
    <t>Nuevo Progreso</t>
  </si>
  <si>
    <t>Privada Rinconada del Progreso</t>
  </si>
  <si>
    <t>Residencial del Bosque</t>
  </si>
  <si>
    <t>Residencial Salk</t>
  </si>
  <si>
    <t>Residencial Salk II</t>
  </si>
  <si>
    <t>Simón Diaz Aguaje</t>
  </si>
  <si>
    <t>Simón Diaz INFONAVIT</t>
  </si>
  <si>
    <t>Valle de Las Rosas</t>
  </si>
  <si>
    <t>Valle del Progreso</t>
  </si>
  <si>
    <t>78386</t>
  </si>
  <si>
    <t>Jardines del Edén</t>
  </si>
  <si>
    <t>78387</t>
  </si>
  <si>
    <t>San Leonel</t>
  </si>
  <si>
    <t>78388</t>
  </si>
  <si>
    <t>Constituyentes</t>
  </si>
  <si>
    <t>78389</t>
  </si>
  <si>
    <t>5 de Febrero</t>
  </si>
  <si>
    <t>Colorines</t>
  </si>
  <si>
    <t>Diagonal</t>
  </si>
  <si>
    <t>Golondrinas</t>
  </si>
  <si>
    <t>Privada Españita</t>
  </si>
  <si>
    <t>Villa Española</t>
  </si>
  <si>
    <t>78390</t>
  </si>
  <si>
    <t>Abastos 2000</t>
  </si>
  <si>
    <t>Centro de Abastos</t>
  </si>
  <si>
    <t>Condominios Florencia</t>
  </si>
  <si>
    <t>Del Sol</t>
  </si>
  <si>
    <t>Hermenegildo J. Aldana</t>
  </si>
  <si>
    <t>Jaime Torres Bodet</t>
  </si>
  <si>
    <t>Jardines de Oriente</t>
  </si>
  <si>
    <t>Mayamil</t>
  </si>
  <si>
    <t>Praderas del Real 2da Sección</t>
  </si>
  <si>
    <t>Prados Glorieta</t>
  </si>
  <si>
    <t>Rastro</t>
  </si>
  <si>
    <t>Ricardo B Anaya</t>
  </si>
  <si>
    <t>Santa Fe Oriente</t>
  </si>
  <si>
    <t>Unidad Ponciano Arriaga 3a Sección</t>
  </si>
  <si>
    <t>Villas del Sol</t>
  </si>
  <si>
    <t>Viveros La Libertad</t>
  </si>
  <si>
    <t>78391</t>
  </si>
  <si>
    <t>Centro Sct San Luis Potosí</t>
  </si>
  <si>
    <t>78394</t>
  </si>
  <si>
    <t>Abastos INFONAVIT</t>
  </si>
  <si>
    <t>Alquerías de Pozos</t>
  </si>
  <si>
    <t>Alta Vida</t>
  </si>
  <si>
    <t>Arco Iris</t>
  </si>
  <si>
    <t>Cecilia Occely</t>
  </si>
  <si>
    <t>Ciudad 2000 INFONAVIT</t>
  </si>
  <si>
    <t>Ciudad Orquídea</t>
  </si>
  <si>
    <t>Ejido de La Libertad</t>
  </si>
  <si>
    <t>El Portal</t>
  </si>
  <si>
    <t>El Pueblito</t>
  </si>
  <si>
    <t>Jardines de La Libertad</t>
  </si>
  <si>
    <t>Jardines del Rosario</t>
  </si>
  <si>
    <t>La Libertad 1a Secc</t>
  </si>
  <si>
    <t>La Libertad 2a Secc</t>
  </si>
  <si>
    <t>Las Cruces</t>
  </si>
  <si>
    <t>Libertad de México</t>
  </si>
  <si>
    <t>Los Aguilares</t>
  </si>
  <si>
    <t>Los Silos</t>
  </si>
  <si>
    <t>Misión del Palmar</t>
  </si>
  <si>
    <t>Poza Real</t>
  </si>
  <si>
    <t>Pozos Residencial</t>
  </si>
  <si>
    <t>Praderas del Real</t>
  </si>
  <si>
    <t>Prados San Vicente 2a Secc</t>
  </si>
  <si>
    <t>Prados San Vicente 3a Secc</t>
  </si>
  <si>
    <t>Prados Sección Oriente</t>
  </si>
  <si>
    <t>Rancho Viejo 1a Secc</t>
  </si>
  <si>
    <t>Rancho Viejo 2a Secc</t>
  </si>
  <si>
    <t>San Jorge</t>
  </si>
  <si>
    <t>Seminario 2000</t>
  </si>
  <si>
    <t>Seminario La Misión</t>
  </si>
  <si>
    <t>Silos Zona Dorada</t>
  </si>
  <si>
    <t>Villa de Las Torres</t>
  </si>
  <si>
    <t>Villa Delicias</t>
  </si>
  <si>
    <t>78395</t>
  </si>
  <si>
    <t>Cerrada de las Flores</t>
  </si>
  <si>
    <t>Dalias</t>
  </si>
  <si>
    <t>Dalias II</t>
  </si>
  <si>
    <t>Don Miguel</t>
  </si>
  <si>
    <t>El Bosquecito</t>
  </si>
  <si>
    <t>Industrial San Luis</t>
  </si>
  <si>
    <t>Industrias</t>
  </si>
  <si>
    <t>Providencia Real</t>
  </si>
  <si>
    <t>Zona industrial</t>
  </si>
  <si>
    <t>78396</t>
  </si>
  <si>
    <t>Estrella de Oriente</t>
  </si>
  <si>
    <t>José de Gálvez</t>
  </si>
  <si>
    <t>Los Almendros I</t>
  </si>
  <si>
    <t>Los Almendros II</t>
  </si>
  <si>
    <t>Minas del Real</t>
  </si>
  <si>
    <t>Obispado</t>
  </si>
  <si>
    <t>Residencial Cumbres</t>
  </si>
  <si>
    <t>Ricardo B Anaya 2a Secc</t>
  </si>
  <si>
    <t>78397</t>
  </si>
  <si>
    <t>Prados San Vicente</t>
  </si>
  <si>
    <t>Villa Jardín</t>
  </si>
  <si>
    <t>78398</t>
  </si>
  <si>
    <t>Aguaje 2000</t>
  </si>
  <si>
    <t>Antorchistas de Chimalhuacán</t>
  </si>
  <si>
    <t>Arboledas del Real</t>
  </si>
  <si>
    <t>Arroyos</t>
  </si>
  <si>
    <t>Bosques Esmeralda</t>
  </si>
  <si>
    <t>Cumbres de Las Ceibas</t>
  </si>
  <si>
    <t>El Aguaje</t>
  </si>
  <si>
    <t>El Triangulo</t>
  </si>
  <si>
    <t>Enrique Flores Magón</t>
  </si>
  <si>
    <t>Español</t>
  </si>
  <si>
    <t>Flores del Aguaje</t>
  </si>
  <si>
    <t>Girasoles</t>
  </si>
  <si>
    <t>Juan Sarabia</t>
  </si>
  <si>
    <t>Laureles del Sur</t>
  </si>
  <si>
    <t>Los Arbolitos INFONAVIT</t>
  </si>
  <si>
    <t>Misión Loreto</t>
  </si>
  <si>
    <t>Monte Pío</t>
  </si>
  <si>
    <t>Nuestra Señora de La Salud</t>
  </si>
  <si>
    <t>Oriental</t>
  </si>
  <si>
    <t>Palmar Chico</t>
  </si>
  <si>
    <t>Trojes del Sur</t>
  </si>
  <si>
    <t>78399</t>
  </si>
  <si>
    <t>Capricornio</t>
  </si>
  <si>
    <t>Central</t>
  </si>
  <si>
    <t>Colonial El Quijote</t>
  </si>
  <si>
    <t>Conjunto Rubí</t>
  </si>
  <si>
    <t>Esmeralda</t>
  </si>
  <si>
    <t>Glorieta Central</t>
  </si>
  <si>
    <t>Holanda</t>
  </si>
  <si>
    <t>Jardines del Sur</t>
  </si>
  <si>
    <t>Jardines del Sur 2a Sección</t>
  </si>
  <si>
    <t>Las Joyas</t>
  </si>
  <si>
    <t>Naranjal de Valle Dorado</t>
  </si>
  <si>
    <t>Nuevo Valle Dorado</t>
  </si>
  <si>
    <t>Residencial Dalias</t>
  </si>
  <si>
    <t>Residencial las Minas</t>
  </si>
  <si>
    <t>Rinconada de Valle Dorado</t>
  </si>
  <si>
    <t>San Patricio</t>
  </si>
  <si>
    <t>Talleres</t>
  </si>
  <si>
    <t>Valle de Dalias</t>
  </si>
  <si>
    <t>78400</t>
  </si>
  <si>
    <t>Angostura El Saucito</t>
  </si>
  <si>
    <t>Cerritos de Zavala</t>
  </si>
  <si>
    <t>La Melada</t>
  </si>
  <si>
    <t>78401</t>
  </si>
  <si>
    <t>Cascaron</t>
  </si>
  <si>
    <t>Jarrillas</t>
  </si>
  <si>
    <t>Zamorilla</t>
  </si>
  <si>
    <t>78402</t>
  </si>
  <si>
    <t>Macarenos</t>
  </si>
  <si>
    <t>Tepozán</t>
  </si>
  <si>
    <t>78403</t>
  </si>
  <si>
    <t>Huaracha</t>
  </si>
  <si>
    <t>Las Escobas</t>
  </si>
  <si>
    <t>78404</t>
  </si>
  <si>
    <t>Los Gonzalez</t>
  </si>
  <si>
    <t>78405</t>
  </si>
  <si>
    <t>Bocas</t>
  </si>
  <si>
    <t>78406</t>
  </si>
  <si>
    <t>El Pinto</t>
  </si>
  <si>
    <t>Tanque de la Cruz</t>
  </si>
  <si>
    <t>Tanque de Mendoza</t>
  </si>
  <si>
    <t>78407</t>
  </si>
  <si>
    <t>La Manta</t>
  </si>
  <si>
    <t>San Rafael Número Dos</t>
  </si>
  <si>
    <t>Terrones (Sangre de Cristo)</t>
  </si>
  <si>
    <t>78408</t>
  </si>
  <si>
    <t>Los Urbanos</t>
  </si>
  <si>
    <t>78410</t>
  </si>
  <si>
    <t>La Mantequilla</t>
  </si>
  <si>
    <t>Terrero y Anexas</t>
  </si>
  <si>
    <t>78411</t>
  </si>
  <si>
    <t>San Juanico Grande</t>
  </si>
  <si>
    <t>78412</t>
  </si>
  <si>
    <t>78413</t>
  </si>
  <si>
    <t>Capulines</t>
  </si>
  <si>
    <t>Salazares</t>
  </si>
  <si>
    <t>San José Buenavista</t>
  </si>
  <si>
    <t>78415</t>
  </si>
  <si>
    <t>San Luis Potosí (Ponciano Arriaga)</t>
  </si>
  <si>
    <t>78416</t>
  </si>
  <si>
    <t>La Amapola</t>
  </si>
  <si>
    <t>78418</t>
  </si>
  <si>
    <t>Escalerillas</t>
  </si>
  <si>
    <t>Mesa de los Conejos</t>
  </si>
  <si>
    <t>Pozuelos</t>
  </si>
  <si>
    <t>78419</t>
  </si>
  <si>
    <t>78420</t>
  </si>
  <si>
    <t>Bosques de La Florida</t>
  </si>
  <si>
    <t>Los Jassos</t>
  </si>
  <si>
    <t>78421</t>
  </si>
  <si>
    <t>Laguna de Santa Rita</t>
  </si>
  <si>
    <t>San Miguel de La Colina</t>
  </si>
  <si>
    <t>Villa de Pozos</t>
  </si>
  <si>
    <t>78422</t>
  </si>
  <si>
    <t>78423</t>
  </si>
  <si>
    <t>Ciudad Satélite</t>
  </si>
  <si>
    <t>Panalillo</t>
  </si>
  <si>
    <t>78424</t>
  </si>
  <si>
    <t>Noria de San José</t>
  </si>
  <si>
    <t>78425</t>
  </si>
  <si>
    <t>78426</t>
  </si>
  <si>
    <t>El Terrero Sur</t>
  </si>
  <si>
    <t>78427</t>
  </si>
  <si>
    <t>Jaralito</t>
  </si>
  <si>
    <t>79950</t>
  </si>
  <si>
    <t>Carrizo</t>
  </si>
  <si>
    <t>Cuartel II</t>
  </si>
  <si>
    <t>Cuartel III</t>
  </si>
  <si>
    <t>Escuatitla</t>
  </si>
  <si>
    <t>Ocuilzapollo</t>
  </si>
  <si>
    <t>79951</t>
  </si>
  <si>
    <t>Huayal</t>
  </si>
  <si>
    <t>79952</t>
  </si>
  <si>
    <t>Tepemiche</t>
  </si>
  <si>
    <t>79953</t>
  </si>
  <si>
    <t>Apaxtiantla (Apaxtiantlán)</t>
  </si>
  <si>
    <t>Tepetlayo</t>
  </si>
  <si>
    <t>79954</t>
  </si>
  <si>
    <t>Cerro (Cerro de la Cruz)</t>
  </si>
  <si>
    <t>Pemuche (Ejido Nuevo)</t>
  </si>
  <si>
    <t>San José de las Adjuntas</t>
  </si>
  <si>
    <t>79955</t>
  </si>
  <si>
    <t>Buenavista (Palmar Alto)</t>
  </si>
  <si>
    <t>79956</t>
  </si>
  <si>
    <t>Barranquillas (Tepetzintla)</t>
  </si>
  <si>
    <t>La Labor</t>
  </si>
  <si>
    <t>79957</t>
  </si>
  <si>
    <t>Acayo</t>
  </si>
  <si>
    <t>Barrio los Tlacuaches (Cuartel Primero)</t>
  </si>
  <si>
    <t>Chachatipa</t>
  </si>
  <si>
    <t>Chupaderos Dos</t>
  </si>
  <si>
    <t>Lalaxo</t>
  </si>
  <si>
    <t>Manchoc</t>
  </si>
  <si>
    <t>Terrerito</t>
  </si>
  <si>
    <t>Totolteo</t>
  </si>
  <si>
    <t>79958</t>
  </si>
  <si>
    <t>Aguamolo</t>
  </si>
  <si>
    <t>El Frijolillo</t>
  </si>
  <si>
    <t>La Mesa del Toro</t>
  </si>
  <si>
    <t>La Soledad</t>
  </si>
  <si>
    <t>Las Mesitas</t>
  </si>
  <si>
    <t>Llano Grande</t>
  </si>
  <si>
    <t>Octlamecayo</t>
  </si>
  <si>
    <t>Pitagio</t>
  </si>
  <si>
    <t>Tempexquititla</t>
  </si>
  <si>
    <t>79959</t>
  </si>
  <si>
    <t>Zapoyo Domingo</t>
  </si>
  <si>
    <t>79480</t>
  </si>
  <si>
    <t>79482</t>
  </si>
  <si>
    <t>Barranca de San Joaquín</t>
  </si>
  <si>
    <t>79483</t>
  </si>
  <si>
    <t>Cañas</t>
  </si>
  <si>
    <t>79484</t>
  </si>
  <si>
    <t>79485</t>
  </si>
  <si>
    <t>San José de Nogalitos</t>
  </si>
  <si>
    <t>79486</t>
  </si>
  <si>
    <t>Laguna de Santo Domingo</t>
  </si>
  <si>
    <t>79487</t>
  </si>
  <si>
    <t>Potrero de Santa Gertrudis</t>
  </si>
  <si>
    <t>79488</t>
  </si>
  <si>
    <t>79489</t>
  </si>
  <si>
    <t>Las Golondrinas</t>
  </si>
  <si>
    <t>79490</t>
  </si>
  <si>
    <t>79491</t>
  </si>
  <si>
    <t>San Martín de Abajo</t>
  </si>
  <si>
    <t>79493</t>
  </si>
  <si>
    <t>Fracción Ocampo</t>
  </si>
  <si>
    <t>79820</t>
  </si>
  <si>
    <t>Alto del Refugio</t>
  </si>
  <si>
    <t>Altos de San José</t>
  </si>
  <si>
    <t>Cuayalab</t>
  </si>
  <si>
    <t>Deportiva</t>
  </si>
  <si>
    <t>Felipe Enríquez</t>
  </si>
  <si>
    <t>La Hormiga</t>
  </si>
  <si>
    <t>Monte Verde</t>
  </si>
  <si>
    <t>Prof. Leopoldo Zúñiga</t>
  </si>
  <si>
    <t>San Francisco Cuayalab</t>
  </si>
  <si>
    <t>San Vicente Tancuayalab Centro</t>
  </si>
  <si>
    <t>79821</t>
  </si>
  <si>
    <t>El Ciruelar</t>
  </si>
  <si>
    <t>79822</t>
  </si>
  <si>
    <t>El Sasub</t>
  </si>
  <si>
    <t>79823</t>
  </si>
  <si>
    <t>El Álamo</t>
  </si>
  <si>
    <t>Flores Magón</t>
  </si>
  <si>
    <t>Tancuiche</t>
  </si>
  <si>
    <t>79825</t>
  </si>
  <si>
    <t>San Juan de Las Vegas</t>
  </si>
  <si>
    <t>Tantojon</t>
  </si>
  <si>
    <t>79826</t>
  </si>
  <si>
    <t>Nuevo Jomté  (Nuevo May)</t>
  </si>
  <si>
    <t>Nuevo Jomte (Bolsa II)</t>
  </si>
  <si>
    <t>Nuevo Jomté (Tambolón)</t>
  </si>
  <si>
    <t>Tancojol</t>
  </si>
  <si>
    <t>Tazajeras</t>
  </si>
  <si>
    <t>79795</t>
  </si>
  <si>
    <t>Caballos</t>
  </si>
  <si>
    <t>79790</t>
  </si>
  <si>
    <t>Calabazas</t>
  </si>
  <si>
    <t>79797</t>
  </si>
  <si>
    <t>Carrizalillo</t>
  </si>
  <si>
    <t>Guayabos</t>
  </si>
  <si>
    <t>Labor de Zapata</t>
  </si>
  <si>
    <t>Mesa de Junco</t>
  </si>
  <si>
    <t>Milpas Viejas</t>
  </si>
  <si>
    <t>79792</t>
  </si>
  <si>
    <t>Tanlacu</t>
  </si>
  <si>
    <t>Tanlu</t>
  </si>
  <si>
    <t>79560</t>
  </si>
  <si>
    <t>79561</t>
  </si>
  <si>
    <t>79574</t>
  </si>
  <si>
    <t>Cañada de Cacao</t>
  </si>
  <si>
    <t>Cañada de San Juan</t>
  </si>
  <si>
    <t>79566</t>
  </si>
  <si>
    <t>Cañada de Yánez</t>
  </si>
  <si>
    <t>79562</t>
  </si>
  <si>
    <t>Cuartel Once</t>
  </si>
  <si>
    <t>79589</t>
  </si>
  <si>
    <t>79581</t>
  </si>
  <si>
    <t>79580</t>
  </si>
  <si>
    <t>El Fuerte</t>
  </si>
  <si>
    <t>El Guanajuatito</t>
  </si>
  <si>
    <t>79569</t>
  </si>
  <si>
    <t>El Organito</t>
  </si>
  <si>
    <t>79563</t>
  </si>
  <si>
    <t>79565</t>
  </si>
  <si>
    <t>El Soyate</t>
  </si>
  <si>
    <t>79576</t>
  </si>
  <si>
    <t>El Tigre</t>
  </si>
  <si>
    <t>El Toro</t>
  </si>
  <si>
    <t>79584</t>
  </si>
  <si>
    <t>El Tule</t>
  </si>
  <si>
    <t>Enramadas</t>
  </si>
  <si>
    <t>79588</t>
  </si>
  <si>
    <t>Estancia de Atotonilco</t>
  </si>
  <si>
    <t>Guadalupana</t>
  </si>
  <si>
    <t>Gustavo Díaz Ordaz</t>
  </si>
  <si>
    <t>79564</t>
  </si>
  <si>
    <t>La Cardona</t>
  </si>
  <si>
    <t>Labor del Río</t>
  </si>
  <si>
    <t>79575</t>
  </si>
  <si>
    <t>Linda Vista</t>
  </si>
  <si>
    <t>Llano de Guadalupe</t>
  </si>
  <si>
    <t>Los Conos</t>
  </si>
  <si>
    <t>María Auxiliadora</t>
  </si>
  <si>
    <t>Ojo Caliente</t>
  </si>
  <si>
    <t>Peregrina de Arriba</t>
  </si>
  <si>
    <t>79586</t>
  </si>
  <si>
    <t>Presa de los Dolores</t>
  </si>
  <si>
    <t>79570</t>
  </si>
  <si>
    <t>San José Alburquerque</t>
  </si>
  <si>
    <t>San Juan Capistrano</t>
  </si>
  <si>
    <t>79567</t>
  </si>
  <si>
    <t>Sanchez</t>
  </si>
  <si>
    <t>79573</t>
  </si>
  <si>
    <t>Vallecito de La Cruz</t>
  </si>
  <si>
    <t>79585</t>
  </si>
  <si>
    <t>Villela</t>
  </si>
  <si>
    <t>79583</t>
  </si>
  <si>
    <t>Yerbabuena 1</t>
  </si>
  <si>
    <t>Zona Centro</t>
  </si>
  <si>
    <t>78630</t>
  </si>
  <si>
    <t>Cerrito de Bernal</t>
  </si>
  <si>
    <t>78633</t>
  </si>
  <si>
    <t>Juan Sarabia (centro Ovino)</t>
  </si>
  <si>
    <t>Sabino</t>
  </si>
  <si>
    <t>78634</t>
  </si>
  <si>
    <t>Tepetate</t>
  </si>
  <si>
    <t>78635</t>
  </si>
  <si>
    <t>78638</t>
  </si>
  <si>
    <t>El Socorro de Dios</t>
  </si>
  <si>
    <t>San Nicolás</t>
  </si>
  <si>
    <t>Santa Efigenia</t>
  </si>
  <si>
    <t>78639</t>
  </si>
  <si>
    <t>78640</t>
  </si>
  <si>
    <t>Illescas</t>
  </si>
  <si>
    <t>San José de Calihuey</t>
  </si>
  <si>
    <t>San Juan del Salado</t>
  </si>
  <si>
    <t>Santa Matilde</t>
  </si>
  <si>
    <t>Zancarrón</t>
  </si>
  <si>
    <t>78644</t>
  </si>
  <si>
    <t>San Vicente Banderillas</t>
  </si>
  <si>
    <t>78649</t>
  </si>
  <si>
    <t>San Antonio del Mezquite</t>
  </si>
  <si>
    <t>78430</t>
  </si>
  <si>
    <t>Arboledas de Soledad</t>
  </si>
  <si>
    <t>Escontria</t>
  </si>
  <si>
    <t>Expropiación Petrolera</t>
  </si>
  <si>
    <t>La Ladrillera</t>
  </si>
  <si>
    <t>La Rivera</t>
  </si>
  <si>
    <t>La Virgen</t>
  </si>
  <si>
    <t>Las Capillas</t>
  </si>
  <si>
    <t>Las Higueras</t>
  </si>
  <si>
    <t>Las Paulinas</t>
  </si>
  <si>
    <t>Ma. Laura</t>
  </si>
  <si>
    <t>María Fernanda</t>
  </si>
  <si>
    <t>Pipila</t>
  </si>
  <si>
    <t>Privada Nuestra Señora de La Soledad</t>
  </si>
  <si>
    <t>San Gerardo</t>
  </si>
  <si>
    <t>San Juanita</t>
  </si>
  <si>
    <t>San Luis del Valle</t>
  </si>
  <si>
    <t>Soledad de Graciano Sanchez Centro</t>
  </si>
  <si>
    <t>Villas de Soledad</t>
  </si>
  <si>
    <t>78432</t>
  </si>
  <si>
    <t>Candido Navarro</t>
  </si>
  <si>
    <t>Enrique Estrada</t>
  </si>
  <si>
    <t>Palma de La Cruz</t>
  </si>
  <si>
    <t>Rancho los Gómez</t>
  </si>
  <si>
    <t>Techa</t>
  </si>
  <si>
    <t>Tinaja</t>
  </si>
  <si>
    <t>Ventura</t>
  </si>
  <si>
    <t>78433</t>
  </si>
  <si>
    <t>Covadonga</t>
  </si>
  <si>
    <t>El Huizache</t>
  </si>
  <si>
    <t>El Tesoro</t>
  </si>
  <si>
    <t>Hacienda del Barranco</t>
  </si>
  <si>
    <t>Hacienda del Potrero</t>
  </si>
  <si>
    <t>La Cofradía</t>
  </si>
  <si>
    <t>La Constancia</t>
  </si>
  <si>
    <t>La Raza</t>
  </si>
  <si>
    <t>Lomas de San Felipe</t>
  </si>
  <si>
    <t>Los Fresnos</t>
  </si>
  <si>
    <t>Morelos II</t>
  </si>
  <si>
    <t>Potrero de Adentro</t>
  </si>
  <si>
    <t>Privada de Los Pinos</t>
  </si>
  <si>
    <t>Privada San Lorenzo</t>
  </si>
  <si>
    <t>Residencial Santiago</t>
  </si>
  <si>
    <t>San José Bellavista</t>
  </si>
  <si>
    <t>San José II</t>
  </si>
  <si>
    <t>Santo Tomás</t>
  </si>
  <si>
    <t>Textil</t>
  </si>
  <si>
    <t>Urbana Arboledas 2a. Sección</t>
  </si>
  <si>
    <t>Valle de Bellavista</t>
  </si>
  <si>
    <t>Valle de San Isidro</t>
  </si>
  <si>
    <t>Valle del Ecuestre</t>
  </si>
  <si>
    <t>Valle del Rocio</t>
  </si>
  <si>
    <t>Villas de San Lorenzo</t>
  </si>
  <si>
    <t>Vizcaya</t>
  </si>
  <si>
    <t>78434</t>
  </si>
  <si>
    <t>Arcos de San Pedro</t>
  </si>
  <si>
    <t>Central de Maquinaria</t>
  </si>
  <si>
    <t>Conjunto las Aves</t>
  </si>
  <si>
    <t>El Barranco</t>
  </si>
  <si>
    <t>El Morro</t>
  </si>
  <si>
    <t>Escobillal</t>
  </si>
  <si>
    <t>Hacienda las Margaritas</t>
  </si>
  <si>
    <t>Hacienda San Miguel</t>
  </si>
  <si>
    <t>Hogares Populares Pavón</t>
  </si>
  <si>
    <t>La Flama</t>
  </si>
  <si>
    <t>La Lomita</t>
  </si>
  <si>
    <t>La Lomita 2da Sección</t>
  </si>
  <si>
    <t>La Lomita 3ra Sección</t>
  </si>
  <si>
    <t>Los Agaves</t>
  </si>
  <si>
    <t>Pavón II</t>
  </si>
  <si>
    <t>Privada Chapultepec</t>
  </si>
  <si>
    <t>Privada San Jorge</t>
  </si>
  <si>
    <t>Privada San Pedro</t>
  </si>
  <si>
    <t>Rancho Pavón INFONAVIT</t>
  </si>
  <si>
    <t>Real Providencia</t>
  </si>
  <si>
    <t>Residencial Pavón</t>
  </si>
  <si>
    <t>Rinconada Chapultepec</t>
  </si>
  <si>
    <t>Rinconada de San Pedro</t>
  </si>
  <si>
    <t>Urbana Central de Maquinaria</t>
  </si>
  <si>
    <t>Villa Fontana</t>
  </si>
  <si>
    <t>Villas de San Pedro</t>
  </si>
  <si>
    <t>Villas del Morro</t>
  </si>
  <si>
    <t>78435</t>
  </si>
  <si>
    <t>Bosques de San Francisco</t>
  </si>
  <si>
    <t>Cerrada del Bosque</t>
  </si>
  <si>
    <t>El Marques</t>
  </si>
  <si>
    <t>Los Puentes</t>
  </si>
  <si>
    <t>Nueva Reforma</t>
  </si>
  <si>
    <t>Nuevo Testamento</t>
  </si>
  <si>
    <t>Real del Bosque</t>
  </si>
  <si>
    <t>San Antonio INFONAVIT</t>
  </si>
  <si>
    <t>San Pedro INFONAVIT</t>
  </si>
  <si>
    <t>78436</t>
  </si>
  <si>
    <t>5o Plano de la Genovevo Rivas Guillén</t>
  </si>
  <si>
    <t>Azaleas</t>
  </si>
  <si>
    <t>El Polvorín</t>
  </si>
  <si>
    <t>Graciano Sanchez</t>
  </si>
  <si>
    <t>Gral. Genovevo Rivas G 2a Sección</t>
  </si>
  <si>
    <t>Gral. Genovevo Rivas G 3a Sección</t>
  </si>
  <si>
    <t>Gral. Genovevo Rivas Guillen</t>
  </si>
  <si>
    <t>Hogares Ferrocarrileros 1a Secc</t>
  </si>
  <si>
    <t>Hogares Ferrocarrileros 2a Secc</t>
  </si>
  <si>
    <t>Hogares Ferrocarrileros 3a Secc</t>
  </si>
  <si>
    <t>Las Canteras</t>
  </si>
  <si>
    <t>Praderas del Maurel</t>
  </si>
  <si>
    <t>Puente Real</t>
  </si>
  <si>
    <t>Rancho Blanco</t>
  </si>
  <si>
    <t>San Francisco de Asís Norte</t>
  </si>
  <si>
    <t>Villas de San Francisco</t>
  </si>
  <si>
    <t>Villas Glorieta</t>
  </si>
  <si>
    <t>Vista Vallarta</t>
  </si>
  <si>
    <t>78437</t>
  </si>
  <si>
    <t>21 de Marzo</t>
  </si>
  <si>
    <t>2a. de Reforma</t>
  </si>
  <si>
    <t>Benito Juárez 2a Secc</t>
  </si>
  <si>
    <t>Bosques de Oriente 2a Secc</t>
  </si>
  <si>
    <t>El Lavadero</t>
  </si>
  <si>
    <t>Francisco Sarabia</t>
  </si>
  <si>
    <t>Glorieta San Javier</t>
  </si>
  <si>
    <t>Hermenegildo J Aldana</t>
  </si>
  <si>
    <t>Jardines del Valle</t>
  </si>
  <si>
    <t>Nuevo Foresta</t>
  </si>
  <si>
    <t>Rural W</t>
  </si>
  <si>
    <t>San Francisco de Asís</t>
  </si>
  <si>
    <t>Unidad Militar Foresta</t>
  </si>
  <si>
    <t>Unidad Ponciano Arriaga</t>
  </si>
  <si>
    <t>Unidad Ponciano Arriaga 2a Secc</t>
  </si>
  <si>
    <t>UPA</t>
  </si>
  <si>
    <t>Villas del Potosí</t>
  </si>
  <si>
    <t>78438</t>
  </si>
  <si>
    <t>Arboledas de Oriente</t>
  </si>
  <si>
    <t>Arboledas II</t>
  </si>
  <si>
    <t>Bosque Real</t>
  </si>
  <si>
    <t>Bosques de Oriente</t>
  </si>
  <si>
    <t>Bosques de Oriente 1a Secc</t>
  </si>
  <si>
    <t>Colinas del Bosque</t>
  </si>
  <si>
    <t>Conjunto del Real</t>
  </si>
  <si>
    <t>Cordillera del Marques</t>
  </si>
  <si>
    <t>Derechos Humanos</t>
  </si>
  <si>
    <t>El Tanquesito</t>
  </si>
  <si>
    <t>Foresta</t>
  </si>
  <si>
    <t>Hacienda Bonita</t>
  </si>
  <si>
    <t>Hacienda de las Cruces</t>
  </si>
  <si>
    <t>Hacienda de los Morales</t>
  </si>
  <si>
    <t>Hogares Obreros</t>
  </si>
  <si>
    <t>Jardines del Sol</t>
  </si>
  <si>
    <t>La Sierra</t>
  </si>
  <si>
    <t>Los Cactus</t>
  </si>
  <si>
    <t>Los Gómez</t>
  </si>
  <si>
    <t>Prados de Soledad</t>
  </si>
  <si>
    <t>Primero de Mayo</t>
  </si>
  <si>
    <t>Primero de Mayo 2a. Sección</t>
  </si>
  <si>
    <t>Privada de La Libertad</t>
  </si>
  <si>
    <t>Privada Hacienda Cocoyoc</t>
  </si>
  <si>
    <t>Privada Hacienda de San Agustín</t>
  </si>
  <si>
    <t>Privada Hacienda Guadalupe</t>
  </si>
  <si>
    <t>Privada Hacienda La Estancia</t>
  </si>
  <si>
    <t>Privada Hacienda San Gabriel</t>
  </si>
  <si>
    <t>Privada Hacienda San Mateo</t>
  </si>
  <si>
    <t>Privada San Sebastián</t>
  </si>
  <si>
    <t>Privada Santa Fe</t>
  </si>
  <si>
    <t>Privadas de las Haciendas</t>
  </si>
  <si>
    <t>Quinta El Márquez</t>
  </si>
  <si>
    <t>Quintas de La Hacienda</t>
  </si>
  <si>
    <t>Quintas de La Hacienda 2</t>
  </si>
  <si>
    <t>Quintas de La Hacienda 3a Secc</t>
  </si>
  <si>
    <t>Rancho La Libertad</t>
  </si>
  <si>
    <t>Real de San Pedro</t>
  </si>
  <si>
    <t>Real de San Pedro II</t>
  </si>
  <si>
    <t>Real del Potosí</t>
  </si>
  <si>
    <t>Rinconada B Anaya</t>
  </si>
  <si>
    <t>Rinconada de Cactus</t>
  </si>
  <si>
    <t>Rinconada de Los Hornos</t>
  </si>
  <si>
    <t>Roberto Cervantes</t>
  </si>
  <si>
    <t>San Luis 1</t>
  </si>
  <si>
    <t>Sierra Bonita</t>
  </si>
  <si>
    <t>Valle de La Palmera</t>
  </si>
  <si>
    <t>Valle de Las Dunas</t>
  </si>
  <si>
    <t>Valle de Tunas</t>
  </si>
  <si>
    <t>Valle del Agave</t>
  </si>
  <si>
    <t>Valle del Altiplano</t>
  </si>
  <si>
    <t>Valle del Cactus</t>
  </si>
  <si>
    <t>Valle del Huizache</t>
  </si>
  <si>
    <t>Valle del Maguey</t>
  </si>
  <si>
    <t>Valle del Sol</t>
  </si>
  <si>
    <t>Valle del Tamarisco</t>
  </si>
  <si>
    <t>Villa Alborada</t>
  </si>
  <si>
    <t>Villa del Este</t>
  </si>
  <si>
    <t>Villas de Foresta</t>
  </si>
  <si>
    <t>Villas del Cactus</t>
  </si>
  <si>
    <t>Villas del Cactus 2da Sección</t>
  </si>
  <si>
    <t>79731</t>
  </si>
  <si>
    <t>Abras del Corozo</t>
  </si>
  <si>
    <t>79703</t>
  </si>
  <si>
    <t>Agua Buena</t>
  </si>
  <si>
    <t>79729</t>
  </si>
  <si>
    <t>79714</t>
  </si>
  <si>
    <t>79711</t>
  </si>
  <si>
    <t>79707</t>
  </si>
  <si>
    <t>Cañón de La Virgen</t>
  </si>
  <si>
    <t>Cuesta Blanca</t>
  </si>
  <si>
    <t>79720</t>
  </si>
  <si>
    <t>79722</t>
  </si>
  <si>
    <t>79702</t>
  </si>
  <si>
    <t>El Cafetal</t>
  </si>
  <si>
    <t>79732</t>
  </si>
  <si>
    <t>El Carpintero</t>
  </si>
  <si>
    <t>El Carrizo</t>
  </si>
  <si>
    <t>79721</t>
  </si>
  <si>
    <t>El Chino</t>
  </si>
  <si>
    <t>79705</t>
  </si>
  <si>
    <t>El Clarín</t>
  </si>
  <si>
    <t>79717</t>
  </si>
  <si>
    <t>El Corozo</t>
  </si>
  <si>
    <t>79725</t>
  </si>
  <si>
    <t>El Nogalito</t>
  </si>
  <si>
    <t>El Sabinito Quemado</t>
  </si>
  <si>
    <t>79709</t>
  </si>
  <si>
    <t>El Trigo</t>
  </si>
  <si>
    <t>Emiliano Zapata (La Boquilla)</t>
  </si>
  <si>
    <t>79708</t>
  </si>
  <si>
    <t>La Gavia</t>
  </si>
  <si>
    <t>79716</t>
  </si>
  <si>
    <t>La Mora</t>
  </si>
  <si>
    <t>La Palmita</t>
  </si>
  <si>
    <t>79704</t>
  </si>
  <si>
    <t>Laguna de Gómez</t>
  </si>
  <si>
    <t>79730</t>
  </si>
  <si>
    <t>79713</t>
  </si>
  <si>
    <t>Pasquines</t>
  </si>
  <si>
    <t>79712</t>
  </si>
  <si>
    <t>Puerto Verde</t>
  </si>
  <si>
    <t>79733</t>
  </si>
  <si>
    <t>Rincón de Ramírez</t>
  </si>
  <si>
    <t>San Jerónimo</t>
  </si>
  <si>
    <t>79728</t>
  </si>
  <si>
    <t>San Nicolás de Los Montes</t>
  </si>
  <si>
    <t>Santa María Tampalatin</t>
  </si>
  <si>
    <t>79710</t>
  </si>
  <si>
    <t>Tamasopo Centro</t>
  </si>
  <si>
    <t>Tambaca</t>
  </si>
  <si>
    <t>Tanque del Borrego</t>
  </si>
  <si>
    <t>Tierritas Blancas</t>
  </si>
  <si>
    <t>Veinte de Noviembre</t>
  </si>
  <si>
    <t>Verástegui</t>
  </si>
  <si>
    <t>79960</t>
  </si>
  <si>
    <t>Emiliano Zapata Sección I</t>
  </si>
  <si>
    <t>Estrella</t>
  </si>
  <si>
    <t>Los Tamarindos</t>
  </si>
  <si>
    <t>San Juan Zona Centro</t>
  </si>
  <si>
    <t>Tamazunchale Centro</t>
  </si>
  <si>
    <t>Tencazapa y Netzahualcoyotl</t>
  </si>
  <si>
    <t>Xew</t>
  </si>
  <si>
    <t>Zacatipan</t>
  </si>
  <si>
    <t>79962</t>
  </si>
  <si>
    <t>Palictla</t>
  </si>
  <si>
    <t>79963</t>
  </si>
  <si>
    <t>Totectitla Los Ciruelos</t>
  </si>
  <si>
    <t>79964</t>
  </si>
  <si>
    <t>Ahuehueyo</t>
  </si>
  <si>
    <t>Cuapacho</t>
  </si>
  <si>
    <t>Ixteamel</t>
  </si>
  <si>
    <t>Mazatétl</t>
  </si>
  <si>
    <t>Tacial</t>
  </si>
  <si>
    <t>79965</t>
  </si>
  <si>
    <t>Xaltipa</t>
  </si>
  <si>
    <t>Xomoco</t>
  </si>
  <si>
    <t>79966</t>
  </si>
  <si>
    <t>Aguazarca</t>
  </si>
  <si>
    <t>Barrio de Guadalupe</t>
  </si>
  <si>
    <t>Huazalingo</t>
  </si>
  <si>
    <t>Los Amigos</t>
  </si>
  <si>
    <t>Poxtla</t>
  </si>
  <si>
    <t>Tlacuilola</t>
  </si>
  <si>
    <t>79967</t>
  </si>
  <si>
    <t>El Banco</t>
  </si>
  <si>
    <t>Xilhuazo</t>
  </si>
  <si>
    <t>Xinictle</t>
  </si>
  <si>
    <t>79980</t>
  </si>
  <si>
    <t>Chapulhuacanito</t>
  </si>
  <si>
    <t>Cojolapa</t>
  </si>
  <si>
    <t>Tezontla</t>
  </si>
  <si>
    <t>Tianguispicula</t>
  </si>
  <si>
    <t>79981</t>
  </si>
  <si>
    <t>79982</t>
  </si>
  <si>
    <t>Temamatla</t>
  </si>
  <si>
    <t>79983</t>
  </si>
  <si>
    <t>El Palmito</t>
  </si>
  <si>
    <t>79985</t>
  </si>
  <si>
    <t>Acuapich (Pixteyo)</t>
  </si>
  <si>
    <t>Arroyo de Los Patos</t>
  </si>
  <si>
    <t>Xicotla</t>
  </si>
  <si>
    <t>79986</t>
  </si>
  <si>
    <t>Tecomate Uno</t>
  </si>
  <si>
    <t>79987</t>
  </si>
  <si>
    <t>Achiquico</t>
  </si>
  <si>
    <t>El Piñal</t>
  </si>
  <si>
    <t>Encino Solo</t>
  </si>
  <si>
    <t>Tantoyuquita</t>
  </si>
  <si>
    <t>79990</t>
  </si>
  <si>
    <t>La Cruz (Sector)</t>
  </si>
  <si>
    <t>Netzahualcóyotl</t>
  </si>
  <si>
    <t>Nuevo México</t>
  </si>
  <si>
    <t>Taman</t>
  </si>
  <si>
    <t>Tlalnepantla</t>
  </si>
  <si>
    <t>79991</t>
  </si>
  <si>
    <t>Atlajque</t>
  </si>
  <si>
    <t>Cuixcuatitla</t>
  </si>
  <si>
    <t>Mecatlan</t>
  </si>
  <si>
    <t>Tamacol</t>
  </si>
  <si>
    <t>Vega Larga</t>
  </si>
  <si>
    <t>79993</t>
  </si>
  <si>
    <t>Enramaditas</t>
  </si>
  <si>
    <t>Tencaxapa</t>
  </si>
  <si>
    <t>79994</t>
  </si>
  <si>
    <t>Axhumol</t>
  </si>
  <si>
    <t>Mecachiquico</t>
  </si>
  <si>
    <t>Mecapala</t>
  </si>
  <si>
    <t>Payantla</t>
  </si>
  <si>
    <t>Zoquitipa</t>
  </si>
  <si>
    <t>79995</t>
  </si>
  <si>
    <t>Santa María Picula</t>
  </si>
  <si>
    <t>Tezapotla</t>
  </si>
  <si>
    <t>Tixcuayuca</t>
  </si>
  <si>
    <t>Tlalixco</t>
  </si>
  <si>
    <t>Zapotitla</t>
  </si>
  <si>
    <t>79996</t>
  </si>
  <si>
    <t>Coahuica</t>
  </si>
  <si>
    <t>Pemucho</t>
  </si>
  <si>
    <t>79997</t>
  </si>
  <si>
    <t>Choteo</t>
  </si>
  <si>
    <t>Ixtla</t>
  </si>
  <si>
    <t>La Fortuna</t>
  </si>
  <si>
    <t>Pahuayo San Francisco</t>
  </si>
  <si>
    <t>Pahuayo San Miguel</t>
  </si>
  <si>
    <t>Quinta Chilla</t>
  </si>
  <si>
    <t>Tetlama</t>
  </si>
  <si>
    <t>Texopis</t>
  </si>
  <si>
    <t>79940</t>
  </si>
  <si>
    <t>Chiconamel</t>
  </si>
  <si>
    <t>El Hulero</t>
  </si>
  <si>
    <t>Huexco</t>
  </si>
  <si>
    <t>Miraflores</t>
  </si>
  <si>
    <t>Tenextitla 2</t>
  </si>
  <si>
    <t>Xochicuatla</t>
  </si>
  <si>
    <t>79941</t>
  </si>
  <si>
    <t>79942</t>
  </si>
  <si>
    <t>Los Cues</t>
  </si>
  <si>
    <t>79943</t>
  </si>
  <si>
    <t>Xochiayo</t>
  </si>
  <si>
    <t>79944</t>
  </si>
  <si>
    <t>79945</t>
  </si>
  <si>
    <t>El Ojital</t>
  </si>
  <si>
    <t>Totomoxtla (La Ceiba)</t>
  </si>
  <si>
    <t>79946</t>
  </si>
  <si>
    <t>Chimimexco</t>
  </si>
  <si>
    <t>Cuayahual</t>
  </si>
  <si>
    <t>Tenextitla 1</t>
  </si>
  <si>
    <t>79948</t>
  </si>
  <si>
    <t>79850</t>
  </si>
  <si>
    <t>Tampamolon Corona</t>
  </si>
  <si>
    <t>79851</t>
  </si>
  <si>
    <t>Tamarindo Huasteco</t>
  </si>
  <si>
    <t>79852</t>
  </si>
  <si>
    <t>79853</t>
  </si>
  <si>
    <t>Paxquid</t>
  </si>
  <si>
    <t>79854</t>
  </si>
  <si>
    <t>Tzapuja</t>
  </si>
  <si>
    <t>79856</t>
  </si>
  <si>
    <t>Coaxinquila</t>
  </si>
  <si>
    <t>Río Florido</t>
  </si>
  <si>
    <t>79859</t>
  </si>
  <si>
    <t>Chiquinteco</t>
  </si>
  <si>
    <t>Las Víboras</t>
  </si>
  <si>
    <t>Tonatico</t>
  </si>
  <si>
    <t>79200</t>
  </si>
  <si>
    <t>Tamuin Centro</t>
  </si>
  <si>
    <t>Tamuin</t>
  </si>
  <si>
    <t>79201</t>
  </si>
  <si>
    <t>79202</t>
  </si>
  <si>
    <t>El Campo</t>
  </si>
  <si>
    <t>Victor Manuel Santos</t>
  </si>
  <si>
    <t>79203</t>
  </si>
  <si>
    <t>El Mirasol</t>
  </si>
  <si>
    <t>Salvador Nava Martínez</t>
  </si>
  <si>
    <t>79204</t>
  </si>
  <si>
    <t>Los Pericos</t>
  </si>
  <si>
    <t>Quinta Dulce</t>
  </si>
  <si>
    <t>79205</t>
  </si>
  <si>
    <t>79206</t>
  </si>
  <si>
    <t>Media Luna</t>
  </si>
  <si>
    <t>79207</t>
  </si>
  <si>
    <t>Nuevo Tamuin</t>
  </si>
  <si>
    <t>Pueblo Nuevo</t>
  </si>
  <si>
    <t>79208</t>
  </si>
  <si>
    <t>Colosio</t>
  </si>
  <si>
    <t>Vista Alegre</t>
  </si>
  <si>
    <t>79210</t>
  </si>
  <si>
    <t>79212</t>
  </si>
  <si>
    <t>Santa Elena</t>
  </si>
  <si>
    <t>79213</t>
  </si>
  <si>
    <t>El Peñasco</t>
  </si>
  <si>
    <t>79214</t>
  </si>
  <si>
    <t>79215</t>
  </si>
  <si>
    <t>Nuevo Aquismón</t>
  </si>
  <si>
    <t>79217</t>
  </si>
  <si>
    <t>79218</t>
  </si>
  <si>
    <t>Velazco</t>
  </si>
  <si>
    <t>79219</t>
  </si>
  <si>
    <t>Tamuín (Tamuín)</t>
  </si>
  <si>
    <t>79220</t>
  </si>
  <si>
    <t>79224</t>
  </si>
  <si>
    <t>Nuevo Tampaón</t>
  </si>
  <si>
    <t>79225</t>
  </si>
  <si>
    <t>Ávila Camacho</t>
  </si>
  <si>
    <t>El Centinela</t>
  </si>
  <si>
    <t>Los Huastecos</t>
  </si>
  <si>
    <t>San José del Limón</t>
  </si>
  <si>
    <t>79226</t>
  </si>
  <si>
    <t>Nuevo Ahuacatitla</t>
  </si>
  <si>
    <t>79227</t>
  </si>
  <si>
    <t>Nueva Primavera</t>
  </si>
  <si>
    <t>79228</t>
  </si>
  <si>
    <t>Antiguo Tamuin</t>
  </si>
  <si>
    <t>La Fortaleza</t>
  </si>
  <si>
    <t>79800</t>
  </si>
  <si>
    <t>Cuatlamayan</t>
  </si>
  <si>
    <t>Cuayo-piaxtla</t>
  </si>
  <si>
    <t>La Cuesta</t>
  </si>
  <si>
    <t>Las Armas</t>
  </si>
  <si>
    <t>Palmira</t>
  </si>
  <si>
    <t>Piaxtla 1a Secc</t>
  </si>
  <si>
    <t>Tamaleton</t>
  </si>
  <si>
    <t>Tancanhuitz de Santos</t>
  </si>
  <si>
    <t>Tuzantla</t>
  </si>
  <si>
    <t>Tzepacab</t>
  </si>
  <si>
    <t>Xochimilco</t>
  </si>
  <si>
    <t>79803</t>
  </si>
  <si>
    <t>Crucero de Xolol</t>
  </si>
  <si>
    <t>Los Carrizos</t>
  </si>
  <si>
    <t>Xolol Bethania</t>
  </si>
  <si>
    <t>79804</t>
  </si>
  <si>
    <t>El Capricho</t>
  </si>
  <si>
    <t>Mexcala</t>
  </si>
  <si>
    <t>San José Pequétz Tzén</t>
  </si>
  <si>
    <t>Tempexquistitla</t>
  </si>
  <si>
    <t>Xolol Tancoltze Segunda Sección</t>
  </si>
  <si>
    <t>79805</t>
  </si>
  <si>
    <t>Antonio Flores</t>
  </si>
  <si>
    <t>Crucero Marcelino Zamarrón</t>
  </si>
  <si>
    <t>El Crucero (Crucerito)</t>
  </si>
  <si>
    <t>La Garza (Pequetzén de La Garza)</t>
  </si>
  <si>
    <t>Tzac-anam</t>
  </si>
  <si>
    <t>79806</t>
  </si>
  <si>
    <t>Aldzulup Poytzén</t>
  </si>
  <si>
    <t>Linares</t>
  </si>
  <si>
    <t>79807</t>
  </si>
  <si>
    <t>La Ceiba San José Pequétz Tzén</t>
  </si>
  <si>
    <t>79810</t>
  </si>
  <si>
    <t>Malilija</t>
  </si>
  <si>
    <t>Tanlajas</t>
  </si>
  <si>
    <t>Tizuapatz</t>
  </si>
  <si>
    <t>Tres Cruces</t>
  </si>
  <si>
    <t>79811</t>
  </si>
  <si>
    <t>El Jomte</t>
  </si>
  <si>
    <t>El May</t>
  </si>
  <si>
    <t>La Cebadilla</t>
  </si>
  <si>
    <t>San José Xilatzen</t>
  </si>
  <si>
    <t>Tocoymón</t>
  </si>
  <si>
    <t>79812</t>
  </si>
  <si>
    <t>Tancolol</t>
  </si>
  <si>
    <t>79813</t>
  </si>
  <si>
    <t>Dhokob</t>
  </si>
  <si>
    <t>79814</t>
  </si>
  <si>
    <t>La Argentina</t>
  </si>
  <si>
    <t>79819</t>
  </si>
  <si>
    <t>San José del Tinto</t>
  </si>
  <si>
    <t>79840</t>
  </si>
  <si>
    <t>Alto de Las Flores</t>
  </si>
  <si>
    <t>Tanquian de Escobedo Centro</t>
  </si>
  <si>
    <t>Terraplén</t>
  </si>
  <si>
    <t>Unidad</t>
  </si>
  <si>
    <t>79841</t>
  </si>
  <si>
    <t>El Tampicol</t>
  </si>
  <si>
    <t>79842</t>
  </si>
  <si>
    <t>La Sagrada Familia</t>
  </si>
  <si>
    <t>79843</t>
  </si>
  <si>
    <t>El Basuche</t>
  </si>
  <si>
    <t>79849</t>
  </si>
  <si>
    <t>79590</t>
  </si>
  <si>
    <t>Tierranueva Centro</t>
  </si>
  <si>
    <t>79592</t>
  </si>
  <si>
    <t>De los Moros</t>
  </si>
  <si>
    <t>El Original</t>
  </si>
  <si>
    <t>Los Nogales</t>
  </si>
  <si>
    <t>79593</t>
  </si>
  <si>
    <t>79594</t>
  </si>
  <si>
    <t>79595</t>
  </si>
  <si>
    <t>El Patol</t>
  </si>
  <si>
    <t>Hacienda Vieja</t>
  </si>
  <si>
    <t>78500</t>
  </si>
  <si>
    <t>San José de La Punta</t>
  </si>
  <si>
    <t>78502</t>
  </si>
  <si>
    <t>Presa de Santana</t>
  </si>
  <si>
    <t>78503</t>
  </si>
  <si>
    <t>Huertecillas</t>
  </si>
  <si>
    <t>78508</t>
  </si>
  <si>
    <t>San Juan de Vanegas</t>
  </si>
  <si>
    <t>Vanegas de Abajo</t>
  </si>
  <si>
    <t>78510</t>
  </si>
  <si>
    <t>El Salado</t>
  </si>
  <si>
    <t>78511</t>
  </si>
  <si>
    <t>El Tepetate</t>
  </si>
  <si>
    <t>78512</t>
  </si>
  <si>
    <t>San Vicente</t>
  </si>
  <si>
    <t>78513</t>
  </si>
  <si>
    <t>Tanque de López</t>
  </si>
  <si>
    <t>78514</t>
  </si>
  <si>
    <t>El Salto Colorado</t>
  </si>
  <si>
    <t>Noria de Jesús</t>
  </si>
  <si>
    <t>San Juan de La Cruz</t>
  </si>
  <si>
    <t>78920</t>
  </si>
  <si>
    <t>El Cenizal</t>
  </si>
  <si>
    <t>Guaname</t>
  </si>
  <si>
    <t>La Cruz Negra</t>
  </si>
  <si>
    <t>Loma Linda</t>
  </si>
  <si>
    <t>Lomas de Guadalupe</t>
  </si>
  <si>
    <t>Polocote de Arriba</t>
  </si>
  <si>
    <t>San Cayetano</t>
  </si>
  <si>
    <t>Villa de Las Flores</t>
  </si>
  <si>
    <t>78921</t>
  </si>
  <si>
    <t>Salero</t>
  </si>
  <si>
    <t>78922</t>
  </si>
  <si>
    <t>78923</t>
  </si>
  <si>
    <t>78924</t>
  </si>
  <si>
    <t>Don Diego</t>
  </si>
  <si>
    <t>El Salitre</t>
  </si>
  <si>
    <t>78925</t>
  </si>
  <si>
    <t>Coronado</t>
  </si>
  <si>
    <t>78926</t>
  </si>
  <si>
    <t>78928</t>
  </si>
  <si>
    <t>78930</t>
  </si>
  <si>
    <t>Los Remedios</t>
  </si>
  <si>
    <t>78932</t>
  </si>
  <si>
    <t>78933</t>
  </si>
  <si>
    <t>78934</t>
  </si>
  <si>
    <t>78936</t>
  </si>
  <si>
    <t>Palo Blanco</t>
  </si>
  <si>
    <t>78937</t>
  </si>
  <si>
    <t>Ranchito</t>
  </si>
  <si>
    <t>78940</t>
  </si>
  <si>
    <t>El Charquito</t>
  </si>
  <si>
    <t>78943</t>
  </si>
  <si>
    <t>El Tajo</t>
  </si>
  <si>
    <t>78948</t>
  </si>
  <si>
    <t>El Corazón de Jesús</t>
  </si>
  <si>
    <t>78490</t>
  </si>
  <si>
    <t>San José de La Purísima</t>
  </si>
  <si>
    <t>78491</t>
  </si>
  <si>
    <t>78492</t>
  </si>
  <si>
    <t>78493</t>
  </si>
  <si>
    <t>El Trompillo</t>
  </si>
  <si>
    <t>San Luis Gonzaga</t>
  </si>
  <si>
    <t>78495</t>
  </si>
  <si>
    <t>78496</t>
  </si>
  <si>
    <t>78497</t>
  </si>
  <si>
    <t>Agua Gorda</t>
  </si>
  <si>
    <t>78498</t>
  </si>
  <si>
    <t>La Laborcilla</t>
  </si>
  <si>
    <t>78840</t>
  </si>
  <si>
    <t>Biznaga</t>
  </si>
  <si>
    <t>78841</t>
  </si>
  <si>
    <t>Puerta de Magdalena</t>
  </si>
  <si>
    <t>78843</t>
  </si>
  <si>
    <t>78844</t>
  </si>
  <si>
    <t>La Presita</t>
  </si>
  <si>
    <t>Los Chilares</t>
  </si>
  <si>
    <t>78847</t>
  </si>
  <si>
    <t>Magdalenas</t>
  </si>
  <si>
    <t>78850</t>
  </si>
  <si>
    <t>Guadalupito</t>
  </si>
  <si>
    <t>Rancho Alegre</t>
  </si>
  <si>
    <t>Zaragoza de Solís</t>
  </si>
  <si>
    <t>78851</t>
  </si>
  <si>
    <t>78853</t>
  </si>
  <si>
    <t>Llano de Jesús María</t>
  </si>
  <si>
    <t>78855</t>
  </si>
  <si>
    <t>El Leoncito</t>
  </si>
  <si>
    <t>San José del Muerto</t>
  </si>
  <si>
    <t>78858</t>
  </si>
  <si>
    <t>Jarillas</t>
  </si>
  <si>
    <t>78859</t>
  </si>
  <si>
    <t>San Antonio de La Ordeña</t>
  </si>
  <si>
    <t>78860</t>
  </si>
  <si>
    <t>La Masita</t>
  </si>
  <si>
    <t>78862</t>
  </si>
  <si>
    <t>Vallejo</t>
  </si>
  <si>
    <t>78863</t>
  </si>
  <si>
    <t>78864</t>
  </si>
  <si>
    <t>Santa Rita de Hernandez</t>
  </si>
  <si>
    <t>78866</t>
  </si>
  <si>
    <t>78868</t>
  </si>
  <si>
    <t>78830</t>
  </si>
  <si>
    <t>78831</t>
  </si>
  <si>
    <t>Los Nazarios</t>
  </si>
  <si>
    <t>78834</t>
  </si>
  <si>
    <t>San Antonio de Las Trojes</t>
  </si>
  <si>
    <t>78835</t>
  </si>
  <si>
    <t>Real de Minas</t>
  </si>
  <si>
    <t>78836</t>
  </si>
  <si>
    <t>El Jato</t>
  </si>
  <si>
    <t>Limones</t>
  </si>
  <si>
    <t>78837</t>
  </si>
  <si>
    <t>La Boca</t>
  </si>
  <si>
    <t>78660</t>
  </si>
  <si>
    <t>Dulce Grande</t>
  </si>
  <si>
    <t>El Barril</t>
  </si>
  <si>
    <t>78665</t>
  </si>
  <si>
    <t>El Naranjal</t>
  </si>
  <si>
    <t>78670</t>
  </si>
  <si>
    <t>Hernandez</t>
  </si>
  <si>
    <t>78671</t>
  </si>
  <si>
    <t>78680</t>
  </si>
  <si>
    <t>Salitral de Carreras</t>
  </si>
  <si>
    <t>Sáuz de Calera</t>
  </si>
  <si>
    <t>78681</t>
  </si>
  <si>
    <t>El Zacatón</t>
  </si>
  <si>
    <t>78685</t>
  </si>
  <si>
    <t>La Dulcita</t>
  </si>
  <si>
    <t>78689</t>
  </si>
  <si>
    <t>Noria del Gato</t>
  </si>
  <si>
    <t>78690</t>
  </si>
  <si>
    <t>La Herradura</t>
  </si>
  <si>
    <t>Ramos Villa</t>
  </si>
  <si>
    <t>78695</t>
  </si>
  <si>
    <t>Yoliatl</t>
  </si>
  <si>
    <t>78696</t>
  </si>
  <si>
    <t>78697</t>
  </si>
  <si>
    <t>79500</t>
  </si>
  <si>
    <t>Abasolo</t>
  </si>
  <si>
    <t>79514</t>
  </si>
  <si>
    <t>79506</t>
  </si>
  <si>
    <t>Alberto Carrera Torres</t>
  </si>
  <si>
    <t>79512</t>
  </si>
  <si>
    <t>Arroyo Blanco</t>
  </si>
  <si>
    <t>79510</t>
  </si>
  <si>
    <t>Bledos</t>
  </si>
  <si>
    <t>79530</t>
  </si>
  <si>
    <t>Calvario</t>
  </si>
  <si>
    <t>79513</t>
  </si>
  <si>
    <t>Cañón de Bledos</t>
  </si>
  <si>
    <t>Carranco</t>
  </si>
  <si>
    <t>Centenario</t>
  </si>
  <si>
    <t>79503</t>
  </si>
  <si>
    <t>79505</t>
  </si>
  <si>
    <t>El Rosario</t>
  </si>
  <si>
    <t>79509</t>
  </si>
  <si>
    <t>El Tejocote</t>
  </si>
  <si>
    <t>79532</t>
  </si>
  <si>
    <t>El Verde</t>
  </si>
  <si>
    <t>79502</t>
  </si>
  <si>
    <t>Gogorrón</t>
  </si>
  <si>
    <t>Guadiana</t>
  </si>
  <si>
    <t>79520</t>
  </si>
  <si>
    <t>La Boquilla</t>
  </si>
  <si>
    <t>La Ventilla</t>
  </si>
  <si>
    <t>79525</t>
  </si>
  <si>
    <t>Laguna de San Vicente</t>
  </si>
  <si>
    <t>Las Rusias</t>
  </si>
  <si>
    <t>79526</t>
  </si>
  <si>
    <t>Logistik</t>
  </si>
  <si>
    <t>Parque industrial</t>
  </si>
  <si>
    <t>Machado</t>
  </si>
  <si>
    <t>México</t>
  </si>
  <si>
    <t>79521</t>
  </si>
  <si>
    <t>Ojo del Gato</t>
  </si>
  <si>
    <t>79533</t>
  </si>
  <si>
    <t>79524</t>
  </si>
  <si>
    <t>Pardo</t>
  </si>
  <si>
    <t>79507</t>
  </si>
  <si>
    <t>Presa San Agustín</t>
  </si>
  <si>
    <t>79508</t>
  </si>
  <si>
    <t>Puerta de San Antonio</t>
  </si>
  <si>
    <t>Rodrigo</t>
  </si>
  <si>
    <t>Santuario</t>
  </si>
  <si>
    <t>Saucillo</t>
  </si>
  <si>
    <t>79511</t>
  </si>
  <si>
    <t>Saucillo de Bledos</t>
  </si>
  <si>
    <t>Socavón</t>
  </si>
  <si>
    <t>Villa de Reyes Centro</t>
  </si>
  <si>
    <t>78950</t>
  </si>
  <si>
    <t>Chancaquero</t>
  </si>
  <si>
    <t>Llano del Carmen</t>
  </si>
  <si>
    <t>78951</t>
  </si>
  <si>
    <t>El Coyote</t>
  </si>
  <si>
    <t>78960</t>
  </si>
  <si>
    <t>León</t>
  </si>
  <si>
    <t>78961</t>
  </si>
  <si>
    <t>78963</t>
  </si>
  <si>
    <t>Jagüey</t>
  </si>
  <si>
    <t>78964</t>
  </si>
  <si>
    <t>Corazones</t>
  </si>
  <si>
    <t>Zapotillo</t>
  </si>
  <si>
    <t>78965</t>
  </si>
  <si>
    <t>Tanquecito de San Francisco</t>
  </si>
  <si>
    <t>78966</t>
  </si>
  <si>
    <t>Corcovada</t>
  </si>
  <si>
    <t>78967</t>
  </si>
  <si>
    <t>Pedrera del Tanquito</t>
  </si>
  <si>
    <t>78969</t>
  </si>
  <si>
    <t>Tanque de Luna</t>
  </si>
  <si>
    <t>78970</t>
  </si>
  <si>
    <t>Peotillos</t>
  </si>
  <si>
    <t>Redonda</t>
  </si>
  <si>
    <t>Valle de San Juan</t>
  </si>
  <si>
    <t>78971</t>
  </si>
  <si>
    <t>78973</t>
  </si>
  <si>
    <t>Silos</t>
  </si>
  <si>
    <t>78976</t>
  </si>
  <si>
    <t>El Venadito</t>
  </si>
  <si>
    <t>78978</t>
  </si>
  <si>
    <t>78979</t>
  </si>
  <si>
    <t>Rincón del Refugio</t>
  </si>
  <si>
    <t>79450</t>
  </si>
  <si>
    <t>El Granjenal</t>
  </si>
  <si>
    <t>Palo Seco</t>
  </si>
  <si>
    <t>San José del Matorral</t>
  </si>
  <si>
    <t>79460</t>
  </si>
  <si>
    <t>Agua del Medio</t>
  </si>
  <si>
    <t>Las Minas de Guascama</t>
  </si>
  <si>
    <t>Puerta del Río</t>
  </si>
  <si>
    <t>79466</t>
  </si>
  <si>
    <t>Guascama</t>
  </si>
  <si>
    <t>79467</t>
  </si>
  <si>
    <t>79470</t>
  </si>
  <si>
    <t>Carrizal</t>
  </si>
  <si>
    <t>79471</t>
  </si>
  <si>
    <t>79900</t>
  </si>
  <si>
    <t>Tlaletla</t>
  </si>
  <si>
    <t>Xilosuchico</t>
  </si>
  <si>
    <t>79901</t>
  </si>
  <si>
    <t>El Jobo</t>
  </si>
  <si>
    <t>79903</t>
  </si>
  <si>
    <t>Cruztitla</t>
  </si>
  <si>
    <t>La Conchita</t>
  </si>
  <si>
    <t>79904</t>
  </si>
  <si>
    <t>Itztacapa</t>
  </si>
  <si>
    <t>Pemoxco</t>
  </si>
  <si>
    <t>79905</t>
  </si>
  <si>
    <t>Cuartillo Nuevo</t>
  </si>
  <si>
    <t>San Antonio Xalcuayo 1</t>
  </si>
  <si>
    <t>79906</t>
  </si>
  <si>
    <t>Puerto Encinal</t>
  </si>
  <si>
    <t>79907</t>
  </si>
  <si>
    <t>Plan de Júarez</t>
  </si>
  <si>
    <t>San Antonio Xalcuayo 2</t>
  </si>
  <si>
    <t>79908</t>
  </si>
  <si>
    <t>Petatillo</t>
  </si>
  <si>
    <t>79910</t>
  </si>
  <si>
    <t>Tlamaya</t>
  </si>
  <si>
    <t>79913</t>
  </si>
  <si>
    <t>El Cañón</t>
  </si>
  <si>
    <t>79915</t>
  </si>
  <si>
    <t>San Pedro Huitzquilico</t>
  </si>
  <si>
    <t>79916</t>
  </si>
  <si>
    <t>Peña Blanca</t>
  </si>
  <si>
    <t>79917</t>
  </si>
  <si>
    <t>Chichimixtitla</t>
  </si>
  <si>
    <t>Ixtacamel Buenos Aires</t>
  </si>
  <si>
    <t>Las Crucitas</t>
  </si>
  <si>
    <t>Pitzóatl</t>
  </si>
  <si>
    <t>Tlacuapa (Temazcal)</t>
  </si>
  <si>
    <t>79920</t>
  </si>
  <si>
    <t>Ahuacatlan</t>
  </si>
  <si>
    <t>Amayo de Zaragoza</t>
  </si>
  <si>
    <t>Miramar</t>
  </si>
  <si>
    <t>San Antonio Huitzquilico</t>
  </si>
  <si>
    <t>Soledad de Zaragoza</t>
  </si>
  <si>
    <t>Xilitlilla</t>
  </si>
  <si>
    <t>79922</t>
  </si>
  <si>
    <t>Tlamimil</t>
  </si>
  <si>
    <t>79923</t>
  </si>
  <si>
    <t>La Silleta</t>
  </si>
  <si>
    <t>79924</t>
  </si>
  <si>
    <t>El Retén</t>
  </si>
  <si>
    <t>Zacatipa</t>
  </si>
  <si>
    <t>79927</t>
  </si>
  <si>
    <t>Apetzco</t>
  </si>
  <si>
    <t>Cerro Quebrado</t>
  </si>
  <si>
    <t>El Túnel</t>
  </si>
  <si>
    <t>Puerto Tres Cruces (San Antonio Xalcuayo Uno)</t>
  </si>
  <si>
    <t>79928</t>
  </si>
  <si>
    <t>79540</t>
  </si>
  <si>
    <t>El Conguito</t>
  </si>
  <si>
    <t>Texas</t>
  </si>
  <si>
    <t>79541</t>
  </si>
  <si>
    <t>Joya Honda</t>
  </si>
  <si>
    <t>79543</t>
  </si>
  <si>
    <t>San José de Gómez</t>
  </si>
  <si>
    <t>79544</t>
  </si>
  <si>
    <t>Parada de Zarcido</t>
  </si>
  <si>
    <t>Xoconoxtle</t>
  </si>
  <si>
    <t>79545</t>
  </si>
  <si>
    <t>La Calera</t>
  </si>
  <si>
    <t>79546</t>
  </si>
  <si>
    <t>Cerro Gordo</t>
  </si>
  <si>
    <t>Coahuila</t>
  </si>
  <si>
    <t>79547</t>
  </si>
  <si>
    <t>79548</t>
  </si>
  <si>
    <t>Alberca de La Cruz</t>
  </si>
  <si>
    <t>Parada de los Martínez</t>
  </si>
  <si>
    <t>79549</t>
  </si>
  <si>
    <t>Agua Zarca</t>
  </si>
  <si>
    <t>Estanco del Carmen</t>
  </si>
  <si>
    <t>79550</t>
  </si>
  <si>
    <t>Salitrera</t>
  </si>
  <si>
    <t>79552</t>
  </si>
  <si>
    <t>79553</t>
  </si>
  <si>
    <t>Alvarez</t>
  </si>
  <si>
    <t>79554</t>
  </si>
  <si>
    <t>Kilómetro 58</t>
  </si>
  <si>
    <t>79557</t>
  </si>
  <si>
    <t>Ranchito de Juárez</t>
  </si>
  <si>
    <t>CODIGOS POSTALES DEL ESTADO DE SAN LUIS POTOSÍ</t>
  </si>
  <si>
    <t>Nombre del Municipio</t>
  </si>
  <si>
    <r>
      <rPr>
        <sz val="10"/>
        <color theme="1"/>
        <rFont val="Arial"/>
        <family val="2"/>
      </rPr>
      <t>XV.</t>
    </r>
    <r>
      <rPr>
        <sz val="7"/>
        <color theme="1"/>
        <rFont val="Arial"/>
        <family val="2"/>
      </rPr>
      <t> </t>
    </r>
    <r>
      <rPr>
        <sz val="10"/>
        <color theme="1"/>
        <rFont val="Arial"/>
        <family val="2"/>
      </rPr>
      <t>A quien haya recibido incentivos o subsidios de otros programas federales para los mismos conceptos aprobados;</t>
    </r>
  </si>
  <si>
    <r>
      <t>XVI.</t>
    </r>
    <r>
      <rPr>
        <sz val="7"/>
        <color theme="1"/>
        <rFont val="Arial"/>
        <family val="2"/>
      </rPr>
      <t> </t>
    </r>
    <r>
      <rPr>
        <sz val="10"/>
        <color theme="1"/>
        <rFont val="Arial"/>
        <family val="2"/>
      </rPr>
      <t xml:space="preserve">La construcción o adquisición de embarcaciones no incluidas como activos estratégicos definidos por la CONAPESCA, y </t>
    </r>
  </si>
  <si>
    <r>
      <t>XVII.</t>
    </r>
    <r>
      <rPr>
        <sz val="7"/>
        <color theme="1"/>
        <rFont val="Arial"/>
        <family val="2"/>
      </rPr>
      <t> </t>
    </r>
    <r>
      <rPr>
        <sz val="10"/>
        <color theme="1"/>
        <rFont val="Arial"/>
        <family val="2"/>
      </rPr>
      <t>Las demás que no correspondan a los conceptos de incentivo de cada componente. Asimismo, el límite de superficie de incentivo por productor será el de100 hectáreas de riego o su equivalente en temporal, y 2,500 hectáreas de riego o su equivalente por persona moral.</t>
    </r>
  </si>
  <si>
    <r>
      <t>XVIII.</t>
    </r>
    <r>
      <rPr>
        <sz val="7"/>
        <color theme="1"/>
        <rFont val="Arial"/>
        <family val="2"/>
      </rPr>
      <t> </t>
    </r>
    <r>
      <rPr>
        <sz val="10"/>
        <color rgb="FF000000"/>
        <rFont val="Arial"/>
        <family val="2"/>
      </rPr>
      <t>Las demás que no correspondan a los conceptos de apoyo del programa y a los términos y referencias establecidos en el FOFAES.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</si>
</sst>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Red]\-&quot;$&quot;#,##0.00"/>
    <numFmt numFmtId="44" formatCode="_-&quot;$&quot;* #,##0.00_-;\-&quot;$&quot;* #,##0.00_-;_-&quot;$&quot;* &quot;-&quot;??_-;_-@_-"/>
    <numFmt numFmtId="43" formatCode="_-* #,##0.00_-;\-* #,##0.00_-;_-* &quot;-&quot;??_-;_-@_-"/>
    <numFmt numFmtId="164" formatCode="#,##0.00_ ;[Red]\-#,##0.00\ "/>
    <numFmt numFmtId="165" formatCode="#,##0_ ;[Red]\-#,##0\ "/>
    <numFmt numFmtId="166" formatCode="[$-80A]d&quot; de &quot;mmmm&quot; de &quot;yyyy;@"/>
  </numFmts>
  <fonts count="67" x14ac:knownFonts="1">
    <font>
      <sz val="11"/>
      <color theme="1"/>
      <name val="Calibri"/>
      <family val="2"/>
      <scheme val="minor"/>
    </font>
    <font>
      <sz val="11"/>
      <color theme="1"/>
      <name val="Arial"/>
      <family val="2"/>
    </font>
    <font>
      <b/>
      <sz val="11"/>
      <color theme="1"/>
      <name val="Arial"/>
      <family val="2"/>
    </font>
    <font>
      <b/>
      <sz val="12"/>
      <color theme="1"/>
      <name val="Arial"/>
      <family val="2"/>
    </font>
    <font>
      <sz val="11"/>
      <color indexed="8"/>
      <name val="Calibri"/>
      <family val="2"/>
      <scheme val="minor"/>
    </font>
    <font>
      <sz val="11"/>
      <name val="Calibri"/>
      <family val="2"/>
      <scheme val="minor"/>
    </font>
    <font>
      <b/>
      <sz val="11"/>
      <name val="Calibri"/>
      <family val="2"/>
      <scheme val="minor"/>
    </font>
    <font>
      <b/>
      <sz val="11"/>
      <color indexed="8"/>
      <name val="Calibri"/>
      <family val="2"/>
      <scheme val="minor"/>
    </font>
    <font>
      <sz val="11"/>
      <color theme="1"/>
      <name val="Calibri"/>
      <family val="2"/>
      <scheme val="minor"/>
    </font>
    <font>
      <sz val="9"/>
      <color theme="1"/>
      <name val="Arial"/>
      <family val="2"/>
    </font>
    <font>
      <b/>
      <sz val="9"/>
      <color theme="1"/>
      <name val="Arial"/>
      <family val="2"/>
    </font>
    <font>
      <b/>
      <sz val="10"/>
      <color theme="1"/>
      <name val="Arial"/>
      <family val="2"/>
    </font>
    <font>
      <sz val="9"/>
      <name val="Arial"/>
      <family val="2"/>
    </font>
    <font>
      <sz val="9"/>
      <color indexed="8"/>
      <name val="Arial"/>
      <family val="2"/>
    </font>
    <font>
      <sz val="10"/>
      <color theme="1"/>
      <name val="Arial"/>
      <family val="2"/>
    </font>
    <font>
      <sz val="10"/>
      <name val="Arial"/>
      <family val="2"/>
    </font>
    <font>
      <sz val="8"/>
      <color theme="1"/>
      <name val="Arial"/>
      <family val="2"/>
    </font>
    <font>
      <b/>
      <sz val="8"/>
      <color theme="1"/>
      <name val="Arial"/>
      <family val="2"/>
    </font>
    <font>
      <u/>
      <sz val="11"/>
      <color theme="10"/>
      <name val="Calibri"/>
      <family val="2"/>
      <scheme val="minor"/>
    </font>
    <font>
      <b/>
      <sz val="11"/>
      <color theme="0"/>
      <name val="Arial"/>
      <family val="2"/>
    </font>
    <font>
      <b/>
      <sz val="9"/>
      <color theme="0"/>
      <name val="Arial"/>
      <family val="2"/>
    </font>
    <font>
      <b/>
      <sz val="10"/>
      <color theme="0"/>
      <name val="Arial"/>
      <family val="2"/>
    </font>
    <font>
      <sz val="11"/>
      <color theme="0"/>
      <name val="Arial"/>
      <family val="2"/>
    </font>
    <font>
      <b/>
      <sz val="10"/>
      <name val="Arial"/>
      <family val="2"/>
    </font>
    <font>
      <u/>
      <sz val="10"/>
      <color theme="10"/>
      <name val="Arial"/>
      <family val="2"/>
    </font>
    <font>
      <b/>
      <sz val="12"/>
      <color theme="0"/>
      <name val="Arial"/>
      <family val="2"/>
    </font>
    <font>
      <sz val="10"/>
      <color theme="0"/>
      <name val="Arial"/>
      <family val="2"/>
    </font>
    <font>
      <b/>
      <sz val="8"/>
      <name val="Arial"/>
      <family val="2"/>
    </font>
    <font>
      <b/>
      <sz val="12"/>
      <name val="Arial"/>
      <family val="2"/>
    </font>
    <font>
      <b/>
      <sz val="11"/>
      <color theme="0" tint="-0.249977111117893"/>
      <name val="Arial"/>
      <family val="2"/>
    </font>
    <font>
      <b/>
      <sz val="8"/>
      <color theme="0"/>
      <name val="Arial"/>
      <family val="2"/>
    </font>
    <font>
      <b/>
      <sz val="16"/>
      <color theme="1"/>
      <name val="Arial"/>
      <family val="2"/>
    </font>
    <font>
      <b/>
      <sz val="10"/>
      <color rgb="FF000000"/>
      <name val="Arial"/>
      <family val="2"/>
    </font>
    <font>
      <sz val="8"/>
      <color rgb="FF000000"/>
      <name val="Arial"/>
      <family val="2"/>
    </font>
    <font>
      <b/>
      <u/>
      <sz val="10"/>
      <color theme="1"/>
      <name val="Arial"/>
      <family val="2"/>
    </font>
    <font>
      <sz val="10"/>
      <color rgb="FF000000"/>
      <name val="Arial"/>
      <family val="2"/>
    </font>
    <font>
      <b/>
      <sz val="10"/>
      <color rgb="FFFF0000"/>
      <name val="Arial"/>
      <family val="2"/>
    </font>
    <font>
      <u/>
      <sz val="10"/>
      <color theme="1"/>
      <name val="Arial"/>
      <family val="2"/>
    </font>
    <font>
      <sz val="10"/>
      <color rgb="FFFF0000"/>
      <name val="Arial"/>
      <family val="2"/>
    </font>
    <font>
      <b/>
      <sz val="6"/>
      <color theme="1"/>
      <name val="Arial"/>
      <family val="2"/>
    </font>
    <font>
      <sz val="5"/>
      <color theme="1"/>
      <name val="Arial"/>
      <family val="2"/>
    </font>
    <font>
      <b/>
      <sz val="7"/>
      <color theme="1"/>
      <name val="Arial"/>
      <family val="2"/>
    </font>
    <font>
      <sz val="7"/>
      <color theme="1"/>
      <name val="Arial"/>
      <family val="2"/>
    </font>
    <font>
      <b/>
      <sz val="11"/>
      <color rgb="FF000000"/>
      <name val="Arial"/>
      <family val="2"/>
    </font>
    <font>
      <b/>
      <sz val="12"/>
      <color rgb="FF000000"/>
      <name val="Arial"/>
      <family val="2"/>
    </font>
    <font>
      <sz val="7"/>
      <color rgb="FF000000"/>
      <name val="Arial"/>
      <family val="2"/>
    </font>
    <font>
      <u/>
      <sz val="11"/>
      <color theme="10"/>
      <name val="Arial"/>
      <family val="2"/>
    </font>
    <font>
      <b/>
      <sz val="11"/>
      <color theme="1"/>
      <name val="Calibri"/>
      <family val="2"/>
      <scheme val="minor"/>
    </font>
    <font>
      <sz val="12"/>
      <color theme="1"/>
      <name val="Arial"/>
      <family val="2"/>
    </font>
    <font>
      <b/>
      <sz val="14"/>
      <color theme="0"/>
      <name val="Arial"/>
      <family val="2"/>
    </font>
    <font>
      <sz val="14"/>
      <color theme="1"/>
      <name val="Arial"/>
      <family val="2"/>
    </font>
    <font>
      <sz val="14"/>
      <color theme="1"/>
      <name val="Calibri"/>
      <family val="2"/>
      <scheme val="minor"/>
    </font>
    <font>
      <sz val="12"/>
      <color theme="1"/>
      <name val="Calibri"/>
      <family val="2"/>
      <scheme val="minor"/>
    </font>
    <font>
      <b/>
      <sz val="14"/>
      <color theme="1"/>
      <name val="Arial"/>
      <family val="2"/>
    </font>
    <font>
      <b/>
      <sz val="12"/>
      <color theme="1"/>
      <name val="Calibri"/>
      <family val="2"/>
      <scheme val="minor"/>
    </font>
    <font>
      <b/>
      <sz val="12"/>
      <color rgb="FFFF0000"/>
      <name val="Arial"/>
      <family val="2"/>
    </font>
    <font>
      <b/>
      <i/>
      <sz val="9"/>
      <color theme="1"/>
      <name val="Arial"/>
      <family val="2"/>
    </font>
    <font>
      <sz val="8"/>
      <name val="Arial"/>
      <family val="2"/>
    </font>
    <font>
      <sz val="10"/>
      <color rgb="FF9C6500"/>
      <name val="Arial"/>
      <family val="2"/>
    </font>
    <font>
      <b/>
      <sz val="9"/>
      <name val="Arial"/>
      <family val="2"/>
    </font>
    <font>
      <sz val="10"/>
      <name val="Arial"/>
    </font>
    <font>
      <sz val="11"/>
      <color indexed="8"/>
      <name val="Calibri"/>
      <family val="2"/>
    </font>
    <font>
      <b/>
      <sz val="11"/>
      <color rgb="FFFFFFFF"/>
      <name val="Calibri"/>
      <family val="2"/>
      <scheme val="minor"/>
    </font>
    <font>
      <sz val="12"/>
      <name val="Arial"/>
      <family val="2"/>
    </font>
    <font>
      <b/>
      <sz val="11"/>
      <color indexed="8"/>
      <name val="Arial"/>
      <family val="2"/>
    </font>
    <font>
      <sz val="11"/>
      <color indexed="8"/>
      <name val="Arial"/>
      <family val="2"/>
    </font>
    <font>
      <b/>
      <sz val="13"/>
      <color indexed="9"/>
      <name val="Arial"/>
      <family val="2"/>
    </font>
  </fonts>
  <fills count="26">
    <fill>
      <patternFill patternType="none"/>
    </fill>
    <fill>
      <patternFill patternType="gray125"/>
    </fill>
    <fill>
      <patternFill patternType="solid">
        <fgColor theme="0" tint="-0.249977111117893"/>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00B050"/>
        <bgColor indexed="64"/>
      </patternFill>
    </fill>
    <fill>
      <patternFill patternType="solid">
        <fgColor theme="4" tint="0.39997558519241921"/>
        <bgColor indexed="64"/>
      </patternFill>
    </fill>
    <fill>
      <patternFill patternType="lightTrellis">
        <fgColor theme="3" tint="0.79998168889431442"/>
        <bgColor indexed="65"/>
      </patternFill>
    </fill>
    <fill>
      <patternFill patternType="gray0625">
        <bgColor theme="2" tint="-0.24994659260841701"/>
      </patternFill>
    </fill>
    <fill>
      <patternFill patternType="solid">
        <fgColor rgb="FFFBD4B4"/>
        <bgColor indexed="64"/>
      </patternFill>
    </fill>
    <fill>
      <patternFill patternType="solid">
        <fgColor theme="8" tint="0.59999389629810485"/>
        <bgColor indexed="64"/>
      </patternFill>
    </fill>
    <fill>
      <patternFill patternType="solid">
        <fgColor rgb="FFFFEB9C"/>
      </patternFill>
    </fill>
    <fill>
      <patternFill patternType="solid">
        <fgColor rgb="FFFF0000"/>
        <bgColor indexed="64"/>
      </patternFill>
    </fill>
    <fill>
      <patternFill patternType="solid">
        <fgColor theme="6" tint="0.39997558519241921"/>
        <bgColor indexed="64"/>
      </patternFill>
    </fill>
    <fill>
      <patternFill patternType="solid">
        <fgColor rgb="FFEAF1DD"/>
        <bgColor indexed="64"/>
      </patternFill>
    </fill>
    <fill>
      <patternFill patternType="solid">
        <fgColor rgb="FF909F67"/>
        <bgColor indexed="64"/>
      </patternFill>
    </fill>
  </fills>
  <borders count="9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diagonal/>
    </border>
    <border>
      <left/>
      <right style="thin">
        <color auto="1"/>
      </right>
      <top/>
      <bottom style="medium">
        <color indexed="64"/>
      </bottom>
      <diagonal/>
    </border>
    <border>
      <left/>
      <right style="thin">
        <color auto="1"/>
      </right>
      <top style="thin">
        <color auto="1"/>
      </top>
      <bottom style="medium">
        <color indexed="64"/>
      </bottom>
      <diagonal/>
    </border>
    <border>
      <left/>
      <right style="thin">
        <color indexed="64"/>
      </right>
      <top style="medium">
        <color auto="1"/>
      </top>
      <bottom style="medium">
        <color indexed="64"/>
      </bottom>
      <diagonal/>
    </border>
    <border>
      <left style="double">
        <color auto="1"/>
      </left>
      <right/>
      <top style="double">
        <color auto="1"/>
      </top>
      <bottom style="double">
        <color auto="1"/>
      </bottom>
      <diagonal/>
    </border>
    <border>
      <left/>
      <right/>
      <top style="double">
        <color indexed="64"/>
      </top>
      <bottom style="double">
        <color indexed="64"/>
      </bottom>
      <diagonal/>
    </border>
    <border>
      <left/>
      <right style="double">
        <color auto="1"/>
      </right>
      <top style="double">
        <color auto="1"/>
      </top>
      <bottom style="double">
        <color auto="1"/>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auto="1"/>
      </right>
      <top style="double">
        <color auto="1"/>
      </top>
      <bottom style="thin">
        <color auto="1"/>
      </bottom>
      <diagonal/>
    </border>
    <border>
      <left style="double">
        <color auto="1"/>
      </left>
      <right style="thin">
        <color auto="1"/>
      </right>
      <top style="double">
        <color auto="1"/>
      </top>
      <bottom/>
      <diagonal/>
    </border>
    <border>
      <left style="thin">
        <color indexed="64"/>
      </left>
      <right style="thin">
        <color indexed="64"/>
      </right>
      <top style="double">
        <color indexed="64"/>
      </top>
      <bottom style="thin">
        <color indexed="64"/>
      </bottom>
      <diagonal/>
    </border>
    <border>
      <left style="double">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indexed="64"/>
      </left>
      <right style="double">
        <color indexed="64"/>
      </right>
      <top style="double">
        <color indexed="64"/>
      </top>
      <bottom style="double">
        <color indexed="64"/>
      </bottom>
      <diagonal/>
    </border>
    <border>
      <left style="double">
        <color auto="1"/>
      </left>
      <right/>
      <top/>
      <bottom/>
      <diagonal/>
    </border>
    <border>
      <left style="thin">
        <color auto="1"/>
      </left>
      <right style="thin">
        <color auto="1"/>
      </right>
      <top style="thin">
        <color auto="1"/>
      </top>
      <bottom/>
      <diagonal/>
    </border>
    <border>
      <left style="thin">
        <color auto="1"/>
      </left>
      <right/>
      <top style="thin">
        <color auto="1"/>
      </top>
      <bottom style="double">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thin">
        <color auto="1"/>
      </right>
      <top/>
      <bottom style="thin">
        <color auto="1"/>
      </bottom>
      <diagonal/>
    </border>
    <border>
      <left style="thin">
        <color indexed="64"/>
      </left>
      <right style="thin">
        <color indexed="64"/>
      </right>
      <top style="double">
        <color indexed="64"/>
      </top>
      <bottom/>
      <diagonal/>
    </border>
    <border>
      <left style="thin">
        <color auto="1"/>
      </left>
      <right/>
      <top style="double">
        <color auto="1"/>
      </top>
      <bottom style="double">
        <color auto="1"/>
      </bottom>
      <diagonal/>
    </border>
    <border>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double">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style="double">
        <color auto="1"/>
      </right>
      <top style="thin">
        <color auto="1"/>
      </top>
      <bottom/>
      <diagonal/>
    </border>
    <border>
      <left style="thin">
        <color auto="1"/>
      </left>
      <right style="double">
        <color auto="1"/>
      </right>
      <top/>
      <bottom style="double">
        <color auto="1"/>
      </bottom>
      <diagonal/>
    </border>
    <border>
      <left style="double">
        <color auto="1"/>
      </left>
      <right style="thin">
        <color auto="1"/>
      </right>
      <top/>
      <bottom/>
      <diagonal/>
    </border>
    <border>
      <left style="thin">
        <color indexed="64"/>
      </left>
      <right style="thin">
        <color auto="1"/>
      </right>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auto="1"/>
      </left>
      <right style="double">
        <color auto="1"/>
      </right>
      <top style="double">
        <color auto="1"/>
      </top>
      <bottom/>
      <diagonal/>
    </border>
    <border>
      <left/>
      <right style="double">
        <color auto="1"/>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auto="1"/>
      </top>
      <bottom style="medium">
        <color indexed="64"/>
      </bottom>
      <diagonal/>
    </border>
    <border>
      <left/>
      <right style="medium">
        <color auto="1"/>
      </right>
      <top style="thin">
        <color auto="1"/>
      </top>
      <bottom style="medium">
        <color indexed="64"/>
      </bottom>
      <diagonal/>
    </border>
    <border>
      <left style="thin">
        <color auto="1"/>
      </left>
      <right style="double">
        <color auto="1"/>
      </right>
      <top/>
      <bottom/>
      <diagonal/>
    </border>
    <border>
      <left/>
      <right style="thin">
        <color auto="1"/>
      </right>
      <top style="thin">
        <color auto="1"/>
      </top>
      <bottom style="double">
        <color auto="1"/>
      </bottom>
      <diagonal/>
    </border>
    <border>
      <left/>
      <right style="thin">
        <color auto="1"/>
      </right>
      <top style="double">
        <color auto="1"/>
      </top>
      <bottom/>
      <diagonal/>
    </border>
    <border>
      <left/>
      <right style="thin">
        <color auto="1"/>
      </right>
      <top/>
      <bottom style="double">
        <color auto="1"/>
      </bottom>
      <diagonal/>
    </border>
    <border>
      <left style="double">
        <color auto="1"/>
      </left>
      <right/>
      <top style="thin">
        <color auto="1"/>
      </top>
      <bottom/>
      <diagonal/>
    </border>
    <border>
      <left style="medium">
        <color indexed="64"/>
      </left>
      <right style="medium">
        <color indexed="64"/>
      </right>
      <top style="medium">
        <color indexed="64"/>
      </top>
      <bottom style="medium">
        <color indexed="64"/>
      </bottom>
      <diagonal/>
    </border>
    <border>
      <left/>
      <right/>
      <top/>
      <bottom style="thick">
        <color indexed="64"/>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auto="1"/>
      </left>
      <right/>
      <top style="double">
        <color indexed="64"/>
      </top>
      <bottom style="double">
        <color indexed="64"/>
      </bottom>
      <diagonal/>
    </border>
    <border>
      <left style="medium">
        <color indexed="64"/>
      </left>
      <right style="medium">
        <color auto="1"/>
      </right>
      <top style="double">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15" fillId="0" borderId="0"/>
    <xf numFmtId="9" fontId="15" fillId="0" borderId="0" applyFont="0" applyFill="0" applyBorder="0" applyAlignment="0" applyProtection="0"/>
    <xf numFmtId="0" fontId="18" fillId="0" borderId="0" applyNumberFormat="0" applyFill="0" applyBorder="0" applyAlignment="0" applyProtection="0"/>
    <xf numFmtId="0" fontId="58" fillId="21" borderId="0" applyNumberFormat="0" applyBorder="0" applyAlignment="0" applyProtection="0"/>
    <xf numFmtId="0" fontId="8" fillId="0" borderId="0"/>
    <xf numFmtId="0" fontId="60" fillId="0" borderId="0"/>
    <xf numFmtId="0" fontId="61" fillId="0" borderId="0" applyAlignment="0"/>
  </cellStyleXfs>
  <cellXfs count="968">
    <xf numFmtId="0" fontId="0" fillId="0" borderId="0" xfId="0"/>
    <xf numFmtId="0" fontId="1" fillId="0" borderId="0" xfId="0" applyFont="1"/>
    <xf numFmtId="0" fontId="1" fillId="0" borderId="0" xfId="0" applyFont="1" applyAlignment="1">
      <alignment vertical="top" wrapText="1"/>
    </xf>
    <xf numFmtId="0" fontId="1" fillId="0" borderId="0" xfId="0" applyFont="1" applyAlignment="1">
      <alignment wrapText="1"/>
    </xf>
    <xf numFmtId="0" fontId="1" fillId="0" borderId="0" xfId="0" applyFont="1" applyAlignment="1">
      <alignment horizontal="justify" vertical="top" wrapText="1"/>
    </xf>
    <xf numFmtId="0" fontId="1" fillId="0" borderId="0" xfId="0" applyFont="1" applyAlignment="1">
      <alignment horizontal="left" vertical="top" wrapText="1"/>
    </xf>
    <xf numFmtId="0" fontId="1" fillId="0" borderId="0" xfId="0" applyFont="1" applyAlignment="1">
      <alignment horizontal="left"/>
    </xf>
    <xf numFmtId="0" fontId="2" fillId="0" borderId="0" xfId="0" applyFont="1" applyAlignment="1">
      <alignment horizontal="center" vertical="center"/>
    </xf>
    <xf numFmtId="0" fontId="6" fillId="2" borderId="12" xfId="0" applyNumberFormat="1" applyFont="1" applyFill="1" applyBorder="1" applyAlignment="1" applyProtection="1">
      <alignment horizontal="center" vertical="center"/>
    </xf>
    <xf numFmtId="0" fontId="2" fillId="2" borderId="12" xfId="0" applyFont="1" applyFill="1" applyBorder="1" applyAlignment="1">
      <alignment horizontal="center" vertical="center"/>
    </xf>
    <xf numFmtId="0" fontId="6" fillId="2" borderId="12" xfId="0" applyNumberFormat="1" applyFont="1" applyFill="1" applyBorder="1" applyAlignment="1" applyProtection="1">
      <alignment horizontal="center" vertical="center" wrapText="1"/>
    </xf>
    <xf numFmtId="0" fontId="5" fillId="0" borderId="12" xfId="0" applyNumberFormat="1" applyFont="1" applyFill="1" applyBorder="1" applyAlignment="1" applyProtection="1"/>
    <xf numFmtId="0" fontId="1" fillId="0" borderId="12" xfId="0" applyFont="1" applyBorder="1"/>
    <xf numFmtId="0" fontId="2" fillId="0" borderId="0" xfId="0" applyFont="1" applyAlignment="1">
      <alignment horizontal="center" vertical="center" wrapText="1"/>
    </xf>
    <xf numFmtId="0" fontId="2" fillId="2" borderId="12" xfId="0" applyFont="1" applyFill="1" applyBorder="1" applyAlignment="1">
      <alignment horizontal="center" vertical="center" wrapText="1"/>
    </xf>
    <xf numFmtId="0" fontId="2" fillId="2" borderId="12" xfId="0" applyFont="1" applyFill="1" applyBorder="1"/>
    <xf numFmtId="0" fontId="2" fillId="2" borderId="12" xfId="0" applyFont="1" applyFill="1" applyBorder="1" applyAlignment="1">
      <alignment wrapText="1"/>
    </xf>
    <xf numFmtId="0" fontId="2" fillId="2" borderId="12" xfId="0" applyFont="1" applyFill="1" applyBorder="1" applyAlignment="1">
      <alignment vertical="center"/>
    </xf>
    <xf numFmtId="0" fontId="2" fillId="2" borderId="12" xfId="0" applyFont="1" applyFill="1" applyBorder="1" applyAlignment="1">
      <alignment horizontal="left" vertical="center"/>
    </xf>
    <xf numFmtId="0" fontId="1" fillId="0" borderId="19" xfId="0" applyFont="1" applyBorder="1"/>
    <xf numFmtId="0" fontId="1" fillId="0" borderId="17" xfId="0" applyFont="1" applyBorder="1"/>
    <xf numFmtId="0" fontId="1" fillId="0" borderId="0" xfId="0" applyFont="1" applyBorder="1"/>
    <xf numFmtId="0" fontId="1" fillId="0" borderId="16" xfId="0" applyFont="1" applyBorder="1"/>
    <xf numFmtId="0" fontId="1" fillId="0" borderId="18" xfId="0" applyFont="1" applyBorder="1"/>
    <xf numFmtId="0" fontId="2" fillId="2" borderId="12" xfId="0" applyFont="1" applyFill="1" applyBorder="1" applyAlignment="1">
      <alignment horizontal="center"/>
    </xf>
    <xf numFmtId="0" fontId="1" fillId="0" borderId="0" xfId="0" applyFont="1" applyAlignment="1">
      <alignment horizontal="justify" vertical="top" wrapText="1"/>
    </xf>
    <xf numFmtId="0" fontId="2" fillId="0" borderId="0" xfId="0" applyFont="1" applyBorder="1" applyAlignment="1">
      <alignment horizontal="center" wrapText="1"/>
    </xf>
    <xf numFmtId="0" fontId="1" fillId="0" borderId="0" xfId="0" applyFont="1" applyAlignment="1">
      <alignment horizontal="left" vertical="top" wrapText="1"/>
    </xf>
    <xf numFmtId="0" fontId="1" fillId="0" borderId="0" xfId="0" applyFont="1" applyAlignment="1">
      <alignment horizontal="center" vertical="top" wrapText="1"/>
    </xf>
    <xf numFmtId="0" fontId="1" fillId="0" borderId="0" xfId="0" applyFont="1" applyAlignment="1">
      <alignment horizontal="left" wrapText="1"/>
    </xf>
    <xf numFmtId="164" fontId="1" fillId="0" borderId="12" xfId="1" applyNumberFormat="1" applyFont="1" applyBorder="1"/>
    <xf numFmtId="164" fontId="2" fillId="2" borderId="12" xfId="1" applyNumberFormat="1" applyFont="1" applyFill="1" applyBorder="1"/>
    <xf numFmtId="0" fontId="1" fillId="0" borderId="0" xfId="0" applyFont="1" applyBorder="1" applyAlignment="1">
      <alignment horizontal="center"/>
    </xf>
    <xf numFmtId="0" fontId="1" fillId="0" borderId="0" xfId="0" applyFont="1" applyAlignment="1">
      <alignment horizontal="right" vertical="top" wrapText="1"/>
    </xf>
    <xf numFmtId="0" fontId="1" fillId="0" borderId="0" xfId="0" applyFont="1" applyBorder="1" applyAlignment="1">
      <alignment horizontal="center" wrapText="1"/>
    </xf>
    <xf numFmtId="0" fontId="1" fillId="0" borderId="0" xfId="0" applyFont="1" applyAlignment="1">
      <alignment horizontal="center" vertical="top" wrapText="1"/>
    </xf>
    <xf numFmtId="0" fontId="2" fillId="0" borderId="7" xfId="0" applyFont="1" applyBorder="1" applyAlignment="1">
      <alignment horizontal="center" vertical="top" wrapText="1"/>
    </xf>
    <xf numFmtId="0" fontId="1" fillId="0" borderId="2" xfId="0" applyFont="1" applyBorder="1" applyAlignment="1"/>
    <xf numFmtId="14" fontId="1" fillId="0" borderId="12" xfId="0" applyNumberFormat="1" applyFont="1" applyBorder="1" applyAlignment="1">
      <alignment horizontal="center"/>
    </xf>
    <xf numFmtId="0" fontId="9" fillId="0" borderId="12" xfId="0" applyFont="1" applyBorder="1"/>
    <xf numFmtId="0" fontId="12" fillId="0" borderId="12" xfId="0" applyNumberFormat="1" applyFont="1" applyFill="1" applyBorder="1" applyAlignment="1" applyProtection="1"/>
    <xf numFmtId="14" fontId="9" fillId="0" borderId="12" xfId="0" applyNumberFormat="1" applyFont="1" applyBorder="1"/>
    <xf numFmtId="0" fontId="2" fillId="0" borderId="0" xfId="0" applyFont="1" applyAlignment="1">
      <alignment horizontal="left"/>
    </xf>
    <xf numFmtId="0" fontId="1" fillId="0" borderId="0" xfId="0" applyFont="1" applyAlignment="1"/>
    <xf numFmtId="0" fontId="1" fillId="0" borderId="0" xfId="0" applyFont="1" applyBorder="1" applyAlignment="1"/>
    <xf numFmtId="0" fontId="2" fillId="2" borderId="12" xfId="0" applyFont="1" applyFill="1" applyBorder="1" applyAlignment="1">
      <alignment horizontal="left" vertical="center"/>
    </xf>
    <xf numFmtId="0" fontId="14" fillId="4" borderId="12" xfId="0" applyFont="1" applyFill="1" applyBorder="1"/>
    <xf numFmtId="0" fontId="1" fillId="0" borderId="0" xfId="0" applyFont="1" applyAlignment="1">
      <alignment horizontal="justify" vertical="top" wrapText="1"/>
    </xf>
    <xf numFmtId="165" fontId="1" fillId="0" borderId="12" xfId="1" quotePrefix="1" applyNumberFormat="1" applyFont="1" applyBorder="1"/>
    <xf numFmtId="0" fontId="2" fillId="0" borderId="0" xfId="0" applyFont="1" applyAlignment="1">
      <alignment horizontal="left"/>
    </xf>
    <xf numFmtId="0" fontId="1" fillId="0" borderId="0" xfId="0" applyFont="1" applyAlignment="1">
      <alignment horizontal="justify" vertical="top" wrapText="1"/>
    </xf>
    <xf numFmtId="0" fontId="1" fillId="0" borderId="0" xfId="0" applyFont="1" applyBorder="1" applyAlignment="1">
      <alignment horizontal="center" vertical="top" wrapText="1"/>
    </xf>
    <xf numFmtId="2" fontId="1" fillId="0" borderId="7" xfId="0" applyNumberFormat="1" applyFont="1" applyFill="1" applyBorder="1" applyAlignment="1">
      <alignment horizontal="center"/>
    </xf>
    <xf numFmtId="0" fontId="1" fillId="0" borderId="7" xfId="0" applyFont="1" applyFill="1" applyBorder="1" applyAlignment="1">
      <alignment horizontal="center"/>
    </xf>
    <xf numFmtId="0" fontId="1" fillId="0" borderId="7" xfId="0" applyFont="1" applyFill="1" applyBorder="1"/>
    <xf numFmtId="0" fontId="1" fillId="0" borderId="0" xfId="0" applyFont="1" applyAlignment="1">
      <alignment horizontal="center" vertical="top" wrapText="1"/>
    </xf>
    <xf numFmtId="0" fontId="1" fillId="0" borderId="25" xfId="0" applyFont="1" applyFill="1" applyBorder="1"/>
    <xf numFmtId="0" fontId="11" fillId="0" borderId="12" xfId="0" applyFont="1" applyBorder="1" applyAlignment="1">
      <alignment horizontal="center"/>
    </xf>
    <xf numFmtId="165" fontId="14" fillId="0" borderId="12" xfId="1" quotePrefix="1" applyNumberFormat="1" applyFont="1" applyBorder="1"/>
    <xf numFmtId="0" fontId="11" fillId="0" borderId="12" xfId="0" applyFont="1" applyFill="1" applyBorder="1" applyAlignment="1">
      <alignment horizontal="center"/>
    </xf>
    <xf numFmtId="0" fontId="11" fillId="2" borderId="12" xfId="0" applyFont="1" applyFill="1" applyBorder="1" applyAlignment="1">
      <alignment vertical="center" wrapText="1"/>
    </xf>
    <xf numFmtId="0" fontId="2" fillId="0" borderId="12" xfId="0" applyFont="1" applyFill="1" applyBorder="1" applyAlignment="1">
      <alignment horizontal="center"/>
    </xf>
    <xf numFmtId="0" fontId="14" fillId="0" borderId="0" xfId="0" applyFont="1"/>
    <xf numFmtId="0" fontId="14" fillId="7" borderId="12" xfId="0" applyFont="1" applyFill="1" applyBorder="1" applyAlignment="1">
      <alignment horizontal="center"/>
    </xf>
    <xf numFmtId="0" fontId="14" fillId="0" borderId="12" xfId="0" applyFont="1" applyBorder="1"/>
    <xf numFmtId="0" fontId="11" fillId="0" borderId="0" xfId="0" applyFont="1" applyAlignment="1">
      <alignment horizontal="left"/>
    </xf>
    <xf numFmtId="0" fontId="11" fillId="3" borderId="12" xfId="0" applyFont="1" applyFill="1" applyBorder="1" applyAlignment="1">
      <alignment vertical="center"/>
    </xf>
    <xf numFmtId="0" fontId="11" fillId="0" borderId="0" xfId="0" applyFont="1" applyBorder="1" applyAlignment="1"/>
    <xf numFmtId="0" fontId="14" fillId="0" borderId="0" xfId="0" applyFont="1" applyAlignment="1">
      <alignment horizontal="center"/>
    </xf>
    <xf numFmtId="0" fontId="21" fillId="11" borderId="12" xfId="0" applyFont="1" applyFill="1" applyBorder="1" applyAlignment="1">
      <alignment horizontal="center"/>
    </xf>
    <xf numFmtId="0" fontId="11" fillId="0" borderId="19" xfId="0" applyFont="1" applyBorder="1" applyAlignment="1">
      <alignment vertical="top" wrapText="1"/>
    </xf>
    <xf numFmtId="0" fontId="11" fillId="0" borderId="0" xfId="0" applyFont="1" applyBorder="1" applyAlignment="1">
      <alignment vertical="top" wrapText="1"/>
    </xf>
    <xf numFmtId="0" fontId="14" fillId="0" borderId="0" xfId="3" applyFont="1"/>
    <xf numFmtId="0" fontId="15" fillId="0" borderId="0" xfId="4" applyFont="1"/>
    <xf numFmtId="0" fontId="11" fillId="0" borderId="12" xfId="0" applyFont="1" applyBorder="1" applyAlignment="1"/>
    <xf numFmtId="0" fontId="23" fillId="0" borderId="0" xfId="4" applyFont="1" applyBorder="1" applyAlignment="1">
      <alignment horizontal="center"/>
    </xf>
    <xf numFmtId="0" fontId="23" fillId="0" borderId="0" xfId="4" applyFont="1" applyBorder="1"/>
    <xf numFmtId="0" fontId="15" fillId="0" borderId="0" xfId="4" applyFont="1" applyFill="1"/>
    <xf numFmtId="0" fontId="15" fillId="0" borderId="0" xfId="4" applyFont="1" applyBorder="1"/>
    <xf numFmtId="0" fontId="15" fillId="0" borderId="16" xfId="4" applyFont="1" applyBorder="1" applyAlignment="1">
      <alignment horizontal="center"/>
    </xf>
    <xf numFmtId="0" fontId="23" fillId="0" borderId="35" xfId="4" applyFont="1" applyBorder="1" applyAlignment="1">
      <alignment horizontal="center"/>
    </xf>
    <xf numFmtId="0" fontId="14" fillId="0" borderId="12" xfId="0" applyFont="1" applyBorder="1" applyAlignment="1">
      <alignment horizontal="center"/>
    </xf>
    <xf numFmtId="0" fontId="14" fillId="0" borderId="0" xfId="0" applyFont="1"/>
    <xf numFmtId="164" fontId="14" fillId="0" borderId="12" xfId="0" applyNumberFormat="1" applyFont="1" applyBorder="1"/>
    <xf numFmtId="0" fontId="14" fillId="12" borderId="12" xfId="0" applyFont="1" applyFill="1" applyBorder="1"/>
    <xf numFmtId="164" fontId="2" fillId="0" borderId="12" xfId="1" applyNumberFormat="1" applyFont="1" applyFill="1" applyBorder="1"/>
    <xf numFmtId="0" fontId="17" fillId="14" borderId="35" xfId="0" applyFont="1" applyFill="1" applyBorder="1" applyAlignment="1">
      <alignment horizontal="left" vertical="center" wrapText="1"/>
    </xf>
    <xf numFmtId="0" fontId="17" fillId="14" borderId="41" xfId="0" applyFont="1" applyFill="1" applyBorder="1" applyAlignment="1">
      <alignment horizontal="left" vertical="center" wrapText="1"/>
    </xf>
    <xf numFmtId="0" fontId="17" fillId="15" borderId="35" xfId="0" applyFont="1" applyFill="1" applyBorder="1" applyAlignment="1">
      <alignment horizontal="left" vertical="center" wrapText="1"/>
    </xf>
    <xf numFmtId="0" fontId="17" fillId="15" borderId="12" xfId="0" applyFont="1" applyFill="1" applyBorder="1" applyAlignment="1">
      <alignment horizontal="left" vertical="center" wrapText="1"/>
    </xf>
    <xf numFmtId="0" fontId="17" fillId="15" borderId="41" xfId="0" applyFont="1" applyFill="1" applyBorder="1" applyAlignment="1">
      <alignment horizontal="left" vertical="center" wrapText="1"/>
    </xf>
    <xf numFmtId="0" fontId="17" fillId="15" borderId="31" xfId="0" applyFont="1" applyFill="1" applyBorder="1" applyAlignment="1">
      <alignment vertical="center" wrapText="1"/>
    </xf>
    <xf numFmtId="0" fontId="16" fillId="15" borderId="37" xfId="0" applyFont="1" applyFill="1" applyBorder="1"/>
    <xf numFmtId="0" fontId="17" fillId="15" borderId="20" xfId="0" applyFont="1" applyFill="1" applyBorder="1" applyAlignment="1">
      <alignment vertical="center" wrapText="1"/>
    </xf>
    <xf numFmtId="0" fontId="16" fillId="15" borderId="39" xfId="0" applyFont="1" applyFill="1" applyBorder="1"/>
    <xf numFmtId="0" fontId="17" fillId="15" borderId="46" xfId="0" applyFont="1" applyFill="1" applyBorder="1" applyAlignment="1">
      <alignment vertical="center" wrapText="1"/>
    </xf>
    <xf numFmtId="0" fontId="16" fillId="15" borderId="42" xfId="0" applyFont="1" applyFill="1" applyBorder="1"/>
    <xf numFmtId="0" fontId="17" fillId="9" borderId="35" xfId="0" applyFont="1" applyFill="1" applyBorder="1" applyAlignment="1">
      <alignment horizontal="left" vertical="center" wrapText="1"/>
    </xf>
    <xf numFmtId="0" fontId="17" fillId="9" borderId="12" xfId="0" applyFont="1" applyFill="1" applyBorder="1" applyAlignment="1">
      <alignment horizontal="left" vertical="center" wrapText="1"/>
    </xf>
    <xf numFmtId="0" fontId="17" fillId="9" borderId="41" xfId="0" applyFont="1" applyFill="1" applyBorder="1" applyAlignment="1">
      <alignment horizontal="left" vertical="center" wrapText="1"/>
    </xf>
    <xf numFmtId="0" fontId="17" fillId="9" borderId="31" xfId="0" applyFont="1" applyFill="1" applyBorder="1" applyAlignment="1">
      <alignment vertical="center" wrapText="1"/>
    </xf>
    <xf numFmtId="0" fontId="16" fillId="9" borderId="37" xfId="0" applyFont="1" applyFill="1" applyBorder="1"/>
    <xf numFmtId="0" fontId="17" fillId="9" borderId="20" xfId="0" applyFont="1" applyFill="1" applyBorder="1" applyAlignment="1">
      <alignment vertical="center" wrapText="1"/>
    </xf>
    <xf numFmtId="0" fontId="16" fillId="9" borderId="39" xfId="0" applyFont="1" applyFill="1" applyBorder="1"/>
    <xf numFmtId="0" fontId="17" fillId="9" borderId="46" xfId="0" applyFont="1" applyFill="1" applyBorder="1" applyAlignment="1">
      <alignment vertical="center" wrapText="1"/>
    </xf>
    <xf numFmtId="0" fontId="16" fillId="9" borderId="42" xfId="0" applyFont="1" applyFill="1" applyBorder="1"/>
    <xf numFmtId="0" fontId="17" fillId="7" borderId="35" xfId="0" applyFont="1" applyFill="1" applyBorder="1" applyAlignment="1">
      <alignment horizontal="left" vertical="center" wrapText="1"/>
    </xf>
    <xf numFmtId="0" fontId="17" fillId="7" borderId="12" xfId="0" applyFont="1" applyFill="1" applyBorder="1" applyAlignment="1">
      <alignment horizontal="left" vertical="center" wrapText="1"/>
    </xf>
    <xf numFmtId="0" fontId="17" fillId="7" borderId="41" xfId="0" applyFont="1" applyFill="1" applyBorder="1" applyAlignment="1">
      <alignment horizontal="left" vertical="center" wrapText="1"/>
    </xf>
    <xf numFmtId="0" fontId="17" fillId="7" borderId="31" xfId="0" applyFont="1" applyFill="1" applyBorder="1" applyAlignment="1">
      <alignment vertical="center" wrapText="1"/>
    </xf>
    <xf numFmtId="0" fontId="16" fillId="7" borderId="37" xfId="0" applyFont="1" applyFill="1" applyBorder="1"/>
    <xf numFmtId="0" fontId="17" fillId="7" borderId="20" xfId="0" applyFont="1" applyFill="1" applyBorder="1" applyAlignment="1">
      <alignment vertical="center" wrapText="1"/>
    </xf>
    <xf numFmtId="0" fontId="16" fillId="7" borderId="39" xfId="0" applyFont="1" applyFill="1" applyBorder="1"/>
    <xf numFmtId="0" fontId="17" fillId="7" borderId="46" xfId="0" applyFont="1" applyFill="1" applyBorder="1" applyAlignment="1">
      <alignment vertical="center" wrapText="1"/>
    </xf>
    <xf numFmtId="0" fontId="16" fillId="7" borderId="42" xfId="0" applyFont="1" applyFill="1" applyBorder="1"/>
    <xf numFmtId="0" fontId="17" fillId="10" borderId="35" xfId="0" applyFont="1" applyFill="1" applyBorder="1" applyAlignment="1">
      <alignment horizontal="left" vertical="center" wrapText="1"/>
    </xf>
    <xf numFmtId="0" fontId="17" fillId="10" borderId="12" xfId="0" applyFont="1" applyFill="1" applyBorder="1" applyAlignment="1">
      <alignment horizontal="left" vertical="center" wrapText="1"/>
    </xf>
    <xf numFmtId="0" fontId="17" fillId="10" borderId="41" xfId="0" applyFont="1" applyFill="1" applyBorder="1" applyAlignment="1">
      <alignment horizontal="left" vertical="center" wrapText="1"/>
    </xf>
    <xf numFmtId="0" fontId="17" fillId="10" borderId="31" xfId="0" applyFont="1" applyFill="1" applyBorder="1" applyAlignment="1">
      <alignment vertical="center" wrapText="1"/>
    </xf>
    <xf numFmtId="0" fontId="16" fillId="10" borderId="37" xfId="0" applyFont="1" applyFill="1" applyBorder="1"/>
    <xf numFmtId="0" fontId="17" fillId="10" borderId="20" xfId="0" applyFont="1" applyFill="1" applyBorder="1" applyAlignment="1">
      <alignment vertical="center" wrapText="1"/>
    </xf>
    <xf numFmtId="0" fontId="16" fillId="10" borderId="39" xfId="0" applyFont="1" applyFill="1" applyBorder="1"/>
    <xf numFmtId="0" fontId="17" fillId="10" borderId="46" xfId="0" applyFont="1" applyFill="1" applyBorder="1" applyAlignment="1">
      <alignment vertical="center" wrapText="1"/>
    </xf>
    <xf numFmtId="0" fontId="16" fillId="10" borderId="42" xfId="0" applyFont="1" applyFill="1" applyBorder="1"/>
    <xf numFmtId="0" fontId="17" fillId="16" borderId="31" xfId="0" applyFont="1" applyFill="1" applyBorder="1" applyAlignment="1">
      <alignment vertical="center" wrapText="1"/>
    </xf>
    <xf numFmtId="0" fontId="16" fillId="16" borderId="37" xfId="0" applyFont="1" applyFill="1" applyBorder="1"/>
    <xf numFmtId="0" fontId="17" fillId="16" borderId="46" xfId="0" applyFont="1" applyFill="1" applyBorder="1" applyAlignment="1">
      <alignment vertical="center" wrapText="1"/>
    </xf>
    <xf numFmtId="0" fontId="16" fillId="16" borderId="42" xfId="0" applyFont="1" applyFill="1" applyBorder="1"/>
    <xf numFmtId="0" fontId="29" fillId="2" borderId="22" xfId="0" applyFont="1" applyFill="1" applyBorder="1" applyAlignment="1">
      <alignment horizontal="center" vertical="center"/>
    </xf>
    <xf numFmtId="0" fontId="26" fillId="0" borderId="22" xfId="0" applyFont="1" applyFill="1" applyBorder="1" applyAlignment="1"/>
    <xf numFmtId="0" fontId="22" fillId="0" borderId="22" xfId="0" applyFont="1" applyBorder="1"/>
    <xf numFmtId="0" fontId="14" fillId="0" borderId="53" xfId="0" applyFont="1" applyBorder="1"/>
    <xf numFmtId="0" fontId="2" fillId="0" borderId="7" xfId="0" applyFont="1" applyBorder="1" applyAlignment="1">
      <alignment horizontal="center" vertical="top" wrapText="1"/>
    </xf>
    <xf numFmtId="0" fontId="2" fillId="0" borderId="7" xfId="0" applyFont="1" applyBorder="1" applyAlignment="1">
      <alignment vertical="top" wrapText="1"/>
    </xf>
    <xf numFmtId="1" fontId="2" fillId="0" borderId="7" xfId="0" applyNumberFormat="1" applyFont="1" applyBorder="1" applyAlignment="1">
      <alignment vertical="top" wrapText="1"/>
    </xf>
    <xf numFmtId="0" fontId="14" fillId="14" borderId="12" xfId="0" applyFont="1" applyFill="1" applyBorder="1"/>
    <xf numFmtId="0" fontId="11" fillId="14" borderId="12" xfId="0" applyFont="1" applyFill="1" applyBorder="1" applyAlignment="1">
      <alignment horizontal="center"/>
    </xf>
    <xf numFmtId="0" fontId="14" fillId="4" borderId="53" xfId="0" applyFont="1" applyFill="1" applyBorder="1"/>
    <xf numFmtId="0" fontId="21" fillId="11" borderId="28" xfId="0" applyFont="1" applyFill="1" applyBorder="1" applyAlignment="1">
      <alignment horizontal="center" vertical="center"/>
    </xf>
    <xf numFmtId="0" fontId="11" fillId="7" borderId="12" xfId="0" applyFont="1" applyFill="1" applyBorder="1" applyAlignment="1">
      <alignment horizontal="center"/>
    </xf>
    <xf numFmtId="0" fontId="14" fillId="13" borderId="18" xfId="0" applyFont="1" applyFill="1" applyBorder="1" applyAlignment="1"/>
    <xf numFmtId="0" fontId="14" fillId="13" borderId="22" xfId="0" applyFont="1" applyFill="1" applyBorder="1" applyAlignment="1"/>
    <xf numFmtId="0" fontId="17" fillId="0" borderId="12" xfId="0" applyFont="1" applyFill="1" applyBorder="1" applyAlignment="1">
      <alignment vertical="center" wrapText="1"/>
    </xf>
    <xf numFmtId="0" fontId="27" fillId="0" borderId="12" xfId="4" applyFont="1" applyBorder="1" applyAlignment="1"/>
    <xf numFmtId="0" fontId="27" fillId="0" borderId="12" xfId="4" applyFont="1" applyBorder="1" applyAlignment="1">
      <alignment horizontal="center"/>
    </xf>
    <xf numFmtId="0" fontId="27" fillId="0" borderId="20" xfId="4" applyFont="1" applyBorder="1" applyAlignment="1"/>
    <xf numFmtId="0" fontId="27" fillId="0" borderId="12" xfId="4" quotePrefix="1" applyNumberFormat="1" applyFont="1" applyBorder="1" applyAlignment="1">
      <alignment horizontal="left"/>
    </xf>
    <xf numFmtId="0" fontId="27" fillId="0" borderId="12" xfId="4" quotePrefix="1" applyNumberFormat="1" applyFont="1" applyBorder="1" applyAlignment="1">
      <alignment horizontal="center"/>
    </xf>
    <xf numFmtId="0" fontId="17" fillId="0" borderId="22" xfId="0" applyFont="1" applyBorder="1" applyAlignment="1"/>
    <xf numFmtId="0" fontId="17" fillId="0" borderId="12" xfId="0" applyFont="1" applyBorder="1"/>
    <xf numFmtId="0" fontId="17" fillId="0" borderId="12" xfId="0" quotePrefix="1" applyFont="1" applyBorder="1"/>
    <xf numFmtId="164" fontId="14" fillId="4" borderId="35" xfId="0" applyNumberFormat="1" applyFont="1" applyFill="1" applyBorder="1" applyAlignment="1"/>
    <xf numFmtId="164" fontId="14" fillId="4" borderId="12" xfId="0" applyNumberFormat="1" applyFont="1" applyFill="1" applyBorder="1" applyAlignment="1"/>
    <xf numFmtId="0" fontId="17" fillId="0" borderId="54" xfId="0" quotePrefix="1" applyFont="1" applyFill="1" applyBorder="1" applyAlignment="1"/>
    <xf numFmtId="0" fontId="30" fillId="11" borderId="28" xfId="0" applyFont="1" applyFill="1" applyBorder="1" applyAlignment="1">
      <alignment horizontal="center" vertical="center"/>
    </xf>
    <xf numFmtId="9" fontId="14" fillId="0" borderId="53" xfId="2" applyFont="1" applyBorder="1" applyAlignment="1">
      <alignment horizontal="center"/>
    </xf>
    <xf numFmtId="9" fontId="14" fillId="0" borderId="12" xfId="2" applyFont="1" applyBorder="1" applyAlignment="1">
      <alignment horizontal="center"/>
    </xf>
    <xf numFmtId="0" fontId="17" fillId="3" borderId="12" xfId="0" applyFont="1" applyFill="1" applyBorder="1" applyAlignment="1">
      <alignment horizontal="center" vertical="center"/>
    </xf>
    <xf numFmtId="0" fontId="21" fillId="11" borderId="41" xfId="0" applyFont="1" applyFill="1" applyBorder="1" applyAlignment="1">
      <alignment horizontal="center" vertical="center"/>
    </xf>
    <xf numFmtId="0" fontId="21" fillId="11" borderId="42" xfId="0" applyFont="1" applyFill="1" applyBorder="1" applyAlignment="1">
      <alignment horizontal="center" vertical="center"/>
    </xf>
    <xf numFmtId="0" fontId="19" fillId="11" borderId="57" xfId="0" applyFont="1" applyFill="1" applyBorder="1" applyAlignment="1">
      <alignment horizontal="center" vertical="center"/>
    </xf>
    <xf numFmtId="0" fontId="14" fillId="0" borderId="0" xfId="0" applyFont="1" applyBorder="1"/>
    <xf numFmtId="1" fontId="14" fillId="0" borderId="0" xfId="2" applyNumberFormat="1" applyFont="1" applyBorder="1" applyAlignment="1">
      <alignment horizontal="center"/>
    </xf>
    <xf numFmtId="0" fontId="27" fillId="5" borderId="27" xfId="4" applyFont="1" applyFill="1" applyBorder="1" applyAlignment="1">
      <alignment horizontal="center"/>
    </xf>
    <xf numFmtId="0" fontId="27" fillId="5" borderId="30" xfId="4" applyFont="1" applyFill="1" applyBorder="1" applyAlignment="1"/>
    <xf numFmtId="0" fontId="17" fillId="5" borderId="30" xfId="4" applyFont="1" applyFill="1" applyBorder="1" applyAlignment="1">
      <alignment horizontal="center"/>
    </xf>
    <xf numFmtId="0" fontId="17" fillId="5" borderId="43" xfId="4" applyFont="1" applyFill="1" applyBorder="1" applyAlignment="1">
      <alignment horizontal="center"/>
    </xf>
    <xf numFmtId="0" fontId="21" fillId="11" borderId="28" xfId="0" applyFont="1" applyFill="1" applyBorder="1" applyAlignment="1">
      <alignment horizontal="center" vertical="center" wrapText="1"/>
    </xf>
    <xf numFmtId="0" fontId="9" fillId="4" borderId="53" xfId="0" applyFont="1" applyFill="1" applyBorder="1"/>
    <xf numFmtId="0" fontId="9" fillId="4" borderId="12" xfId="0" applyFont="1" applyFill="1" applyBorder="1"/>
    <xf numFmtId="0" fontId="14" fillId="0" borderId="0" xfId="0" applyFont="1"/>
    <xf numFmtId="0" fontId="17" fillId="10" borderId="45" xfId="0" applyFont="1" applyFill="1" applyBorder="1" applyAlignment="1">
      <alignment horizontal="left" vertical="center" wrapText="1"/>
    </xf>
    <xf numFmtId="0" fontId="17" fillId="14" borderId="12" xfId="0" applyFont="1" applyFill="1" applyBorder="1" applyAlignment="1">
      <alignment horizontal="left" vertical="center" wrapText="1"/>
    </xf>
    <xf numFmtId="0" fontId="17" fillId="17" borderId="12" xfId="0" applyFont="1" applyFill="1" applyBorder="1"/>
    <xf numFmtId="0" fontId="27" fillId="5" borderId="43" xfId="4" applyFont="1" applyFill="1" applyBorder="1" applyAlignment="1">
      <alignment horizontal="center"/>
    </xf>
    <xf numFmtId="0" fontId="17" fillId="0" borderId="12" xfId="0" quotePrefix="1" applyFont="1" applyBorder="1" applyAlignment="1">
      <alignment horizontal="right"/>
    </xf>
    <xf numFmtId="0" fontId="1" fillId="0" borderId="0" xfId="0" applyFont="1"/>
    <xf numFmtId="0" fontId="17" fillId="15" borderId="53" xfId="0" applyFont="1" applyFill="1" applyBorder="1" applyAlignment="1">
      <alignment horizontal="left" vertical="center" wrapText="1"/>
    </xf>
    <xf numFmtId="0" fontId="11" fillId="0" borderId="53" xfId="0" applyFont="1" applyFill="1" applyBorder="1" applyAlignment="1">
      <alignment vertical="center" wrapText="1"/>
    </xf>
    <xf numFmtId="0" fontId="17" fillId="5" borderId="30" xfId="0" applyFont="1" applyFill="1" applyBorder="1" applyAlignment="1">
      <alignment horizontal="center" vertical="center" wrapText="1"/>
    </xf>
    <xf numFmtId="0" fontId="27" fillId="0" borderId="53" xfId="4" applyFont="1" applyBorder="1" applyAlignment="1">
      <alignment horizontal="center"/>
    </xf>
    <xf numFmtId="0" fontId="20" fillId="11" borderId="43" xfId="0" applyFont="1" applyFill="1" applyBorder="1" applyAlignment="1">
      <alignment horizontal="center" vertical="center"/>
    </xf>
    <xf numFmtId="0" fontId="32" fillId="0" borderId="0" xfId="0" applyFont="1" applyAlignment="1">
      <alignment horizontal="center" vertical="center"/>
    </xf>
    <xf numFmtId="0" fontId="11" fillId="0" borderId="0" xfId="0" applyFont="1" applyAlignment="1">
      <alignment horizontal="center" vertical="center"/>
    </xf>
    <xf numFmtId="0" fontId="14" fillId="0" borderId="0" xfId="0" applyFont="1" applyAlignment="1">
      <alignment horizontal="justify" vertical="center"/>
    </xf>
    <xf numFmtId="0" fontId="11" fillId="0" borderId="0" xfId="0" applyFont="1" applyAlignment="1">
      <alignment vertical="center"/>
    </xf>
    <xf numFmtId="0" fontId="1" fillId="0" borderId="0" xfId="0" applyFont="1" applyAlignment="1">
      <alignment vertical="center" wrapText="1"/>
    </xf>
    <xf numFmtId="0" fontId="1" fillId="0" borderId="0" xfId="0" applyFont="1" applyBorder="1" applyAlignment="1">
      <alignment vertical="center" wrapText="1"/>
    </xf>
    <xf numFmtId="0" fontId="19" fillId="11" borderId="12" xfId="0" applyFont="1" applyFill="1" applyBorder="1" applyAlignment="1">
      <alignment horizontal="center" vertical="center" wrapText="1"/>
    </xf>
    <xf numFmtId="0" fontId="2" fillId="0" borderId="0" xfId="0" applyFont="1" applyAlignment="1">
      <alignment vertical="center"/>
    </xf>
    <xf numFmtId="0" fontId="30" fillId="11" borderId="12" xfId="0" applyFont="1" applyFill="1" applyBorder="1" applyAlignment="1">
      <alignment horizontal="center" vertical="center"/>
    </xf>
    <xf numFmtId="0" fontId="30" fillId="11" borderId="12" xfId="0" applyFont="1" applyFill="1" applyBorder="1" applyAlignment="1">
      <alignment horizontal="center" vertical="center" wrapText="1"/>
    </xf>
    <xf numFmtId="0" fontId="35" fillId="0" borderId="12" xfId="0" applyFont="1" applyBorder="1" applyAlignment="1">
      <alignment vertical="center"/>
    </xf>
    <xf numFmtId="9" fontId="35" fillId="0" borderId="12" xfId="0" applyNumberFormat="1" applyFont="1" applyBorder="1" applyAlignment="1">
      <alignment horizontal="center" vertical="center"/>
    </xf>
    <xf numFmtId="8" fontId="35" fillId="0" borderId="12" xfId="0" applyNumberFormat="1" applyFont="1" applyBorder="1" applyAlignment="1">
      <alignment horizontal="center" vertical="center"/>
    </xf>
    <xf numFmtId="0" fontId="35" fillId="0" borderId="12" xfId="0" applyFont="1" applyBorder="1" applyAlignment="1">
      <alignment horizontal="center" vertical="center"/>
    </xf>
    <xf numFmtId="0" fontId="36" fillId="0" borderId="0" xfId="0" applyFont="1" applyAlignment="1">
      <alignment horizontal="center" vertical="center"/>
    </xf>
    <xf numFmtId="3" fontId="35" fillId="0" borderId="12" xfId="0" applyNumberFormat="1" applyFont="1" applyBorder="1" applyAlignment="1">
      <alignment horizontal="center" vertical="center"/>
    </xf>
    <xf numFmtId="0" fontId="35" fillId="0" borderId="12" xfId="0" applyFont="1" applyBorder="1" applyAlignment="1">
      <alignment vertical="center" wrapText="1"/>
    </xf>
    <xf numFmtId="0" fontId="35" fillId="0" borderId="12" xfId="0" applyFont="1" applyBorder="1" applyAlignment="1">
      <alignment horizontal="center" vertical="center" wrapText="1"/>
    </xf>
    <xf numFmtId="0" fontId="2" fillId="0" borderId="0" xfId="0" applyFont="1" applyAlignment="1">
      <alignment horizontal="justify" vertical="center"/>
    </xf>
    <xf numFmtId="0" fontId="39" fillId="0" borderId="0" xfId="0" applyFont="1" applyAlignment="1">
      <alignment horizontal="justify" vertical="center"/>
    </xf>
    <xf numFmtId="0" fontId="40" fillId="0" borderId="0" xfId="0" applyFont="1" applyAlignment="1">
      <alignment horizontal="justify" vertical="center"/>
    </xf>
    <xf numFmtId="0" fontId="14" fillId="0" borderId="0" xfId="0" applyFont="1" applyAlignment="1">
      <alignment horizontal="right" vertical="center"/>
    </xf>
    <xf numFmtId="0" fontId="35" fillId="0" borderId="12" xfId="0" applyFont="1" applyBorder="1" applyAlignment="1">
      <alignment horizontal="justify" vertical="center" wrapText="1"/>
    </xf>
    <xf numFmtId="0" fontId="35" fillId="0" borderId="12" xfId="0" applyFont="1" applyBorder="1" applyAlignment="1">
      <alignment horizontal="right" vertical="center" wrapText="1"/>
    </xf>
    <xf numFmtId="0" fontId="35" fillId="0" borderId="12" xfId="0" applyFont="1" applyBorder="1" applyAlignment="1">
      <alignment horizontal="left" vertical="center"/>
    </xf>
    <xf numFmtId="0" fontId="35" fillId="0" borderId="12" xfId="0" applyFont="1" applyBorder="1" applyAlignment="1">
      <alignment horizontal="left" vertical="center" wrapText="1"/>
    </xf>
    <xf numFmtId="0" fontId="43" fillId="0" borderId="0" xfId="0" applyFont="1" applyAlignment="1">
      <alignment horizontal="center" vertical="center" wrapText="1"/>
    </xf>
    <xf numFmtId="0" fontId="14" fillId="0" borderId="0" xfId="0" applyFont="1"/>
    <xf numFmtId="0" fontId="14" fillId="13" borderId="12" xfId="0" applyFont="1" applyFill="1" applyBorder="1"/>
    <xf numFmtId="0" fontId="1" fillId="0" borderId="0" xfId="0" applyFont="1"/>
    <xf numFmtId="0" fontId="30" fillId="11" borderId="12" xfId="0" applyFont="1" applyFill="1" applyBorder="1" applyAlignment="1">
      <alignment horizontal="center" vertical="center" wrapText="1"/>
    </xf>
    <xf numFmtId="0" fontId="1" fillId="0" borderId="0" xfId="0" applyFont="1" applyAlignment="1">
      <alignment wrapText="1"/>
    </xf>
    <xf numFmtId="0" fontId="0" fillId="0" borderId="0" xfId="0" applyBorder="1"/>
    <xf numFmtId="0" fontId="50" fillId="20" borderId="9" xfId="0" applyFont="1" applyFill="1" applyBorder="1"/>
    <xf numFmtId="0" fontId="51" fillId="4" borderId="10" xfId="0" applyFont="1" applyFill="1" applyBorder="1"/>
    <xf numFmtId="0" fontId="0" fillId="4" borderId="10" xfId="0" applyFill="1" applyBorder="1"/>
    <xf numFmtId="0" fontId="50" fillId="4" borderId="10" xfId="0" applyFont="1" applyFill="1" applyBorder="1"/>
    <xf numFmtId="0" fontId="1" fillId="4" borderId="11" xfId="0" applyFont="1" applyFill="1" applyBorder="1"/>
    <xf numFmtId="0" fontId="48" fillId="10" borderId="0" xfId="0" applyFont="1" applyFill="1" applyBorder="1"/>
    <xf numFmtId="0" fontId="0" fillId="0" borderId="5" xfId="0" applyBorder="1" applyAlignment="1"/>
    <xf numFmtId="0" fontId="51" fillId="0" borderId="4" xfId="0" applyFont="1" applyBorder="1"/>
    <xf numFmtId="0" fontId="51" fillId="0" borderId="0" xfId="0" applyFont="1" applyBorder="1"/>
    <xf numFmtId="0" fontId="50" fillId="0" borderId="0" xfId="0" applyFont="1" applyBorder="1"/>
    <xf numFmtId="0" fontId="50" fillId="0" borderId="5" xfId="0" applyFont="1" applyBorder="1"/>
    <xf numFmtId="0" fontId="53" fillId="0" borderId="4" xfId="0" applyFont="1" applyBorder="1"/>
    <xf numFmtId="0" fontId="53" fillId="0" borderId="0" xfId="0" applyFont="1" applyBorder="1"/>
    <xf numFmtId="0" fontId="3" fillId="0" borderId="0" xfId="0" applyFont="1" applyBorder="1"/>
    <xf numFmtId="0" fontId="0" fillId="0" borderId="0" xfId="0" applyFont="1"/>
    <xf numFmtId="0" fontId="48" fillId="0" borderId="4" xfId="0" applyFont="1" applyBorder="1" applyAlignment="1">
      <alignment horizontal="center"/>
    </xf>
    <xf numFmtId="0" fontId="52" fillId="0" borderId="0" xfId="0" applyFont="1" applyBorder="1"/>
    <xf numFmtId="0" fontId="0" fillId="0" borderId="0" xfId="0" applyBorder="1" applyAlignment="1">
      <alignment horizontal="right"/>
    </xf>
    <xf numFmtId="0" fontId="0" fillId="0" borderId="0" xfId="0" applyFont="1" applyBorder="1"/>
    <xf numFmtId="0" fontId="0" fillId="0" borderId="0" xfId="0" applyFont="1" applyBorder="1" applyAlignment="1">
      <alignment horizontal="right"/>
    </xf>
    <xf numFmtId="0" fontId="1" fillId="0" borderId="5" xfId="0" applyFont="1" applyBorder="1"/>
    <xf numFmtId="0" fontId="50" fillId="0" borderId="4" xfId="0" applyFont="1" applyBorder="1" applyAlignment="1">
      <alignment horizontal="center"/>
    </xf>
    <xf numFmtId="0" fontId="50" fillId="0" borderId="0" xfId="0" applyFont="1" applyBorder="1"/>
    <xf numFmtId="0" fontId="54" fillId="0" borderId="0" xfId="0" applyFont="1" applyBorder="1"/>
    <xf numFmtId="0" fontId="50" fillId="0" borderId="5" xfId="0" applyFont="1" applyBorder="1" applyAlignment="1">
      <alignment horizontal="center"/>
    </xf>
    <xf numFmtId="0" fontId="0" fillId="0" borderId="5" xfId="0"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left"/>
    </xf>
    <xf numFmtId="0" fontId="0" fillId="0" borderId="4" xfId="0" applyBorder="1"/>
    <xf numFmtId="0" fontId="2" fillId="0" borderId="4" xfId="0" applyFont="1" applyBorder="1"/>
    <xf numFmtId="0" fontId="0" fillId="0" borderId="0" xfId="0" applyBorder="1" applyAlignment="1">
      <alignment horizontal="center" vertical="center" wrapText="1"/>
    </xf>
    <xf numFmtId="0" fontId="0" fillId="0" borderId="5" xfId="0" applyBorder="1" applyAlignment="1">
      <alignment vertical="center" wrapText="1"/>
    </xf>
    <xf numFmtId="0" fontId="1" fillId="0" borderId="1" xfId="0" applyFont="1" applyBorder="1" applyAlignment="1">
      <alignment horizontal="center"/>
    </xf>
    <xf numFmtId="0" fontId="0" fillId="0" borderId="2" xfId="0" applyBorder="1"/>
    <xf numFmtId="0" fontId="1" fillId="0" borderId="2" xfId="0" applyFont="1" applyBorder="1"/>
    <xf numFmtId="0" fontId="1" fillId="0" borderId="3" xfId="0" applyFont="1" applyBorder="1"/>
    <xf numFmtId="0" fontId="1" fillId="0" borderId="4" xfId="0" applyFont="1" applyBorder="1" applyAlignment="1">
      <alignment horizontal="center"/>
    </xf>
    <xf numFmtId="0" fontId="0" fillId="0" borderId="4" xfId="0" applyFont="1" applyBorder="1"/>
    <xf numFmtId="0" fontId="2" fillId="0" borderId="4" xfId="0" applyFont="1" applyBorder="1" applyAlignment="1">
      <alignment horizontal="left"/>
    </xf>
    <xf numFmtId="0" fontId="1" fillId="0" borderId="4" xfId="0" applyFont="1" applyBorder="1"/>
    <xf numFmtId="0" fontId="0" fillId="0" borderId="5" xfId="0" applyBorder="1"/>
    <xf numFmtId="0" fontId="0" fillId="0" borderId="6" xfId="0" applyBorder="1"/>
    <xf numFmtId="0" fontId="0" fillId="0" borderId="7" xfId="0" applyBorder="1"/>
    <xf numFmtId="0" fontId="0" fillId="0" borderId="8" xfId="0" applyBorder="1"/>
    <xf numFmtId="44" fontId="1" fillId="0" borderId="0" xfId="0" applyNumberFormat="1" applyFont="1"/>
    <xf numFmtId="10" fontId="0" fillId="0" borderId="0" xfId="2" applyNumberFormat="1" applyFont="1"/>
    <xf numFmtId="44" fontId="0" fillId="0" borderId="0" xfId="0" applyNumberFormat="1"/>
    <xf numFmtId="0" fontId="52" fillId="0" borderId="0" xfId="0" applyFont="1" applyBorder="1" applyAlignment="1">
      <alignment horizontal="left"/>
    </xf>
    <xf numFmtId="0" fontId="0" fillId="0" borderId="0" xfId="0" applyBorder="1" applyAlignment="1"/>
    <xf numFmtId="0" fontId="47" fillId="0" borderId="0" xfId="0" applyFont="1" applyBorder="1" applyAlignment="1">
      <alignment horizontal="left"/>
    </xf>
    <xf numFmtId="0" fontId="3" fillId="10" borderId="0" xfId="0" applyFont="1" applyFill="1" applyBorder="1"/>
    <xf numFmtId="0" fontId="0" fillId="0" borderId="10" xfId="0" applyBorder="1"/>
    <xf numFmtId="0" fontId="47" fillId="0" borderId="10" xfId="0" applyFont="1" applyBorder="1" applyAlignment="1">
      <alignment horizontal="right"/>
    </xf>
    <xf numFmtId="0" fontId="47" fillId="0" borderId="2" xfId="0" applyFont="1" applyBorder="1" applyAlignment="1">
      <alignment horizontal="right"/>
    </xf>
    <xf numFmtId="0" fontId="47" fillId="0" borderId="7" xfId="0" applyFont="1" applyBorder="1" applyAlignment="1">
      <alignment horizontal="right"/>
    </xf>
    <xf numFmtId="0" fontId="50" fillId="0" borderId="7" xfId="0" applyFont="1" applyBorder="1"/>
    <xf numFmtId="0" fontId="52" fillId="0" borderId="0" xfId="0" applyFont="1" applyBorder="1" applyAlignment="1"/>
    <xf numFmtId="0" fontId="50" fillId="0" borderId="5" xfId="0" applyFont="1" applyBorder="1" applyAlignment="1"/>
    <xf numFmtId="0" fontId="52" fillId="0" borderId="7" xfId="0" applyFont="1" applyBorder="1"/>
    <xf numFmtId="0" fontId="52" fillId="0" borderId="7" xfId="0" applyFont="1" applyBorder="1" applyAlignment="1">
      <alignment horizontal="right"/>
    </xf>
    <xf numFmtId="0" fontId="50" fillId="0" borderId="4" xfId="0" applyFont="1" applyBorder="1"/>
    <xf numFmtId="0" fontId="16" fillId="0" borderId="0" xfId="0" applyFont="1"/>
    <xf numFmtId="0" fontId="57" fillId="0" borderId="0" xfId="4" applyFont="1"/>
    <xf numFmtId="0" fontId="59" fillId="0" borderId="0" xfId="4" applyFont="1"/>
    <xf numFmtId="0" fontId="57" fillId="0" borderId="0" xfId="4" applyFont="1" applyAlignment="1">
      <alignment wrapText="1"/>
    </xf>
    <xf numFmtId="0" fontId="18" fillId="0" borderId="0" xfId="6" applyAlignment="1">
      <alignment horizontal="justify" vertical="center"/>
    </xf>
    <xf numFmtId="0" fontId="35" fillId="0" borderId="12" xfId="0" applyFont="1" applyBorder="1" applyAlignment="1">
      <alignment horizontal="justify" vertical="center" wrapText="1"/>
    </xf>
    <xf numFmtId="0" fontId="1" fillId="0" borderId="0" xfId="0" applyFont="1"/>
    <xf numFmtId="0" fontId="12" fillId="0" borderId="0" xfId="8" applyFont="1" applyFill="1"/>
    <xf numFmtId="0" fontId="59" fillId="0" borderId="0" xfId="8" applyFont="1" applyFill="1" applyAlignment="1">
      <alignment vertical="center"/>
    </xf>
    <xf numFmtId="0" fontId="59" fillId="0" borderId="0" xfId="8" applyFont="1" applyFill="1" applyAlignment="1">
      <alignment horizontal="left" vertical="center"/>
    </xf>
    <xf numFmtId="49" fontId="59" fillId="12" borderId="30" xfId="8" applyNumberFormat="1" applyFont="1" applyFill="1" applyBorder="1" applyAlignment="1">
      <alignment horizontal="center" vertical="center" wrapText="1"/>
    </xf>
    <xf numFmtId="49" fontId="59" fillId="12" borderId="57" xfId="8" applyNumberFormat="1" applyFont="1" applyFill="1" applyBorder="1" applyAlignment="1">
      <alignment horizontal="center" vertical="center" wrapText="1"/>
    </xf>
    <xf numFmtId="0" fontId="59" fillId="0" borderId="0" xfId="8" applyFont="1" applyFill="1"/>
    <xf numFmtId="1" fontId="12" fillId="23" borderId="12" xfId="8" quotePrefix="1" applyNumberFormat="1" applyFont="1" applyFill="1" applyBorder="1" applyAlignment="1">
      <alignment horizontal="center"/>
    </xf>
    <xf numFmtId="49" fontId="12" fillId="23" borderId="12" xfId="8" applyNumberFormat="1" applyFont="1" applyFill="1" applyBorder="1"/>
    <xf numFmtId="1" fontId="12" fillId="23" borderId="12" xfId="8" applyNumberFormat="1" applyFont="1" applyFill="1" applyBorder="1" applyAlignment="1">
      <alignment horizontal="center"/>
    </xf>
    <xf numFmtId="49" fontId="12" fillId="23" borderId="12" xfId="8" applyNumberFormat="1" applyFont="1" applyFill="1" applyBorder="1" applyAlignment="1">
      <alignment horizontal="left"/>
    </xf>
    <xf numFmtId="0" fontId="9" fillId="0" borderId="0" xfId="8" applyFont="1"/>
    <xf numFmtId="1" fontId="12" fillId="22" borderId="12" xfId="8" quotePrefix="1" applyNumberFormat="1" applyFont="1" applyFill="1" applyBorder="1" applyAlignment="1">
      <alignment horizontal="center"/>
    </xf>
    <xf numFmtId="49" fontId="12" fillId="22" borderId="12" xfId="8" applyNumberFormat="1" applyFont="1" applyFill="1" applyBorder="1"/>
    <xf numFmtId="1" fontId="12" fillId="22" borderId="12" xfId="8" applyNumberFormat="1" applyFont="1" applyFill="1" applyBorder="1" applyAlignment="1">
      <alignment horizontal="center"/>
    </xf>
    <xf numFmtId="49" fontId="12" fillId="22" borderId="12" xfId="8" applyNumberFormat="1" applyFont="1" applyFill="1" applyBorder="1" applyAlignment="1">
      <alignment horizontal="left"/>
    </xf>
    <xf numFmtId="0" fontId="12" fillId="0" borderId="85" xfId="8" applyFont="1" applyFill="1" applyBorder="1"/>
    <xf numFmtId="0" fontId="12" fillId="0" borderId="85" xfId="8" applyFont="1" applyFill="1" applyBorder="1" applyAlignment="1">
      <alignment horizontal="left"/>
    </xf>
    <xf numFmtId="0" fontId="12" fillId="0" borderId="0" xfId="8" applyFont="1" applyFill="1" applyAlignment="1">
      <alignment horizontal="left"/>
    </xf>
    <xf numFmtId="0" fontId="9" fillId="0" borderId="0" xfId="8" applyFont="1" applyAlignment="1">
      <alignment horizontal="left"/>
    </xf>
    <xf numFmtId="49" fontId="59" fillId="12" borderId="43" xfId="8" applyNumberFormat="1" applyFont="1" applyFill="1" applyBorder="1" applyAlignment="1">
      <alignment horizontal="center" vertical="center" wrapText="1"/>
    </xf>
    <xf numFmtId="0" fontId="15" fillId="0" borderId="0" xfId="9" applyFont="1" applyFill="1"/>
    <xf numFmtId="0" fontId="15" fillId="0" borderId="0" xfId="9" applyFont="1" applyFill="1" applyAlignment="1">
      <alignment horizontal="left"/>
    </xf>
    <xf numFmtId="49" fontId="23" fillId="12" borderId="57" xfId="9" applyNumberFormat="1" applyFont="1" applyFill="1" applyBorder="1" applyAlignment="1">
      <alignment horizontal="center" vertical="center"/>
    </xf>
    <xf numFmtId="0" fontId="23" fillId="0" borderId="0" xfId="9" applyFont="1" applyFill="1" applyAlignment="1">
      <alignment horizontal="center" vertical="center"/>
    </xf>
    <xf numFmtId="49" fontId="15" fillId="0" borderId="12" xfId="9" applyNumberFormat="1" applyFont="1" applyFill="1" applyBorder="1" applyAlignment="1">
      <alignment horizontal="center"/>
    </xf>
    <xf numFmtId="49" fontId="15" fillId="0" borderId="12" xfId="9" applyNumberFormat="1" applyFont="1" applyFill="1" applyBorder="1"/>
    <xf numFmtId="49" fontId="15" fillId="0" borderId="12" xfId="9" applyNumberFormat="1" applyFont="1" applyFill="1" applyBorder="1" applyAlignment="1">
      <alignment horizontal="left"/>
    </xf>
    <xf numFmtId="49" fontId="15" fillId="0" borderId="0" xfId="9" applyNumberFormat="1" applyFont="1" applyFill="1" applyBorder="1" applyAlignment="1">
      <alignment horizontal="center"/>
    </xf>
    <xf numFmtId="49" fontId="15" fillId="0" borderId="0" xfId="9" applyNumberFormat="1" applyFont="1" applyFill="1" applyBorder="1"/>
    <xf numFmtId="49" fontId="15" fillId="0" borderId="0" xfId="9" applyNumberFormat="1" applyFont="1" applyFill="1" applyBorder="1" applyAlignment="1">
      <alignment horizontal="left"/>
    </xf>
    <xf numFmtId="49" fontId="23" fillId="12" borderId="30" xfId="9" applyNumberFormat="1" applyFont="1" applyFill="1" applyBorder="1" applyAlignment="1">
      <alignment horizontal="center" vertical="center" wrapText="1"/>
    </xf>
    <xf numFmtId="49" fontId="23" fillId="12" borderId="43" xfId="9" applyNumberFormat="1" applyFont="1" applyFill="1" applyBorder="1" applyAlignment="1">
      <alignment horizontal="center" vertical="center" wrapText="1"/>
    </xf>
    <xf numFmtId="49" fontId="27" fillId="0" borderId="0" xfId="8" applyNumberFormat="1" applyFont="1" applyFill="1" applyAlignment="1"/>
    <xf numFmtId="0" fontId="12" fillId="23" borderId="12" xfId="8" applyNumberFormat="1" applyFont="1" applyFill="1" applyBorder="1"/>
    <xf numFmtId="0" fontId="14" fillId="14" borderId="22" xfId="0" applyFont="1" applyFill="1" applyBorder="1" applyAlignment="1"/>
    <xf numFmtId="0" fontId="32" fillId="19" borderId="86" xfId="0" applyFont="1" applyFill="1" applyBorder="1" applyAlignment="1">
      <alignment horizontal="center" vertical="center" wrapText="1"/>
    </xf>
    <xf numFmtId="0" fontId="32" fillId="19" borderId="29" xfId="0" applyFont="1" applyFill="1" applyBorder="1" applyAlignment="1">
      <alignment horizontal="center" vertical="center" wrapText="1"/>
    </xf>
    <xf numFmtId="0" fontId="16" fillId="24" borderId="89" xfId="0" applyFont="1" applyFill="1" applyBorder="1" applyAlignment="1">
      <alignment horizontal="justify" vertical="center" wrapText="1"/>
    </xf>
    <xf numFmtId="0" fontId="16" fillId="24" borderId="84" xfId="0" applyFont="1" applyFill="1" applyBorder="1" applyAlignment="1">
      <alignment horizontal="justify" vertical="center" wrapText="1"/>
    </xf>
    <xf numFmtId="0" fontId="33" fillId="0" borderId="89" xfId="0" applyFont="1" applyBorder="1" applyAlignment="1">
      <alignment horizontal="left" vertical="center" wrapText="1"/>
    </xf>
    <xf numFmtId="0" fontId="33" fillId="0" borderId="84" xfId="0" applyFont="1" applyBorder="1" applyAlignment="1">
      <alignment horizontal="left" vertical="center" wrapText="1"/>
    </xf>
    <xf numFmtId="0" fontId="62" fillId="25" borderId="90" xfId="3" applyFont="1" applyFill="1" applyBorder="1" applyAlignment="1">
      <alignment horizontal="center" vertical="center" wrapText="1"/>
    </xf>
    <xf numFmtId="0" fontId="8" fillId="0" borderId="0" xfId="3"/>
    <xf numFmtId="49" fontId="8" fillId="0" borderId="91" xfId="3" applyNumberFormat="1" applyBorder="1" applyAlignment="1">
      <alignment wrapText="1"/>
    </xf>
    <xf numFmtId="0" fontId="8" fillId="0" borderId="91" xfId="3" applyBorder="1" applyAlignment="1">
      <alignment wrapText="1"/>
    </xf>
    <xf numFmtId="0" fontId="48" fillId="0" borderId="0" xfId="0" applyFont="1"/>
    <xf numFmtId="0" fontId="48" fillId="0" borderId="0" xfId="0" applyFont="1" applyAlignment="1">
      <alignment horizontal="left"/>
    </xf>
    <xf numFmtId="0" fontId="63" fillId="0" borderId="35" xfId="0" quotePrefix="1" applyNumberFormat="1" applyFont="1" applyFill="1" applyBorder="1" applyAlignment="1">
      <alignment horizontal="center" vertical="center" wrapText="1"/>
    </xf>
    <xf numFmtId="0" fontId="63" fillId="0" borderId="35" xfId="0" quotePrefix="1" applyNumberFormat="1" applyFont="1" applyFill="1" applyBorder="1" applyAlignment="1">
      <alignment horizontal="left" vertical="center" wrapText="1"/>
    </xf>
    <xf numFmtId="0" fontId="63" fillId="0" borderId="35" xfId="0" applyFont="1" applyFill="1" applyBorder="1" applyAlignment="1">
      <alignment horizontal="left"/>
    </xf>
    <xf numFmtId="0" fontId="63" fillId="0" borderId="0" xfId="0" applyFont="1" applyFill="1"/>
    <xf numFmtId="0" fontId="63" fillId="0" borderId="12" xfId="0" quotePrefix="1" applyNumberFormat="1" applyFont="1" applyFill="1" applyBorder="1" applyAlignment="1">
      <alignment horizontal="center" vertical="center" wrapText="1"/>
    </xf>
    <xf numFmtId="0" fontId="63" fillId="0" borderId="12" xfId="0" quotePrefix="1" applyNumberFormat="1" applyFont="1" applyFill="1" applyBorder="1" applyAlignment="1">
      <alignment horizontal="left" vertical="center" wrapText="1"/>
    </xf>
    <xf numFmtId="0" fontId="63" fillId="0" borderId="12" xfId="0" applyFont="1" applyFill="1" applyBorder="1" applyAlignment="1">
      <alignment horizontal="left"/>
    </xf>
    <xf numFmtId="0" fontId="48" fillId="0" borderId="12" xfId="0" quotePrefix="1" applyNumberFormat="1" applyFont="1" applyBorder="1" applyAlignment="1">
      <alignment horizontal="left"/>
    </xf>
    <xf numFmtId="0" fontId="63" fillId="0" borderId="12" xfId="0" quotePrefix="1" applyNumberFormat="1" applyFont="1" applyFill="1" applyBorder="1" applyAlignment="1">
      <alignment horizontal="left"/>
    </xf>
    <xf numFmtId="0" fontId="48" fillId="0" borderId="12" xfId="0" applyFont="1" applyBorder="1" applyAlignment="1">
      <alignment horizontal="left"/>
    </xf>
    <xf numFmtId="0" fontId="23" fillId="23" borderId="30" xfId="0" applyNumberFormat="1" applyFont="1" applyFill="1" applyBorder="1" applyAlignment="1">
      <alignment horizontal="center" vertical="center" wrapText="1"/>
    </xf>
    <xf numFmtId="0" fontId="23" fillId="23" borderId="57" xfId="0" applyNumberFormat="1" applyFont="1" applyFill="1" applyBorder="1" applyAlignment="1">
      <alignment horizontal="center" vertical="center" wrapText="1"/>
    </xf>
    <xf numFmtId="0" fontId="15" fillId="0" borderId="0" xfId="0" applyFont="1" applyFill="1" applyAlignment="1">
      <alignment vertical="center" wrapText="1"/>
    </xf>
    <xf numFmtId="0" fontId="65" fillId="0" borderId="0" xfId="10" applyFont="1"/>
    <xf numFmtId="0" fontId="66" fillId="25" borderId="12" xfId="10" applyFont="1" applyFill="1" applyBorder="1" applyAlignment="1">
      <alignment horizontal="center" vertical="center" wrapText="1"/>
    </xf>
    <xf numFmtId="0" fontId="65" fillId="0" borderId="12" xfId="10" applyFont="1" applyBorder="1"/>
    <xf numFmtId="0" fontId="27" fillId="5" borderId="43" xfId="4" applyFont="1" applyFill="1" applyBorder="1" applyAlignment="1">
      <alignment horizontal="center"/>
    </xf>
    <xf numFmtId="0" fontId="11" fillId="0" borderId="31" xfId="0" quotePrefix="1" applyFont="1" applyBorder="1" applyAlignment="1">
      <alignment horizontal="center"/>
    </xf>
    <xf numFmtId="0" fontId="11" fillId="0" borderId="32" xfId="0" quotePrefix="1" applyFont="1" applyBorder="1" applyAlignment="1">
      <alignment horizontal="center"/>
    </xf>
    <xf numFmtId="0" fontId="11" fillId="0" borderId="33" xfId="0" quotePrefix="1" applyFont="1" applyBorder="1" applyAlignment="1">
      <alignment horizontal="center"/>
    </xf>
    <xf numFmtId="0" fontId="28" fillId="18" borderId="43" xfId="4" applyFont="1" applyFill="1" applyBorder="1" applyAlignment="1">
      <alignment horizontal="center" vertical="center"/>
    </xf>
    <xf numFmtId="0" fontId="17" fillId="0" borderId="22" xfId="0" applyFont="1" applyBorder="1" applyAlignment="1">
      <alignment horizontal="left"/>
    </xf>
    <xf numFmtId="1" fontId="1" fillId="0" borderId="12" xfId="0" applyNumberFormat="1" applyFont="1" applyBorder="1" applyAlignment="1">
      <alignment horizontal="center"/>
    </xf>
    <xf numFmtId="49" fontId="59" fillId="12" borderId="23" xfId="8" applyNumberFormat="1" applyFont="1" applyFill="1" applyBorder="1" applyAlignment="1">
      <alignment horizontal="center" vertical="center" wrapText="1"/>
    </xf>
    <xf numFmtId="49" fontId="59" fillId="12" borderId="65" xfId="8" applyNumberFormat="1" applyFont="1" applyFill="1" applyBorder="1" applyAlignment="1">
      <alignment horizontal="center" vertical="center" wrapText="1"/>
    </xf>
    <xf numFmtId="49" fontId="59" fillId="12" borderId="19" xfId="8" applyNumberFormat="1" applyFont="1" applyFill="1" applyBorder="1" applyAlignment="1">
      <alignment horizontal="center" vertical="center" wrapText="1"/>
    </xf>
    <xf numFmtId="0" fontId="21" fillId="11" borderId="27" xfId="0" applyFont="1" applyFill="1" applyBorder="1" applyAlignment="1">
      <alignment horizontal="center"/>
    </xf>
    <xf numFmtId="0" fontId="21" fillId="11" borderId="28" xfId="0" applyFont="1" applyFill="1" applyBorder="1" applyAlignment="1">
      <alignment horizontal="center"/>
    </xf>
    <xf numFmtId="0" fontId="20" fillId="11" borderId="83" xfId="0" applyFont="1" applyFill="1" applyBorder="1" applyAlignment="1">
      <alignment horizontal="center" vertical="center" wrapText="1"/>
    </xf>
    <xf numFmtId="0" fontId="20" fillId="11" borderId="15" xfId="0" applyFont="1" applyFill="1" applyBorder="1" applyAlignment="1">
      <alignment horizontal="center" vertical="center" wrapText="1"/>
    </xf>
    <xf numFmtId="0" fontId="20" fillId="11" borderId="50" xfId="0" applyFont="1" applyFill="1" applyBorder="1" applyAlignment="1">
      <alignment horizontal="center" vertical="center" wrapText="1"/>
    </xf>
    <xf numFmtId="0" fontId="20" fillId="11" borderId="82" xfId="0" applyFont="1" applyFill="1" applyBorder="1" applyAlignment="1">
      <alignment horizontal="center" vertical="center" wrapText="1"/>
    </xf>
    <xf numFmtId="0" fontId="27" fillId="15" borderId="47" xfId="0" applyFont="1" applyFill="1" applyBorder="1" applyAlignment="1">
      <alignment horizontal="left" vertical="center" wrapText="1"/>
    </xf>
    <xf numFmtId="0" fontId="27" fillId="15" borderId="81" xfId="0" applyFont="1" applyFill="1" applyBorder="1" applyAlignment="1">
      <alignment horizontal="left" vertical="center" wrapText="1"/>
    </xf>
    <xf numFmtId="0" fontId="27" fillId="15" borderId="44" xfId="0" applyFont="1" applyFill="1" applyBorder="1" applyAlignment="1">
      <alignment horizontal="left" vertical="center" wrapText="1"/>
    </xf>
    <xf numFmtId="0" fontId="27" fillId="15" borderId="23" xfId="0" applyFont="1" applyFill="1" applyBorder="1" applyAlignment="1">
      <alignment horizontal="left" vertical="center" wrapText="1"/>
    </xf>
    <xf numFmtId="0" fontId="27" fillId="15" borderId="50" xfId="0" applyFont="1" applyFill="1" applyBorder="1" applyAlignment="1">
      <alignment horizontal="left" vertical="center" wrapText="1"/>
    </xf>
    <xf numFmtId="0" fontId="27" fillId="15" borderId="82" xfId="0" applyFont="1" applyFill="1" applyBorder="1" applyAlignment="1">
      <alignment horizontal="left" vertical="center" wrapText="1"/>
    </xf>
    <xf numFmtId="0" fontId="27" fillId="7" borderId="47" xfId="0" applyFont="1" applyFill="1" applyBorder="1" applyAlignment="1">
      <alignment horizontal="left" vertical="center" wrapText="1"/>
    </xf>
    <xf numFmtId="0" fontId="27" fillId="7" borderId="81" xfId="0" applyFont="1" applyFill="1" applyBorder="1" applyAlignment="1">
      <alignment horizontal="left" vertical="center" wrapText="1"/>
    </xf>
    <xf numFmtId="0" fontId="27" fillId="7" borderId="44" xfId="0" applyFont="1" applyFill="1" applyBorder="1" applyAlignment="1">
      <alignment horizontal="left" vertical="center" wrapText="1"/>
    </xf>
    <xf numFmtId="0" fontId="27" fillId="7" borderId="23" xfId="0" applyFont="1" applyFill="1" applyBorder="1" applyAlignment="1">
      <alignment horizontal="left" vertical="center" wrapText="1"/>
    </xf>
    <xf numFmtId="0" fontId="27" fillId="7" borderId="50" xfId="0" applyFont="1" applyFill="1" applyBorder="1" applyAlignment="1">
      <alignment horizontal="left" vertical="center" wrapText="1"/>
    </xf>
    <xf numFmtId="0" fontId="27" fillId="7" borderId="82" xfId="0" applyFont="1" applyFill="1" applyBorder="1" applyAlignment="1">
      <alignment horizontal="left" vertical="center" wrapText="1"/>
    </xf>
    <xf numFmtId="0" fontId="27" fillId="10" borderId="47" xfId="0" applyFont="1" applyFill="1" applyBorder="1" applyAlignment="1">
      <alignment horizontal="left" vertical="center" wrapText="1"/>
    </xf>
    <xf numFmtId="0" fontId="27" fillId="10" borderId="81" xfId="0" applyFont="1" applyFill="1" applyBorder="1" applyAlignment="1">
      <alignment horizontal="left" vertical="center" wrapText="1"/>
    </xf>
    <xf numFmtId="0" fontId="27" fillId="10" borderId="44" xfId="0" applyFont="1" applyFill="1" applyBorder="1" applyAlignment="1">
      <alignment horizontal="left" vertical="center" wrapText="1"/>
    </xf>
    <xf numFmtId="0" fontId="27" fillId="10" borderId="23" xfId="0" applyFont="1" applyFill="1" applyBorder="1" applyAlignment="1">
      <alignment horizontal="left" vertical="center" wrapText="1"/>
    </xf>
    <xf numFmtId="0" fontId="27" fillId="10" borderId="50" xfId="0" applyFont="1" applyFill="1" applyBorder="1" applyAlignment="1">
      <alignment horizontal="left" vertical="center" wrapText="1"/>
    </xf>
    <xf numFmtId="0" fontId="27" fillId="10" borderId="82" xfId="0" applyFont="1" applyFill="1" applyBorder="1" applyAlignment="1">
      <alignment horizontal="left" vertical="center" wrapText="1"/>
    </xf>
    <xf numFmtId="0" fontId="27" fillId="16" borderId="47" xfId="0" applyFont="1" applyFill="1" applyBorder="1" applyAlignment="1">
      <alignment horizontal="left" vertical="center" wrapText="1"/>
    </xf>
    <xf numFmtId="0" fontId="27" fillId="16" borderId="81" xfId="0" applyFont="1" applyFill="1" applyBorder="1" applyAlignment="1">
      <alignment horizontal="left" vertical="center" wrapText="1"/>
    </xf>
    <xf numFmtId="0" fontId="27" fillId="16" borderId="50" xfId="0" applyFont="1" applyFill="1" applyBorder="1" applyAlignment="1">
      <alignment horizontal="left" vertical="center" wrapText="1"/>
    </xf>
    <xf numFmtId="0" fontId="27" fillId="16" borderId="82" xfId="0" applyFont="1" applyFill="1" applyBorder="1" applyAlignment="1">
      <alignment horizontal="left" vertical="center" wrapText="1"/>
    </xf>
    <xf numFmtId="0" fontId="14" fillId="0" borderId="31" xfId="0" applyFont="1" applyBorder="1" applyAlignment="1"/>
    <xf numFmtId="0" fontId="14" fillId="0" borderId="32" xfId="0" applyFont="1" applyBorder="1" applyAlignment="1"/>
    <xf numFmtId="0" fontId="14" fillId="0" borderId="33" xfId="0" applyFont="1" applyBorder="1" applyAlignment="1"/>
    <xf numFmtId="0" fontId="20" fillId="11" borderId="45" xfId="0" applyFont="1" applyFill="1" applyBorder="1" applyAlignment="1">
      <alignment horizontal="center" vertical="center" wrapText="1"/>
    </xf>
    <xf numFmtId="0" fontId="20" fillId="11" borderId="61" xfId="0" applyFont="1" applyFill="1" applyBorder="1" applyAlignment="1">
      <alignment horizontal="center" vertical="center" wrapText="1"/>
    </xf>
    <xf numFmtId="0" fontId="17" fillId="7" borderId="47" xfId="0" applyFont="1" applyFill="1" applyBorder="1" applyAlignment="1">
      <alignment horizontal="center" vertical="center" wrapText="1"/>
    </xf>
    <xf numFmtId="0" fontId="17" fillId="7" borderId="48" xfId="0" applyFont="1" applyFill="1" applyBorder="1" applyAlignment="1">
      <alignment horizontal="center" vertical="center" wrapText="1"/>
    </xf>
    <xf numFmtId="0" fontId="17" fillId="7" borderId="49" xfId="0" applyFont="1" applyFill="1" applyBorder="1" applyAlignment="1">
      <alignment horizontal="center" vertical="center" wrapText="1"/>
    </xf>
    <xf numFmtId="0" fontId="17" fillId="7" borderId="50" xfId="0" applyFont="1" applyFill="1" applyBorder="1" applyAlignment="1">
      <alignment horizontal="center" vertical="center" wrapText="1"/>
    </xf>
    <xf numFmtId="0" fontId="17" fillId="7" borderId="51" xfId="0" applyFont="1" applyFill="1" applyBorder="1" applyAlignment="1">
      <alignment horizontal="center" vertical="center" wrapText="1"/>
    </xf>
    <xf numFmtId="0" fontId="17" fillId="7" borderId="52" xfId="0" applyFont="1" applyFill="1" applyBorder="1" applyAlignment="1">
      <alignment horizontal="center" vertical="center" wrapText="1"/>
    </xf>
    <xf numFmtId="0" fontId="25" fillId="11" borderId="58" xfId="0" applyFont="1" applyFill="1" applyBorder="1" applyAlignment="1">
      <alignment horizontal="center" vertical="center"/>
    </xf>
    <xf numFmtId="0" fontId="25" fillId="11" borderId="32" xfId="0" applyFont="1" applyFill="1" applyBorder="1" applyAlignment="1">
      <alignment horizontal="center" vertical="center"/>
    </xf>
    <xf numFmtId="0" fontId="25" fillId="11" borderId="59" xfId="0" applyFont="1" applyFill="1" applyBorder="1" applyAlignment="1">
      <alignment horizontal="center" vertical="center"/>
    </xf>
    <xf numFmtId="0" fontId="11" fillId="0" borderId="0" xfId="0" applyFont="1" applyAlignment="1">
      <alignment horizontal="left" vertical="top"/>
    </xf>
    <xf numFmtId="0" fontId="32" fillId="19" borderId="39" xfId="0" applyFont="1" applyFill="1" applyBorder="1" applyAlignment="1">
      <alignment horizontal="center" vertical="center" wrapText="1"/>
    </xf>
    <xf numFmtId="0" fontId="32" fillId="19" borderId="42" xfId="0" applyFont="1" applyFill="1" applyBorder="1" applyAlignment="1">
      <alignment horizontal="center" vertical="center" wrapText="1"/>
    </xf>
    <xf numFmtId="0" fontId="21" fillId="11" borderId="36" xfId="0" applyFont="1" applyFill="1" applyBorder="1" applyAlignment="1">
      <alignment horizontal="center" vertical="center"/>
    </xf>
    <xf numFmtId="0" fontId="21" fillId="11" borderId="35" xfId="0" applyFont="1" applyFill="1" applyBorder="1" applyAlignment="1">
      <alignment horizontal="center" vertical="center"/>
    </xf>
    <xf numFmtId="0" fontId="21" fillId="11" borderId="37" xfId="0" applyFont="1" applyFill="1" applyBorder="1" applyAlignment="1">
      <alignment horizontal="center" vertical="center"/>
    </xf>
    <xf numFmtId="0" fontId="21" fillId="11" borderId="38" xfId="0" applyFont="1" applyFill="1" applyBorder="1" applyAlignment="1">
      <alignment horizontal="center" vertical="center"/>
    </xf>
    <xf numFmtId="0" fontId="21" fillId="11" borderId="12" xfId="0" applyFont="1" applyFill="1" applyBorder="1" applyAlignment="1">
      <alignment horizontal="center" vertical="center"/>
    </xf>
    <xf numFmtId="0" fontId="21" fillId="11" borderId="39" xfId="0" applyFont="1" applyFill="1" applyBorder="1" applyAlignment="1">
      <alignment horizontal="center" vertical="center"/>
    </xf>
    <xf numFmtId="0" fontId="14" fillId="0" borderId="20" xfId="0" applyFont="1" applyBorder="1" applyAlignment="1"/>
    <xf numFmtId="0" fontId="14" fillId="0" borderId="21" xfId="0" applyFont="1" applyBorder="1" applyAlignment="1"/>
    <xf numFmtId="0" fontId="14" fillId="0" borderId="22" xfId="0" applyFont="1" applyBorder="1" applyAlignment="1"/>
    <xf numFmtId="0" fontId="20" fillId="11" borderId="62" xfId="0" applyFont="1" applyFill="1" applyBorder="1" applyAlignment="1">
      <alignment horizontal="center" vertical="center" wrapText="1"/>
    </xf>
    <xf numFmtId="0" fontId="20" fillId="11" borderId="63" xfId="0" applyFont="1" applyFill="1" applyBorder="1" applyAlignment="1">
      <alignment horizontal="center" vertical="center" wrapText="1"/>
    </xf>
    <xf numFmtId="0" fontId="17" fillId="15" borderId="54" xfId="0" applyFont="1" applyFill="1" applyBorder="1" applyAlignment="1">
      <alignment horizontal="left" vertical="center" wrapText="1"/>
    </xf>
    <xf numFmtId="0" fontId="17" fillId="15" borderId="65" xfId="0" applyFont="1" applyFill="1" applyBorder="1" applyAlignment="1">
      <alignment horizontal="left" vertical="center" wrapText="1"/>
    </xf>
    <xf numFmtId="0" fontId="17" fillId="15" borderId="61" xfId="0" applyFont="1" applyFill="1" applyBorder="1" applyAlignment="1">
      <alignment horizontal="left" vertical="center" wrapText="1"/>
    </xf>
    <xf numFmtId="0" fontId="17" fillId="7" borderId="54" xfId="0" applyFont="1" applyFill="1" applyBorder="1" applyAlignment="1">
      <alignment horizontal="left" vertical="center" wrapText="1"/>
    </xf>
    <xf numFmtId="0" fontId="17" fillId="7" borderId="65" xfId="0" applyFont="1" applyFill="1" applyBorder="1" applyAlignment="1">
      <alignment horizontal="left" vertical="center" wrapText="1"/>
    </xf>
    <xf numFmtId="0" fontId="17" fillId="7" borderId="61" xfId="0" applyFont="1" applyFill="1" applyBorder="1" applyAlignment="1">
      <alignment horizontal="left" vertical="center" wrapText="1"/>
    </xf>
    <xf numFmtId="0" fontId="17" fillId="10" borderId="54" xfId="0" applyFont="1" applyFill="1" applyBorder="1" applyAlignment="1">
      <alignment horizontal="left" vertical="center" wrapText="1"/>
    </xf>
    <xf numFmtId="0" fontId="17" fillId="10" borderId="65" xfId="0" applyFont="1" applyFill="1" applyBorder="1" applyAlignment="1">
      <alignment horizontal="left" vertical="center" wrapText="1"/>
    </xf>
    <xf numFmtId="0" fontId="17" fillId="10" borderId="61" xfId="0" applyFont="1" applyFill="1" applyBorder="1" applyAlignment="1">
      <alignment horizontal="left" vertical="center" wrapText="1"/>
    </xf>
    <xf numFmtId="0" fontId="32" fillId="19" borderId="38" xfId="0" applyFont="1" applyFill="1" applyBorder="1" applyAlignment="1">
      <alignment horizontal="center" vertical="center" wrapText="1"/>
    </xf>
    <xf numFmtId="0" fontId="32" fillId="19" borderId="40" xfId="0" applyFont="1" applyFill="1" applyBorder="1" applyAlignment="1">
      <alignment horizontal="center" vertical="center" wrapText="1"/>
    </xf>
    <xf numFmtId="0" fontId="32" fillId="19" borderId="12" xfId="0" applyFont="1" applyFill="1" applyBorder="1" applyAlignment="1">
      <alignment horizontal="center" vertical="center" wrapText="1"/>
    </xf>
    <xf numFmtId="0" fontId="32" fillId="19" borderId="41" xfId="0" applyFont="1" applyFill="1" applyBorder="1" applyAlignment="1">
      <alignment horizontal="center" vertical="center" wrapText="1"/>
    </xf>
    <xf numFmtId="0" fontId="17" fillId="15" borderId="34" xfId="0" applyFont="1" applyFill="1" applyBorder="1" applyAlignment="1">
      <alignment horizontal="left" vertical="center" wrapText="1"/>
    </xf>
    <xf numFmtId="0" fontId="17" fillId="15" borderId="64" xfId="0" applyFont="1" applyFill="1" applyBorder="1" applyAlignment="1">
      <alignment horizontal="left" vertical="center" wrapText="1"/>
    </xf>
    <xf numFmtId="0" fontId="17" fillId="15" borderId="60" xfId="0" applyFont="1" applyFill="1" applyBorder="1" applyAlignment="1">
      <alignment horizontal="left" vertical="center" wrapText="1"/>
    </xf>
    <xf numFmtId="0" fontId="33" fillId="0" borderId="54" xfId="0" applyFont="1" applyBorder="1" applyAlignment="1">
      <alignment vertical="center" wrapText="1"/>
    </xf>
    <xf numFmtId="0" fontId="33" fillId="0" borderId="65" xfId="0" applyFont="1" applyBorder="1" applyAlignment="1">
      <alignment vertical="center" wrapText="1"/>
    </xf>
    <xf numFmtId="0" fontId="33" fillId="0" borderId="61" xfId="0" applyFont="1" applyBorder="1" applyAlignment="1">
      <alignment vertical="center" wrapText="1"/>
    </xf>
    <xf numFmtId="0" fontId="33" fillId="0" borderId="72"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63" xfId="0" applyFont="1" applyBorder="1" applyAlignment="1">
      <alignment horizontal="center" vertical="center" wrapText="1"/>
    </xf>
    <xf numFmtId="0" fontId="17" fillId="7" borderId="34" xfId="0" applyFont="1" applyFill="1" applyBorder="1" applyAlignment="1">
      <alignment vertical="center" wrapText="1"/>
    </xf>
    <xf numFmtId="0" fontId="17" fillId="7" borderId="64" xfId="0" applyFont="1" applyFill="1" applyBorder="1" applyAlignment="1">
      <alignment vertical="center" wrapText="1"/>
    </xf>
    <xf numFmtId="0" fontId="17" fillId="7" borderId="60" xfId="0" applyFont="1" applyFill="1" applyBorder="1" applyAlignment="1">
      <alignment vertical="center" wrapText="1"/>
    </xf>
    <xf numFmtId="0" fontId="17" fillId="10" borderId="34" xfId="0" applyFont="1" applyFill="1" applyBorder="1" applyAlignment="1">
      <alignment vertical="center" wrapText="1"/>
    </xf>
    <xf numFmtId="0" fontId="17" fillId="10" borderId="64" xfId="0" applyFont="1" applyFill="1" applyBorder="1" applyAlignment="1">
      <alignment vertical="center" wrapText="1"/>
    </xf>
    <xf numFmtId="0" fontId="17" fillId="10" borderId="60" xfId="0" applyFont="1" applyFill="1" applyBorder="1" applyAlignment="1">
      <alignment vertical="center" wrapText="1"/>
    </xf>
    <xf numFmtId="0" fontId="17" fillId="0" borderId="12" xfId="0" applyFont="1" applyFill="1" applyBorder="1" applyAlignment="1"/>
    <xf numFmtId="0" fontId="11" fillId="3" borderId="53" xfId="0" applyFont="1" applyFill="1" applyBorder="1" applyAlignment="1">
      <alignment horizontal="center" vertical="center"/>
    </xf>
    <xf numFmtId="0" fontId="14" fillId="11" borderId="12" xfId="0" applyFont="1" applyFill="1" applyBorder="1" applyAlignment="1">
      <alignment horizontal="center"/>
    </xf>
    <xf numFmtId="0" fontId="14" fillId="11" borderId="39" xfId="0" applyFont="1" applyFill="1" applyBorder="1" applyAlignment="1">
      <alignment horizontal="center"/>
    </xf>
    <xf numFmtId="0" fontId="21" fillId="11" borderId="36" xfId="0" applyFont="1" applyFill="1" applyBorder="1" applyAlignment="1">
      <alignment horizontal="center" wrapText="1"/>
    </xf>
    <xf numFmtId="0" fontId="21" fillId="11" borderId="35" xfId="0" applyFont="1" applyFill="1" applyBorder="1" applyAlignment="1">
      <alignment horizontal="center" wrapText="1"/>
    </xf>
    <xf numFmtId="0" fontId="21" fillId="11" borderId="37" xfId="0" applyFont="1" applyFill="1" applyBorder="1" applyAlignment="1">
      <alignment horizontal="center" wrapText="1"/>
    </xf>
    <xf numFmtId="0" fontId="21" fillId="11" borderId="41" xfId="0" applyFont="1" applyFill="1" applyBorder="1" applyAlignment="1">
      <alignment horizontal="center" vertical="center"/>
    </xf>
    <xf numFmtId="0" fontId="14" fillId="0" borderId="31" xfId="0" applyFont="1" applyBorder="1"/>
    <xf numFmtId="0" fontId="14" fillId="0" borderId="32" xfId="0" applyFont="1" applyBorder="1"/>
    <xf numFmtId="0" fontId="14" fillId="0" borderId="33" xfId="0" applyFont="1" applyBorder="1"/>
    <xf numFmtId="0" fontId="14" fillId="0" borderId="20" xfId="0" applyFont="1" applyBorder="1"/>
    <xf numFmtId="0" fontId="14" fillId="0" borderId="21" xfId="0" applyFont="1" applyBorder="1"/>
    <xf numFmtId="0" fontId="14" fillId="0" borderId="22" xfId="0" applyFont="1" applyBorder="1"/>
    <xf numFmtId="0" fontId="17" fillId="3" borderId="53" xfId="0" applyFont="1" applyFill="1" applyBorder="1" applyAlignment="1">
      <alignment horizontal="center" vertical="center"/>
    </xf>
    <xf numFmtId="0" fontId="17" fillId="3" borderId="12" xfId="0" applyFont="1" applyFill="1" applyBorder="1" applyAlignment="1">
      <alignment horizontal="center" vertical="center"/>
    </xf>
    <xf numFmtId="0" fontId="14" fillId="0" borderId="12" xfId="0" applyFont="1" applyBorder="1"/>
    <xf numFmtId="0" fontId="17" fillId="3" borderId="54" xfId="0" applyFont="1" applyFill="1" applyBorder="1" applyAlignment="1">
      <alignment horizontal="center" vertical="center"/>
    </xf>
    <xf numFmtId="0" fontId="21" fillId="11" borderId="29" xfId="0" applyFont="1" applyFill="1" applyBorder="1" applyAlignment="1">
      <alignment horizontal="center"/>
    </xf>
    <xf numFmtId="0" fontId="11" fillId="0" borderId="53" xfId="0" quotePrefix="1" applyFont="1" applyFill="1" applyBorder="1" applyAlignment="1"/>
    <xf numFmtId="0" fontId="27" fillId="0" borderId="12" xfId="4" applyFont="1" applyBorder="1" applyAlignment="1"/>
    <xf numFmtId="0" fontId="27" fillId="0" borderId="53" xfId="4" applyFont="1" applyBorder="1" applyAlignment="1"/>
    <xf numFmtId="0" fontId="27" fillId="5" borderId="57" xfId="4" applyFont="1" applyFill="1" applyBorder="1" applyAlignment="1">
      <alignment horizontal="center"/>
    </xf>
    <xf numFmtId="0" fontId="27" fillId="5" borderId="43" xfId="4" applyFont="1" applyFill="1" applyBorder="1" applyAlignment="1">
      <alignment horizontal="center"/>
    </xf>
    <xf numFmtId="0" fontId="17" fillId="5" borderId="57" xfId="0" applyFont="1" applyFill="1" applyBorder="1" applyAlignment="1">
      <alignment horizontal="center"/>
    </xf>
    <xf numFmtId="0" fontId="17" fillId="5" borderId="43" xfId="0" applyFont="1" applyFill="1" applyBorder="1" applyAlignment="1">
      <alignment horizontal="center"/>
    </xf>
    <xf numFmtId="0" fontId="25" fillId="11" borderId="27" xfId="0" applyFont="1" applyFill="1" applyBorder="1" applyAlignment="1">
      <alignment horizontal="center" wrapText="1"/>
    </xf>
    <xf numFmtId="0" fontId="25" fillId="11" borderId="28" xfId="0" applyFont="1" applyFill="1" applyBorder="1" applyAlignment="1">
      <alignment horizontal="center" wrapText="1"/>
    </xf>
    <xf numFmtId="0" fontId="25" fillId="11" borderId="29" xfId="0" applyFont="1" applyFill="1" applyBorder="1" applyAlignment="1">
      <alignment horizontal="center" wrapText="1"/>
    </xf>
    <xf numFmtId="0" fontId="19" fillId="11" borderId="30" xfId="0" applyFont="1" applyFill="1" applyBorder="1" applyAlignment="1">
      <alignment horizontal="center" vertical="center"/>
    </xf>
    <xf numFmtId="0" fontId="19" fillId="11" borderId="57" xfId="0" applyFont="1" applyFill="1" applyBorder="1" applyAlignment="1">
      <alignment horizontal="center" vertical="center"/>
    </xf>
    <xf numFmtId="0" fontId="14" fillId="0" borderId="16" xfId="0" applyFont="1" applyBorder="1" applyAlignment="1"/>
    <xf numFmtId="0" fontId="14" fillId="0" borderId="17" xfId="0" applyFont="1" applyBorder="1" applyAlignment="1"/>
    <xf numFmtId="0" fontId="14" fillId="0" borderId="18" xfId="0" applyFont="1" applyBorder="1" applyAlignment="1"/>
    <xf numFmtId="0" fontId="21" fillId="11" borderId="30" xfId="0" applyFont="1" applyFill="1" applyBorder="1" applyAlignment="1">
      <alignment horizontal="center"/>
    </xf>
    <xf numFmtId="0" fontId="21" fillId="11" borderId="57" xfId="0" applyFont="1" applyFill="1" applyBorder="1" applyAlignment="1">
      <alignment horizontal="center"/>
    </xf>
    <xf numFmtId="0" fontId="21" fillId="11" borderId="55" xfId="0" applyFont="1" applyFill="1" applyBorder="1" applyAlignment="1">
      <alignment horizontal="center"/>
    </xf>
    <xf numFmtId="0" fontId="11" fillId="3" borderId="13" xfId="0" applyFont="1" applyFill="1" applyBorder="1" applyAlignment="1"/>
    <xf numFmtId="0" fontId="11" fillId="3" borderId="14" xfId="0" applyFont="1" applyFill="1" applyBorder="1" applyAlignment="1"/>
    <xf numFmtId="0" fontId="11" fillId="3" borderId="15" xfId="0" applyFont="1" applyFill="1" applyBorder="1" applyAlignment="1"/>
    <xf numFmtId="0" fontId="14" fillId="4" borderId="12" xfId="0" applyFont="1" applyFill="1" applyBorder="1" applyAlignment="1"/>
    <xf numFmtId="0" fontId="11" fillId="3" borderId="12" xfId="0" applyFont="1" applyFill="1" applyBorder="1" applyAlignment="1"/>
    <xf numFmtId="0" fontId="11" fillId="3" borderId="12" xfId="0" applyFont="1" applyFill="1" applyBorder="1" applyAlignment="1">
      <alignment vertical="center" wrapText="1"/>
    </xf>
    <xf numFmtId="0" fontId="14" fillId="14" borderId="12" xfId="0" applyFont="1" applyFill="1" applyBorder="1" applyAlignment="1">
      <alignment horizontal="left" vertical="center"/>
    </xf>
    <xf numFmtId="0" fontId="14" fillId="14" borderId="12" xfId="0" applyFont="1" applyFill="1" applyBorder="1" applyAlignment="1">
      <alignment horizontal="center"/>
    </xf>
    <xf numFmtId="0" fontId="11" fillId="3" borderId="53" xfId="0" applyFont="1" applyFill="1" applyBorder="1"/>
    <xf numFmtId="0" fontId="14" fillId="4" borderId="20" xfId="0" applyFont="1" applyFill="1" applyBorder="1" applyAlignment="1">
      <alignment horizontal="left"/>
    </xf>
    <xf numFmtId="0" fontId="14" fillId="4" borderId="21" xfId="0" applyFont="1" applyFill="1" applyBorder="1" applyAlignment="1">
      <alignment horizontal="left"/>
    </xf>
    <xf numFmtId="0" fontId="14" fillId="4" borderId="22" xfId="0" applyFont="1" applyFill="1" applyBorder="1" applyAlignment="1">
      <alignment horizontal="left"/>
    </xf>
    <xf numFmtId="164" fontId="14" fillId="14" borderId="21" xfId="0" applyNumberFormat="1" applyFont="1" applyFill="1" applyBorder="1"/>
    <xf numFmtId="164" fontId="14" fillId="14" borderId="22" xfId="0" applyNumberFormat="1" applyFont="1" applyFill="1" applyBorder="1"/>
    <xf numFmtId="0" fontId="14" fillId="13" borderId="12" xfId="0" applyFont="1" applyFill="1" applyBorder="1" applyAlignment="1">
      <alignment vertical="center"/>
    </xf>
    <xf numFmtId="0" fontId="11" fillId="3" borderId="53" xfId="0" applyFont="1" applyFill="1" applyBorder="1" applyAlignment="1">
      <alignment vertical="center"/>
    </xf>
    <xf numFmtId="0" fontId="11" fillId="3" borderId="12" xfId="0" applyFont="1" applyFill="1" applyBorder="1" applyAlignment="1">
      <alignment horizontal="left"/>
    </xf>
    <xf numFmtId="0" fontId="11" fillId="3" borderId="53" xfId="0" applyFont="1" applyFill="1" applyBorder="1" applyAlignment="1">
      <alignment horizontal="left"/>
    </xf>
    <xf numFmtId="0" fontId="27" fillId="0" borderId="12" xfId="0" applyFont="1" applyFill="1" applyBorder="1" applyAlignment="1"/>
    <xf numFmtId="0" fontId="27" fillId="0" borderId="20" xfId="4" applyFont="1" applyBorder="1" applyAlignment="1"/>
    <xf numFmtId="0" fontId="27" fillId="0" borderId="21" xfId="4" applyFont="1" applyBorder="1" applyAlignment="1"/>
    <xf numFmtId="0" fontId="27" fillId="0" borderId="22" xfId="4" applyFont="1" applyBorder="1" applyAlignment="1"/>
    <xf numFmtId="0" fontId="27" fillId="5" borderId="30" xfId="4" applyFont="1" applyFill="1" applyBorder="1" applyAlignment="1">
      <alignment horizontal="center"/>
    </xf>
    <xf numFmtId="0" fontId="27" fillId="0" borderId="12" xfId="0" applyFont="1" applyFill="1" applyBorder="1"/>
    <xf numFmtId="0" fontId="27" fillId="5" borderId="55" xfId="4" applyFont="1" applyFill="1" applyBorder="1" applyAlignment="1">
      <alignment horizontal="center"/>
    </xf>
    <xf numFmtId="0" fontId="27" fillId="5" borderId="28" xfId="4" applyFont="1" applyFill="1" applyBorder="1" applyAlignment="1">
      <alignment horizontal="center"/>
    </xf>
    <xf numFmtId="0" fontId="27" fillId="5" borderId="29" xfId="4" applyFont="1" applyFill="1" applyBorder="1" applyAlignment="1">
      <alignment horizontal="center"/>
    </xf>
    <xf numFmtId="0" fontId="27" fillId="0" borderId="20" xfId="4" applyFont="1" applyBorder="1"/>
    <xf numFmtId="0" fontId="27" fillId="0" borderId="21" xfId="4" applyFont="1" applyBorder="1"/>
    <xf numFmtId="0" fontId="27" fillId="0" borderId="22" xfId="4" applyFont="1" applyBorder="1"/>
    <xf numFmtId="0" fontId="11" fillId="0" borderId="20" xfId="0" applyFont="1" applyBorder="1" applyAlignment="1">
      <alignment vertical="top" wrapText="1"/>
    </xf>
    <xf numFmtId="0" fontId="11" fillId="0" borderId="21" xfId="0" applyFont="1" applyBorder="1" applyAlignment="1">
      <alignment vertical="top" wrapText="1"/>
    </xf>
    <xf numFmtId="0" fontId="11" fillId="0" borderId="22" xfId="0" applyFont="1" applyBorder="1" applyAlignment="1">
      <alignment vertical="top" wrapText="1"/>
    </xf>
    <xf numFmtId="0" fontId="27" fillId="0" borderId="31" xfId="4" quotePrefix="1" applyFont="1" applyFill="1" applyBorder="1" applyAlignment="1">
      <alignment horizontal="center"/>
    </xf>
    <xf numFmtId="0" fontId="27" fillId="0" borderId="32" xfId="4" quotePrefix="1" applyFont="1" applyFill="1" applyBorder="1" applyAlignment="1">
      <alignment horizontal="center"/>
    </xf>
    <xf numFmtId="0" fontId="27" fillId="0" borderId="33" xfId="4" quotePrefix="1" applyFont="1" applyFill="1" applyBorder="1" applyAlignment="1">
      <alignment horizontal="center"/>
    </xf>
    <xf numFmtId="0" fontId="27" fillId="0" borderId="20" xfId="0" applyFont="1" applyFill="1" applyBorder="1" applyAlignment="1"/>
    <xf numFmtId="0" fontId="27" fillId="0" borderId="21" xfId="0" applyFont="1" applyFill="1" applyBorder="1" applyAlignment="1"/>
    <xf numFmtId="0" fontId="27" fillId="0" borderId="22" xfId="0" applyFont="1" applyFill="1" applyBorder="1" applyAlignment="1"/>
    <xf numFmtId="0" fontId="11" fillId="4" borderId="12" xfId="0" applyFont="1" applyFill="1" applyBorder="1" applyAlignment="1">
      <alignment horizontal="center"/>
    </xf>
    <xf numFmtId="164" fontId="14" fillId="14" borderId="32" xfId="0" applyNumberFormat="1" applyFont="1" applyFill="1" applyBorder="1"/>
    <xf numFmtId="164" fontId="14" fillId="14" borderId="33" xfId="0" applyNumberFormat="1" applyFont="1" applyFill="1" applyBorder="1"/>
    <xf numFmtId="0" fontId="27" fillId="5" borderId="27" xfId="4" applyFont="1" applyFill="1" applyBorder="1" applyAlignment="1">
      <alignment horizontal="center"/>
    </xf>
    <xf numFmtId="0" fontId="17" fillId="0" borderId="16" xfId="3" quotePrefix="1" applyFont="1" applyFill="1" applyBorder="1" applyAlignment="1"/>
    <xf numFmtId="0" fontId="17" fillId="0" borderId="17" xfId="3" quotePrefix="1" applyFont="1" applyFill="1" applyBorder="1" applyAlignment="1"/>
    <xf numFmtId="0" fontId="17" fillId="0" borderId="18" xfId="3" quotePrefix="1" applyFont="1" applyFill="1" applyBorder="1" applyAlignment="1"/>
    <xf numFmtId="0" fontId="17" fillId="5" borderId="27" xfId="3" applyFont="1" applyFill="1" applyBorder="1" applyAlignment="1">
      <alignment horizontal="center"/>
    </xf>
    <xf numFmtId="0" fontId="17" fillId="5" borderId="28" xfId="3" applyFont="1" applyFill="1" applyBorder="1" applyAlignment="1">
      <alignment horizontal="center"/>
    </xf>
    <xf numFmtId="0" fontId="14" fillId="13" borderId="31" xfId="0" applyFont="1" applyFill="1" applyBorder="1" applyAlignment="1">
      <alignment horizontal="center"/>
    </xf>
    <xf numFmtId="0" fontId="14" fillId="13" borderId="33" xfId="0" applyFont="1" applyFill="1" applyBorder="1" applyAlignment="1">
      <alignment horizontal="center"/>
    </xf>
    <xf numFmtId="0" fontId="14" fillId="13" borderId="20" xfId="0" applyFont="1" applyFill="1" applyBorder="1" applyAlignment="1">
      <alignment horizontal="center"/>
    </xf>
    <xf numFmtId="0" fontId="14" fillId="13" borderId="22" xfId="0" applyFont="1" applyFill="1" applyBorder="1" applyAlignment="1">
      <alignment horizontal="center"/>
    </xf>
    <xf numFmtId="0" fontId="14" fillId="4" borderId="12" xfId="0" applyFont="1" applyFill="1" applyBorder="1" applyAlignment="1">
      <alignment vertical="center"/>
    </xf>
    <xf numFmtId="0" fontId="14" fillId="4" borderId="12" xfId="0" applyFont="1" applyFill="1" applyBorder="1" applyAlignment="1">
      <alignment vertical="top"/>
    </xf>
    <xf numFmtId="0" fontId="14" fillId="13" borderId="12" xfId="0" applyFont="1" applyFill="1" applyBorder="1" applyAlignment="1">
      <alignment vertical="center" wrapText="1"/>
    </xf>
    <xf numFmtId="0" fontId="11" fillId="3" borderId="20" xfId="0" applyFont="1" applyFill="1" applyBorder="1" applyAlignment="1"/>
    <xf numFmtId="0" fontId="11" fillId="3" borderId="21" xfId="0" applyFont="1" applyFill="1" applyBorder="1" applyAlignment="1"/>
    <xf numFmtId="0" fontId="11" fillId="3" borderId="22" xfId="0" applyFont="1" applyFill="1" applyBorder="1" applyAlignment="1"/>
    <xf numFmtId="0" fontId="21" fillId="11" borderId="27" xfId="0" applyFont="1" applyFill="1" applyBorder="1" applyAlignment="1">
      <alignment horizontal="center" vertical="center"/>
    </xf>
    <xf numFmtId="0" fontId="21" fillId="11" borderId="28" xfId="0" applyFont="1" applyFill="1" applyBorder="1" applyAlignment="1">
      <alignment horizontal="center" vertical="center"/>
    </xf>
    <xf numFmtId="0" fontId="11" fillId="3" borderId="12" xfId="0" applyFont="1" applyFill="1" applyBorder="1" applyAlignment="1">
      <alignment horizontal="left" vertical="center"/>
    </xf>
    <xf numFmtId="14" fontId="14" fillId="4" borderId="12" xfId="0" applyNumberFormat="1" applyFont="1" applyFill="1" applyBorder="1" applyAlignment="1">
      <alignment horizontal="left"/>
    </xf>
    <xf numFmtId="0" fontId="14" fillId="4" borderId="12" xfId="0" applyFont="1" applyFill="1" applyBorder="1" applyAlignment="1">
      <alignment horizontal="left"/>
    </xf>
    <xf numFmtId="0" fontId="24" fillId="4" borderId="12" xfId="6" applyFont="1" applyFill="1" applyBorder="1" applyAlignment="1">
      <alignment horizontal="left"/>
    </xf>
    <xf numFmtId="0" fontId="14" fillId="4" borderId="12" xfId="0" quotePrefix="1" applyFont="1" applyFill="1" applyBorder="1" applyAlignment="1">
      <alignment horizontal="left"/>
    </xf>
    <xf numFmtId="0" fontId="14" fillId="4" borderId="13" xfId="0" applyFont="1" applyFill="1" applyBorder="1" applyAlignment="1"/>
    <xf numFmtId="0" fontId="14" fillId="4" borderId="14" xfId="0" applyFont="1" applyFill="1" applyBorder="1" applyAlignment="1"/>
    <xf numFmtId="0" fontId="14" fillId="4" borderId="15" xfId="0" applyFont="1" applyFill="1" applyBorder="1" applyAlignment="1"/>
    <xf numFmtId="0" fontId="11" fillId="3" borderId="12" xfId="0" applyFont="1" applyFill="1" applyBorder="1" applyAlignment="1">
      <alignment horizontal="center" vertical="center" wrapText="1"/>
    </xf>
    <xf numFmtId="0" fontId="14" fillId="0" borderId="12" xfId="0" applyFont="1" applyBorder="1" applyAlignment="1">
      <alignment horizontal="justify" vertical="top" wrapText="1"/>
    </xf>
    <xf numFmtId="0" fontId="11" fillId="3" borderId="45" xfId="0" applyFont="1" applyFill="1" applyBorder="1" applyAlignment="1"/>
    <xf numFmtId="0" fontId="14" fillId="4" borderId="20" xfId="0" quotePrefix="1" applyFont="1" applyFill="1" applyBorder="1" applyAlignment="1">
      <alignment horizontal="left"/>
    </xf>
    <xf numFmtId="0" fontId="24" fillId="4" borderId="20" xfId="6" applyFont="1" applyFill="1" applyBorder="1" applyAlignment="1">
      <alignment horizontal="left"/>
    </xf>
    <xf numFmtId="14" fontId="14" fillId="4" borderId="20" xfId="0" applyNumberFormat="1" applyFont="1" applyFill="1" applyBorder="1" applyAlignment="1">
      <alignment horizontal="left"/>
    </xf>
    <xf numFmtId="14" fontId="14" fillId="4" borderId="21" xfId="0" applyNumberFormat="1" applyFont="1" applyFill="1" applyBorder="1" applyAlignment="1">
      <alignment horizontal="left"/>
    </xf>
    <xf numFmtId="14" fontId="14" fillId="4" borderId="22" xfId="0" applyNumberFormat="1" applyFont="1" applyFill="1" applyBorder="1" applyAlignment="1">
      <alignment horizontal="left"/>
    </xf>
    <xf numFmtId="0" fontId="14" fillId="4" borderId="13" xfId="0" applyFont="1" applyFill="1" applyBorder="1" applyAlignment="1">
      <alignment horizontal="left"/>
    </xf>
    <xf numFmtId="0" fontId="14" fillId="4" borderId="14" xfId="0" applyFont="1" applyFill="1" applyBorder="1" applyAlignment="1">
      <alignment horizontal="left"/>
    </xf>
    <xf numFmtId="0" fontId="14" fillId="4" borderId="15" xfId="0" applyFont="1" applyFill="1" applyBorder="1" applyAlignment="1">
      <alignment horizontal="left"/>
    </xf>
    <xf numFmtId="0" fontId="11" fillId="3" borderId="53" xfId="0" applyFont="1" applyFill="1" applyBorder="1" applyAlignment="1"/>
    <xf numFmtId="0" fontId="14" fillId="4" borderId="53" xfId="0" applyFont="1" applyFill="1" applyBorder="1" applyAlignment="1">
      <alignment horizontal="left"/>
    </xf>
    <xf numFmtId="0" fontId="21" fillId="11" borderId="29" xfId="0" applyFont="1" applyFill="1" applyBorder="1" applyAlignment="1">
      <alignment horizontal="center" vertical="center"/>
    </xf>
    <xf numFmtId="0" fontId="11" fillId="4" borderId="53" xfId="0" applyFont="1" applyFill="1" applyBorder="1" applyAlignment="1">
      <alignment horizontal="center"/>
    </xf>
    <xf numFmtId="14" fontId="14" fillId="4" borderId="12" xfId="0" quotePrefix="1" applyNumberFormat="1" applyFont="1" applyFill="1" applyBorder="1" applyAlignment="1">
      <alignment horizontal="left"/>
    </xf>
    <xf numFmtId="0" fontId="14" fillId="3" borderId="53" xfId="0" applyFont="1" applyFill="1" applyBorder="1" applyAlignment="1"/>
    <xf numFmtId="0" fontId="14" fillId="3" borderId="12" xfId="0" applyFont="1" applyFill="1" applyBorder="1" applyAlignment="1"/>
    <xf numFmtId="0" fontId="21" fillId="11" borderId="28" xfId="0" applyFont="1" applyFill="1" applyBorder="1" applyAlignment="1">
      <alignment horizontal="center" vertical="center" wrapText="1"/>
    </xf>
    <xf numFmtId="0" fontId="21" fillId="11" borderId="29" xfId="0" applyFont="1" applyFill="1" applyBorder="1" applyAlignment="1">
      <alignment horizontal="center" vertical="center" wrapText="1"/>
    </xf>
    <xf numFmtId="14" fontId="11" fillId="14" borderId="20" xfId="0" applyNumberFormat="1" applyFont="1" applyFill="1" applyBorder="1" applyAlignment="1">
      <alignment horizontal="center"/>
    </xf>
    <xf numFmtId="14" fontId="11" fillId="14" borderId="21" xfId="0" applyNumberFormat="1" applyFont="1" applyFill="1" applyBorder="1" applyAlignment="1">
      <alignment horizontal="center"/>
    </xf>
    <xf numFmtId="14" fontId="11" fillId="14" borderId="22" xfId="0" applyNumberFormat="1" applyFont="1" applyFill="1" applyBorder="1" applyAlignment="1">
      <alignment horizontal="center"/>
    </xf>
    <xf numFmtId="0" fontId="11" fillId="3" borderId="12" xfId="0" applyFont="1" applyFill="1" applyBorder="1"/>
    <xf numFmtId="0" fontId="14" fillId="4" borderId="53" xfId="0" applyFont="1" applyFill="1" applyBorder="1" applyAlignment="1">
      <alignment horizontal="center"/>
    </xf>
    <xf numFmtId="0" fontId="11" fillId="3" borderId="12" xfId="0" applyFont="1" applyFill="1" applyBorder="1" applyAlignment="1">
      <alignment vertical="center"/>
    </xf>
    <xf numFmtId="0" fontId="21" fillId="22" borderId="66" xfId="0" applyFont="1" applyFill="1" applyBorder="1" applyAlignment="1">
      <alignment horizontal="center" vertical="center" wrapText="1"/>
    </xf>
    <xf numFmtId="0" fontId="21" fillId="22" borderId="67" xfId="0" applyFont="1" applyFill="1" applyBorder="1" applyAlignment="1">
      <alignment horizontal="center" vertical="center" wrapText="1"/>
    </xf>
    <xf numFmtId="0" fontId="21" fillId="22" borderId="68" xfId="0" applyFont="1" applyFill="1" applyBorder="1" applyAlignment="1">
      <alignment horizontal="center" vertical="center" wrapText="1"/>
    </xf>
    <xf numFmtId="0" fontId="21" fillId="22" borderId="69" xfId="0" applyFont="1" applyFill="1" applyBorder="1" applyAlignment="1">
      <alignment horizontal="center" vertical="center" wrapText="1"/>
    </xf>
    <xf numFmtId="0" fontId="21" fillId="22" borderId="70" xfId="0" applyFont="1" applyFill="1" applyBorder="1" applyAlignment="1">
      <alignment horizontal="center" vertical="center" wrapText="1"/>
    </xf>
    <xf numFmtId="0" fontId="21" fillId="22" borderId="71" xfId="0" applyFont="1" applyFill="1" applyBorder="1" applyAlignment="1">
      <alignment horizontal="center" vertical="center" wrapText="1"/>
    </xf>
    <xf numFmtId="9" fontId="14" fillId="0" borderId="20" xfId="2" applyFont="1" applyBorder="1" applyAlignment="1">
      <alignment horizontal="center"/>
    </xf>
    <xf numFmtId="9" fontId="14" fillId="0" borderId="22" xfId="2" applyFont="1" applyBorder="1" applyAlignment="1">
      <alignment horizontal="center"/>
    </xf>
    <xf numFmtId="0" fontId="14" fillId="4" borderId="31" xfId="0" applyFont="1" applyFill="1" applyBorder="1" applyAlignment="1"/>
    <xf numFmtId="0" fontId="14" fillId="4" borderId="32" xfId="0" applyFont="1" applyFill="1" applyBorder="1" applyAlignment="1"/>
    <xf numFmtId="0" fontId="14" fillId="4" borderId="33" xfId="0" applyFont="1" applyFill="1" applyBorder="1" applyAlignment="1"/>
    <xf numFmtId="0" fontId="14" fillId="4" borderId="20" xfId="0" applyFont="1" applyFill="1" applyBorder="1" applyAlignment="1"/>
    <xf numFmtId="0" fontId="14" fillId="4" borderId="21" xfId="0" applyFont="1" applyFill="1" applyBorder="1" applyAlignment="1"/>
    <xf numFmtId="0" fontId="14" fillId="4" borderId="22" xfId="0" applyFont="1" applyFill="1" applyBorder="1" applyAlignment="1"/>
    <xf numFmtId="0" fontId="20" fillId="11" borderId="38" xfId="0" applyFont="1" applyFill="1" applyBorder="1" applyAlignment="1">
      <alignment horizontal="center" vertical="center"/>
    </xf>
    <xf numFmtId="0" fontId="20" fillId="11" borderId="40" xfId="0" applyFont="1" applyFill="1" applyBorder="1" applyAlignment="1">
      <alignment horizontal="center" vertical="center"/>
    </xf>
    <xf numFmtId="9" fontId="14" fillId="0" borderId="16" xfId="2" applyFont="1" applyBorder="1" applyAlignment="1">
      <alignment horizontal="center"/>
    </xf>
    <xf numFmtId="9" fontId="14" fillId="0" borderId="18" xfId="2" applyFont="1" applyBorder="1" applyAlignment="1">
      <alignment horizontal="center"/>
    </xf>
    <xf numFmtId="0" fontId="30" fillId="11" borderId="27" xfId="0" applyFont="1" applyFill="1" applyBorder="1" applyAlignment="1">
      <alignment horizontal="center" vertical="center"/>
    </xf>
    <xf numFmtId="0" fontId="30" fillId="11" borderId="28" xfId="0" applyFont="1" applyFill="1" applyBorder="1" applyAlignment="1">
      <alignment horizontal="center" vertical="center"/>
    </xf>
    <xf numFmtId="0" fontId="11" fillId="3" borderId="20" xfId="0" applyFont="1" applyFill="1" applyBorder="1" applyAlignment="1">
      <alignment horizontal="center" vertical="center"/>
    </xf>
    <xf numFmtId="0" fontId="11" fillId="3" borderId="21" xfId="0" applyFont="1" applyFill="1" applyBorder="1" applyAlignment="1">
      <alignment horizontal="center" vertical="center"/>
    </xf>
    <xf numFmtId="0" fontId="11" fillId="3" borderId="22" xfId="0" applyFont="1" applyFill="1" applyBorder="1" applyAlignment="1">
      <alignment horizontal="center" vertical="center"/>
    </xf>
    <xf numFmtId="0" fontId="14" fillId="4" borderId="12" xfId="0" applyFont="1" applyFill="1" applyBorder="1" applyAlignment="1">
      <alignment horizontal="center"/>
    </xf>
    <xf numFmtId="0" fontId="17" fillId="5" borderId="55" xfId="4" applyFont="1" applyFill="1" applyBorder="1" applyAlignment="1">
      <alignment horizontal="center"/>
    </xf>
    <xf numFmtId="0" fontId="17" fillId="5" borderId="56" xfId="4" applyFont="1" applyFill="1" applyBorder="1" applyAlignment="1">
      <alignment horizontal="center"/>
    </xf>
    <xf numFmtId="0" fontId="23" fillId="0" borderId="31" xfId="4" quotePrefix="1" applyFont="1" applyBorder="1" applyAlignment="1"/>
    <xf numFmtId="0" fontId="23" fillId="0" borderId="32" xfId="4" quotePrefix="1" applyFont="1" applyBorder="1" applyAlignment="1"/>
    <xf numFmtId="0" fontId="23" fillId="0" borderId="33" xfId="4" quotePrefix="1" applyFont="1" applyBorder="1" applyAlignment="1"/>
    <xf numFmtId="0" fontId="23" fillId="0" borderId="53" xfId="4" quotePrefix="1" applyFont="1" applyFill="1" applyBorder="1" applyAlignment="1">
      <alignment horizontal="center"/>
    </xf>
    <xf numFmtId="0" fontId="23" fillId="0" borderId="31" xfId="0" quotePrefix="1" applyFont="1" applyFill="1" applyBorder="1" applyAlignment="1"/>
    <xf numFmtId="0" fontId="23" fillId="0" borderId="32" xfId="0" quotePrefix="1" applyFont="1" applyFill="1" applyBorder="1" applyAlignment="1"/>
    <xf numFmtId="0" fontId="23" fillId="0" borderId="33" xfId="0" quotePrefix="1" applyFont="1" applyFill="1" applyBorder="1" applyAlignment="1"/>
    <xf numFmtId="0" fontId="21" fillId="11" borderId="46" xfId="0" applyFont="1" applyFill="1" applyBorder="1" applyAlignment="1">
      <alignment horizontal="center" vertical="center"/>
    </xf>
    <xf numFmtId="0" fontId="21" fillId="11" borderId="80" xfId="0" applyFont="1" applyFill="1" applyBorder="1" applyAlignment="1">
      <alignment horizontal="center" vertical="center"/>
    </xf>
    <xf numFmtId="0" fontId="28" fillId="18" borderId="27" xfId="4" applyFont="1" applyFill="1" applyBorder="1" applyAlignment="1">
      <alignment horizontal="center" vertical="center"/>
    </xf>
    <xf numFmtId="0" fontId="28" fillId="18" borderId="28" xfId="4" applyFont="1" applyFill="1" applyBorder="1" applyAlignment="1">
      <alignment horizontal="center" vertical="center"/>
    </xf>
    <xf numFmtId="0" fontId="28" fillId="18" borderId="29" xfId="4" applyFont="1" applyFill="1" applyBorder="1" applyAlignment="1">
      <alignment horizontal="center" vertical="center"/>
    </xf>
    <xf numFmtId="0" fontId="17" fillId="0" borderId="20" xfId="0" applyFont="1" applyBorder="1" applyAlignment="1">
      <alignment horizontal="left"/>
    </xf>
    <xf numFmtId="0" fontId="17" fillId="0" borderId="21" xfId="0" applyFont="1" applyBorder="1" applyAlignment="1">
      <alignment horizontal="left"/>
    </xf>
    <xf numFmtId="0" fontId="17" fillId="0" borderId="20" xfId="0" applyFont="1" applyBorder="1" applyAlignment="1"/>
    <xf numFmtId="0" fontId="17" fillId="0" borderId="21" xfId="0" applyFont="1" applyBorder="1" applyAlignment="1"/>
    <xf numFmtId="0" fontId="14" fillId="0" borderId="53" xfId="0" applyFont="1" applyBorder="1"/>
    <xf numFmtId="0" fontId="17" fillId="16" borderId="54" xfId="0" applyFont="1" applyFill="1" applyBorder="1" applyAlignment="1">
      <alignment horizontal="left" vertical="center" wrapText="1"/>
    </xf>
    <xf numFmtId="0" fontId="17" fillId="16" borderId="61" xfId="0" applyFont="1" applyFill="1" applyBorder="1" applyAlignment="1">
      <alignment horizontal="left" vertical="center" wrapText="1"/>
    </xf>
    <xf numFmtId="0" fontId="17" fillId="9" borderId="34" xfId="0" applyFont="1" applyFill="1" applyBorder="1" applyAlignment="1">
      <alignment vertical="center" wrapText="1"/>
    </xf>
    <xf numFmtId="0" fontId="17" fillId="9" borderId="64" xfId="0" applyFont="1" applyFill="1" applyBorder="1" applyAlignment="1">
      <alignment vertical="center" wrapText="1"/>
    </xf>
    <xf numFmtId="0" fontId="17" fillId="9" borderId="60" xfId="0" applyFont="1" applyFill="1" applyBorder="1" applyAlignment="1">
      <alignment vertical="center" wrapText="1"/>
    </xf>
    <xf numFmtId="0" fontId="17" fillId="9" borderId="54" xfId="0" applyFont="1" applyFill="1" applyBorder="1" applyAlignment="1">
      <alignment horizontal="left" vertical="center" wrapText="1"/>
    </xf>
    <xf numFmtId="0" fontId="17" fillId="9" borderId="65" xfId="0" applyFont="1" applyFill="1" applyBorder="1" applyAlignment="1">
      <alignment horizontal="left" vertical="center" wrapText="1"/>
    </xf>
    <xf numFmtId="0" fontId="17" fillId="9" borderId="61" xfId="0" applyFont="1" applyFill="1" applyBorder="1" applyAlignment="1">
      <alignment horizontal="left" vertical="center" wrapText="1"/>
    </xf>
    <xf numFmtId="0" fontId="17" fillId="14" borderId="34" xfId="0" applyFont="1" applyFill="1" applyBorder="1" applyAlignment="1">
      <alignment vertical="center" wrapText="1"/>
    </xf>
    <xf numFmtId="0" fontId="17" fillId="14" borderId="60" xfId="0" applyFont="1" applyFill="1" applyBorder="1" applyAlignment="1">
      <alignment vertical="center" wrapText="1"/>
    </xf>
    <xf numFmtId="0" fontId="27" fillId="9" borderId="47" xfId="0" applyFont="1" applyFill="1" applyBorder="1" applyAlignment="1">
      <alignment horizontal="left" vertical="center" wrapText="1"/>
    </xf>
    <xf numFmtId="0" fontId="27" fillId="9" borderId="81" xfId="0" applyFont="1" applyFill="1" applyBorder="1" applyAlignment="1">
      <alignment horizontal="left" vertical="center" wrapText="1"/>
    </xf>
    <xf numFmtId="0" fontId="27" fillId="9" borderId="44" xfId="0" applyFont="1" applyFill="1" applyBorder="1" applyAlignment="1">
      <alignment horizontal="left" vertical="center" wrapText="1"/>
    </xf>
    <xf numFmtId="0" fontId="27" fillId="9" borderId="23" xfId="0" applyFont="1" applyFill="1" applyBorder="1" applyAlignment="1">
      <alignment horizontal="left" vertical="center" wrapText="1"/>
    </xf>
    <xf numFmtId="0" fontId="27" fillId="9" borderId="50" xfId="0" applyFont="1" applyFill="1" applyBorder="1" applyAlignment="1">
      <alignment horizontal="left" vertical="center" wrapText="1"/>
    </xf>
    <xf numFmtId="0" fontId="27" fillId="9" borderId="82" xfId="0" applyFont="1" applyFill="1" applyBorder="1" applyAlignment="1">
      <alignment horizontal="left" vertical="center" wrapText="1"/>
    </xf>
    <xf numFmtId="0" fontId="10" fillId="3" borderId="27" xfId="0" applyFont="1" applyFill="1" applyBorder="1" applyAlignment="1">
      <alignment horizontal="center" vertical="center"/>
    </xf>
    <xf numFmtId="0" fontId="10" fillId="3" borderId="29" xfId="0" applyFont="1" applyFill="1" applyBorder="1" applyAlignment="1">
      <alignment horizontal="center" vertical="center"/>
    </xf>
    <xf numFmtId="0" fontId="31" fillId="6" borderId="16" xfId="0" applyFont="1" applyFill="1" applyBorder="1" applyAlignment="1">
      <alignment horizontal="center" vertical="center"/>
    </xf>
    <xf numFmtId="0" fontId="31" fillId="6" borderId="18" xfId="0" applyFont="1" applyFill="1" applyBorder="1" applyAlignment="1">
      <alignment horizontal="center" vertical="center"/>
    </xf>
    <xf numFmtId="0" fontId="31" fillId="6" borderId="20" xfId="0" applyFont="1" applyFill="1" applyBorder="1" applyAlignment="1">
      <alignment horizontal="center" vertical="center"/>
    </xf>
    <xf numFmtId="0" fontId="31" fillId="6" borderId="22" xfId="0" applyFont="1" applyFill="1" applyBorder="1" applyAlignment="1">
      <alignment horizontal="center" vertical="center"/>
    </xf>
    <xf numFmtId="0" fontId="9" fillId="0" borderId="12" xfId="0" applyFont="1" applyBorder="1" applyAlignment="1">
      <alignment horizontal="left"/>
    </xf>
    <xf numFmtId="0" fontId="1" fillId="0" borderId="20" xfId="0" applyFont="1" applyBorder="1" applyAlignment="1"/>
    <xf numFmtId="0" fontId="1" fillId="0" borderId="21" xfId="0" applyFont="1" applyBorder="1" applyAlignment="1"/>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9" fontId="9" fillId="0" borderId="20" xfId="0" quotePrefix="1" applyNumberFormat="1" applyFont="1" applyBorder="1"/>
    <xf numFmtId="9" fontId="9" fillId="0" borderId="22" xfId="0" quotePrefix="1" applyNumberFormat="1" applyFont="1" applyBorder="1"/>
    <xf numFmtId="0" fontId="2" fillId="0" borderId="6" xfId="0" applyFont="1" applyFill="1" applyBorder="1" applyAlignment="1">
      <alignment horizontal="center"/>
    </xf>
    <xf numFmtId="0" fontId="2" fillId="0" borderId="7" xfId="0" applyFont="1" applyFill="1" applyBorder="1" applyAlignment="1">
      <alignment horizontal="center"/>
    </xf>
    <xf numFmtId="0" fontId="2" fillId="0" borderId="10" xfId="0" applyFont="1" applyFill="1" applyBorder="1" applyAlignment="1">
      <alignment horizontal="center"/>
    </xf>
    <xf numFmtId="0" fontId="2" fillId="0" borderId="11" xfId="0" applyFont="1" applyFill="1" applyBorder="1" applyAlignment="1">
      <alignment horizontal="center"/>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4" xfId="0" applyFont="1" applyFill="1" applyBorder="1" applyAlignment="1">
      <alignment horizontal="left" vertical="top"/>
    </xf>
    <xf numFmtId="0" fontId="2" fillId="2" borderId="15" xfId="0" applyFont="1" applyFill="1" applyBorder="1" applyAlignment="1">
      <alignment horizontal="left" vertical="top"/>
    </xf>
    <xf numFmtId="0" fontId="2" fillId="2" borderId="16" xfId="0" applyFont="1" applyFill="1" applyBorder="1" applyAlignment="1">
      <alignment horizontal="left" vertical="top"/>
    </xf>
    <xf numFmtId="0" fontId="2" fillId="2" borderId="17" xfId="0" applyFont="1" applyFill="1" applyBorder="1" applyAlignment="1">
      <alignment horizontal="left" vertical="top"/>
    </xf>
    <xf numFmtId="0" fontId="2" fillId="2" borderId="18" xfId="0" applyFont="1" applyFill="1" applyBorder="1" applyAlignment="1">
      <alignment horizontal="left" vertical="top"/>
    </xf>
    <xf numFmtId="0" fontId="2" fillId="2" borderId="20" xfId="0" applyFont="1" applyFill="1" applyBorder="1" applyAlignment="1">
      <alignment horizontal="left" vertical="center"/>
    </xf>
    <xf numFmtId="0" fontId="2" fillId="2" borderId="22" xfId="0" applyFont="1" applyFill="1" applyBorder="1" applyAlignment="1">
      <alignment horizontal="left" vertical="center"/>
    </xf>
    <xf numFmtId="0" fontId="3" fillId="0" borderId="0" xfId="0" applyFont="1" applyAlignment="1">
      <alignment horizont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12" xfId="0" applyFont="1" applyFill="1" applyBorder="1" applyAlignment="1">
      <alignment horizontal="center"/>
    </xf>
    <xf numFmtId="0" fontId="1" fillId="0" borderId="12" xfId="0" applyFont="1" applyFill="1" applyBorder="1" applyAlignment="1">
      <alignment horizontal="left" vertical="top"/>
    </xf>
    <xf numFmtId="0" fontId="2" fillId="2" borderId="12" xfId="0" applyFont="1" applyFill="1" applyBorder="1" applyAlignment="1">
      <alignment horizontal="left" vertical="center"/>
    </xf>
    <xf numFmtId="0" fontId="2" fillId="2" borderId="12" xfId="0" applyFont="1" applyFill="1" applyBorder="1" applyAlignment="1">
      <alignment horizontal="left" vertical="center" wrapText="1"/>
    </xf>
    <xf numFmtId="0" fontId="1" fillId="0" borderId="20" xfId="0" applyFont="1" applyFill="1" applyBorder="1" applyAlignment="1">
      <alignment horizontal="left" vertical="top"/>
    </xf>
    <xf numFmtId="0" fontId="1" fillId="0" borderId="21" xfId="0" applyFont="1" applyFill="1" applyBorder="1" applyAlignment="1">
      <alignment horizontal="left" vertical="top"/>
    </xf>
    <xf numFmtId="0" fontId="1" fillId="0" borderId="22" xfId="0" applyFont="1" applyFill="1" applyBorder="1" applyAlignment="1">
      <alignment horizontal="left" vertical="top"/>
    </xf>
    <xf numFmtId="0" fontId="14" fillId="0" borderId="20" xfId="0" applyFont="1" applyFill="1" applyBorder="1" applyAlignment="1">
      <alignment horizontal="center"/>
    </xf>
    <xf numFmtId="0" fontId="14" fillId="0" borderId="21" xfId="0" applyFont="1" applyFill="1" applyBorder="1" applyAlignment="1">
      <alignment horizontal="center"/>
    </xf>
    <xf numFmtId="0" fontId="14" fillId="0" borderId="22" xfId="0" applyFont="1" applyFill="1" applyBorder="1" applyAlignment="1">
      <alignment horizontal="center"/>
    </xf>
    <xf numFmtId="0" fontId="2" fillId="2" borderId="20" xfId="0" applyFont="1" applyFill="1" applyBorder="1" applyAlignment="1">
      <alignment horizontal="center"/>
    </xf>
    <xf numFmtId="0" fontId="2" fillId="2" borderId="21" xfId="0" applyFont="1" applyFill="1" applyBorder="1" applyAlignment="1">
      <alignment horizontal="center"/>
    </xf>
    <xf numFmtId="0" fontId="2" fillId="2" borderId="22" xfId="0" applyFont="1" applyFill="1" applyBorder="1" applyAlignment="1">
      <alignment horizontal="center"/>
    </xf>
    <xf numFmtId="14" fontId="1" fillId="0" borderId="12" xfId="0" applyNumberFormat="1" applyFont="1" applyFill="1" applyBorder="1" applyAlignment="1">
      <alignment horizontal="left"/>
    </xf>
    <xf numFmtId="0" fontId="1" fillId="0" borderId="12" xfId="0" applyFont="1" applyFill="1" applyBorder="1" applyAlignment="1">
      <alignment horizontal="left"/>
    </xf>
    <xf numFmtId="0" fontId="1" fillId="0" borderId="20" xfId="0" applyFont="1" applyFill="1" applyBorder="1" applyAlignment="1">
      <alignment horizontal="left"/>
    </xf>
    <xf numFmtId="0" fontId="1" fillId="0" borderId="21" xfId="0" applyFont="1" applyFill="1" applyBorder="1" applyAlignment="1">
      <alignment horizontal="left"/>
    </xf>
    <xf numFmtId="0" fontId="1" fillId="0" borderId="22" xfId="0" applyFont="1" applyFill="1" applyBorder="1" applyAlignment="1">
      <alignment horizontal="left"/>
    </xf>
    <xf numFmtId="0" fontId="2" fillId="2" borderId="13"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 fillId="2" borderId="12" xfId="0" applyFont="1" applyFill="1" applyBorder="1" applyAlignment="1">
      <alignment horizontal="center"/>
    </xf>
    <xf numFmtId="0" fontId="2" fillId="2" borderId="13" xfId="0" applyFont="1" applyFill="1" applyBorder="1" applyAlignment="1">
      <alignment horizontal="left" vertical="center"/>
    </xf>
    <xf numFmtId="0" fontId="2" fillId="2" borderId="15" xfId="0" applyFont="1" applyFill="1" applyBorder="1" applyAlignment="1">
      <alignment horizontal="left" vertical="center"/>
    </xf>
    <xf numFmtId="0" fontId="2" fillId="2" borderId="16" xfId="0" applyFont="1" applyFill="1" applyBorder="1" applyAlignment="1">
      <alignment horizontal="left" vertical="center"/>
    </xf>
    <xf numFmtId="0" fontId="2" fillId="2" borderId="18" xfId="0" applyFont="1" applyFill="1" applyBorder="1" applyAlignment="1">
      <alignment horizontal="left" vertical="center"/>
    </xf>
    <xf numFmtId="0" fontId="14" fillId="0" borderId="20" xfId="0" applyFont="1" applyFill="1" applyBorder="1" applyAlignment="1"/>
    <xf numFmtId="0" fontId="14" fillId="0" borderId="21" xfId="0" applyFont="1" applyFill="1" applyBorder="1" applyAlignment="1"/>
    <xf numFmtId="0" fontId="14" fillId="0" borderId="22" xfId="0" applyFont="1" applyFill="1" applyBorder="1" applyAlignment="1"/>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2" xfId="0" applyFont="1" applyFill="1" applyBorder="1" applyAlignment="1">
      <alignment horizontal="center" vertical="center" wrapText="1"/>
    </xf>
    <xf numFmtId="0" fontId="2" fillId="2" borderId="12" xfId="0" applyFont="1" applyFill="1" applyBorder="1" applyAlignment="1">
      <alignment horizontal="center" vertical="center"/>
    </xf>
    <xf numFmtId="0" fontId="1" fillId="0" borderId="20" xfId="0" applyFont="1" applyBorder="1" applyAlignment="1">
      <alignment horizontal="left"/>
    </xf>
    <xf numFmtId="0" fontId="1" fillId="0" borderId="21" xfId="0" applyFont="1" applyBorder="1" applyAlignment="1">
      <alignment horizontal="left"/>
    </xf>
    <xf numFmtId="0" fontId="1" fillId="0" borderId="20" xfId="0" applyFont="1" applyFill="1" applyBorder="1" applyAlignment="1">
      <alignment horizontal="center"/>
    </xf>
    <xf numFmtId="0" fontId="1" fillId="0" borderId="21" xfId="0" applyFont="1" applyFill="1" applyBorder="1" applyAlignment="1">
      <alignment horizontal="center"/>
    </xf>
    <xf numFmtId="0" fontId="1" fillId="0" borderId="22" xfId="0" applyFont="1" applyFill="1" applyBorder="1" applyAlignment="1">
      <alignment horizontal="center"/>
    </xf>
    <xf numFmtId="0" fontId="1" fillId="0" borderId="22" xfId="0" applyFont="1" applyBorder="1" applyAlignment="1">
      <alignment horizontal="left"/>
    </xf>
    <xf numFmtId="0" fontId="2" fillId="2" borderId="20"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11" fillId="0" borderId="20" xfId="0" applyFont="1" applyFill="1" applyBorder="1" applyAlignment="1">
      <alignment horizontal="center"/>
    </xf>
    <xf numFmtId="0" fontId="11" fillId="0" borderId="22" xfId="0" applyFont="1" applyFill="1" applyBorder="1" applyAlignment="1">
      <alignment horizontal="center"/>
    </xf>
    <xf numFmtId="0" fontId="1" fillId="0" borderId="13" xfId="0" applyFont="1" applyBorder="1" applyAlignment="1">
      <alignment horizontal="left"/>
    </xf>
    <xf numFmtId="0" fontId="1" fillId="0" borderId="14" xfId="0" applyFont="1" applyBorder="1" applyAlignment="1">
      <alignment horizontal="left"/>
    </xf>
    <xf numFmtId="0" fontId="2" fillId="2" borderId="22" xfId="0" applyFont="1" applyFill="1" applyBorder="1" applyAlignment="1">
      <alignment horizontal="center" vertical="center"/>
    </xf>
    <xf numFmtId="14" fontId="1" fillId="0" borderId="20" xfId="0" applyNumberFormat="1" applyFont="1" applyFill="1" applyBorder="1" applyAlignment="1">
      <alignment horizontal="center"/>
    </xf>
    <xf numFmtId="0" fontId="14" fillId="0" borderId="12" xfId="0" applyFont="1" applyFill="1" applyBorder="1"/>
    <xf numFmtId="0" fontId="1" fillId="0" borderId="10" xfId="0" applyFont="1" applyFill="1" applyBorder="1" applyAlignment="1">
      <alignment horizontal="left"/>
    </xf>
    <xf numFmtId="0" fontId="1" fillId="0" borderId="26" xfId="0" applyFont="1" applyFill="1" applyBorder="1" applyAlignment="1">
      <alignment horizontal="left"/>
    </xf>
    <xf numFmtId="164" fontId="2" fillId="0" borderId="20" xfId="0" applyNumberFormat="1" applyFont="1" applyBorder="1" applyAlignment="1">
      <alignment horizontal="center"/>
    </xf>
    <xf numFmtId="0" fontId="2" fillId="0" borderId="21" xfId="0" applyFont="1" applyBorder="1" applyAlignment="1">
      <alignment horizontal="center"/>
    </xf>
    <xf numFmtId="0" fontId="2" fillId="0" borderId="22" xfId="0" applyFont="1" applyBorder="1" applyAlignment="1">
      <alignment horizontal="center"/>
    </xf>
    <xf numFmtId="0" fontId="2" fillId="2" borderId="20" xfId="0" applyFont="1" applyFill="1" applyBorder="1" applyAlignment="1">
      <alignment horizontal="right"/>
    </xf>
    <xf numFmtId="0" fontId="2" fillId="2" borderId="22" xfId="0" applyFont="1" applyFill="1" applyBorder="1" applyAlignment="1">
      <alignment horizontal="right"/>
    </xf>
    <xf numFmtId="0" fontId="2" fillId="0" borderId="12" xfId="0" applyFont="1" applyFill="1" applyBorder="1" applyAlignment="1">
      <alignment horizontal="center"/>
    </xf>
    <xf numFmtId="0" fontId="2" fillId="2" borderId="21" xfId="0" applyFont="1" applyFill="1" applyBorder="1" applyAlignment="1">
      <alignment horizontal="right"/>
    </xf>
    <xf numFmtId="0" fontId="1" fillId="0" borderId="7" xfId="0" applyFont="1" applyFill="1" applyBorder="1"/>
    <xf numFmtId="0" fontId="1" fillId="0" borderId="24" xfId="0" applyFont="1" applyFill="1" applyBorder="1"/>
    <xf numFmtId="0" fontId="1" fillId="0" borderId="0" xfId="0" applyFont="1" applyBorder="1" applyAlignment="1">
      <alignment horizontal="left"/>
    </xf>
    <xf numFmtId="0" fontId="1" fillId="0" borderId="19" xfId="0" applyFont="1" applyBorder="1" applyAlignment="1">
      <alignment horizontal="left"/>
    </xf>
    <xf numFmtId="0" fontId="14" fillId="0" borderId="21"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 fillId="0" borderId="7" xfId="0" applyFont="1" applyFill="1" applyBorder="1" applyAlignment="1">
      <alignment horizontal="left"/>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0" fontId="1" fillId="7" borderId="12" xfId="0" applyFont="1" applyFill="1" applyBorder="1" applyAlignment="1">
      <alignment horizontal="justify" vertical="top" wrapText="1"/>
    </xf>
    <xf numFmtId="0" fontId="2" fillId="0" borderId="0" xfId="0" applyFont="1" applyAlignment="1">
      <alignment horizontal="left"/>
    </xf>
    <xf numFmtId="0" fontId="2" fillId="8" borderId="1"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3" fillId="0" borderId="9" xfId="0" applyFont="1" applyFill="1" applyBorder="1" applyAlignment="1">
      <alignment horizontal="left"/>
    </xf>
    <xf numFmtId="0" fontId="3" fillId="0" borderId="10" xfId="0" applyFont="1" applyFill="1" applyBorder="1" applyAlignment="1">
      <alignment horizontal="left"/>
    </xf>
    <xf numFmtId="0" fontId="3" fillId="0" borderId="11" xfId="0" applyFont="1" applyFill="1" applyBorder="1" applyAlignment="1">
      <alignment horizontal="left"/>
    </xf>
    <xf numFmtId="0" fontId="2" fillId="2" borderId="12" xfId="0" applyFont="1" applyFill="1" applyBorder="1" applyAlignment="1">
      <alignment horizontal="left"/>
    </xf>
    <xf numFmtId="0" fontId="10" fillId="2" borderId="12" xfId="0" applyFont="1" applyFill="1" applyBorder="1" applyAlignment="1">
      <alignment horizontal="center" vertical="center" wrapText="1"/>
    </xf>
    <xf numFmtId="0" fontId="2" fillId="2" borderId="19" xfId="0" applyFont="1" applyFill="1" applyBorder="1" applyAlignment="1">
      <alignment horizontal="left" vertical="center"/>
    </xf>
    <xf numFmtId="0" fontId="2" fillId="2" borderId="23" xfId="0" applyFont="1" applyFill="1" applyBorder="1" applyAlignment="1">
      <alignment horizontal="left" vertical="center"/>
    </xf>
    <xf numFmtId="0" fontId="11" fillId="2" borderId="20" xfId="0" applyFont="1" applyFill="1" applyBorder="1" applyAlignment="1">
      <alignment horizontal="left" vertical="center" wrapText="1"/>
    </xf>
    <xf numFmtId="0" fontId="11" fillId="2" borderId="22" xfId="0" applyFont="1" applyFill="1" applyBorder="1" applyAlignment="1">
      <alignment horizontal="left" vertical="center" wrapText="1"/>
    </xf>
    <xf numFmtId="0" fontId="2" fillId="2" borderId="20" xfId="0" applyFont="1" applyFill="1" applyBorder="1"/>
    <xf numFmtId="0" fontId="2" fillId="2" borderId="22" xfId="0" applyFont="1" applyFill="1" applyBorder="1"/>
    <xf numFmtId="0" fontId="1" fillId="0" borderId="12" xfId="0" applyFont="1" applyBorder="1" applyAlignment="1">
      <alignment horizontal="left"/>
    </xf>
    <xf numFmtId="0" fontId="1" fillId="0" borderId="0" xfId="0" applyFont="1" applyAlignment="1">
      <alignment horizontal="left" wrapText="1"/>
    </xf>
    <xf numFmtId="0" fontId="1" fillId="0" borderId="0" xfId="0" applyFont="1"/>
    <xf numFmtId="0" fontId="2" fillId="0" borderId="0" xfId="0" applyFont="1" applyAlignment="1">
      <alignment horizontal="center"/>
    </xf>
    <xf numFmtId="14" fontId="2" fillId="0" borderId="7" xfId="0" applyNumberFormat="1" applyFont="1" applyBorder="1" applyAlignment="1">
      <alignment horizontal="center" vertical="top" wrapText="1"/>
    </xf>
    <xf numFmtId="0" fontId="2" fillId="0" borderId="7" xfId="0" applyFont="1" applyBorder="1" applyAlignment="1">
      <alignment horizontal="center" vertical="top" wrapText="1"/>
    </xf>
    <xf numFmtId="0" fontId="1" fillId="0" borderId="0" xfId="0" applyFont="1" applyAlignment="1">
      <alignment horizontal="center" vertical="top" wrapText="1"/>
    </xf>
    <xf numFmtId="14" fontId="2" fillId="0" borderId="7" xfId="0" applyNumberFormat="1" applyFont="1" applyBorder="1" applyAlignment="1">
      <alignment horizontal="left" vertical="top" wrapText="1"/>
    </xf>
    <xf numFmtId="0" fontId="1" fillId="0" borderId="0" xfId="0" applyFont="1" applyAlignment="1">
      <alignment horizontal="left" vertical="top" wrapText="1"/>
    </xf>
    <xf numFmtId="0" fontId="1" fillId="0" borderId="0" xfId="0" applyFont="1" applyAlignment="1">
      <alignment vertical="top" wrapText="1"/>
    </xf>
    <xf numFmtId="0" fontId="2" fillId="0" borderId="10" xfId="0" applyFont="1" applyBorder="1" applyAlignment="1">
      <alignment horizontal="center" vertical="top" wrapText="1"/>
    </xf>
    <xf numFmtId="0" fontId="1" fillId="0" borderId="2" xfId="0" applyFont="1" applyBorder="1" applyAlignment="1">
      <alignment vertical="top" wrapText="1"/>
    </xf>
    <xf numFmtId="0" fontId="2" fillId="0" borderId="7" xfId="0" applyFont="1" applyBorder="1" applyAlignment="1">
      <alignment horizontal="left" vertical="top" wrapText="1"/>
    </xf>
    <xf numFmtId="0" fontId="1" fillId="0" borderId="0" xfId="0" applyFont="1" applyAlignment="1">
      <alignment horizontal="justify" vertical="top" wrapText="1"/>
    </xf>
    <xf numFmtId="166" fontId="2" fillId="0" borderId="7" xfId="0" applyNumberFormat="1" applyFont="1" applyBorder="1" applyAlignment="1">
      <alignment horizontal="center" vertical="top" wrapText="1"/>
    </xf>
    <xf numFmtId="0" fontId="2" fillId="0" borderId="0" xfId="0" applyFont="1" applyBorder="1" applyAlignment="1">
      <alignment horizontal="center" wrapText="1"/>
    </xf>
    <xf numFmtId="0" fontId="2" fillId="0" borderId="7" xfId="0" applyFont="1" applyBorder="1" applyAlignment="1">
      <alignment horizontal="center"/>
    </xf>
    <xf numFmtId="0" fontId="2" fillId="0" borderId="7" xfId="0" applyFont="1" applyBorder="1" applyAlignment="1">
      <alignment horizontal="center" wrapText="1"/>
    </xf>
    <xf numFmtId="0" fontId="2" fillId="0" borderId="0" xfId="0" applyFont="1" applyBorder="1" applyAlignment="1">
      <alignment horizontal="center"/>
    </xf>
    <xf numFmtId="0" fontId="3" fillId="0" borderId="0" xfId="0" applyFont="1" applyAlignment="1">
      <alignment horizontal="left" vertical="top" wrapText="1"/>
    </xf>
    <xf numFmtId="0" fontId="1" fillId="0" borderId="0" xfId="0" applyFont="1" applyAlignment="1">
      <alignment horizontal="left"/>
    </xf>
    <xf numFmtId="0" fontId="3" fillId="0" borderId="0" xfId="0" applyFont="1" applyAlignment="1">
      <alignment horizontal="left"/>
    </xf>
    <xf numFmtId="0" fontId="3" fillId="0" borderId="7" xfId="0" applyFont="1" applyBorder="1" applyAlignment="1">
      <alignment horizontal="center" vertical="top" wrapText="1"/>
    </xf>
    <xf numFmtId="0" fontId="1" fillId="0" borderId="0" xfId="0" applyFont="1" applyAlignment="1">
      <alignment horizontal="justify" wrapText="1"/>
    </xf>
    <xf numFmtId="0" fontId="3" fillId="0" borderId="7" xfId="0" applyFont="1" applyBorder="1" applyAlignment="1">
      <alignment horizontal="left"/>
    </xf>
    <xf numFmtId="0" fontId="12" fillId="0" borderId="20" xfId="0" applyNumberFormat="1" applyFont="1" applyFill="1" applyBorder="1" applyAlignment="1" applyProtection="1"/>
    <xf numFmtId="0" fontId="12" fillId="0" borderId="22" xfId="0" applyNumberFormat="1" applyFont="1" applyFill="1" applyBorder="1" applyAlignment="1" applyProtection="1"/>
    <xf numFmtId="0" fontId="2" fillId="0" borderId="2" xfId="0" applyFont="1" applyBorder="1" applyAlignment="1">
      <alignment horizontal="center" wrapText="1"/>
    </xf>
    <xf numFmtId="0" fontId="3" fillId="4" borderId="1" xfId="0" applyFont="1" applyFill="1" applyBorder="1" applyAlignment="1">
      <alignment horizontal="center" vertical="top" wrapText="1"/>
    </xf>
    <xf numFmtId="0" fontId="3" fillId="4" borderId="2" xfId="0" applyFont="1" applyFill="1" applyBorder="1" applyAlignment="1">
      <alignment horizontal="center" vertical="top" wrapText="1"/>
    </xf>
    <xf numFmtId="0" fontId="3" fillId="4" borderId="3" xfId="0" applyFont="1" applyFill="1" applyBorder="1" applyAlignment="1">
      <alignment horizontal="center" vertical="top" wrapText="1"/>
    </xf>
    <xf numFmtId="0" fontId="3" fillId="4" borderId="4" xfId="0" applyFont="1" applyFill="1" applyBorder="1" applyAlignment="1">
      <alignment horizontal="center" vertical="top" wrapText="1"/>
    </xf>
    <xf numFmtId="0" fontId="3" fillId="4" borderId="0" xfId="0" applyFont="1" applyFill="1" applyBorder="1" applyAlignment="1">
      <alignment horizontal="center" vertical="top" wrapText="1"/>
    </xf>
    <xf numFmtId="0" fontId="3" fillId="4" borderId="5" xfId="0" applyFont="1" applyFill="1" applyBorder="1" applyAlignment="1">
      <alignment horizontal="center" vertical="top" wrapText="1"/>
    </xf>
    <xf numFmtId="0" fontId="3" fillId="4" borderId="6" xfId="0" applyFont="1" applyFill="1" applyBorder="1" applyAlignment="1">
      <alignment horizontal="center" vertical="top" wrapText="1"/>
    </xf>
    <xf numFmtId="0" fontId="3" fillId="4" borderId="7" xfId="0" applyFont="1" applyFill="1" applyBorder="1" applyAlignment="1">
      <alignment horizontal="center" vertical="top" wrapText="1"/>
    </xf>
    <xf numFmtId="0" fontId="3" fillId="4" borderId="8" xfId="0" applyFont="1" applyFill="1" applyBorder="1" applyAlignment="1">
      <alignment horizontal="center" vertical="top" wrapText="1"/>
    </xf>
    <xf numFmtId="0" fontId="5" fillId="0" borderId="20" xfId="0" applyNumberFormat="1" applyFont="1" applyFill="1" applyBorder="1" applyAlignment="1" applyProtection="1"/>
    <xf numFmtId="0" fontId="5" fillId="0" borderId="22" xfId="0" applyNumberFormat="1" applyFont="1" applyFill="1" applyBorder="1" applyAlignment="1" applyProtection="1"/>
    <xf numFmtId="0" fontId="9" fillId="0" borderId="20" xfId="0" applyFont="1" applyBorder="1"/>
    <xf numFmtId="0" fontId="9" fillId="0" borderId="22" xfId="0" applyFont="1" applyBorder="1"/>
    <xf numFmtId="0" fontId="6" fillId="2" borderId="20" xfId="0" applyNumberFormat="1" applyFont="1" applyFill="1" applyBorder="1" applyAlignment="1" applyProtection="1">
      <alignment horizontal="center" vertical="center" wrapText="1"/>
    </xf>
    <xf numFmtId="0" fontId="6" fillId="2" borderId="22" xfId="0" applyNumberFormat="1" applyFont="1" applyFill="1" applyBorder="1" applyAlignment="1" applyProtection="1">
      <alignment horizontal="center" vertical="center" wrapText="1"/>
    </xf>
    <xf numFmtId="0" fontId="3" fillId="4" borderId="9" xfId="0" applyFont="1" applyFill="1" applyBorder="1" applyAlignment="1">
      <alignment horizontal="center"/>
    </xf>
    <xf numFmtId="0" fontId="3" fillId="4" borderId="11" xfId="0" applyFont="1" applyFill="1" applyBorder="1" applyAlignment="1">
      <alignment horizontal="center"/>
    </xf>
    <xf numFmtId="0" fontId="2" fillId="4" borderId="9" xfId="0" applyFont="1" applyFill="1" applyBorder="1" applyAlignment="1">
      <alignment horizontal="left" wrapText="1"/>
    </xf>
    <xf numFmtId="0" fontId="2" fillId="4" borderId="10" xfId="0" applyFont="1" applyFill="1" applyBorder="1" applyAlignment="1">
      <alignment horizontal="left" wrapText="1"/>
    </xf>
    <xf numFmtId="0" fontId="2" fillId="4" borderId="11" xfId="0" applyFont="1" applyFill="1" applyBorder="1" applyAlignment="1">
      <alignment horizontal="left" wrapText="1"/>
    </xf>
    <xf numFmtId="0" fontId="3" fillId="2" borderId="20" xfId="0" applyFont="1" applyFill="1" applyBorder="1" applyAlignment="1">
      <alignment horizontal="left"/>
    </xf>
    <xf numFmtId="0" fontId="3" fillId="2" borderId="21" xfId="0" applyFont="1" applyFill="1" applyBorder="1" applyAlignment="1">
      <alignment horizontal="left"/>
    </xf>
    <xf numFmtId="0" fontId="3" fillId="2" borderId="22" xfId="0" applyFont="1" applyFill="1" applyBorder="1" applyAlignment="1">
      <alignment horizontal="left"/>
    </xf>
    <xf numFmtId="0" fontId="6" fillId="2" borderId="12" xfId="0" applyNumberFormat="1" applyFont="1" applyFill="1" applyBorder="1" applyAlignment="1" applyProtection="1">
      <alignment horizontal="center" vertical="center" wrapText="1"/>
    </xf>
    <xf numFmtId="0" fontId="12" fillId="0" borderId="0" xfId="4" applyFont="1" applyAlignment="1">
      <alignment horizontal="justify" vertical="top"/>
    </xf>
    <xf numFmtId="0" fontId="59" fillId="0" borderId="0" xfId="4" applyFont="1" applyAlignment="1">
      <alignment horizontal="justify" vertical="top"/>
    </xf>
    <xf numFmtId="0" fontId="12" fillId="0" borderId="0" xfId="4" applyFont="1" applyAlignment="1">
      <alignment vertical="top" wrapText="1"/>
    </xf>
    <xf numFmtId="0" fontId="57" fillId="0" borderId="0" xfId="4" applyFont="1" applyAlignment="1">
      <alignment horizontal="justify" vertical="top" wrapText="1"/>
    </xf>
    <xf numFmtId="0" fontId="59" fillId="0" borderId="0" xfId="4" applyFont="1"/>
    <xf numFmtId="0" fontId="57" fillId="0" borderId="0" xfId="4" applyFont="1" applyAlignment="1">
      <alignment vertical="top" wrapText="1"/>
    </xf>
    <xf numFmtId="0" fontId="57" fillId="0" borderId="0" xfId="4" applyFont="1"/>
    <xf numFmtId="0" fontId="57" fillId="0" borderId="0" xfId="4" applyFont="1" applyAlignment="1">
      <alignment horizontal="justify" wrapText="1"/>
    </xf>
    <xf numFmtId="0" fontId="57" fillId="0" borderId="0" xfId="4" applyFont="1" applyAlignment="1">
      <alignment horizontal="justify" vertical="top"/>
    </xf>
    <xf numFmtId="0" fontId="57" fillId="0" borderId="0" xfId="4" applyFont="1" applyAlignment="1"/>
    <xf numFmtId="0" fontId="27" fillId="0" borderId="0" xfId="4" applyFont="1"/>
    <xf numFmtId="0" fontId="57" fillId="0" borderId="0" xfId="4" applyFont="1" applyAlignment="1">
      <alignment wrapText="1"/>
    </xf>
    <xf numFmtId="0" fontId="27" fillId="0" borderId="0" xfId="4" applyFont="1" applyAlignment="1">
      <alignment wrapText="1"/>
    </xf>
    <xf numFmtId="0" fontId="11" fillId="3" borderId="47" xfId="7" applyFont="1" applyFill="1" applyBorder="1" applyAlignment="1">
      <alignment horizontal="center" vertical="center" wrapText="1"/>
    </xf>
    <xf numFmtId="0" fontId="11" fillId="3" borderId="48" xfId="7" applyFont="1" applyFill="1" applyBorder="1" applyAlignment="1">
      <alignment horizontal="center" vertical="center" wrapText="1"/>
    </xf>
    <xf numFmtId="0" fontId="11" fillId="3" borderId="49" xfId="7" applyFont="1" applyFill="1" applyBorder="1" applyAlignment="1">
      <alignment horizontal="center" vertical="center" wrapText="1"/>
    </xf>
    <xf numFmtId="0" fontId="11" fillId="3" borderId="44" xfId="7" applyFont="1" applyFill="1" applyBorder="1" applyAlignment="1">
      <alignment horizontal="center" vertical="center" wrapText="1"/>
    </xf>
    <xf numFmtId="0" fontId="11" fillId="3" borderId="0" xfId="7" applyFont="1" applyFill="1" applyBorder="1" applyAlignment="1">
      <alignment horizontal="center" vertical="center" wrapText="1"/>
    </xf>
    <xf numFmtId="0" fontId="11" fillId="3" borderId="73" xfId="7" applyFont="1" applyFill="1" applyBorder="1" applyAlignment="1">
      <alignment horizontal="center" vertical="center" wrapText="1"/>
    </xf>
    <xf numFmtId="0" fontId="11" fillId="3" borderId="50" xfId="7" applyFont="1" applyFill="1" applyBorder="1" applyAlignment="1">
      <alignment horizontal="center" vertical="center" wrapText="1"/>
    </xf>
    <xf numFmtId="0" fontId="11" fillId="3" borderId="51" xfId="7" applyFont="1" applyFill="1" applyBorder="1" applyAlignment="1">
      <alignment horizontal="center" vertical="center" wrapText="1"/>
    </xf>
    <xf numFmtId="0" fontId="11" fillId="3" borderId="52" xfId="7" applyFont="1" applyFill="1" applyBorder="1" applyAlignment="1">
      <alignment horizontal="center" vertical="center" wrapText="1"/>
    </xf>
    <xf numFmtId="0" fontId="57" fillId="0" borderId="0" xfId="4" applyFont="1" applyAlignment="1">
      <alignment horizontal="left"/>
    </xf>
    <xf numFmtId="0" fontId="0" fillId="0" borderId="0" xfId="0"/>
    <xf numFmtId="0" fontId="50" fillId="0" borderId="10" xfId="0" applyFont="1" applyBorder="1" applyAlignment="1">
      <alignment horizontal="center"/>
    </xf>
    <xf numFmtId="0" fontId="50" fillId="0" borderId="0" xfId="0" applyFont="1" applyBorder="1"/>
    <xf numFmtId="0" fontId="50" fillId="0" borderId="0" xfId="0" applyFont="1" applyBorder="1" applyAlignment="1">
      <alignment horizontal="left"/>
    </xf>
    <xf numFmtId="0" fontId="47" fillId="0" borderId="0" xfId="0" applyFont="1" applyFill="1" applyBorder="1" applyAlignment="1">
      <alignment horizontal="right"/>
    </xf>
    <xf numFmtId="0" fontId="0" fillId="0" borderId="7" xfId="0" applyBorder="1" applyAlignment="1">
      <alignment horizontal="center"/>
    </xf>
    <xf numFmtId="0" fontId="0" fillId="0" borderId="0" xfId="0" applyBorder="1" applyAlignment="1">
      <alignment horizontal="right"/>
    </xf>
    <xf numFmtId="0" fontId="11" fillId="0" borderId="0" xfId="0" applyFont="1" applyBorder="1" applyAlignment="1">
      <alignment horizontal="left"/>
    </xf>
    <xf numFmtId="0" fontId="11" fillId="0" borderId="0" xfId="0" applyFont="1" applyBorder="1" applyAlignment="1"/>
    <xf numFmtId="0" fontId="11" fillId="0" borderId="0" xfId="0" applyFont="1" applyBorder="1"/>
    <xf numFmtId="0" fontId="3" fillId="10" borderId="0" xfId="0" applyFont="1" applyFill="1" applyBorder="1"/>
    <xf numFmtId="0" fontId="3" fillId="10" borderId="0" xfId="0" applyFont="1" applyFill="1" applyBorder="1" applyAlignment="1">
      <alignment horizontal="left"/>
    </xf>
    <xf numFmtId="0" fontId="0" fillId="0" borderId="0" xfId="0" applyBorder="1" applyAlignment="1">
      <alignment horizontal="center"/>
    </xf>
    <xf numFmtId="0" fontId="52" fillId="0" borderId="10" xfId="0" applyFont="1" applyBorder="1" applyAlignment="1"/>
    <xf numFmtId="0" fontId="11" fillId="10" borderId="0" xfId="0" applyFont="1" applyFill="1" applyBorder="1"/>
    <xf numFmtId="0" fontId="0" fillId="0" borderId="0" xfId="0" applyBorder="1" applyAlignment="1">
      <alignment horizontal="left"/>
    </xf>
    <xf numFmtId="0" fontId="52" fillId="0" borderId="0" xfId="0" applyFont="1" applyBorder="1" applyAlignment="1">
      <alignment horizontal="right"/>
    </xf>
    <xf numFmtId="0" fontId="2" fillId="10" borderId="4" xfId="0" applyFont="1" applyFill="1" applyBorder="1" applyAlignment="1">
      <alignment horizontal="left"/>
    </xf>
    <xf numFmtId="0" fontId="2" fillId="10" borderId="0" xfId="0" applyFont="1" applyFill="1" applyBorder="1" applyAlignment="1">
      <alignment horizontal="left"/>
    </xf>
    <xf numFmtId="0" fontId="0" fillId="0" borderId="7" xfId="0" applyFont="1" applyBorder="1"/>
    <xf numFmtId="0" fontId="0" fillId="0" borderId="8" xfId="0" applyFont="1" applyBorder="1"/>
    <xf numFmtId="0" fontId="53" fillId="0" borderId="4" xfId="0" applyFont="1" applyBorder="1"/>
    <xf numFmtId="0" fontId="53" fillId="0" borderId="0" xfId="0" applyFont="1" applyBorder="1"/>
    <xf numFmtId="0" fontId="53" fillId="0" borderId="5" xfId="0" applyFont="1" applyBorder="1"/>
    <xf numFmtId="0" fontId="3" fillId="0" borderId="4" xfId="0" applyFont="1" applyBorder="1"/>
    <xf numFmtId="0" fontId="3" fillId="0" borderId="0" xfId="0" applyFont="1" applyBorder="1"/>
    <xf numFmtId="0" fontId="3" fillId="0" borderId="5" xfId="0" applyFont="1" applyBorder="1"/>
    <xf numFmtId="0" fontId="53" fillId="0" borderId="4" xfId="0" applyFont="1" applyBorder="1" applyAlignment="1">
      <alignment horizontal="left"/>
    </xf>
    <xf numFmtId="0" fontId="53" fillId="0" borderId="0" xfId="0" applyFont="1" applyBorder="1" applyAlignment="1">
      <alignment horizontal="left"/>
    </xf>
    <xf numFmtId="0" fontId="53" fillId="0" borderId="5" xfId="0" applyFont="1" applyBorder="1" applyAlignment="1">
      <alignment horizontal="left"/>
    </xf>
    <xf numFmtId="0" fontId="0" fillId="0" borderId="7" xfId="0" applyBorder="1" applyAlignment="1">
      <alignment horizontal="right"/>
    </xf>
    <xf numFmtId="0" fontId="0" fillId="0" borderId="7" xfId="0" applyFont="1" applyBorder="1" applyAlignment="1">
      <alignment horizontal="right"/>
    </xf>
    <xf numFmtId="0" fontId="53" fillId="0" borderId="0" xfId="0" applyFont="1" applyBorder="1" applyAlignment="1">
      <alignment horizontal="center"/>
    </xf>
    <xf numFmtId="0" fontId="3" fillId="0" borderId="4" xfId="0" applyFont="1" applyBorder="1" applyAlignment="1">
      <alignment horizontal="center"/>
    </xf>
    <xf numFmtId="0" fontId="3" fillId="0" borderId="0" xfId="0" applyFont="1" applyBorder="1" applyAlignment="1">
      <alignment horizontal="center"/>
    </xf>
    <xf numFmtId="0" fontId="50" fillId="0" borderId="7" xfId="0" applyFont="1" applyBorder="1"/>
    <xf numFmtId="0" fontId="0" fillId="0" borderId="7" xfId="0" applyBorder="1" applyAlignment="1">
      <alignment horizontal="left"/>
    </xf>
    <xf numFmtId="0" fontId="0" fillId="0" borderId="8" xfId="0" applyBorder="1" applyAlignment="1">
      <alignment horizontal="left"/>
    </xf>
    <xf numFmtId="0" fontId="47" fillId="0" borderId="0" xfId="0" applyFont="1" applyBorder="1" applyAlignment="1">
      <alignment horizontal="right"/>
    </xf>
    <xf numFmtId="0" fontId="0" fillId="0" borderId="7" xfId="0" applyBorder="1"/>
    <xf numFmtId="0" fontId="0" fillId="0" borderId="8" xfId="0" applyBorder="1"/>
    <xf numFmtId="0" fontId="0" fillId="0" borderId="10" xfId="0" applyBorder="1" applyAlignment="1">
      <alignment horizontal="center"/>
    </xf>
    <xf numFmtId="0" fontId="54" fillId="0" borderId="7" xfId="0" applyFont="1" applyBorder="1" applyAlignment="1">
      <alignment horizontal="center"/>
    </xf>
    <xf numFmtId="0" fontId="25" fillId="11" borderId="1" xfId="0" applyFont="1" applyFill="1" applyBorder="1" applyAlignment="1">
      <alignment horizontal="center" vertical="center"/>
    </xf>
    <xf numFmtId="0" fontId="25" fillId="11" borderId="2" xfId="0" applyFont="1" applyFill="1" applyBorder="1" applyAlignment="1">
      <alignment horizontal="center" vertical="center"/>
    </xf>
    <xf numFmtId="0" fontId="25" fillId="11" borderId="3" xfId="0" applyFont="1" applyFill="1" applyBorder="1" applyAlignment="1">
      <alignment horizontal="center" vertical="center"/>
    </xf>
    <xf numFmtId="0" fontId="25" fillId="11" borderId="4" xfId="0" applyFont="1" applyFill="1" applyBorder="1" applyAlignment="1">
      <alignment horizontal="center" vertical="center"/>
    </xf>
    <xf numFmtId="0" fontId="25" fillId="11" borderId="0" xfId="0" applyFont="1" applyFill="1" applyBorder="1" applyAlignment="1">
      <alignment horizontal="center" vertical="center"/>
    </xf>
    <xf numFmtId="0" fontId="25" fillId="11" borderId="5" xfId="0" applyFont="1" applyFill="1" applyBorder="1" applyAlignment="1">
      <alignment horizontal="center" vertical="center"/>
    </xf>
    <xf numFmtId="0" fontId="49" fillId="11" borderId="6" xfId="0" applyFont="1" applyFill="1" applyBorder="1" applyAlignment="1">
      <alignment horizontal="center" vertical="center"/>
    </xf>
    <xf numFmtId="0" fontId="49" fillId="11" borderId="7" xfId="0" applyFont="1" applyFill="1" applyBorder="1" applyAlignment="1">
      <alignment horizontal="center" vertical="center"/>
    </xf>
    <xf numFmtId="0" fontId="49" fillId="11" borderId="8" xfId="0" applyFont="1" applyFill="1" applyBorder="1" applyAlignment="1">
      <alignment horizontal="center" vertical="center"/>
    </xf>
    <xf numFmtId="0" fontId="53" fillId="0" borderId="1" xfId="0" applyFont="1" applyBorder="1" applyAlignment="1">
      <alignment horizontal="left" vertical="center"/>
    </xf>
    <xf numFmtId="0" fontId="53" fillId="0" borderId="2" xfId="0" applyFont="1" applyBorder="1" applyAlignment="1">
      <alignment horizontal="left" vertical="center"/>
    </xf>
    <xf numFmtId="0" fontId="53" fillId="0" borderId="3" xfId="0" applyFont="1" applyBorder="1" applyAlignment="1">
      <alignment horizontal="left" vertical="center"/>
    </xf>
    <xf numFmtId="0" fontId="52" fillId="0" borderId="7" xfId="0" applyFont="1" applyBorder="1"/>
    <xf numFmtId="0" fontId="50" fillId="0" borderId="7" xfId="0" applyFont="1" applyBorder="1" applyAlignment="1">
      <alignment horizontal="center"/>
    </xf>
    <xf numFmtId="0" fontId="1" fillId="0" borderId="10" xfId="0" applyFont="1" applyFill="1" applyBorder="1" applyAlignment="1">
      <alignment horizontal="center"/>
    </xf>
    <xf numFmtId="0" fontId="3" fillId="10" borderId="0" xfId="0" applyFont="1" applyFill="1" applyBorder="1" applyAlignment="1"/>
    <xf numFmtId="0" fontId="52" fillId="0" borderId="7" xfId="0" applyFont="1" applyBorder="1" applyAlignment="1">
      <alignment horizontal="left"/>
    </xf>
    <xf numFmtId="0" fontId="50" fillId="4" borderId="10" xfId="0" applyFont="1" applyFill="1" applyBorder="1" applyAlignment="1">
      <alignment horizontal="right"/>
    </xf>
    <xf numFmtId="0" fontId="52" fillId="0" borderId="7" xfId="0" applyFont="1" applyBorder="1" applyAlignment="1"/>
    <xf numFmtId="0" fontId="0" fillId="0" borderId="7" xfId="0" applyBorder="1" applyAlignment="1"/>
    <xf numFmtId="0" fontId="50" fillId="0" borderId="10" xfId="0" applyFont="1" applyBorder="1" applyAlignment="1"/>
    <xf numFmtId="0" fontId="0" fillId="0" borderId="5" xfId="0" applyBorder="1" applyAlignment="1">
      <alignment horizontal="left"/>
    </xf>
    <xf numFmtId="0" fontId="0" fillId="0" borderId="14" xfId="0" applyBorder="1" applyAlignment="1">
      <alignment horizontal="left"/>
    </xf>
    <xf numFmtId="0" fontId="0" fillId="0" borderId="76" xfId="0" applyBorder="1" applyAlignment="1">
      <alignment horizontal="left"/>
    </xf>
    <xf numFmtId="0" fontId="0" fillId="0" borderId="77" xfId="0" applyBorder="1" applyAlignment="1">
      <alignment horizontal="left"/>
    </xf>
    <xf numFmtId="0" fontId="0" fillId="0" borderId="78" xfId="0" applyBorder="1" applyAlignment="1">
      <alignment horizontal="left"/>
    </xf>
    <xf numFmtId="0" fontId="1" fillId="0" borderId="21" xfId="0" applyFont="1" applyBorder="1"/>
    <xf numFmtId="0" fontId="1" fillId="0" borderId="75" xfId="0" applyFont="1" applyBorder="1"/>
    <xf numFmtId="0" fontId="1" fillId="0" borderId="17" xfId="0" applyFont="1" applyBorder="1"/>
    <xf numFmtId="0" fontId="1" fillId="0" borderId="74" xfId="0" applyFont="1" applyBorder="1"/>
    <xf numFmtId="0" fontId="0" fillId="10" borderId="0" xfId="0" applyFill="1" applyBorder="1" applyAlignment="1">
      <alignment horizontal="center" vertical="center"/>
    </xf>
    <xf numFmtId="0" fontId="0" fillId="0" borderId="0" xfId="0" applyBorder="1" applyAlignment="1">
      <alignment horizontal="center" vertical="center" wrapText="1"/>
    </xf>
    <xf numFmtId="0" fontId="0" fillId="0" borderId="21" xfId="0" applyBorder="1"/>
    <xf numFmtId="0" fontId="0" fillId="0" borderId="75" xfId="0" applyBorder="1"/>
    <xf numFmtId="0" fontId="14" fillId="0" borderId="0" xfId="0" applyFont="1" applyAlignment="1">
      <alignment wrapText="1"/>
    </xf>
    <xf numFmtId="0" fontId="19" fillId="11" borderId="12" xfId="0" applyFont="1" applyFill="1" applyBorder="1" applyAlignment="1">
      <alignment horizontal="center" vertical="center" wrapText="1"/>
    </xf>
    <xf numFmtId="0" fontId="14" fillId="0" borderId="12" xfId="0" applyFont="1" applyBorder="1" applyAlignment="1">
      <alignment horizontal="justify" vertical="center" wrapText="1"/>
    </xf>
    <xf numFmtId="0" fontId="14" fillId="0" borderId="0" xfId="0" applyFont="1" applyAlignment="1">
      <alignment horizontal="justify" vertical="top" wrapText="1"/>
    </xf>
    <xf numFmtId="0" fontId="35" fillId="0" borderId="0" xfId="0" applyFont="1" applyAlignment="1">
      <alignment horizontal="justify" vertical="top"/>
    </xf>
    <xf numFmtId="0" fontId="44" fillId="0" borderId="0" xfId="0" applyFont="1" applyAlignment="1">
      <alignment horizontal="center" vertical="center" wrapText="1"/>
    </xf>
    <xf numFmtId="0" fontId="3" fillId="0" borderId="0" xfId="0" applyFont="1" applyAlignment="1">
      <alignment horizontal="center" vertical="center" wrapText="1"/>
    </xf>
    <xf numFmtId="0" fontId="35" fillId="0" borderId="12" xfId="0" applyFont="1" applyBorder="1" applyAlignment="1">
      <alignment vertical="center" wrapText="1"/>
    </xf>
    <xf numFmtId="0" fontId="35" fillId="0" borderId="12" xfId="0" applyFont="1" applyBorder="1" applyAlignment="1">
      <alignment vertical="center"/>
    </xf>
    <xf numFmtId="0" fontId="42" fillId="0" borderId="0" xfId="0" applyFont="1" applyAlignment="1">
      <alignment horizontal="justify" vertical="top" wrapText="1"/>
    </xf>
    <xf numFmtId="0" fontId="14" fillId="0" borderId="0" xfId="0" applyFont="1" applyAlignment="1">
      <alignment horizontal="justify" vertical="center" wrapText="1"/>
    </xf>
    <xf numFmtId="0" fontId="55" fillId="0" borderId="0" xfId="0" applyFont="1" applyAlignment="1">
      <alignment horizontal="center" vertical="center"/>
    </xf>
    <xf numFmtId="0" fontId="14" fillId="0" borderId="0" xfId="0" applyFont="1" applyAlignment="1">
      <alignment horizontal="justify" vertical="top"/>
    </xf>
    <xf numFmtId="0" fontId="0" fillId="0" borderId="0" xfId="0" applyAlignment="1">
      <alignment horizontal="justify" vertical="top"/>
    </xf>
    <xf numFmtId="0" fontId="44" fillId="0" borderId="12" xfId="0" applyFont="1" applyBorder="1" applyAlignment="1">
      <alignment horizontal="center" vertical="center"/>
    </xf>
    <xf numFmtId="0" fontId="35" fillId="0" borderId="12" xfId="0" applyFont="1" applyBorder="1" applyAlignment="1">
      <alignment horizontal="justify" vertical="center"/>
    </xf>
    <xf numFmtId="0" fontId="3" fillId="0" borderId="12" xfId="0" applyFont="1" applyBorder="1" applyAlignment="1">
      <alignment horizontal="center" vertical="center"/>
    </xf>
    <xf numFmtId="0" fontId="32" fillId="0" borderId="0" xfId="0" applyFont="1" applyAlignment="1">
      <alignment horizontal="justify" vertical="top"/>
    </xf>
    <xf numFmtId="0" fontId="35" fillId="0" borderId="12" xfId="0" applyFont="1" applyBorder="1" applyAlignment="1">
      <alignment horizontal="center" vertical="center"/>
    </xf>
    <xf numFmtId="0" fontId="35" fillId="0" borderId="12" xfId="0" applyFont="1" applyBorder="1" applyAlignment="1">
      <alignment horizontal="center" vertical="center" wrapText="1"/>
    </xf>
    <xf numFmtId="0" fontId="14" fillId="0" borderId="0" xfId="0" applyFont="1" applyAlignment="1">
      <alignment horizontal="justify" vertical="center"/>
    </xf>
    <xf numFmtId="0" fontId="42" fillId="0" borderId="0" xfId="0" applyFont="1" applyAlignment="1">
      <alignment vertical="center" wrapText="1"/>
    </xf>
    <xf numFmtId="0" fontId="42" fillId="0" borderId="0" xfId="0" applyFont="1" applyAlignment="1">
      <alignment horizontal="justify" vertical="center" wrapText="1"/>
    </xf>
    <xf numFmtId="0" fontId="42" fillId="0" borderId="0" xfId="0" applyFont="1" applyAlignment="1">
      <alignment horizontal="justify" vertical="center"/>
    </xf>
    <xf numFmtId="0" fontId="2" fillId="0" borderId="0" xfId="0" applyFont="1" applyAlignment="1">
      <alignment horizontal="justify" vertical="center"/>
    </xf>
    <xf numFmtId="0" fontId="3" fillId="0" borderId="0" xfId="0" applyFont="1" applyAlignment="1">
      <alignment horizontal="justify" vertical="center" wrapText="1"/>
    </xf>
    <xf numFmtId="0" fontId="2" fillId="0" borderId="0" xfId="0" applyFont="1"/>
    <xf numFmtId="0" fontId="3" fillId="0" borderId="0" xfId="0" applyFont="1" applyAlignment="1">
      <alignment horizontal="center" vertical="center"/>
    </xf>
    <xf numFmtId="0" fontId="11" fillId="0" borderId="0" xfId="0" applyFont="1" applyAlignment="1">
      <alignment horizontal="center" vertical="center"/>
    </xf>
    <xf numFmtId="0" fontId="11" fillId="0" borderId="0" xfId="0" applyFont="1" applyAlignment="1">
      <alignment horizontal="justify" vertical="center"/>
    </xf>
    <xf numFmtId="0" fontId="9" fillId="0" borderId="0" xfId="0" applyFont="1" applyAlignment="1">
      <alignment horizontal="justify" vertical="center"/>
    </xf>
    <xf numFmtId="4" fontId="32" fillId="0" borderId="12" xfId="0" applyNumberFormat="1" applyFont="1" applyBorder="1" applyAlignment="1">
      <alignment horizontal="right" wrapText="1"/>
    </xf>
    <xf numFmtId="0" fontId="30" fillId="11" borderId="12" xfId="0" applyFont="1" applyFill="1" applyBorder="1" applyAlignment="1">
      <alignment vertical="center" wrapText="1"/>
    </xf>
    <xf numFmtId="0" fontId="44" fillId="0" borderId="17" xfId="0" applyFont="1" applyBorder="1" applyAlignment="1">
      <alignment horizontal="center" vertical="center" wrapText="1"/>
    </xf>
    <xf numFmtId="0" fontId="30" fillId="11" borderId="12" xfId="0" applyFont="1" applyFill="1" applyBorder="1" applyAlignment="1">
      <alignment horizontal="center" vertical="center" wrapText="1"/>
    </xf>
    <xf numFmtId="0" fontId="35" fillId="0" borderId="12" xfId="0" applyFont="1" applyBorder="1" applyAlignment="1">
      <alignment horizontal="left" vertical="center"/>
    </xf>
    <xf numFmtId="0" fontId="35" fillId="0" borderId="12" xfId="0" applyFont="1" applyBorder="1" applyAlignment="1">
      <alignment horizontal="justify" vertical="center" wrapText="1"/>
    </xf>
    <xf numFmtId="0" fontId="44" fillId="0" borderId="0" xfId="0" applyFont="1" applyBorder="1" applyAlignment="1">
      <alignment horizontal="center" vertical="center" wrapText="1"/>
    </xf>
    <xf numFmtId="0" fontId="40" fillId="0" borderId="0" xfId="0" applyFont="1" applyAlignment="1">
      <alignment horizontal="left" vertical="center" indent="5"/>
    </xf>
    <xf numFmtId="0" fontId="56" fillId="0" borderId="0" xfId="0" applyFont="1" applyAlignment="1">
      <alignment horizontal="justify" vertical="top" wrapText="1"/>
    </xf>
    <xf numFmtId="0" fontId="35" fillId="0" borderId="0" xfId="0" applyFont="1" applyAlignment="1">
      <alignment horizontal="justify" vertical="center"/>
    </xf>
    <xf numFmtId="0" fontId="18" fillId="0" borderId="0" xfId="6" applyAlignment="1">
      <alignment horizontal="justify" vertical="center"/>
    </xf>
    <xf numFmtId="0" fontId="46" fillId="0" borderId="0" xfId="6" applyFont="1" applyAlignment="1">
      <alignment horizontal="justify" vertical="center"/>
    </xf>
    <xf numFmtId="0" fontId="2" fillId="0" borderId="0" xfId="0" applyFont="1" applyAlignment="1">
      <alignment wrapText="1"/>
    </xf>
    <xf numFmtId="0" fontId="32" fillId="19" borderId="88" xfId="0" applyFont="1" applyFill="1" applyBorder="1" applyAlignment="1">
      <alignment horizontal="center" vertical="center" wrapText="1"/>
    </xf>
    <xf numFmtId="0" fontId="32" fillId="19" borderId="28" xfId="0" applyFont="1" applyFill="1" applyBorder="1" applyAlignment="1">
      <alignment horizontal="center" vertical="center" wrapText="1"/>
    </xf>
    <xf numFmtId="0" fontId="32" fillId="19" borderId="87" xfId="0" applyFont="1" applyFill="1" applyBorder="1" applyAlignment="1">
      <alignment horizontal="center" vertical="center" wrapText="1"/>
    </xf>
    <xf numFmtId="0" fontId="33" fillId="0" borderId="89" xfId="0" applyFont="1" applyBorder="1" applyAlignment="1">
      <alignment vertical="center" wrapText="1"/>
    </xf>
    <xf numFmtId="0" fontId="33" fillId="0" borderId="84" xfId="0" applyFont="1" applyBorder="1" applyAlignment="1">
      <alignment vertical="center" wrapText="1"/>
    </xf>
    <xf numFmtId="0" fontId="55" fillId="7" borderId="0" xfId="0" applyFont="1" applyFill="1" applyAlignment="1">
      <alignment horizontal="center" vertical="center"/>
    </xf>
    <xf numFmtId="2" fontId="32" fillId="0" borderId="12" xfId="0" applyNumberFormat="1" applyFont="1" applyBorder="1" applyAlignment="1">
      <alignment horizontal="right" wrapText="1"/>
    </xf>
    <xf numFmtId="0" fontId="28" fillId="0" borderId="0" xfId="8" applyFont="1" applyFill="1" applyAlignment="1">
      <alignment horizontal="center" vertical="center" wrapText="1"/>
    </xf>
    <xf numFmtId="49" fontId="23" fillId="0" borderId="0" xfId="9" applyNumberFormat="1" applyFont="1" applyFill="1" applyAlignment="1">
      <alignment horizontal="left" vertical="top"/>
    </xf>
    <xf numFmtId="0" fontId="23" fillId="0" borderId="0" xfId="9" applyFont="1" applyFill="1" applyAlignment="1">
      <alignment horizontal="center" wrapText="1"/>
    </xf>
    <xf numFmtId="14" fontId="65" fillId="0" borderId="0" xfId="10" applyNumberFormat="1" applyFont="1"/>
    <xf numFmtId="0" fontId="64" fillId="0" borderId="0" xfId="10" applyFont="1" applyAlignment="1">
      <alignment horizontal="center"/>
    </xf>
    <xf numFmtId="0" fontId="64" fillId="0" borderId="0" xfId="10" applyFont="1"/>
    <xf numFmtId="0" fontId="64" fillId="0" borderId="14" xfId="10" applyFont="1" applyBorder="1"/>
  </cellXfs>
  <cellStyles count="11">
    <cellStyle name="Hipervínculo" xfId="6" builtinId="8"/>
    <cellStyle name="Millares" xfId="1" builtinId="3"/>
    <cellStyle name="Neutral 2" xfId="7"/>
    <cellStyle name="Normal" xfId="0" builtinId="0"/>
    <cellStyle name="Normal 2" xfId="3"/>
    <cellStyle name="Normal 3" xfId="4"/>
    <cellStyle name="Normal 4" xfId="8"/>
    <cellStyle name="Normal 5" xfId="9"/>
    <cellStyle name="Normal 6" xfId="10"/>
    <cellStyle name="Porcentaje" xfId="2" builtinId="5"/>
    <cellStyle name="Porcentual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10.xml><?xml version="1.0" encoding="utf-8"?>
<ax:ocx xmlns:ax="http://schemas.microsoft.com/office/2006/activeX" xmlns:r="http://schemas.openxmlformats.org/officeDocument/2006/relationships" ax:classid="{5512D118-5CC6-11CF-8D67-00AA00BDCE1D}" ax:persistence="persistStream" r:id="rId1"/>
</file>

<file path=xl/activeX/activeX11.xml><?xml version="1.0" encoding="utf-8"?>
<ax:ocx xmlns:ax="http://schemas.microsoft.com/office/2006/activeX" xmlns:r="http://schemas.openxmlformats.org/officeDocument/2006/relationships" ax:classid="{5512D118-5CC6-11CF-8D67-00AA00BDCE1D}" ax:persistence="persistStream" r:id="rId1"/>
</file>

<file path=xl/activeX/activeX12.xml><?xml version="1.0" encoding="utf-8"?>
<ax:ocx xmlns:ax="http://schemas.microsoft.com/office/2006/activeX" xmlns:r="http://schemas.openxmlformats.org/officeDocument/2006/relationships" ax:classid="{5512D118-5CC6-11CF-8D67-00AA00BDCE1D}" ax:persistence="persistStream" r:id="rId1"/>
</file>

<file path=xl/activeX/activeX13.xml><?xml version="1.0" encoding="utf-8"?>
<ax:ocx xmlns:ax="http://schemas.microsoft.com/office/2006/activeX" xmlns:r="http://schemas.openxmlformats.org/officeDocument/2006/relationships" ax:classid="{5512D118-5CC6-11CF-8D67-00AA00BDCE1D}" ax:persistence="persistStream" r:id="rId1"/>
</file>

<file path=xl/activeX/activeX14.xml><?xml version="1.0" encoding="utf-8"?>
<ax:ocx xmlns:ax="http://schemas.microsoft.com/office/2006/activeX" xmlns:r="http://schemas.openxmlformats.org/officeDocument/2006/relationships" ax:classid="{5512D118-5CC6-11CF-8D67-00AA00BDCE1D}" ax:persistence="persistStream" r:id="rId1"/>
</file>

<file path=xl/activeX/activeX15.xml><?xml version="1.0" encoding="utf-8"?>
<ax:ocx xmlns:ax="http://schemas.microsoft.com/office/2006/activeX" xmlns:r="http://schemas.openxmlformats.org/officeDocument/2006/relationships" ax:classid="{5512D118-5CC6-11CF-8D67-00AA00BDCE1D}" ax:persistence="persistStream" r:id="rId1"/>
</file>

<file path=xl/activeX/activeX16.xml><?xml version="1.0" encoding="utf-8"?>
<ax:ocx xmlns:ax="http://schemas.microsoft.com/office/2006/activeX" xmlns:r="http://schemas.openxmlformats.org/officeDocument/2006/relationships" ax:classid="{5512D118-5CC6-11CF-8D67-00AA00BDCE1D}" ax:persistence="persistStream" r:id="rId1"/>
</file>

<file path=xl/activeX/activeX17.xml><?xml version="1.0" encoding="utf-8"?>
<ax:ocx xmlns:ax="http://schemas.microsoft.com/office/2006/activeX" xmlns:r="http://schemas.openxmlformats.org/officeDocument/2006/relationships" ax:classid="{5512D118-5CC6-11CF-8D67-00AA00BDCE1D}" ax:persistence="persistStream" r:id="rId1"/>
</file>

<file path=xl/activeX/activeX18.xml><?xml version="1.0" encoding="utf-8"?>
<ax:ocx xmlns:ax="http://schemas.microsoft.com/office/2006/activeX" xmlns:r="http://schemas.openxmlformats.org/officeDocument/2006/relationships" ax:classid="{5512D118-5CC6-11CF-8D67-00AA00BDCE1D}" ax:persistence="persistStream" r:id="rId1"/>
</file>

<file path=xl/activeX/activeX19.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8-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8-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activeX/activeX7.xml><?xml version="1.0" encoding="utf-8"?>
<ax:ocx xmlns:ax="http://schemas.microsoft.com/office/2006/activeX" xmlns:r="http://schemas.openxmlformats.org/officeDocument/2006/relationships" ax:classid="{5512D118-5CC6-11CF-8D67-00AA00BDCE1D}" ax:persistence="persistStream" r:id="rId1"/>
</file>

<file path=xl/activeX/activeX8.xml><?xml version="1.0" encoding="utf-8"?>
<ax:ocx xmlns:ax="http://schemas.microsoft.com/office/2006/activeX" xmlns:r="http://schemas.openxmlformats.org/officeDocument/2006/relationships" ax:classid="{5512D118-5CC6-11CF-8D67-00AA00BDCE1D}" ax:persistence="persistStream" r:id="rId1"/>
</file>

<file path=xl/activeX/activeX9.xml><?xml version="1.0" encoding="utf-8"?>
<ax:ocx xmlns:ax="http://schemas.microsoft.com/office/2006/activeX" xmlns:r="http://schemas.openxmlformats.org/officeDocument/2006/relationships" ax:classid="{5512D118-5CC6-11CF-8D67-00AA00BDCE1D}" ax:persistence="persistStream" r:id="rId1"/>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jpe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13</xdr:col>
      <xdr:colOff>57150</xdr:colOff>
      <xdr:row>90</xdr:row>
      <xdr:rowOff>114300</xdr:rowOff>
    </xdr:from>
    <xdr:to>
      <xdr:col>14</xdr:col>
      <xdr:colOff>1</xdr:colOff>
      <xdr:row>90</xdr:row>
      <xdr:rowOff>114300</xdr:rowOff>
    </xdr:to>
    <xdr:cxnSp macro="">
      <xdr:nvCxnSpPr>
        <xdr:cNvPr id="8" name="6 Conector recto de flecha"/>
        <xdr:cNvCxnSpPr/>
      </xdr:nvCxnSpPr>
      <xdr:spPr>
        <a:xfrm flipH="1">
          <a:off x="5695950" y="14373225"/>
          <a:ext cx="762001" cy="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26" name="Control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27" name="Control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28" name="Control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29" name="Control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0" name="Control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1" name="Control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2" name="Control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3" name="Control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4" name="Control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5" name="Control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6" name="Control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7" name="Control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8" name="Control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39" name="Control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40" name="Control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41" name="Control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42" name="Control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43" name="Control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161</xdr:row>
          <xdr:rowOff>0</xdr:rowOff>
        </xdr:from>
        <xdr:to>
          <xdr:col>8</xdr:col>
          <xdr:colOff>57150</xdr:colOff>
          <xdr:row>162</xdr:row>
          <xdr:rowOff>76200</xdr:rowOff>
        </xdr:to>
        <xdr:sp macro="" textlink="">
          <xdr:nvSpPr>
            <xdr:cNvPr id="1044" name="Control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183810</xdr:rowOff>
    </xdr:from>
    <xdr:to>
      <xdr:col>18</xdr:col>
      <xdr:colOff>323849</xdr:colOff>
      <xdr:row>7</xdr:row>
      <xdr:rowOff>143485</xdr:rowOff>
    </xdr:to>
    <xdr:sp macro="" textlink="">
      <xdr:nvSpPr>
        <xdr:cNvPr id="2" name="Rectangle 1"/>
        <xdr:cNvSpPr>
          <a:spLocks noChangeArrowheads="1"/>
        </xdr:cNvSpPr>
      </xdr:nvSpPr>
      <xdr:spPr bwMode="auto">
        <a:xfrm>
          <a:off x="828675" y="183810"/>
          <a:ext cx="13211174" cy="1293175"/>
        </a:xfrm>
        <a:prstGeom prst="rect">
          <a:avLst/>
        </a:prstGeom>
        <a:solidFill>
          <a:srgbClr val="C00000"/>
        </a:solidFill>
        <a:ln w="9525">
          <a:noFill/>
          <a:miter lim="800000"/>
          <a:headEnd/>
          <a:tailEnd/>
        </a:ln>
        <a:effectLst/>
      </xdr:spPr>
      <xdr:txBody>
        <a:bodyPr vert="horz" wrap="square" lIns="91440" tIns="45720" rIns="91440" bIns="45720" numCol="1" anchor="ctr" anchorCtr="0" compatLnSpc="1">
          <a:prstTxWarp prst="textNoShape">
            <a:avLst/>
          </a:prstTxWarp>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pPr>
          <a:r>
            <a:rPr kumimoji="0" lang="es-MX" sz="4400" b="1" i="0" u="none" strike="noStrike" cap="none" normalizeH="0" baseline="0">
              <a:ln>
                <a:noFill/>
              </a:ln>
              <a:solidFill>
                <a:srgbClr val="FFFF00"/>
              </a:solidFill>
              <a:effectLst/>
              <a:latin typeface="Calibri" pitchFamily="34" charset="0"/>
              <a:ea typeface="Calibri" pitchFamily="34" charset="0"/>
              <a:cs typeface="Times New Roman" pitchFamily="18" charset="0"/>
            </a:rPr>
            <a:t>AVISOS</a:t>
          </a:r>
        </a:p>
        <a:p>
          <a:pPr marL="0" marR="0" lvl="0" indent="0" algn="ctr" defTabSz="914400" rtl="0" eaLnBrk="1" fontAlgn="base" latinLnBrk="0" hangingPunct="1">
            <a:lnSpc>
              <a:spcPct val="100000"/>
            </a:lnSpc>
            <a:spcBef>
              <a:spcPct val="0"/>
            </a:spcBef>
            <a:spcAft>
              <a:spcPct val="0"/>
            </a:spcAft>
            <a:buClrTx/>
            <a:buSzTx/>
            <a:buFontTx/>
            <a:buNone/>
            <a:tabLst/>
          </a:pPr>
          <a:endParaRPr kumimoji="0" lang="es-MX" sz="500" b="0" i="0" u="none" strike="noStrike" cap="none" normalizeH="0" baseline="0">
            <a:ln>
              <a:noFill/>
            </a:ln>
            <a:solidFill>
              <a:srgbClr val="FFFF00"/>
            </a:solidFill>
            <a:effectLst/>
            <a:latin typeface="Arial" pitchFamily="34" charset="0"/>
          </a:endParaRPr>
        </a:p>
        <a:p>
          <a:pPr marL="0" marR="0" lvl="0" indent="0" algn="ctr" defTabSz="914400" rtl="0" eaLnBrk="0" fontAlgn="base" latinLnBrk="0" hangingPunct="0">
            <a:lnSpc>
              <a:spcPct val="100000"/>
            </a:lnSpc>
            <a:spcBef>
              <a:spcPct val="0"/>
            </a:spcBef>
            <a:spcAft>
              <a:spcPct val="0"/>
            </a:spcAft>
            <a:buClrTx/>
            <a:buSzTx/>
            <a:buFontTx/>
            <a:buNone/>
            <a:tabLst/>
          </a:pPr>
          <a:r>
            <a:rPr lang="es-MX" sz="2800" b="1">
              <a:solidFill>
                <a:srgbClr val="FFFF00"/>
              </a:solidFill>
              <a:latin typeface="Calibri" pitchFamily="34" charset="0"/>
              <a:ea typeface="Calibri" pitchFamily="34" charset="0"/>
              <a:cs typeface="Times New Roman" pitchFamily="18" charset="0"/>
            </a:rPr>
            <a:t>REGISTRO DE SOLICITUDES 2015</a:t>
          </a:r>
        </a:p>
      </xdr:txBody>
    </xdr:sp>
    <xdr:clientData/>
  </xdr:twoCellAnchor>
  <xdr:twoCellAnchor>
    <xdr:from>
      <xdr:col>0</xdr:col>
      <xdr:colOff>650685</xdr:colOff>
      <xdr:row>8</xdr:row>
      <xdr:rowOff>121543</xdr:rowOff>
    </xdr:from>
    <xdr:to>
      <xdr:col>18</xdr:col>
      <xdr:colOff>304800</xdr:colOff>
      <xdr:row>24</xdr:row>
      <xdr:rowOff>31660</xdr:rowOff>
    </xdr:to>
    <xdr:sp macro="" textlink="">
      <xdr:nvSpPr>
        <xdr:cNvPr id="3" name="4 Rectángulo"/>
        <xdr:cNvSpPr/>
      </xdr:nvSpPr>
      <xdr:spPr>
        <a:xfrm>
          <a:off x="650685" y="1645543"/>
          <a:ext cx="13370115" cy="2958117"/>
        </a:xfrm>
        <a:prstGeom prst="rect">
          <a:avLst/>
        </a:prstGeom>
      </xdr:spPr>
      <xdr:txBody>
        <a:bodyPr wrap="square">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441325" lvl="0" indent="-441325" algn="just" defTabSz="914400" eaLnBrk="0" fontAlgn="base" hangingPunct="0">
            <a:spcBef>
              <a:spcPct val="0"/>
            </a:spcBef>
            <a:spcAft>
              <a:spcPct val="0"/>
            </a:spcAft>
            <a:buFontTx/>
            <a:buChar char="•"/>
          </a:pPr>
          <a:r>
            <a:rPr kumimoji="0" lang="es-MX" sz="2800" b="1" i="0" u="none" strike="noStrike" cap="none" normalizeH="0" baseline="0">
              <a:ln>
                <a:noFill/>
              </a:ln>
              <a:solidFill>
                <a:schemeClr val="tx1"/>
              </a:solidFill>
              <a:effectLst/>
              <a:latin typeface="Calibri" pitchFamily="34" charset="0"/>
              <a:ea typeface="Calibri" pitchFamily="34" charset="0"/>
              <a:cs typeface="Times New Roman" pitchFamily="18" charset="0"/>
            </a:rPr>
            <a:t>HORARIO DE ATENCIÓN PARA REVISIÓN Y CAPTURA DE SOLICITUDES</a:t>
          </a:r>
          <a:r>
            <a:rPr kumimoji="0" lang="es-MX" sz="2800" b="0" i="0" u="none" strike="noStrike" cap="none" normalizeH="0" baseline="0">
              <a:ln>
                <a:noFill/>
              </a:ln>
              <a:solidFill>
                <a:schemeClr val="tx1"/>
              </a:solidFill>
              <a:effectLst/>
              <a:latin typeface="Calibri" pitchFamily="34" charset="0"/>
              <a:ea typeface="Calibri" pitchFamily="34" charset="0"/>
              <a:cs typeface="Times New Roman" pitchFamily="18" charset="0"/>
            </a:rPr>
            <a:t>: 08:00 – 14:00</a:t>
          </a:r>
          <a:r>
            <a:rPr kumimoji="0" lang="es-MX" sz="2800" b="1" i="0" u="none" strike="noStrike" cap="none" normalizeH="0" baseline="0">
              <a:ln>
                <a:noFill/>
              </a:ln>
              <a:solidFill>
                <a:schemeClr val="tx1"/>
              </a:solidFill>
              <a:effectLst/>
              <a:latin typeface="Calibri" pitchFamily="34" charset="0"/>
              <a:ea typeface="Calibri" pitchFamily="34" charset="0"/>
              <a:cs typeface="Times New Roman" pitchFamily="18" charset="0"/>
            </a:rPr>
            <a:t> </a:t>
          </a:r>
          <a:r>
            <a:rPr kumimoji="0" lang="es-MX" sz="2800" i="0" u="none" strike="noStrike" cap="none" normalizeH="0" baseline="0">
              <a:ln>
                <a:noFill/>
              </a:ln>
              <a:solidFill>
                <a:schemeClr val="tx1"/>
              </a:solidFill>
              <a:effectLst/>
              <a:latin typeface="Calibri" pitchFamily="34" charset="0"/>
              <a:ea typeface="Calibri" pitchFamily="34" charset="0"/>
              <a:cs typeface="Times New Roman" pitchFamily="18" charset="0"/>
            </a:rPr>
            <a:t>hrs</a:t>
          </a:r>
        </a:p>
        <a:p>
          <a:pPr lvl="0" algn="just" defTabSz="914400" eaLnBrk="0" fontAlgn="base" hangingPunct="0">
            <a:spcBef>
              <a:spcPct val="0"/>
            </a:spcBef>
            <a:spcAft>
              <a:spcPct val="0"/>
            </a:spcAft>
          </a:pPr>
          <a:endParaRPr kumimoji="0" lang="es-MX" sz="800" b="0" i="0" u="none" strike="noStrike" cap="none" normalizeH="0" baseline="0">
            <a:ln>
              <a:noFill/>
            </a:ln>
            <a:solidFill>
              <a:schemeClr val="tx1"/>
            </a:solidFill>
            <a:effectLst/>
            <a:latin typeface="Arial" pitchFamily="34" charset="0"/>
          </a:endParaRPr>
        </a:p>
        <a:p>
          <a:pPr lvl="0" algn="just" defTabSz="914400" eaLnBrk="0" fontAlgn="base" hangingPunct="0">
            <a:spcBef>
              <a:spcPct val="0"/>
            </a:spcBef>
            <a:spcAft>
              <a:spcPct val="0"/>
            </a:spcAft>
            <a:buFontTx/>
            <a:buChar char="•"/>
          </a:pPr>
          <a:r>
            <a:rPr kumimoji="0" lang="es-MX" sz="2800" b="1" i="0" u="none" strike="noStrike" cap="none" normalizeH="0" baseline="0">
              <a:ln>
                <a:noFill/>
              </a:ln>
              <a:solidFill>
                <a:schemeClr val="tx1"/>
              </a:solidFill>
              <a:effectLst/>
              <a:latin typeface="Calibri" pitchFamily="34" charset="0"/>
              <a:ea typeface="Calibri" pitchFamily="34" charset="0"/>
              <a:cs typeface="Times New Roman" pitchFamily="18" charset="0"/>
            </a:rPr>
            <a:t>PERÍODO DE VENTANILLA: </a:t>
          </a:r>
          <a:r>
            <a:rPr lang="es-MX" sz="2800">
              <a:latin typeface="Calibri" pitchFamily="34" charset="0"/>
              <a:ea typeface="Calibri" pitchFamily="34" charset="0"/>
              <a:cs typeface="Times New Roman" pitchFamily="18" charset="0"/>
            </a:rPr>
            <a:t>7 al 30</a:t>
          </a:r>
          <a:r>
            <a:rPr kumimoji="0" lang="es-MX" sz="2800" b="0" i="0" u="none" strike="noStrike" cap="none" normalizeH="0" baseline="0">
              <a:ln>
                <a:noFill/>
              </a:ln>
              <a:solidFill>
                <a:schemeClr val="tx1"/>
              </a:solidFill>
              <a:effectLst/>
              <a:latin typeface="Calibri" pitchFamily="34" charset="0"/>
              <a:ea typeface="Calibri" pitchFamily="34" charset="0"/>
              <a:cs typeface="Times New Roman" pitchFamily="18" charset="0"/>
            </a:rPr>
            <a:t> de Abril</a:t>
          </a:r>
          <a:r>
            <a:rPr lang="es-MX" sz="2800">
              <a:latin typeface="Calibri" pitchFamily="34" charset="0"/>
              <a:ea typeface="Calibri" pitchFamily="34" charset="0"/>
              <a:cs typeface="Times New Roman" pitchFamily="18" charset="0"/>
            </a:rPr>
            <a:t> </a:t>
          </a:r>
          <a:r>
            <a:rPr kumimoji="0" lang="es-MX" sz="2800" b="0" i="0" u="none" strike="noStrike" cap="none" normalizeH="0" baseline="0">
              <a:ln>
                <a:noFill/>
              </a:ln>
              <a:solidFill>
                <a:schemeClr val="tx1"/>
              </a:solidFill>
              <a:effectLst/>
              <a:latin typeface="Calibri" pitchFamily="34" charset="0"/>
              <a:ea typeface="Calibri" pitchFamily="34" charset="0"/>
              <a:cs typeface="Times New Roman" pitchFamily="18" charset="0"/>
            </a:rPr>
            <a:t>del 2015</a:t>
          </a:r>
        </a:p>
        <a:p>
          <a:pPr lvl="0" algn="just" defTabSz="914400" eaLnBrk="0" fontAlgn="base" hangingPunct="0">
            <a:spcBef>
              <a:spcPct val="0"/>
            </a:spcBef>
            <a:spcAft>
              <a:spcPct val="0"/>
            </a:spcAft>
            <a:buFontTx/>
            <a:buChar char="•"/>
          </a:pPr>
          <a:endParaRPr kumimoji="0" lang="es-MX" sz="800" b="0" i="0" u="none" strike="noStrike" cap="none" normalizeH="0" baseline="0">
            <a:ln>
              <a:noFill/>
            </a:ln>
            <a:solidFill>
              <a:schemeClr val="tx1"/>
            </a:solidFill>
            <a:effectLst/>
            <a:latin typeface="Arial" pitchFamily="34" charset="0"/>
          </a:endParaRPr>
        </a:p>
        <a:p>
          <a:pPr lvl="0" indent="346075" algn="just" defTabSz="914400" eaLnBrk="0" fontAlgn="base" hangingPunct="0">
            <a:spcBef>
              <a:spcPct val="0"/>
            </a:spcBef>
            <a:spcAft>
              <a:spcPct val="0"/>
            </a:spcAft>
            <a:buFontTx/>
            <a:buChar char="•"/>
          </a:pPr>
          <a:r>
            <a:rPr kumimoji="0" lang="es-MX" sz="2800" b="1" i="0" u="none" strike="noStrike" cap="none" normalizeH="0" baseline="0">
              <a:ln>
                <a:noFill/>
              </a:ln>
              <a:solidFill>
                <a:schemeClr val="tx1"/>
              </a:solidFill>
              <a:effectLst/>
              <a:latin typeface="Calibri" pitchFamily="34" charset="0"/>
              <a:ea typeface="Calibri" pitchFamily="34" charset="0"/>
              <a:cs typeface="Times New Roman" pitchFamily="18" charset="0"/>
            </a:rPr>
            <a:t>NO. DE TURNOS DE ATENCIÓN POR DÍA: </a:t>
          </a:r>
          <a:r>
            <a:rPr kumimoji="0" lang="es-MX" sz="2800" b="0" i="0" u="none" strike="noStrike" cap="none" normalizeH="0" baseline="0">
              <a:ln>
                <a:noFill/>
              </a:ln>
              <a:solidFill>
                <a:schemeClr val="tx1"/>
              </a:solidFill>
              <a:effectLst/>
              <a:latin typeface="Calibri" pitchFamily="34" charset="0"/>
              <a:ea typeface="Calibri" pitchFamily="34" charset="0"/>
              <a:cs typeface="Times New Roman" pitchFamily="18" charset="0"/>
            </a:rPr>
            <a:t>200 turnos </a:t>
          </a:r>
          <a:r>
            <a:rPr kumimoji="0" lang="es-MX" sz="2800" b="1" i="0" u="none" strike="noStrike" cap="none" normalizeH="0" baseline="0">
              <a:ln>
                <a:noFill/>
              </a:ln>
              <a:solidFill>
                <a:schemeClr val="tx1"/>
              </a:solidFill>
              <a:effectLst/>
              <a:latin typeface="Calibri" pitchFamily="34" charset="0"/>
              <a:ea typeface="Calibri" pitchFamily="34" charset="0"/>
              <a:cs typeface="Times New Roman" pitchFamily="18" charset="0"/>
            </a:rPr>
            <a:t>TURNOS</a:t>
          </a:r>
          <a:endParaRPr kumimoji="0" lang="es-MX" sz="2800" b="0" i="0" u="none" strike="noStrike" cap="none" normalizeH="0" baseline="0">
            <a:ln>
              <a:noFill/>
            </a:ln>
            <a:solidFill>
              <a:schemeClr val="tx1"/>
            </a:solidFill>
            <a:effectLst/>
            <a:latin typeface="Arial" pitchFamily="34" charset="0"/>
          </a:endParaRPr>
        </a:p>
        <a:p>
          <a:pPr marL="457200" lvl="1" algn="just" defTabSz="914400" eaLnBrk="0" fontAlgn="base" hangingPunct="0">
            <a:spcBef>
              <a:spcPct val="0"/>
            </a:spcBef>
            <a:spcAft>
              <a:spcPct val="0"/>
            </a:spcAft>
            <a:buFont typeface="Symbol" pitchFamily="18" charset="2"/>
            <a:buChar char=""/>
          </a:pPr>
          <a:r>
            <a:rPr kumimoji="0" lang="es-MX" sz="2800" b="0" i="0" u="none" strike="noStrike" cap="none" normalizeH="0" baseline="0">
              <a:ln>
                <a:noFill/>
              </a:ln>
              <a:solidFill>
                <a:schemeClr val="tx1"/>
              </a:solidFill>
              <a:effectLst/>
              <a:latin typeface="Calibri" pitchFamily="34" charset="0"/>
              <a:ea typeface="Calibri" pitchFamily="34" charset="0"/>
              <a:cs typeface="Times New Roman" pitchFamily="18" charset="0"/>
            </a:rPr>
            <a:t>SE ENTREGAN POR PERSONA CON EL OFICIAL DE GUARDIA.</a:t>
          </a:r>
          <a:endParaRPr kumimoji="0" lang="es-MX" sz="2800" b="0" i="0" u="none" strike="noStrike" cap="none" normalizeH="0" baseline="0">
            <a:ln>
              <a:noFill/>
            </a:ln>
            <a:solidFill>
              <a:schemeClr val="tx1"/>
            </a:solidFill>
            <a:effectLst/>
            <a:latin typeface="Arial" pitchFamily="34" charset="0"/>
          </a:endParaRPr>
        </a:p>
        <a:p>
          <a:pPr marL="457200" lvl="1" algn="just" defTabSz="914400" eaLnBrk="0" fontAlgn="base" hangingPunct="0">
            <a:spcBef>
              <a:spcPct val="0"/>
            </a:spcBef>
            <a:spcAft>
              <a:spcPct val="0"/>
            </a:spcAft>
            <a:buFont typeface="Symbol" pitchFamily="18" charset="2"/>
            <a:buChar char=""/>
          </a:pPr>
          <a:r>
            <a:rPr kumimoji="0" lang="es-MX" sz="2800" b="0" i="0" u="none" strike="noStrike" cap="none" normalizeH="0" baseline="0">
              <a:ln>
                <a:noFill/>
              </a:ln>
              <a:solidFill>
                <a:schemeClr val="tx1"/>
              </a:solidFill>
              <a:effectLst/>
              <a:latin typeface="Calibri" pitchFamily="34" charset="0"/>
              <a:ea typeface="Calibri" pitchFamily="34" charset="0"/>
              <a:cs typeface="Times New Roman" pitchFamily="18" charset="0"/>
            </a:rPr>
            <a:t>TURNO POR PERSONA. </a:t>
          </a:r>
        </a:p>
      </xdr:txBody>
    </xdr:sp>
    <xdr:clientData/>
  </xdr:twoCellAnchor>
  <xdr:twoCellAnchor>
    <xdr:from>
      <xdr:col>0</xdr:col>
      <xdr:colOff>753675</xdr:colOff>
      <xdr:row>24</xdr:row>
      <xdr:rowOff>57149</xdr:rowOff>
    </xdr:from>
    <xdr:to>
      <xdr:col>18</xdr:col>
      <xdr:colOff>542925</xdr:colOff>
      <xdr:row>80</xdr:row>
      <xdr:rowOff>47624</xdr:rowOff>
    </xdr:to>
    <xdr:grpSp>
      <xdr:nvGrpSpPr>
        <xdr:cNvPr id="4" name="Grupo 3"/>
        <xdr:cNvGrpSpPr/>
      </xdr:nvGrpSpPr>
      <xdr:grpSpPr>
        <a:xfrm>
          <a:off x="753675" y="4629149"/>
          <a:ext cx="13505250" cy="10658475"/>
          <a:chOff x="648222" y="14325215"/>
          <a:chExt cx="20771324" cy="16378294"/>
        </a:xfrm>
      </xdr:grpSpPr>
      <xdr:sp macro="" textlink="">
        <xdr:nvSpPr>
          <xdr:cNvPr id="6" name="5 Rectángulo"/>
          <xdr:cNvSpPr/>
        </xdr:nvSpPr>
        <xdr:spPr>
          <a:xfrm>
            <a:off x="763573" y="14325215"/>
            <a:ext cx="20655973" cy="623005"/>
          </a:xfrm>
          <a:prstGeom prst="rect">
            <a:avLst/>
          </a:prstGeom>
          <a:solidFill>
            <a:srgbClr val="C00000"/>
          </a:solidFill>
        </xdr:spPr>
        <xdr:txBody>
          <a:bodyPr vertOverflow="clip" horzOverflow="clip" wrap="square">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lvl="0" algn="ctr" defTabSz="914400" eaLnBrk="0" fontAlgn="base" hangingPunct="0">
              <a:spcBef>
                <a:spcPct val="0"/>
              </a:spcBef>
              <a:spcAft>
                <a:spcPct val="0"/>
              </a:spcAft>
            </a:pPr>
            <a:r>
              <a:rPr lang="es-MX" sz="2000" b="1">
                <a:solidFill>
                  <a:srgbClr val="FFFF00"/>
                </a:solidFill>
                <a:latin typeface="Calibri" pitchFamily="34" charset="0"/>
                <a:ea typeface="Calibri" pitchFamily="34" charset="0"/>
                <a:cs typeface="Times New Roman" pitchFamily="18" charset="0"/>
              </a:rPr>
              <a:t>PROCEDIMIENTO DE REGISTRO DE SOLICITUDES 2015</a:t>
            </a:r>
          </a:p>
        </xdr:txBody>
      </xdr:sp>
      <xdr:sp macro="" textlink="">
        <xdr:nvSpPr>
          <xdr:cNvPr id="7" name="49 Flecha derecha"/>
          <xdr:cNvSpPr/>
        </xdr:nvSpPr>
        <xdr:spPr>
          <a:xfrm>
            <a:off x="5544766" y="17567849"/>
            <a:ext cx="989648" cy="903757"/>
          </a:xfrm>
          <a:prstGeom prst="rightArrow">
            <a:avLst/>
          </a:prstGeom>
          <a:solidFill>
            <a:srgbClr val="92D050"/>
          </a:solidFill>
          <a:ln w="25400" cap="flat" cmpd="sng" algn="ctr">
            <a:solidFill>
              <a:srgbClr val="C00000"/>
            </a:solidFill>
            <a:prstDash val="solid"/>
          </a:ln>
          <a:effectLst/>
        </xdr:spPr>
        <xdr:txBody>
          <a:bodyPr wrap="square" rtlCol="0" anchor="ct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a:ln>
                <a:noFill/>
              </a:ln>
              <a:solidFill>
                <a:sysClr val="window" lastClr="FFFFFF"/>
              </a:solidFill>
              <a:effectLst/>
              <a:uLnTx/>
              <a:uFillTx/>
              <a:latin typeface="Calibri"/>
              <a:ea typeface="+mn-ea"/>
              <a:cs typeface="+mn-cs"/>
            </a:endParaRPr>
          </a:p>
        </xdr:txBody>
      </xdr:sp>
      <xdr:sp macro="" textlink="">
        <xdr:nvSpPr>
          <xdr:cNvPr id="8" name="50 CuadroTexto"/>
          <xdr:cNvSpPr txBox="1"/>
        </xdr:nvSpPr>
        <xdr:spPr>
          <a:xfrm>
            <a:off x="13249623" y="15015221"/>
            <a:ext cx="3216357" cy="2162731"/>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a:ln>
                  <a:noFill/>
                </a:ln>
                <a:solidFill>
                  <a:srgbClr val="003300"/>
                </a:solidFill>
                <a:effectLst/>
                <a:uLnTx/>
                <a:uFillTx/>
              </a:rPr>
              <a:t>El personal de la</a:t>
            </a:r>
            <a:r>
              <a:rPr kumimoji="0" lang="es-MX" sz="1200" b="1" i="0" u="none" strike="noStrike" kern="0" cap="none" spc="0" normalizeH="0">
                <a:ln>
                  <a:noFill/>
                </a:ln>
                <a:solidFill>
                  <a:srgbClr val="003300"/>
                </a:solidFill>
                <a:effectLst/>
                <a:uLnTx/>
                <a:uFillTx/>
              </a:rPr>
              <a:t> ventanilla revisora , compara</a:t>
            </a:r>
            <a:r>
              <a:rPr kumimoji="0" lang="es-MX" sz="1200" b="1" i="0" u="none" strike="noStrike" kern="0" cap="none" spc="0" normalizeH="0" baseline="0">
                <a:ln>
                  <a:noFill/>
                </a:ln>
                <a:solidFill>
                  <a:srgbClr val="003300"/>
                </a:solidFill>
                <a:effectLst/>
                <a:uLnTx/>
                <a:uFillTx/>
              </a:rPr>
              <a:t> la documentación de acuerdo a la lista de requisitos de</a:t>
            </a:r>
            <a:r>
              <a:rPr kumimoji="0" lang="es-MX" sz="1200" b="1" i="0" u="none" strike="noStrike" kern="0" cap="none" spc="0" normalizeH="0">
                <a:ln>
                  <a:noFill/>
                </a:ln>
                <a:solidFill>
                  <a:srgbClr val="003300"/>
                </a:solidFill>
                <a:effectLst/>
                <a:uLnTx/>
                <a:uFillTx/>
              </a:rPr>
              <a:t> la convocatoria. </a:t>
            </a:r>
            <a:endParaRPr kumimoji="0" lang="es-MX" sz="1200" b="1" i="0" u="none" strike="noStrike" kern="0" cap="none" spc="0" normalizeH="0" baseline="0">
              <a:ln>
                <a:noFill/>
              </a:ln>
              <a:solidFill>
                <a:srgbClr val="003300"/>
              </a:solidFill>
              <a:effectLst/>
              <a:uLnTx/>
              <a:uFillTx/>
            </a:endParaRPr>
          </a:p>
        </xdr:txBody>
      </xdr:sp>
      <xdr:pic>
        <xdr:nvPicPr>
          <xdr:cNvPr id="9" name="Picture 4" descr="http://www.residenciarefugiomendoza.com/files/453sdf9.png?9d7bd4"/>
          <xdr:cNvPicPr>
            <a:picLocks noChangeAspect="1" noChangeArrowheads="1"/>
          </xdr:cNvPicPr>
        </xdr:nvPicPr>
        <xdr:blipFill>
          <a:blip xmlns:r="http://schemas.openxmlformats.org/officeDocument/2006/relationships" r:embed="rId1" cstate="print"/>
          <a:srcRect/>
          <a:stretch>
            <a:fillRect/>
          </a:stretch>
        </xdr:blipFill>
        <xdr:spPr bwMode="auto">
          <a:xfrm>
            <a:off x="17498094" y="15807310"/>
            <a:ext cx="1710959" cy="2014551"/>
          </a:xfrm>
          <a:prstGeom prst="rect">
            <a:avLst/>
          </a:prstGeom>
          <a:noFill/>
        </xdr:spPr>
      </xdr:pic>
      <xdr:sp macro="" textlink="">
        <xdr:nvSpPr>
          <xdr:cNvPr id="10" name="52 Flecha derecha"/>
          <xdr:cNvSpPr/>
        </xdr:nvSpPr>
        <xdr:spPr>
          <a:xfrm rot="8050249">
            <a:off x="16223279" y="18782292"/>
            <a:ext cx="1205009" cy="742236"/>
          </a:xfrm>
          <a:prstGeom prst="rightArrow">
            <a:avLst/>
          </a:prstGeom>
          <a:solidFill>
            <a:srgbClr val="92D050"/>
          </a:solidFill>
          <a:ln w="25400" cap="flat" cmpd="sng" algn="ctr">
            <a:solidFill>
              <a:srgbClr val="C00000"/>
            </a:solidFill>
            <a:prstDash val="solid"/>
          </a:ln>
          <a:effectLst/>
        </xdr:spPr>
        <xdr:txBody>
          <a:bodyPr wrap="square" rtlCol="0" anchor="ct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a:ln>
                <a:noFill/>
              </a:ln>
              <a:solidFill>
                <a:sysClr val="window" lastClr="FFFFFF"/>
              </a:solidFill>
              <a:effectLst/>
              <a:uLnTx/>
              <a:uFillTx/>
              <a:latin typeface="Calibri"/>
              <a:ea typeface="+mn-ea"/>
              <a:cs typeface="+mn-cs"/>
            </a:endParaRPr>
          </a:p>
        </xdr:txBody>
      </xdr:sp>
      <xdr:sp macro="" textlink="">
        <xdr:nvSpPr>
          <xdr:cNvPr id="11" name="53 Flecha derecha"/>
          <xdr:cNvSpPr/>
        </xdr:nvSpPr>
        <xdr:spPr>
          <a:xfrm rot="3998520">
            <a:off x="18915331" y="18480342"/>
            <a:ext cx="1205009" cy="742236"/>
          </a:xfrm>
          <a:prstGeom prst="rightArrow">
            <a:avLst/>
          </a:prstGeom>
          <a:solidFill>
            <a:srgbClr val="C00000"/>
          </a:solidFill>
          <a:ln w="25400" cap="flat" cmpd="sng" algn="ctr">
            <a:solidFill>
              <a:srgbClr val="92D050"/>
            </a:solidFill>
            <a:prstDash val="solid"/>
          </a:ln>
          <a:effectLst/>
        </xdr:spPr>
        <xdr:txBody>
          <a:bodyPr wrap="square" rtlCol="0" anchor="ct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a:ln>
                <a:noFill/>
              </a:ln>
              <a:solidFill>
                <a:sysClr val="window" lastClr="FFFFFF"/>
              </a:solidFill>
              <a:effectLst/>
              <a:uLnTx/>
              <a:uFillTx/>
              <a:latin typeface="Calibri"/>
              <a:ea typeface="+mn-ea"/>
              <a:cs typeface="+mn-cs"/>
            </a:endParaRPr>
          </a:p>
        </xdr:txBody>
      </xdr:sp>
      <xdr:sp macro="" textlink="">
        <xdr:nvSpPr>
          <xdr:cNvPr id="12" name="54 CuadroTexto"/>
          <xdr:cNvSpPr txBox="1"/>
        </xdr:nvSpPr>
        <xdr:spPr>
          <a:xfrm>
            <a:off x="19586325" y="16951889"/>
            <a:ext cx="1368152" cy="1440703"/>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a:ln>
                  <a:noFill/>
                </a:ln>
                <a:solidFill>
                  <a:srgbClr val="003300"/>
                </a:solidFill>
                <a:effectLst/>
                <a:uLnTx/>
                <a:uFillTx/>
              </a:rPr>
              <a:t>No cumple de acuerdo a los criterios operativos y a la convocatoria</a:t>
            </a:r>
          </a:p>
        </xdr:txBody>
      </xdr:sp>
      <xdr:sp macro="" textlink="">
        <xdr:nvSpPr>
          <xdr:cNvPr id="13" name="55 CuadroTexto"/>
          <xdr:cNvSpPr txBox="1"/>
        </xdr:nvSpPr>
        <xdr:spPr>
          <a:xfrm>
            <a:off x="14473758" y="18543613"/>
            <a:ext cx="2016224" cy="791294"/>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1" i="0" u="none" strike="noStrike" kern="0" cap="none" spc="0" normalizeH="0" baseline="0">
                <a:ln>
                  <a:noFill/>
                </a:ln>
                <a:solidFill>
                  <a:srgbClr val="003300"/>
                </a:solidFill>
                <a:effectLst/>
                <a:uLnTx/>
                <a:uFillTx/>
              </a:rPr>
              <a:t>Cumple de acuerdo a los criterios operativos y a la convocatoria</a:t>
            </a:r>
          </a:p>
        </xdr:txBody>
      </xdr:sp>
      <xdr:pic>
        <xdr:nvPicPr>
          <xdr:cNvPr id="14" name="Picture 6" descr="http://doradelhoyo.files.wordpress.com/2012/12/plazo.jpg"/>
          <xdr:cNvPicPr>
            <a:picLocks noChangeAspect="1" noChangeArrowheads="1"/>
          </xdr:cNvPicPr>
        </xdr:nvPicPr>
        <xdr:blipFill>
          <a:blip xmlns:r="http://schemas.openxmlformats.org/officeDocument/2006/relationships" r:embed="rId2" cstate="print"/>
          <a:srcRect/>
          <a:stretch>
            <a:fillRect/>
          </a:stretch>
        </xdr:blipFill>
        <xdr:spPr bwMode="auto">
          <a:xfrm>
            <a:off x="19298294" y="19911766"/>
            <a:ext cx="1612848" cy="2271412"/>
          </a:xfrm>
          <a:prstGeom prst="rect">
            <a:avLst/>
          </a:prstGeom>
          <a:noFill/>
        </xdr:spPr>
      </xdr:pic>
      <xdr:sp macro="" textlink="">
        <xdr:nvSpPr>
          <xdr:cNvPr id="15" name="57 CuadroTexto"/>
          <xdr:cNvSpPr txBox="1"/>
        </xdr:nvSpPr>
        <xdr:spPr>
          <a:xfrm>
            <a:off x="18049541" y="22688136"/>
            <a:ext cx="3120961" cy="2523744"/>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a:ln>
                  <a:noFill/>
                </a:ln>
                <a:solidFill>
                  <a:srgbClr val="003300"/>
                </a:solidFill>
                <a:effectLst/>
                <a:uLnTx/>
                <a:uFillTx/>
              </a:rPr>
              <a:t>Se le </a:t>
            </a:r>
            <a:r>
              <a:rPr kumimoji="0" lang="es-MX" sz="1100" b="1" i="0" u="sng" strike="noStrike" kern="0" cap="none" spc="0" normalizeH="0" baseline="0">
                <a:ln>
                  <a:noFill/>
                </a:ln>
                <a:solidFill>
                  <a:srgbClr val="003300"/>
                </a:solidFill>
                <a:effectLst/>
                <a:uLnTx/>
                <a:uFillTx/>
              </a:rPr>
              <a:t>regresa su documentación</a:t>
            </a:r>
            <a:r>
              <a:rPr kumimoji="0" lang="es-MX" sz="1100" b="1" i="0" u="none" strike="noStrike" kern="0" cap="none" spc="0" normalizeH="0" baseline="0">
                <a:ln>
                  <a:noFill/>
                </a:ln>
                <a:solidFill>
                  <a:srgbClr val="003300"/>
                </a:solidFill>
                <a:effectLst/>
                <a:uLnTx/>
                <a:uFillTx/>
              </a:rPr>
              <a:t> y se le informa que dispone de 10 días para presentar nuevamente su expediente. </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1" u="sng" kern="0">
                <a:solidFill>
                  <a:srgbClr val="003300"/>
                </a:solidFill>
              </a:rPr>
              <a:t>Se le entrega lista de faltantes y su fecha limite. </a:t>
            </a:r>
            <a:endParaRPr kumimoji="0" lang="es-MX" sz="1100" b="1" i="0" u="sng" strike="noStrike" kern="0" cap="none" spc="0" normalizeH="0" baseline="0">
              <a:ln>
                <a:noFill/>
              </a:ln>
              <a:solidFill>
                <a:srgbClr val="003300"/>
              </a:solidFill>
              <a:effectLst/>
              <a:uLnTx/>
              <a:uFillTx/>
            </a:endParaRPr>
          </a:p>
        </xdr:txBody>
      </xdr:sp>
      <xdr:sp macro="" textlink="">
        <xdr:nvSpPr>
          <xdr:cNvPr id="16" name="59 CuadroTexto"/>
          <xdr:cNvSpPr txBox="1"/>
        </xdr:nvSpPr>
        <xdr:spPr>
          <a:xfrm>
            <a:off x="12241511" y="20127790"/>
            <a:ext cx="2520279" cy="2884363"/>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a:ln>
                  <a:noFill/>
                </a:ln>
                <a:solidFill>
                  <a:srgbClr val="003300"/>
                </a:solidFill>
                <a:effectLst/>
                <a:uLnTx/>
                <a:uFillTx/>
              </a:rPr>
              <a:t>Se elabora el pase de captura y se adjunta al expediente.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400" b="1" i="0" u="none" strike="noStrike" kern="0" cap="none" spc="0" normalizeH="0" baseline="0">
                <a:ln>
                  <a:noFill/>
                </a:ln>
                <a:solidFill>
                  <a:srgbClr val="003300"/>
                </a:solidFill>
                <a:effectLst/>
                <a:uLnTx/>
                <a:uFillTx/>
              </a:rPr>
              <a:t>Se le  solicita al productor que espere su registro y comprobante</a:t>
            </a:r>
            <a:r>
              <a:rPr kumimoji="0" lang="es-MX" sz="1100" b="1" i="0" u="none" strike="noStrike" kern="0" cap="none" spc="0" normalizeH="0" baseline="0">
                <a:ln>
                  <a:noFill/>
                </a:ln>
                <a:solidFill>
                  <a:srgbClr val="003300"/>
                </a:solidFill>
                <a:effectLst/>
                <a:uLnTx/>
                <a:uFillTx/>
              </a:rPr>
              <a:t>. </a:t>
            </a:r>
          </a:p>
        </xdr:txBody>
      </xdr:sp>
      <xdr:sp macro="" textlink="">
        <xdr:nvSpPr>
          <xdr:cNvPr id="17" name="94 CuadroTexto"/>
          <xdr:cNvSpPr txBox="1"/>
        </xdr:nvSpPr>
        <xdr:spPr>
          <a:xfrm>
            <a:off x="1228594" y="15735303"/>
            <a:ext cx="3524084" cy="1296653"/>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a:ln>
                  <a:noFill/>
                </a:ln>
                <a:solidFill>
                  <a:srgbClr val="003300"/>
                </a:solidFill>
                <a:effectLst/>
                <a:uLnTx/>
                <a:uFillTx/>
              </a:rPr>
              <a:t>El solicitante se dirige a la caseta de vigilancia en la </a:t>
            </a:r>
            <a:r>
              <a:rPr lang="es-MX" sz="1200" b="1" kern="0">
                <a:solidFill>
                  <a:srgbClr val="003300"/>
                </a:solidFill>
              </a:rPr>
              <a:t>entrada  y le asignan un turno </a:t>
            </a:r>
          </a:p>
        </xdr:txBody>
      </xdr:sp>
      <xdr:pic>
        <xdr:nvPicPr>
          <xdr:cNvPr id="18" name="Picture 2" descr="http://t1.gstatic.com/images?q=tbn:ANd9GcQhDj6v-6A3f2gQ8_bfTmnZWx7ELASJ-bVv1fp-i7nn1a9sPKhe"/>
          <xdr:cNvPicPr>
            <a:picLocks noChangeAspect="1" noChangeArrowheads="1"/>
          </xdr:cNvPicPr>
        </xdr:nvPicPr>
        <xdr:blipFill>
          <a:blip xmlns:r="http://schemas.openxmlformats.org/officeDocument/2006/relationships" r:embed="rId3" cstate="print">
            <a:duotone>
              <a:srgbClr val="9BBB59">
                <a:shade val="45000"/>
                <a:satMod val="135000"/>
              </a:srgbClr>
              <a:prstClr val="white"/>
            </a:duotone>
          </a:blip>
          <a:srcRect/>
          <a:stretch>
            <a:fillRect/>
          </a:stretch>
        </xdr:blipFill>
        <xdr:spPr bwMode="auto">
          <a:xfrm>
            <a:off x="1944366" y="18183574"/>
            <a:ext cx="2272382" cy="2376264"/>
          </a:xfrm>
          <a:prstGeom prst="rect">
            <a:avLst/>
          </a:prstGeom>
          <a:noFill/>
        </xdr:spPr>
      </xdr:pic>
      <xdr:sp macro="" textlink="">
        <xdr:nvSpPr>
          <xdr:cNvPr id="19" name="96 CuadroTexto"/>
          <xdr:cNvSpPr txBox="1"/>
        </xdr:nvSpPr>
        <xdr:spPr>
          <a:xfrm>
            <a:off x="7128941" y="16959439"/>
            <a:ext cx="4172156" cy="1585346"/>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lvl="0" algn="ctr" defTabSz="914400">
              <a:defRPr/>
            </a:pPr>
            <a:r>
              <a:rPr lang="es-MX" sz="1200" b="1" kern="0">
                <a:solidFill>
                  <a:srgbClr val="003300"/>
                </a:solidFill>
              </a:rPr>
              <a:t>El solicitante se dirige al área de revisión en el  </a:t>
            </a:r>
          </a:p>
          <a:p>
            <a:pPr lvl="0" algn="ctr" defTabSz="914400">
              <a:defRPr/>
            </a:pPr>
            <a:r>
              <a:rPr lang="es-MX" sz="1200" b="1" kern="0">
                <a:solidFill>
                  <a:srgbClr val="003300"/>
                </a:solidFill>
              </a:rPr>
              <a:t>Auditorio “C.P. César Rubio Arteaga” </a:t>
            </a:r>
          </a:p>
          <a:p>
            <a:pPr marL="0" marR="0" lvl="0" indent="0" algn="ctr" defTabSz="914400" eaLnBrk="1" fontAlgn="auto" latinLnBrk="0" hangingPunct="1">
              <a:lnSpc>
                <a:spcPct val="100000"/>
              </a:lnSpc>
              <a:spcBef>
                <a:spcPts val="0"/>
              </a:spcBef>
              <a:spcAft>
                <a:spcPts val="0"/>
              </a:spcAft>
              <a:buClrTx/>
              <a:buSzTx/>
              <a:buFontTx/>
              <a:buNone/>
              <a:tabLst/>
              <a:defRPr/>
            </a:pPr>
            <a:endParaRPr lang="es-MX" sz="1200" b="1" kern="0">
              <a:solidFill>
                <a:srgbClr val="003300"/>
              </a:solidFill>
            </a:endParaRPr>
          </a:p>
        </xdr:txBody>
      </xdr:sp>
      <xdr:sp macro="" textlink="">
        <xdr:nvSpPr>
          <xdr:cNvPr id="20" name="97 Flecha derecha"/>
          <xdr:cNvSpPr/>
        </xdr:nvSpPr>
        <xdr:spPr>
          <a:xfrm>
            <a:off x="11809462" y="17535502"/>
            <a:ext cx="989648" cy="903757"/>
          </a:xfrm>
          <a:prstGeom prst="rightArrow">
            <a:avLst/>
          </a:prstGeom>
          <a:solidFill>
            <a:srgbClr val="92D050"/>
          </a:solidFill>
          <a:ln w="25400" cap="flat" cmpd="sng" algn="ctr">
            <a:solidFill>
              <a:srgbClr val="C00000"/>
            </a:solidFill>
            <a:prstDash val="solid"/>
          </a:ln>
          <a:effectLst/>
        </xdr:spPr>
        <xdr:txBody>
          <a:bodyPr wrap="square" rtlCol="0" anchor="ct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a:ln>
                <a:noFill/>
              </a:ln>
              <a:solidFill>
                <a:sysClr val="window" lastClr="FFFFFF"/>
              </a:solidFill>
              <a:effectLst/>
              <a:uLnTx/>
              <a:uFillTx/>
              <a:latin typeface="Calibri"/>
              <a:ea typeface="+mn-ea"/>
              <a:cs typeface="+mn-cs"/>
            </a:endParaRPr>
          </a:p>
        </xdr:txBody>
      </xdr:sp>
      <xdr:sp macro="" textlink="">
        <xdr:nvSpPr>
          <xdr:cNvPr id="21" name="98 Rectángulo redondeado"/>
          <xdr:cNvSpPr/>
        </xdr:nvSpPr>
        <xdr:spPr>
          <a:xfrm>
            <a:off x="15049822" y="20127790"/>
            <a:ext cx="1440160" cy="2088232"/>
          </a:xfrm>
          <a:prstGeom prst="roundRect">
            <a:avLst/>
          </a:prstGeom>
        </xdr:spPr>
        <xdr:style>
          <a:lnRef idx="1">
            <a:schemeClr val="accent2"/>
          </a:lnRef>
          <a:fillRef idx="2">
            <a:schemeClr val="accent2"/>
          </a:fillRef>
          <a:effectRef idx="1">
            <a:schemeClr val="accent2"/>
          </a:effectRef>
          <a:fontRef idx="minor">
            <a:schemeClr val="dk1"/>
          </a:fontRef>
        </xdr:style>
        <xdr:txBody>
          <a:bodyPr wrap="square" rtlCol="0" anchor="ctr"/>
          <a:lstStyle>
            <a:defPPr>
              <a:defRPr lang="es-MX"/>
            </a:defPPr>
            <a:lvl1pPr marL="0" algn="l" defTabSz="3086100" rtl="0" eaLnBrk="1" latinLnBrk="0" hangingPunct="1">
              <a:defRPr sz="6100" kern="1200">
                <a:solidFill>
                  <a:schemeClr val="dk1"/>
                </a:solidFill>
                <a:latin typeface="+mn-lt"/>
                <a:ea typeface="+mn-ea"/>
                <a:cs typeface="+mn-cs"/>
              </a:defRPr>
            </a:lvl1pPr>
            <a:lvl2pPr marL="1543050" algn="l" defTabSz="3086100" rtl="0" eaLnBrk="1" latinLnBrk="0" hangingPunct="1">
              <a:defRPr sz="6100" kern="1200">
                <a:solidFill>
                  <a:schemeClr val="dk1"/>
                </a:solidFill>
                <a:latin typeface="+mn-lt"/>
                <a:ea typeface="+mn-ea"/>
                <a:cs typeface="+mn-cs"/>
              </a:defRPr>
            </a:lvl2pPr>
            <a:lvl3pPr marL="3086100" algn="l" defTabSz="3086100" rtl="0" eaLnBrk="1" latinLnBrk="0" hangingPunct="1">
              <a:defRPr sz="6100" kern="1200">
                <a:solidFill>
                  <a:schemeClr val="dk1"/>
                </a:solidFill>
                <a:latin typeface="+mn-lt"/>
                <a:ea typeface="+mn-ea"/>
                <a:cs typeface="+mn-cs"/>
              </a:defRPr>
            </a:lvl3pPr>
            <a:lvl4pPr marL="4629150" algn="l" defTabSz="3086100" rtl="0" eaLnBrk="1" latinLnBrk="0" hangingPunct="1">
              <a:defRPr sz="6100" kern="1200">
                <a:solidFill>
                  <a:schemeClr val="dk1"/>
                </a:solidFill>
                <a:latin typeface="+mn-lt"/>
                <a:ea typeface="+mn-ea"/>
                <a:cs typeface="+mn-cs"/>
              </a:defRPr>
            </a:lvl4pPr>
            <a:lvl5pPr marL="6172200" algn="l" defTabSz="3086100" rtl="0" eaLnBrk="1" latinLnBrk="0" hangingPunct="1">
              <a:defRPr sz="6100" kern="1200">
                <a:solidFill>
                  <a:schemeClr val="dk1"/>
                </a:solidFill>
                <a:latin typeface="+mn-lt"/>
                <a:ea typeface="+mn-ea"/>
                <a:cs typeface="+mn-cs"/>
              </a:defRPr>
            </a:lvl5pPr>
            <a:lvl6pPr marL="7715250" algn="l" defTabSz="3086100" rtl="0" eaLnBrk="1" latinLnBrk="0" hangingPunct="1">
              <a:defRPr sz="6100" kern="1200">
                <a:solidFill>
                  <a:schemeClr val="dk1"/>
                </a:solidFill>
                <a:latin typeface="+mn-lt"/>
                <a:ea typeface="+mn-ea"/>
                <a:cs typeface="+mn-cs"/>
              </a:defRPr>
            </a:lvl6pPr>
            <a:lvl7pPr marL="9258300" algn="l" defTabSz="3086100" rtl="0" eaLnBrk="1" latinLnBrk="0" hangingPunct="1">
              <a:defRPr sz="6100" kern="1200">
                <a:solidFill>
                  <a:schemeClr val="dk1"/>
                </a:solidFill>
                <a:latin typeface="+mn-lt"/>
                <a:ea typeface="+mn-ea"/>
                <a:cs typeface="+mn-cs"/>
              </a:defRPr>
            </a:lvl7pPr>
            <a:lvl8pPr marL="10801350" algn="l" defTabSz="3086100" rtl="0" eaLnBrk="1" latinLnBrk="0" hangingPunct="1">
              <a:defRPr sz="6100" kern="1200">
                <a:solidFill>
                  <a:schemeClr val="dk1"/>
                </a:solidFill>
                <a:latin typeface="+mn-lt"/>
                <a:ea typeface="+mn-ea"/>
                <a:cs typeface="+mn-cs"/>
              </a:defRPr>
            </a:lvl8pPr>
            <a:lvl9pPr marL="12344400" algn="l" defTabSz="3086100" rtl="0" eaLnBrk="1" latinLnBrk="0" hangingPunct="1">
              <a:defRPr sz="6100" kern="1200">
                <a:solidFill>
                  <a:schemeClr val="dk1"/>
                </a:solidFill>
                <a:latin typeface="+mn-lt"/>
                <a:ea typeface="+mn-ea"/>
                <a:cs typeface="+mn-cs"/>
              </a:defRPr>
            </a:lvl9pPr>
          </a:lstStyle>
          <a:p>
            <a:pPr algn="ctr"/>
            <a:r>
              <a:rPr lang="es-MX" sz="1100">
                <a:solidFill>
                  <a:schemeClr val="tx1">
                    <a:lumMod val="95000"/>
                    <a:lumOff val="5000"/>
                  </a:schemeClr>
                </a:solidFill>
              </a:rPr>
              <a:t>Pase de Captura</a:t>
            </a:r>
          </a:p>
        </xdr:txBody>
      </xdr:sp>
      <xdr:sp macro="" textlink="">
        <xdr:nvSpPr>
          <xdr:cNvPr id="22" name="99 Flecha derecha"/>
          <xdr:cNvSpPr/>
        </xdr:nvSpPr>
        <xdr:spPr>
          <a:xfrm rot="5400000">
            <a:off x="15111915" y="23286228"/>
            <a:ext cx="1315973" cy="903757"/>
          </a:xfrm>
          <a:prstGeom prst="rightArrow">
            <a:avLst/>
          </a:prstGeom>
          <a:solidFill>
            <a:srgbClr val="92D050"/>
          </a:solidFill>
          <a:ln w="25400" cap="flat" cmpd="sng" algn="ctr">
            <a:solidFill>
              <a:srgbClr val="C00000"/>
            </a:solidFill>
            <a:prstDash val="solid"/>
          </a:ln>
          <a:effectLst/>
        </xdr:spPr>
        <xdr:txBody>
          <a:bodyPr wrap="square" rtlCol="0" anchor="ct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a:ln>
                <a:noFill/>
              </a:ln>
              <a:solidFill>
                <a:sysClr val="window" lastClr="FFFFFF"/>
              </a:solidFill>
              <a:effectLst/>
              <a:uLnTx/>
              <a:uFillTx/>
              <a:latin typeface="Calibri"/>
              <a:ea typeface="+mn-ea"/>
              <a:cs typeface="+mn-cs"/>
            </a:endParaRPr>
          </a:p>
        </xdr:txBody>
      </xdr:sp>
      <xdr:sp macro="" textlink="">
        <xdr:nvSpPr>
          <xdr:cNvPr id="23" name="102 CuadroTexto"/>
          <xdr:cNvSpPr txBox="1"/>
        </xdr:nvSpPr>
        <xdr:spPr>
          <a:xfrm>
            <a:off x="13681670" y="25744414"/>
            <a:ext cx="3312368" cy="1585346"/>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a:ln>
                  <a:noFill/>
                </a:ln>
                <a:solidFill>
                  <a:srgbClr val="003300"/>
                </a:solidFill>
                <a:effectLst/>
                <a:uLnTx/>
                <a:uFillTx/>
              </a:rPr>
              <a:t>El  área de captura recibe el</a:t>
            </a:r>
            <a:r>
              <a:rPr kumimoji="0" lang="es-MX" sz="1200" b="1" i="0" u="none" strike="noStrike" kern="0" cap="none" spc="0" normalizeH="0">
                <a:ln>
                  <a:noFill/>
                </a:ln>
                <a:solidFill>
                  <a:srgbClr val="003300"/>
                </a:solidFill>
                <a:effectLst/>
                <a:uLnTx/>
                <a:uFillTx/>
              </a:rPr>
              <a:t> o los expedientes </a:t>
            </a:r>
            <a:r>
              <a:rPr kumimoji="0" lang="es-MX" sz="1200" b="1" i="0" u="none" strike="noStrike" kern="0" cap="none" spc="0" normalizeH="0" baseline="0">
                <a:ln>
                  <a:noFill/>
                </a:ln>
                <a:solidFill>
                  <a:srgbClr val="003300"/>
                </a:solidFill>
                <a:effectLst/>
                <a:uLnTx/>
                <a:uFillTx/>
              </a:rPr>
              <a:t>que cuentan con el pase de captura </a:t>
            </a:r>
          </a:p>
        </xdr:txBody>
      </xdr:sp>
      <xdr:sp macro="" textlink="">
        <xdr:nvSpPr>
          <xdr:cNvPr id="24" name="103 Flecha derecha"/>
          <xdr:cNvSpPr/>
        </xdr:nvSpPr>
        <xdr:spPr>
          <a:xfrm rot="10640056">
            <a:off x="11972481" y="28455349"/>
            <a:ext cx="1071319" cy="842123"/>
          </a:xfrm>
          <a:prstGeom prst="rightArrow">
            <a:avLst/>
          </a:prstGeom>
          <a:solidFill>
            <a:srgbClr val="92D050"/>
          </a:solidFill>
          <a:ln w="25400" cap="flat" cmpd="sng" algn="ctr">
            <a:solidFill>
              <a:srgbClr val="C00000"/>
            </a:solidFill>
            <a:prstDash val="solid"/>
          </a:ln>
          <a:effectLst/>
        </xdr:spPr>
        <xdr:txBody>
          <a:bodyPr wrap="square" rtlCol="0" anchor="ct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a:ln>
                <a:noFill/>
              </a:ln>
              <a:solidFill>
                <a:sysClr val="window" lastClr="FFFFFF"/>
              </a:solidFill>
              <a:effectLst/>
              <a:uLnTx/>
              <a:uFillTx/>
              <a:latin typeface="Calibri"/>
              <a:ea typeface="+mn-ea"/>
              <a:cs typeface="+mn-cs"/>
            </a:endParaRPr>
          </a:p>
        </xdr:txBody>
      </xdr:sp>
      <xdr:grpSp>
        <xdr:nvGrpSpPr>
          <xdr:cNvPr id="25" name="114 Grupo"/>
          <xdr:cNvGrpSpPr/>
        </xdr:nvGrpSpPr>
        <xdr:grpSpPr>
          <a:xfrm>
            <a:off x="7272958" y="27184574"/>
            <a:ext cx="4378802" cy="3518935"/>
            <a:chOff x="7272958" y="28371377"/>
            <a:chExt cx="4378802" cy="3518935"/>
          </a:xfrm>
        </xdr:grpSpPr>
        <xdr:pic>
          <xdr:nvPicPr>
            <xdr:cNvPr id="36" name="Picture 4" descr="http://t0.gstatic.com/images?q=tbn:ANd9GcQjj1HAlnmqSBwjy1PfRGkAsN5hazXBv2p4DA1jcQqViRhNqEBB"/>
            <xdr:cNvPicPr>
              <a:picLocks noChangeAspect="1" noChangeArrowheads="1"/>
            </xdr:cNvPicPr>
          </xdr:nvPicPr>
          <xdr:blipFill>
            <a:blip xmlns:r="http://schemas.openxmlformats.org/officeDocument/2006/relationships" r:embed="rId4" cstate="print">
              <a:duotone>
                <a:srgbClr val="9BBB59">
                  <a:shade val="45000"/>
                  <a:satMod val="135000"/>
                </a:srgbClr>
                <a:prstClr val="white"/>
              </a:duotone>
            </a:blip>
            <a:srcRect/>
            <a:stretch>
              <a:fillRect/>
            </a:stretch>
          </xdr:blipFill>
          <xdr:spPr bwMode="auto">
            <a:xfrm rot="1927097">
              <a:off x="9580764" y="30443723"/>
              <a:ext cx="2070996" cy="1446589"/>
            </a:xfrm>
            <a:prstGeom prst="rect">
              <a:avLst/>
            </a:prstGeom>
            <a:noFill/>
          </xdr:spPr>
        </xdr:pic>
        <xdr:sp macro="" textlink="">
          <xdr:nvSpPr>
            <xdr:cNvPr id="37" name="104 CuadroTexto"/>
            <xdr:cNvSpPr txBox="1"/>
          </xdr:nvSpPr>
          <xdr:spPr>
            <a:xfrm>
              <a:off x="7272958" y="28371377"/>
              <a:ext cx="4222925" cy="1296653"/>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a:ln>
                    <a:noFill/>
                  </a:ln>
                  <a:solidFill>
                    <a:srgbClr val="003300"/>
                  </a:solidFill>
                  <a:effectLst/>
                  <a:uLnTx/>
                  <a:uFillTx/>
                </a:rPr>
                <a:t>Se genera folio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a:ln>
                    <a:noFill/>
                  </a:ln>
                  <a:solidFill>
                    <a:srgbClr val="003300"/>
                  </a:solidFill>
                  <a:effectLst/>
                  <a:uLnTx/>
                  <a:uFillTx/>
                </a:rPr>
                <a:t>SURI 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a:ln>
                    <a:noFill/>
                  </a:ln>
                  <a:solidFill>
                    <a:srgbClr val="003300"/>
                  </a:solidFill>
                  <a:effectLst/>
                  <a:uLnTx/>
                  <a:uFillTx/>
                </a:rPr>
                <a:t> se imprimen los anexos y talones correspondientes</a:t>
              </a:r>
            </a:p>
          </xdr:txBody>
        </xdr:sp>
        <xdr:pic>
          <xdr:nvPicPr>
            <xdr:cNvPr id="38" name="Picture 2" descr="https://www.suri.sagarpa.gob.mx/webPublica/images/2013/imagenes/logoSuri.png"/>
            <xdr:cNvPicPr>
              <a:picLocks noChangeAspect="1" noChangeArrowheads="1"/>
            </xdr:cNvPicPr>
          </xdr:nvPicPr>
          <xdr:blipFill>
            <a:blip xmlns:r="http://schemas.openxmlformats.org/officeDocument/2006/relationships" r:embed="rId5" cstate="print"/>
            <a:srcRect/>
            <a:stretch>
              <a:fillRect/>
            </a:stretch>
          </xdr:blipFill>
          <xdr:spPr bwMode="auto">
            <a:xfrm>
              <a:off x="7632998" y="30603625"/>
              <a:ext cx="2506598" cy="1224136"/>
            </a:xfrm>
            <a:prstGeom prst="rect">
              <a:avLst/>
            </a:prstGeom>
            <a:noFill/>
          </xdr:spPr>
        </xdr:pic>
      </xdr:grpSp>
      <xdr:sp macro="" textlink="">
        <xdr:nvSpPr>
          <xdr:cNvPr id="26" name="107 CuadroTexto"/>
          <xdr:cNvSpPr txBox="1"/>
        </xdr:nvSpPr>
        <xdr:spPr>
          <a:xfrm>
            <a:off x="1296293" y="25744414"/>
            <a:ext cx="4067943" cy="1874039"/>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a:ln>
                  <a:noFill/>
                </a:ln>
                <a:solidFill>
                  <a:srgbClr val="003300"/>
                </a:solidFill>
                <a:effectLst/>
                <a:uLnTx/>
                <a:uFillTx/>
              </a:rPr>
              <a:t>Se </a:t>
            </a:r>
            <a:r>
              <a:rPr lang="es-MX" sz="1200" b="1" kern="0">
                <a:solidFill>
                  <a:srgbClr val="003300"/>
                </a:solidFill>
              </a:rPr>
              <a:t>acude con </a:t>
            </a:r>
            <a:r>
              <a:rPr kumimoji="0" lang="es-MX" sz="1200" b="1" i="0" u="none" strike="noStrike" kern="0" cap="none" spc="0" normalizeH="0" baseline="0">
                <a:ln>
                  <a:noFill/>
                </a:ln>
                <a:solidFill>
                  <a:srgbClr val="003300"/>
                </a:solidFill>
                <a:effectLst/>
                <a:uLnTx/>
                <a:uFillTx/>
              </a:rPr>
              <a:t>al productor que ha</a:t>
            </a:r>
            <a:r>
              <a:rPr kumimoji="0" lang="es-MX" sz="1200" b="1" i="0" u="none" strike="noStrike" kern="0" cap="none" spc="0" normalizeH="0">
                <a:ln>
                  <a:noFill/>
                </a:ln>
                <a:solidFill>
                  <a:srgbClr val="003300"/>
                </a:solidFill>
                <a:effectLst/>
                <a:uLnTx/>
                <a:uFillTx/>
              </a:rPr>
              <a:t> esperado en el Auditorio</a:t>
            </a:r>
            <a:r>
              <a:rPr kumimoji="0" lang="es-MX" sz="1200" b="1" i="0" u="none" strike="noStrike" kern="0" cap="none" spc="0" normalizeH="0" baseline="0">
                <a:ln>
                  <a:noFill/>
                </a:ln>
                <a:solidFill>
                  <a:srgbClr val="003300"/>
                </a:solidFill>
                <a:effectLst/>
                <a:uLnTx/>
                <a:uFillTx/>
              </a:rPr>
              <a:t> para que firme los anexos y se le entrega el talón como comprobante de captura</a:t>
            </a:r>
          </a:p>
        </xdr:txBody>
      </xdr:sp>
      <xdr:sp macro="" textlink="">
        <xdr:nvSpPr>
          <xdr:cNvPr id="27" name="109 CuadroTexto"/>
          <xdr:cNvSpPr txBox="1"/>
        </xdr:nvSpPr>
        <xdr:spPr>
          <a:xfrm>
            <a:off x="1152278" y="21999999"/>
            <a:ext cx="3600401" cy="1296653"/>
          </a:xfrm>
          <a:prstGeom prst="rect">
            <a:avLst/>
          </a:prstGeom>
          <a:noFill/>
        </xdr:spPr>
        <xdr:txBody>
          <a:bodyPr wrap="square" rtlCol="0">
            <a:spAutoFit/>
          </a:bodyP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200" b="1" i="0" u="none" strike="noStrike" kern="0" cap="none" spc="0" normalizeH="0" baseline="0">
                <a:ln>
                  <a:noFill/>
                </a:ln>
                <a:solidFill>
                  <a:srgbClr val="003300"/>
                </a:solidFill>
                <a:effectLst/>
                <a:uLnTx/>
                <a:uFillTx/>
              </a:rPr>
              <a:t>Se integra la documentación firmada  al expediente para su evaluación</a:t>
            </a:r>
            <a:r>
              <a:rPr kumimoji="0" lang="es-MX" sz="1200" b="1" i="0" u="none" strike="noStrike" kern="0" cap="none" spc="0" normalizeH="0">
                <a:ln>
                  <a:noFill/>
                </a:ln>
                <a:solidFill>
                  <a:srgbClr val="003300"/>
                </a:solidFill>
                <a:effectLst/>
                <a:uLnTx/>
                <a:uFillTx/>
              </a:rPr>
              <a:t> técnica</a:t>
            </a:r>
            <a:endParaRPr kumimoji="0" lang="es-MX" sz="1200" b="1" i="0" u="none" strike="noStrike" kern="0" cap="none" spc="0" normalizeH="0" baseline="0">
              <a:ln>
                <a:noFill/>
              </a:ln>
              <a:solidFill>
                <a:srgbClr val="003300"/>
              </a:solidFill>
              <a:effectLst/>
              <a:uLnTx/>
              <a:uFillTx/>
            </a:endParaRPr>
          </a:p>
        </xdr:txBody>
      </xdr:sp>
      <xdr:pic>
        <xdr:nvPicPr>
          <xdr:cNvPr id="28" name="Picture 6" descr="http://www.digitalizaciondearchivos.com/images/identifica.png"/>
          <xdr:cNvPicPr>
            <a:picLocks noChangeAspect="1" noChangeArrowheads="1"/>
          </xdr:cNvPicPr>
        </xdr:nvPicPr>
        <xdr:blipFill>
          <a:blip xmlns:r="http://schemas.openxmlformats.org/officeDocument/2006/relationships" r:embed="rId6" cstate="print">
            <a:duotone>
              <a:srgbClr val="9BBB59">
                <a:shade val="45000"/>
                <a:satMod val="135000"/>
              </a:srgbClr>
              <a:prstClr val="white"/>
            </a:duotone>
          </a:blip>
          <a:srcRect/>
          <a:stretch>
            <a:fillRect/>
          </a:stretch>
        </xdr:blipFill>
        <xdr:spPr bwMode="auto">
          <a:xfrm>
            <a:off x="4554657" y="22360038"/>
            <a:ext cx="1998221" cy="1728192"/>
          </a:xfrm>
          <a:prstGeom prst="rect">
            <a:avLst/>
          </a:prstGeom>
          <a:noFill/>
        </xdr:spPr>
      </xdr:pic>
      <xdr:grpSp>
        <xdr:nvGrpSpPr>
          <xdr:cNvPr id="29" name="112 Grupo"/>
          <xdr:cNvGrpSpPr/>
        </xdr:nvGrpSpPr>
        <xdr:grpSpPr>
          <a:xfrm>
            <a:off x="14113718" y="28624734"/>
            <a:ext cx="2448272" cy="1944216"/>
            <a:chOff x="936254" y="25491057"/>
            <a:chExt cx="1593054" cy="1368152"/>
          </a:xfrm>
        </xdr:grpSpPr>
        <xdr:pic>
          <xdr:nvPicPr>
            <xdr:cNvPr id="34" name="Picture 2" descr="http://t1.gstatic.com/images?q=tbn:ANd9GcQhDj6v-6A3f2gQ8_bfTmnZWx7ELASJ-bVv1fp-i7nn1a9sPKhe"/>
            <xdr:cNvPicPr>
              <a:picLocks noChangeAspect="1" noChangeArrowheads="1"/>
            </xdr:cNvPicPr>
          </xdr:nvPicPr>
          <xdr:blipFill>
            <a:blip xmlns:r="http://schemas.openxmlformats.org/officeDocument/2006/relationships" r:embed="rId3" cstate="print">
              <a:duotone>
                <a:srgbClr val="9BBB59">
                  <a:shade val="45000"/>
                  <a:satMod val="135000"/>
                </a:srgbClr>
                <a:prstClr val="white"/>
              </a:duotone>
            </a:blip>
            <a:srcRect/>
            <a:stretch>
              <a:fillRect/>
            </a:stretch>
          </xdr:blipFill>
          <xdr:spPr bwMode="auto">
            <a:xfrm>
              <a:off x="936254" y="25491057"/>
              <a:ext cx="1593054" cy="1368152"/>
            </a:xfrm>
            <a:prstGeom prst="rect">
              <a:avLst/>
            </a:prstGeom>
            <a:noFill/>
          </xdr:spPr>
        </xdr:pic>
        <xdr:pic>
          <xdr:nvPicPr>
            <xdr:cNvPr id="35" name="Picture 8" descr="http://wchaverri.files.wordpress.com/2010/04/reloj.jpg"/>
            <xdr:cNvPicPr>
              <a:picLocks noChangeAspect="1" noChangeArrowheads="1"/>
            </xdr:cNvPicPr>
          </xdr:nvPicPr>
          <xdr:blipFill>
            <a:blip xmlns:r="http://schemas.openxmlformats.org/officeDocument/2006/relationships" r:embed="rId7" cstate="print">
              <a:duotone>
                <a:srgbClr val="9BBB59">
                  <a:shade val="45000"/>
                  <a:satMod val="135000"/>
                </a:srgbClr>
                <a:prstClr val="white"/>
              </a:duotone>
            </a:blip>
            <a:srcRect/>
            <a:stretch>
              <a:fillRect/>
            </a:stretch>
          </xdr:blipFill>
          <xdr:spPr bwMode="auto">
            <a:xfrm rot="20250891">
              <a:off x="1165665" y="26207105"/>
              <a:ext cx="462530" cy="538517"/>
            </a:xfrm>
            <a:prstGeom prst="rect">
              <a:avLst/>
            </a:prstGeom>
            <a:noFill/>
          </xdr:spPr>
        </xdr:pic>
      </xdr:grpSp>
      <xdr:sp macro="" textlink="">
        <xdr:nvSpPr>
          <xdr:cNvPr id="30" name="115 Flecha derecha"/>
          <xdr:cNvSpPr/>
        </xdr:nvSpPr>
        <xdr:spPr>
          <a:xfrm rot="10640056">
            <a:off x="5851802" y="28361159"/>
            <a:ext cx="1071319" cy="842123"/>
          </a:xfrm>
          <a:prstGeom prst="rightArrow">
            <a:avLst/>
          </a:prstGeom>
          <a:solidFill>
            <a:srgbClr val="92D050"/>
          </a:solidFill>
          <a:ln w="25400" cap="flat" cmpd="sng" algn="ctr">
            <a:solidFill>
              <a:srgbClr val="C00000"/>
            </a:solidFill>
            <a:prstDash val="solid"/>
          </a:ln>
          <a:effectLst/>
        </xdr:spPr>
        <xdr:txBody>
          <a:bodyPr wrap="square" rtlCol="0" anchor="ct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a:ln>
                <a:noFill/>
              </a:ln>
              <a:solidFill>
                <a:sysClr val="window" lastClr="FFFFFF"/>
              </a:solidFill>
              <a:effectLst/>
              <a:uLnTx/>
              <a:uFillTx/>
              <a:latin typeface="Calibri"/>
              <a:ea typeface="+mn-ea"/>
              <a:cs typeface="+mn-cs"/>
            </a:endParaRPr>
          </a:p>
        </xdr:txBody>
      </xdr:sp>
      <xdr:pic>
        <xdr:nvPicPr>
          <xdr:cNvPr id="31" name="Picture 3" descr="http://www.contextotucuman.com/uploads/2013/03/4/size2_28507_firmando2.jpg"/>
          <xdr:cNvPicPr>
            <a:picLocks noChangeAspect="1" noChangeArrowheads="1"/>
          </xdr:cNvPicPr>
        </xdr:nvPicPr>
        <xdr:blipFill>
          <a:blip xmlns:r="http://schemas.openxmlformats.org/officeDocument/2006/relationships" r:embed="rId8" cstate="print">
            <a:duotone>
              <a:schemeClr val="accent3">
                <a:shade val="45000"/>
                <a:satMod val="135000"/>
              </a:schemeClr>
              <a:prstClr val="white"/>
            </a:duotone>
          </a:blip>
          <a:srcRect/>
          <a:stretch>
            <a:fillRect/>
          </a:stretch>
        </xdr:blipFill>
        <xdr:spPr bwMode="auto">
          <a:xfrm>
            <a:off x="1656334" y="28768750"/>
            <a:ext cx="2952328" cy="1607193"/>
          </a:xfrm>
          <a:prstGeom prst="rect">
            <a:avLst/>
          </a:prstGeom>
          <a:noFill/>
        </xdr:spPr>
      </xdr:pic>
      <xdr:sp macro="" textlink="">
        <xdr:nvSpPr>
          <xdr:cNvPr id="32" name="117 Flecha derecha"/>
          <xdr:cNvSpPr/>
        </xdr:nvSpPr>
        <xdr:spPr>
          <a:xfrm rot="16200000">
            <a:off x="2533897" y="24461737"/>
            <a:ext cx="981178" cy="1008112"/>
          </a:xfrm>
          <a:prstGeom prst="rightArrow">
            <a:avLst/>
          </a:prstGeom>
          <a:solidFill>
            <a:srgbClr val="92D050"/>
          </a:solidFill>
          <a:ln w="25400" cap="flat" cmpd="sng" algn="ctr">
            <a:solidFill>
              <a:srgbClr val="C00000"/>
            </a:solidFill>
            <a:prstDash val="solid"/>
          </a:ln>
          <a:effectLst/>
        </xdr:spPr>
        <xdr:txBody>
          <a:bodyPr wrap="square" rtlCol="0" anchor="ctr"/>
          <a:lstStyle>
            <a:defPPr>
              <a:defRPr lang="es-MX"/>
            </a:defPPr>
            <a:lvl1pPr marL="0" algn="l" defTabSz="3086100" rtl="0" eaLnBrk="1" latinLnBrk="0" hangingPunct="1">
              <a:defRPr sz="6100" kern="1200">
                <a:solidFill>
                  <a:schemeClr val="tx1"/>
                </a:solidFill>
                <a:latin typeface="+mn-lt"/>
                <a:ea typeface="+mn-ea"/>
                <a:cs typeface="+mn-cs"/>
              </a:defRPr>
            </a:lvl1pPr>
            <a:lvl2pPr marL="1543050" algn="l" defTabSz="3086100" rtl="0" eaLnBrk="1" latinLnBrk="0" hangingPunct="1">
              <a:defRPr sz="6100" kern="1200">
                <a:solidFill>
                  <a:schemeClr val="tx1"/>
                </a:solidFill>
                <a:latin typeface="+mn-lt"/>
                <a:ea typeface="+mn-ea"/>
                <a:cs typeface="+mn-cs"/>
              </a:defRPr>
            </a:lvl2pPr>
            <a:lvl3pPr marL="3086100" algn="l" defTabSz="3086100" rtl="0" eaLnBrk="1" latinLnBrk="0" hangingPunct="1">
              <a:defRPr sz="6100" kern="1200">
                <a:solidFill>
                  <a:schemeClr val="tx1"/>
                </a:solidFill>
                <a:latin typeface="+mn-lt"/>
                <a:ea typeface="+mn-ea"/>
                <a:cs typeface="+mn-cs"/>
              </a:defRPr>
            </a:lvl3pPr>
            <a:lvl4pPr marL="4629150" algn="l" defTabSz="3086100" rtl="0" eaLnBrk="1" latinLnBrk="0" hangingPunct="1">
              <a:defRPr sz="6100" kern="1200">
                <a:solidFill>
                  <a:schemeClr val="tx1"/>
                </a:solidFill>
                <a:latin typeface="+mn-lt"/>
                <a:ea typeface="+mn-ea"/>
                <a:cs typeface="+mn-cs"/>
              </a:defRPr>
            </a:lvl4pPr>
            <a:lvl5pPr marL="6172200" algn="l" defTabSz="3086100" rtl="0" eaLnBrk="1" latinLnBrk="0" hangingPunct="1">
              <a:defRPr sz="6100" kern="1200">
                <a:solidFill>
                  <a:schemeClr val="tx1"/>
                </a:solidFill>
                <a:latin typeface="+mn-lt"/>
                <a:ea typeface="+mn-ea"/>
                <a:cs typeface="+mn-cs"/>
              </a:defRPr>
            </a:lvl5pPr>
            <a:lvl6pPr marL="7715250" algn="l" defTabSz="3086100" rtl="0" eaLnBrk="1" latinLnBrk="0" hangingPunct="1">
              <a:defRPr sz="6100" kern="1200">
                <a:solidFill>
                  <a:schemeClr val="tx1"/>
                </a:solidFill>
                <a:latin typeface="+mn-lt"/>
                <a:ea typeface="+mn-ea"/>
                <a:cs typeface="+mn-cs"/>
              </a:defRPr>
            </a:lvl6pPr>
            <a:lvl7pPr marL="9258300" algn="l" defTabSz="3086100" rtl="0" eaLnBrk="1" latinLnBrk="0" hangingPunct="1">
              <a:defRPr sz="6100" kern="1200">
                <a:solidFill>
                  <a:schemeClr val="tx1"/>
                </a:solidFill>
                <a:latin typeface="+mn-lt"/>
                <a:ea typeface="+mn-ea"/>
                <a:cs typeface="+mn-cs"/>
              </a:defRPr>
            </a:lvl7pPr>
            <a:lvl8pPr marL="10801350" algn="l" defTabSz="3086100" rtl="0" eaLnBrk="1" latinLnBrk="0" hangingPunct="1">
              <a:defRPr sz="6100" kern="1200">
                <a:solidFill>
                  <a:schemeClr val="tx1"/>
                </a:solidFill>
                <a:latin typeface="+mn-lt"/>
                <a:ea typeface="+mn-ea"/>
                <a:cs typeface="+mn-cs"/>
              </a:defRPr>
            </a:lvl8pPr>
            <a:lvl9pPr marL="12344400" algn="l" defTabSz="3086100" rtl="0" eaLnBrk="1" latinLnBrk="0" hangingPunct="1">
              <a:defRPr sz="61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000" b="0" i="0" u="none" strike="noStrike" kern="0" cap="none" spc="0" normalizeH="0" baseline="0">
              <a:ln>
                <a:noFill/>
              </a:ln>
              <a:solidFill>
                <a:sysClr val="window" lastClr="FFFFFF"/>
              </a:solidFill>
              <a:effectLst/>
              <a:uLnTx/>
              <a:uFillTx/>
              <a:latin typeface="Calibri"/>
              <a:ea typeface="+mn-ea"/>
              <a:cs typeface="+mn-cs"/>
            </a:endParaRPr>
          </a:p>
        </xdr:txBody>
      </xdr:sp>
      <xdr:cxnSp macro="">
        <xdr:nvCxnSpPr>
          <xdr:cNvPr id="33" name="121 Conector recto"/>
          <xdr:cNvCxnSpPr/>
        </xdr:nvCxnSpPr>
        <xdr:spPr>
          <a:xfrm>
            <a:off x="648222" y="21351926"/>
            <a:ext cx="5112568" cy="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695325</xdr:colOff>
      <xdr:row>81</xdr:row>
      <xdr:rowOff>37689</xdr:rowOff>
    </xdr:from>
    <xdr:to>
      <xdr:col>14</xdr:col>
      <xdr:colOff>85697</xdr:colOff>
      <xdr:row>87</xdr:row>
      <xdr:rowOff>20480</xdr:rowOff>
    </xdr:to>
    <xdr:pic>
      <xdr:nvPicPr>
        <xdr:cNvPr id="5" name="table"/>
        <xdr:cNvPicPr>
          <a:picLocks noChangeAspect="1"/>
        </xdr:cNvPicPr>
      </xdr:nvPicPr>
      <xdr:blipFill>
        <a:blip xmlns:r="http://schemas.openxmlformats.org/officeDocument/2006/relationships" r:embed="rId9"/>
        <a:stretch>
          <a:fillRect/>
        </a:stretch>
      </xdr:blipFill>
      <xdr:spPr>
        <a:xfrm>
          <a:off x="1457325" y="15468189"/>
          <a:ext cx="9296372" cy="1125791"/>
        </a:xfrm>
        <a:prstGeom prst="rect">
          <a:avLst/>
        </a:prstGeom>
      </xdr:spPr>
    </xdr:pic>
    <xdr:clientData/>
  </xdr:twoCellAnchor>
</xdr:wsDr>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8.xml"/><Relationship Id="rId18" Type="http://schemas.openxmlformats.org/officeDocument/2006/relationships/control" Target="../activeX/activeX13.xml"/><Relationship Id="rId3" Type="http://schemas.openxmlformats.org/officeDocument/2006/relationships/vmlDrawing" Target="../drawings/vmlDrawing1.vml"/><Relationship Id="rId21" Type="http://schemas.openxmlformats.org/officeDocument/2006/relationships/control" Target="../activeX/activeX16.xml"/><Relationship Id="rId7" Type="http://schemas.openxmlformats.org/officeDocument/2006/relationships/control" Target="../activeX/activeX3.xml"/><Relationship Id="rId12" Type="http://schemas.openxmlformats.org/officeDocument/2006/relationships/control" Target="../activeX/activeX7.xml"/><Relationship Id="rId17" Type="http://schemas.openxmlformats.org/officeDocument/2006/relationships/control" Target="../activeX/activeX12.xml"/><Relationship Id="rId2" Type="http://schemas.openxmlformats.org/officeDocument/2006/relationships/drawing" Target="../drawings/drawing2.xml"/><Relationship Id="rId16" Type="http://schemas.openxmlformats.org/officeDocument/2006/relationships/control" Target="../activeX/activeX11.xml"/><Relationship Id="rId20" Type="http://schemas.openxmlformats.org/officeDocument/2006/relationships/control" Target="../activeX/activeX15.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5" Type="http://schemas.openxmlformats.org/officeDocument/2006/relationships/image" Target="../media/image1.emf"/><Relationship Id="rId15" Type="http://schemas.openxmlformats.org/officeDocument/2006/relationships/control" Target="../activeX/activeX10.xml"/><Relationship Id="rId23" Type="http://schemas.openxmlformats.org/officeDocument/2006/relationships/control" Target="../activeX/activeX18.xml"/><Relationship Id="rId10" Type="http://schemas.openxmlformats.org/officeDocument/2006/relationships/control" Target="../activeX/activeX5.xml"/><Relationship Id="rId19" Type="http://schemas.openxmlformats.org/officeDocument/2006/relationships/control" Target="../activeX/activeX14.xml"/><Relationship Id="rId4" Type="http://schemas.openxmlformats.org/officeDocument/2006/relationships/control" Target="../activeX/activeX1.xml"/><Relationship Id="rId9" Type="http://schemas.openxmlformats.org/officeDocument/2006/relationships/image" Target="../media/image2.emf"/><Relationship Id="rId14" Type="http://schemas.openxmlformats.org/officeDocument/2006/relationships/control" Target="../activeX/activeX9.xml"/><Relationship Id="rId22" Type="http://schemas.openxmlformats.org/officeDocument/2006/relationships/control" Target="../activeX/activeX1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www.reglasdeoperacionslp.gob.mx,/" TargetMode="External"/><Relationship Id="rId2" Type="http://schemas.openxmlformats.org/officeDocument/2006/relationships/hyperlink" Target="http://www.sedarh.gob.mx,/" TargetMode="External"/><Relationship Id="rId1" Type="http://schemas.openxmlformats.org/officeDocument/2006/relationships/hyperlink" Target="http://www.sagarpa.gob.mx,/" TargetMode="External"/><Relationship Id="rId5" Type="http://schemas.openxmlformats.org/officeDocument/2006/relationships/printerSettings" Target="../printerSettings/printerSettings7.bin"/><Relationship Id="rId4" Type="http://schemas.openxmlformats.org/officeDocument/2006/relationships/hyperlink" Target="http://www.campopotosino.gob.m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225"/>
  <sheetViews>
    <sheetView workbookViewId="0">
      <selection activeCell="S26" sqref="S26"/>
    </sheetView>
  </sheetViews>
  <sheetFormatPr baseColWidth="10" defaultRowHeight="12.75" x14ac:dyDescent="0.2"/>
  <cols>
    <col min="1" max="1" width="1.140625" style="62" customWidth="1"/>
    <col min="2" max="3" width="5.42578125" style="62" bestFit="1" customWidth="1"/>
    <col min="4" max="4" width="10.42578125" style="62" bestFit="1" customWidth="1"/>
    <col min="5" max="5" width="5.42578125" style="62" bestFit="1" customWidth="1"/>
    <col min="6" max="6" width="6.28515625" style="62" customWidth="1"/>
    <col min="7" max="7" width="4.7109375" style="62" bestFit="1" customWidth="1"/>
    <col min="8" max="8" width="7.5703125" style="62" bestFit="1" customWidth="1"/>
    <col min="9" max="9" width="6.5703125" style="62" bestFit="1" customWidth="1"/>
    <col min="10" max="10" width="10.42578125" style="62" bestFit="1" customWidth="1"/>
    <col min="11" max="11" width="9.85546875" style="62" bestFit="1" customWidth="1"/>
    <col min="12" max="12" width="4.5703125" style="62" customWidth="1"/>
    <col min="13" max="13" width="6.85546875" style="62" bestFit="1" customWidth="1"/>
    <col min="14" max="14" width="7" style="62" customWidth="1"/>
    <col min="15" max="15" width="5.42578125" style="62" customWidth="1"/>
    <col min="16" max="16" width="10.7109375" style="209" customWidth="1"/>
    <col min="17" max="17" width="15.28515625" style="62" customWidth="1"/>
    <col min="18" max="18" width="2.85546875" style="62" bestFit="1" customWidth="1"/>
    <col min="19" max="19" width="27.28515625" style="62" bestFit="1" customWidth="1"/>
    <col min="20" max="20" width="7.85546875" style="62" bestFit="1" customWidth="1"/>
    <col min="21" max="21" width="2.42578125" style="62" customWidth="1"/>
    <col min="22" max="22" width="16.140625" style="62" customWidth="1"/>
    <col min="23" max="23" width="54.5703125" style="62" customWidth="1"/>
    <col min="24" max="24" width="11.5703125" style="62" customWidth="1"/>
    <col min="25" max="16384" width="11.42578125" style="62"/>
  </cols>
  <sheetData>
    <row r="1" spans="2:20" ht="13.5" thickBot="1" x14ac:dyDescent="0.25"/>
    <row r="2" spans="2:20" s="82" customFormat="1" ht="17.25" thickTop="1" thickBot="1" x14ac:dyDescent="0.3">
      <c r="B2" s="466" t="s">
        <v>443</v>
      </c>
      <c r="C2" s="467"/>
      <c r="D2" s="467"/>
      <c r="E2" s="467"/>
      <c r="F2" s="467"/>
      <c r="G2" s="467"/>
      <c r="H2" s="467"/>
      <c r="I2" s="467"/>
      <c r="J2" s="467"/>
      <c r="K2" s="467"/>
      <c r="L2" s="467"/>
      <c r="M2" s="468"/>
      <c r="P2" s="209"/>
    </row>
    <row r="3" spans="2:20" s="82" customFormat="1" ht="4.5" customHeight="1" thickTop="1" thickBot="1" x14ac:dyDescent="0.25">
      <c r="P3" s="209"/>
    </row>
    <row r="4" spans="2:20" ht="17.25" thickTop="1" thickBot="1" x14ac:dyDescent="0.3">
      <c r="B4" s="466" t="s">
        <v>441</v>
      </c>
      <c r="C4" s="467"/>
      <c r="D4" s="467"/>
      <c r="E4" s="467"/>
      <c r="F4" s="467"/>
      <c r="G4" s="467"/>
      <c r="H4" s="467"/>
      <c r="I4" s="467"/>
      <c r="J4" s="467"/>
      <c r="K4" s="467"/>
      <c r="L4" s="467"/>
      <c r="M4" s="468"/>
    </row>
    <row r="5" spans="2:20" s="170" customFormat="1" ht="4.5" customHeight="1" thickTop="1" thickBot="1" x14ac:dyDescent="0.25">
      <c r="P5" s="209"/>
    </row>
    <row r="6" spans="2:20" ht="14.25" thickTop="1" thickBot="1" x14ac:dyDescent="0.25">
      <c r="B6" s="356" t="s">
        <v>443</v>
      </c>
      <c r="C6" s="357"/>
      <c r="D6" s="357"/>
      <c r="E6" s="357"/>
      <c r="F6" s="357"/>
      <c r="G6" s="357"/>
      <c r="H6" s="357"/>
      <c r="I6" s="357"/>
      <c r="J6" s="357"/>
      <c r="K6" s="357"/>
      <c r="L6" s="357"/>
      <c r="M6" s="458"/>
      <c r="O6" s="67"/>
      <c r="P6" s="67"/>
    </row>
    <row r="7" spans="2:20" ht="13.5" thickTop="1" x14ac:dyDescent="0.2">
      <c r="B7" s="556" t="s">
        <v>730</v>
      </c>
      <c r="C7" s="556"/>
      <c r="D7" s="556"/>
      <c r="E7" s="556"/>
      <c r="F7" s="556"/>
      <c r="G7" s="556"/>
      <c r="H7" s="557"/>
      <c r="I7" s="557"/>
      <c r="J7" s="557"/>
      <c r="K7" s="557"/>
      <c r="L7" s="557"/>
      <c r="M7" s="557"/>
      <c r="O7" s="571" t="s">
        <v>140</v>
      </c>
      <c r="P7" s="572"/>
      <c r="Q7" s="572"/>
      <c r="R7" s="572"/>
      <c r="S7" s="573"/>
    </row>
    <row r="8" spans="2:20" ht="13.5" thickBot="1" x14ac:dyDescent="0.25">
      <c r="B8" s="481" t="s">
        <v>135</v>
      </c>
      <c r="C8" s="481"/>
      <c r="D8" s="481"/>
      <c r="E8" s="481"/>
      <c r="F8" s="481"/>
      <c r="G8" s="481"/>
      <c r="H8" s="480"/>
      <c r="I8" s="480"/>
      <c r="J8" s="480"/>
      <c r="K8" s="480"/>
      <c r="L8" s="480"/>
      <c r="M8" s="480"/>
      <c r="O8" s="574"/>
      <c r="P8" s="575"/>
      <c r="Q8" s="575"/>
      <c r="R8" s="575"/>
      <c r="S8" s="576"/>
    </row>
    <row r="9" spans="2:20" ht="13.5" thickTop="1" x14ac:dyDescent="0.2">
      <c r="B9" s="481" t="s">
        <v>136</v>
      </c>
      <c r="C9" s="481"/>
      <c r="D9" s="481"/>
      <c r="E9" s="481"/>
      <c r="F9" s="481"/>
      <c r="G9" s="481"/>
      <c r="H9" s="480"/>
      <c r="I9" s="480"/>
      <c r="J9" s="480"/>
      <c r="K9" s="480"/>
      <c r="L9" s="480"/>
      <c r="M9" s="480"/>
      <c r="N9" s="71"/>
      <c r="T9" s="209"/>
    </row>
    <row r="10" spans="2:20" ht="13.5" thickBot="1" x14ac:dyDescent="0.25">
      <c r="B10" s="481" t="s">
        <v>137</v>
      </c>
      <c r="C10" s="481"/>
      <c r="D10" s="481"/>
      <c r="E10" s="481"/>
      <c r="F10" s="481"/>
      <c r="G10" s="481"/>
      <c r="H10" s="480"/>
      <c r="I10" s="480"/>
      <c r="J10" s="480"/>
      <c r="K10" s="480"/>
      <c r="L10" s="480"/>
      <c r="M10" s="480"/>
      <c r="N10" s="71"/>
      <c r="T10" s="209"/>
    </row>
    <row r="11" spans="2:20" ht="16.5" customHeight="1" thickTop="1" thickBot="1" x14ac:dyDescent="0.25">
      <c r="B11" s="481" t="s">
        <v>7</v>
      </c>
      <c r="C11" s="481"/>
      <c r="D11" s="481"/>
      <c r="E11" s="481"/>
      <c r="F11" s="481"/>
      <c r="G11" s="481"/>
      <c r="H11" s="480"/>
      <c r="I11" s="480"/>
      <c r="J11" s="480"/>
      <c r="K11" s="480"/>
      <c r="L11" s="480"/>
      <c r="M11" s="480"/>
      <c r="N11" s="71"/>
      <c r="O11" s="356" t="s">
        <v>491</v>
      </c>
      <c r="P11" s="357"/>
      <c r="Q11" s="357"/>
      <c r="R11" s="357"/>
      <c r="S11" s="357"/>
      <c r="T11" s="209"/>
    </row>
    <row r="12" spans="2:20" ht="13.5" thickTop="1" x14ac:dyDescent="0.2">
      <c r="B12" s="481" t="s">
        <v>142</v>
      </c>
      <c r="C12" s="481"/>
      <c r="D12" s="481"/>
      <c r="E12" s="481"/>
      <c r="F12" s="481"/>
      <c r="G12" s="481"/>
      <c r="H12" s="480"/>
      <c r="I12" s="480"/>
      <c r="J12" s="480"/>
      <c r="K12" s="480"/>
      <c r="L12" s="480"/>
      <c r="M12" s="480"/>
      <c r="O12" s="63"/>
      <c r="P12" s="384" t="s">
        <v>482</v>
      </c>
      <c r="Q12" s="385"/>
      <c r="R12" s="385"/>
      <c r="S12" s="386"/>
      <c r="T12" s="209"/>
    </row>
    <row r="13" spans="2:20" x14ac:dyDescent="0.2">
      <c r="B13" s="537" t="s">
        <v>334</v>
      </c>
      <c r="C13" s="537"/>
      <c r="D13" s="537"/>
      <c r="E13" s="537"/>
      <c r="F13" s="537"/>
      <c r="G13" s="537"/>
      <c r="H13" s="139" t="str">
        <f>K13</f>
        <v/>
      </c>
      <c r="I13" s="139" t="str">
        <f>L13</f>
        <v/>
      </c>
      <c r="J13" s="139" t="str">
        <f>CONCATENATE(19,M13)</f>
        <v>19</v>
      </c>
      <c r="K13" s="139" t="str">
        <f>MID($H$11,9,2)</f>
        <v/>
      </c>
      <c r="L13" s="139" t="str">
        <f>MID($H$11,7,2)</f>
        <v/>
      </c>
      <c r="M13" s="139" t="str">
        <f>MID($H$11,5,2)</f>
        <v/>
      </c>
      <c r="O13" s="210"/>
      <c r="P13" s="407" t="s">
        <v>483</v>
      </c>
      <c r="Q13" s="408"/>
      <c r="R13" s="408"/>
      <c r="S13" s="409"/>
      <c r="T13" s="209"/>
    </row>
    <row r="14" spans="2:20" x14ac:dyDescent="0.2">
      <c r="B14" s="481" t="s">
        <v>386</v>
      </c>
      <c r="C14" s="481"/>
      <c r="D14" s="481"/>
      <c r="E14" s="481"/>
      <c r="F14" s="481"/>
      <c r="G14" s="481"/>
      <c r="H14" s="539"/>
      <c r="I14" s="539"/>
      <c r="J14" s="539"/>
      <c r="K14" s="539"/>
      <c r="L14" s="539"/>
      <c r="M14" s="539"/>
      <c r="O14" s="84"/>
      <c r="P14" s="407" t="s">
        <v>484</v>
      </c>
      <c r="Q14" s="408"/>
      <c r="R14" s="408"/>
      <c r="S14" s="409"/>
      <c r="T14" s="209"/>
    </row>
    <row r="15" spans="2:20" x14ac:dyDescent="0.2">
      <c r="B15" s="481" t="s">
        <v>384</v>
      </c>
      <c r="C15" s="481"/>
      <c r="D15" s="481"/>
      <c r="E15" s="481"/>
      <c r="F15" s="481"/>
      <c r="G15" s="481"/>
      <c r="H15" s="539"/>
      <c r="I15" s="539"/>
      <c r="J15" s="539"/>
      <c r="K15" s="539"/>
      <c r="L15" s="539"/>
      <c r="M15" s="539"/>
      <c r="O15" s="135"/>
      <c r="P15" s="407" t="s">
        <v>485</v>
      </c>
      <c r="Q15" s="408"/>
      <c r="R15" s="408"/>
      <c r="S15" s="409"/>
      <c r="T15" s="209"/>
    </row>
    <row r="16" spans="2:20" x14ac:dyDescent="0.2">
      <c r="B16" s="481" t="s">
        <v>385</v>
      </c>
      <c r="C16" s="481"/>
      <c r="D16" s="481"/>
      <c r="E16" s="481"/>
      <c r="F16" s="481"/>
      <c r="G16" s="481"/>
      <c r="H16" s="491" t="s">
        <v>144</v>
      </c>
      <c r="I16" s="491"/>
      <c r="J16" s="491"/>
      <c r="K16" s="491"/>
      <c r="L16" s="491"/>
      <c r="M16" s="491"/>
      <c r="T16" s="209"/>
    </row>
    <row r="17" spans="2:20" ht="15" customHeight="1" x14ac:dyDescent="0.2">
      <c r="B17" s="481" t="s">
        <v>445</v>
      </c>
      <c r="C17" s="481"/>
      <c r="D17" s="481"/>
      <c r="E17" s="481"/>
      <c r="F17" s="481"/>
      <c r="G17" s="481"/>
      <c r="H17" s="491" t="s">
        <v>144</v>
      </c>
      <c r="I17" s="491"/>
      <c r="J17" s="491"/>
      <c r="K17" s="491"/>
      <c r="L17" s="491"/>
      <c r="M17" s="491"/>
      <c r="T17" s="209"/>
    </row>
    <row r="18" spans="2:20" x14ac:dyDescent="0.2">
      <c r="B18" s="481" t="s">
        <v>143</v>
      </c>
      <c r="C18" s="481"/>
      <c r="D18" s="481"/>
      <c r="E18" s="481"/>
      <c r="F18" s="481"/>
      <c r="G18" s="481"/>
      <c r="H18" s="539"/>
      <c r="I18" s="539"/>
      <c r="J18" s="539"/>
      <c r="K18" s="539"/>
      <c r="L18" s="539"/>
      <c r="M18" s="539"/>
      <c r="T18" s="209"/>
    </row>
    <row r="19" spans="2:20" ht="15" customHeight="1" x14ac:dyDescent="0.2">
      <c r="B19" s="481" t="s">
        <v>380</v>
      </c>
      <c r="C19" s="481"/>
      <c r="D19" s="481"/>
      <c r="E19" s="481"/>
      <c r="F19" s="481"/>
      <c r="G19" s="481"/>
      <c r="H19" s="539"/>
      <c r="I19" s="539"/>
      <c r="J19" s="539"/>
      <c r="K19" s="539"/>
      <c r="L19" s="539"/>
      <c r="M19" s="539"/>
      <c r="T19" s="209"/>
    </row>
    <row r="20" spans="2:20" x14ac:dyDescent="0.2">
      <c r="B20" s="481" t="s">
        <v>421</v>
      </c>
      <c r="C20" s="481"/>
      <c r="D20" s="481"/>
      <c r="E20" s="481"/>
      <c r="F20" s="481"/>
      <c r="G20" s="481"/>
      <c r="H20" s="538"/>
      <c r="I20" s="538"/>
      <c r="J20" s="538"/>
      <c r="K20" s="538"/>
      <c r="L20" s="538"/>
      <c r="M20" s="538"/>
      <c r="T20" s="209"/>
    </row>
    <row r="21" spans="2:20" x14ac:dyDescent="0.2">
      <c r="B21" s="481" t="s">
        <v>426</v>
      </c>
      <c r="C21" s="481"/>
      <c r="D21" s="481"/>
      <c r="E21" s="481"/>
      <c r="F21" s="481"/>
      <c r="G21" s="481"/>
      <c r="H21" s="539"/>
      <c r="I21" s="539"/>
      <c r="J21" s="539"/>
      <c r="K21" s="539"/>
      <c r="L21" s="539"/>
      <c r="M21" s="539"/>
      <c r="T21" s="209"/>
    </row>
    <row r="22" spans="2:20" x14ac:dyDescent="0.2">
      <c r="B22" s="481" t="s">
        <v>422</v>
      </c>
      <c r="C22" s="481"/>
      <c r="D22" s="481"/>
      <c r="E22" s="481"/>
      <c r="F22" s="481"/>
      <c r="G22" s="481"/>
      <c r="H22" s="539"/>
      <c r="I22" s="539"/>
      <c r="J22" s="539"/>
      <c r="K22" s="539"/>
      <c r="L22" s="539"/>
      <c r="M22" s="539"/>
    </row>
    <row r="23" spans="2:20" x14ac:dyDescent="0.2">
      <c r="B23" s="481" t="s">
        <v>381</v>
      </c>
      <c r="C23" s="481"/>
      <c r="D23" s="481"/>
      <c r="E23" s="481"/>
      <c r="F23" s="481"/>
      <c r="G23" s="481"/>
      <c r="H23" s="539"/>
      <c r="I23" s="539"/>
      <c r="J23" s="539"/>
      <c r="K23" s="539"/>
      <c r="L23" s="539"/>
      <c r="M23" s="539"/>
    </row>
    <row r="24" spans="2:20" x14ac:dyDescent="0.2">
      <c r="B24" s="481" t="s">
        <v>423</v>
      </c>
      <c r="C24" s="481"/>
      <c r="D24" s="481"/>
      <c r="E24" s="481"/>
      <c r="F24" s="481"/>
      <c r="G24" s="481"/>
      <c r="H24" s="540"/>
      <c r="I24" s="540"/>
      <c r="J24" s="540"/>
      <c r="K24" s="540"/>
      <c r="L24" s="540"/>
      <c r="M24" s="540"/>
    </row>
    <row r="25" spans="2:20" x14ac:dyDescent="0.2">
      <c r="B25" s="481" t="s">
        <v>424</v>
      </c>
      <c r="C25" s="481"/>
      <c r="D25" s="481"/>
      <c r="E25" s="481"/>
      <c r="F25" s="481"/>
      <c r="G25" s="481"/>
      <c r="H25" s="541"/>
      <c r="I25" s="541"/>
      <c r="J25" s="541"/>
      <c r="K25" s="541"/>
      <c r="L25" s="541"/>
      <c r="M25" s="541"/>
    </row>
    <row r="26" spans="2:20" x14ac:dyDescent="0.2">
      <c r="B26" s="532" t="s">
        <v>388</v>
      </c>
      <c r="C26" s="533"/>
      <c r="D26" s="533"/>
      <c r="E26" s="533"/>
      <c r="F26" s="533"/>
      <c r="G26" s="534"/>
      <c r="H26" s="539"/>
      <c r="I26" s="539"/>
      <c r="J26" s="539"/>
      <c r="K26" s="539"/>
      <c r="L26" s="539"/>
      <c r="M26" s="539"/>
    </row>
    <row r="27" spans="2:20" ht="13.5" thickBot="1" x14ac:dyDescent="0.25">
      <c r="B27" s="477" t="s">
        <v>390</v>
      </c>
      <c r="C27" s="478"/>
      <c r="D27" s="478"/>
      <c r="E27" s="478"/>
      <c r="F27" s="478"/>
      <c r="G27" s="479"/>
      <c r="H27" s="542"/>
      <c r="I27" s="543"/>
      <c r="J27" s="543"/>
      <c r="K27" s="543"/>
      <c r="L27" s="543"/>
      <c r="M27" s="544"/>
    </row>
    <row r="28" spans="2:20" ht="14.25" thickTop="1" thickBot="1" x14ac:dyDescent="0.25">
      <c r="B28" s="535" t="s">
        <v>160</v>
      </c>
      <c r="C28" s="536"/>
      <c r="D28" s="536"/>
      <c r="E28" s="536"/>
      <c r="F28" s="536"/>
      <c r="G28" s="536"/>
      <c r="H28" s="563" t="s">
        <v>419</v>
      </c>
      <c r="I28" s="563"/>
      <c r="J28" s="563"/>
      <c r="K28" s="563"/>
      <c r="L28" s="563"/>
      <c r="M28" s="564"/>
    </row>
    <row r="29" spans="2:20" ht="13.5" thickTop="1" x14ac:dyDescent="0.2">
      <c r="B29" s="561" t="s">
        <v>167</v>
      </c>
      <c r="C29" s="561"/>
      <c r="D29" s="561"/>
      <c r="E29" s="561"/>
      <c r="F29" s="561"/>
      <c r="G29" s="561"/>
      <c r="H29" s="559"/>
      <c r="I29" s="559"/>
      <c r="J29" s="559"/>
      <c r="K29" s="559"/>
      <c r="L29" s="559"/>
      <c r="M29" s="559"/>
    </row>
    <row r="30" spans="2:20" x14ac:dyDescent="0.2">
      <c r="B30" s="562" t="s">
        <v>416</v>
      </c>
      <c r="C30" s="562"/>
      <c r="D30" s="562"/>
      <c r="E30" s="562"/>
      <c r="F30" s="562"/>
      <c r="G30" s="562"/>
      <c r="H30" s="516"/>
      <c r="I30" s="516"/>
      <c r="J30" s="516"/>
      <c r="K30" s="516"/>
      <c r="L30" s="516"/>
      <c r="M30" s="516"/>
    </row>
    <row r="31" spans="2:20" x14ac:dyDescent="0.2">
      <c r="B31" s="562" t="s">
        <v>417</v>
      </c>
      <c r="C31" s="562"/>
      <c r="D31" s="562"/>
      <c r="E31" s="562"/>
      <c r="F31" s="562"/>
      <c r="G31" s="562"/>
      <c r="H31" s="516"/>
      <c r="I31" s="516"/>
      <c r="J31" s="516"/>
      <c r="K31" s="516"/>
      <c r="L31" s="516"/>
      <c r="M31" s="516"/>
    </row>
    <row r="32" spans="2:20" x14ac:dyDescent="0.2">
      <c r="B32" s="562" t="s">
        <v>418</v>
      </c>
      <c r="C32" s="562"/>
      <c r="D32" s="562"/>
      <c r="E32" s="562"/>
      <c r="F32" s="562"/>
      <c r="G32" s="562"/>
      <c r="H32" s="516"/>
      <c r="I32" s="516"/>
      <c r="J32" s="516"/>
      <c r="K32" s="516"/>
      <c r="L32" s="516"/>
      <c r="M32" s="516"/>
    </row>
    <row r="33" spans="2:16" x14ac:dyDescent="0.2">
      <c r="B33" s="591" t="s">
        <v>420</v>
      </c>
      <c r="C33" s="592"/>
      <c r="D33" s="593"/>
      <c r="E33" s="546" t="s">
        <v>123</v>
      </c>
      <c r="F33" s="546"/>
      <c r="G33" s="546"/>
      <c r="H33" s="546"/>
      <c r="I33" s="546"/>
      <c r="J33" s="546"/>
      <c r="K33" s="546"/>
      <c r="L33" s="545" t="s">
        <v>133</v>
      </c>
      <c r="M33" s="545"/>
    </row>
    <row r="34" spans="2:16" x14ac:dyDescent="0.2">
      <c r="B34" s="565">
        <f ca="1">TODAY()</f>
        <v>42102</v>
      </c>
      <c r="C34" s="566"/>
      <c r="D34" s="567"/>
      <c r="E34" s="546"/>
      <c r="F34" s="546"/>
      <c r="G34" s="546"/>
      <c r="H34" s="546"/>
      <c r="I34" s="546"/>
      <c r="J34" s="546"/>
      <c r="K34" s="546"/>
      <c r="L34" s="484" t="str">
        <f>MID('ANEXO I'!H13,11,1)</f>
        <v/>
      </c>
      <c r="M34" s="484"/>
    </row>
    <row r="35" spans="2:16" s="170" customFormat="1" ht="4.5" customHeight="1" thickBot="1" x14ac:dyDescent="0.25">
      <c r="P35" s="209"/>
    </row>
    <row r="36" spans="2:16" ht="17.25" thickTop="1" thickBot="1" x14ac:dyDescent="0.3">
      <c r="B36" s="466" t="s">
        <v>442</v>
      </c>
      <c r="C36" s="467"/>
      <c r="D36" s="467"/>
      <c r="E36" s="467"/>
      <c r="F36" s="467"/>
      <c r="G36" s="467"/>
      <c r="H36" s="467"/>
      <c r="I36" s="467"/>
      <c r="J36" s="467"/>
      <c r="K36" s="467"/>
      <c r="L36" s="467"/>
      <c r="M36" s="468"/>
    </row>
    <row r="37" spans="2:16" s="170" customFormat="1" ht="4.5" customHeight="1" thickTop="1" thickBot="1" x14ac:dyDescent="0.25">
      <c r="P37" s="209"/>
    </row>
    <row r="38" spans="2:16" ht="14.25" thickTop="1" thickBot="1" x14ac:dyDescent="0.25">
      <c r="B38" s="356" t="s">
        <v>443</v>
      </c>
      <c r="C38" s="357"/>
      <c r="D38" s="357"/>
      <c r="E38" s="357"/>
      <c r="F38" s="357"/>
      <c r="G38" s="357"/>
      <c r="H38" s="357"/>
      <c r="I38" s="357"/>
      <c r="J38" s="357"/>
      <c r="K38" s="357"/>
      <c r="L38" s="357"/>
      <c r="M38" s="458"/>
    </row>
    <row r="39" spans="2:16" ht="13.5" thickTop="1" x14ac:dyDescent="0.2">
      <c r="B39" s="556" t="s">
        <v>730</v>
      </c>
      <c r="C39" s="556"/>
      <c r="D39" s="556"/>
      <c r="E39" s="556"/>
      <c r="F39" s="556"/>
      <c r="G39" s="556"/>
      <c r="H39" s="557"/>
      <c r="I39" s="557"/>
      <c r="J39" s="557"/>
      <c r="K39" s="557"/>
      <c r="L39" s="557"/>
      <c r="M39" s="557"/>
    </row>
    <row r="40" spans="2:16" x14ac:dyDescent="0.2">
      <c r="B40" s="481" t="s">
        <v>382</v>
      </c>
      <c r="C40" s="481"/>
      <c r="D40" s="481"/>
      <c r="E40" s="481"/>
      <c r="F40" s="481"/>
      <c r="G40" s="481"/>
      <c r="H40" s="486"/>
      <c r="I40" s="487"/>
      <c r="J40" s="487"/>
      <c r="K40" s="487"/>
      <c r="L40" s="487"/>
      <c r="M40" s="488"/>
    </row>
    <row r="41" spans="2:16" x14ac:dyDescent="0.2">
      <c r="B41" s="481" t="s">
        <v>383</v>
      </c>
      <c r="C41" s="481"/>
      <c r="D41" s="481"/>
      <c r="E41" s="481"/>
      <c r="F41" s="481"/>
      <c r="G41" s="481"/>
      <c r="H41" s="550"/>
      <c r="I41" s="551"/>
      <c r="J41" s="551"/>
      <c r="K41" s="551"/>
      <c r="L41" s="551"/>
      <c r="M41" s="552"/>
    </row>
    <row r="42" spans="2:16" x14ac:dyDescent="0.2">
      <c r="B42" s="481" t="s">
        <v>386</v>
      </c>
      <c r="C42" s="481"/>
      <c r="D42" s="481"/>
      <c r="E42" s="481"/>
      <c r="F42" s="481"/>
      <c r="G42" s="481"/>
      <c r="H42" s="486"/>
      <c r="I42" s="487"/>
      <c r="J42" s="487"/>
      <c r="K42" s="487"/>
      <c r="L42" s="487"/>
      <c r="M42" s="488"/>
    </row>
    <row r="43" spans="2:16" x14ac:dyDescent="0.2">
      <c r="B43" s="481" t="s">
        <v>384</v>
      </c>
      <c r="C43" s="481"/>
      <c r="D43" s="481"/>
      <c r="E43" s="481"/>
      <c r="F43" s="481"/>
      <c r="G43" s="481"/>
      <c r="H43" s="486"/>
      <c r="I43" s="487"/>
      <c r="J43" s="487"/>
      <c r="K43" s="487"/>
      <c r="L43" s="487"/>
      <c r="M43" s="488"/>
    </row>
    <row r="44" spans="2:16" x14ac:dyDescent="0.2">
      <c r="B44" s="481" t="s">
        <v>385</v>
      </c>
      <c r="C44" s="481"/>
      <c r="D44" s="481"/>
      <c r="E44" s="481"/>
      <c r="F44" s="481"/>
      <c r="G44" s="481"/>
      <c r="H44" s="491" t="s">
        <v>144</v>
      </c>
      <c r="I44" s="491"/>
      <c r="J44" s="491"/>
      <c r="K44" s="491"/>
      <c r="L44" s="491"/>
      <c r="M44" s="491"/>
    </row>
    <row r="45" spans="2:16" x14ac:dyDescent="0.2">
      <c r="B45" s="481" t="s">
        <v>445</v>
      </c>
      <c r="C45" s="481"/>
      <c r="D45" s="481"/>
      <c r="E45" s="481"/>
      <c r="F45" s="481"/>
      <c r="G45" s="481"/>
      <c r="H45" s="491" t="s">
        <v>245</v>
      </c>
      <c r="I45" s="491"/>
      <c r="J45" s="491"/>
      <c r="K45" s="491"/>
      <c r="L45" s="491"/>
      <c r="M45" s="491"/>
    </row>
    <row r="46" spans="2:16" x14ac:dyDescent="0.2">
      <c r="B46" s="481" t="s">
        <v>142</v>
      </c>
      <c r="C46" s="481"/>
      <c r="D46" s="481"/>
      <c r="E46" s="481"/>
      <c r="F46" s="481"/>
      <c r="G46" s="481"/>
      <c r="H46" s="486"/>
      <c r="I46" s="487"/>
      <c r="J46" s="487"/>
      <c r="K46" s="487"/>
      <c r="L46" s="487"/>
      <c r="M46" s="488"/>
    </row>
    <row r="47" spans="2:16" x14ac:dyDescent="0.2">
      <c r="B47" s="481" t="s">
        <v>380</v>
      </c>
      <c r="C47" s="481"/>
      <c r="D47" s="481"/>
      <c r="E47" s="481"/>
      <c r="F47" s="481"/>
      <c r="G47" s="481"/>
      <c r="H47" s="486"/>
      <c r="I47" s="487"/>
      <c r="J47" s="487"/>
      <c r="K47" s="487"/>
      <c r="L47" s="487"/>
      <c r="M47" s="488"/>
    </row>
    <row r="48" spans="2:16" x14ac:dyDescent="0.2">
      <c r="B48" s="481" t="s">
        <v>381</v>
      </c>
      <c r="C48" s="481"/>
      <c r="D48" s="481"/>
      <c r="E48" s="481"/>
      <c r="F48" s="481"/>
      <c r="G48" s="481"/>
      <c r="H48" s="486"/>
      <c r="I48" s="487"/>
      <c r="J48" s="487"/>
      <c r="K48" s="487"/>
      <c r="L48" s="487"/>
      <c r="M48" s="488"/>
    </row>
    <row r="49" spans="2:16" x14ac:dyDescent="0.2">
      <c r="B49" s="481" t="s">
        <v>387</v>
      </c>
      <c r="C49" s="481"/>
      <c r="D49" s="481"/>
      <c r="E49" s="481"/>
      <c r="F49" s="481"/>
      <c r="G49" s="481"/>
      <c r="H49" s="548"/>
      <c r="I49" s="487"/>
      <c r="J49" s="487"/>
      <c r="K49" s="487"/>
      <c r="L49" s="487"/>
      <c r="M49" s="488"/>
    </row>
    <row r="50" spans="2:16" x14ac:dyDescent="0.2">
      <c r="B50" s="481" t="s">
        <v>388</v>
      </c>
      <c r="C50" s="481"/>
      <c r="D50" s="481"/>
      <c r="E50" s="481"/>
      <c r="F50" s="481"/>
      <c r="G50" s="481"/>
      <c r="H50" s="486"/>
      <c r="I50" s="487"/>
      <c r="J50" s="487"/>
      <c r="K50" s="487"/>
      <c r="L50" s="487"/>
      <c r="M50" s="488"/>
    </row>
    <row r="51" spans="2:16" x14ac:dyDescent="0.2">
      <c r="B51" s="481" t="s">
        <v>389</v>
      </c>
      <c r="C51" s="481"/>
      <c r="D51" s="481"/>
      <c r="E51" s="481"/>
      <c r="F51" s="481"/>
      <c r="G51" s="481"/>
      <c r="H51" s="549"/>
      <c r="I51" s="487"/>
      <c r="J51" s="487"/>
      <c r="K51" s="487"/>
      <c r="L51" s="487"/>
      <c r="M51" s="488"/>
    </row>
    <row r="52" spans="2:16" ht="13.5" thickBot="1" x14ac:dyDescent="0.25">
      <c r="B52" s="547" t="s">
        <v>390</v>
      </c>
      <c r="C52" s="547"/>
      <c r="D52" s="547"/>
      <c r="E52" s="547"/>
      <c r="F52" s="547"/>
      <c r="G52" s="547"/>
      <c r="H52" s="553"/>
      <c r="I52" s="554"/>
      <c r="J52" s="554"/>
      <c r="K52" s="554"/>
      <c r="L52" s="554"/>
      <c r="M52" s="555"/>
    </row>
    <row r="53" spans="2:16" ht="14.25" thickTop="1" thickBot="1" x14ac:dyDescent="0.25">
      <c r="B53" s="535" t="s">
        <v>160</v>
      </c>
      <c r="C53" s="536"/>
      <c r="D53" s="536"/>
      <c r="E53" s="536"/>
      <c r="F53" s="536"/>
      <c r="G53" s="536"/>
      <c r="H53" s="536" t="s">
        <v>419</v>
      </c>
      <c r="I53" s="536"/>
      <c r="J53" s="536"/>
      <c r="K53" s="536"/>
      <c r="L53" s="536"/>
      <c r="M53" s="558"/>
    </row>
    <row r="54" spans="2:16" ht="13.5" thickTop="1" x14ac:dyDescent="0.2">
      <c r="B54" s="494" t="s">
        <v>167</v>
      </c>
      <c r="C54" s="494"/>
      <c r="D54" s="494"/>
      <c r="E54" s="494"/>
      <c r="F54" s="494"/>
      <c r="G54" s="494"/>
      <c r="H54" s="559"/>
      <c r="I54" s="559"/>
      <c r="J54" s="559"/>
      <c r="K54" s="559"/>
      <c r="L54" s="559"/>
      <c r="M54" s="559"/>
    </row>
    <row r="55" spans="2:16" x14ac:dyDescent="0.2">
      <c r="B55" s="493" t="s">
        <v>416</v>
      </c>
      <c r="C55" s="493"/>
      <c r="D55" s="493"/>
      <c r="E55" s="493"/>
      <c r="F55" s="493"/>
      <c r="G55" s="493"/>
      <c r="H55" s="516"/>
      <c r="I55" s="516"/>
      <c r="J55" s="516"/>
      <c r="K55" s="516"/>
      <c r="L55" s="516"/>
      <c r="M55" s="516"/>
    </row>
    <row r="56" spans="2:16" x14ac:dyDescent="0.2">
      <c r="B56" s="493" t="s">
        <v>417</v>
      </c>
      <c r="C56" s="493"/>
      <c r="D56" s="493"/>
      <c r="E56" s="493"/>
      <c r="F56" s="493"/>
      <c r="G56" s="493"/>
      <c r="H56" s="516"/>
      <c r="I56" s="516"/>
      <c r="J56" s="516"/>
      <c r="K56" s="516"/>
      <c r="L56" s="516"/>
      <c r="M56" s="516"/>
    </row>
    <row r="57" spans="2:16" x14ac:dyDescent="0.2">
      <c r="B57" s="493" t="s">
        <v>418</v>
      </c>
      <c r="C57" s="493"/>
      <c r="D57" s="493"/>
      <c r="E57" s="493"/>
      <c r="F57" s="493"/>
      <c r="G57" s="493"/>
      <c r="H57" s="516"/>
      <c r="I57" s="516"/>
      <c r="J57" s="516"/>
      <c r="K57" s="516"/>
      <c r="L57" s="516"/>
      <c r="M57" s="516"/>
    </row>
    <row r="58" spans="2:16" s="170" customFormat="1" ht="4.5" customHeight="1" thickBot="1" x14ac:dyDescent="0.25">
      <c r="P58" s="209"/>
    </row>
    <row r="59" spans="2:16" ht="17.25" thickTop="1" thickBot="1" x14ac:dyDescent="0.3">
      <c r="B59" s="466" t="s">
        <v>444</v>
      </c>
      <c r="C59" s="467"/>
      <c r="D59" s="467"/>
      <c r="E59" s="467"/>
      <c r="F59" s="467"/>
      <c r="G59" s="467"/>
      <c r="H59" s="467"/>
      <c r="I59" s="467"/>
      <c r="J59" s="467"/>
      <c r="K59" s="467"/>
      <c r="L59" s="467"/>
      <c r="M59" s="468"/>
    </row>
    <row r="60" spans="2:16" s="170" customFormat="1" ht="4.5" customHeight="1" thickTop="1" thickBot="1" x14ac:dyDescent="0.25">
      <c r="P60" s="209"/>
    </row>
    <row r="61" spans="2:16" ht="14.25" thickTop="1" thickBot="1" x14ac:dyDescent="0.25">
      <c r="B61" s="356" t="s">
        <v>443</v>
      </c>
      <c r="C61" s="357"/>
      <c r="D61" s="357"/>
      <c r="E61" s="357"/>
      <c r="F61" s="357"/>
      <c r="G61" s="357"/>
      <c r="H61" s="357"/>
      <c r="I61" s="357"/>
      <c r="J61" s="357"/>
      <c r="K61" s="357"/>
      <c r="L61" s="357"/>
      <c r="M61" s="458"/>
    </row>
    <row r="62" spans="2:16" ht="13.5" thickTop="1" x14ac:dyDescent="0.2">
      <c r="B62" s="492" t="s">
        <v>376</v>
      </c>
      <c r="C62" s="492"/>
      <c r="D62" s="492"/>
      <c r="E62" s="492"/>
      <c r="F62" s="492"/>
      <c r="G62" s="492"/>
      <c r="H62" s="557"/>
      <c r="I62" s="557"/>
      <c r="J62" s="557"/>
      <c r="K62" s="557"/>
      <c r="L62" s="557"/>
      <c r="M62" s="557"/>
    </row>
    <row r="63" spans="2:16" x14ac:dyDescent="0.2">
      <c r="B63" s="570" t="s">
        <v>377</v>
      </c>
      <c r="C63" s="570"/>
      <c r="D63" s="570"/>
      <c r="E63" s="570"/>
      <c r="F63" s="570"/>
      <c r="G63" s="570"/>
      <c r="H63" s="560"/>
      <c r="I63" s="560"/>
      <c r="J63" s="560"/>
      <c r="K63" s="560"/>
      <c r="L63" s="560"/>
      <c r="M63" s="560"/>
    </row>
    <row r="64" spans="2:16" x14ac:dyDescent="0.2">
      <c r="B64" s="570" t="s">
        <v>378</v>
      </c>
      <c r="C64" s="570"/>
      <c r="D64" s="570"/>
      <c r="E64" s="570"/>
      <c r="F64" s="570"/>
      <c r="G64" s="570"/>
      <c r="H64" s="539"/>
      <c r="I64" s="539"/>
      <c r="J64" s="539"/>
      <c r="K64" s="539"/>
      <c r="L64" s="539"/>
      <c r="M64" s="539"/>
    </row>
    <row r="65" spans="2:20" x14ac:dyDescent="0.2">
      <c r="B65" s="570" t="s">
        <v>379</v>
      </c>
      <c r="C65" s="570"/>
      <c r="D65" s="570"/>
      <c r="E65" s="570"/>
      <c r="F65" s="570"/>
      <c r="G65" s="570"/>
      <c r="H65" s="539"/>
      <c r="I65" s="539"/>
      <c r="J65" s="539"/>
      <c r="K65" s="539"/>
      <c r="L65" s="539"/>
      <c r="M65" s="539"/>
    </row>
    <row r="66" spans="2:20" x14ac:dyDescent="0.2">
      <c r="B66" s="481" t="s">
        <v>435</v>
      </c>
      <c r="C66" s="481"/>
      <c r="D66" s="481"/>
      <c r="E66" s="481"/>
      <c r="F66" s="481"/>
      <c r="G66" s="481"/>
      <c r="H66" s="491" t="s">
        <v>144</v>
      </c>
      <c r="I66" s="491"/>
      <c r="J66" s="491"/>
      <c r="K66" s="491"/>
      <c r="L66" s="491"/>
      <c r="M66" s="491"/>
    </row>
    <row r="67" spans="2:20" x14ac:dyDescent="0.2">
      <c r="B67" s="481" t="s">
        <v>445</v>
      </c>
      <c r="C67" s="481"/>
      <c r="D67" s="481"/>
      <c r="E67" s="481"/>
      <c r="F67" s="481"/>
      <c r="G67" s="481"/>
      <c r="H67" s="491" t="s">
        <v>144</v>
      </c>
      <c r="I67" s="491"/>
      <c r="J67" s="491"/>
      <c r="K67" s="491"/>
      <c r="L67" s="491"/>
      <c r="M67" s="491"/>
    </row>
    <row r="68" spans="2:20" s="170" customFormat="1" ht="4.5" customHeight="1" thickBot="1" x14ac:dyDescent="0.25">
      <c r="P68" s="209"/>
    </row>
    <row r="69" spans="2:20" ht="14.25" thickTop="1" thickBot="1" x14ac:dyDescent="0.25">
      <c r="B69" s="356" t="s">
        <v>428</v>
      </c>
      <c r="C69" s="357"/>
      <c r="D69" s="357"/>
      <c r="E69" s="357"/>
      <c r="F69" s="357"/>
      <c r="G69" s="357"/>
      <c r="H69" s="357"/>
      <c r="I69" s="357"/>
      <c r="J69" s="357"/>
      <c r="K69" s="357"/>
      <c r="L69" s="357"/>
      <c r="M69" s="458"/>
    </row>
    <row r="70" spans="2:20" ht="13.5" thickTop="1" x14ac:dyDescent="0.2">
      <c r="B70" s="485" t="s">
        <v>429</v>
      </c>
      <c r="C70" s="485"/>
      <c r="D70" s="485"/>
      <c r="E70" s="485"/>
      <c r="F70" s="485"/>
      <c r="G70" s="485"/>
      <c r="H70" s="569"/>
      <c r="I70" s="569"/>
      <c r="J70" s="569"/>
      <c r="K70" s="569"/>
      <c r="L70" s="569"/>
      <c r="M70" s="569"/>
    </row>
    <row r="71" spans="2:20" x14ac:dyDescent="0.2">
      <c r="B71" s="568" t="s">
        <v>430</v>
      </c>
      <c r="C71" s="568"/>
      <c r="D71" s="568"/>
      <c r="E71" s="568"/>
      <c r="F71" s="568"/>
      <c r="G71" s="568"/>
      <c r="H71" s="594"/>
      <c r="I71" s="594"/>
      <c r="J71" s="594"/>
      <c r="K71" s="594"/>
      <c r="L71" s="594"/>
      <c r="M71" s="594"/>
    </row>
    <row r="72" spans="2:20" x14ac:dyDescent="0.2">
      <c r="B72" s="568" t="s">
        <v>431</v>
      </c>
      <c r="C72" s="568"/>
      <c r="D72" s="568"/>
      <c r="E72" s="568"/>
      <c r="F72" s="568"/>
      <c r="G72" s="568"/>
      <c r="H72" s="594"/>
      <c r="I72" s="594"/>
      <c r="J72" s="594"/>
      <c r="K72" s="594"/>
      <c r="L72" s="594"/>
      <c r="M72" s="594"/>
    </row>
    <row r="73" spans="2:20" x14ac:dyDescent="0.2">
      <c r="B73" s="482" t="s">
        <v>427</v>
      </c>
      <c r="C73" s="482"/>
      <c r="D73" s="482"/>
      <c r="E73" s="482"/>
      <c r="F73" s="482"/>
      <c r="G73" s="482"/>
      <c r="H73" s="529"/>
      <c r="I73" s="529"/>
      <c r="J73" s="529"/>
      <c r="K73" s="529"/>
      <c r="L73" s="529"/>
      <c r="M73" s="529"/>
      <c r="N73" s="70"/>
    </row>
    <row r="74" spans="2:20" ht="35.25" customHeight="1" x14ac:dyDescent="0.2">
      <c r="B74" s="482" t="s">
        <v>391</v>
      </c>
      <c r="C74" s="482"/>
      <c r="D74" s="482"/>
      <c r="E74" s="482"/>
      <c r="F74" s="482"/>
      <c r="G74" s="482"/>
      <c r="H74" s="530"/>
      <c r="I74" s="530"/>
      <c r="J74" s="530"/>
      <c r="K74" s="530"/>
      <c r="L74" s="530"/>
      <c r="M74" s="530"/>
      <c r="O74" s="398" t="s">
        <v>4241</v>
      </c>
      <c r="P74" s="398"/>
      <c r="Q74" s="398"/>
      <c r="R74" s="398"/>
      <c r="S74" s="398"/>
      <c r="T74" s="398"/>
    </row>
    <row r="75" spans="2:20" ht="24.75" customHeight="1" x14ac:dyDescent="0.2">
      <c r="B75" s="482" t="s">
        <v>4240</v>
      </c>
      <c r="C75" s="482"/>
      <c r="D75" s="482"/>
      <c r="E75" s="482"/>
      <c r="F75" s="482"/>
      <c r="G75" s="482"/>
      <c r="H75" s="531" t="s">
        <v>144</v>
      </c>
      <c r="I75" s="531"/>
      <c r="J75" s="531"/>
      <c r="K75" s="531"/>
      <c r="L75" s="531"/>
      <c r="M75" s="531"/>
      <c r="N75" s="70"/>
    </row>
    <row r="76" spans="2:20" s="209" customFormat="1" x14ac:dyDescent="0.2">
      <c r="B76" s="482" t="s">
        <v>410</v>
      </c>
      <c r="C76" s="482"/>
      <c r="D76" s="482"/>
      <c r="E76" s="482"/>
      <c r="F76" s="482"/>
      <c r="G76" s="482"/>
      <c r="H76" s="483">
        <f>VLOOKUP(H75,'CONAPO 2010 LOCALIDAD'!$B$4:$H$4208,7,0)</f>
        <v>0</v>
      </c>
      <c r="I76" s="483"/>
      <c r="J76" s="483"/>
      <c r="K76" s="483"/>
      <c r="L76" s="483"/>
      <c r="M76" s="483"/>
      <c r="N76" s="70"/>
    </row>
    <row r="77" spans="2:20" x14ac:dyDescent="0.2">
      <c r="B77" s="482" t="s">
        <v>445</v>
      </c>
      <c r="C77" s="482"/>
      <c r="D77" s="482"/>
      <c r="E77" s="482"/>
      <c r="F77" s="482"/>
      <c r="G77" s="482"/>
      <c r="H77" s="491" t="s">
        <v>245</v>
      </c>
      <c r="I77" s="491"/>
      <c r="J77" s="491"/>
      <c r="K77" s="491"/>
      <c r="L77" s="491"/>
      <c r="M77" s="491"/>
      <c r="N77" s="70"/>
    </row>
    <row r="78" spans="2:20" x14ac:dyDescent="0.2">
      <c r="B78" s="507" t="s">
        <v>105</v>
      </c>
      <c r="C78" s="508"/>
      <c r="D78" s="508"/>
      <c r="E78" s="508"/>
      <c r="F78" s="508"/>
      <c r="G78" s="508"/>
      <c r="H78" s="508"/>
      <c r="I78" s="508"/>
      <c r="J78" s="508"/>
      <c r="K78" s="508"/>
      <c r="L78" s="508"/>
      <c r="M78" s="509"/>
    </row>
    <row r="79" spans="2:20" s="170" customFormat="1" ht="4.5" customHeight="1" thickBot="1" x14ac:dyDescent="0.25">
      <c r="P79" s="209"/>
    </row>
    <row r="80" spans="2:20" ht="27" thickTop="1" thickBot="1" x14ac:dyDescent="0.25">
      <c r="B80" s="589" t="s">
        <v>446</v>
      </c>
      <c r="C80" s="590"/>
      <c r="D80" s="590"/>
      <c r="E80" s="590"/>
      <c r="F80" s="590"/>
      <c r="G80" s="590"/>
      <c r="H80" s="590"/>
      <c r="I80" s="154" t="s">
        <v>447</v>
      </c>
      <c r="J80" s="138" t="s">
        <v>448</v>
      </c>
      <c r="K80" s="167" t="s">
        <v>449</v>
      </c>
      <c r="L80" s="536" t="s">
        <v>450</v>
      </c>
      <c r="M80" s="558"/>
    </row>
    <row r="81" spans="2:24" ht="13.5" thickTop="1" x14ac:dyDescent="0.2">
      <c r="B81" s="579"/>
      <c r="C81" s="580"/>
      <c r="D81" s="580"/>
      <c r="E81" s="580"/>
      <c r="F81" s="580"/>
      <c r="G81" s="580"/>
      <c r="H81" s="581"/>
      <c r="I81" s="168"/>
      <c r="J81" s="137"/>
      <c r="K81" s="151"/>
      <c r="L81" s="517">
        <f t="shared" ref="L81:L88" si="0">+J81*K81</f>
        <v>0</v>
      </c>
      <c r="M81" s="518"/>
    </row>
    <row r="82" spans="2:24" x14ac:dyDescent="0.2">
      <c r="B82" s="582"/>
      <c r="C82" s="583"/>
      <c r="D82" s="583"/>
      <c r="E82" s="583"/>
      <c r="F82" s="583"/>
      <c r="G82" s="583"/>
      <c r="H82" s="584"/>
      <c r="I82" s="169"/>
      <c r="J82" s="46"/>
      <c r="K82" s="152"/>
      <c r="L82" s="489">
        <f t="shared" si="0"/>
        <v>0</v>
      </c>
      <c r="M82" s="490"/>
    </row>
    <row r="83" spans="2:24" x14ac:dyDescent="0.2">
      <c r="B83" s="582"/>
      <c r="C83" s="583"/>
      <c r="D83" s="583"/>
      <c r="E83" s="583"/>
      <c r="F83" s="583"/>
      <c r="G83" s="583"/>
      <c r="H83" s="584"/>
      <c r="I83" s="169"/>
      <c r="J83" s="46"/>
      <c r="K83" s="152"/>
      <c r="L83" s="489">
        <f t="shared" si="0"/>
        <v>0</v>
      </c>
      <c r="M83" s="490"/>
    </row>
    <row r="84" spans="2:24" x14ac:dyDescent="0.2">
      <c r="B84" s="582"/>
      <c r="C84" s="583"/>
      <c r="D84" s="583"/>
      <c r="E84" s="583"/>
      <c r="F84" s="583"/>
      <c r="G84" s="583"/>
      <c r="H84" s="584"/>
      <c r="I84" s="169"/>
      <c r="J84" s="46"/>
      <c r="K84" s="152"/>
      <c r="L84" s="489">
        <f t="shared" si="0"/>
        <v>0</v>
      </c>
      <c r="M84" s="490"/>
    </row>
    <row r="85" spans="2:24" x14ac:dyDescent="0.2">
      <c r="B85" s="582"/>
      <c r="C85" s="583"/>
      <c r="D85" s="583"/>
      <c r="E85" s="583"/>
      <c r="F85" s="583"/>
      <c r="G85" s="583"/>
      <c r="H85" s="584"/>
      <c r="I85" s="169"/>
      <c r="J85" s="46"/>
      <c r="K85" s="152"/>
      <c r="L85" s="489">
        <f t="shared" si="0"/>
        <v>0</v>
      </c>
      <c r="M85" s="490"/>
    </row>
    <row r="86" spans="2:24" x14ac:dyDescent="0.2">
      <c r="B86" s="582"/>
      <c r="C86" s="583"/>
      <c r="D86" s="583"/>
      <c r="E86" s="583"/>
      <c r="F86" s="583"/>
      <c r="G86" s="583"/>
      <c r="H86" s="584"/>
      <c r="I86" s="169"/>
      <c r="J86" s="46"/>
      <c r="K86" s="152"/>
      <c r="L86" s="489">
        <f t="shared" si="0"/>
        <v>0</v>
      </c>
      <c r="M86" s="490"/>
    </row>
    <row r="87" spans="2:24" x14ac:dyDescent="0.2">
      <c r="B87" s="582"/>
      <c r="C87" s="583"/>
      <c r="D87" s="583"/>
      <c r="E87" s="583"/>
      <c r="F87" s="583"/>
      <c r="G87" s="583"/>
      <c r="H87" s="584"/>
      <c r="I87" s="169"/>
      <c r="J87" s="46"/>
      <c r="K87" s="152"/>
      <c r="L87" s="489">
        <f t="shared" si="0"/>
        <v>0</v>
      </c>
      <c r="M87" s="490"/>
      <c r="Q87" s="82"/>
      <c r="R87" s="82"/>
      <c r="S87" s="82"/>
      <c r="T87" s="82"/>
      <c r="U87" s="82"/>
    </row>
    <row r="88" spans="2:24" x14ac:dyDescent="0.2">
      <c r="B88" s="582"/>
      <c r="C88" s="583"/>
      <c r="D88" s="583"/>
      <c r="E88" s="583"/>
      <c r="F88" s="583"/>
      <c r="G88" s="583"/>
      <c r="H88" s="584"/>
      <c r="I88" s="169"/>
      <c r="J88" s="46"/>
      <c r="K88" s="152"/>
      <c r="L88" s="489">
        <f t="shared" si="0"/>
        <v>0</v>
      </c>
      <c r="M88" s="490"/>
      <c r="Q88" s="82"/>
      <c r="R88" s="82"/>
      <c r="S88" s="82"/>
      <c r="T88" s="82"/>
      <c r="U88" s="82"/>
    </row>
    <row r="89" spans="2:24" s="170" customFormat="1" ht="4.5" customHeight="1" thickBot="1" x14ac:dyDescent="0.25">
      <c r="P89" s="209"/>
    </row>
    <row r="90" spans="2:24" ht="16.5" thickTop="1" thickBot="1" x14ac:dyDescent="0.25">
      <c r="B90" s="469" t="s">
        <v>53</v>
      </c>
      <c r="C90" s="470"/>
      <c r="D90" s="470"/>
      <c r="E90" s="470"/>
      <c r="F90" s="470"/>
      <c r="G90" s="470"/>
      <c r="H90" s="470"/>
      <c r="I90" s="470"/>
      <c r="J90" s="470"/>
      <c r="K90" s="470"/>
      <c r="L90" s="160" t="s">
        <v>108</v>
      </c>
      <c r="M90" s="181" t="s">
        <v>521</v>
      </c>
      <c r="O90" s="389" t="s">
        <v>493</v>
      </c>
      <c r="P90" s="390"/>
      <c r="Q90" s="390"/>
      <c r="R90" s="390"/>
      <c r="S90" s="390"/>
      <c r="T90" s="391"/>
      <c r="V90" s="401" t="s">
        <v>523</v>
      </c>
      <c r="W90" s="402"/>
      <c r="X90" s="403"/>
    </row>
    <row r="91" spans="2:24" ht="14.25" thickTop="1" thickBot="1" x14ac:dyDescent="0.25">
      <c r="B91" s="471" t="s">
        <v>411</v>
      </c>
      <c r="C91" s="472"/>
      <c r="D91" s="472"/>
      <c r="E91" s="472"/>
      <c r="F91" s="472"/>
      <c r="G91" s="472"/>
      <c r="H91" s="472"/>
      <c r="I91" s="472"/>
      <c r="J91" s="472"/>
      <c r="K91" s="473"/>
      <c r="L91" s="140">
        <v>1</v>
      </c>
      <c r="M91" s="177"/>
      <c r="O91" s="392"/>
      <c r="P91" s="393"/>
      <c r="Q91" s="393"/>
      <c r="R91" s="393"/>
      <c r="S91" s="393"/>
      <c r="T91" s="394"/>
      <c r="V91" s="404"/>
      <c r="W91" s="405"/>
      <c r="X91" s="406"/>
    </row>
    <row r="92" spans="2:24" ht="16.5" thickTop="1" x14ac:dyDescent="0.2">
      <c r="B92" s="407" t="s">
        <v>455</v>
      </c>
      <c r="C92" s="408"/>
      <c r="D92" s="408"/>
      <c r="E92" s="408"/>
      <c r="F92" s="408"/>
      <c r="G92" s="408"/>
      <c r="H92" s="408"/>
      <c r="I92" s="408"/>
      <c r="J92" s="408"/>
      <c r="K92" s="409"/>
      <c r="L92" s="141">
        <v>1</v>
      </c>
      <c r="M92" s="107"/>
      <c r="O92" s="395" t="s">
        <v>372</v>
      </c>
      <c r="P92" s="396"/>
      <c r="Q92" s="396"/>
      <c r="R92" s="396"/>
      <c r="S92" s="396"/>
      <c r="T92" s="397"/>
      <c r="V92" s="421" t="s">
        <v>524</v>
      </c>
      <c r="W92" s="423" t="s">
        <v>525</v>
      </c>
      <c r="X92" s="399" t="s">
        <v>526</v>
      </c>
    </row>
    <row r="93" spans="2:24" x14ac:dyDescent="0.2">
      <c r="B93" s="407" t="s">
        <v>413</v>
      </c>
      <c r="C93" s="408"/>
      <c r="D93" s="408"/>
      <c r="E93" s="408"/>
      <c r="F93" s="408"/>
      <c r="G93" s="408"/>
      <c r="H93" s="408"/>
      <c r="I93" s="408"/>
      <c r="J93" s="408"/>
      <c r="K93" s="409"/>
      <c r="L93" s="141">
        <v>1</v>
      </c>
      <c r="M93" s="171"/>
      <c r="O93" s="358" t="s">
        <v>459</v>
      </c>
      <c r="P93" s="359"/>
      <c r="Q93" s="387" t="s">
        <v>432</v>
      </c>
      <c r="R93" s="387" t="s">
        <v>108</v>
      </c>
      <c r="S93" s="387" t="s">
        <v>433</v>
      </c>
      <c r="T93" s="410" t="s">
        <v>371</v>
      </c>
      <c r="V93" s="421"/>
      <c r="W93" s="423"/>
      <c r="X93" s="399"/>
    </row>
    <row r="94" spans="2:24" ht="13.5" thickBot="1" x14ac:dyDescent="0.25">
      <c r="B94" s="407" t="s">
        <v>456</v>
      </c>
      <c r="C94" s="408"/>
      <c r="D94" s="408"/>
      <c r="E94" s="408"/>
      <c r="F94" s="408"/>
      <c r="G94" s="408"/>
      <c r="H94" s="408"/>
      <c r="I94" s="408"/>
      <c r="J94" s="408"/>
      <c r="K94" s="409"/>
      <c r="L94" s="141">
        <v>1</v>
      </c>
      <c r="M94" s="172"/>
      <c r="O94" s="360"/>
      <c r="P94" s="361"/>
      <c r="Q94" s="388"/>
      <c r="R94" s="388"/>
      <c r="S94" s="388"/>
      <c r="T94" s="411"/>
      <c r="V94" s="422"/>
      <c r="W94" s="424"/>
      <c r="X94" s="400"/>
    </row>
    <row r="95" spans="2:24" ht="13.5" thickTop="1" x14ac:dyDescent="0.2">
      <c r="B95" s="407" t="s">
        <v>458</v>
      </c>
      <c r="C95" s="408"/>
      <c r="D95" s="408"/>
      <c r="E95" s="408"/>
      <c r="F95" s="408"/>
      <c r="G95" s="408"/>
      <c r="H95" s="408"/>
      <c r="I95" s="408"/>
      <c r="J95" s="408"/>
      <c r="K95" s="409"/>
      <c r="L95" s="317">
        <f>H76</f>
        <v>0</v>
      </c>
      <c r="M95" s="98"/>
      <c r="O95" s="362" t="s">
        <v>411</v>
      </c>
      <c r="P95" s="363"/>
      <c r="Q95" s="412" t="s">
        <v>409</v>
      </c>
      <c r="R95" s="88">
        <v>1</v>
      </c>
      <c r="S95" s="91" t="s">
        <v>397</v>
      </c>
      <c r="T95" s="92">
        <v>100</v>
      </c>
      <c r="V95" s="425" t="s">
        <v>56</v>
      </c>
      <c r="W95" s="428" t="s">
        <v>527</v>
      </c>
      <c r="X95" s="431" t="s">
        <v>528</v>
      </c>
    </row>
    <row r="96" spans="2:24" ht="13.5" thickBot="1" x14ac:dyDescent="0.25">
      <c r="O96" s="364"/>
      <c r="P96" s="365"/>
      <c r="Q96" s="413"/>
      <c r="R96" s="89">
        <v>2</v>
      </c>
      <c r="S96" s="93" t="s">
        <v>368</v>
      </c>
      <c r="T96" s="94">
        <v>75</v>
      </c>
      <c r="V96" s="426"/>
      <c r="W96" s="429"/>
      <c r="X96" s="432"/>
    </row>
    <row r="97" spans="1:24" ht="14.25" thickTop="1" thickBot="1" x14ac:dyDescent="0.25">
      <c r="B97" s="474" t="s">
        <v>130</v>
      </c>
      <c r="C97" s="475"/>
      <c r="D97" s="475"/>
      <c r="E97" s="475"/>
      <c r="F97" s="475"/>
      <c r="G97" s="476" t="s">
        <v>128</v>
      </c>
      <c r="H97" s="357"/>
      <c r="I97" s="357"/>
      <c r="J97" s="357"/>
      <c r="K97" s="458"/>
      <c r="O97" s="364"/>
      <c r="P97" s="365"/>
      <c r="Q97" s="413"/>
      <c r="R97" s="89">
        <v>3</v>
      </c>
      <c r="S97" s="93" t="s">
        <v>369</v>
      </c>
      <c r="T97" s="94">
        <v>50</v>
      </c>
      <c r="V97" s="426"/>
      <c r="W97" s="429"/>
      <c r="X97" s="432"/>
    </row>
    <row r="98" spans="1:24" ht="13.5" thickTop="1" x14ac:dyDescent="0.2">
      <c r="B98" s="454" t="s">
        <v>108</v>
      </c>
      <c r="C98" s="454" t="s">
        <v>126</v>
      </c>
      <c r="D98" s="454"/>
      <c r="E98" s="454"/>
      <c r="F98" s="454"/>
      <c r="G98" s="454" t="s">
        <v>128</v>
      </c>
      <c r="H98" s="457" t="s">
        <v>132</v>
      </c>
      <c r="I98" s="457" t="s">
        <v>452</v>
      </c>
      <c r="J98" s="441" t="s">
        <v>129</v>
      </c>
      <c r="K98" s="441"/>
      <c r="O98" s="364"/>
      <c r="P98" s="365"/>
      <c r="Q98" s="413"/>
      <c r="R98" s="89">
        <v>4</v>
      </c>
      <c r="S98" s="93" t="s">
        <v>370</v>
      </c>
      <c r="T98" s="94">
        <v>25</v>
      </c>
      <c r="V98" s="426"/>
      <c r="W98" s="429"/>
      <c r="X98" s="432"/>
    </row>
    <row r="99" spans="1:24" ht="13.5" thickBot="1" x14ac:dyDescent="0.25">
      <c r="B99" s="455"/>
      <c r="C99" s="455"/>
      <c r="D99" s="455"/>
      <c r="E99" s="455"/>
      <c r="F99" s="455"/>
      <c r="G99" s="455"/>
      <c r="H99" s="454"/>
      <c r="I99" s="454"/>
      <c r="J99" s="157" t="s">
        <v>453</v>
      </c>
      <c r="K99" s="157" t="s">
        <v>454</v>
      </c>
      <c r="O99" s="366"/>
      <c r="P99" s="367"/>
      <c r="Q99" s="414"/>
      <c r="R99" s="90">
        <v>5</v>
      </c>
      <c r="S99" s="95" t="s">
        <v>398</v>
      </c>
      <c r="T99" s="96">
        <v>0</v>
      </c>
      <c r="V99" s="427"/>
      <c r="W99" s="430"/>
      <c r="X99" s="433"/>
    </row>
    <row r="100" spans="1:24" ht="13.5" thickTop="1" x14ac:dyDescent="0.2">
      <c r="B100" s="136">
        <f>L95</f>
        <v>0</v>
      </c>
      <c r="C100" s="456" t="e">
        <f>VLOOKUP($B100,'CAPTURA INFORMACION'!$B$103:$G$108,2,0)</f>
        <v>#N/A</v>
      </c>
      <c r="D100" s="456"/>
      <c r="E100" s="456"/>
      <c r="F100" s="456"/>
      <c r="G100" s="156" t="e">
        <f>VLOOKUP(B100,'CAPTURA INFORMACION'!$B$103:$K$108,7,0)</f>
        <v>#N/A</v>
      </c>
      <c r="H100" s="156" t="e">
        <f>G100</f>
        <v>#N/A</v>
      </c>
      <c r="I100" s="156" t="e">
        <f>100%-H100</f>
        <v>#N/A</v>
      </c>
      <c r="J100" s="156" t="e">
        <f>VLOOKUP($B100,'CAPTURA INFORMACION'!$B$103:$K$108,9,0)</f>
        <v>#N/A</v>
      </c>
      <c r="K100" s="156" t="e">
        <f>VLOOKUP($B100,'CAPTURA INFORMACION'!$B$103:$K$108,10,0)</f>
        <v>#N/A</v>
      </c>
      <c r="N100" s="82"/>
      <c r="O100" s="368" t="s">
        <v>412</v>
      </c>
      <c r="P100" s="369"/>
      <c r="Q100" s="415" t="s">
        <v>407</v>
      </c>
      <c r="R100" s="106">
        <v>1</v>
      </c>
      <c r="S100" s="109" t="s">
        <v>399</v>
      </c>
      <c r="T100" s="110">
        <v>100</v>
      </c>
      <c r="V100" s="434" t="s">
        <v>59</v>
      </c>
      <c r="W100" s="428" t="s">
        <v>534</v>
      </c>
      <c r="X100" s="431" t="s">
        <v>535</v>
      </c>
    </row>
    <row r="101" spans="1:24" ht="13.5" thickBot="1" x14ac:dyDescent="0.25">
      <c r="A101" s="161"/>
      <c r="B101" s="161"/>
      <c r="C101" s="161"/>
      <c r="D101" s="161"/>
      <c r="E101" s="161"/>
      <c r="F101" s="162"/>
      <c r="G101" s="162"/>
      <c r="H101" s="162"/>
      <c r="I101" s="162"/>
      <c r="J101" s="162"/>
      <c r="N101" s="82"/>
      <c r="O101" s="370"/>
      <c r="P101" s="371"/>
      <c r="Q101" s="416"/>
      <c r="R101" s="107">
        <v>2</v>
      </c>
      <c r="S101" s="111" t="s">
        <v>400</v>
      </c>
      <c r="T101" s="112">
        <v>50</v>
      </c>
      <c r="V101" s="435"/>
      <c r="W101" s="429"/>
      <c r="X101" s="432"/>
    </row>
    <row r="102" spans="1:24" ht="14.25" thickTop="1" thickBot="1" x14ac:dyDescent="0.25">
      <c r="B102" s="444" t="s">
        <v>131</v>
      </c>
      <c r="C102" s="445"/>
      <c r="D102" s="445"/>
      <c r="E102" s="445"/>
      <c r="F102" s="445"/>
      <c r="G102" s="445"/>
      <c r="H102" s="445"/>
      <c r="I102" s="445"/>
      <c r="J102" s="445"/>
      <c r="K102" s="446"/>
      <c r="N102" s="82"/>
      <c r="O102" s="372"/>
      <c r="P102" s="373"/>
      <c r="Q102" s="417"/>
      <c r="R102" s="108">
        <v>3</v>
      </c>
      <c r="S102" s="113" t="s">
        <v>401</v>
      </c>
      <c r="T102" s="114">
        <v>25</v>
      </c>
      <c r="V102" s="436"/>
      <c r="W102" s="430"/>
      <c r="X102" s="433"/>
    </row>
    <row r="103" spans="1:24" ht="13.5" thickTop="1" x14ac:dyDescent="0.2">
      <c r="B103" s="585" t="s">
        <v>108</v>
      </c>
      <c r="C103" s="405" t="s">
        <v>126</v>
      </c>
      <c r="D103" s="405"/>
      <c r="E103" s="405"/>
      <c r="F103" s="405"/>
      <c r="G103" s="405"/>
      <c r="H103" s="442" t="s">
        <v>128</v>
      </c>
      <c r="I103" s="442"/>
      <c r="J103" s="442"/>
      <c r="K103" s="443"/>
      <c r="N103" s="82"/>
      <c r="O103" s="374" t="s">
        <v>413</v>
      </c>
      <c r="P103" s="375"/>
      <c r="Q103" s="418" t="s">
        <v>408</v>
      </c>
      <c r="R103" s="115">
        <v>1</v>
      </c>
      <c r="S103" s="118" t="s">
        <v>399</v>
      </c>
      <c r="T103" s="119">
        <v>100</v>
      </c>
      <c r="V103" s="437" t="s">
        <v>58</v>
      </c>
      <c r="W103" s="428" t="s">
        <v>532</v>
      </c>
      <c r="X103" s="431" t="s">
        <v>533</v>
      </c>
    </row>
    <row r="104" spans="1:24" ht="15.75" customHeight="1" thickBot="1" x14ac:dyDescent="0.25">
      <c r="B104" s="586"/>
      <c r="C104" s="447"/>
      <c r="D104" s="447"/>
      <c r="E104" s="447"/>
      <c r="F104" s="447"/>
      <c r="G104" s="447"/>
      <c r="H104" s="604" t="s">
        <v>132</v>
      </c>
      <c r="I104" s="605"/>
      <c r="J104" s="158" t="s">
        <v>453</v>
      </c>
      <c r="K104" s="159" t="s">
        <v>454</v>
      </c>
      <c r="N104" s="82"/>
      <c r="O104" s="376"/>
      <c r="P104" s="377"/>
      <c r="Q104" s="419"/>
      <c r="R104" s="116">
        <v>2</v>
      </c>
      <c r="S104" s="120" t="s">
        <v>400</v>
      </c>
      <c r="T104" s="121">
        <v>75</v>
      </c>
      <c r="V104" s="438"/>
      <c r="W104" s="429"/>
      <c r="X104" s="432"/>
    </row>
    <row r="105" spans="1:24" ht="13.5" thickTop="1" x14ac:dyDescent="0.2">
      <c r="B105" s="131">
        <v>1</v>
      </c>
      <c r="C105" s="448" t="s">
        <v>393</v>
      </c>
      <c r="D105" s="449"/>
      <c r="E105" s="449"/>
      <c r="F105" s="449"/>
      <c r="G105" s="450"/>
      <c r="H105" s="587">
        <v>0.8</v>
      </c>
      <c r="I105" s="588"/>
      <c r="J105" s="155">
        <v>0.8</v>
      </c>
      <c r="K105" s="155">
        <v>0.2</v>
      </c>
      <c r="N105" s="82"/>
      <c r="O105" s="376"/>
      <c r="P105" s="377"/>
      <c r="Q105" s="419"/>
      <c r="R105" s="116">
        <v>3</v>
      </c>
      <c r="S105" s="120" t="s">
        <v>402</v>
      </c>
      <c r="T105" s="121">
        <v>50</v>
      </c>
      <c r="V105" s="438"/>
      <c r="W105" s="429"/>
      <c r="X105" s="432"/>
    </row>
    <row r="106" spans="1:24" x14ac:dyDescent="0.2">
      <c r="B106" s="64">
        <v>2</v>
      </c>
      <c r="C106" s="451" t="s">
        <v>394</v>
      </c>
      <c r="D106" s="452"/>
      <c r="E106" s="452"/>
      <c r="F106" s="452"/>
      <c r="G106" s="453"/>
      <c r="H106" s="577">
        <v>0.5</v>
      </c>
      <c r="I106" s="578"/>
      <c r="J106" s="156">
        <v>0.8</v>
      </c>
      <c r="K106" s="156">
        <v>0.2</v>
      </c>
      <c r="N106" s="82"/>
      <c r="O106" s="376"/>
      <c r="P106" s="377"/>
      <c r="Q106" s="419"/>
      <c r="R106" s="116">
        <v>4</v>
      </c>
      <c r="S106" s="120" t="s">
        <v>403</v>
      </c>
      <c r="T106" s="121">
        <v>25</v>
      </c>
      <c r="V106" s="438"/>
      <c r="W106" s="429"/>
      <c r="X106" s="432"/>
    </row>
    <row r="107" spans="1:24" ht="13.5" thickBot="1" x14ac:dyDescent="0.25">
      <c r="B107" s="64">
        <v>3</v>
      </c>
      <c r="C107" s="451" t="s">
        <v>395</v>
      </c>
      <c r="D107" s="452"/>
      <c r="E107" s="452"/>
      <c r="F107" s="452"/>
      <c r="G107" s="453"/>
      <c r="H107" s="577">
        <v>0.5</v>
      </c>
      <c r="I107" s="578"/>
      <c r="J107" s="156">
        <v>0.8</v>
      </c>
      <c r="K107" s="156">
        <v>0.2</v>
      </c>
      <c r="N107" s="82"/>
      <c r="O107" s="378"/>
      <c r="P107" s="379"/>
      <c r="Q107" s="420"/>
      <c r="R107" s="117">
        <v>5</v>
      </c>
      <c r="S107" s="122" t="s">
        <v>404</v>
      </c>
      <c r="T107" s="123">
        <v>0</v>
      </c>
      <c r="V107" s="439"/>
      <c r="W107" s="430"/>
      <c r="X107" s="433"/>
    </row>
    <row r="108" spans="1:24" ht="13.5" thickTop="1" x14ac:dyDescent="0.2">
      <c r="B108" s="64">
        <v>4</v>
      </c>
      <c r="C108" s="451" t="s">
        <v>396</v>
      </c>
      <c r="D108" s="452"/>
      <c r="E108" s="452"/>
      <c r="F108" s="452"/>
      <c r="G108" s="453"/>
      <c r="H108" s="577">
        <v>0.5</v>
      </c>
      <c r="I108" s="578"/>
      <c r="J108" s="156">
        <v>0.8</v>
      </c>
      <c r="K108" s="156">
        <v>0.2</v>
      </c>
      <c r="N108" s="82"/>
      <c r="O108" s="380" t="s">
        <v>414</v>
      </c>
      <c r="P108" s="381"/>
      <c r="Q108" s="614" t="s">
        <v>409</v>
      </c>
      <c r="R108" s="86">
        <v>1</v>
      </c>
      <c r="S108" s="124" t="s">
        <v>405</v>
      </c>
      <c r="T108" s="125">
        <v>100</v>
      </c>
      <c r="V108" s="622" t="s">
        <v>529</v>
      </c>
      <c r="W108" s="428" t="s">
        <v>530</v>
      </c>
      <c r="X108" s="431" t="s">
        <v>531</v>
      </c>
    </row>
    <row r="109" spans="1:24" ht="13.5" thickBot="1" x14ac:dyDescent="0.25">
      <c r="N109" s="82"/>
      <c r="O109" s="382"/>
      <c r="P109" s="383"/>
      <c r="Q109" s="615"/>
      <c r="R109" s="87">
        <v>2</v>
      </c>
      <c r="S109" s="126" t="s">
        <v>406</v>
      </c>
      <c r="T109" s="127">
        <v>25</v>
      </c>
      <c r="V109" s="623"/>
      <c r="W109" s="430"/>
      <c r="X109" s="433"/>
    </row>
    <row r="110" spans="1:24" ht="14.25" thickTop="1" thickBot="1" x14ac:dyDescent="0.25">
      <c r="B110" s="356" t="s">
        <v>478</v>
      </c>
      <c r="C110" s="357"/>
      <c r="D110" s="357"/>
      <c r="E110" s="357"/>
      <c r="F110" s="357"/>
      <c r="G110" s="357"/>
      <c r="H110" s="357"/>
      <c r="I110" s="357"/>
      <c r="J110" s="357"/>
      <c r="K110" s="458"/>
      <c r="N110" s="82"/>
      <c r="O110" s="624" t="s">
        <v>415</v>
      </c>
      <c r="P110" s="625"/>
      <c r="Q110" s="619" t="s">
        <v>410</v>
      </c>
      <c r="R110" s="97">
        <v>1</v>
      </c>
      <c r="S110" s="100" t="s">
        <v>393</v>
      </c>
      <c r="T110" s="101">
        <v>100</v>
      </c>
      <c r="V110" s="616" t="s">
        <v>536</v>
      </c>
      <c r="W110" s="428" t="s">
        <v>537</v>
      </c>
      <c r="X110" s="431" t="s">
        <v>536</v>
      </c>
    </row>
    <row r="111" spans="1:24" ht="13.5" thickTop="1" x14ac:dyDescent="0.2">
      <c r="N111" s="82"/>
      <c r="O111" s="626"/>
      <c r="P111" s="627"/>
      <c r="Q111" s="620"/>
      <c r="R111" s="98">
        <v>2</v>
      </c>
      <c r="S111" s="102" t="s">
        <v>394</v>
      </c>
      <c r="T111" s="103">
        <v>75</v>
      </c>
      <c r="V111" s="617"/>
      <c r="W111" s="429"/>
      <c r="X111" s="432"/>
    </row>
    <row r="112" spans="1:24" ht="13.5" thickBot="1" x14ac:dyDescent="0.25">
      <c r="B112" s="170"/>
      <c r="C112" s="170"/>
      <c r="D112" s="170"/>
      <c r="E112" s="170"/>
      <c r="F112" s="170"/>
      <c r="G112" s="170"/>
      <c r="H112" s="170"/>
      <c r="I112" s="170"/>
      <c r="J112" s="170"/>
      <c r="K112" s="170"/>
      <c r="O112" s="626"/>
      <c r="P112" s="627"/>
      <c r="Q112" s="620"/>
      <c r="R112" s="98">
        <v>3</v>
      </c>
      <c r="S112" s="102" t="s">
        <v>395</v>
      </c>
      <c r="T112" s="103">
        <v>50</v>
      </c>
      <c r="V112" s="617"/>
      <c r="W112" s="429"/>
      <c r="X112" s="432"/>
    </row>
    <row r="113" spans="1:24" ht="14.25" thickTop="1" thickBot="1" x14ac:dyDescent="0.25">
      <c r="A113" s="72"/>
      <c r="B113" s="356" t="s">
        <v>495</v>
      </c>
      <c r="C113" s="357"/>
      <c r="D113" s="357"/>
      <c r="E113" s="357"/>
      <c r="F113" s="357"/>
      <c r="G113" s="357"/>
      <c r="H113" s="357"/>
      <c r="I113" s="357"/>
      <c r="J113" s="357"/>
      <c r="K113" s="458"/>
      <c r="O113" s="628"/>
      <c r="P113" s="629"/>
      <c r="Q113" s="621"/>
      <c r="R113" s="99">
        <v>4</v>
      </c>
      <c r="S113" s="104" t="s">
        <v>396</v>
      </c>
      <c r="T113" s="105">
        <v>25</v>
      </c>
      <c r="V113" s="618"/>
      <c r="W113" s="430"/>
      <c r="X113" s="433"/>
    </row>
    <row r="114" spans="1:24" ht="14.25" thickTop="1" thickBot="1" x14ac:dyDescent="0.25">
      <c r="A114" s="72"/>
      <c r="B114" s="613" t="s">
        <v>460</v>
      </c>
      <c r="C114" s="613"/>
      <c r="D114" s="613"/>
      <c r="E114" s="613"/>
      <c r="F114" s="613"/>
      <c r="G114" s="613"/>
      <c r="H114" s="613"/>
      <c r="I114" s="613"/>
      <c r="J114" s="525">
        <v>28</v>
      </c>
      <c r="K114" s="526"/>
      <c r="Q114" s="72"/>
      <c r="R114" s="72"/>
      <c r="S114" s="72"/>
      <c r="T114" s="72"/>
      <c r="U114" s="72"/>
    </row>
    <row r="115" spans="1:24" ht="14.25" thickTop="1" thickBot="1" x14ac:dyDescent="0.25">
      <c r="A115" s="72"/>
      <c r="B115" s="456" t="s">
        <v>461</v>
      </c>
      <c r="C115" s="456"/>
      <c r="D115" s="456"/>
      <c r="E115" s="456"/>
      <c r="F115" s="456"/>
      <c r="G115" s="456"/>
      <c r="H115" s="456"/>
      <c r="I115" s="456"/>
      <c r="J115" s="527" t="s">
        <v>474</v>
      </c>
      <c r="K115" s="528"/>
      <c r="O115" s="630" t="s">
        <v>375</v>
      </c>
      <c r="P115" s="631"/>
      <c r="Q115" s="72"/>
      <c r="R115" s="72"/>
      <c r="S115" s="72"/>
      <c r="T115" s="72"/>
      <c r="U115" s="72"/>
    </row>
    <row r="116" spans="1:24" ht="13.5" thickTop="1" x14ac:dyDescent="0.2">
      <c r="B116" s="456" t="s">
        <v>462</v>
      </c>
      <c r="C116" s="456"/>
      <c r="D116" s="456"/>
      <c r="E116" s="456"/>
      <c r="F116" s="456"/>
      <c r="G116" s="456"/>
      <c r="H116" s="456"/>
      <c r="I116" s="456"/>
      <c r="J116" s="527">
        <v>2014</v>
      </c>
      <c r="K116" s="528"/>
      <c r="O116" s="632" t="e">
        <f>('ANEXO I'!N65/500)*100</f>
        <v>#N/A</v>
      </c>
      <c r="P116" s="633"/>
      <c r="Q116" s="72"/>
      <c r="R116" s="72"/>
      <c r="S116" s="72"/>
      <c r="T116" s="72"/>
      <c r="U116" s="72"/>
    </row>
    <row r="117" spans="1:24" ht="13.5" thickBot="1" x14ac:dyDescent="0.25">
      <c r="B117" s="170"/>
      <c r="C117" s="170"/>
      <c r="D117" s="170"/>
      <c r="E117" s="170"/>
      <c r="F117" s="170"/>
      <c r="G117" s="170"/>
      <c r="H117" s="170"/>
      <c r="I117" s="170"/>
      <c r="J117" s="170"/>
      <c r="K117" s="170"/>
      <c r="O117" s="634"/>
      <c r="P117" s="635"/>
      <c r="Q117" s="72"/>
      <c r="R117" s="72"/>
      <c r="S117" s="72"/>
      <c r="T117" s="72"/>
      <c r="U117" s="72"/>
    </row>
    <row r="118" spans="1:24" s="170" customFormat="1" ht="17.25" thickTop="1" thickBot="1" x14ac:dyDescent="0.25">
      <c r="B118" s="606" t="s">
        <v>145</v>
      </c>
      <c r="C118" s="607"/>
      <c r="D118" s="607"/>
      <c r="E118" s="607"/>
      <c r="F118" s="607"/>
      <c r="G118" s="607"/>
      <c r="H118" s="607"/>
      <c r="I118" s="607"/>
      <c r="J118" s="607"/>
      <c r="K118" s="608"/>
      <c r="P118" s="209"/>
      <c r="Q118" s="72"/>
    </row>
    <row r="119" spans="1:24" ht="14.25" thickTop="1" thickBot="1" x14ac:dyDescent="0.25">
      <c r="A119" s="72"/>
      <c r="B119" s="170"/>
      <c r="C119" s="170"/>
      <c r="D119" s="170"/>
      <c r="E119" s="170"/>
      <c r="F119" s="170"/>
      <c r="G119" s="170"/>
      <c r="H119" s="170"/>
      <c r="I119" s="170"/>
      <c r="J119" s="170"/>
      <c r="K119" s="170"/>
      <c r="Q119" s="72"/>
      <c r="R119" s="72"/>
      <c r="S119" s="72"/>
      <c r="T119" s="72"/>
      <c r="U119" s="72"/>
    </row>
    <row r="120" spans="1:24" ht="14.25" thickTop="1" thickBot="1" x14ac:dyDescent="0.25">
      <c r="A120" s="72"/>
      <c r="B120" s="523" t="s">
        <v>146</v>
      </c>
      <c r="C120" s="524"/>
      <c r="D120" s="524"/>
      <c r="E120" s="524"/>
      <c r="F120" s="174" t="s">
        <v>108</v>
      </c>
      <c r="G120" s="73"/>
      <c r="H120" s="519" t="s">
        <v>141</v>
      </c>
      <c r="I120" s="502"/>
      <c r="J120" s="502"/>
      <c r="K120" s="503"/>
      <c r="Q120" s="72"/>
      <c r="R120" s="72"/>
      <c r="S120" s="72"/>
      <c r="T120" s="72"/>
      <c r="U120" s="72"/>
    </row>
    <row r="121" spans="1:24" ht="13.5" thickTop="1" x14ac:dyDescent="0.2">
      <c r="A121" s="72"/>
      <c r="B121" s="601" t="s">
        <v>144</v>
      </c>
      <c r="C121" s="602"/>
      <c r="D121" s="602"/>
      <c r="E121" s="603"/>
      <c r="F121" s="80"/>
      <c r="G121" s="73"/>
      <c r="H121" s="347" t="s">
        <v>144</v>
      </c>
      <c r="I121" s="348"/>
      <c r="J121" s="348"/>
      <c r="K121" s="348"/>
      <c r="Q121" s="72"/>
      <c r="R121" s="72"/>
      <c r="S121" s="72"/>
      <c r="T121" s="72"/>
      <c r="U121" s="72"/>
    </row>
    <row r="122" spans="1:24" x14ac:dyDescent="0.2">
      <c r="A122" s="72"/>
      <c r="B122" s="495" t="s">
        <v>147</v>
      </c>
      <c r="C122" s="495"/>
      <c r="D122" s="495"/>
      <c r="E122" s="495"/>
      <c r="F122" s="147" t="s">
        <v>148</v>
      </c>
      <c r="G122" s="73"/>
      <c r="H122" s="74">
        <v>1</v>
      </c>
      <c r="I122" s="609" t="s">
        <v>149</v>
      </c>
      <c r="J122" s="610"/>
      <c r="K122" s="610"/>
      <c r="Q122" s="72"/>
      <c r="R122" s="72"/>
      <c r="S122" s="72"/>
      <c r="T122" s="72"/>
      <c r="U122" s="72"/>
    </row>
    <row r="123" spans="1:24" x14ac:dyDescent="0.2">
      <c r="A123" s="72"/>
      <c r="B123" s="495" t="s">
        <v>150</v>
      </c>
      <c r="C123" s="495"/>
      <c r="D123" s="495"/>
      <c r="E123" s="495"/>
      <c r="F123" s="147" t="s">
        <v>151</v>
      </c>
      <c r="G123" s="73"/>
      <c r="H123" s="74">
        <v>2</v>
      </c>
      <c r="I123" s="611"/>
      <c r="J123" s="612"/>
      <c r="K123" s="612"/>
      <c r="Q123" s="72"/>
      <c r="R123" s="72"/>
      <c r="S123" s="72"/>
      <c r="T123" s="72"/>
      <c r="U123" s="72"/>
    </row>
    <row r="124" spans="1:24" x14ac:dyDescent="0.2">
      <c r="A124" s="72"/>
      <c r="B124" s="495" t="s">
        <v>152</v>
      </c>
      <c r="C124" s="495"/>
      <c r="D124" s="495"/>
      <c r="E124" s="495"/>
      <c r="F124" s="147" t="s">
        <v>153</v>
      </c>
      <c r="G124" s="73"/>
      <c r="H124" s="74">
        <v>3</v>
      </c>
      <c r="I124" s="611"/>
      <c r="J124" s="612"/>
      <c r="K124" s="612"/>
      <c r="Q124" s="72"/>
      <c r="R124" s="72"/>
      <c r="S124" s="72"/>
      <c r="T124" s="72"/>
      <c r="U124" s="72"/>
    </row>
    <row r="125" spans="1:24" s="170" customFormat="1" x14ac:dyDescent="0.2">
      <c r="B125" s="495" t="s">
        <v>154</v>
      </c>
      <c r="C125" s="495"/>
      <c r="D125" s="495"/>
      <c r="E125" s="495"/>
      <c r="F125" s="147" t="s">
        <v>155</v>
      </c>
      <c r="G125" s="73"/>
      <c r="H125" s="74">
        <v>4</v>
      </c>
      <c r="I125" s="611"/>
      <c r="J125" s="612"/>
      <c r="K125" s="612"/>
      <c r="P125" s="209"/>
    </row>
    <row r="126" spans="1:24" ht="13.5" thickBot="1" x14ac:dyDescent="0.25">
      <c r="A126" s="72"/>
      <c r="B126" s="495" t="s">
        <v>156</v>
      </c>
      <c r="C126" s="495"/>
      <c r="D126" s="495"/>
      <c r="E126" s="495"/>
      <c r="F126" s="147" t="s">
        <v>157</v>
      </c>
      <c r="G126" s="73"/>
      <c r="H126" s="73"/>
      <c r="I126" s="73"/>
      <c r="J126" s="73"/>
      <c r="K126" s="73"/>
      <c r="Q126" s="72"/>
      <c r="R126" s="72"/>
      <c r="S126" s="72"/>
      <c r="T126" s="72"/>
      <c r="U126" s="72"/>
    </row>
    <row r="127" spans="1:24" ht="14.25" thickTop="1" thickBot="1" x14ac:dyDescent="0.25">
      <c r="A127" s="72"/>
      <c r="B127" s="495" t="s">
        <v>158</v>
      </c>
      <c r="C127" s="495"/>
      <c r="D127" s="495"/>
      <c r="E127" s="495"/>
      <c r="F127" s="147" t="s">
        <v>159</v>
      </c>
      <c r="G127" s="73"/>
      <c r="H127" s="519" t="s">
        <v>160</v>
      </c>
      <c r="I127" s="502"/>
      <c r="J127" s="502"/>
      <c r="K127" s="503"/>
      <c r="Q127" s="72"/>
      <c r="R127" s="72"/>
      <c r="S127" s="72"/>
      <c r="T127" s="72"/>
      <c r="U127" s="72"/>
    </row>
    <row r="128" spans="1:24" ht="13.5" thickTop="1" x14ac:dyDescent="0.2">
      <c r="A128" s="72"/>
      <c r="B128" s="495" t="s">
        <v>163</v>
      </c>
      <c r="C128" s="495"/>
      <c r="D128" s="495"/>
      <c r="E128" s="495"/>
      <c r="F128" s="147" t="s">
        <v>164</v>
      </c>
      <c r="G128" s="73"/>
      <c r="H128" s="520" t="s">
        <v>144</v>
      </c>
      <c r="I128" s="521"/>
      <c r="J128" s="521"/>
      <c r="K128" s="522"/>
      <c r="Q128" s="72"/>
      <c r="R128" s="72"/>
      <c r="S128" s="72"/>
      <c r="T128" s="72"/>
      <c r="U128" s="72"/>
    </row>
    <row r="129" spans="1:26" x14ac:dyDescent="0.2">
      <c r="A129" s="72"/>
      <c r="B129" s="495" t="s">
        <v>165</v>
      </c>
      <c r="C129" s="495"/>
      <c r="D129" s="495"/>
      <c r="E129" s="495"/>
      <c r="F129" s="147" t="s">
        <v>166</v>
      </c>
      <c r="G129" s="73"/>
      <c r="H129" s="513" t="s">
        <v>167</v>
      </c>
      <c r="I129" s="514"/>
      <c r="J129" s="514"/>
      <c r="K129" s="515"/>
      <c r="Q129" s="72"/>
      <c r="R129" s="72"/>
      <c r="S129" s="72"/>
      <c r="T129" s="72"/>
      <c r="U129" s="72"/>
    </row>
    <row r="130" spans="1:26" s="170" customFormat="1" x14ac:dyDescent="0.2">
      <c r="B130" s="495" t="s">
        <v>168</v>
      </c>
      <c r="C130" s="495"/>
      <c r="D130" s="495"/>
      <c r="E130" s="495"/>
      <c r="F130" s="147" t="s">
        <v>169</v>
      </c>
      <c r="G130" s="73"/>
      <c r="H130" s="513" t="s">
        <v>170</v>
      </c>
      <c r="I130" s="514"/>
      <c r="J130" s="514"/>
      <c r="K130" s="515"/>
      <c r="P130" s="209"/>
    </row>
    <row r="131" spans="1:26" x14ac:dyDescent="0.2">
      <c r="A131" s="72"/>
      <c r="B131" s="495" t="s">
        <v>173</v>
      </c>
      <c r="C131" s="495"/>
      <c r="D131" s="495"/>
      <c r="E131" s="495"/>
      <c r="F131" s="147" t="s">
        <v>174</v>
      </c>
      <c r="G131" s="73"/>
      <c r="H131" s="513" t="s">
        <v>175</v>
      </c>
      <c r="I131" s="514"/>
      <c r="J131" s="514"/>
      <c r="K131" s="515"/>
      <c r="O131" s="82"/>
      <c r="Q131" s="72"/>
      <c r="R131" s="72"/>
      <c r="S131" s="72"/>
      <c r="T131" s="72"/>
      <c r="U131" s="72"/>
    </row>
    <row r="132" spans="1:26" x14ac:dyDescent="0.2">
      <c r="A132" s="72"/>
      <c r="B132" s="495" t="s">
        <v>178</v>
      </c>
      <c r="C132" s="495"/>
      <c r="D132" s="495"/>
      <c r="E132" s="495"/>
      <c r="F132" s="147" t="s">
        <v>179</v>
      </c>
      <c r="G132" s="73"/>
      <c r="H132" s="513" t="s">
        <v>180</v>
      </c>
      <c r="I132" s="514"/>
      <c r="J132" s="514"/>
      <c r="K132" s="515"/>
      <c r="Q132" s="72"/>
      <c r="R132" s="72"/>
      <c r="S132" s="72"/>
      <c r="T132" s="72"/>
      <c r="U132" s="72"/>
      <c r="V132" s="82"/>
      <c r="W132" s="82"/>
      <c r="X132" s="82"/>
    </row>
    <row r="133" spans="1:26" x14ac:dyDescent="0.2">
      <c r="A133" s="72"/>
      <c r="B133" s="495" t="s">
        <v>183</v>
      </c>
      <c r="C133" s="495"/>
      <c r="D133" s="495"/>
      <c r="E133" s="495"/>
      <c r="F133" s="147" t="s">
        <v>184</v>
      </c>
      <c r="G133" s="73"/>
      <c r="H133" s="513" t="s">
        <v>185</v>
      </c>
      <c r="I133" s="514"/>
      <c r="J133" s="514"/>
      <c r="K133" s="515"/>
      <c r="Q133" s="72"/>
      <c r="R133" s="72"/>
      <c r="S133" s="72"/>
      <c r="T133" s="72"/>
      <c r="U133" s="72"/>
    </row>
    <row r="134" spans="1:26" x14ac:dyDescent="0.2">
      <c r="A134" s="72"/>
      <c r="B134" s="495" t="s">
        <v>187</v>
      </c>
      <c r="C134" s="495"/>
      <c r="D134" s="495"/>
      <c r="E134" s="495"/>
      <c r="F134" s="147" t="s">
        <v>188</v>
      </c>
      <c r="G134" s="73"/>
      <c r="H134" s="513" t="s">
        <v>189</v>
      </c>
      <c r="I134" s="514"/>
      <c r="J134" s="514"/>
      <c r="K134" s="515"/>
      <c r="Q134" s="72"/>
      <c r="R134" s="72"/>
      <c r="S134" s="72"/>
      <c r="T134" s="72"/>
      <c r="U134" s="72"/>
    </row>
    <row r="135" spans="1:26" s="82" customFormat="1" x14ac:dyDescent="0.2">
      <c r="A135" s="72"/>
      <c r="B135" s="495" t="s">
        <v>191</v>
      </c>
      <c r="C135" s="495"/>
      <c r="D135" s="495"/>
      <c r="E135" s="495"/>
      <c r="F135" s="147" t="s">
        <v>192</v>
      </c>
      <c r="G135" s="73"/>
      <c r="H135" s="513" t="s">
        <v>193</v>
      </c>
      <c r="I135" s="514"/>
      <c r="J135" s="514"/>
      <c r="K135" s="515"/>
      <c r="O135" s="62"/>
      <c r="P135" s="209"/>
      <c r="Q135" s="72"/>
      <c r="R135" s="72"/>
      <c r="S135" s="72"/>
      <c r="T135" s="72"/>
      <c r="U135" s="72"/>
      <c r="V135" s="62"/>
      <c r="W135" s="62"/>
      <c r="X135" s="62"/>
    </row>
    <row r="136" spans="1:26" ht="13.5" thickBot="1" x14ac:dyDescent="0.25">
      <c r="A136" s="72"/>
      <c r="B136" s="495" t="s">
        <v>194</v>
      </c>
      <c r="C136" s="495"/>
      <c r="D136" s="495"/>
      <c r="E136" s="495"/>
      <c r="F136" s="147" t="s">
        <v>195</v>
      </c>
      <c r="G136" s="73"/>
      <c r="H136" s="73"/>
      <c r="I136" s="73"/>
      <c r="J136" s="73"/>
      <c r="K136" s="73"/>
      <c r="O136" s="72"/>
      <c r="P136" s="72"/>
      <c r="Q136" s="72"/>
      <c r="R136" s="72"/>
      <c r="S136" s="72"/>
      <c r="T136" s="72"/>
      <c r="U136" s="72"/>
    </row>
    <row r="137" spans="1:26" ht="14.25" thickTop="1" thickBot="1" x14ac:dyDescent="0.25">
      <c r="A137" s="72"/>
      <c r="B137" s="495" t="s">
        <v>196</v>
      </c>
      <c r="C137" s="495"/>
      <c r="D137" s="495"/>
      <c r="E137" s="495"/>
      <c r="F137" s="147" t="s">
        <v>197</v>
      </c>
      <c r="G137" s="73"/>
      <c r="H137" s="163"/>
      <c r="I137" s="501" t="s">
        <v>335</v>
      </c>
      <c r="J137" s="502"/>
      <c r="K137" s="503"/>
      <c r="O137" s="72"/>
      <c r="P137" s="72"/>
      <c r="Q137" s="72"/>
      <c r="R137" s="72"/>
      <c r="S137" s="72"/>
      <c r="T137" s="72"/>
      <c r="U137" s="72"/>
    </row>
    <row r="138" spans="1:26" s="170" customFormat="1" ht="13.5" thickTop="1" x14ac:dyDescent="0.2">
      <c r="B138" s="495" t="s">
        <v>199</v>
      </c>
      <c r="C138" s="495"/>
      <c r="D138" s="495"/>
      <c r="E138" s="495"/>
      <c r="F138" s="147" t="s">
        <v>200</v>
      </c>
      <c r="G138" s="73"/>
      <c r="H138" s="510" t="s">
        <v>144</v>
      </c>
      <c r="I138" s="511"/>
      <c r="J138" s="511"/>
      <c r="K138" s="512"/>
      <c r="P138" s="209"/>
    </row>
    <row r="139" spans="1:26" s="72" customFormat="1" x14ac:dyDescent="0.2">
      <c r="B139" s="495" t="s">
        <v>202</v>
      </c>
      <c r="C139" s="495"/>
      <c r="D139" s="495"/>
      <c r="E139" s="495"/>
      <c r="F139" s="147" t="s">
        <v>203</v>
      </c>
      <c r="G139" s="73"/>
      <c r="H139" s="145" t="s">
        <v>148</v>
      </c>
      <c r="I139" s="496" t="s">
        <v>204</v>
      </c>
      <c r="J139" s="497"/>
      <c r="K139" s="498"/>
      <c r="L139" s="62"/>
      <c r="M139" s="62"/>
      <c r="N139" s="62"/>
      <c r="O139" s="62"/>
      <c r="P139" s="209"/>
      <c r="V139" s="82"/>
      <c r="W139" s="82"/>
      <c r="X139" s="82"/>
      <c r="Y139" s="62"/>
      <c r="Z139" s="62"/>
    </row>
    <row r="140" spans="1:26" s="72" customFormat="1" x14ac:dyDescent="0.2">
      <c r="B140" s="495" t="s">
        <v>206</v>
      </c>
      <c r="C140" s="495"/>
      <c r="D140" s="495"/>
      <c r="E140" s="495"/>
      <c r="F140" s="147" t="s">
        <v>207</v>
      </c>
      <c r="G140" s="73"/>
      <c r="H140" s="145" t="s">
        <v>151</v>
      </c>
      <c r="I140" s="496" t="s">
        <v>208</v>
      </c>
      <c r="J140" s="497"/>
      <c r="K140" s="498"/>
      <c r="L140" s="62"/>
      <c r="M140" s="62"/>
      <c r="N140" s="62"/>
      <c r="O140" s="62"/>
      <c r="P140" s="209"/>
      <c r="V140" s="62"/>
      <c r="W140" s="62"/>
      <c r="X140" s="62"/>
      <c r="Y140" s="62"/>
      <c r="Z140" s="62"/>
    </row>
    <row r="141" spans="1:26" s="72" customFormat="1" x14ac:dyDescent="0.2">
      <c r="B141" s="495" t="s">
        <v>176</v>
      </c>
      <c r="C141" s="495"/>
      <c r="D141" s="495"/>
      <c r="E141" s="495"/>
      <c r="F141" s="147" t="s">
        <v>209</v>
      </c>
      <c r="G141" s="73"/>
      <c r="H141" s="145" t="s">
        <v>153</v>
      </c>
      <c r="I141" s="496" t="s">
        <v>210</v>
      </c>
      <c r="J141" s="497"/>
      <c r="K141" s="498"/>
      <c r="O141" s="82"/>
      <c r="P141" s="209"/>
      <c r="V141" s="62"/>
      <c r="W141" s="62"/>
      <c r="X141" s="62"/>
    </row>
    <row r="142" spans="1:26" s="72" customFormat="1" x14ac:dyDescent="0.2">
      <c r="B142" s="495" t="s">
        <v>212</v>
      </c>
      <c r="C142" s="495"/>
      <c r="D142" s="495"/>
      <c r="E142" s="495"/>
      <c r="F142" s="147" t="s">
        <v>213</v>
      </c>
      <c r="G142" s="73"/>
      <c r="H142" s="145" t="s">
        <v>155</v>
      </c>
      <c r="I142" s="496" t="s">
        <v>214</v>
      </c>
      <c r="J142" s="497"/>
      <c r="K142" s="498"/>
      <c r="O142" s="82"/>
      <c r="P142" s="209"/>
      <c r="V142" s="62"/>
      <c r="W142" s="62"/>
      <c r="X142" s="62"/>
    </row>
    <row r="143" spans="1:26" s="72" customFormat="1" x14ac:dyDescent="0.2">
      <c r="B143" s="495" t="s">
        <v>215</v>
      </c>
      <c r="C143" s="495"/>
      <c r="D143" s="495"/>
      <c r="E143" s="495"/>
      <c r="F143" s="147" t="s">
        <v>216</v>
      </c>
      <c r="G143" s="73"/>
      <c r="H143" s="145" t="s">
        <v>159</v>
      </c>
      <c r="I143" s="496" t="s">
        <v>217</v>
      </c>
      <c r="J143" s="497"/>
      <c r="K143" s="498"/>
      <c r="O143" s="82"/>
      <c r="P143" s="209"/>
      <c r="V143" s="62"/>
      <c r="W143" s="62"/>
      <c r="X143" s="62"/>
    </row>
    <row r="144" spans="1:26" s="170" customFormat="1" x14ac:dyDescent="0.2">
      <c r="B144" s="495" t="s">
        <v>219</v>
      </c>
      <c r="C144" s="495"/>
      <c r="D144" s="495"/>
      <c r="E144" s="495"/>
      <c r="F144" s="147" t="s">
        <v>220</v>
      </c>
      <c r="G144" s="73"/>
      <c r="H144" s="145" t="s">
        <v>221</v>
      </c>
      <c r="I144" s="496" t="s">
        <v>222</v>
      </c>
      <c r="J144" s="497"/>
      <c r="K144" s="498"/>
      <c r="P144" s="209"/>
    </row>
    <row r="145" spans="1:24" s="82" customFormat="1" x14ac:dyDescent="0.2">
      <c r="A145" s="72"/>
      <c r="B145" s="495" t="s">
        <v>224</v>
      </c>
      <c r="C145" s="495"/>
      <c r="D145" s="495"/>
      <c r="E145" s="495"/>
      <c r="F145" s="147" t="s">
        <v>225</v>
      </c>
      <c r="G145" s="73"/>
      <c r="H145" s="145" t="s">
        <v>164</v>
      </c>
      <c r="I145" s="496" t="s">
        <v>226</v>
      </c>
      <c r="J145" s="497"/>
      <c r="K145" s="498"/>
      <c r="P145" s="209"/>
      <c r="Q145" s="73"/>
      <c r="R145" s="73"/>
      <c r="S145" s="73"/>
      <c r="T145" s="73"/>
      <c r="U145" s="73"/>
      <c r="V145" s="62"/>
      <c r="W145" s="62"/>
      <c r="X145" s="62"/>
    </row>
    <row r="146" spans="1:24" s="82" customFormat="1" x14ac:dyDescent="0.2">
      <c r="A146" s="72"/>
      <c r="B146" s="495" t="s">
        <v>228</v>
      </c>
      <c r="C146" s="495"/>
      <c r="D146" s="495"/>
      <c r="E146" s="495"/>
      <c r="F146" s="147" t="s">
        <v>221</v>
      </c>
      <c r="G146" s="73"/>
      <c r="H146" s="145" t="s">
        <v>166</v>
      </c>
      <c r="I146" s="496" t="s">
        <v>163</v>
      </c>
      <c r="J146" s="497"/>
      <c r="K146" s="498"/>
      <c r="O146" s="62"/>
      <c r="P146" s="209"/>
      <c r="Q146" s="72"/>
      <c r="R146" s="72"/>
      <c r="S146" s="72"/>
      <c r="T146" s="72"/>
      <c r="U146" s="72"/>
      <c r="V146" s="62"/>
      <c r="W146" s="62"/>
      <c r="X146" s="62"/>
    </row>
    <row r="147" spans="1:24" s="82" customFormat="1" x14ac:dyDescent="0.2">
      <c r="A147" s="72"/>
      <c r="B147" s="495" t="s">
        <v>181</v>
      </c>
      <c r="C147" s="495"/>
      <c r="D147" s="495"/>
      <c r="E147" s="495"/>
      <c r="F147" s="147" t="s">
        <v>230</v>
      </c>
      <c r="G147" s="73"/>
      <c r="H147" s="145" t="s">
        <v>169</v>
      </c>
      <c r="I147" s="496" t="s">
        <v>173</v>
      </c>
      <c r="J147" s="497"/>
      <c r="K147" s="498"/>
      <c r="O147" s="62"/>
      <c r="P147" s="209"/>
      <c r="Q147" s="72"/>
      <c r="R147" s="72"/>
      <c r="S147" s="72"/>
      <c r="T147" s="72"/>
      <c r="U147" s="72"/>
      <c r="V147" s="62"/>
      <c r="W147" s="62"/>
      <c r="X147" s="62"/>
    </row>
    <row r="148" spans="1:24" s="82" customFormat="1" x14ac:dyDescent="0.2">
      <c r="A148" s="72"/>
      <c r="B148" s="495" t="s">
        <v>232</v>
      </c>
      <c r="C148" s="495"/>
      <c r="D148" s="495"/>
      <c r="E148" s="495"/>
      <c r="F148" s="147" t="s">
        <v>233</v>
      </c>
      <c r="G148" s="73"/>
      <c r="H148" s="145" t="s">
        <v>179</v>
      </c>
      <c r="I148" s="496" t="s">
        <v>234</v>
      </c>
      <c r="J148" s="497"/>
      <c r="K148" s="498"/>
      <c r="O148" s="62"/>
      <c r="P148" s="209"/>
      <c r="Q148" s="72"/>
      <c r="R148" s="72"/>
      <c r="S148" s="72"/>
      <c r="T148" s="72"/>
      <c r="U148" s="72"/>
      <c r="V148" s="62"/>
      <c r="W148" s="62"/>
      <c r="X148" s="62"/>
    </row>
    <row r="149" spans="1:24" s="170" customFormat="1" ht="13.5" thickBot="1" x14ac:dyDescent="0.25">
      <c r="B149" s="495" t="s">
        <v>236</v>
      </c>
      <c r="C149" s="495"/>
      <c r="D149" s="495"/>
      <c r="E149" s="495"/>
      <c r="F149" s="147" t="s">
        <v>237</v>
      </c>
      <c r="G149" s="73"/>
      <c r="H149" s="145" t="s">
        <v>184</v>
      </c>
      <c r="I149" s="496" t="s">
        <v>238</v>
      </c>
      <c r="J149" s="497"/>
      <c r="K149" s="498"/>
      <c r="P149" s="209"/>
    </row>
    <row r="150" spans="1:24" s="72" customFormat="1" ht="17.25" thickTop="1" thickBot="1" x14ac:dyDescent="0.25">
      <c r="B150" s="495" t="s">
        <v>240</v>
      </c>
      <c r="C150" s="495"/>
      <c r="D150" s="495"/>
      <c r="E150" s="495"/>
      <c r="F150" s="147" t="s">
        <v>241</v>
      </c>
      <c r="G150" s="73"/>
      <c r="H150" s="145" t="s">
        <v>242</v>
      </c>
      <c r="I150" s="496" t="s">
        <v>243</v>
      </c>
      <c r="J150" s="497"/>
      <c r="K150" s="498"/>
      <c r="L150" s="350"/>
      <c r="M150" s="82"/>
      <c r="N150" s="82"/>
      <c r="O150" s="62"/>
      <c r="P150" s="209"/>
      <c r="V150" s="65"/>
      <c r="W150" s="65"/>
      <c r="X150" s="62"/>
    </row>
    <row r="151" spans="1:24" s="170" customFormat="1" ht="14.25" thickTop="1" thickBot="1" x14ac:dyDescent="0.25">
      <c r="B151" s="495" t="s">
        <v>245</v>
      </c>
      <c r="C151" s="495"/>
      <c r="D151" s="495"/>
      <c r="E151" s="495"/>
      <c r="F151" s="147" t="s">
        <v>246</v>
      </c>
      <c r="G151" s="73"/>
      <c r="H151" s="145" t="s">
        <v>188</v>
      </c>
      <c r="I151" s="496" t="s">
        <v>165</v>
      </c>
      <c r="J151" s="497"/>
      <c r="K151" s="498"/>
      <c r="P151" s="209"/>
    </row>
    <row r="152" spans="1:24" s="72" customFormat="1" ht="14.25" thickTop="1" thickBot="1" x14ac:dyDescent="0.25">
      <c r="A152" s="73"/>
      <c r="B152" s="495" t="s">
        <v>248</v>
      </c>
      <c r="C152" s="495"/>
      <c r="D152" s="495"/>
      <c r="E152" s="495"/>
      <c r="F152" s="147" t="s">
        <v>249</v>
      </c>
      <c r="G152" s="73"/>
      <c r="H152" s="145" t="s">
        <v>192</v>
      </c>
      <c r="I152" s="496" t="s">
        <v>250</v>
      </c>
      <c r="J152" s="497"/>
      <c r="K152" s="498"/>
      <c r="L152" s="346"/>
      <c r="M152" s="82"/>
      <c r="N152" s="82"/>
      <c r="O152" s="62"/>
      <c r="P152" s="209"/>
      <c r="Q152" s="73"/>
      <c r="R152" s="73"/>
      <c r="S152" s="73"/>
      <c r="T152" s="73"/>
      <c r="U152" s="73"/>
      <c r="V152" s="82"/>
      <c r="W152" s="82"/>
      <c r="X152" s="82"/>
    </row>
    <row r="153" spans="1:24" s="72" customFormat="1" ht="13.5" thickTop="1" x14ac:dyDescent="0.2">
      <c r="A153" s="73"/>
      <c r="B153" s="495" t="s">
        <v>252</v>
      </c>
      <c r="C153" s="495"/>
      <c r="D153" s="495"/>
      <c r="E153" s="495"/>
      <c r="F153" s="147" t="s">
        <v>253</v>
      </c>
      <c r="G153" s="73"/>
      <c r="H153" s="145" t="s">
        <v>174</v>
      </c>
      <c r="I153" s="496" t="s">
        <v>254</v>
      </c>
      <c r="J153" s="497"/>
      <c r="K153" s="498"/>
      <c r="L153" s="349"/>
      <c r="M153" s="82"/>
      <c r="N153" s="82"/>
      <c r="O153" s="62"/>
      <c r="P153" s="209"/>
      <c r="V153" s="65"/>
      <c r="W153" s="65"/>
      <c r="X153" s="62"/>
    </row>
    <row r="154" spans="1:24" s="72" customFormat="1" x14ac:dyDescent="0.2">
      <c r="A154" s="73"/>
      <c r="B154" s="495" t="s">
        <v>256</v>
      </c>
      <c r="C154" s="495"/>
      <c r="D154" s="495"/>
      <c r="E154" s="495"/>
      <c r="F154" s="147" t="s">
        <v>257</v>
      </c>
      <c r="G154" s="73"/>
      <c r="H154" s="145" t="s">
        <v>195</v>
      </c>
      <c r="I154" s="496" t="s">
        <v>258</v>
      </c>
      <c r="J154" s="497"/>
      <c r="K154" s="498"/>
      <c r="L154" s="351"/>
      <c r="M154" s="82"/>
      <c r="N154" s="82"/>
      <c r="O154" s="62"/>
      <c r="P154" s="209"/>
      <c r="Q154" s="73"/>
      <c r="R154" s="73"/>
      <c r="S154" s="73"/>
      <c r="T154" s="73"/>
      <c r="U154" s="73"/>
      <c r="V154" s="65"/>
      <c r="W154" s="65"/>
      <c r="X154" s="62"/>
    </row>
    <row r="155" spans="1:24" s="72" customFormat="1" x14ac:dyDescent="0.2">
      <c r="A155" s="73"/>
      <c r="B155" s="495" t="s">
        <v>260</v>
      </c>
      <c r="C155" s="495"/>
      <c r="D155" s="495"/>
      <c r="E155" s="495"/>
      <c r="F155" s="147" t="s">
        <v>261</v>
      </c>
      <c r="G155" s="73"/>
      <c r="H155" s="145" t="s">
        <v>200</v>
      </c>
      <c r="I155" s="496" t="s">
        <v>187</v>
      </c>
      <c r="J155" s="497"/>
      <c r="K155" s="498"/>
      <c r="L155" s="148"/>
      <c r="M155" s="82"/>
      <c r="N155" s="82"/>
      <c r="O155" s="73"/>
      <c r="P155" s="73"/>
      <c r="Q155" s="73"/>
      <c r="R155" s="73"/>
      <c r="S155" s="73"/>
      <c r="T155" s="73"/>
      <c r="U155" s="73"/>
    </row>
    <row r="156" spans="1:24" s="72" customFormat="1" x14ac:dyDescent="0.2">
      <c r="A156" s="73"/>
      <c r="B156" s="495" t="s">
        <v>263</v>
      </c>
      <c r="C156" s="495"/>
      <c r="D156" s="495"/>
      <c r="E156" s="495"/>
      <c r="F156" s="147" t="s">
        <v>264</v>
      </c>
      <c r="G156" s="73"/>
      <c r="H156" s="145" t="s">
        <v>203</v>
      </c>
      <c r="I156" s="496" t="s">
        <v>265</v>
      </c>
      <c r="J156" s="497"/>
      <c r="K156" s="498"/>
      <c r="L156" s="148"/>
      <c r="M156" s="82"/>
      <c r="N156" s="82"/>
      <c r="O156" s="73"/>
      <c r="P156" s="73"/>
      <c r="Q156" s="73"/>
      <c r="R156" s="73"/>
      <c r="S156" s="73"/>
      <c r="T156" s="73"/>
      <c r="U156" s="73"/>
    </row>
    <row r="157" spans="1:24" s="72" customFormat="1" x14ac:dyDescent="0.2">
      <c r="A157" s="73"/>
      <c r="B157" s="495" t="s">
        <v>226</v>
      </c>
      <c r="C157" s="495"/>
      <c r="D157" s="495"/>
      <c r="E157" s="495"/>
      <c r="F157" s="147" t="s">
        <v>267</v>
      </c>
      <c r="G157" s="73"/>
      <c r="H157" s="145" t="s">
        <v>207</v>
      </c>
      <c r="I157" s="496" t="s">
        <v>268</v>
      </c>
      <c r="J157" s="497"/>
      <c r="K157" s="498"/>
      <c r="L157" s="148"/>
      <c r="M157" s="82"/>
      <c r="N157" s="82"/>
      <c r="O157" s="73"/>
      <c r="P157" s="73"/>
      <c r="Q157" s="73"/>
      <c r="R157" s="73"/>
      <c r="S157" s="73"/>
      <c r="T157" s="73"/>
      <c r="U157" s="73"/>
    </row>
    <row r="158" spans="1:24" s="72" customFormat="1" x14ac:dyDescent="0.2">
      <c r="A158" s="73"/>
      <c r="B158" s="495" t="s">
        <v>270</v>
      </c>
      <c r="C158" s="495"/>
      <c r="D158" s="495"/>
      <c r="E158" s="495"/>
      <c r="F158" s="147" t="s">
        <v>271</v>
      </c>
      <c r="G158" s="73"/>
      <c r="H158" s="145" t="s">
        <v>209</v>
      </c>
      <c r="I158" s="496" t="s">
        <v>194</v>
      </c>
      <c r="J158" s="497"/>
      <c r="K158" s="498"/>
      <c r="L158" s="73"/>
      <c r="M158" s="82"/>
      <c r="N158" s="82"/>
      <c r="O158" s="73"/>
      <c r="P158" s="73"/>
      <c r="Q158" s="77"/>
      <c r="R158" s="77"/>
      <c r="S158" s="73"/>
      <c r="T158" s="73"/>
      <c r="U158" s="73"/>
      <c r="V158" s="82"/>
      <c r="W158" s="82"/>
      <c r="X158" s="82"/>
    </row>
    <row r="159" spans="1:24" s="72" customFormat="1" x14ac:dyDescent="0.2">
      <c r="A159" s="73"/>
      <c r="B159" s="495" t="s">
        <v>265</v>
      </c>
      <c r="C159" s="495"/>
      <c r="D159" s="495"/>
      <c r="E159" s="495"/>
      <c r="F159" s="147" t="s">
        <v>273</v>
      </c>
      <c r="G159" s="73"/>
      <c r="H159" s="145" t="s">
        <v>216</v>
      </c>
      <c r="I159" s="496" t="s">
        <v>274</v>
      </c>
      <c r="J159" s="497"/>
      <c r="K159" s="498"/>
      <c r="M159" s="82"/>
      <c r="N159" s="82"/>
      <c r="O159" s="73"/>
      <c r="P159" s="73"/>
      <c r="Q159" s="77"/>
      <c r="R159" s="77"/>
      <c r="S159" s="77"/>
      <c r="T159" s="77"/>
      <c r="U159" s="77"/>
      <c r="V159" s="82"/>
      <c r="W159" s="82"/>
      <c r="X159" s="82"/>
    </row>
    <row r="160" spans="1:24" s="73" customFormat="1" ht="13.5" thickBot="1" x14ac:dyDescent="0.25">
      <c r="B160" s="495" t="s">
        <v>268</v>
      </c>
      <c r="C160" s="495"/>
      <c r="D160" s="495"/>
      <c r="E160" s="495"/>
      <c r="F160" s="147" t="s">
        <v>276</v>
      </c>
      <c r="L160" s="72"/>
      <c r="M160" s="82"/>
      <c r="N160" s="82"/>
      <c r="S160" s="77"/>
      <c r="T160" s="77"/>
      <c r="U160" s="77"/>
      <c r="V160" s="82"/>
      <c r="W160" s="82"/>
      <c r="X160" s="82"/>
    </row>
    <row r="161" spans="1:24" s="73" customFormat="1" ht="14.25" thickTop="1" thickBot="1" x14ac:dyDescent="0.25">
      <c r="A161" s="77"/>
      <c r="B161" s="495" t="s">
        <v>278</v>
      </c>
      <c r="C161" s="495"/>
      <c r="D161" s="495"/>
      <c r="E161" s="495"/>
      <c r="F161" s="147" t="s">
        <v>279</v>
      </c>
      <c r="H161" s="163" t="s">
        <v>127</v>
      </c>
      <c r="I161" s="501" t="s">
        <v>280</v>
      </c>
      <c r="J161" s="502"/>
      <c r="K161" s="503"/>
      <c r="L161" s="72"/>
      <c r="M161" s="82"/>
      <c r="N161" s="82"/>
      <c r="V161" s="82"/>
      <c r="W161" s="82"/>
      <c r="X161" s="82"/>
    </row>
    <row r="162" spans="1:24" s="73" customFormat="1" ht="13.5" thickTop="1" x14ac:dyDescent="0.2">
      <c r="A162" s="77"/>
      <c r="B162" s="495" t="s">
        <v>282</v>
      </c>
      <c r="C162" s="495"/>
      <c r="D162" s="495"/>
      <c r="E162" s="495"/>
      <c r="F162" s="147" t="s">
        <v>283</v>
      </c>
      <c r="H162" s="510" t="s">
        <v>144</v>
      </c>
      <c r="I162" s="511"/>
      <c r="J162" s="511"/>
      <c r="K162" s="512"/>
      <c r="L162" s="72"/>
      <c r="M162" s="82"/>
      <c r="N162" s="82"/>
      <c r="V162" s="82"/>
      <c r="W162" s="82"/>
      <c r="X162" s="82"/>
    </row>
    <row r="163" spans="1:24" s="73" customFormat="1" x14ac:dyDescent="0.2">
      <c r="B163" s="495" t="s">
        <v>285</v>
      </c>
      <c r="C163" s="495"/>
      <c r="D163" s="495"/>
      <c r="E163" s="495"/>
      <c r="F163" s="147" t="s">
        <v>286</v>
      </c>
      <c r="H163" s="146" t="s">
        <v>287</v>
      </c>
      <c r="I163" s="504" t="s">
        <v>437</v>
      </c>
      <c r="J163" s="505"/>
      <c r="K163" s="506"/>
      <c r="L163" s="72"/>
      <c r="M163" s="82"/>
      <c r="N163" s="82"/>
      <c r="O163" s="77"/>
      <c r="P163" s="77"/>
      <c r="V163" s="82"/>
      <c r="W163" s="82"/>
      <c r="X163" s="82"/>
    </row>
    <row r="164" spans="1:24" s="73" customFormat="1" x14ac:dyDescent="0.2">
      <c r="B164" s="495" t="s">
        <v>258</v>
      </c>
      <c r="C164" s="495"/>
      <c r="D164" s="495"/>
      <c r="E164" s="495"/>
      <c r="F164" s="147" t="s">
        <v>242</v>
      </c>
      <c r="H164" s="146" t="s">
        <v>289</v>
      </c>
      <c r="I164" s="504" t="s">
        <v>438</v>
      </c>
      <c r="J164" s="505"/>
      <c r="K164" s="506"/>
      <c r="L164" s="72"/>
      <c r="M164" s="82"/>
      <c r="N164" s="82"/>
      <c r="O164" s="77"/>
      <c r="P164" s="77"/>
      <c r="V164" s="72"/>
      <c r="W164" s="72"/>
      <c r="X164" s="72"/>
    </row>
    <row r="165" spans="1:24" s="73" customFormat="1" x14ac:dyDescent="0.2">
      <c r="B165" s="495" t="s">
        <v>291</v>
      </c>
      <c r="C165" s="495"/>
      <c r="D165" s="495"/>
      <c r="E165" s="495"/>
      <c r="F165" s="147" t="s">
        <v>292</v>
      </c>
      <c r="H165" s="146" t="s">
        <v>293</v>
      </c>
      <c r="I165" s="504" t="s">
        <v>439</v>
      </c>
      <c r="J165" s="505"/>
      <c r="K165" s="506"/>
      <c r="L165" s="72"/>
      <c r="V165" s="82"/>
      <c r="W165" s="82"/>
      <c r="X165" s="82"/>
    </row>
    <row r="166" spans="1:24" s="73" customFormat="1" x14ac:dyDescent="0.2">
      <c r="B166" s="495" t="s">
        <v>295</v>
      </c>
      <c r="C166" s="495"/>
      <c r="D166" s="495"/>
      <c r="E166" s="495"/>
      <c r="F166" s="147" t="s">
        <v>296</v>
      </c>
      <c r="H166" s="146" t="s">
        <v>297</v>
      </c>
      <c r="I166" s="504" t="s">
        <v>440</v>
      </c>
      <c r="J166" s="505"/>
      <c r="K166" s="506"/>
      <c r="L166" s="72"/>
      <c r="V166" s="72"/>
      <c r="W166" s="72"/>
      <c r="X166" s="72"/>
    </row>
    <row r="167" spans="1:24" s="73" customFormat="1" x14ac:dyDescent="0.2">
      <c r="B167" s="495" t="s">
        <v>299</v>
      </c>
      <c r="C167" s="495"/>
      <c r="D167" s="495"/>
      <c r="E167" s="495"/>
      <c r="F167" s="147" t="s">
        <v>300</v>
      </c>
      <c r="H167" s="146" t="s">
        <v>301</v>
      </c>
      <c r="I167" s="504" t="s">
        <v>302</v>
      </c>
      <c r="J167" s="505"/>
      <c r="K167" s="506"/>
      <c r="V167" s="72"/>
      <c r="W167" s="72"/>
      <c r="X167" s="72"/>
    </row>
    <row r="168" spans="1:24" s="73" customFormat="1" x14ac:dyDescent="0.2">
      <c r="B168" s="495" t="s">
        <v>304</v>
      </c>
      <c r="C168" s="495"/>
      <c r="D168" s="495"/>
      <c r="E168" s="495"/>
      <c r="F168" s="147" t="s">
        <v>305</v>
      </c>
      <c r="H168" s="146" t="s">
        <v>306</v>
      </c>
      <c r="I168" s="504" t="s">
        <v>307</v>
      </c>
      <c r="J168" s="505"/>
      <c r="K168" s="506"/>
      <c r="V168" s="72"/>
      <c r="W168" s="72"/>
      <c r="X168" s="72"/>
    </row>
    <row r="169" spans="1:24" s="77" customFormat="1" x14ac:dyDescent="0.2">
      <c r="A169" s="73"/>
      <c r="B169" s="495" t="s">
        <v>309</v>
      </c>
      <c r="C169" s="495"/>
      <c r="D169" s="495"/>
      <c r="E169" s="495"/>
      <c r="F169" s="147" t="s">
        <v>310</v>
      </c>
      <c r="G169" s="73"/>
      <c r="H169" s="146" t="s">
        <v>311</v>
      </c>
      <c r="I169" s="504" t="s">
        <v>312</v>
      </c>
      <c r="J169" s="505"/>
      <c r="K169" s="506"/>
      <c r="L169" s="73"/>
      <c r="O169" s="73"/>
      <c r="P169" s="73"/>
      <c r="Q169" s="73"/>
      <c r="R169" s="73"/>
      <c r="S169" s="73"/>
      <c r="T169" s="73"/>
      <c r="U169" s="73"/>
      <c r="V169" s="72"/>
      <c r="W169" s="72"/>
      <c r="X169" s="72"/>
    </row>
    <row r="170" spans="1:24" s="77" customFormat="1" ht="13.5" thickBot="1" x14ac:dyDescent="0.25">
      <c r="A170" s="73"/>
      <c r="B170" s="495" t="s">
        <v>314</v>
      </c>
      <c r="C170" s="495"/>
      <c r="D170" s="495"/>
      <c r="E170" s="495"/>
      <c r="F170" s="147" t="s">
        <v>315</v>
      </c>
      <c r="G170" s="73"/>
      <c r="H170" s="73"/>
      <c r="I170" s="73"/>
      <c r="J170" s="73"/>
      <c r="K170" s="73"/>
      <c r="L170" s="73"/>
      <c r="O170" s="73"/>
      <c r="P170" s="73"/>
      <c r="Q170" s="73"/>
      <c r="R170" s="73"/>
      <c r="S170" s="73"/>
      <c r="T170" s="73"/>
      <c r="U170" s="73"/>
      <c r="V170" s="72"/>
      <c r="W170" s="72"/>
      <c r="X170" s="72"/>
    </row>
    <row r="171" spans="1:24" s="73" customFormat="1" ht="14.25" thickTop="1" thickBot="1" x14ac:dyDescent="0.25">
      <c r="B171" s="495" t="s">
        <v>217</v>
      </c>
      <c r="C171" s="495"/>
      <c r="D171" s="495"/>
      <c r="E171" s="495"/>
      <c r="F171" s="147" t="s">
        <v>317</v>
      </c>
      <c r="H171" s="519" t="s">
        <v>162</v>
      </c>
      <c r="I171" s="502"/>
      <c r="J171" s="502"/>
      <c r="K171" s="503"/>
      <c r="Q171" s="78"/>
      <c r="R171" s="78"/>
      <c r="V171" s="72"/>
      <c r="W171" s="72"/>
      <c r="X171" s="72"/>
    </row>
    <row r="172" spans="1:24" s="73" customFormat="1" ht="13.5" thickTop="1" x14ac:dyDescent="0.2">
      <c r="B172" s="495" t="s">
        <v>234</v>
      </c>
      <c r="C172" s="495"/>
      <c r="D172" s="495"/>
      <c r="E172" s="495"/>
      <c r="F172" s="147" t="s">
        <v>319</v>
      </c>
      <c r="H172" s="79"/>
      <c r="I172" s="597" t="s">
        <v>144</v>
      </c>
      <c r="J172" s="598"/>
      <c r="K172" s="599"/>
      <c r="M172" s="75"/>
      <c r="N172" s="76"/>
      <c r="Q172" s="78"/>
      <c r="R172" s="78"/>
      <c r="S172" s="78"/>
      <c r="T172" s="78"/>
      <c r="U172" s="78"/>
      <c r="V172" s="72"/>
      <c r="W172" s="72"/>
      <c r="X172" s="72"/>
    </row>
    <row r="173" spans="1:24" s="73" customFormat="1" x14ac:dyDescent="0.2">
      <c r="B173" s="495" t="s">
        <v>321</v>
      </c>
      <c r="C173" s="495"/>
      <c r="D173" s="495"/>
      <c r="E173" s="495"/>
      <c r="F173" s="147" t="s">
        <v>322</v>
      </c>
      <c r="H173" s="143">
        <v>1</v>
      </c>
      <c r="I173" s="496" t="s">
        <v>143</v>
      </c>
      <c r="J173" s="497"/>
      <c r="K173" s="498"/>
      <c r="S173" s="78"/>
      <c r="T173" s="78"/>
      <c r="U173" s="78"/>
      <c r="V173" s="72"/>
      <c r="W173" s="72"/>
      <c r="X173" s="72"/>
    </row>
    <row r="174" spans="1:24" s="73" customFormat="1" x14ac:dyDescent="0.2">
      <c r="A174" s="78"/>
      <c r="B174" s="495" t="s">
        <v>222</v>
      </c>
      <c r="C174" s="495"/>
      <c r="D174" s="495"/>
      <c r="E174" s="495"/>
      <c r="F174" s="147" t="s">
        <v>324</v>
      </c>
      <c r="H174" s="143">
        <v>2</v>
      </c>
      <c r="I174" s="496" t="s">
        <v>172</v>
      </c>
      <c r="J174" s="497"/>
      <c r="K174" s="498"/>
    </row>
    <row r="175" spans="1:24" s="73" customFormat="1" x14ac:dyDescent="0.2">
      <c r="A175" s="78"/>
      <c r="B175" s="495" t="s">
        <v>214</v>
      </c>
      <c r="C175" s="495"/>
      <c r="D175" s="495"/>
      <c r="E175" s="495"/>
      <c r="F175" s="147" t="s">
        <v>326</v>
      </c>
      <c r="H175" s="143">
        <v>3</v>
      </c>
      <c r="I175" s="496" t="s">
        <v>177</v>
      </c>
      <c r="J175" s="497"/>
      <c r="K175" s="498"/>
    </row>
    <row r="176" spans="1:24" s="73" customFormat="1" x14ac:dyDescent="0.2">
      <c r="B176" s="495" t="s">
        <v>327</v>
      </c>
      <c r="C176" s="495"/>
      <c r="D176" s="495"/>
      <c r="E176" s="495"/>
      <c r="F176" s="147" t="s">
        <v>328</v>
      </c>
      <c r="H176" s="143">
        <v>4</v>
      </c>
      <c r="I176" s="496" t="s">
        <v>182</v>
      </c>
      <c r="J176" s="497"/>
      <c r="K176" s="498"/>
      <c r="O176" s="78"/>
      <c r="P176" s="78"/>
    </row>
    <row r="177" spans="1:24" s="73" customFormat="1" ht="13.5" thickBot="1" x14ac:dyDescent="0.25">
      <c r="B177" s="495" t="s">
        <v>210</v>
      </c>
      <c r="C177" s="495"/>
      <c r="D177" s="495"/>
      <c r="E177" s="495"/>
      <c r="F177" s="147" t="s">
        <v>329</v>
      </c>
      <c r="O177" s="78"/>
      <c r="P177" s="78"/>
    </row>
    <row r="178" spans="1:24" s="73" customFormat="1" ht="14.25" thickTop="1" thickBot="1" x14ac:dyDescent="0.25">
      <c r="B178" s="495" t="s">
        <v>330</v>
      </c>
      <c r="C178" s="495"/>
      <c r="D178" s="495"/>
      <c r="E178" s="495"/>
      <c r="F178" s="147" t="s">
        <v>331</v>
      </c>
      <c r="H178" s="499" t="s">
        <v>161</v>
      </c>
      <c r="I178" s="462"/>
      <c r="J178" s="462"/>
      <c r="K178" s="463"/>
    </row>
    <row r="179" spans="1:24" s="73" customFormat="1" ht="13.5" thickTop="1" x14ac:dyDescent="0.2">
      <c r="B179" s="500" t="s">
        <v>332</v>
      </c>
      <c r="C179" s="500"/>
      <c r="D179" s="500"/>
      <c r="E179" s="500"/>
      <c r="F179" s="147" t="s">
        <v>333</v>
      </c>
      <c r="H179" s="600" t="s">
        <v>144</v>
      </c>
      <c r="I179" s="600"/>
      <c r="J179" s="600"/>
      <c r="K179" s="600"/>
      <c r="Q179" s="78"/>
      <c r="R179" s="78"/>
    </row>
    <row r="180" spans="1:24" s="73" customFormat="1" ht="13.5" thickBot="1" x14ac:dyDescent="0.25">
      <c r="B180" s="62"/>
      <c r="C180" s="62"/>
      <c r="D180" s="62"/>
      <c r="E180" s="62"/>
      <c r="F180" s="62"/>
      <c r="G180" s="62"/>
      <c r="H180" s="143">
        <v>126</v>
      </c>
      <c r="I180" s="460" t="s">
        <v>139</v>
      </c>
      <c r="J180" s="460"/>
      <c r="K180" s="460"/>
      <c r="S180" s="78"/>
      <c r="T180" s="78"/>
      <c r="U180" s="78"/>
    </row>
    <row r="181" spans="1:24" s="73" customFormat="1" ht="14.25" thickTop="1" thickBot="1" x14ac:dyDescent="0.25">
      <c r="B181" s="165" t="s">
        <v>460</v>
      </c>
      <c r="C181" s="595" t="s">
        <v>461</v>
      </c>
      <c r="D181" s="596"/>
      <c r="E181" s="166" t="s">
        <v>462</v>
      </c>
      <c r="F181" s="62"/>
      <c r="G181" s="62"/>
      <c r="H181" s="143">
        <v>127</v>
      </c>
      <c r="I181" s="460" t="s">
        <v>171</v>
      </c>
      <c r="J181" s="460"/>
      <c r="K181" s="460"/>
    </row>
    <row r="182" spans="1:24" s="78" customFormat="1" ht="13.5" thickTop="1" x14ac:dyDescent="0.2">
      <c r="B182" s="153" t="s">
        <v>494</v>
      </c>
      <c r="C182" s="153" t="s">
        <v>494</v>
      </c>
      <c r="D182" s="153" t="s">
        <v>494</v>
      </c>
      <c r="E182" s="153" t="s">
        <v>494</v>
      </c>
      <c r="F182" s="62"/>
      <c r="G182" s="62"/>
      <c r="H182" s="143">
        <v>128</v>
      </c>
      <c r="I182" s="460" t="s">
        <v>176</v>
      </c>
      <c r="J182" s="460"/>
      <c r="K182" s="460"/>
      <c r="L182" s="73"/>
      <c r="O182" s="73"/>
      <c r="P182" s="73"/>
      <c r="Q182" s="73"/>
      <c r="R182" s="73"/>
      <c r="S182" s="73"/>
      <c r="T182" s="73"/>
      <c r="U182" s="73"/>
      <c r="V182" s="73"/>
      <c r="W182" s="73"/>
      <c r="X182" s="73"/>
    </row>
    <row r="183" spans="1:24" s="78" customFormat="1" x14ac:dyDescent="0.2">
      <c r="A183" s="73"/>
      <c r="B183" s="175" t="s">
        <v>287</v>
      </c>
      <c r="C183" s="150" t="s">
        <v>287</v>
      </c>
      <c r="D183" s="149" t="s">
        <v>463</v>
      </c>
      <c r="E183" s="149">
        <v>2014</v>
      </c>
      <c r="F183" s="62"/>
      <c r="G183" s="62"/>
      <c r="H183" s="143">
        <v>129</v>
      </c>
      <c r="I183" s="460" t="s">
        <v>181</v>
      </c>
      <c r="J183" s="460"/>
      <c r="K183" s="460"/>
      <c r="L183" s="73"/>
      <c r="O183" s="73"/>
      <c r="P183" s="73"/>
      <c r="Q183" s="73"/>
      <c r="R183" s="73"/>
      <c r="S183" s="73"/>
      <c r="T183" s="73"/>
      <c r="U183" s="73"/>
      <c r="V183" s="77"/>
      <c r="W183" s="77"/>
      <c r="X183" s="77"/>
    </row>
    <row r="184" spans="1:24" s="73" customFormat="1" x14ac:dyDescent="0.2">
      <c r="B184" s="175" t="s">
        <v>289</v>
      </c>
      <c r="C184" s="150" t="s">
        <v>289</v>
      </c>
      <c r="D184" s="149" t="s">
        <v>464</v>
      </c>
      <c r="E184" s="149">
        <v>2015</v>
      </c>
      <c r="F184" s="62"/>
      <c r="G184" s="62"/>
      <c r="H184" s="143">
        <v>130</v>
      </c>
      <c r="I184" s="460" t="s">
        <v>186</v>
      </c>
      <c r="J184" s="460"/>
      <c r="K184" s="460"/>
      <c r="O184" s="78"/>
      <c r="P184" s="78"/>
      <c r="V184" s="77"/>
      <c r="W184" s="77"/>
      <c r="X184" s="77"/>
    </row>
    <row r="185" spans="1:24" s="73" customFormat="1" x14ac:dyDescent="0.2">
      <c r="B185" s="175" t="s">
        <v>293</v>
      </c>
      <c r="C185" s="150" t="s">
        <v>293</v>
      </c>
      <c r="D185" s="149" t="s">
        <v>465</v>
      </c>
      <c r="E185" s="149">
        <v>2016</v>
      </c>
      <c r="F185" s="62"/>
      <c r="G185" s="62"/>
      <c r="H185" s="143">
        <v>131</v>
      </c>
      <c r="I185" s="460" t="s">
        <v>190</v>
      </c>
      <c r="J185" s="460"/>
      <c r="K185" s="460"/>
    </row>
    <row r="186" spans="1:24" s="73" customFormat="1" x14ac:dyDescent="0.2">
      <c r="B186" s="175" t="s">
        <v>297</v>
      </c>
      <c r="C186" s="150" t="s">
        <v>297</v>
      </c>
      <c r="D186" s="149" t="s">
        <v>466</v>
      </c>
      <c r="E186" s="149">
        <v>2017</v>
      </c>
      <c r="F186" s="62"/>
      <c r="G186" s="62"/>
      <c r="H186" s="143">
        <v>132</v>
      </c>
      <c r="I186" s="460" t="s">
        <v>194</v>
      </c>
      <c r="J186" s="460"/>
      <c r="K186" s="460"/>
    </row>
    <row r="187" spans="1:24" s="73" customFormat="1" ht="13.5" thickBot="1" x14ac:dyDescent="0.25">
      <c r="B187" s="175" t="s">
        <v>301</v>
      </c>
      <c r="C187" s="150" t="s">
        <v>301</v>
      </c>
      <c r="D187" s="149" t="s">
        <v>467</v>
      </c>
      <c r="E187" s="149">
        <v>2018</v>
      </c>
      <c r="F187" s="62"/>
      <c r="G187" s="62"/>
      <c r="J187" s="62"/>
      <c r="K187" s="62"/>
    </row>
    <row r="188" spans="1:24" s="73" customFormat="1" ht="14.25" thickTop="1" thickBot="1" x14ac:dyDescent="0.25">
      <c r="B188" s="175" t="s">
        <v>306</v>
      </c>
      <c r="C188" s="150" t="s">
        <v>306</v>
      </c>
      <c r="D188" s="149" t="s">
        <v>468</v>
      </c>
      <c r="E188" s="149">
        <v>2019</v>
      </c>
      <c r="F188" s="62"/>
      <c r="G188" s="62"/>
      <c r="H188" s="164"/>
      <c r="I188" s="462" t="s">
        <v>198</v>
      </c>
      <c r="J188" s="462"/>
      <c r="K188" s="463"/>
    </row>
    <row r="189" spans="1:24" s="73" customFormat="1" ht="13.5" thickTop="1" x14ac:dyDescent="0.2">
      <c r="B189" s="175" t="s">
        <v>311</v>
      </c>
      <c r="C189" s="150" t="s">
        <v>311</v>
      </c>
      <c r="D189" s="149" t="s">
        <v>469</v>
      </c>
      <c r="E189" s="149">
        <v>2020</v>
      </c>
      <c r="F189" s="62"/>
      <c r="G189" s="62"/>
      <c r="H189" s="180" t="s">
        <v>201</v>
      </c>
      <c r="I189" s="461" t="s">
        <v>138</v>
      </c>
      <c r="J189" s="461"/>
      <c r="K189" s="461"/>
    </row>
    <row r="190" spans="1:24" s="78" customFormat="1" x14ac:dyDescent="0.2">
      <c r="A190" s="73"/>
      <c r="B190" s="175" t="s">
        <v>486</v>
      </c>
      <c r="C190" s="150" t="s">
        <v>486</v>
      </c>
      <c r="D190" s="149" t="s">
        <v>470</v>
      </c>
      <c r="E190" s="149">
        <v>2021</v>
      </c>
      <c r="F190" s="62"/>
      <c r="G190" s="62"/>
      <c r="H190" s="144" t="s">
        <v>205</v>
      </c>
      <c r="I190" s="460" t="s">
        <v>367</v>
      </c>
      <c r="J190" s="460"/>
      <c r="K190" s="460"/>
      <c r="L190" s="73"/>
      <c r="O190" s="73"/>
      <c r="P190" s="73"/>
      <c r="Q190" s="73"/>
      <c r="R190" s="73"/>
      <c r="S190" s="73"/>
      <c r="T190" s="73"/>
      <c r="U190" s="73"/>
      <c r="V190" s="73"/>
      <c r="W190" s="73"/>
      <c r="X190" s="73"/>
    </row>
    <row r="191" spans="1:24" s="73" customFormat="1" ht="13.5" thickBot="1" x14ac:dyDescent="0.25">
      <c r="B191" s="175" t="s">
        <v>487</v>
      </c>
      <c r="C191" s="150" t="s">
        <v>487</v>
      </c>
      <c r="D191" s="149" t="s">
        <v>471</v>
      </c>
      <c r="E191" s="149">
        <v>2022</v>
      </c>
      <c r="F191" s="62"/>
      <c r="G191" s="62"/>
      <c r="H191" s="62"/>
      <c r="I191" s="62"/>
      <c r="J191" s="62"/>
      <c r="K191" s="62"/>
    </row>
    <row r="192" spans="1:24" s="73" customFormat="1" ht="14.25" thickTop="1" thickBot="1" x14ac:dyDescent="0.25">
      <c r="B192" s="175" t="s">
        <v>488</v>
      </c>
      <c r="C192" s="150" t="s">
        <v>488</v>
      </c>
      <c r="D192" s="149" t="s">
        <v>472</v>
      </c>
      <c r="E192" s="149">
        <v>2023</v>
      </c>
      <c r="F192" s="62"/>
      <c r="G192" s="62"/>
      <c r="H192" s="179"/>
      <c r="I192" s="464" t="s">
        <v>211</v>
      </c>
      <c r="J192" s="464"/>
      <c r="K192" s="465"/>
    </row>
    <row r="193" spans="1:24" s="73" customFormat="1" ht="13.5" thickTop="1" x14ac:dyDescent="0.2">
      <c r="B193" s="175" t="s">
        <v>489</v>
      </c>
      <c r="C193" s="150" t="s">
        <v>489</v>
      </c>
      <c r="D193" s="149" t="s">
        <v>473</v>
      </c>
      <c r="E193" s="149">
        <v>2024</v>
      </c>
      <c r="F193" s="62"/>
      <c r="G193" s="62"/>
      <c r="H193" s="178"/>
      <c r="I193" s="459" t="s">
        <v>144</v>
      </c>
      <c r="J193" s="459"/>
      <c r="K193" s="459"/>
    </row>
    <row r="194" spans="1:24" s="73" customFormat="1" x14ac:dyDescent="0.2">
      <c r="B194" s="175" t="s">
        <v>490</v>
      </c>
      <c r="C194" s="150" t="s">
        <v>490</v>
      </c>
      <c r="D194" s="149" t="s">
        <v>474</v>
      </c>
      <c r="E194" s="149">
        <v>2025</v>
      </c>
      <c r="F194" s="62"/>
      <c r="G194" s="62"/>
      <c r="H194" s="142" t="s">
        <v>218</v>
      </c>
      <c r="I194" s="440" t="s">
        <v>336</v>
      </c>
      <c r="J194" s="440"/>
      <c r="K194" s="440"/>
      <c r="Q194" s="62"/>
      <c r="R194" s="62"/>
    </row>
    <row r="195" spans="1:24" s="73" customFormat="1" x14ac:dyDescent="0.2">
      <c r="B195" s="175" t="s">
        <v>496</v>
      </c>
      <c r="C195" s="173"/>
      <c r="D195" s="173"/>
      <c r="E195" s="173"/>
      <c r="F195" s="62"/>
      <c r="G195" s="62"/>
      <c r="H195" s="142" t="s">
        <v>223</v>
      </c>
      <c r="I195" s="440" t="s">
        <v>337</v>
      </c>
      <c r="J195" s="440"/>
      <c r="K195" s="440"/>
      <c r="Q195" s="62"/>
      <c r="R195" s="62"/>
      <c r="S195" s="62"/>
      <c r="T195" s="62"/>
      <c r="U195" s="62"/>
    </row>
    <row r="196" spans="1:24" s="73" customFormat="1" x14ac:dyDescent="0.2">
      <c r="B196" s="175" t="s">
        <v>497</v>
      </c>
      <c r="C196" s="173"/>
      <c r="D196" s="173"/>
      <c r="E196" s="173"/>
      <c r="F196" s="62"/>
      <c r="G196" s="62"/>
      <c r="H196" s="142" t="s">
        <v>227</v>
      </c>
      <c r="I196" s="440" t="s">
        <v>338</v>
      </c>
      <c r="J196" s="440"/>
      <c r="K196" s="440"/>
      <c r="Q196" s="62"/>
      <c r="R196" s="62"/>
      <c r="S196" s="62"/>
      <c r="T196" s="62"/>
      <c r="U196" s="62"/>
      <c r="V196" s="78"/>
      <c r="W196" s="78"/>
      <c r="X196" s="78"/>
    </row>
    <row r="197" spans="1:24" s="73" customFormat="1" x14ac:dyDescent="0.2">
      <c r="A197" s="62"/>
      <c r="B197" s="175" t="s">
        <v>498</v>
      </c>
      <c r="C197" s="173"/>
      <c r="D197" s="173"/>
      <c r="E197" s="173"/>
      <c r="F197" s="62"/>
      <c r="G197" s="62"/>
      <c r="H197" s="142" t="s">
        <v>229</v>
      </c>
      <c r="I197" s="440" t="s">
        <v>339</v>
      </c>
      <c r="J197" s="440"/>
      <c r="K197" s="440"/>
      <c r="L197" s="72"/>
      <c r="Q197" s="62"/>
      <c r="R197" s="62"/>
      <c r="S197" s="62"/>
      <c r="T197" s="62"/>
      <c r="U197" s="62"/>
      <c r="V197" s="78"/>
      <c r="W197" s="78"/>
      <c r="X197" s="78"/>
    </row>
    <row r="198" spans="1:24" s="73" customFormat="1" x14ac:dyDescent="0.2">
      <c r="A198" s="62"/>
      <c r="B198" s="175" t="s">
        <v>499</v>
      </c>
      <c r="C198" s="173"/>
      <c r="D198" s="173"/>
      <c r="E198" s="173"/>
      <c r="F198" s="62"/>
      <c r="G198" s="62"/>
      <c r="H198" s="142" t="s">
        <v>231</v>
      </c>
      <c r="I198" s="440" t="s">
        <v>340</v>
      </c>
      <c r="J198" s="440"/>
      <c r="K198" s="440"/>
      <c r="L198" s="72"/>
      <c r="Q198" s="62"/>
      <c r="R198" s="62"/>
      <c r="S198" s="62"/>
      <c r="T198" s="62"/>
      <c r="U198" s="62"/>
    </row>
    <row r="199" spans="1:24" s="73" customFormat="1" x14ac:dyDescent="0.2">
      <c r="A199" s="62"/>
      <c r="B199" s="175" t="s">
        <v>500</v>
      </c>
      <c r="C199" s="173"/>
      <c r="D199" s="173"/>
      <c r="E199" s="173"/>
      <c r="F199" s="62"/>
      <c r="G199" s="62"/>
      <c r="H199" s="142" t="s">
        <v>235</v>
      </c>
      <c r="I199" s="440" t="s">
        <v>341</v>
      </c>
      <c r="J199" s="440"/>
      <c r="K199" s="440"/>
      <c r="L199" s="72"/>
      <c r="O199" s="62"/>
      <c r="P199" s="209"/>
      <c r="Q199" s="62"/>
      <c r="R199" s="62"/>
      <c r="S199" s="62"/>
      <c r="T199" s="62"/>
      <c r="U199" s="62"/>
    </row>
    <row r="200" spans="1:24" s="73" customFormat="1" x14ac:dyDescent="0.2">
      <c r="A200" s="62"/>
      <c r="B200" s="175" t="s">
        <v>501</v>
      </c>
      <c r="C200" s="173"/>
      <c r="D200" s="173"/>
      <c r="E200" s="173"/>
      <c r="F200" s="62"/>
      <c r="G200" s="62"/>
      <c r="H200" s="142" t="s">
        <v>239</v>
      </c>
      <c r="I200" s="440" t="s">
        <v>342</v>
      </c>
      <c r="J200" s="440"/>
      <c r="K200" s="440"/>
      <c r="L200" s="72"/>
      <c r="O200" s="62"/>
      <c r="P200" s="209"/>
      <c r="Q200" s="62"/>
      <c r="R200" s="62"/>
      <c r="S200" s="62"/>
      <c r="T200" s="62"/>
      <c r="U200" s="62"/>
    </row>
    <row r="201" spans="1:24" s="73" customFormat="1" x14ac:dyDescent="0.2">
      <c r="A201" s="62"/>
      <c r="B201" s="175" t="s">
        <v>502</v>
      </c>
      <c r="C201" s="173"/>
      <c r="D201" s="173"/>
      <c r="E201" s="173"/>
      <c r="F201" s="62"/>
      <c r="G201" s="62"/>
      <c r="H201" s="142" t="s">
        <v>244</v>
      </c>
      <c r="I201" s="440" t="s">
        <v>343</v>
      </c>
      <c r="J201" s="440"/>
      <c r="K201" s="440"/>
      <c r="L201" s="72"/>
      <c r="O201" s="62"/>
      <c r="P201" s="209"/>
      <c r="Q201" s="62"/>
      <c r="R201" s="62"/>
      <c r="S201" s="62"/>
      <c r="T201" s="62"/>
      <c r="U201" s="62"/>
    </row>
    <row r="202" spans="1:24" s="73" customFormat="1" x14ac:dyDescent="0.2">
      <c r="A202" s="62"/>
      <c r="B202" s="175" t="s">
        <v>503</v>
      </c>
      <c r="C202" s="173"/>
      <c r="D202" s="173"/>
      <c r="E202" s="173"/>
      <c r="F202" s="62"/>
      <c r="G202" s="62"/>
      <c r="H202" s="142" t="s">
        <v>247</v>
      </c>
      <c r="I202" s="440" t="s">
        <v>344</v>
      </c>
      <c r="J202" s="440"/>
      <c r="K202" s="440"/>
      <c r="L202" s="72"/>
      <c r="O202" s="62"/>
      <c r="P202" s="209"/>
      <c r="Q202" s="62"/>
      <c r="R202" s="62"/>
      <c r="S202" s="62"/>
      <c r="T202" s="62"/>
      <c r="U202" s="62"/>
    </row>
    <row r="203" spans="1:24" s="73" customFormat="1" x14ac:dyDescent="0.2">
      <c r="A203" s="62"/>
      <c r="B203" s="175" t="s">
        <v>504</v>
      </c>
      <c r="C203" s="173"/>
      <c r="D203" s="173"/>
      <c r="E203" s="173"/>
      <c r="F203" s="62"/>
      <c r="G203" s="62"/>
      <c r="H203" s="142" t="s">
        <v>251</v>
      </c>
      <c r="I203" s="440" t="s">
        <v>345</v>
      </c>
      <c r="J203" s="440"/>
      <c r="K203" s="440"/>
      <c r="O203" s="62"/>
      <c r="P203" s="209"/>
      <c r="Q203" s="62"/>
      <c r="R203" s="62"/>
      <c r="S203" s="62"/>
      <c r="T203" s="62"/>
      <c r="U203" s="62"/>
    </row>
    <row r="204" spans="1:24" s="73" customFormat="1" x14ac:dyDescent="0.2">
      <c r="A204" s="62"/>
      <c r="B204" s="175" t="s">
        <v>505</v>
      </c>
      <c r="C204" s="173"/>
      <c r="D204" s="173"/>
      <c r="E204" s="173"/>
      <c r="F204" s="62"/>
      <c r="G204" s="62"/>
      <c r="H204" s="142" t="s">
        <v>255</v>
      </c>
      <c r="I204" s="440" t="s">
        <v>346</v>
      </c>
      <c r="J204" s="440"/>
      <c r="K204" s="440"/>
      <c r="O204" s="62"/>
      <c r="P204" s="209"/>
      <c r="Q204" s="62"/>
      <c r="R204" s="62"/>
      <c r="S204" s="62"/>
      <c r="T204" s="62"/>
      <c r="U204" s="62"/>
      <c r="V204" s="78"/>
      <c r="W204" s="78"/>
      <c r="X204" s="78"/>
    </row>
    <row r="205" spans="1:24" x14ac:dyDescent="0.2">
      <c r="B205" s="175" t="s">
        <v>506</v>
      </c>
      <c r="C205" s="173"/>
      <c r="D205" s="173"/>
      <c r="E205" s="173"/>
      <c r="H205" s="142" t="s">
        <v>259</v>
      </c>
      <c r="I205" s="440" t="s">
        <v>347</v>
      </c>
      <c r="J205" s="440"/>
      <c r="K205" s="440"/>
      <c r="L205" s="73"/>
      <c r="V205" s="73"/>
      <c r="W205" s="73"/>
      <c r="X205" s="73"/>
    </row>
    <row r="206" spans="1:24" x14ac:dyDescent="0.2">
      <c r="B206" s="175" t="s">
        <v>507</v>
      </c>
      <c r="C206" s="173"/>
      <c r="D206" s="173"/>
      <c r="E206" s="173"/>
      <c r="H206" s="142" t="s">
        <v>262</v>
      </c>
      <c r="I206" s="440" t="s">
        <v>348</v>
      </c>
      <c r="J206" s="440"/>
      <c r="K206" s="440"/>
      <c r="L206" s="73"/>
      <c r="V206" s="73"/>
      <c r="W206" s="73"/>
      <c r="X206" s="73"/>
    </row>
    <row r="207" spans="1:24" x14ac:dyDescent="0.2">
      <c r="B207" s="175" t="s">
        <v>508</v>
      </c>
      <c r="C207" s="173"/>
      <c r="D207" s="173"/>
      <c r="E207" s="173"/>
      <c r="H207" s="142" t="s">
        <v>266</v>
      </c>
      <c r="I207" s="440" t="s">
        <v>349</v>
      </c>
      <c r="J207" s="440"/>
      <c r="K207" s="440"/>
      <c r="L207" s="73"/>
      <c r="M207" s="73"/>
      <c r="N207" s="73"/>
      <c r="V207" s="73"/>
      <c r="W207" s="73"/>
      <c r="X207" s="73"/>
    </row>
    <row r="208" spans="1:24" x14ac:dyDescent="0.2">
      <c r="B208" s="175" t="s">
        <v>509</v>
      </c>
      <c r="C208" s="173"/>
      <c r="D208" s="173"/>
      <c r="E208" s="173"/>
      <c r="H208" s="142" t="s">
        <v>269</v>
      </c>
      <c r="I208" s="440" t="s">
        <v>350</v>
      </c>
      <c r="J208" s="440"/>
      <c r="K208" s="440"/>
      <c r="L208" s="72"/>
      <c r="M208" s="72"/>
      <c r="N208" s="73"/>
      <c r="V208" s="73"/>
      <c r="W208" s="73"/>
      <c r="X208" s="73"/>
    </row>
    <row r="209" spans="2:24" x14ac:dyDescent="0.2">
      <c r="B209" s="175" t="s">
        <v>510</v>
      </c>
      <c r="C209" s="173"/>
      <c r="D209" s="173"/>
      <c r="E209" s="173"/>
      <c r="H209" s="142" t="s">
        <v>272</v>
      </c>
      <c r="I209" s="440" t="s">
        <v>351</v>
      </c>
      <c r="J209" s="440"/>
      <c r="K209" s="440"/>
      <c r="L209" s="72"/>
      <c r="M209" s="72"/>
      <c r="N209" s="73"/>
      <c r="V209" s="73"/>
      <c r="W209" s="73"/>
      <c r="X209" s="73"/>
    </row>
    <row r="210" spans="2:24" x14ac:dyDescent="0.2">
      <c r="B210" s="175" t="s">
        <v>511</v>
      </c>
      <c r="C210" s="173"/>
      <c r="D210" s="173"/>
      <c r="E210" s="173"/>
      <c r="H210" s="142" t="s">
        <v>275</v>
      </c>
      <c r="I210" s="440" t="s">
        <v>352</v>
      </c>
      <c r="J210" s="440"/>
      <c r="K210" s="440"/>
      <c r="L210" s="72"/>
      <c r="M210" s="72"/>
      <c r="N210" s="73"/>
      <c r="V210" s="73"/>
      <c r="W210" s="73"/>
      <c r="X210" s="73"/>
    </row>
    <row r="211" spans="2:24" x14ac:dyDescent="0.2">
      <c r="B211" s="175" t="s">
        <v>512</v>
      </c>
      <c r="C211" s="173"/>
      <c r="D211" s="173"/>
      <c r="E211" s="173"/>
      <c r="H211" s="142" t="s">
        <v>277</v>
      </c>
      <c r="I211" s="440" t="s">
        <v>353</v>
      </c>
      <c r="J211" s="440"/>
      <c r="K211" s="440"/>
      <c r="L211" s="73"/>
      <c r="M211" s="72"/>
      <c r="N211" s="73"/>
      <c r="V211" s="73"/>
      <c r="W211" s="73"/>
      <c r="X211" s="73"/>
    </row>
    <row r="212" spans="2:24" x14ac:dyDescent="0.2">
      <c r="B212" s="175" t="s">
        <v>513</v>
      </c>
      <c r="C212" s="173"/>
      <c r="D212" s="173"/>
      <c r="E212" s="173"/>
      <c r="H212" s="142" t="s">
        <v>281</v>
      </c>
      <c r="I212" s="440" t="s">
        <v>354</v>
      </c>
      <c r="J212" s="440"/>
      <c r="K212" s="440"/>
      <c r="M212" s="72"/>
      <c r="V212" s="73"/>
      <c r="W212" s="73"/>
      <c r="X212" s="73"/>
    </row>
    <row r="213" spans="2:24" x14ac:dyDescent="0.2">
      <c r="B213" s="175" t="s">
        <v>514</v>
      </c>
      <c r="C213" s="173"/>
      <c r="D213" s="173"/>
      <c r="E213" s="173"/>
      <c r="H213" s="142" t="s">
        <v>284</v>
      </c>
      <c r="I213" s="440" t="s">
        <v>355</v>
      </c>
      <c r="J213" s="440"/>
      <c r="K213" s="440"/>
      <c r="V213" s="73"/>
      <c r="W213" s="73"/>
      <c r="X213" s="73"/>
    </row>
    <row r="214" spans="2:24" x14ac:dyDescent="0.2">
      <c r="H214" s="142" t="s">
        <v>288</v>
      </c>
      <c r="I214" s="440" t="s">
        <v>356</v>
      </c>
      <c r="J214" s="440"/>
      <c r="K214" s="440"/>
      <c r="V214" s="73"/>
      <c r="W214" s="73"/>
      <c r="X214" s="73"/>
    </row>
    <row r="215" spans="2:24" x14ac:dyDescent="0.2">
      <c r="H215" s="142" t="s">
        <v>290</v>
      </c>
      <c r="I215" s="440" t="s">
        <v>357</v>
      </c>
      <c r="J215" s="440"/>
      <c r="K215" s="440"/>
      <c r="V215" s="73"/>
      <c r="W215" s="73"/>
      <c r="X215" s="73"/>
    </row>
    <row r="216" spans="2:24" x14ac:dyDescent="0.2">
      <c r="H216" s="142" t="s">
        <v>294</v>
      </c>
      <c r="I216" s="440" t="s">
        <v>358</v>
      </c>
      <c r="J216" s="440"/>
      <c r="K216" s="440"/>
      <c r="V216" s="73"/>
      <c r="W216" s="73"/>
      <c r="X216" s="73"/>
    </row>
    <row r="217" spans="2:24" x14ac:dyDescent="0.2">
      <c r="H217" s="142" t="s">
        <v>298</v>
      </c>
      <c r="I217" s="440" t="s">
        <v>245</v>
      </c>
      <c r="J217" s="440"/>
      <c r="K217" s="440"/>
      <c r="V217" s="73"/>
      <c r="W217" s="73"/>
      <c r="X217" s="73"/>
    </row>
    <row r="218" spans="2:24" x14ac:dyDescent="0.2">
      <c r="H218" s="142" t="s">
        <v>303</v>
      </c>
      <c r="I218" s="440" t="s">
        <v>359</v>
      </c>
      <c r="J218" s="440"/>
      <c r="K218" s="440"/>
      <c r="V218" s="73"/>
      <c r="W218" s="73"/>
      <c r="X218" s="73"/>
    </row>
    <row r="219" spans="2:24" x14ac:dyDescent="0.2">
      <c r="H219" s="142" t="s">
        <v>308</v>
      </c>
      <c r="I219" s="440" t="s">
        <v>360</v>
      </c>
      <c r="J219" s="440"/>
      <c r="K219" s="440"/>
    </row>
    <row r="220" spans="2:24" x14ac:dyDescent="0.2">
      <c r="H220" s="142" t="s">
        <v>313</v>
      </c>
      <c r="I220" s="440" t="s">
        <v>361</v>
      </c>
      <c r="J220" s="440"/>
      <c r="K220" s="440"/>
    </row>
    <row r="221" spans="2:24" x14ac:dyDescent="0.2">
      <c r="H221" s="142" t="s">
        <v>316</v>
      </c>
      <c r="I221" s="440" t="s">
        <v>362</v>
      </c>
      <c r="J221" s="440"/>
      <c r="K221" s="440"/>
    </row>
    <row r="222" spans="2:24" x14ac:dyDescent="0.2">
      <c r="H222" s="142" t="s">
        <v>318</v>
      </c>
      <c r="I222" s="440" t="s">
        <v>363</v>
      </c>
      <c r="J222" s="440"/>
      <c r="K222" s="440"/>
    </row>
    <row r="223" spans="2:24" x14ac:dyDescent="0.2">
      <c r="H223" s="142" t="s">
        <v>320</v>
      </c>
      <c r="I223" s="440" t="s">
        <v>364</v>
      </c>
      <c r="J223" s="440"/>
      <c r="K223" s="440"/>
    </row>
    <row r="224" spans="2:24" x14ac:dyDescent="0.2">
      <c r="H224" s="142" t="s">
        <v>323</v>
      </c>
      <c r="I224" s="440" t="s">
        <v>365</v>
      </c>
      <c r="J224" s="440"/>
      <c r="K224" s="440"/>
    </row>
    <row r="225" spans="8:11" x14ac:dyDescent="0.2">
      <c r="H225" s="142" t="s">
        <v>325</v>
      </c>
      <c r="I225" s="440" t="s">
        <v>366</v>
      </c>
      <c r="J225" s="440"/>
      <c r="K225" s="440"/>
    </row>
  </sheetData>
  <mergeCells count="390">
    <mergeCell ref="X108:X109"/>
    <mergeCell ref="H104:I104"/>
    <mergeCell ref="B118:K118"/>
    <mergeCell ref="H120:K120"/>
    <mergeCell ref="I122:K122"/>
    <mergeCell ref="I123:K123"/>
    <mergeCell ref="I124:K124"/>
    <mergeCell ref="I125:K125"/>
    <mergeCell ref="J116:K116"/>
    <mergeCell ref="B114:I114"/>
    <mergeCell ref="Q108:Q109"/>
    <mergeCell ref="V110:V113"/>
    <mergeCell ref="W110:W113"/>
    <mergeCell ref="X110:X113"/>
    <mergeCell ref="Q110:Q113"/>
    <mergeCell ref="V108:V109"/>
    <mergeCell ref="W108:W109"/>
    <mergeCell ref="O110:P113"/>
    <mergeCell ref="O115:P115"/>
    <mergeCell ref="O116:P117"/>
    <mergeCell ref="B139:E139"/>
    <mergeCell ref="H132:K132"/>
    <mergeCell ref="H133:K133"/>
    <mergeCell ref="H134:K134"/>
    <mergeCell ref="H130:K130"/>
    <mergeCell ref="H131:K131"/>
    <mergeCell ref="B150:E150"/>
    <mergeCell ref="B133:E133"/>
    <mergeCell ref="B134:E134"/>
    <mergeCell ref="B135:E135"/>
    <mergeCell ref="B136:E136"/>
    <mergeCell ref="B130:E130"/>
    <mergeCell ref="B131:E131"/>
    <mergeCell ref="B132:E132"/>
    <mergeCell ref="B121:E121"/>
    <mergeCell ref="B122:E122"/>
    <mergeCell ref="B123:E123"/>
    <mergeCell ref="B124:E124"/>
    <mergeCell ref="B125:E125"/>
    <mergeCell ref="B126:E126"/>
    <mergeCell ref="C181:D181"/>
    <mergeCell ref="I172:K172"/>
    <mergeCell ref="I173:K173"/>
    <mergeCell ref="I174:K174"/>
    <mergeCell ref="I175:K175"/>
    <mergeCell ref="I176:K176"/>
    <mergeCell ref="H162:K162"/>
    <mergeCell ref="I164:K164"/>
    <mergeCell ref="I165:K165"/>
    <mergeCell ref="I166:K166"/>
    <mergeCell ref="I167:K167"/>
    <mergeCell ref="I168:K168"/>
    <mergeCell ref="I169:K169"/>
    <mergeCell ref="B166:E166"/>
    <mergeCell ref="B167:E167"/>
    <mergeCell ref="B178:E178"/>
    <mergeCell ref="H179:K179"/>
    <mergeCell ref="I180:K180"/>
    <mergeCell ref="I181:K181"/>
    <mergeCell ref="H129:K129"/>
    <mergeCell ref="O7:S8"/>
    <mergeCell ref="H107:I107"/>
    <mergeCell ref="H108:I108"/>
    <mergeCell ref="B81:H81"/>
    <mergeCell ref="B82:H82"/>
    <mergeCell ref="B83:H83"/>
    <mergeCell ref="B84:H84"/>
    <mergeCell ref="B85:H85"/>
    <mergeCell ref="B86:H86"/>
    <mergeCell ref="B87:H87"/>
    <mergeCell ref="B88:H88"/>
    <mergeCell ref="G98:G99"/>
    <mergeCell ref="H98:H99"/>
    <mergeCell ref="B103:B104"/>
    <mergeCell ref="H105:I105"/>
    <mergeCell ref="L80:M80"/>
    <mergeCell ref="B80:H80"/>
    <mergeCell ref="B33:D33"/>
    <mergeCell ref="H71:M71"/>
    <mergeCell ref="H72:M72"/>
    <mergeCell ref="B127:E127"/>
    <mergeCell ref="B128:E128"/>
    <mergeCell ref="B129:E129"/>
    <mergeCell ref="B71:G71"/>
    <mergeCell ref="B72:G72"/>
    <mergeCell ref="B73:G73"/>
    <mergeCell ref="B74:G74"/>
    <mergeCell ref="B47:G47"/>
    <mergeCell ref="B48:G48"/>
    <mergeCell ref="B67:G67"/>
    <mergeCell ref="H67:M67"/>
    <mergeCell ref="H70:M70"/>
    <mergeCell ref="B64:G64"/>
    <mergeCell ref="B65:G65"/>
    <mergeCell ref="B59:M59"/>
    <mergeCell ref="B61:M61"/>
    <mergeCell ref="B63:G63"/>
    <mergeCell ref="B66:G66"/>
    <mergeCell ref="H53:M53"/>
    <mergeCell ref="H54:M54"/>
    <mergeCell ref="H55:M55"/>
    <mergeCell ref="H56:M56"/>
    <mergeCell ref="H62:M62"/>
    <mergeCell ref="H63:M63"/>
    <mergeCell ref="H64:M64"/>
    <mergeCell ref="H65:M65"/>
    <mergeCell ref="H66:M66"/>
    <mergeCell ref="H49:M49"/>
    <mergeCell ref="H50:M50"/>
    <mergeCell ref="H51:M51"/>
    <mergeCell ref="H41:M41"/>
    <mergeCell ref="H42:M42"/>
    <mergeCell ref="H43:M43"/>
    <mergeCell ref="H44:M44"/>
    <mergeCell ref="H52:M52"/>
    <mergeCell ref="B4:M4"/>
    <mergeCell ref="B7:G7"/>
    <mergeCell ref="H7:M7"/>
    <mergeCell ref="B36:M36"/>
    <mergeCell ref="B39:G39"/>
    <mergeCell ref="H39:M39"/>
    <mergeCell ref="B38:M38"/>
    <mergeCell ref="B29:G29"/>
    <mergeCell ref="B30:G30"/>
    <mergeCell ref="B31:G31"/>
    <mergeCell ref="B32:G32"/>
    <mergeCell ref="H28:M28"/>
    <mergeCell ref="H29:M29"/>
    <mergeCell ref="B34:D34"/>
    <mergeCell ref="B21:G21"/>
    <mergeCell ref="B24:G24"/>
    <mergeCell ref="B26:G26"/>
    <mergeCell ref="B28:G28"/>
    <mergeCell ref="B13:G13"/>
    <mergeCell ref="H20:M20"/>
    <mergeCell ref="H21:M21"/>
    <mergeCell ref="H22:M22"/>
    <mergeCell ref="H23:M23"/>
    <mergeCell ref="H24:M24"/>
    <mergeCell ref="H25:M25"/>
    <mergeCell ref="H18:M18"/>
    <mergeCell ref="H19:M19"/>
    <mergeCell ref="B17:G17"/>
    <mergeCell ref="H17:M17"/>
    <mergeCell ref="H26:M26"/>
    <mergeCell ref="H27:M27"/>
    <mergeCell ref="H14:M14"/>
    <mergeCell ref="H15:M15"/>
    <mergeCell ref="H16:M16"/>
    <mergeCell ref="H127:K127"/>
    <mergeCell ref="H128:K128"/>
    <mergeCell ref="B120:E120"/>
    <mergeCell ref="J114:K114"/>
    <mergeCell ref="J115:K115"/>
    <mergeCell ref="H73:M73"/>
    <mergeCell ref="H74:M74"/>
    <mergeCell ref="H75:M75"/>
    <mergeCell ref="L85:M85"/>
    <mergeCell ref="H106:I106"/>
    <mergeCell ref="H30:M30"/>
    <mergeCell ref="B98:B99"/>
    <mergeCell ref="L87:M87"/>
    <mergeCell ref="L88:M88"/>
    <mergeCell ref="L81:M81"/>
    <mergeCell ref="L82:M82"/>
    <mergeCell ref="L83:M83"/>
    <mergeCell ref="L84:M84"/>
    <mergeCell ref="H31:M31"/>
    <mergeCell ref="H32:M32"/>
    <mergeCell ref="B41:G41"/>
    <mergeCell ref="B42:G42"/>
    <mergeCell ref="B43:G43"/>
    <mergeCell ref="B44:G44"/>
    <mergeCell ref="H57:M57"/>
    <mergeCell ref="L33:M33"/>
    <mergeCell ref="H40:M40"/>
    <mergeCell ref="E33:K34"/>
    <mergeCell ref="B45:G45"/>
    <mergeCell ref="H45:M45"/>
    <mergeCell ref="B51:G51"/>
    <mergeCell ref="B52:G52"/>
    <mergeCell ref="B53:G53"/>
    <mergeCell ref="H46:M46"/>
    <mergeCell ref="I163:K163"/>
    <mergeCell ref="B75:G75"/>
    <mergeCell ref="B69:M69"/>
    <mergeCell ref="B78:M78"/>
    <mergeCell ref="B40:G40"/>
    <mergeCell ref="I140:K140"/>
    <mergeCell ref="I137:K137"/>
    <mergeCell ref="I139:K139"/>
    <mergeCell ref="H138:K138"/>
    <mergeCell ref="H135:K135"/>
    <mergeCell ref="I141:K141"/>
    <mergeCell ref="B163:E163"/>
    <mergeCell ref="B137:E137"/>
    <mergeCell ref="B138:E138"/>
    <mergeCell ref="B151:E151"/>
    <mergeCell ref="B152:E152"/>
    <mergeCell ref="I154:K154"/>
    <mergeCell ref="I155:K155"/>
    <mergeCell ref="I156:K156"/>
    <mergeCell ref="I148:K148"/>
    <mergeCell ref="I146:K146"/>
    <mergeCell ref="I150:K150"/>
    <mergeCell ref="B140:E140"/>
    <mergeCell ref="B141:E141"/>
    <mergeCell ref="B157:E157"/>
    <mergeCell ref="B158:E158"/>
    <mergeCell ref="B159:E159"/>
    <mergeCell ref="B160:E160"/>
    <mergeCell ref="B161:E161"/>
    <mergeCell ref="B162:E162"/>
    <mergeCell ref="B153:E153"/>
    <mergeCell ref="I159:K159"/>
    <mergeCell ref="I161:K161"/>
    <mergeCell ref="I157:K157"/>
    <mergeCell ref="I158:K158"/>
    <mergeCell ref="H178:K178"/>
    <mergeCell ref="B164:E164"/>
    <mergeCell ref="B165:E165"/>
    <mergeCell ref="B179:E179"/>
    <mergeCell ref="B169:E169"/>
    <mergeCell ref="B170:E170"/>
    <mergeCell ref="B171:E171"/>
    <mergeCell ref="B172:E172"/>
    <mergeCell ref="B173:E173"/>
    <mergeCell ref="B174:E174"/>
    <mergeCell ref="B168:E168"/>
    <mergeCell ref="B175:E175"/>
    <mergeCell ref="B176:E176"/>
    <mergeCell ref="B177:E177"/>
    <mergeCell ref="H171:K171"/>
    <mergeCell ref="B154:E154"/>
    <mergeCell ref="B155:E155"/>
    <mergeCell ref="B156:E156"/>
    <mergeCell ref="B145:E145"/>
    <mergeCell ref="B146:E146"/>
    <mergeCell ref="B147:E147"/>
    <mergeCell ref="B148:E148"/>
    <mergeCell ref="B149:E149"/>
    <mergeCell ref="I142:K142"/>
    <mergeCell ref="I143:K143"/>
    <mergeCell ref="I144:K144"/>
    <mergeCell ref="I153:K153"/>
    <mergeCell ref="I151:K151"/>
    <mergeCell ref="I152:K152"/>
    <mergeCell ref="I145:K145"/>
    <mergeCell ref="B142:E142"/>
    <mergeCell ref="B143:E143"/>
    <mergeCell ref="B144:E144"/>
    <mergeCell ref="I147:K147"/>
    <mergeCell ref="I149:K149"/>
    <mergeCell ref="L86:M86"/>
    <mergeCell ref="B77:G77"/>
    <mergeCell ref="H77:M77"/>
    <mergeCell ref="B110:K110"/>
    <mergeCell ref="B6:M6"/>
    <mergeCell ref="H9:M9"/>
    <mergeCell ref="H10:M10"/>
    <mergeCell ref="H11:M11"/>
    <mergeCell ref="B22:G22"/>
    <mergeCell ref="B19:G19"/>
    <mergeCell ref="B62:G62"/>
    <mergeCell ref="B12:G12"/>
    <mergeCell ref="B11:G11"/>
    <mergeCell ref="B57:G57"/>
    <mergeCell ref="B54:G54"/>
    <mergeCell ref="B55:G55"/>
    <mergeCell ref="B56:G56"/>
    <mergeCell ref="B49:G49"/>
    <mergeCell ref="B50:G50"/>
    <mergeCell ref="B46:G46"/>
    <mergeCell ref="B20:G20"/>
    <mergeCell ref="B23:G23"/>
    <mergeCell ref="B25:G25"/>
    <mergeCell ref="H12:M12"/>
    <mergeCell ref="B2:M2"/>
    <mergeCell ref="B90:K90"/>
    <mergeCell ref="B91:K91"/>
    <mergeCell ref="B92:K92"/>
    <mergeCell ref="B93:K93"/>
    <mergeCell ref="B94:K94"/>
    <mergeCell ref="B95:K95"/>
    <mergeCell ref="B97:F97"/>
    <mergeCell ref="G97:K97"/>
    <mergeCell ref="B27:G27"/>
    <mergeCell ref="H8:M8"/>
    <mergeCell ref="B8:G8"/>
    <mergeCell ref="B9:G9"/>
    <mergeCell ref="B10:G10"/>
    <mergeCell ref="B14:G14"/>
    <mergeCell ref="B15:G15"/>
    <mergeCell ref="B16:G16"/>
    <mergeCell ref="B18:G18"/>
    <mergeCell ref="B76:G76"/>
    <mergeCell ref="H76:M76"/>
    <mergeCell ref="L34:M34"/>
    <mergeCell ref="B70:G70"/>
    <mergeCell ref="H47:M47"/>
    <mergeCell ref="H48:M48"/>
    <mergeCell ref="I182:K182"/>
    <mergeCell ref="I183:K183"/>
    <mergeCell ref="I184:K184"/>
    <mergeCell ref="I185:K185"/>
    <mergeCell ref="I186:K186"/>
    <mergeCell ref="I189:K189"/>
    <mergeCell ref="I190:K190"/>
    <mergeCell ref="I188:K188"/>
    <mergeCell ref="I192:K192"/>
    <mergeCell ref="I207:K207"/>
    <mergeCell ref="I209:K209"/>
    <mergeCell ref="I210:K210"/>
    <mergeCell ref="I211:K211"/>
    <mergeCell ref="I212:K212"/>
    <mergeCell ref="I213:K213"/>
    <mergeCell ref="I214:K214"/>
    <mergeCell ref="I215:K215"/>
    <mergeCell ref="I193:K193"/>
    <mergeCell ref="I194:K194"/>
    <mergeCell ref="I195:K195"/>
    <mergeCell ref="I196:K196"/>
    <mergeCell ref="I197:K197"/>
    <mergeCell ref="I208:K208"/>
    <mergeCell ref="I198:K198"/>
    <mergeCell ref="I199:K199"/>
    <mergeCell ref="I200:K200"/>
    <mergeCell ref="I201:K201"/>
    <mergeCell ref="I202:K202"/>
    <mergeCell ref="I203:K203"/>
    <mergeCell ref="I204:K204"/>
    <mergeCell ref="I205:K205"/>
    <mergeCell ref="I206:K206"/>
    <mergeCell ref="I225:K225"/>
    <mergeCell ref="J98:K98"/>
    <mergeCell ref="H103:K103"/>
    <mergeCell ref="B102:K102"/>
    <mergeCell ref="C103:G104"/>
    <mergeCell ref="C105:G105"/>
    <mergeCell ref="C106:G106"/>
    <mergeCell ref="C107:G107"/>
    <mergeCell ref="C108:G108"/>
    <mergeCell ref="C98:F99"/>
    <mergeCell ref="C100:F100"/>
    <mergeCell ref="I98:I99"/>
    <mergeCell ref="I216:K216"/>
    <mergeCell ref="I217:K217"/>
    <mergeCell ref="I218:K218"/>
    <mergeCell ref="I219:K219"/>
    <mergeCell ref="I220:K220"/>
    <mergeCell ref="I221:K221"/>
    <mergeCell ref="I222:K222"/>
    <mergeCell ref="I223:K223"/>
    <mergeCell ref="B113:K113"/>
    <mergeCell ref="B115:I115"/>
    <mergeCell ref="B116:I116"/>
    <mergeCell ref="I224:K224"/>
    <mergeCell ref="X92:X94"/>
    <mergeCell ref="V90:X91"/>
    <mergeCell ref="P13:S13"/>
    <mergeCell ref="P14:S14"/>
    <mergeCell ref="P15:S15"/>
    <mergeCell ref="T93:T94"/>
    <mergeCell ref="Q95:Q99"/>
    <mergeCell ref="Q100:Q102"/>
    <mergeCell ref="Q103:Q107"/>
    <mergeCell ref="V92:V94"/>
    <mergeCell ref="W92:W94"/>
    <mergeCell ref="V95:V99"/>
    <mergeCell ref="W95:W99"/>
    <mergeCell ref="X95:X99"/>
    <mergeCell ref="V100:V102"/>
    <mergeCell ref="W100:W102"/>
    <mergeCell ref="X100:X102"/>
    <mergeCell ref="V103:V107"/>
    <mergeCell ref="W103:W107"/>
    <mergeCell ref="X103:X107"/>
    <mergeCell ref="O11:S11"/>
    <mergeCell ref="O93:P94"/>
    <mergeCell ref="O95:P99"/>
    <mergeCell ref="O100:P102"/>
    <mergeCell ref="O103:P107"/>
    <mergeCell ref="O108:P109"/>
    <mergeCell ref="P12:S12"/>
    <mergeCell ref="R93:R94"/>
    <mergeCell ref="S93:S94"/>
    <mergeCell ref="O90:T91"/>
    <mergeCell ref="O92:T92"/>
    <mergeCell ref="Q93:Q94"/>
    <mergeCell ref="O74:T74"/>
  </mergeCells>
  <dataValidations count="9">
    <dataValidation type="list" allowBlank="1" showInputMessage="1" showErrorMessage="1" sqref="H44:M44 H16:M16 H66:M66">
      <formula1>$B$121:$B$179</formula1>
    </dataValidation>
    <dataValidation type="list" allowBlank="1" showInputMessage="1" showErrorMessage="1" sqref="J114">
      <formula1>$B$182:$B$213</formula1>
    </dataValidation>
    <dataValidation type="list" allowBlank="1" showInputMessage="1" showErrorMessage="1" sqref="J116">
      <formula1>$E$182:$E$194</formula1>
    </dataValidation>
    <dataValidation type="list" allowBlank="1" showInputMessage="1" showErrorMessage="1" sqref="J115">
      <formula1>$D$182:$D$194</formula1>
    </dataValidation>
    <dataValidation type="list" allowBlank="1" showInputMessage="1" showErrorMessage="1" sqref="H17:M17 H77:M77 H67:M67 H45:M45">
      <formula1>$I$193:$I$225</formula1>
    </dataValidation>
    <dataValidation type="list" allowBlank="1" showInputMessage="1" showErrorMessage="1" sqref="L91">
      <formula1>$R$95:$R$99</formula1>
    </dataValidation>
    <dataValidation type="list" allowBlank="1" showInputMessage="1" showErrorMessage="1" sqref="L92">
      <formula1>$R$100:$R$102</formula1>
    </dataValidation>
    <dataValidation type="list" allowBlank="1" showInputMessage="1" showErrorMessage="1" sqref="L93">
      <formula1>$R$103:$R$107</formula1>
    </dataValidation>
    <dataValidation type="list" allowBlank="1" showInputMessage="1" showErrorMessage="1" sqref="L94">
      <formula1>$R$108:$R$109</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'CONAPO 2010 LOCALIDAD'!$B$5:$B$4208</xm:f>
          </x14:formula1>
          <xm:sqref>H75:M75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53"/>
  <sheetViews>
    <sheetView workbookViewId="0">
      <selection activeCell="D10" sqref="D10"/>
    </sheetView>
  </sheetViews>
  <sheetFormatPr baseColWidth="10" defaultRowHeight="14.25" x14ac:dyDescent="0.2"/>
  <cols>
    <col min="1" max="1" width="11.140625" style="343" bestFit="1" customWidth="1"/>
    <col min="2" max="2" width="50.28515625" style="343" bestFit="1" customWidth="1"/>
    <col min="3" max="3" width="34.140625" style="343" customWidth="1"/>
    <col min="4" max="4" width="19" style="343" bestFit="1" customWidth="1"/>
    <col min="5" max="5" width="14.28515625" style="343" bestFit="1" customWidth="1"/>
    <col min="6" max="6" width="45.5703125" style="343" customWidth="1"/>
    <col min="7" max="7" width="16" style="343" customWidth="1"/>
    <col min="8" max="8" width="13.28515625" style="343" bestFit="1" customWidth="1"/>
    <col min="9" max="16384" width="11.42578125" style="343"/>
  </cols>
  <sheetData>
    <row r="1" spans="1:8" ht="15" x14ac:dyDescent="0.25">
      <c r="A1" s="965" t="s">
        <v>4252</v>
      </c>
      <c r="B1" s="965"/>
      <c r="C1" s="965"/>
      <c r="D1" s="965"/>
      <c r="E1" s="965"/>
      <c r="F1" s="965"/>
      <c r="G1" s="965"/>
      <c r="H1" s="965"/>
    </row>
    <row r="2" spans="1:8" ht="15" x14ac:dyDescent="0.25">
      <c r="A2" s="966"/>
      <c r="B2" s="966"/>
      <c r="C2" s="966"/>
      <c r="D2" s="966"/>
      <c r="E2" s="966"/>
      <c r="F2" s="966"/>
      <c r="G2" s="966"/>
      <c r="H2" s="966"/>
    </row>
    <row r="4" spans="1:8" ht="82.5" x14ac:dyDescent="0.2">
      <c r="A4" s="344" t="s">
        <v>4253</v>
      </c>
      <c r="B4" s="344" t="s">
        <v>4254</v>
      </c>
      <c r="C4" s="344" t="s">
        <v>4255</v>
      </c>
      <c r="D4" s="344" t="s">
        <v>4256</v>
      </c>
      <c r="E4" s="344" t="s">
        <v>851</v>
      </c>
      <c r="F4" s="344" t="s">
        <v>4257</v>
      </c>
      <c r="G4" s="344" t="s">
        <v>4258</v>
      </c>
      <c r="H4" s="344" t="s">
        <v>4259</v>
      </c>
    </row>
    <row r="5" spans="1:8" x14ac:dyDescent="0.2">
      <c r="A5" s="345" t="s">
        <v>917</v>
      </c>
      <c r="B5" s="345" t="s">
        <v>4260</v>
      </c>
      <c r="C5" s="345" t="s">
        <v>4261</v>
      </c>
      <c r="D5" s="345" t="s">
        <v>4262</v>
      </c>
      <c r="E5" s="345" t="s">
        <v>4263</v>
      </c>
      <c r="F5" s="345" t="s">
        <v>4264</v>
      </c>
      <c r="G5" s="345" t="s">
        <v>856</v>
      </c>
      <c r="H5" s="345" t="s">
        <v>4265</v>
      </c>
    </row>
    <row r="6" spans="1:8" x14ac:dyDescent="0.2">
      <c r="A6" s="345" t="s">
        <v>917</v>
      </c>
      <c r="B6" s="345" t="s">
        <v>4260</v>
      </c>
      <c r="C6" s="345" t="s">
        <v>4261</v>
      </c>
      <c r="D6" s="345" t="s">
        <v>4262</v>
      </c>
      <c r="E6" s="345" t="s">
        <v>4266</v>
      </c>
      <c r="F6" s="345" t="s">
        <v>4267</v>
      </c>
      <c r="G6" s="345" t="s">
        <v>4262</v>
      </c>
      <c r="H6" s="345" t="s">
        <v>4268</v>
      </c>
    </row>
    <row r="7" spans="1:8" x14ac:dyDescent="0.2">
      <c r="A7" s="345" t="s">
        <v>917</v>
      </c>
      <c r="B7" s="345" t="s">
        <v>4260</v>
      </c>
      <c r="C7" s="345" t="s">
        <v>4261</v>
      </c>
      <c r="D7" s="345" t="s">
        <v>4262</v>
      </c>
      <c r="E7" s="345" t="s">
        <v>4269</v>
      </c>
      <c r="F7" s="345" t="s">
        <v>4270</v>
      </c>
      <c r="G7" s="345" t="s">
        <v>856</v>
      </c>
      <c r="H7" s="345" t="s">
        <v>4268</v>
      </c>
    </row>
    <row r="8" spans="1:8" x14ac:dyDescent="0.2">
      <c r="A8" s="345" t="s">
        <v>917</v>
      </c>
      <c r="B8" s="345" t="s">
        <v>4260</v>
      </c>
      <c r="C8" s="345" t="s">
        <v>4261</v>
      </c>
      <c r="D8" s="345" t="s">
        <v>4262</v>
      </c>
      <c r="E8" s="345" t="s">
        <v>4271</v>
      </c>
      <c r="F8" s="345" t="s">
        <v>4272</v>
      </c>
      <c r="G8" s="345" t="s">
        <v>856</v>
      </c>
      <c r="H8" s="345" t="s">
        <v>4268</v>
      </c>
    </row>
    <row r="9" spans="1:8" x14ac:dyDescent="0.2">
      <c r="A9" s="345" t="s">
        <v>917</v>
      </c>
      <c r="B9" s="345" t="s">
        <v>4260</v>
      </c>
      <c r="C9" s="345" t="s">
        <v>4261</v>
      </c>
      <c r="D9" s="345" t="s">
        <v>4262</v>
      </c>
      <c r="E9" s="345" t="s">
        <v>4273</v>
      </c>
      <c r="F9" s="345" t="s">
        <v>4274</v>
      </c>
      <c r="G9" s="345" t="s">
        <v>857</v>
      </c>
      <c r="H9" s="345" t="s">
        <v>4268</v>
      </c>
    </row>
    <row r="10" spans="1:8" x14ac:dyDescent="0.2">
      <c r="A10" s="345" t="s">
        <v>917</v>
      </c>
      <c r="B10" s="345" t="s">
        <v>4260</v>
      </c>
      <c r="C10" s="345" t="s">
        <v>4261</v>
      </c>
      <c r="D10" s="345" t="s">
        <v>4262</v>
      </c>
      <c r="E10" s="345" t="s">
        <v>4275</v>
      </c>
      <c r="F10" s="345" t="s">
        <v>4276</v>
      </c>
      <c r="G10" s="345" t="s">
        <v>856</v>
      </c>
      <c r="H10" s="345" t="s">
        <v>4268</v>
      </c>
    </row>
    <row r="11" spans="1:8" x14ac:dyDescent="0.2">
      <c r="A11" s="345" t="s">
        <v>917</v>
      </c>
      <c r="B11" s="345" t="s">
        <v>4260</v>
      </c>
      <c r="C11" s="345" t="s">
        <v>4261</v>
      </c>
      <c r="D11" s="345" t="s">
        <v>4262</v>
      </c>
      <c r="E11" s="345" t="s">
        <v>4277</v>
      </c>
      <c r="F11" s="345" t="s">
        <v>4278</v>
      </c>
      <c r="G11" s="345" t="s">
        <v>856</v>
      </c>
      <c r="H11" s="345" t="s">
        <v>4268</v>
      </c>
    </row>
    <row r="12" spans="1:8" x14ac:dyDescent="0.2">
      <c r="A12" s="345" t="s">
        <v>917</v>
      </c>
      <c r="B12" s="345" t="s">
        <v>4260</v>
      </c>
      <c r="C12" s="345" t="s">
        <v>4261</v>
      </c>
      <c r="D12" s="345" t="s">
        <v>4262</v>
      </c>
      <c r="E12" s="345" t="s">
        <v>4279</v>
      </c>
      <c r="F12" s="345" t="s">
        <v>4280</v>
      </c>
      <c r="G12" s="345" t="s">
        <v>856</v>
      </c>
      <c r="H12" s="345" t="s">
        <v>4268</v>
      </c>
    </row>
    <row r="13" spans="1:8" x14ac:dyDescent="0.2">
      <c r="A13" s="345" t="s">
        <v>917</v>
      </c>
      <c r="B13" s="345" t="s">
        <v>4260</v>
      </c>
      <c r="C13" s="345" t="s">
        <v>4261</v>
      </c>
      <c r="D13" s="345" t="s">
        <v>4262</v>
      </c>
      <c r="E13" s="345" t="s">
        <v>4281</v>
      </c>
      <c r="F13" s="345" t="s">
        <v>4282</v>
      </c>
      <c r="G13" s="345" t="s">
        <v>856</v>
      </c>
      <c r="H13" s="345" t="s">
        <v>4268</v>
      </c>
    </row>
    <row r="14" spans="1:8" x14ac:dyDescent="0.2">
      <c r="A14" s="345" t="s">
        <v>917</v>
      </c>
      <c r="B14" s="345" t="s">
        <v>4260</v>
      </c>
      <c r="C14" s="345" t="s">
        <v>4261</v>
      </c>
      <c r="D14" s="345" t="s">
        <v>4262</v>
      </c>
      <c r="E14" s="345" t="s">
        <v>4283</v>
      </c>
      <c r="F14" s="345" t="s">
        <v>4284</v>
      </c>
      <c r="G14" s="345" t="s">
        <v>856</v>
      </c>
      <c r="H14" s="345" t="s">
        <v>4268</v>
      </c>
    </row>
    <row r="15" spans="1:8" x14ac:dyDescent="0.2">
      <c r="A15" s="345" t="s">
        <v>917</v>
      </c>
      <c r="B15" s="345" t="s">
        <v>4260</v>
      </c>
      <c r="C15" s="345" t="s">
        <v>4261</v>
      </c>
      <c r="D15" s="345" t="s">
        <v>4262</v>
      </c>
      <c r="E15" s="345" t="s">
        <v>4285</v>
      </c>
      <c r="F15" s="345" t="s">
        <v>4286</v>
      </c>
      <c r="G15" s="345" t="s">
        <v>856</v>
      </c>
      <c r="H15" s="345" t="s">
        <v>4268</v>
      </c>
    </row>
    <row r="16" spans="1:8" x14ac:dyDescent="0.2">
      <c r="A16" s="345" t="s">
        <v>917</v>
      </c>
      <c r="B16" s="345" t="s">
        <v>4260</v>
      </c>
      <c r="C16" s="345" t="s">
        <v>4261</v>
      </c>
      <c r="D16" s="345" t="s">
        <v>4262</v>
      </c>
      <c r="E16" s="345" t="s">
        <v>4287</v>
      </c>
      <c r="F16" s="345" t="s">
        <v>4288</v>
      </c>
      <c r="G16" s="345" t="s">
        <v>856</v>
      </c>
      <c r="H16" s="345" t="s">
        <v>4268</v>
      </c>
    </row>
    <row r="17" spans="1:8" x14ac:dyDescent="0.2">
      <c r="A17" s="345" t="s">
        <v>917</v>
      </c>
      <c r="B17" s="345" t="s">
        <v>4260</v>
      </c>
      <c r="C17" s="345" t="s">
        <v>4261</v>
      </c>
      <c r="D17" s="345" t="s">
        <v>4262</v>
      </c>
      <c r="E17" s="345" t="s">
        <v>4289</v>
      </c>
      <c r="F17" s="345" t="s">
        <v>4290</v>
      </c>
      <c r="G17" s="345" t="s">
        <v>856</v>
      </c>
      <c r="H17" s="345" t="s">
        <v>4268</v>
      </c>
    </row>
    <row r="18" spans="1:8" x14ac:dyDescent="0.2">
      <c r="A18" s="345" t="s">
        <v>917</v>
      </c>
      <c r="B18" s="345" t="s">
        <v>4260</v>
      </c>
      <c r="C18" s="345" t="s">
        <v>4261</v>
      </c>
      <c r="D18" s="345" t="s">
        <v>4262</v>
      </c>
      <c r="E18" s="345" t="s">
        <v>4291</v>
      </c>
      <c r="F18" s="345" t="s">
        <v>4292</v>
      </c>
      <c r="G18" s="345" t="s">
        <v>856</v>
      </c>
      <c r="H18" s="345" t="s">
        <v>4268</v>
      </c>
    </row>
    <row r="19" spans="1:8" x14ac:dyDescent="0.2">
      <c r="A19" s="345" t="s">
        <v>917</v>
      </c>
      <c r="B19" s="345" t="s">
        <v>4260</v>
      </c>
      <c r="C19" s="345" t="s">
        <v>4261</v>
      </c>
      <c r="D19" s="345" t="s">
        <v>4262</v>
      </c>
      <c r="E19" s="345" t="s">
        <v>4293</v>
      </c>
      <c r="F19" s="345" t="s">
        <v>4294</v>
      </c>
      <c r="G19" s="345" t="s">
        <v>856</v>
      </c>
      <c r="H19" s="345" t="s">
        <v>4268</v>
      </c>
    </row>
    <row r="20" spans="1:8" x14ac:dyDescent="0.2">
      <c r="A20" s="345" t="s">
        <v>917</v>
      </c>
      <c r="B20" s="345" t="s">
        <v>4260</v>
      </c>
      <c r="C20" s="345" t="s">
        <v>4261</v>
      </c>
      <c r="D20" s="345" t="s">
        <v>4262</v>
      </c>
      <c r="E20" s="345" t="s">
        <v>4295</v>
      </c>
      <c r="F20" s="345" t="s">
        <v>4296</v>
      </c>
      <c r="G20" s="345" t="s">
        <v>856</v>
      </c>
      <c r="H20" s="345" t="s">
        <v>4268</v>
      </c>
    </row>
    <row r="21" spans="1:8" x14ac:dyDescent="0.2">
      <c r="A21" s="345" t="s">
        <v>917</v>
      </c>
      <c r="B21" s="345" t="s">
        <v>4260</v>
      </c>
      <c r="C21" s="345" t="s">
        <v>4261</v>
      </c>
      <c r="D21" s="345" t="s">
        <v>4262</v>
      </c>
      <c r="E21" s="345" t="s">
        <v>4297</v>
      </c>
      <c r="F21" s="345" t="s">
        <v>4298</v>
      </c>
      <c r="G21" s="345" t="s">
        <v>856</v>
      </c>
      <c r="H21" s="345" t="s">
        <v>4268</v>
      </c>
    </row>
    <row r="22" spans="1:8" x14ac:dyDescent="0.2">
      <c r="A22" s="345" t="s">
        <v>917</v>
      </c>
      <c r="B22" s="345" t="s">
        <v>4260</v>
      </c>
      <c r="C22" s="345" t="s">
        <v>4261</v>
      </c>
      <c r="D22" s="345" t="s">
        <v>4262</v>
      </c>
      <c r="E22" s="345" t="s">
        <v>4299</v>
      </c>
      <c r="F22" s="345" t="s">
        <v>4300</v>
      </c>
      <c r="G22" s="345" t="s">
        <v>856</v>
      </c>
      <c r="H22" s="345" t="s">
        <v>4268</v>
      </c>
    </row>
    <row r="23" spans="1:8" x14ac:dyDescent="0.2">
      <c r="A23" s="345" t="s">
        <v>917</v>
      </c>
      <c r="B23" s="345" t="s">
        <v>4260</v>
      </c>
      <c r="C23" s="345" t="s">
        <v>4261</v>
      </c>
      <c r="D23" s="345" t="s">
        <v>4262</v>
      </c>
      <c r="E23" s="345" t="s">
        <v>4301</v>
      </c>
      <c r="F23" s="345" t="s">
        <v>4302</v>
      </c>
      <c r="G23" s="345" t="s">
        <v>856</v>
      </c>
      <c r="H23" s="345" t="s">
        <v>4268</v>
      </c>
    </row>
    <row r="24" spans="1:8" x14ac:dyDescent="0.2">
      <c r="A24" s="345" t="s">
        <v>917</v>
      </c>
      <c r="B24" s="345" t="s">
        <v>4260</v>
      </c>
      <c r="C24" s="345" t="s">
        <v>4261</v>
      </c>
      <c r="D24" s="345" t="s">
        <v>4262</v>
      </c>
      <c r="E24" s="345" t="s">
        <v>4303</v>
      </c>
      <c r="F24" s="345" t="s">
        <v>4304</v>
      </c>
      <c r="G24" s="345" t="s">
        <v>856</v>
      </c>
      <c r="H24" s="345" t="s">
        <v>4268</v>
      </c>
    </row>
    <row r="25" spans="1:8" x14ac:dyDescent="0.2">
      <c r="A25" s="345" t="s">
        <v>917</v>
      </c>
      <c r="B25" s="345" t="s">
        <v>4260</v>
      </c>
      <c r="C25" s="345" t="s">
        <v>4261</v>
      </c>
      <c r="D25" s="345" t="s">
        <v>4262</v>
      </c>
      <c r="E25" s="345" t="s">
        <v>4305</v>
      </c>
      <c r="F25" s="345" t="s">
        <v>4306</v>
      </c>
      <c r="G25" s="345" t="s">
        <v>4262</v>
      </c>
      <c r="H25" s="345" t="s">
        <v>4268</v>
      </c>
    </row>
    <row r="26" spans="1:8" x14ac:dyDescent="0.2">
      <c r="A26" s="345" t="s">
        <v>917</v>
      </c>
      <c r="B26" s="345" t="s">
        <v>4260</v>
      </c>
      <c r="C26" s="345" t="s">
        <v>4261</v>
      </c>
      <c r="D26" s="345" t="s">
        <v>4262</v>
      </c>
      <c r="E26" s="345" t="s">
        <v>4307</v>
      </c>
      <c r="F26" s="345" t="s">
        <v>4308</v>
      </c>
      <c r="G26" s="345" t="s">
        <v>856</v>
      </c>
      <c r="H26" s="345" t="s">
        <v>4268</v>
      </c>
    </row>
    <row r="27" spans="1:8" x14ac:dyDescent="0.2">
      <c r="A27" s="345" t="s">
        <v>917</v>
      </c>
      <c r="B27" s="345" t="s">
        <v>4260</v>
      </c>
      <c r="C27" s="345" t="s">
        <v>4261</v>
      </c>
      <c r="D27" s="345" t="s">
        <v>4262</v>
      </c>
      <c r="E27" s="345" t="s">
        <v>4309</v>
      </c>
      <c r="F27" s="345" t="s">
        <v>4310</v>
      </c>
      <c r="G27" s="345" t="s">
        <v>856</v>
      </c>
      <c r="H27" s="345" t="s">
        <v>4268</v>
      </c>
    </row>
    <row r="28" spans="1:8" x14ac:dyDescent="0.2">
      <c r="A28" s="345" t="s">
        <v>917</v>
      </c>
      <c r="B28" s="345" t="s">
        <v>4260</v>
      </c>
      <c r="C28" s="345" t="s">
        <v>4261</v>
      </c>
      <c r="D28" s="345" t="s">
        <v>4262</v>
      </c>
      <c r="E28" s="345" t="s">
        <v>4311</v>
      </c>
      <c r="F28" s="345" t="s">
        <v>4312</v>
      </c>
      <c r="G28" s="345" t="s">
        <v>856</v>
      </c>
      <c r="H28" s="345" t="s">
        <v>4268</v>
      </c>
    </row>
    <row r="29" spans="1:8" x14ac:dyDescent="0.2">
      <c r="A29" s="345" t="s">
        <v>917</v>
      </c>
      <c r="B29" s="345" t="s">
        <v>4260</v>
      </c>
      <c r="C29" s="345" t="s">
        <v>4261</v>
      </c>
      <c r="D29" s="345" t="s">
        <v>4262</v>
      </c>
      <c r="E29" s="345" t="s">
        <v>4313</v>
      </c>
      <c r="F29" s="345" t="s">
        <v>4314</v>
      </c>
      <c r="G29" s="345" t="s">
        <v>856</v>
      </c>
      <c r="H29" s="345" t="s">
        <v>4268</v>
      </c>
    </row>
    <row r="30" spans="1:8" x14ac:dyDescent="0.2">
      <c r="A30" s="345" t="s">
        <v>917</v>
      </c>
      <c r="B30" s="345" t="s">
        <v>4260</v>
      </c>
      <c r="C30" s="345" t="s">
        <v>4261</v>
      </c>
      <c r="D30" s="345" t="s">
        <v>4262</v>
      </c>
      <c r="E30" s="345" t="s">
        <v>4315</v>
      </c>
      <c r="F30" s="345" t="s">
        <v>4316</v>
      </c>
      <c r="G30" s="345" t="s">
        <v>856</v>
      </c>
      <c r="H30" s="345" t="s">
        <v>4268</v>
      </c>
    </row>
    <row r="31" spans="1:8" x14ac:dyDescent="0.2">
      <c r="A31" s="345" t="s">
        <v>917</v>
      </c>
      <c r="B31" s="345" t="s">
        <v>4260</v>
      </c>
      <c r="C31" s="345" t="s">
        <v>4261</v>
      </c>
      <c r="D31" s="345" t="s">
        <v>4262</v>
      </c>
      <c r="E31" s="345" t="s">
        <v>4317</v>
      </c>
      <c r="F31" s="345" t="s">
        <v>4318</v>
      </c>
      <c r="G31" s="345" t="s">
        <v>856</v>
      </c>
      <c r="H31" s="345" t="s">
        <v>4268</v>
      </c>
    </row>
    <row r="32" spans="1:8" x14ac:dyDescent="0.2">
      <c r="A32" s="345" t="s">
        <v>917</v>
      </c>
      <c r="B32" s="345" t="s">
        <v>4260</v>
      </c>
      <c r="C32" s="345" t="s">
        <v>4261</v>
      </c>
      <c r="D32" s="345" t="s">
        <v>4262</v>
      </c>
      <c r="E32" s="345" t="s">
        <v>4319</v>
      </c>
      <c r="F32" s="345" t="s">
        <v>4320</v>
      </c>
      <c r="G32" s="345" t="s">
        <v>856</v>
      </c>
      <c r="H32" s="345" t="s">
        <v>4268</v>
      </c>
    </row>
    <row r="33" spans="1:8" x14ac:dyDescent="0.2">
      <c r="A33" s="345" t="s">
        <v>917</v>
      </c>
      <c r="B33" s="345" t="s">
        <v>4260</v>
      </c>
      <c r="C33" s="345" t="s">
        <v>4261</v>
      </c>
      <c r="D33" s="345" t="s">
        <v>4262</v>
      </c>
      <c r="E33" s="345" t="s">
        <v>4321</v>
      </c>
      <c r="F33" s="345" t="s">
        <v>4322</v>
      </c>
      <c r="G33" s="345" t="s">
        <v>856</v>
      </c>
      <c r="H33" s="345" t="s">
        <v>4268</v>
      </c>
    </row>
    <row r="34" spans="1:8" x14ac:dyDescent="0.2">
      <c r="A34" s="345" t="s">
        <v>917</v>
      </c>
      <c r="B34" s="345" t="s">
        <v>4260</v>
      </c>
      <c r="C34" s="345" t="s">
        <v>4261</v>
      </c>
      <c r="D34" s="345" t="s">
        <v>4262</v>
      </c>
      <c r="E34" s="345" t="s">
        <v>4323</v>
      </c>
      <c r="F34" s="345" t="s">
        <v>4324</v>
      </c>
      <c r="G34" s="345" t="s">
        <v>856</v>
      </c>
      <c r="H34" s="345" t="s">
        <v>4268</v>
      </c>
    </row>
    <row r="35" spans="1:8" x14ac:dyDescent="0.2">
      <c r="A35" s="345" t="s">
        <v>917</v>
      </c>
      <c r="B35" s="345" t="s">
        <v>4260</v>
      </c>
      <c r="C35" s="345" t="s">
        <v>4261</v>
      </c>
      <c r="D35" s="345" t="s">
        <v>4262</v>
      </c>
      <c r="E35" s="345" t="s">
        <v>4325</v>
      </c>
      <c r="F35" s="345" t="s">
        <v>4326</v>
      </c>
      <c r="G35" s="345" t="s">
        <v>858</v>
      </c>
      <c r="H35" s="345" t="s">
        <v>4268</v>
      </c>
    </row>
    <row r="36" spans="1:8" x14ac:dyDescent="0.2">
      <c r="A36" s="345" t="s">
        <v>917</v>
      </c>
      <c r="B36" s="345" t="s">
        <v>4260</v>
      </c>
      <c r="C36" s="345" t="s">
        <v>4261</v>
      </c>
      <c r="D36" s="345" t="s">
        <v>4262</v>
      </c>
      <c r="E36" s="345" t="s">
        <v>4327</v>
      </c>
      <c r="F36" s="345" t="s">
        <v>4328</v>
      </c>
      <c r="G36" s="345" t="s">
        <v>856</v>
      </c>
      <c r="H36" s="345" t="s">
        <v>4268</v>
      </c>
    </row>
    <row r="37" spans="1:8" x14ac:dyDescent="0.2">
      <c r="A37" s="345" t="s">
        <v>917</v>
      </c>
      <c r="B37" s="345" t="s">
        <v>4260</v>
      </c>
      <c r="C37" s="345" t="s">
        <v>4261</v>
      </c>
      <c r="D37" s="345" t="s">
        <v>4262</v>
      </c>
      <c r="E37" s="345" t="s">
        <v>4329</v>
      </c>
      <c r="F37" s="345" t="s">
        <v>4330</v>
      </c>
      <c r="G37" s="345" t="s">
        <v>856</v>
      </c>
      <c r="H37" s="345" t="s">
        <v>4268</v>
      </c>
    </row>
    <row r="38" spans="1:8" x14ac:dyDescent="0.2">
      <c r="A38" s="345" t="s">
        <v>917</v>
      </c>
      <c r="B38" s="345" t="s">
        <v>4260</v>
      </c>
      <c r="C38" s="345" t="s">
        <v>4261</v>
      </c>
      <c r="D38" s="345" t="s">
        <v>4262</v>
      </c>
      <c r="E38" s="345" t="s">
        <v>4331</v>
      </c>
      <c r="F38" s="345" t="s">
        <v>4332</v>
      </c>
      <c r="G38" s="345" t="s">
        <v>856</v>
      </c>
      <c r="H38" s="345" t="s">
        <v>4268</v>
      </c>
    </row>
    <row r="39" spans="1:8" x14ac:dyDescent="0.2">
      <c r="A39" s="345" t="s">
        <v>917</v>
      </c>
      <c r="B39" s="345" t="s">
        <v>4260</v>
      </c>
      <c r="C39" s="345" t="s">
        <v>4261</v>
      </c>
      <c r="D39" s="345" t="s">
        <v>4262</v>
      </c>
      <c r="E39" s="345" t="s">
        <v>4333</v>
      </c>
      <c r="F39" s="345" t="s">
        <v>4334</v>
      </c>
      <c r="G39" s="345" t="s">
        <v>856</v>
      </c>
      <c r="H39" s="345" t="s">
        <v>4268</v>
      </c>
    </row>
    <row r="40" spans="1:8" x14ac:dyDescent="0.2">
      <c r="A40" s="345" t="s">
        <v>917</v>
      </c>
      <c r="B40" s="345" t="s">
        <v>4260</v>
      </c>
      <c r="C40" s="345" t="s">
        <v>4261</v>
      </c>
      <c r="D40" s="345" t="s">
        <v>4262</v>
      </c>
      <c r="E40" s="345" t="s">
        <v>4335</v>
      </c>
      <c r="F40" s="345" t="s">
        <v>4336</v>
      </c>
      <c r="G40" s="345" t="s">
        <v>856</v>
      </c>
      <c r="H40" s="345" t="s">
        <v>4268</v>
      </c>
    </row>
    <row r="41" spans="1:8" x14ac:dyDescent="0.2">
      <c r="A41" s="345" t="s">
        <v>917</v>
      </c>
      <c r="B41" s="345" t="s">
        <v>4260</v>
      </c>
      <c r="C41" s="345" t="s">
        <v>4261</v>
      </c>
      <c r="D41" s="345" t="s">
        <v>4262</v>
      </c>
      <c r="E41" s="345" t="s">
        <v>4337</v>
      </c>
      <c r="F41" s="345" t="s">
        <v>4338</v>
      </c>
      <c r="G41" s="345" t="s">
        <v>856</v>
      </c>
      <c r="H41" s="345" t="s">
        <v>4268</v>
      </c>
    </row>
    <row r="42" spans="1:8" x14ac:dyDescent="0.2">
      <c r="A42" s="345" t="s">
        <v>917</v>
      </c>
      <c r="B42" s="345" t="s">
        <v>4260</v>
      </c>
      <c r="C42" s="345" t="s">
        <v>4261</v>
      </c>
      <c r="D42" s="345" t="s">
        <v>4262</v>
      </c>
      <c r="E42" s="345" t="s">
        <v>4339</v>
      </c>
      <c r="F42" s="345" t="s">
        <v>4340</v>
      </c>
      <c r="G42" s="345" t="s">
        <v>858</v>
      </c>
      <c r="H42" s="345" t="s">
        <v>4268</v>
      </c>
    </row>
    <row r="43" spans="1:8" x14ac:dyDescent="0.2">
      <c r="A43" s="345" t="s">
        <v>917</v>
      </c>
      <c r="B43" s="345" t="s">
        <v>4260</v>
      </c>
      <c r="C43" s="345" t="s">
        <v>4261</v>
      </c>
      <c r="D43" s="345" t="s">
        <v>4262</v>
      </c>
      <c r="E43" s="345" t="s">
        <v>4341</v>
      </c>
      <c r="F43" s="345" t="s">
        <v>4342</v>
      </c>
      <c r="G43" s="345" t="s">
        <v>856</v>
      </c>
      <c r="H43" s="345" t="s">
        <v>4268</v>
      </c>
    </row>
    <row r="44" spans="1:8" x14ac:dyDescent="0.2">
      <c r="A44" s="345" t="s">
        <v>917</v>
      </c>
      <c r="B44" s="345" t="s">
        <v>4260</v>
      </c>
      <c r="C44" s="345" t="s">
        <v>4261</v>
      </c>
      <c r="D44" s="345" t="s">
        <v>4262</v>
      </c>
      <c r="E44" s="345" t="s">
        <v>4343</v>
      </c>
      <c r="F44" s="345" t="s">
        <v>4344</v>
      </c>
      <c r="G44" s="345" t="s">
        <v>856</v>
      </c>
      <c r="H44" s="345" t="s">
        <v>4268</v>
      </c>
    </row>
    <row r="45" spans="1:8" x14ac:dyDescent="0.2">
      <c r="A45" s="345" t="s">
        <v>917</v>
      </c>
      <c r="B45" s="345" t="s">
        <v>4260</v>
      </c>
      <c r="C45" s="345" t="s">
        <v>4261</v>
      </c>
      <c r="D45" s="345" t="s">
        <v>4262</v>
      </c>
      <c r="E45" s="345" t="s">
        <v>4345</v>
      </c>
      <c r="F45" s="345" t="s">
        <v>4346</v>
      </c>
      <c r="G45" s="345" t="s">
        <v>856</v>
      </c>
      <c r="H45" s="345" t="s">
        <v>4268</v>
      </c>
    </row>
    <row r="46" spans="1:8" x14ac:dyDescent="0.2">
      <c r="A46" s="345" t="s">
        <v>917</v>
      </c>
      <c r="B46" s="345" t="s">
        <v>4260</v>
      </c>
      <c r="C46" s="345" t="s">
        <v>4261</v>
      </c>
      <c r="D46" s="345" t="s">
        <v>4262</v>
      </c>
      <c r="E46" s="345" t="s">
        <v>4347</v>
      </c>
      <c r="F46" s="345" t="s">
        <v>4348</v>
      </c>
      <c r="G46" s="345" t="s">
        <v>856</v>
      </c>
      <c r="H46" s="345" t="s">
        <v>4268</v>
      </c>
    </row>
    <row r="47" spans="1:8" x14ac:dyDescent="0.2">
      <c r="A47" s="345" t="s">
        <v>917</v>
      </c>
      <c r="B47" s="345" t="s">
        <v>4260</v>
      </c>
      <c r="C47" s="345" t="s">
        <v>4261</v>
      </c>
      <c r="D47" s="345" t="s">
        <v>4262</v>
      </c>
      <c r="E47" s="345" t="s">
        <v>4349</v>
      </c>
      <c r="F47" s="345" t="s">
        <v>4350</v>
      </c>
      <c r="G47" s="345" t="s">
        <v>856</v>
      </c>
      <c r="H47" s="345" t="s">
        <v>4268</v>
      </c>
    </row>
    <row r="48" spans="1:8" x14ac:dyDescent="0.2">
      <c r="A48" s="345" t="s">
        <v>917</v>
      </c>
      <c r="B48" s="345" t="s">
        <v>4260</v>
      </c>
      <c r="C48" s="345" t="s">
        <v>4261</v>
      </c>
      <c r="D48" s="345" t="s">
        <v>4262</v>
      </c>
      <c r="E48" s="345" t="s">
        <v>4351</v>
      </c>
      <c r="F48" s="345" t="s">
        <v>4352</v>
      </c>
      <c r="G48" s="345" t="s">
        <v>856</v>
      </c>
      <c r="H48" s="345" t="s">
        <v>4268</v>
      </c>
    </row>
    <row r="49" spans="1:8" x14ac:dyDescent="0.2">
      <c r="A49" s="345" t="s">
        <v>917</v>
      </c>
      <c r="B49" s="345" t="s">
        <v>4260</v>
      </c>
      <c r="C49" s="345" t="s">
        <v>4261</v>
      </c>
      <c r="D49" s="345" t="s">
        <v>4262</v>
      </c>
      <c r="E49" s="345" t="s">
        <v>4353</v>
      </c>
      <c r="F49" s="345" t="s">
        <v>4354</v>
      </c>
      <c r="G49" s="345" t="s">
        <v>856</v>
      </c>
      <c r="H49" s="345" t="s">
        <v>4268</v>
      </c>
    </row>
    <row r="50" spans="1:8" x14ac:dyDescent="0.2">
      <c r="A50" s="345" t="s">
        <v>917</v>
      </c>
      <c r="B50" s="345" t="s">
        <v>4260</v>
      </c>
      <c r="C50" s="345" t="s">
        <v>4261</v>
      </c>
      <c r="D50" s="345" t="s">
        <v>4262</v>
      </c>
      <c r="E50" s="345" t="s">
        <v>4355</v>
      </c>
      <c r="F50" s="345" t="s">
        <v>4356</v>
      </c>
      <c r="G50" s="345" t="s">
        <v>856</v>
      </c>
      <c r="H50" s="345" t="s">
        <v>4268</v>
      </c>
    </row>
    <row r="51" spans="1:8" x14ac:dyDescent="0.2">
      <c r="A51" s="345" t="s">
        <v>917</v>
      </c>
      <c r="B51" s="345" t="s">
        <v>4260</v>
      </c>
      <c r="C51" s="345" t="s">
        <v>4261</v>
      </c>
      <c r="D51" s="345" t="s">
        <v>4262</v>
      </c>
      <c r="E51" s="345" t="s">
        <v>4357</v>
      </c>
      <c r="F51" s="345" t="s">
        <v>4358</v>
      </c>
      <c r="G51" s="345" t="s">
        <v>856</v>
      </c>
      <c r="H51" s="345" t="s">
        <v>4268</v>
      </c>
    </row>
    <row r="52" spans="1:8" x14ac:dyDescent="0.2">
      <c r="A52" s="345" t="s">
        <v>917</v>
      </c>
      <c r="B52" s="345" t="s">
        <v>4260</v>
      </c>
      <c r="C52" s="345" t="s">
        <v>4261</v>
      </c>
      <c r="D52" s="345" t="s">
        <v>4262</v>
      </c>
      <c r="E52" s="345" t="s">
        <v>4359</v>
      </c>
      <c r="F52" s="345" t="s">
        <v>4360</v>
      </c>
      <c r="G52" s="345" t="s">
        <v>856</v>
      </c>
      <c r="H52" s="345" t="s">
        <v>4268</v>
      </c>
    </row>
    <row r="53" spans="1:8" x14ac:dyDescent="0.2">
      <c r="A53" s="345" t="s">
        <v>917</v>
      </c>
      <c r="B53" s="345" t="s">
        <v>4260</v>
      </c>
      <c r="C53" s="345" t="s">
        <v>4261</v>
      </c>
      <c r="D53" s="345" t="s">
        <v>4262</v>
      </c>
      <c r="E53" s="345" t="s">
        <v>4361</v>
      </c>
      <c r="F53" s="345" t="s">
        <v>4362</v>
      </c>
      <c r="G53" s="345" t="s">
        <v>856</v>
      </c>
      <c r="H53" s="345" t="s">
        <v>4268</v>
      </c>
    </row>
    <row r="54" spans="1:8" x14ac:dyDescent="0.2">
      <c r="A54" s="345" t="s">
        <v>917</v>
      </c>
      <c r="B54" s="345" t="s">
        <v>4260</v>
      </c>
      <c r="C54" s="345" t="s">
        <v>4261</v>
      </c>
      <c r="D54" s="345" t="s">
        <v>4262</v>
      </c>
      <c r="E54" s="345" t="s">
        <v>4363</v>
      </c>
      <c r="F54" s="345" t="s">
        <v>4364</v>
      </c>
      <c r="G54" s="345" t="s">
        <v>856</v>
      </c>
      <c r="H54" s="345" t="s">
        <v>4268</v>
      </c>
    </row>
    <row r="55" spans="1:8" x14ac:dyDescent="0.2">
      <c r="A55" s="345" t="s">
        <v>917</v>
      </c>
      <c r="B55" s="345" t="s">
        <v>4260</v>
      </c>
      <c r="C55" s="345" t="s">
        <v>4261</v>
      </c>
      <c r="D55" s="345" t="s">
        <v>4262</v>
      </c>
      <c r="E55" s="345" t="s">
        <v>4365</v>
      </c>
      <c r="F55" s="345" t="s">
        <v>4366</v>
      </c>
      <c r="G55" s="345" t="s">
        <v>858</v>
      </c>
      <c r="H55" s="345" t="s">
        <v>4268</v>
      </c>
    </row>
    <row r="56" spans="1:8" x14ac:dyDescent="0.2">
      <c r="A56" s="345" t="s">
        <v>917</v>
      </c>
      <c r="B56" s="345" t="s">
        <v>4260</v>
      </c>
      <c r="C56" s="345" t="s">
        <v>4261</v>
      </c>
      <c r="D56" s="345" t="s">
        <v>4262</v>
      </c>
      <c r="E56" s="345" t="s">
        <v>4367</v>
      </c>
      <c r="F56" s="345" t="s">
        <v>4368</v>
      </c>
      <c r="G56" s="345" t="s">
        <v>4262</v>
      </c>
      <c r="H56" s="345" t="s">
        <v>4268</v>
      </c>
    </row>
    <row r="57" spans="1:8" x14ac:dyDescent="0.2">
      <c r="A57" s="345" t="s">
        <v>917</v>
      </c>
      <c r="B57" s="345" t="s">
        <v>4260</v>
      </c>
      <c r="C57" s="345" t="s">
        <v>4261</v>
      </c>
      <c r="D57" s="345" t="s">
        <v>4262</v>
      </c>
      <c r="E57" s="345" t="s">
        <v>4369</v>
      </c>
      <c r="F57" s="345" t="s">
        <v>4370</v>
      </c>
      <c r="G57" s="345" t="s">
        <v>4262</v>
      </c>
      <c r="H57" s="345" t="s">
        <v>4268</v>
      </c>
    </row>
    <row r="58" spans="1:8" x14ac:dyDescent="0.2">
      <c r="A58" s="345" t="s">
        <v>917</v>
      </c>
      <c r="B58" s="345" t="s">
        <v>4260</v>
      </c>
      <c r="C58" s="345" t="s">
        <v>4261</v>
      </c>
      <c r="D58" s="345" t="s">
        <v>4262</v>
      </c>
      <c r="E58" s="345" t="s">
        <v>4371</v>
      </c>
      <c r="F58" s="345" t="s">
        <v>4372</v>
      </c>
      <c r="G58" s="345" t="s">
        <v>4262</v>
      </c>
      <c r="H58" s="345" t="s">
        <v>4268</v>
      </c>
    </row>
    <row r="59" spans="1:8" x14ac:dyDescent="0.2">
      <c r="A59" s="345" t="s">
        <v>917</v>
      </c>
      <c r="B59" s="345" t="s">
        <v>4260</v>
      </c>
      <c r="C59" s="345" t="s">
        <v>4261</v>
      </c>
      <c r="D59" s="345" t="s">
        <v>4262</v>
      </c>
      <c r="E59" s="345" t="s">
        <v>4373</v>
      </c>
      <c r="F59" s="345" t="s">
        <v>4374</v>
      </c>
      <c r="G59" s="345" t="s">
        <v>4262</v>
      </c>
      <c r="H59" s="345" t="s">
        <v>4268</v>
      </c>
    </row>
    <row r="60" spans="1:8" x14ac:dyDescent="0.2">
      <c r="A60" s="345" t="s">
        <v>917</v>
      </c>
      <c r="B60" s="345" t="s">
        <v>4260</v>
      </c>
      <c r="C60" s="345" t="s">
        <v>4261</v>
      </c>
      <c r="D60" s="345" t="s">
        <v>4262</v>
      </c>
      <c r="E60" s="345" t="s">
        <v>4375</v>
      </c>
      <c r="F60" s="345" t="s">
        <v>4376</v>
      </c>
      <c r="G60" s="345" t="s">
        <v>4262</v>
      </c>
      <c r="H60" s="345" t="s">
        <v>4268</v>
      </c>
    </row>
    <row r="61" spans="1:8" x14ac:dyDescent="0.2">
      <c r="A61" s="345" t="s">
        <v>917</v>
      </c>
      <c r="B61" s="345" t="s">
        <v>4260</v>
      </c>
      <c r="C61" s="345" t="s">
        <v>4261</v>
      </c>
      <c r="D61" s="345" t="s">
        <v>4262</v>
      </c>
      <c r="E61" s="345" t="s">
        <v>4377</v>
      </c>
      <c r="F61" s="345" t="s">
        <v>4378</v>
      </c>
      <c r="G61" s="345" t="s">
        <v>856</v>
      </c>
      <c r="H61" s="345" t="s">
        <v>4268</v>
      </c>
    </row>
    <row r="62" spans="1:8" x14ac:dyDescent="0.2">
      <c r="A62" s="345" t="s">
        <v>917</v>
      </c>
      <c r="B62" s="345" t="s">
        <v>4260</v>
      </c>
      <c r="C62" s="345" t="s">
        <v>4261</v>
      </c>
      <c r="D62" s="345" t="s">
        <v>4262</v>
      </c>
      <c r="E62" s="345" t="s">
        <v>4379</v>
      </c>
      <c r="F62" s="345" t="s">
        <v>4380</v>
      </c>
      <c r="G62" s="345" t="s">
        <v>856</v>
      </c>
      <c r="H62" s="345" t="s">
        <v>4268</v>
      </c>
    </row>
    <row r="63" spans="1:8" x14ac:dyDescent="0.2">
      <c r="A63" s="345" t="s">
        <v>917</v>
      </c>
      <c r="B63" s="345" t="s">
        <v>4260</v>
      </c>
      <c r="C63" s="345" t="s">
        <v>4261</v>
      </c>
      <c r="D63" s="345" t="s">
        <v>4262</v>
      </c>
      <c r="E63" s="345" t="s">
        <v>4381</v>
      </c>
      <c r="F63" s="345" t="s">
        <v>4382</v>
      </c>
      <c r="G63" s="345" t="s">
        <v>858</v>
      </c>
      <c r="H63" s="345" t="s">
        <v>4268</v>
      </c>
    </row>
    <row r="64" spans="1:8" x14ac:dyDescent="0.2">
      <c r="A64" s="345" t="s">
        <v>917</v>
      </c>
      <c r="B64" s="345" t="s">
        <v>4260</v>
      </c>
      <c r="C64" s="345" t="s">
        <v>4261</v>
      </c>
      <c r="D64" s="345" t="s">
        <v>4262</v>
      </c>
      <c r="E64" s="345" t="s">
        <v>4383</v>
      </c>
      <c r="F64" s="345" t="s">
        <v>4384</v>
      </c>
      <c r="G64" s="345" t="s">
        <v>856</v>
      </c>
      <c r="H64" s="345" t="s">
        <v>4268</v>
      </c>
    </row>
    <row r="65" spans="1:8" x14ac:dyDescent="0.2">
      <c r="A65" s="345" t="s">
        <v>917</v>
      </c>
      <c r="B65" s="345" t="s">
        <v>4260</v>
      </c>
      <c r="C65" s="345" t="s">
        <v>4261</v>
      </c>
      <c r="D65" s="345" t="s">
        <v>4262</v>
      </c>
      <c r="E65" s="345" t="s">
        <v>4385</v>
      </c>
      <c r="F65" s="345" t="s">
        <v>4386</v>
      </c>
      <c r="G65" s="345" t="s">
        <v>4262</v>
      </c>
      <c r="H65" s="345" t="s">
        <v>4268</v>
      </c>
    </row>
    <row r="66" spans="1:8" x14ac:dyDescent="0.2">
      <c r="A66" s="345" t="s">
        <v>917</v>
      </c>
      <c r="B66" s="345" t="s">
        <v>4260</v>
      </c>
      <c r="C66" s="345" t="s">
        <v>4261</v>
      </c>
      <c r="D66" s="345" t="s">
        <v>4262</v>
      </c>
      <c r="E66" s="345" t="s">
        <v>4387</v>
      </c>
      <c r="F66" s="345" t="s">
        <v>4388</v>
      </c>
      <c r="G66" s="345" t="s">
        <v>858</v>
      </c>
      <c r="H66" s="345" t="s">
        <v>4268</v>
      </c>
    </row>
    <row r="67" spans="1:8" x14ac:dyDescent="0.2">
      <c r="A67" s="345" t="s">
        <v>917</v>
      </c>
      <c r="B67" s="345" t="s">
        <v>4260</v>
      </c>
      <c r="C67" s="345" t="s">
        <v>4261</v>
      </c>
      <c r="D67" s="345" t="s">
        <v>4262</v>
      </c>
      <c r="E67" s="345" t="s">
        <v>4389</v>
      </c>
      <c r="F67" s="345" t="s">
        <v>4390</v>
      </c>
      <c r="G67" s="345" t="s">
        <v>856</v>
      </c>
      <c r="H67" s="345" t="s">
        <v>4268</v>
      </c>
    </row>
    <row r="68" spans="1:8" x14ac:dyDescent="0.2">
      <c r="A68" s="345" t="s">
        <v>917</v>
      </c>
      <c r="B68" s="345" t="s">
        <v>4260</v>
      </c>
      <c r="C68" s="345" t="s">
        <v>4261</v>
      </c>
      <c r="D68" s="345" t="s">
        <v>4262</v>
      </c>
      <c r="E68" s="345" t="s">
        <v>4391</v>
      </c>
      <c r="F68" s="345" t="s">
        <v>4392</v>
      </c>
      <c r="G68" s="345" t="s">
        <v>856</v>
      </c>
      <c r="H68" s="345" t="s">
        <v>4268</v>
      </c>
    </row>
    <row r="69" spans="1:8" x14ac:dyDescent="0.2">
      <c r="A69" s="345" t="s">
        <v>917</v>
      </c>
      <c r="B69" s="345" t="s">
        <v>4260</v>
      </c>
      <c r="C69" s="345" t="s">
        <v>4261</v>
      </c>
      <c r="D69" s="345" t="s">
        <v>4262</v>
      </c>
      <c r="E69" s="345" t="s">
        <v>4393</v>
      </c>
      <c r="F69" s="345" t="s">
        <v>4394</v>
      </c>
      <c r="G69" s="345" t="s">
        <v>4262</v>
      </c>
      <c r="H69" s="345" t="s">
        <v>4268</v>
      </c>
    </row>
    <row r="70" spans="1:8" x14ac:dyDescent="0.2">
      <c r="A70" s="345" t="s">
        <v>917</v>
      </c>
      <c r="B70" s="345" t="s">
        <v>4260</v>
      </c>
      <c r="C70" s="345" t="s">
        <v>4261</v>
      </c>
      <c r="D70" s="345" t="s">
        <v>4262</v>
      </c>
      <c r="E70" s="345" t="s">
        <v>4395</v>
      </c>
      <c r="F70" s="345" t="s">
        <v>4396</v>
      </c>
      <c r="G70" s="345" t="s">
        <v>858</v>
      </c>
      <c r="H70" s="345" t="s">
        <v>4268</v>
      </c>
    </row>
    <row r="71" spans="1:8" x14ac:dyDescent="0.2">
      <c r="A71" s="345" t="s">
        <v>917</v>
      </c>
      <c r="B71" s="345" t="s">
        <v>4260</v>
      </c>
      <c r="C71" s="345" t="s">
        <v>4261</v>
      </c>
      <c r="D71" s="345" t="s">
        <v>4262</v>
      </c>
      <c r="E71" s="345" t="s">
        <v>4397</v>
      </c>
      <c r="F71" s="345" t="s">
        <v>4398</v>
      </c>
      <c r="G71" s="345" t="s">
        <v>856</v>
      </c>
      <c r="H71" s="345" t="s">
        <v>4268</v>
      </c>
    </row>
    <row r="72" spans="1:8" x14ac:dyDescent="0.2">
      <c r="A72" s="345" t="s">
        <v>917</v>
      </c>
      <c r="B72" s="345" t="s">
        <v>4260</v>
      </c>
      <c r="C72" s="345" t="s">
        <v>4261</v>
      </c>
      <c r="D72" s="345" t="s">
        <v>4262</v>
      </c>
      <c r="E72" s="345" t="s">
        <v>4399</v>
      </c>
      <c r="F72" s="345" t="s">
        <v>4400</v>
      </c>
      <c r="G72" s="345" t="s">
        <v>856</v>
      </c>
      <c r="H72" s="345" t="s">
        <v>4268</v>
      </c>
    </row>
    <row r="73" spans="1:8" x14ac:dyDescent="0.2">
      <c r="A73" s="345" t="s">
        <v>917</v>
      </c>
      <c r="B73" s="345" t="s">
        <v>4260</v>
      </c>
      <c r="C73" s="345" t="s">
        <v>4261</v>
      </c>
      <c r="D73" s="345" t="s">
        <v>4262</v>
      </c>
      <c r="E73" s="345" t="s">
        <v>4401</v>
      </c>
      <c r="F73" s="345" t="s">
        <v>4402</v>
      </c>
      <c r="G73" s="345" t="s">
        <v>4262</v>
      </c>
      <c r="H73" s="345" t="s">
        <v>4268</v>
      </c>
    </row>
    <row r="74" spans="1:8" x14ac:dyDescent="0.2">
      <c r="A74" s="345" t="s">
        <v>917</v>
      </c>
      <c r="B74" s="345" t="s">
        <v>4260</v>
      </c>
      <c r="C74" s="345" t="s">
        <v>4261</v>
      </c>
      <c r="D74" s="345" t="s">
        <v>4262</v>
      </c>
      <c r="E74" s="345" t="s">
        <v>4403</v>
      </c>
      <c r="F74" s="345" t="s">
        <v>4404</v>
      </c>
      <c r="G74" s="345" t="s">
        <v>4262</v>
      </c>
      <c r="H74" s="345" t="s">
        <v>4268</v>
      </c>
    </row>
    <row r="75" spans="1:8" x14ac:dyDescent="0.2">
      <c r="A75" s="345" t="s">
        <v>917</v>
      </c>
      <c r="B75" s="345" t="s">
        <v>4260</v>
      </c>
      <c r="C75" s="345" t="s">
        <v>4261</v>
      </c>
      <c r="D75" s="345" t="s">
        <v>4262</v>
      </c>
      <c r="E75" s="345" t="s">
        <v>4405</v>
      </c>
      <c r="F75" s="345" t="s">
        <v>4406</v>
      </c>
      <c r="G75" s="345" t="s">
        <v>4262</v>
      </c>
      <c r="H75" s="345" t="s">
        <v>4268</v>
      </c>
    </row>
    <row r="76" spans="1:8" x14ac:dyDescent="0.2">
      <c r="A76" s="345" t="s">
        <v>917</v>
      </c>
      <c r="B76" s="345" t="s">
        <v>4260</v>
      </c>
      <c r="C76" s="345" t="s">
        <v>4261</v>
      </c>
      <c r="D76" s="345" t="s">
        <v>4262</v>
      </c>
      <c r="E76" s="345" t="s">
        <v>4407</v>
      </c>
      <c r="F76" s="345" t="s">
        <v>4408</v>
      </c>
      <c r="G76" s="345" t="s">
        <v>4262</v>
      </c>
      <c r="H76" s="345" t="s">
        <v>4268</v>
      </c>
    </row>
    <row r="77" spans="1:8" x14ac:dyDescent="0.2">
      <c r="A77" s="345" t="s">
        <v>917</v>
      </c>
      <c r="B77" s="345" t="s">
        <v>4260</v>
      </c>
      <c r="C77" s="345" t="s">
        <v>4261</v>
      </c>
      <c r="D77" s="345" t="s">
        <v>4262</v>
      </c>
      <c r="E77" s="345" t="s">
        <v>4409</v>
      </c>
      <c r="F77" s="345" t="s">
        <v>4410</v>
      </c>
      <c r="G77" s="345" t="s">
        <v>4262</v>
      </c>
      <c r="H77" s="345" t="s">
        <v>4268</v>
      </c>
    </row>
    <row r="78" spans="1:8" x14ac:dyDescent="0.2">
      <c r="A78" s="345" t="s">
        <v>917</v>
      </c>
      <c r="B78" s="345" t="s">
        <v>4260</v>
      </c>
      <c r="C78" s="345" t="s">
        <v>4261</v>
      </c>
      <c r="D78" s="345" t="s">
        <v>4262</v>
      </c>
      <c r="E78" s="345" t="s">
        <v>4411</v>
      </c>
      <c r="F78" s="345" t="s">
        <v>4412</v>
      </c>
      <c r="G78" s="345" t="s">
        <v>4262</v>
      </c>
      <c r="H78" s="345" t="s">
        <v>4268</v>
      </c>
    </row>
    <row r="79" spans="1:8" x14ac:dyDescent="0.2">
      <c r="A79" s="345" t="s">
        <v>917</v>
      </c>
      <c r="B79" s="345" t="s">
        <v>4260</v>
      </c>
      <c r="C79" s="345" t="s">
        <v>4261</v>
      </c>
      <c r="D79" s="345" t="s">
        <v>4262</v>
      </c>
      <c r="E79" s="345" t="s">
        <v>4413</v>
      </c>
      <c r="F79" s="345" t="s">
        <v>4414</v>
      </c>
      <c r="G79" s="345" t="s">
        <v>4262</v>
      </c>
      <c r="H79" s="345" t="s">
        <v>4268</v>
      </c>
    </row>
    <row r="80" spans="1:8" x14ac:dyDescent="0.2">
      <c r="A80" s="345" t="s">
        <v>917</v>
      </c>
      <c r="B80" s="345" t="s">
        <v>4260</v>
      </c>
      <c r="C80" s="345" t="s">
        <v>4261</v>
      </c>
      <c r="D80" s="345" t="s">
        <v>4262</v>
      </c>
      <c r="E80" s="345" t="s">
        <v>4415</v>
      </c>
      <c r="F80" s="345" t="s">
        <v>4416</v>
      </c>
      <c r="G80" s="345" t="s">
        <v>4262</v>
      </c>
      <c r="H80" s="345" t="s">
        <v>4268</v>
      </c>
    </row>
    <row r="81" spans="1:8" x14ac:dyDescent="0.2">
      <c r="A81" s="345" t="s">
        <v>917</v>
      </c>
      <c r="B81" s="345" t="s">
        <v>4260</v>
      </c>
      <c r="C81" s="345" t="s">
        <v>4261</v>
      </c>
      <c r="D81" s="345" t="s">
        <v>4262</v>
      </c>
      <c r="E81" s="345" t="s">
        <v>4417</v>
      </c>
      <c r="F81" s="345" t="s">
        <v>4418</v>
      </c>
      <c r="G81" s="345" t="s">
        <v>856</v>
      </c>
      <c r="H81" s="345" t="s">
        <v>4268</v>
      </c>
    </row>
    <row r="82" spans="1:8" x14ac:dyDescent="0.2">
      <c r="A82" s="345" t="s">
        <v>917</v>
      </c>
      <c r="B82" s="345" t="s">
        <v>4260</v>
      </c>
      <c r="C82" s="345" t="s">
        <v>4261</v>
      </c>
      <c r="D82" s="345" t="s">
        <v>4262</v>
      </c>
      <c r="E82" s="345" t="s">
        <v>4419</v>
      </c>
      <c r="F82" s="345" t="s">
        <v>4420</v>
      </c>
      <c r="G82" s="345" t="s">
        <v>4262</v>
      </c>
      <c r="H82" s="345" t="s">
        <v>4268</v>
      </c>
    </row>
    <row r="83" spans="1:8" x14ac:dyDescent="0.2">
      <c r="A83" s="345" t="s">
        <v>917</v>
      </c>
      <c r="B83" s="345" t="s">
        <v>4260</v>
      </c>
      <c r="C83" s="345" t="s">
        <v>4261</v>
      </c>
      <c r="D83" s="345" t="s">
        <v>4262</v>
      </c>
      <c r="E83" s="345" t="s">
        <v>4421</v>
      </c>
      <c r="F83" s="345" t="s">
        <v>4422</v>
      </c>
      <c r="G83" s="345" t="s">
        <v>4262</v>
      </c>
      <c r="H83" s="345" t="s">
        <v>4268</v>
      </c>
    </row>
    <row r="84" spans="1:8" x14ac:dyDescent="0.2">
      <c r="A84" s="345" t="s">
        <v>917</v>
      </c>
      <c r="B84" s="345" t="s">
        <v>4260</v>
      </c>
      <c r="C84" s="345" t="s">
        <v>4261</v>
      </c>
      <c r="D84" s="345" t="s">
        <v>4262</v>
      </c>
      <c r="E84" s="345" t="s">
        <v>4423</v>
      </c>
      <c r="F84" s="345" t="s">
        <v>4424</v>
      </c>
      <c r="G84" s="345" t="s">
        <v>858</v>
      </c>
      <c r="H84" s="345" t="s">
        <v>4268</v>
      </c>
    </row>
    <row r="85" spans="1:8" x14ac:dyDescent="0.2">
      <c r="A85" s="345" t="s">
        <v>917</v>
      </c>
      <c r="B85" s="345" t="s">
        <v>4260</v>
      </c>
      <c r="C85" s="345" t="s">
        <v>4261</v>
      </c>
      <c r="D85" s="345" t="s">
        <v>4262</v>
      </c>
      <c r="E85" s="345" t="s">
        <v>4425</v>
      </c>
      <c r="F85" s="345" t="s">
        <v>4426</v>
      </c>
      <c r="G85" s="345" t="s">
        <v>4262</v>
      </c>
      <c r="H85" s="345" t="s">
        <v>4268</v>
      </c>
    </row>
    <row r="86" spans="1:8" x14ac:dyDescent="0.2">
      <c r="A86" s="345" t="s">
        <v>917</v>
      </c>
      <c r="B86" s="345" t="s">
        <v>4260</v>
      </c>
      <c r="C86" s="345" t="s">
        <v>4261</v>
      </c>
      <c r="D86" s="345" t="s">
        <v>4262</v>
      </c>
      <c r="E86" s="345" t="s">
        <v>4427</v>
      </c>
      <c r="F86" s="345" t="s">
        <v>4428</v>
      </c>
      <c r="G86" s="345" t="s">
        <v>4262</v>
      </c>
      <c r="H86" s="345" t="s">
        <v>4268</v>
      </c>
    </row>
    <row r="87" spans="1:8" x14ac:dyDescent="0.2">
      <c r="A87" s="345" t="s">
        <v>917</v>
      </c>
      <c r="B87" s="345" t="s">
        <v>4260</v>
      </c>
      <c r="C87" s="345" t="s">
        <v>4261</v>
      </c>
      <c r="D87" s="345" t="s">
        <v>4262</v>
      </c>
      <c r="E87" s="345" t="s">
        <v>4429</v>
      </c>
      <c r="F87" s="345" t="s">
        <v>4430</v>
      </c>
      <c r="G87" s="345" t="s">
        <v>856</v>
      </c>
      <c r="H87" s="345" t="s">
        <v>4268</v>
      </c>
    </row>
    <row r="88" spans="1:8" x14ac:dyDescent="0.2">
      <c r="A88" s="345" t="s">
        <v>917</v>
      </c>
      <c r="B88" s="345" t="s">
        <v>4260</v>
      </c>
      <c r="C88" s="345" t="s">
        <v>4261</v>
      </c>
      <c r="D88" s="345" t="s">
        <v>4262</v>
      </c>
      <c r="E88" s="345" t="s">
        <v>4431</v>
      </c>
      <c r="F88" s="345" t="s">
        <v>4432</v>
      </c>
      <c r="G88" s="345" t="s">
        <v>4262</v>
      </c>
      <c r="H88" s="345" t="s">
        <v>4268</v>
      </c>
    </row>
    <row r="89" spans="1:8" x14ac:dyDescent="0.2">
      <c r="A89" s="345" t="s">
        <v>917</v>
      </c>
      <c r="B89" s="345" t="s">
        <v>4260</v>
      </c>
      <c r="C89" s="345" t="s">
        <v>4261</v>
      </c>
      <c r="D89" s="345" t="s">
        <v>4262</v>
      </c>
      <c r="E89" s="345" t="s">
        <v>4433</v>
      </c>
      <c r="F89" s="345" t="s">
        <v>4434</v>
      </c>
      <c r="G89" s="345" t="s">
        <v>856</v>
      </c>
      <c r="H89" s="345" t="s">
        <v>4268</v>
      </c>
    </row>
    <row r="90" spans="1:8" x14ac:dyDescent="0.2">
      <c r="A90" s="345" t="s">
        <v>917</v>
      </c>
      <c r="B90" s="345" t="s">
        <v>4260</v>
      </c>
      <c r="C90" s="345" t="s">
        <v>4261</v>
      </c>
      <c r="D90" s="345" t="s">
        <v>4262</v>
      </c>
      <c r="E90" s="345" t="s">
        <v>4435</v>
      </c>
      <c r="F90" s="345" t="s">
        <v>4436</v>
      </c>
      <c r="G90" s="345" t="s">
        <v>4262</v>
      </c>
      <c r="H90" s="345" t="s">
        <v>4268</v>
      </c>
    </row>
    <row r="91" spans="1:8" x14ac:dyDescent="0.2">
      <c r="A91" s="345" t="s">
        <v>917</v>
      </c>
      <c r="B91" s="345" t="s">
        <v>4260</v>
      </c>
      <c r="C91" s="345" t="s">
        <v>4261</v>
      </c>
      <c r="D91" s="345" t="s">
        <v>4262</v>
      </c>
      <c r="E91" s="345" t="s">
        <v>4437</v>
      </c>
      <c r="F91" s="345" t="s">
        <v>4438</v>
      </c>
      <c r="G91" s="345" t="s">
        <v>4262</v>
      </c>
      <c r="H91" s="345" t="s">
        <v>4268</v>
      </c>
    </row>
    <row r="92" spans="1:8" x14ac:dyDescent="0.2">
      <c r="A92" s="345" t="s">
        <v>917</v>
      </c>
      <c r="B92" s="345" t="s">
        <v>4260</v>
      </c>
      <c r="C92" s="345" t="s">
        <v>4261</v>
      </c>
      <c r="D92" s="345" t="s">
        <v>4262</v>
      </c>
      <c r="E92" s="345" t="s">
        <v>4439</v>
      </c>
      <c r="F92" s="345" t="s">
        <v>4440</v>
      </c>
      <c r="G92" s="345" t="s">
        <v>4262</v>
      </c>
      <c r="H92" s="345" t="s">
        <v>4268</v>
      </c>
    </row>
    <row r="93" spans="1:8" x14ac:dyDescent="0.2">
      <c r="A93" s="345" t="s">
        <v>917</v>
      </c>
      <c r="B93" s="345" t="s">
        <v>4260</v>
      </c>
      <c r="C93" s="345" t="s">
        <v>4261</v>
      </c>
      <c r="D93" s="345" t="s">
        <v>4262</v>
      </c>
      <c r="E93" s="345" t="s">
        <v>4441</v>
      </c>
      <c r="F93" s="345" t="s">
        <v>4440</v>
      </c>
      <c r="G93" s="345" t="s">
        <v>856</v>
      </c>
      <c r="H93" s="345" t="s">
        <v>4268</v>
      </c>
    </row>
    <row r="94" spans="1:8" x14ac:dyDescent="0.2">
      <c r="A94" s="345" t="s">
        <v>917</v>
      </c>
      <c r="B94" s="345" t="s">
        <v>4260</v>
      </c>
      <c r="C94" s="345" t="s">
        <v>4261</v>
      </c>
      <c r="D94" s="345" t="s">
        <v>4262</v>
      </c>
      <c r="E94" s="345" t="s">
        <v>4442</v>
      </c>
      <c r="F94" s="345" t="s">
        <v>4443</v>
      </c>
      <c r="G94" s="345" t="s">
        <v>4262</v>
      </c>
      <c r="H94" s="345" t="s">
        <v>4268</v>
      </c>
    </row>
    <row r="95" spans="1:8" x14ac:dyDescent="0.2">
      <c r="A95" s="345" t="s">
        <v>917</v>
      </c>
      <c r="B95" s="345" t="s">
        <v>4260</v>
      </c>
      <c r="C95" s="345" t="s">
        <v>4261</v>
      </c>
      <c r="D95" s="345" t="s">
        <v>4262</v>
      </c>
      <c r="E95" s="345" t="s">
        <v>4444</v>
      </c>
      <c r="F95" s="345" t="s">
        <v>4445</v>
      </c>
      <c r="G95" s="345" t="s">
        <v>4262</v>
      </c>
      <c r="H95" s="345" t="s">
        <v>4268</v>
      </c>
    </row>
    <row r="96" spans="1:8" x14ac:dyDescent="0.2">
      <c r="A96" s="345" t="s">
        <v>917</v>
      </c>
      <c r="B96" s="345" t="s">
        <v>4260</v>
      </c>
      <c r="C96" s="345" t="s">
        <v>4261</v>
      </c>
      <c r="D96" s="345" t="s">
        <v>4262</v>
      </c>
      <c r="E96" s="345" t="s">
        <v>4446</v>
      </c>
      <c r="F96" s="345" t="s">
        <v>4447</v>
      </c>
      <c r="G96" s="345" t="s">
        <v>4262</v>
      </c>
      <c r="H96" s="345" t="s">
        <v>4268</v>
      </c>
    </row>
    <row r="97" spans="1:8" x14ac:dyDescent="0.2">
      <c r="A97" s="345" t="s">
        <v>917</v>
      </c>
      <c r="B97" s="345" t="s">
        <v>4260</v>
      </c>
      <c r="C97" s="345" t="s">
        <v>4261</v>
      </c>
      <c r="D97" s="345" t="s">
        <v>4262</v>
      </c>
      <c r="E97" s="345" t="s">
        <v>4448</v>
      </c>
      <c r="F97" s="345" t="s">
        <v>4449</v>
      </c>
      <c r="G97" s="345" t="s">
        <v>4262</v>
      </c>
      <c r="H97" s="345" t="s">
        <v>4268</v>
      </c>
    </row>
    <row r="98" spans="1:8" x14ac:dyDescent="0.2">
      <c r="A98" s="345" t="s">
        <v>917</v>
      </c>
      <c r="B98" s="345" t="s">
        <v>4260</v>
      </c>
      <c r="C98" s="345" t="s">
        <v>4261</v>
      </c>
      <c r="D98" s="345" t="s">
        <v>4262</v>
      </c>
      <c r="E98" s="345" t="s">
        <v>4450</v>
      </c>
      <c r="F98" s="345" t="s">
        <v>4451</v>
      </c>
      <c r="G98" s="345" t="s">
        <v>4262</v>
      </c>
      <c r="H98" s="345" t="s">
        <v>4268</v>
      </c>
    </row>
    <row r="99" spans="1:8" x14ac:dyDescent="0.2">
      <c r="A99" s="345" t="s">
        <v>917</v>
      </c>
      <c r="B99" s="345" t="s">
        <v>4260</v>
      </c>
      <c r="C99" s="345" t="s">
        <v>4261</v>
      </c>
      <c r="D99" s="345" t="s">
        <v>4262</v>
      </c>
      <c r="E99" s="345" t="s">
        <v>4452</v>
      </c>
      <c r="F99" s="345" t="s">
        <v>4453</v>
      </c>
      <c r="G99" s="345" t="s">
        <v>4262</v>
      </c>
      <c r="H99" s="345" t="s">
        <v>4268</v>
      </c>
    </row>
    <row r="100" spans="1:8" x14ac:dyDescent="0.2">
      <c r="A100" s="345" t="s">
        <v>917</v>
      </c>
      <c r="B100" s="345" t="s">
        <v>4260</v>
      </c>
      <c r="C100" s="345" t="s">
        <v>4261</v>
      </c>
      <c r="D100" s="345" t="s">
        <v>4262</v>
      </c>
      <c r="E100" s="345" t="s">
        <v>4454</v>
      </c>
      <c r="F100" s="345" t="s">
        <v>4455</v>
      </c>
      <c r="G100" s="345" t="s">
        <v>4262</v>
      </c>
      <c r="H100" s="345" t="s">
        <v>4268</v>
      </c>
    </row>
    <row r="101" spans="1:8" x14ac:dyDescent="0.2">
      <c r="A101" s="345" t="s">
        <v>917</v>
      </c>
      <c r="B101" s="345" t="s">
        <v>4260</v>
      </c>
      <c r="C101" s="345" t="s">
        <v>4261</v>
      </c>
      <c r="D101" s="345" t="s">
        <v>4262</v>
      </c>
      <c r="E101" s="345" t="s">
        <v>4456</v>
      </c>
      <c r="F101" s="345" t="s">
        <v>4457</v>
      </c>
      <c r="G101" s="345" t="s">
        <v>858</v>
      </c>
      <c r="H101" s="345" t="s">
        <v>4268</v>
      </c>
    </row>
    <row r="102" spans="1:8" x14ac:dyDescent="0.2">
      <c r="A102" s="345" t="s">
        <v>917</v>
      </c>
      <c r="B102" s="345" t="s">
        <v>4260</v>
      </c>
      <c r="C102" s="345" t="s">
        <v>4261</v>
      </c>
      <c r="D102" s="345" t="s">
        <v>4262</v>
      </c>
      <c r="E102" s="345" t="s">
        <v>4458</v>
      </c>
      <c r="F102" s="345" t="s">
        <v>4459</v>
      </c>
      <c r="G102" s="345" t="s">
        <v>4262</v>
      </c>
      <c r="H102" s="345" t="s">
        <v>4268</v>
      </c>
    </row>
    <row r="103" spans="1:8" x14ac:dyDescent="0.2">
      <c r="A103" s="345" t="s">
        <v>917</v>
      </c>
      <c r="B103" s="345" t="s">
        <v>4260</v>
      </c>
      <c r="C103" s="345" t="s">
        <v>4261</v>
      </c>
      <c r="D103" s="345" t="s">
        <v>4262</v>
      </c>
      <c r="E103" s="345" t="s">
        <v>4460</v>
      </c>
      <c r="F103" s="345" t="s">
        <v>4461</v>
      </c>
      <c r="G103" s="345" t="s">
        <v>858</v>
      </c>
      <c r="H103" s="345" t="s">
        <v>4268</v>
      </c>
    </row>
    <row r="104" spans="1:8" x14ac:dyDescent="0.2">
      <c r="A104" s="345" t="s">
        <v>917</v>
      </c>
      <c r="B104" s="345" t="s">
        <v>4260</v>
      </c>
      <c r="C104" s="345" t="s">
        <v>4261</v>
      </c>
      <c r="D104" s="345" t="s">
        <v>4262</v>
      </c>
      <c r="E104" s="345" t="s">
        <v>4462</v>
      </c>
      <c r="F104" s="345" t="s">
        <v>4463</v>
      </c>
      <c r="G104" s="345" t="s">
        <v>4262</v>
      </c>
      <c r="H104" s="345" t="s">
        <v>4268</v>
      </c>
    </row>
    <row r="105" spans="1:8" x14ac:dyDescent="0.2">
      <c r="A105" s="345" t="s">
        <v>917</v>
      </c>
      <c r="B105" s="345" t="s">
        <v>4260</v>
      </c>
      <c r="C105" s="345" t="s">
        <v>4261</v>
      </c>
      <c r="D105" s="345" t="s">
        <v>4262</v>
      </c>
      <c r="E105" s="345" t="s">
        <v>4464</v>
      </c>
      <c r="F105" s="345" t="s">
        <v>4465</v>
      </c>
      <c r="G105" s="345" t="s">
        <v>4262</v>
      </c>
      <c r="H105" s="345" t="s">
        <v>4268</v>
      </c>
    </row>
    <row r="106" spans="1:8" x14ac:dyDescent="0.2">
      <c r="A106" s="345" t="s">
        <v>917</v>
      </c>
      <c r="B106" s="345" t="s">
        <v>4260</v>
      </c>
      <c r="C106" s="345" t="s">
        <v>4261</v>
      </c>
      <c r="D106" s="345" t="s">
        <v>4262</v>
      </c>
      <c r="E106" s="345" t="s">
        <v>4466</v>
      </c>
      <c r="F106" s="345" t="s">
        <v>4467</v>
      </c>
      <c r="G106" s="345" t="s">
        <v>856</v>
      </c>
      <c r="H106" s="345" t="s">
        <v>4268</v>
      </c>
    </row>
    <row r="107" spans="1:8" x14ac:dyDescent="0.2">
      <c r="A107" s="345" t="s">
        <v>917</v>
      </c>
      <c r="B107" s="345" t="s">
        <v>4260</v>
      </c>
      <c r="C107" s="345" t="s">
        <v>4261</v>
      </c>
      <c r="D107" s="345" t="s">
        <v>4262</v>
      </c>
      <c r="E107" s="345" t="s">
        <v>4468</v>
      </c>
      <c r="F107" s="345" t="s">
        <v>4469</v>
      </c>
      <c r="G107" s="345" t="s">
        <v>4262</v>
      </c>
      <c r="H107" s="345" t="s">
        <v>4268</v>
      </c>
    </row>
    <row r="108" spans="1:8" x14ac:dyDescent="0.2">
      <c r="A108" s="345" t="s">
        <v>917</v>
      </c>
      <c r="B108" s="345" t="s">
        <v>4260</v>
      </c>
      <c r="C108" s="345" t="s">
        <v>4261</v>
      </c>
      <c r="D108" s="345" t="s">
        <v>4262</v>
      </c>
      <c r="E108" s="345" t="s">
        <v>4470</v>
      </c>
      <c r="F108" s="345" t="s">
        <v>4471</v>
      </c>
      <c r="G108" s="345" t="s">
        <v>4262</v>
      </c>
      <c r="H108" s="345" t="s">
        <v>4268</v>
      </c>
    </row>
    <row r="109" spans="1:8" x14ac:dyDescent="0.2">
      <c r="A109" s="345" t="s">
        <v>917</v>
      </c>
      <c r="B109" s="345" t="s">
        <v>4260</v>
      </c>
      <c r="C109" s="345" t="s">
        <v>4261</v>
      </c>
      <c r="D109" s="345" t="s">
        <v>4262</v>
      </c>
      <c r="E109" s="345" t="s">
        <v>4472</v>
      </c>
      <c r="F109" s="345" t="s">
        <v>4473</v>
      </c>
      <c r="G109" s="345" t="s">
        <v>859</v>
      </c>
      <c r="H109" s="345" t="s">
        <v>4268</v>
      </c>
    </row>
    <row r="110" spans="1:8" x14ac:dyDescent="0.2">
      <c r="A110" s="345" t="s">
        <v>918</v>
      </c>
      <c r="B110" s="345" t="s">
        <v>4475</v>
      </c>
      <c r="C110" s="345" t="s">
        <v>4261</v>
      </c>
      <c r="D110" s="345" t="s">
        <v>4262</v>
      </c>
      <c r="E110" s="345" t="s">
        <v>4476</v>
      </c>
      <c r="F110" s="345" t="s">
        <v>4477</v>
      </c>
      <c r="G110" s="345" t="s">
        <v>856</v>
      </c>
      <c r="H110" s="345" t="s">
        <v>4265</v>
      </c>
    </row>
    <row r="111" spans="1:8" x14ac:dyDescent="0.2">
      <c r="A111" s="345" t="s">
        <v>918</v>
      </c>
      <c r="B111" s="345" t="s">
        <v>4475</v>
      </c>
      <c r="C111" s="345" t="s">
        <v>4261</v>
      </c>
      <c r="D111" s="345" t="s">
        <v>4262</v>
      </c>
      <c r="E111" s="345" t="s">
        <v>4478</v>
      </c>
      <c r="F111" s="345" t="s">
        <v>4479</v>
      </c>
      <c r="G111" s="345" t="s">
        <v>4262</v>
      </c>
      <c r="H111" s="345" t="s">
        <v>4268</v>
      </c>
    </row>
    <row r="112" spans="1:8" x14ac:dyDescent="0.2">
      <c r="A112" s="345" t="s">
        <v>918</v>
      </c>
      <c r="B112" s="345" t="s">
        <v>4475</v>
      </c>
      <c r="C112" s="345" t="s">
        <v>4261</v>
      </c>
      <c r="D112" s="345" t="s">
        <v>4262</v>
      </c>
      <c r="E112" s="345" t="s">
        <v>4480</v>
      </c>
      <c r="F112" s="345" t="s">
        <v>4481</v>
      </c>
      <c r="G112" s="345" t="s">
        <v>856</v>
      </c>
      <c r="H112" s="345" t="s">
        <v>4268</v>
      </c>
    </row>
    <row r="113" spans="1:8" x14ac:dyDescent="0.2">
      <c r="A113" s="345" t="s">
        <v>918</v>
      </c>
      <c r="B113" s="345" t="s">
        <v>4475</v>
      </c>
      <c r="C113" s="345" t="s">
        <v>4261</v>
      </c>
      <c r="D113" s="345" t="s">
        <v>4262</v>
      </c>
      <c r="E113" s="345" t="s">
        <v>4482</v>
      </c>
      <c r="F113" s="345" t="s">
        <v>4483</v>
      </c>
      <c r="G113" s="345" t="s">
        <v>856</v>
      </c>
      <c r="H113" s="345" t="s">
        <v>4268</v>
      </c>
    </row>
    <row r="114" spans="1:8" x14ac:dyDescent="0.2">
      <c r="A114" s="345" t="s">
        <v>918</v>
      </c>
      <c r="B114" s="345" t="s">
        <v>4475</v>
      </c>
      <c r="C114" s="345" t="s">
        <v>4261</v>
      </c>
      <c r="D114" s="345" t="s">
        <v>4262</v>
      </c>
      <c r="E114" s="345" t="s">
        <v>4484</v>
      </c>
      <c r="F114" s="345" t="s">
        <v>4485</v>
      </c>
      <c r="G114" s="345" t="s">
        <v>856</v>
      </c>
      <c r="H114" s="345" t="s">
        <v>4268</v>
      </c>
    </row>
    <row r="115" spans="1:8" x14ac:dyDescent="0.2">
      <c r="A115" s="345" t="s">
        <v>918</v>
      </c>
      <c r="B115" s="345" t="s">
        <v>4475</v>
      </c>
      <c r="C115" s="345" t="s">
        <v>4261</v>
      </c>
      <c r="D115" s="345" t="s">
        <v>4262</v>
      </c>
      <c r="E115" s="345" t="s">
        <v>4486</v>
      </c>
      <c r="F115" s="345" t="s">
        <v>4487</v>
      </c>
      <c r="G115" s="345" t="s">
        <v>856</v>
      </c>
      <c r="H115" s="345" t="s">
        <v>4268</v>
      </c>
    </row>
    <row r="116" spans="1:8" x14ac:dyDescent="0.2">
      <c r="A116" s="345" t="s">
        <v>918</v>
      </c>
      <c r="B116" s="345" t="s">
        <v>4475</v>
      </c>
      <c r="C116" s="345" t="s">
        <v>4261</v>
      </c>
      <c r="D116" s="345" t="s">
        <v>4262</v>
      </c>
      <c r="E116" s="345" t="s">
        <v>4488</v>
      </c>
      <c r="F116" s="345" t="s">
        <v>4489</v>
      </c>
      <c r="G116" s="345" t="s">
        <v>4262</v>
      </c>
      <c r="H116" s="345" t="s">
        <v>4268</v>
      </c>
    </row>
    <row r="117" spans="1:8" x14ac:dyDescent="0.2">
      <c r="A117" s="345" t="s">
        <v>918</v>
      </c>
      <c r="B117" s="345" t="s">
        <v>4475</v>
      </c>
      <c r="C117" s="345" t="s">
        <v>4261</v>
      </c>
      <c r="D117" s="345" t="s">
        <v>4262</v>
      </c>
      <c r="E117" s="345" t="s">
        <v>4490</v>
      </c>
      <c r="F117" s="345" t="s">
        <v>4491</v>
      </c>
      <c r="G117" s="345" t="s">
        <v>858</v>
      </c>
      <c r="H117" s="345" t="s">
        <v>4268</v>
      </c>
    </row>
    <row r="118" spans="1:8" x14ac:dyDescent="0.2">
      <c r="A118" s="345" t="s">
        <v>918</v>
      </c>
      <c r="B118" s="345" t="s">
        <v>4475</v>
      </c>
      <c r="C118" s="345" t="s">
        <v>4261</v>
      </c>
      <c r="D118" s="345" t="s">
        <v>4262</v>
      </c>
      <c r="E118" s="345" t="s">
        <v>4492</v>
      </c>
      <c r="F118" s="345" t="s">
        <v>4493</v>
      </c>
      <c r="G118" s="345" t="s">
        <v>856</v>
      </c>
      <c r="H118" s="345" t="s">
        <v>4268</v>
      </c>
    </row>
    <row r="119" spans="1:8" x14ac:dyDescent="0.2">
      <c r="A119" s="345" t="s">
        <v>918</v>
      </c>
      <c r="B119" s="345" t="s">
        <v>4475</v>
      </c>
      <c r="C119" s="345" t="s">
        <v>4261</v>
      </c>
      <c r="D119" s="345" t="s">
        <v>4262</v>
      </c>
      <c r="E119" s="345" t="s">
        <v>4494</v>
      </c>
      <c r="F119" s="345" t="s">
        <v>4495</v>
      </c>
      <c r="G119" s="345" t="s">
        <v>856</v>
      </c>
      <c r="H119" s="345" t="s">
        <v>4268</v>
      </c>
    </row>
    <row r="120" spans="1:8" x14ac:dyDescent="0.2">
      <c r="A120" s="345" t="s">
        <v>918</v>
      </c>
      <c r="B120" s="345" t="s">
        <v>4475</v>
      </c>
      <c r="C120" s="345" t="s">
        <v>4261</v>
      </c>
      <c r="D120" s="345" t="s">
        <v>4262</v>
      </c>
      <c r="E120" s="345" t="s">
        <v>4496</v>
      </c>
      <c r="F120" s="345" t="s">
        <v>4497</v>
      </c>
      <c r="G120" s="345" t="s">
        <v>856</v>
      </c>
      <c r="H120" s="345" t="s">
        <v>4268</v>
      </c>
    </row>
    <row r="121" spans="1:8" x14ac:dyDescent="0.2">
      <c r="A121" s="345" t="s">
        <v>918</v>
      </c>
      <c r="B121" s="345" t="s">
        <v>4475</v>
      </c>
      <c r="C121" s="345" t="s">
        <v>4261</v>
      </c>
      <c r="D121" s="345" t="s">
        <v>4262</v>
      </c>
      <c r="E121" s="345" t="s">
        <v>4498</v>
      </c>
      <c r="F121" s="345" t="s">
        <v>4499</v>
      </c>
      <c r="G121" s="345" t="s">
        <v>858</v>
      </c>
      <c r="H121" s="345" t="s">
        <v>4268</v>
      </c>
    </row>
    <row r="122" spans="1:8" x14ac:dyDescent="0.2">
      <c r="A122" s="345" t="s">
        <v>918</v>
      </c>
      <c r="B122" s="345" t="s">
        <v>4475</v>
      </c>
      <c r="C122" s="345" t="s">
        <v>4261</v>
      </c>
      <c r="D122" s="345" t="s">
        <v>4262</v>
      </c>
      <c r="E122" s="345" t="s">
        <v>4500</v>
      </c>
      <c r="F122" s="345" t="s">
        <v>4501</v>
      </c>
      <c r="G122" s="345" t="s">
        <v>856</v>
      </c>
      <c r="H122" s="345" t="s">
        <v>4268</v>
      </c>
    </row>
    <row r="123" spans="1:8" x14ac:dyDescent="0.2">
      <c r="A123" s="345" t="s">
        <v>918</v>
      </c>
      <c r="B123" s="345" t="s">
        <v>4475</v>
      </c>
      <c r="C123" s="345" t="s">
        <v>4261</v>
      </c>
      <c r="D123" s="345" t="s">
        <v>4262</v>
      </c>
      <c r="E123" s="345" t="s">
        <v>4502</v>
      </c>
      <c r="F123" s="345" t="s">
        <v>4503</v>
      </c>
      <c r="G123" s="345" t="s">
        <v>856</v>
      </c>
      <c r="H123" s="345" t="s">
        <v>4268</v>
      </c>
    </row>
    <row r="124" spans="1:8" x14ac:dyDescent="0.2">
      <c r="A124" s="345" t="s">
        <v>918</v>
      </c>
      <c r="B124" s="345" t="s">
        <v>4475</v>
      </c>
      <c r="C124" s="345" t="s">
        <v>4261</v>
      </c>
      <c r="D124" s="345" t="s">
        <v>4262</v>
      </c>
      <c r="E124" s="345" t="s">
        <v>4504</v>
      </c>
      <c r="F124" s="345" t="s">
        <v>4505</v>
      </c>
      <c r="G124" s="345" t="s">
        <v>857</v>
      </c>
      <c r="H124" s="345" t="s">
        <v>4268</v>
      </c>
    </row>
    <row r="125" spans="1:8" x14ac:dyDescent="0.2">
      <c r="A125" s="345" t="s">
        <v>918</v>
      </c>
      <c r="B125" s="345" t="s">
        <v>4475</v>
      </c>
      <c r="C125" s="345" t="s">
        <v>4261</v>
      </c>
      <c r="D125" s="345" t="s">
        <v>4262</v>
      </c>
      <c r="E125" s="345" t="s">
        <v>4506</v>
      </c>
      <c r="F125" s="345" t="s">
        <v>4507</v>
      </c>
      <c r="G125" s="345" t="s">
        <v>856</v>
      </c>
      <c r="H125" s="345" t="s">
        <v>4268</v>
      </c>
    </row>
    <row r="126" spans="1:8" x14ac:dyDescent="0.2">
      <c r="A126" s="345" t="s">
        <v>918</v>
      </c>
      <c r="B126" s="345" t="s">
        <v>4475</v>
      </c>
      <c r="C126" s="345" t="s">
        <v>4261</v>
      </c>
      <c r="D126" s="345" t="s">
        <v>4262</v>
      </c>
      <c r="E126" s="345" t="s">
        <v>4508</v>
      </c>
      <c r="F126" s="345" t="s">
        <v>4509</v>
      </c>
      <c r="G126" s="345" t="s">
        <v>858</v>
      </c>
      <c r="H126" s="345" t="s">
        <v>4268</v>
      </c>
    </row>
    <row r="127" spans="1:8" x14ac:dyDescent="0.2">
      <c r="A127" s="345" t="s">
        <v>918</v>
      </c>
      <c r="B127" s="345" t="s">
        <v>4475</v>
      </c>
      <c r="C127" s="345" t="s">
        <v>4261</v>
      </c>
      <c r="D127" s="345" t="s">
        <v>4262</v>
      </c>
      <c r="E127" s="345" t="s">
        <v>4510</v>
      </c>
      <c r="F127" s="345" t="s">
        <v>4511</v>
      </c>
      <c r="G127" s="345" t="s">
        <v>856</v>
      </c>
      <c r="H127" s="345" t="s">
        <v>4268</v>
      </c>
    </row>
    <row r="128" spans="1:8" x14ac:dyDescent="0.2">
      <c r="A128" s="345" t="s">
        <v>918</v>
      </c>
      <c r="B128" s="345" t="s">
        <v>4475</v>
      </c>
      <c r="C128" s="345" t="s">
        <v>4261</v>
      </c>
      <c r="D128" s="345" t="s">
        <v>4262</v>
      </c>
      <c r="E128" s="345" t="s">
        <v>4512</v>
      </c>
      <c r="F128" s="345" t="s">
        <v>4513</v>
      </c>
      <c r="G128" s="345" t="s">
        <v>856</v>
      </c>
      <c r="H128" s="345" t="s">
        <v>4268</v>
      </c>
    </row>
    <row r="129" spans="1:8" x14ac:dyDescent="0.2">
      <c r="A129" s="345" t="s">
        <v>918</v>
      </c>
      <c r="B129" s="345" t="s">
        <v>4475</v>
      </c>
      <c r="C129" s="345" t="s">
        <v>4261</v>
      </c>
      <c r="D129" s="345" t="s">
        <v>4262</v>
      </c>
      <c r="E129" s="345" t="s">
        <v>4514</v>
      </c>
      <c r="F129" s="345" t="s">
        <v>4515</v>
      </c>
      <c r="G129" s="345" t="s">
        <v>858</v>
      </c>
      <c r="H129" s="345" t="s">
        <v>4268</v>
      </c>
    </row>
    <row r="130" spans="1:8" x14ac:dyDescent="0.2">
      <c r="A130" s="345" t="s">
        <v>918</v>
      </c>
      <c r="B130" s="345" t="s">
        <v>4475</v>
      </c>
      <c r="C130" s="345" t="s">
        <v>4261</v>
      </c>
      <c r="D130" s="345" t="s">
        <v>4262</v>
      </c>
      <c r="E130" s="345" t="s">
        <v>4516</v>
      </c>
      <c r="F130" s="345" t="s">
        <v>4517</v>
      </c>
      <c r="G130" s="345" t="s">
        <v>856</v>
      </c>
      <c r="H130" s="345" t="s">
        <v>4268</v>
      </c>
    </row>
    <row r="131" spans="1:8" x14ac:dyDescent="0.2">
      <c r="A131" s="345" t="s">
        <v>918</v>
      </c>
      <c r="B131" s="345" t="s">
        <v>4475</v>
      </c>
      <c r="C131" s="345" t="s">
        <v>4261</v>
      </c>
      <c r="D131" s="345" t="s">
        <v>4262</v>
      </c>
      <c r="E131" s="345" t="s">
        <v>4518</v>
      </c>
      <c r="F131" s="345" t="s">
        <v>4519</v>
      </c>
      <c r="G131" s="345" t="s">
        <v>4262</v>
      </c>
      <c r="H131" s="345" t="s">
        <v>4268</v>
      </c>
    </row>
    <row r="132" spans="1:8" x14ac:dyDescent="0.2">
      <c r="A132" s="345" t="s">
        <v>918</v>
      </c>
      <c r="B132" s="345" t="s">
        <v>4475</v>
      </c>
      <c r="C132" s="345" t="s">
        <v>4261</v>
      </c>
      <c r="D132" s="345" t="s">
        <v>4262</v>
      </c>
      <c r="E132" s="345" t="s">
        <v>4520</v>
      </c>
      <c r="F132" s="345" t="s">
        <v>4521</v>
      </c>
      <c r="G132" s="345" t="s">
        <v>856</v>
      </c>
      <c r="H132" s="345" t="s">
        <v>4268</v>
      </c>
    </row>
    <row r="133" spans="1:8" x14ac:dyDescent="0.2">
      <c r="A133" s="345" t="s">
        <v>918</v>
      </c>
      <c r="B133" s="345" t="s">
        <v>4475</v>
      </c>
      <c r="C133" s="345" t="s">
        <v>4261</v>
      </c>
      <c r="D133" s="345" t="s">
        <v>4262</v>
      </c>
      <c r="E133" s="345" t="s">
        <v>4522</v>
      </c>
      <c r="F133" s="345" t="s">
        <v>4523</v>
      </c>
      <c r="G133" s="345" t="s">
        <v>856</v>
      </c>
      <c r="H133" s="345" t="s">
        <v>4268</v>
      </c>
    </row>
    <row r="134" spans="1:8" x14ac:dyDescent="0.2">
      <c r="A134" s="345" t="s">
        <v>918</v>
      </c>
      <c r="B134" s="345" t="s">
        <v>4475</v>
      </c>
      <c r="C134" s="345" t="s">
        <v>4261</v>
      </c>
      <c r="D134" s="345" t="s">
        <v>4262</v>
      </c>
      <c r="E134" s="345" t="s">
        <v>4524</v>
      </c>
      <c r="F134" s="345" t="s">
        <v>4525</v>
      </c>
      <c r="G134" s="345" t="s">
        <v>856</v>
      </c>
      <c r="H134" s="345" t="s">
        <v>4268</v>
      </c>
    </row>
    <row r="135" spans="1:8" x14ac:dyDescent="0.2">
      <c r="A135" s="345" t="s">
        <v>918</v>
      </c>
      <c r="B135" s="345" t="s">
        <v>4475</v>
      </c>
      <c r="C135" s="345" t="s">
        <v>4261</v>
      </c>
      <c r="D135" s="345" t="s">
        <v>4262</v>
      </c>
      <c r="E135" s="345" t="s">
        <v>4526</v>
      </c>
      <c r="F135" s="345" t="s">
        <v>4527</v>
      </c>
      <c r="G135" s="345" t="s">
        <v>856</v>
      </c>
      <c r="H135" s="345" t="s">
        <v>4268</v>
      </c>
    </row>
    <row r="136" spans="1:8" x14ac:dyDescent="0.2">
      <c r="A136" s="345" t="s">
        <v>918</v>
      </c>
      <c r="B136" s="345" t="s">
        <v>4475</v>
      </c>
      <c r="C136" s="345" t="s">
        <v>4261</v>
      </c>
      <c r="D136" s="345" t="s">
        <v>4262</v>
      </c>
      <c r="E136" s="345" t="s">
        <v>4528</v>
      </c>
      <c r="F136" s="345" t="s">
        <v>4529</v>
      </c>
      <c r="G136" s="345" t="s">
        <v>856</v>
      </c>
      <c r="H136" s="345" t="s">
        <v>4268</v>
      </c>
    </row>
    <row r="137" spans="1:8" x14ac:dyDescent="0.2">
      <c r="A137" s="345" t="s">
        <v>918</v>
      </c>
      <c r="B137" s="345" t="s">
        <v>4475</v>
      </c>
      <c r="C137" s="345" t="s">
        <v>4261</v>
      </c>
      <c r="D137" s="345" t="s">
        <v>4262</v>
      </c>
      <c r="E137" s="345" t="s">
        <v>4530</v>
      </c>
      <c r="F137" s="345" t="s">
        <v>4531</v>
      </c>
      <c r="G137" s="345" t="s">
        <v>856</v>
      </c>
      <c r="H137" s="345" t="s">
        <v>4268</v>
      </c>
    </row>
    <row r="138" spans="1:8" x14ac:dyDescent="0.2">
      <c r="A138" s="345" t="s">
        <v>918</v>
      </c>
      <c r="B138" s="345" t="s">
        <v>4475</v>
      </c>
      <c r="C138" s="345" t="s">
        <v>4261</v>
      </c>
      <c r="D138" s="345" t="s">
        <v>4262</v>
      </c>
      <c r="E138" s="345" t="s">
        <v>4532</v>
      </c>
      <c r="F138" s="345" t="s">
        <v>4533</v>
      </c>
      <c r="G138" s="345" t="s">
        <v>856</v>
      </c>
      <c r="H138" s="345" t="s">
        <v>4268</v>
      </c>
    </row>
    <row r="139" spans="1:8" x14ac:dyDescent="0.2">
      <c r="A139" s="345" t="s">
        <v>918</v>
      </c>
      <c r="B139" s="345" t="s">
        <v>4475</v>
      </c>
      <c r="C139" s="345" t="s">
        <v>4261</v>
      </c>
      <c r="D139" s="345" t="s">
        <v>4262</v>
      </c>
      <c r="E139" s="345" t="s">
        <v>4534</v>
      </c>
      <c r="F139" s="345" t="s">
        <v>4535</v>
      </c>
      <c r="G139" s="345" t="s">
        <v>856</v>
      </c>
      <c r="H139" s="345" t="s">
        <v>4268</v>
      </c>
    </row>
    <row r="140" spans="1:8" x14ac:dyDescent="0.2">
      <c r="A140" s="345" t="s">
        <v>918</v>
      </c>
      <c r="B140" s="345" t="s">
        <v>4475</v>
      </c>
      <c r="C140" s="345" t="s">
        <v>4261</v>
      </c>
      <c r="D140" s="345" t="s">
        <v>4262</v>
      </c>
      <c r="E140" s="345" t="s">
        <v>4536</v>
      </c>
      <c r="F140" s="345" t="s">
        <v>4537</v>
      </c>
      <c r="G140" s="345" t="s">
        <v>856</v>
      </c>
      <c r="H140" s="345" t="s">
        <v>4268</v>
      </c>
    </row>
    <row r="141" spans="1:8" x14ac:dyDescent="0.2">
      <c r="A141" s="345" t="s">
        <v>918</v>
      </c>
      <c r="B141" s="345" t="s">
        <v>4475</v>
      </c>
      <c r="C141" s="345" t="s">
        <v>4261</v>
      </c>
      <c r="D141" s="345" t="s">
        <v>4262</v>
      </c>
      <c r="E141" s="345" t="s">
        <v>4538</v>
      </c>
      <c r="F141" s="345" t="s">
        <v>4539</v>
      </c>
      <c r="G141" s="345" t="s">
        <v>856</v>
      </c>
      <c r="H141" s="345" t="s">
        <v>4268</v>
      </c>
    </row>
    <row r="142" spans="1:8" x14ac:dyDescent="0.2">
      <c r="A142" s="345" t="s">
        <v>918</v>
      </c>
      <c r="B142" s="345" t="s">
        <v>4475</v>
      </c>
      <c r="C142" s="345" t="s">
        <v>4261</v>
      </c>
      <c r="D142" s="345" t="s">
        <v>4262</v>
      </c>
      <c r="E142" s="345" t="s">
        <v>4540</v>
      </c>
      <c r="F142" s="345" t="s">
        <v>4541</v>
      </c>
      <c r="G142" s="345" t="s">
        <v>4262</v>
      </c>
      <c r="H142" s="345" t="s">
        <v>4268</v>
      </c>
    </row>
    <row r="143" spans="1:8" x14ac:dyDescent="0.2">
      <c r="A143" s="345" t="s">
        <v>918</v>
      </c>
      <c r="B143" s="345" t="s">
        <v>4475</v>
      </c>
      <c r="C143" s="345" t="s">
        <v>4261</v>
      </c>
      <c r="D143" s="345" t="s">
        <v>4262</v>
      </c>
      <c r="E143" s="345" t="s">
        <v>4542</v>
      </c>
      <c r="F143" s="345" t="s">
        <v>4543</v>
      </c>
      <c r="G143" s="345" t="s">
        <v>856</v>
      </c>
      <c r="H143" s="345" t="s">
        <v>4268</v>
      </c>
    </row>
    <row r="144" spans="1:8" x14ac:dyDescent="0.2">
      <c r="A144" s="345" t="s">
        <v>918</v>
      </c>
      <c r="B144" s="345" t="s">
        <v>4475</v>
      </c>
      <c r="C144" s="345" t="s">
        <v>4261</v>
      </c>
      <c r="D144" s="345" t="s">
        <v>4262</v>
      </c>
      <c r="E144" s="345" t="s">
        <v>4544</v>
      </c>
      <c r="F144" s="345" t="s">
        <v>4545</v>
      </c>
      <c r="G144" s="345" t="s">
        <v>856</v>
      </c>
      <c r="H144" s="345" t="s">
        <v>4268</v>
      </c>
    </row>
    <row r="145" spans="1:8" x14ac:dyDescent="0.2">
      <c r="A145" s="345" t="s">
        <v>918</v>
      </c>
      <c r="B145" s="345" t="s">
        <v>4475</v>
      </c>
      <c r="C145" s="345" t="s">
        <v>4261</v>
      </c>
      <c r="D145" s="345" t="s">
        <v>4262</v>
      </c>
      <c r="E145" s="345" t="s">
        <v>4546</v>
      </c>
      <c r="F145" s="345" t="s">
        <v>4547</v>
      </c>
      <c r="G145" s="345" t="s">
        <v>4262</v>
      </c>
      <c r="H145" s="345" t="s">
        <v>4268</v>
      </c>
    </row>
    <row r="146" spans="1:8" x14ac:dyDescent="0.2">
      <c r="A146" s="345" t="s">
        <v>918</v>
      </c>
      <c r="B146" s="345" t="s">
        <v>4475</v>
      </c>
      <c r="C146" s="345" t="s">
        <v>4261</v>
      </c>
      <c r="D146" s="345" t="s">
        <v>4262</v>
      </c>
      <c r="E146" s="345" t="s">
        <v>4548</v>
      </c>
      <c r="F146" s="345" t="s">
        <v>4549</v>
      </c>
      <c r="G146" s="345" t="s">
        <v>4262</v>
      </c>
      <c r="H146" s="345" t="s">
        <v>4268</v>
      </c>
    </row>
    <row r="147" spans="1:8" x14ac:dyDescent="0.2">
      <c r="A147" s="345" t="s">
        <v>918</v>
      </c>
      <c r="B147" s="345" t="s">
        <v>4475</v>
      </c>
      <c r="C147" s="345" t="s">
        <v>4261</v>
      </c>
      <c r="D147" s="345" t="s">
        <v>4262</v>
      </c>
      <c r="E147" s="345" t="s">
        <v>4550</v>
      </c>
      <c r="F147" s="345" t="s">
        <v>4551</v>
      </c>
      <c r="G147" s="345" t="s">
        <v>4262</v>
      </c>
      <c r="H147" s="345" t="s">
        <v>4268</v>
      </c>
    </row>
    <row r="148" spans="1:8" x14ac:dyDescent="0.2">
      <c r="A148" s="345" t="s">
        <v>918</v>
      </c>
      <c r="B148" s="345" t="s">
        <v>4475</v>
      </c>
      <c r="C148" s="345" t="s">
        <v>4261</v>
      </c>
      <c r="D148" s="345" t="s">
        <v>4262</v>
      </c>
      <c r="E148" s="345" t="s">
        <v>4552</v>
      </c>
      <c r="F148" s="345" t="s">
        <v>4553</v>
      </c>
      <c r="G148" s="345" t="s">
        <v>858</v>
      </c>
      <c r="H148" s="345" t="s">
        <v>4268</v>
      </c>
    </row>
    <row r="149" spans="1:8" x14ac:dyDescent="0.2">
      <c r="A149" s="345" t="s">
        <v>918</v>
      </c>
      <c r="B149" s="345" t="s">
        <v>4475</v>
      </c>
      <c r="C149" s="345" t="s">
        <v>4261</v>
      </c>
      <c r="D149" s="345" t="s">
        <v>4262</v>
      </c>
      <c r="E149" s="345" t="s">
        <v>4554</v>
      </c>
      <c r="F149" s="345" t="s">
        <v>4555</v>
      </c>
      <c r="G149" s="345" t="s">
        <v>4262</v>
      </c>
      <c r="H149" s="345" t="s">
        <v>4268</v>
      </c>
    </row>
    <row r="150" spans="1:8" x14ac:dyDescent="0.2">
      <c r="A150" s="345" t="s">
        <v>918</v>
      </c>
      <c r="B150" s="345" t="s">
        <v>4475</v>
      </c>
      <c r="C150" s="345" t="s">
        <v>4261</v>
      </c>
      <c r="D150" s="345" t="s">
        <v>4262</v>
      </c>
      <c r="E150" s="345" t="s">
        <v>4556</v>
      </c>
      <c r="F150" s="345" t="s">
        <v>4557</v>
      </c>
      <c r="G150" s="345" t="s">
        <v>4262</v>
      </c>
      <c r="H150" s="345" t="s">
        <v>4268</v>
      </c>
    </row>
    <row r="151" spans="1:8" x14ac:dyDescent="0.2">
      <c r="A151" s="345" t="s">
        <v>918</v>
      </c>
      <c r="B151" s="345" t="s">
        <v>4475</v>
      </c>
      <c r="C151" s="345" t="s">
        <v>4261</v>
      </c>
      <c r="D151" s="345" t="s">
        <v>4262</v>
      </c>
      <c r="E151" s="345" t="s">
        <v>4558</v>
      </c>
      <c r="F151" s="345" t="s">
        <v>4559</v>
      </c>
      <c r="G151" s="345" t="s">
        <v>856</v>
      </c>
      <c r="H151" s="345" t="s">
        <v>4268</v>
      </c>
    </row>
    <row r="152" spans="1:8" x14ac:dyDescent="0.2">
      <c r="A152" s="345" t="s">
        <v>918</v>
      </c>
      <c r="B152" s="345" t="s">
        <v>4475</v>
      </c>
      <c r="C152" s="345" t="s">
        <v>4261</v>
      </c>
      <c r="D152" s="345" t="s">
        <v>4262</v>
      </c>
      <c r="E152" s="345" t="s">
        <v>4560</v>
      </c>
      <c r="F152" s="345" t="s">
        <v>4561</v>
      </c>
      <c r="G152" s="345" t="s">
        <v>4262</v>
      </c>
      <c r="H152" s="345" t="s">
        <v>4268</v>
      </c>
    </row>
    <row r="153" spans="1:8" x14ac:dyDescent="0.2">
      <c r="A153" s="345" t="s">
        <v>918</v>
      </c>
      <c r="B153" s="345" t="s">
        <v>4475</v>
      </c>
      <c r="C153" s="345" t="s">
        <v>4261</v>
      </c>
      <c r="D153" s="345" t="s">
        <v>4262</v>
      </c>
      <c r="E153" s="345" t="s">
        <v>4562</v>
      </c>
      <c r="F153" s="345" t="s">
        <v>4563</v>
      </c>
      <c r="G153" s="345" t="s">
        <v>856</v>
      </c>
      <c r="H153" s="345" t="s">
        <v>4268</v>
      </c>
    </row>
    <row r="154" spans="1:8" x14ac:dyDescent="0.2">
      <c r="A154" s="345" t="s">
        <v>918</v>
      </c>
      <c r="B154" s="345" t="s">
        <v>4475</v>
      </c>
      <c r="C154" s="345" t="s">
        <v>4261</v>
      </c>
      <c r="D154" s="345" t="s">
        <v>4262</v>
      </c>
      <c r="E154" s="345" t="s">
        <v>4564</v>
      </c>
      <c r="F154" s="345" t="s">
        <v>4565</v>
      </c>
      <c r="G154" s="345" t="s">
        <v>4262</v>
      </c>
      <c r="H154" s="345" t="s">
        <v>4268</v>
      </c>
    </row>
    <row r="155" spans="1:8" x14ac:dyDescent="0.2">
      <c r="A155" s="345" t="s">
        <v>918</v>
      </c>
      <c r="B155" s="345" t="s">
        <v>4475</v>
      </c>
      <c r="C155" s="345" t="s">
        <v>4261</v>
      </c>
      <c r="D155" s="345" t="s">
        <v>4262</v>
      </c>
      <c r="E155" s="345" t="s">
        <v>4566</v>
      </c>
      <c r="F155" s="345" t="s">
        <v>4567</v>
      </c>
      <c r="G155" s="345" t="s">
        <v>4262</v>
      </c>
      <c r="H155" s="345" t="s">
        <v>4268</v>
      </c>
    </row>
    <row r="156" spans="1:8" x14ac:dyDescent="0.2">
      <c r="A156" s="345" t="s">
        <v>918</v>
      </c>
      <c r="B156" s="345" t="s">
        <v>4475</v>
      </c>
      <c r="C156" s="345" t="s">
        <v>4261</v>
      </c>
      <c r="D156" s="345" t="s">
        <v>4262</v>
      </c>
      <c r="E156" s="345" t="s">
        <v>4568</v>
      </c>
      <c r="F156" s="345" t="s">
        <v>4569</v>
      </c>
      <c r="G156" s="345" t="s">
        <v>4262</v>
      </c>
      <c r="H156" s="345" t="s">
        <v>4268</v>
      </c>
    </row>
    <row r="157" spans="1:8" x14ac:dyDescent="0.2">
      <c r="A157" s="345" t="s">
        <v>918</v>
      </c>
      <c r="B157" s="345" t="s">
        <v>4475</v>
      </c>
      <c r="C157" s="345" t="s">
        <v>4261</v>
      </c>
      <c r="D157" s="345" t="s">
        <v>4262</v>
      </c>
      <c r="E157" s="345" t="s">
        <v>4570</v>
      </c>
      <c r="F157" s="345" t="s">
        <v>4571</v>
      </c>
      <c r="G157" s="345" t="s">
        <v>4262</v>
      </c>
      <c r="H157" s="345" t="s">
        <v>4268</v>
      </c>
    </row>
    <row r="158" spans="1:8" x14ac:dyDescent="0.2">
      <c r="A158" s="345" t="s">
        <v>918</v>
      </c>
      <c r="B158" s="345" t="s">
        <v>4475</v>
      </c>
      <c r="C158" s="345" t="s">
        <v>4261</v>
      </c>
      <c r="D158" s="345" t="s">
        <v>4262</v>
      </c>
      <c r="E158" s="345" t="s">
        <v>4572</v>
      </c>
      <c r="F158" s="345" t="s">
        <v>4573</v>
      </c>
      <c r="G158" s="345" t="s">
        <v>4262</v>
      </c>
      <c r="H158" s="345" t="s">
        <v>4268</v>
      </c>
    </row>
    <row r="159" spans="1:8" x14ac:dyDescent="0.2">
      <c r="A159" s="345" t="s">
        <v>918</v>
      </c>
      <c r="B159" s="345" t="s">
        <v>4475</v>
      </c>
      <c r="C159" s="345" t="s">
        <v>4261</v>
      </c>
      <c r="D159" s="345" t="s">
        <v>4262</v>
      </c>
      <c r="E159" s="345" t="s">
        <v>4574</v>
      </c>
      <c r="F159" s="345" t="s">
        <v>4575</v>
      </c>
      <c r="G159" s="345" t="s">
        <v>856</v>
      </c>
      <c r="H159" s="345" t="s">
        <v>4268</v>
      </c>
    </row>
    <row r="160" spans="1:8" x14ac:dyDescent="0.2">
      <c r="A160" s="345" t="s">
        <v>918</v>
      </c>
      <c r="B160" s="345" t="s">
        <v>4475</v>
      </c>
      <c r="C160" s="345" t="s">
        <v>4261</v>
      </c>
      <c r="D160" s="345" t="s">
        <v>4262</v>
      </c>
      <c r="E160" s="345" t="s">
        <v>4576</v>
      </c>
      <c r="F160" s="345" t="s">
        <v>4577</v>
      </c>
      <c r="G160" s="345" t="s">
        <v>4262</v>
      </c>
      <c r="H160" s="345" t="s">
        <v>4268</v>
      </c>
    </row>
    <row r="161" spans="1:8" x14ac:dyDescent="0.2">
      <c r="A161" s="345" t="s">
        <v>918</v>
      </c>
      <c r="B161" s="345" t="s">
        <v>4475</v>
      </c>
      <c r="C161" s="345" t="s">
        <v>4261</v>
      </c>
      <c r="D161" s="345" t="s">
        <v>4262</v>
      </c>
      <c r="E161" s="345" t="s">
        <v>4578</v>
      </c>
      <c r="F161" s="345" t="s">
        <v>4579</v>
      </c>
      <c r="G161" s="345" t="s">
        <v>4262</v>
      </c>
      <c r="H161" s="345" t="s">
        <v>4268</v>
      </c>
    </row>
    <row r="162" spans="1:8" x14ac:dyDescent="0.2">
      <c r="A162" s="345" t="s">
        <v>918</v>
      </c>
      <c r="B162" s="345" t="s">
        <v>4475</v>
      </c>
      <c r="C162" s="345" t="s">
        <v>4261</v>
      </c>
      <c r="D162" s="345" t="s">
        <v>4262</v>
      </c>
      <c r="E162" s="345" t="s">
        <v>4580</v>
      </c>
      <c r="F162" s="345" t="s">
        <v>4581</v>
      </c>
      <c r="G162" s="345" t="s">
        <v>4262</v>
      </c>
      <c r="H162" s="345" t="s">
        <v>4268</v>
      </c>
    </row>
    <row r="163" spans="1:8" x14ac:dyDescent="0.2">
      <c r="A163" s="345" t="s">
        <v>918</v>
      </c>
      <c r="B163" s="345" t="s">
        <v>4475</v>
      </c>
      <c r="C163" s="345" t="s">
        <v>4261</v>
      </c>
      <c r="D163" s="345" t="s">
        <v>4262</v>
      </c>
      <c r="E163" s="345" t="s">
        <v>4582</v>
      </c>
      <c r="F163" s="345" t="s">
        <v>4583</v>
      </c>
      <c r="G163" s="345" t="s">
        <v>4262</v>
      </c>
      <c r="H163" s="345" t="s">
        <v>4268</v>
      </c>
    </row>
    <row r="164" spans="1:8" x14ac:dyDescent="0.2">
      <c r="A164" s="345" t="s">
        <v>918</v>
      </c>
      <c r="B164" s="345" t="s">
        <v>4475</v>
      </c>
      <c r="C164" s="345" t="s">
        <v>4261</v>
      </c>
      <c r="D164" s="345" t="s">
        <v>4262</v>
      </c>
      <c r="E164" s="345" t="s">
        <v>4584</v>
      </c>
      <c r="F164" s="345" t="s">
        <v>4585</v>
      </c>
      <c r="G164" s="345" t="s">
        <v>4262</v>
      </c>
      <c r="H164" s="345" t="s">
        <v>4268</v>
      </c>
    </row>
    <row r="165" spans="1:8" x14ac:dyDescent="0.2">
      <c r="A165" s="345" t="s">
        <v>918</v>
      </c>
      <c r="B165" s="345" t="s">
        <v>4475</v>
      </c>
      <c r="C165" s="345" t="s">
        <v>4261</v>
      </c>
      <c r="D165" s="345" t="s">
        <v>4262</v>
      </c>
      <c r="E165" s="345" t="s">
        <v>4586</v>
      </c>
      <c r="F165" s="345" t="s">
        <v>4587</v>
      </c>
      <c r="G165" s="345" t="s">
        <v>858</v>
      </c>
      <c r="H165" s="345" t="s">
        <v>4268</v>
      </c>
    </row>
    <row r="166" spans="1:8" x14ac:dyDescent="0.2">
      <c r="A166" s="345" t="s">
        <v>918</v>
      </c>
      <c r="B166" s="345" t="s">
        <v>4475</v>
      </c>
      <c r="C166" s="345" t="s">
        <v>4261</v>
      </c>
      <c r="D166" s="345" t="s">
        <v>4262</v>
      </c>
      <c r="E166" s="345" t="s">
        <v>4588</v>
      </c>
      <c r="F166" s="345" t="s">
        <v>4589</v>
      </c>
      <c r="G166" s="345" t="s">
        <v>4262</v>
      </c>
      <c r="H166" s="345" t="s">
        <v>4268</v>
      </c>
    </row>
    <row r="167" spans="1:8" x14ac:dyDescent="0.2">
      <c r="A167" s="345" t="s">
        <v>918</v>
      </c>
      <c r="B167" s="345" t="s">
        <v>4475</v>
      </c>
      <c r="C167" s="345" t="s">
        <v>4261</v>
      </c>
      <c r="D167" s="345" t="s">
        <v>4262</v>
      </c>
      <c r="E167" s="345" t="s">
        <v>4590</v>
      </c>
      <c r="F167" s="345" t="s">
        <v>4591</v>
      </c>
      <c r="G167" s="345" t="s">
        <v>4262</v>
      </c>
      <c r="H167" s="345" t="s">
        <v>4268</v>
      </c>
    </row>
    <row r="168" spans="1:8" x14ac:dyDescent="0.2">
      <c r="A168" s="345" t="s">
        <v>918</v>
      </c>
      <c r="B168" s="345" t="s">
        <v>4475</v>
      </c>
      <c r="C168" s="345" t="s">
        <v>4261</v>
      </c>
      <c r="D168" s="345" t="s">
        <v>4262</v>
      </c>
      <c r="E168" s="345" t="s">
        <v>4592</v>
      </c>
      <c r="F168" s="345" t="s">
        <v>4593</v>
      </c>
      <c r="G168" s="345" t="s">
        <v>4262</v>
      </c>
      <c r="H168" s="345" t="s">
        <v>4268</v>
      </c>
    </row>
    <row r="169" spans="1:8" x14ac:dyDescent="0.2">
      <c r="A169" s="345" t="s">
        <v>919</v>
      </c>
      <c r="B169" s="345" t="s">
        <v>4594</v>
      </c>
      <c r="C169" s="345" t="s">
        <v>4595</v>
      </c>
      <c r="D169" s="345" t="s">
        <v>4474</v>
      </c>
      <c r="E169" s="345" t="s">
        <v>4596</v>
      </c>
      <c r="F169" s="345" t="s">
        <v>4597</v>
      </c>
      <c r="G169" s="345" t="s">
        <v>857</v>
      </c>
      <c r="H169" s="345" t="s">
        <v>4265</v>
      </c>
    </row>
    <row r="170" spans="1:8" x14ac:dyDescent="0.2">
      <c r="A170" s="345" t="s">
        <v>919</v>
      </c>
      <c r="B170" s="345" t="s">
        <v>4594</v>
      </c>
      <c r="C170" s="345" t="s">
        <v>4595</v>
      </c>
      <c r="D170" s="345" t="s">
        <v>4474</v>
      </c>
      <c r="E170" s="345" t="s">
        <v>4598</v>
      </c>
      <c r="F170" s="345" t="s">
        <v>4599</v>
      </c>
      <c r="G170" s="345" t="s">
        <v>858</v>
      </c>
      <c r="H170" s="345" t="s">
        <v>4268</v>
      </c>
    </row>
    <row r="171" spans="1:8" x14ac:dyDescent="0.2">
      <c r="A171" s="345" t="s">
        <v>919</v>
      </c>
      <c r="B171" s="345" t="s">
        <v>4594</v>
      </c>
      <c r="C171" s="345" t="s">
        <v>4595</v>
      </c>
      <c r="D171" s="345" t="s">
        <v>4474</v>
      </c>
      <c r="E171" s="345" t="s">
        <v>4600</v>
      </c>
      <c r="F171" s="345" t="s">
        <v>4601</v>
      </c>
      <c r="G171" s="345" t="s">
        <v>858</v>
      </c>
      <c r="H171" s="345" t="s">
        <v>4268</v>
      </c>
    </row>
    <row r="172" spans="1:8" x14ac:dyDescent="0.2">
      <c r="A172" s="345" t="s">
        <v>919</v>
      </c>
      <c r="B172" s="345" t="s">
        <v>4594</v>
      </c>
      <c r="C172" s="345" t="s">
        <v>4595</v>
      </c>
      <c r="D172" s="345" t="s">
        <v>4474</v>
      </c>
      <c r="E172" s="345" t="s">
        <v>4602</v>
      </c>
      <c r="F172" s="345" t="s">
        <v>4603</v>
      </c>
      <c r="G172" s="345" t="s">
        <v>856</v>
      </c>
      <c r="H172" s="345" t="s">
        <v>4268</v>
      </c>
    </row>
    <row r="173" spans="1:8" x14ac:dyDescent="0.2">
      <c r="A173" s="345" t="s">
        <v>919</v>
      </c>
      <c r="B173" s="345" t="s">
        <v>4594</v>
      </c>
      <c r="C173" s="345" t="s">
        <v>4595</v>
      </c>
      <c r="D173" s="345" t="s">
        <v>4474</v>
      </c>
      <c r="E173" s="345" t="s">
        <v>4604</v>
      </c>
      <c r="F173" s="345" t="s">
        <v>4605</v>
      </c>
      <c r="G173" s="345" t="s">
        <v>858</v>
      </c>
      <c r="H173" s="345" t="s">
        <v>4268</v>
      </c>
    </row>
    <row r="174" spans="1:8" x14ac:dyDescent="0.2">
      <c r="A174" s="345" t="s">
        <v>919</v>
      </c>
      <c r="B174" s="345" t="s">
        <v>4594</v>
      </c>
      <c r="C174" s="345" t="s">
        <v>4595</v>
      </c>
      <c r="D174" s="345" t="s">
        <v>4474</v>
      </c>
      <c r="E174" s="345" t="s">
        <v>4606</v>
      </c>
      <c r="F174" s="345" t="s">
        <v>4607</v>
      </c>
      <c r="G174" s="345" t="s">
        <v>856</v>
      </c>
      <c r="H174" s="345" t="s">
        <v>4268</v>
      </c>
    </row>
    <row r="175" spans="1:8" x14ac:dyDescent="0.2">
      <c r="A175" s="345" t="s">
        <v>919</v>
      </c>
      <c r="B175" s="345" t="s">
        <v>4594</v>
      </c>
      <c r="C175" s="345" t="s">
        <v>4595</v>
      </c>
      <c r="D175" s="345" t="s">
        <v>4474</v>
      </c>
      <c r="E175" s="345" t="s">
        <v>4608</v>
      </c>
      <c r="F175" s="345" t="s">
        <v>4609</v>
      </c>
      <c r="G175" s="345" t="s">
        <v>856</v>
      </c>
      <c r="H175" s="345" t="s">
        <v>4268</v>
      </c>
    </row>
    <row r="176" spans="1:8" x14ac:dyDescent="0.2">
      <c r="A176" s="345" t="s">
        <v>919</v>
      </c>
      <c r="B176" s="345" t="s">
        <v>4594</v>
      </c>
      <c r="C176" s="345" t="s">
        <v>4595</v>
      </c>
      <c r="D176" s="345" t="s">
        <v>4474</v>
      </c>
      <c r="E176" s="345" t="s">
        <v>4610</v>
      </c>
      <c r="F176" s="345" t="s">
        <v>4611</v>
      </c>
      <c r="G176" s="345" t="s">
        <v>856</v>
      </c>
      <c r="H176" s="345" t="s">
        <v>4268</v>
      </c>
    </row>
    <row r="177" spans="1:8" x14ac:dyDescent="0.2">
      <c r="A177" s="345" t="s">
        <v>919</v>
      </c>
      <c r="B177" s="345" t="s">
        <v>4594</v>
      </c>
      <c r="C177" s="345" t="s">
        <v>4595</v>
      </c>
      <c r="D177" s="345" t="s">
        <v>4474</v>
      </c>
      <c r="E177" s="345" t="s">
        <v>4612</v>
      </c>
      <c r="F177" s="345" t="s">
        <v>4613</v>
      </c>
      <c r="G177" s="345" t="s">
        <v>858</v>
      </c>
      <c r="H177" s="345" t="s">
        <v>4268</v>
      </c>
    </row>
    <row r="178" spans="1:8" x14ac:dyDescent="0.2">
      <c r="A178" s="345" t="s">
        <v>919</v>
      </c>
      <c r="B178" s="345" t="s">
        <v>4594</v>
      </c>
      <c r="C178" s="345" t="s">
        <v>4595</v>
      </c>
      <c r="D178" s="345" t="s">
        <v>4474</v>
      </c>
      <c r="E178" s="345" t="s">
        <v>4614</v>
      </c>
      <c r="F178" s="345" t="s">
        <v>4615</v>
      </c>
      <c r="G178" s="345" t="s">
        <v>856</v>
      </c>
      <c r="H178" s="345" t="s">
        <v>4268</v>
      </c>
    </row>
    <row r="179" spans="1:8" x14ac:dyDescent="0.2">
      <c r="A179" s="345" t="s">
        <v>919</v>
      </c>
      <c r="B179" s="345" t="s">
        <v>4594</v>
      </c>
      <c r="C179" s="345" t="s">
        <v>4595</v>
      </c>
      <c r="D179" s="345" t="s">
        <v>4474</v>
      </c>
      <c r="E179" s="345" t="s">
        <v>4616</v>
      </c>
      <c r="F179" s="345" t="s">
        <v>4617</v>
      </c>
      <c r="G179" s="345" t="s">
        <v>856</v>
      </c>
      <c r="H179" s="345" t="s">
        <v>4268</v>
      </c>
    </row>
    <row r="180" spans="1:8" x14ac:dyDescent="0.2">
      <c r="A180" s="345" t="s">
        <v>919</v>
      </c>
      <c r="B180" s="345" t="s">
        <v>4594</v>
      </c>
      <c r="C180" s="345" t="s">
        <v>4595</v>
      </c>
      <c r="D180" s="345" t="s">
        <v>4474</v>
      </c>
      <c r="E180" s="345" t="s">
        <v>4618</v>
      </c>
      <c r="F180" s="345" t="s">
        <v>4619</v>
      </c>
      <c r="G180" s="345" t="s">
        <v>858</v>
      </c>
      <c r="H180" s="345" t="s">
        <v>4268</v>
      </c>
    </row>
    <row r="181" spans="1:8" x14ac:dyDescent="0.2">
      <c r="A181" s="345" t="s">
        <v>919</v>
      </c>
      <c r="B181" s="345" t="s">
        <v>4594</v>
      </c>
      <c r="C181" s="345" t="s">
        <v>4595</v>
      </c>
      <c r="D181" s="345" t="s">
        <v>4474</v>
      </c>
      <c r="E181" s="345" t="s">
        <v>4620</v>
      </c>
      <c r="F181" s="345" t="s">
        <v>4621</v>
      </c>
      <c r="G181" s="345" t="s">
        <v>858</v>
      </c>
      <c r="H181" s="345" t="s">
        <v>4268</v>
      </c>
    </row>
    <row r="182" spans="1:8" x14ac:dyDescent="0.2">
      <c r="A182" s="345" t="s">
        <v>919</v>
      </c>
      <c r="B182" s="345" t="s">
        <v>4594</v>
      </c>
      <c r="C182" s="345" t="s">
        <v>4595</v>
      </c>
      <c r="D182" s="345" t="s">
        <v>4474</v>
      </c>
      <c r="E182" s="345" t="s">
        <v>4622</v>
      </c>
      <c r="F182" s="345" t="s">
        <v>4428</v>
      </c>
      <c r="G182" s="345" t="s">
        <v>858</v>
      </c>
      <c r="H182" s="345" t="s">
        <v>4268</v>
      </c>
    </row>
    <row r="183" spans="1:8" x14ac:dyDescent="0.2">
      <c r="A183" s="345" t="s">
        <v>919</v>
      </c>
      <c r="B183" s="345" t="s">
        <v>4594</v>
      </c>
      <c r="C183" s="345" t="s">
        <v>4595</v>
      </c>
      <c r="D183" s="345" t="s">
        <v>4474</v>
      </c>
      <c r="E183" s="345" t="s">
        <v>4623</v>
      </c>
      <c r="F183" s="345" t="s">
        <v>4624</v>
      </c>
      <c r="G183" s="345" t="s">
        <v>856</v>
      </c>
      <c r="H183" s="345" t="s">
        <v>4268</v>
      </c>
    </row>
    <row r="184" spans="1:8" x14ac:dyDescent="0.2">
      <c r="A184" s="345" t="s">
        <v>919</v>
      </c>
      <c r="B184" s="345" t="s">
        <v>4594</v>
      </c>
      <c r="C184" s="345" t="s">
        <v>4595</v>
      </c>
      <c r="D184" s="345" t="s">
        <v>4474</v>
      </c>
      <c r="E184" s="345" t="s">
        <v>4625</v>
      </c>
      <c r="F184" s="345" t="s">
        <v>4626</v>
      </c>
      <c r="G184" s="345" t="s">
        <v>856</v>
      </c>
      <c r="H184" s="345" t="s">
        <v>4268</v>
      </c>
    </row>
    <row r="185" spans="1:8" x14ac:dyDescent="0.2">
      <c r="A185" s="345" t="s">
        <v>919</v>
      </c>
      <c r="B185" s="345" t="s">
        <v>4594</v>
      </c>
      <c r="C185" s="345" t="s">
        <v>4595</v>
      </c>
      <c r="D185" s="345" t="s">
        <v>4474</v>
      </c>
      <c r="E185" s="345" t="s">
        <v>4627</v>
      </c>
      <c r="F185" s="345" t="s">
        <v>4628</v>
      </c>
      <c r="G185" s="345" t="s">
        <v>858</v>
      </c>
      <c r="H185" s="345" t="s">
        <v>4268</v>
      </c>
    </row>
    <row r="186" spans="1:8" x14ac:dyDescent="0.2">
      <c r="A186" s="345" t="s">
        <v>919</v>
      </c>
      <c r="B186" s="345" t="s">
        <v>4594</v>
      </c>
      <c r="C186" s="345" t="s">
        <v>4595</v>
      </c>
      <c r="D186" s="345" t="s">
        <v>4474</v>
      </c>
      <c r="E186" s="345" t="s">
        <v>4629</v>
      </c>
      <c r="F186" s="345" t="s">
        <v>4630</v>
      </c>
      <c r="G186" s="345" t="s">
        <v>856</v>
      </c>
      <c r="H186" s="345" t="s">
        <v>4268</v>
      </c>
    </row>
    <row r="187" spans="1:8" x14ac:dyDescent="0.2">
      <c r="A187" s="345" t="s">
        <v>919</v>
      </c>
      <c r="B187" s="345" t="s">
        <v>4594</v>
      </c>
      <c r="C187" s="345" t="s">
        <v>4595</v>
      </c>
      <c r="D187" s="345" t="s">
        <v>4474</v>
      </c>
      <c r="E187" s="345" t="s">
        <v>4631</v>
      </c>
      <c r="F187" s="345" t="s">
        <v>4632</v>
      </c>
      <c r="G187" s="345" t="s">
        <v>856</v>
      </c>
      <c r="H187" s="345" t="s">
        <v>4268</v>
      </c>
    </row>
    <row r="188" spans="1:8" x14ac:dyDescent="0.2">
      <c r="A188" s="345" t="s">
        <v>919</v>
      </c>
      <c r="B188" s="345" t="s">
        <v>4594</v>
      </c>
      <c r="C188" s="345" t="s">
        <v>4595</v>
      </c>
      <c r="D188" s="345" t="s">
        <v>4474</v>
      </c>
      <c r="E188" s="345" t="s">
        <v>4633</v>
      </c>
      <c r="F188" s="345" t="s">
        <v>4634</v>
      </c>
      <c r="G188" s="345" t="s">
        <v>857</v>
      </c>
      <c r="H188" s="345" t="s">
        <v>4268</v>
      </c>
    </row>
    <row r="189" spans="1:8" x14ac:dyDescent="0.2">
      <c r="A189" s="345" t="s">
        <v>919</v>
      </c>
      <c r="B189" s="345" t="s">
        <v>4594</v>
      </c>
      <c r="C189" s="345" t="s">
        <v>4595</v>
      </c>
      <c r="D189" s="345" t="s">
        <v>4474</v>
      </c>
      <c r="E189" s="345" t="s">
        <v>4635</v>
      </c>
      <c r="F189" s="345" t="s">
        <v>4636</v>
      </c>
      <c r="G189" s="345" t="s">
        <v>4262</v>
      </c>
      <c r="H189" s="345" t="s">
        <v>4268</v>
      </c>
    </row>
    <row r="190" spans="1:8" x14ac:dyDescent="0.2">
      <c r="A190" s="345" t="s">
        <v>919</v>
      </c>
      <c r="B190" s="345" t="s">
        <v>4594</v>
      </c>
      <c r="C190" s="345" t="s">
        <v>4595</v>
      </c>
      <c r="D190" s="345" t="s">
        <v>4474</v>
      </c>
      <c r="E190" s="345" t="s">
        <v>4637</v>
      </c>
      <c r="F190" s="345" t="s">
        <v>4638</v>
      </c>
      <c r="G190" s="345" t="s">
        <v>856</v>
      </c>
      <c r="H190" s="345" t="s">
        <v>4268</v>
      </c>
    </row>
    <row r="191" spans="1:8" x14ac:dyDescent="0.2">
      <c r="A191" s="345" t="s">
        <v>919</v>
      </c>
      <c r="B191" s="345" t="s">
        <v>4594</v>
      </c>
      <c r="C191" s="345" t="s">
        <v>4595</v>
      </c>
      <c r="D191" s="345" t="s">
        <v>4474</v>
      </c>
      <c r="E191" s="345" t="s">
        <v>4639</v>
      </c>
      <c r="F191" s="345" t="s">
        <v>4640</v>
      </c>
      <c r="G191" s="345" t="s">
        <v>856</v>
      </c>
      <c r="H191" s="345" t="s">
        <v>4268</v>
      </c>
    </row>
    <row r="192" spans="1:8" x14ac:dyDescent="0.2">
      <c r="A192" s="345" t="s">
        <v>919</v>
      </c>
      <c r="B192" s="345" t="s">
        <v>4594</v>
      </c>
      <c r="C192" s="345" t="s">
        <v>4595</v>
      </c>
      <c r="D192" s="345" t="s">
        <v>4474</v>
      </c>
      <c r="E192" s="345" t="s">
        <v>4641</v>
      </c>
      <c r="F192" s="345" t="s">
        <v>4642</v>
      </c>
      <c r="G192" s="345" t="s">
        <v>858</v>
      </c>
      <c r="H192" s="345" t="s">
        <v>4268</v>
      </c>
    </row>
    <row r="193" spans="1:8" x14ac:dyDescent="0.2">
      <c r="A193" s="345" t="s">
        <v>919</v>
      </c>
      <c r="B193" s="345" t="s">
        <v>4594</v>
      </c>
      <c r="C193" s="345" t="s">
        <v>4595</v>
      </c>
      <c r="D193" s="345" t="s">
        <v>4474</v>
      </c>
      <c r="E193" s="345" t="s">
        <v>4643</v>
      </c>
      <c r="F193" s="345" t="s">
        <v>4644</v>
      </c>
      <c r="G193" s="345" t="s">
        <v>856</v>
      </c>
      <c r="H193" s="345" t="s">
        <v>4268</v>
      </c>
    </row>
    <row r="194" spans="1:8" x14ac:dyDescent="0.2">
      <c r="A194" s="345" t="s">
        <v>919</v>
      </c>
      <c r="B194" s="345" t="s">
        <v>4594</v>
      </c>
      <c r="C194" s="345" t="s">
        <v>4595</v>
      </c>
      <c r="D194" s="345" t="s">
        <v>4474</v>
      </c>
      <c r="E194" s="345" t="s">
        <v>4645</v>
      </c>
      <c r="F194" s="345" t="s">
        <v>4646</v>
      </c>
      <c r="G194" s="345" t="s">
        <v>856</v>
      </c>
      <c r="H194" s="345" t="s">
        <v>4268</v>
      </c>
    </row>
    <row r="195" spans="1:8" x14ac:dyDescent="0.2">
      <c r="A195" s="345" t="s">
        <v>919</v>
      </c>
      <c r="B195" s="345" t="s">
        <v>4594</v>
      </c>
      <c r="C195" s="345" t="s">
        <v>4595</v>
      </c>
      <c r="D195" s="345" t="s">
        <v>4474</v>
      </c>
      <c r="E195" s="345" t="s">
        <v>4647</v>
      </c>
      <c r="F195" s="345" t="s">
        <v>4648</v>
      </c>
      <c r="G195" s="345" t="s">
        <v>856</v>
      </c>
      <c r="H195" s="345" t="s">
        <v>4268</v>
      </c>
    </row>
    <row r="196" spans="1:8" x14ac:dyDescent="0.2">
      <c r="A196" s="345" t="s">
        <v>919</v>
      </c>
      <c r="B196" s="345" t="s">
        <v>4594</v>
      </c>
      <c r="C196" s="345" t="s">
        <v>4595</v>
      </c>
      <c r="D196" s="345" t="s">
        <v>4474</v>
      </c>
      <c r="E196" s="345" t="s">
        <v>4649</v>
      </c>
      <c r="F196" s="345" t="s">
        <v>4650</v>
      </c>
      <c r="G196" s="345" t="s">
        <v>856</v>
      </c>
      <c r="H196" s="345" t="s">
        <v>4268</v>
      </c>
    </row>
    <row r="197" spans="1:8" x14ac:dyDescent="0.2">
      <c r="A197" s="345" t="s">
        <v>919</v>
      </c>
      <c r="B197" s="345" t="s">
        <v>4594</v>
      </c>
      <c r="C197" s="345" t="s">
        <v>4595</v>
      </c>
      <c r="D197" s="345" t="s">
        <v>4474</v>
      </c>
      <c r="E197" s="345" t="s">
        <v>4651</v>
      </c>
      <c r="F197" s="345" t="s">
        <v>4652</v>
      </c>
      <c r="G197" s="345" t="s">
        <v>856</v>
      </c>
      <c r="H197" s="345" t="s">
        <v>4268</v>
      </c>
    </row>
    <row r="198" spans="1:8" x14ac:dyDescent="0.2">
      <c r="A198" s="345" t="s">
        <v>919</v>
      </c>
      <c r="B198" s="345" t="s">
        <v>4594</v>
      </c>
      <c r="C198" s="345" t="s">
        <v>4595</v>
      </c>
      <c r="D198" s="345" t="s">
        <v>4474</v>
      </c>
      <c r="E198" s="345" t="s">
        <v>4653</v>
      </c>
      <c r="F198" s="345" t="s">
        <v>4654</v>
      </c>
      <c r="G198" s="345" t="s">
        <v>856</v>
      </c>
      <c r="H198" s="345" t="s">
        <v>4268</v>
      </c>
    </row>
    <row r="199" spans="1:8" x14ac:dyDescent="0.2">
      <c r="A199" s="345" t="s">
        <v>919</v>
      </c>
      <c r="B199" s="345" t="s">
        <v>4594</v>
      </c>
      <c r="C199" s="345" t="s">
        <v>4595</v>
      </c>
      <c r="D199" s="345" t="s">
        <v>4474</v>
      </c>
      <c r="E199" s="345" t="s">
        <v>4655</v>
      </c>
      <c r="F199" s="345" t="s">
        <v>4656</v>
      </c>
      <c r="G199" s="345" t="s">
        <v>856</v>
      </c>
      <c r="H199" s="345" t="s">
        <v>4268</v>
      </c>
    </row>
    <row r="200" spans="1:8" x14ac:dyDescent="0.2">
      <c r="A200" s="345" t="s">
        <v>919</v>
      </c>
      <c r="B200" s="345" t="s">
        <v>4594</v>
      </c>
      <c r="C200" s="345" t="s">
        <v>4595</v>
      </c>
      <c r="D200" s="345" t="s">
        <v>4474</v>
      </c>
      <c r="E200" s="345" t="s">
        <v>4657</v>
      </c>
      <c r="F200" s="345" t="s">
        <v>4658</v>
      </c>
      <c r="G200" s="345" t="s">
        <v>856</v>
      </c>
      <c r="H200" s="345" t="s">
        <v>4268</v>
      </c>
    </row>
    <row r="201" spans="1:8" x14ac:dyDescent="0.2">
      <c r="A201" s="345" t="s">
        <v>919</v>
      </c>
      <c r="B201" s="345" t="s">
        <v>4594</v>
      </c>
      <c r="C201" s="345" t="s">
        <v>4595</v>
      </c>
      <c r="D201" s="345" t="s">
        <v>4474</v>
      </c>
      <c r="E201" s="345" t="s">
        <v>4659</v>
      </c>
      <c r="F201" s="345" t="s">
        <v>4660</v>
      </c>
      <c r="G201" s="345" t="s">
        <v>858</v>
      </c>
      <c r="H201" s="345" t="s">
        <v>4268</v>
      </c>
    </row>
    <row r="202" spans="1:8" x14ac:dyDescent="0.2">
      <c r="A202" s="345" t="s">
        <v>919</v>
      </c>
      <c r="B202" s="345" t="s">
        <v>4594</v>
      </c>
      <c r="C202" s="345" t="s">
        <v>4595</v>
      </c>
      <c r="D202" s="345" t="s">
        <v>4474</v>
      </c>
      <c r="E202" s="345" t="s">
        <v>4661</v>
      </c>
      <c r="F202" s="345" t="s">
        <v>4662</v>
      </c>
      <c r="G202" s="345" t="s">
        <v>856</v>
      </c>
      <c r="H202" s="345" t="s">
        <v>4268</v>
      </c>
    </row>
    <row r="203" spans="1:8" x14ac:dyDescent="0.2">
      <c r="A203" s="345" t="s">
        <v>919</v>
      </c>
      <c r="B203" s="345" t="s">
        <v>4594</v>
      </c>
      <c r="C203" s="345" t="s">
        <v>4595</v>
      </c>
      <c r="D203" s="345" t="s">
        <v>4474</v>
      </c>
      <c r="E203" s="345" t="s">
        <v>4663</v>
      </c>
      <c r="F203" s="345" t="s">
        <v>4428</v>
      </c>
      <c r="G203" s="345" t="s">
        <v>856</v>
      </c>
      <c r="H203" s="345" t="s">
        <v>4268</v>
      </c>
    </row>
    <row r="204" spans="1:8" x14ac:dyDescent="0.2">
      <c r="A204" s="345" t="s">
        <v>919</v>
      </c>
      <c r="B204" s="345" t="s">
        <v>4594</v>
      </c>
      <c r="C204" s="345" t="s">
        <v>4595</v>
      </c>
      <c r="D204" s="345" t="s">
        <v>4474</v>
      </c>
      <c r="E204" s="345" t="s">
        <v>4664</v>
      </c>
      <c r="F204" s="345" t="s">
        <v>4665</v>
      </c>
      <c r="G204" s="345" t="s">
        <v>4262</v>
      </c>
      <c r="H204" s="345" t="s">
        <v>4268</v>
      </c>
    </row>
    <row r="205" spans="1:8" x14ac:dyDescent="0.2">
      <c r="A205" s="345" t="s">
        <v>919</v>
      </c>
      <c r="B205" s="345" t="s">
        <v>4594</v>
      </c>
      <c r="C205" s="345" t="s">
        <v>4595</v>
      </c>
      <c r="D205" s="345" t="s">
        <v>4474</v>
      </c>
      <c r="E205" s="345" t="s">
        <v>4666</v>
      </c>
      <c r="F205" s="345" t="s">
        <v>4667</v>
      </c>
      <c r="G205" s="345" t="s">
        <v>856</v>
      </c>
      <c r="H205" s="345" t="s">
        <v>4268</v>
      </c>
    </row>
    <row r="206" spans="1:8" x14ac:dyDescent="0.2">
      <c r="A206" s="345" t="s">
        <v>919</v>
      </c>
      <c r="B206" s="345" t="s">
        <v>4594</v>
      </c>
      <c r="C206" s="345" t="s">
        <v>4595</v>
      </c>
      <c r="D206" s="345" t="s">
        <v>4474</v>
      </c>
      <c r="E206" s="345" t="s">
        <v>4668</v>
      </c>
      <c r="F206" s="345" t="s">
        <v>4669</v>
      </c>
      <c r="G206" s="345" t="s">
        <v>856</v>
      </c>
      <c r="H206" s="345" t="s">
        <v>4268</v>
      </c>
    </row>
    <row r="207" spans="1:8" x14ac:dyDescent="0.2">
      <c r="A207" s="345" t="s">
        <v>919</v>
      </c>
      <c r="B207" s="345" t="s">
        <v>4594</v>
      </c>
      <c r="C207" s="345" t="s">
        <v>4595</v>
      </c>
      <c r="D207" s="345" t="s">
        <v>4474</v>
      </c>
      <c r="E207" s="345" t="s">
        <v>4670</v>
      </c>
      <c r="F207" s="345" t="s">
        <v>4671</v>
      </c>
      <c r="G207" s="345" t="s">
        <v>856</v>
      </c>
      <c r="H207" s="345" t="s">
        <v>4268</v>
      </c>
    </row>
    <row r="208" spans="1:8" x14ac:dyDescent="0.2">
      <c r="A208" s="345" t="s">
        <v>919</v>
      </c>
      <c r="B208" s="345" t="s">
        <v>4594</v>
      </c>
      <c r="C208" s="345" t="s">
        <v>4595</v>
      </c>
      <c r="D208" s="345" t="s">
        <v>4474</v>
      </c>
      <c r="E208" s="345" t="s">
        <v>4672</v>
      </c>
      <c r="F208" s="345" t="s">
        <v>4673</v>
      </c>
      <c r="G208" s="345" t="s">
        <v>856</v>
      </c>
      <c r="H208" s="345" t="s">
        <v>4268</v>
      </c>
    </row>
    <row r="209" spans="1:8" x14ac:dyDescent="0.2">
      <c r="A209" s="345" t="s">
        <v>919</v>
      </c>
      <c r="B209" s="345" t="s">
        <v>4594</v>
      </c>
      <c r="C209" s="345" t="s">
        <v>4595</v>
      </c>
      <c r="D209" s="345" t="s">
        <v>4474</v>
      </c>
      <c r="E209" s="345" t="s">
        <v>4674</v>
      </c>
      <c r="F209" s="345" t="s">
        <v>4675</v>
      </c>
      <c r="G209" s="345" t="s">
        <v>858</v>
      </c>
      <c r="H209" s="345" t="s">
        <v>4268</v>
      </c>
    </row>
    <row r="210" spans="1:8" x14ac:dyDescent="0.2">
      <c r="A210" s="345" t="s">
        <v>919</v>
      </c>
      <c r="B210" s="345" t="s">
        <v>4594</v>
      </c>
      <c r="C210" s="345" t="s">
        <v>4595</v>
      </c>
      <c r="D210" s="345" t="s">
        <v>4474</v>
      </c>
      <c r="E210" s="345" t="s">
        <v>4676</v>
      </c>
      <c r="F210" s="345" t="s">
        <v>4677</v>
      </c>
      <c r="G210" s="345" t="s">
        <v>856</v>
      </c>
      <c r="H210" s="345" t="s">
        <v>4268</v>
      </c>
    </row>
    <row r="211" spans="1:8" x14ac:dyDescent="0.2">
      <c r="A211" s="345" t="s">
        <v>919</v>
      </c>
      <c r="B211" s="345" t="s">
        <v>4594</v>
      </c>
      <c r="C211" s="345" t="s">
        <v>4595</v>
      </c>
      <c r="D211" s="345" t="s">
        <v>4474</v>
      </c>
      <c r="E211" s="345" t="s">
        <v>4678</v>
      </c>
      <c r="F211" s="345" t="s">
        <v>4679</v>
      </c>
      <c r="G211" s="345" t="s">
        <v>856</v>
      </c>
      <c r="H211" s="345" t="s">
        <v>4268</v>
      </c>
    </row>
    <row r="212" spans="1:8" x14ac:dyDescent="0.2">
      <c r="A212" s="345" t="s">
        <v>919</v>
      </c>
      <c r="B212" s="345" t="s">
        <v>4594</v>
      </c>
      <c r="C212" s="345" t="s">
        <v>4595</v>
      </c>
      <c r="D212" s="345" t="s">
        <v>4474</v>
      </c>
      <c r="E212" s="345" t="s">
        <v>4680</v>
      </c>
      <c r="F212" s="345" t="s">
        <v>4681</v>
      </c>
      <c r="G212" s="345" t="s">
        <v>856</v>
      </c>
      <c r="H212" s="345" t="s">
        <v>4268</v>
      </c>
    </row>
    <row r="213" spans="1:8" x14ac:dyDescent="0.2">
      <c r="A213" s="345" t="s">
        <v>919</v>
      </c>
      <c r="B213" s="345" t="s">
        <v>4594</v>
      </c>
      <c r="C213" s="345" t="s">
        <v>4595</v>
      </c>
      <c r="D213" s="345" t="s">
        <v>4474</v>
      </c>
      <c r="E213" s="345" t="s">
        <v>4682</v>
      </c>
      <c r="F213" s="345" t="s">
        <v>4683</v>
      </c>
      <c r="G213" s="345" t="s">
        <v>856</v>
      </c>
      <c r="H213" s="345" t="s">
        <v>4268</v>
      </c>
    </row>
    <row r="214" spans="1:8" x14ac:dyDescent="0.2">
      <c r="A214" s="345" t="s">
        <v>919</v>
      </c>
      <c r="B214" s="345" t="s">
        <v>4594</v>
      </c>
      <c r="C214" s="345" t="s">
        <v>4595</v>
      </c>
      <c r="D214" s="345" t="s">
        <v>4474</v>
      </c>
      <c r="E214" s="345" t="s">
        <v>4684</v>
      </c>
      <c r="F214" s="345" t="s">
        <v>4685</v>
      </c>
      <c r="G214" s="345" t="s">
        <v>856</v>
      </c>
      <c r="H214" s="345" t="s">
        <v>4268</v>
      </c>
    </row>
    <row r="215" spans="1:8" x14ac:dyDescent="0.2">
      <c r="A215" s="345" t="s">
        <v>919</v>
      </c>
      <c r="B215" s="345" t="s">
        <v>4594</v>
      </c>
      <c r="C215" s="345" t="s">
        <v>4595</v>
      </c>
      <c r="D215" s="345" t="s">
        <v>4474</v>
      </c>
      <c r="E215" s="345" t="s">
        <v>4686</v>
      </c>
      <c r="F215" s="345" t="s">
        <v>4687</v>
      </c>
      <c r="G215" s="345" t="s">
        <v>856</v>
      </c>
      <c r="H215" s="345" t="s">
        <v>4268</v>
      </c>
    </row>
    <row r="216" spans="1:8" x14ac:dyDescent="0.2">
      <c r="A216" s="345" t="s">
        <v>919</v>
      </c>
      <c r="B216" s="345" t="s">
        <v>4594</v>
      </c>
      <c r="C216" s="345" t="s">
        <v>4595</v>
      </c>
      <c r="D216" s="345" t="s">
        <v>4474</v>
      </c>
      <c r="E216" s="345" t="s">
        <v>4688</v>
      </c>
      <c r="F216" s="345" t="s">
        <v>4689</v>
      </c>
      <c r="G216" s="345" t="s">
        <v>856</v>
      </c>
      <c r="H216" s="345" t="s">
        <v>4268</v>
      </c>
    </row>
    <row r="217" spans="1:8" x14ac:dyDescent="0.2">
      <c r="A217" s="345" t="s">
        <v>919</v>
      </c>
      <c r="B217" s="345" t="s">
        <v>4594</v>
      </c>
      <c r="C217" s="345" t="s">
        <v>4595</v>
      </c>
      <c r="D217" s="345" t="s">
        <v>4474</v>
      </c>
      <c r="E217" s="345" t="s">
        <v>4690</v>
      </c>
      <c r="F217" s="345" t="s">
        <v>4691</v>
      </c>
      <c r="G217" s="345" t="s">
        <v>858</v>
      </c>
      <c r="H217" s="345" t="s">
        <v>4268</v>
      </c>
    </row>
    <row r="218" spans="1:8" x14ac:dyDescent="0.2">
      <c r="A218" s="345" t="s">
        <v>919</v>
      </c>
      <c r="B218" s="345" t="s">
        <v>4594</v>
      </c>
      <c r="C218" s="345" t="s">
        <v>4595</v>
      </c>
      <c r="D218" s="345" t="s">
        <v>4474</v>
      </c>
      <c r="E218" s="345" t="s">
        <v>4692</v>
      </c>
      <c r="F218" s="345" t="s">
        <v>4693</v>
      </c>
      <c r="G218" s="345" t="s">
        <v>856</v>
      </c>
      <c r="H218" s="345" t="s">
        <v>4268</v>
      </c>
    </row>
    <row r="219" spans="1:8" x14ac:dyDescent="0.2">
      <c r="A219" s="345" t="s">
        <v>919</v>
      </c>
      <c r="B219" s="345" t="s">
        <v>4594</v>
      </c>
      <c r="C219" s="345" t="s">
        <v>4595</v>
      </c>
      <c r="D219" s="345" t="s">
        <v>4474</v>
      </c>
      <c r="E219" s="345" t="s">
        <v>4694</v>
      </c>
      <c r="F219" s="345" t="s">
        <v>4695</v>
      </c>
      <c r="G219" s="345" t="s">
        <v>856</v>
      </c>
      <c r="H219" s="345" t="s">
        <v>4268</v>
      </c>
    </row>
    <row r="220" spans="1:8" x14ac:dyDescent="0.2">
      <c r="A220" s="345" t="s">
        <v>919</v>
      </c>
      <c r="B220" s="345" t="s">
        <v>4594</v>
      </c>
      <c r="C220" s="345" t="s">
        <v>4595</v>
      </c>
      <c r="D220" s="345" t="s">
        <v>4474</v>
      </c>
      <c r="E220" s="345" t="s">
        <v>4696</v>
      </c>
      <c r="F220" s="345" t="s">
        <v>4697</v>
      </c>
      <c r="G220" s="345" t="s">
        <v>4262</v>
      </c>
      <c r="H220" s="345" t="s">
        <v>4268</v>
      </c>
    </row>
    <row r="221" spans="1:8" x14ac:dyDescent="0.2">
      <c r="A221" s="345" t="s">
        <v>919</v>
      </c>
      <c r="B221" s="345" t="s">
        <v>4594</v>
      </c>
      <c r="C221" s="345" t="s">
        <v>4595</v>
      </c>
      <c r="D221" s="345" t="s">
        <v>4474</v>
      </c>
      <c r="E221" s="345" t="s">
        <v>4698</v>
      </c>
      <c r="F221" s="345" t="s">
        <v>4699</v>
      </c>
      <c r="G221" s="345" t="s">
        <v>4262</v>
      </c>
      <c r="H221" s="345" t="s">
        <v>4268</v>
      </c>
    </row>
    <row r="222" spans="1:8" x14ac:dyDescent="0.2">
      <c r="A222" s="345" t="s">
        <v>919</v>
      </c>
      <c r="B222" s="345" t="s">
        <v>4594</v>
      </c>
      <c r="C222" s="345" t="s">
        <v>4595</v>
      </c>
      <c r="D222" s="345" t="s">
        <v>4474</v>
      </c>
      <c r="E222" s="345" t="s">
        <v>4700</v>
      </c>
      <c r="F222" s="345" t="s">
        <v>4701</v>
      </c>
      <c r="G222" s="345" t="s">
        <v>4262</v>
      </c>
      <c r="H222" s="345" t="s">
        <v>4268</v>
      </c>
    </row>
    <row r="223" spans="1:8" x14ac:dyDescent="0.2">
      <c r="A223" s="345" t="s">
        <v>919</v>
      </c>
      <c r="B223" s="345" t="s">
        <v>4594</v>
      </c>
      <c r="C223" s="345" t="s">
        <v>4595</v>
      </c>
      <c r="D223" s="345" t="s">
        <v>4474</v>
      </c>
      <c r="E223" s="345" t="s">
        <v>4702</v>
      </c>
      <c r="F223" s="345" t="s">
        <v>4703</v>
      </c>
      <c r="G223" s="345" t="s">
        <v>856</v>
      </c>
      <c r="H223" s="345" t="s">
        <v>4268</v>
      </c>
    </row>
    <row r="224" spans="1:8" x14ac:dyDescent="0.2">
      <c r="A224" s="345" t="s">
        <v>919</v>
      </c>
      <c r="B224" s="345" t="s">
        <v>4594</v>
      </c>
      <c r="C224" s="345" t="s">
        <v>4595</v>
      </c>
      <c r="D224" s="345" t="s">
        <v>4474</v>
      </c>
      <c r="E224" s="345" t="s">
        <v>4704</v>
      </c>
      <c r="F224" s="345" t="s">
        <v>4705</v>
      </c>
      <c r="G224" s="345" t="s">
        <v>858</v>
      </c>
      <c r="H224" s="345" t="s">
        <v>4268</v>
      </c>
    </row>
    <row r="225" spans="1:8" x14ac:dyDescent="0.2">
      <c r="A225" s="345" t="s">
        <v>919</v>
      </c>
      <c r="B225" s="345" t="s">
        <v>4594</v>
      </c>
      <c r="C225" s="345" t="s">
        <v>4595</v>
      </c>
      <c r="D225" s="345" t="s">
        <v>4474</v>
      </c>
      <c r="E225" s="345" t="s">
        <v>4706</v>
      </c>
      <c r="F225" s="345" t="s">
        <v>4707</v>
      </c>
      <c r="G225" s="345" t="s">
        <v>856</v>
      </c>
      <c r="H225" s="345" t="s">
        <v>4268</v>
      </c>
    </row>
    <row r="226" spans="1:8" x14ac:dyDescent="0.2">
      <c r="A226" s="345" t="s">
        <v>919</v>
      </c>
      <c r="B226" s="345" t="s">
        <v>4594</v>
      </c>
      <c r="C226" s="345" t="s">
        <v>4595</v>
      </c>
      <c r="D226" s="345" t="s">
        <v>4474</v>
      </c>
      <c r="E226" s="345" t="s">
        <v>4708</v>
      </c>
      <c r="F226" s="345" t="s">
        <v>4709</v>
      </c>
      <c r="G226" s="345" t="s">
        <v>856</v>
      </c>
      <c r="H226" s="345" t="s">
        <v>4268</v>
      </c>
    </row>
    <row r="227" spans="1:8" x14ac:dyDescent="0.2">
      <c r="A227" s="345" t="s">
        <v>919</v>
      </c>
      <c r="B227" s="345" t="s">
        <v>4594</v>
      </c>
      <c r="C227" s="345" t="s">
        <v>4595</v>
      </c>
      <c r="D227" s="345" t="s">
        <v>4474</v>
      </c>
      <c r="E227" s="345" t="s">
        <v>4710</v>
      </c>
      <c r="F227" s="345" t="s">
        <v>4711</v>
      </c>
      <c r="G227" s="345" t="s">
        <v>4262</v>
      </c>
      <c r="H227" s="345" t="s">
        <v>4268</v>
      </c>
    </row>
    <row r="228" spans="1:8" x14ac:dyDescent="0.2">
      <c r="A228" s="345" t="s">
        <v>919</v>
      </c>
      <c r="B228" s="345" t="s">
        <v>4594</v>
      </c>
      <c r="C228" s="345" t="s">
        <v>4595</v>
      </c>
      <c r="D228" s="345" t="s">
        <v>4474</v>
      </c>
      <c r="E228" s="345" t="s">
        <v>4712</v>
      </c>
      <c r="F228" s="345" t="s">
        <v>4713</v>
      </c>
      <c r="G228" s="345" t="s">
        <v>858</v>
      </c>
      <c r="H228" s="345" t="s">
        <v>4268</v>
      </c>
    </row>
    <row r="229" spans="1:8" x14ac:dyDescent="0.2">
      <c r="A229" s="345" t="s">
        <v>919</v>
      </c>
      <c r="B229" s="345" t="s">
        <v>4594</v>
      </c>
      <c r="C229" s="345" t="s">
        <v>4595</v>
      </c>
      <c r="D229" s="345" t="s">
        <v>4474</v>
      </c>
      <c r="E229" s="345" t="s">
        <v>4714</v>
      </c>
      <c r="F229" s="345" t="s">
        <v>4715</v>
      </c>
      <c r="G229" s="345" t="s">
        <v>858</v>
      </c>
      <c r="H229" s="345" t="s">
        <v>4268</v>
      </c>
    </row>
    <row r="230" spans="1:8" x14ac:dyDescent="0.2">
      <c r="A230" s="345" t="s">
        <v>919</v>
      </c>
      <c r="B230" s="345" t="s">
        <v>4594</v>
      </c>
      <c r="C230" s="345" t="s">
        <v>4595</v>
      </c>
      <c r="D230" s="345" t="s">
        <v>4474</v>
      </c>
      <c r="E230" s="345" t="s">
        <v>4716</v>
      </c>
      <c r="F230" s="345" t="s">
        <v>4717</v>
      </c>
      <c r="G230" s="345" t="s">
        <v>4262</v>
      </c>
      <c r="H230" s="345" t="s">
        <v>4268</v>
      </c>
    </row>
    <row r="231" spans="1:8" x14ac:dyDescent="0.2">
      <c r="A231" s="345" t="s">
        <v>919</v>
      </c>
      <c r="B231" s="345" t="s">
        <v>4594</v>
      </c>
      <c r="C231" s="345" t="s">
        <v>4595</v>
      </c>
      <c r="D231" s="345" t="s">
        <v>4474</v>
      </c>
      <c r="E231" s="345" t="s">
        <v>4718</v>
      </c>
      <c r="F231" s="345" t="s">
        <v>4719</v>
      </c>
      <c r="G231" s="345" t="s">
        <v>858</v>
      </c>
      <c r="H231" s="345" t="s">
        <v>4268</v>
      </c>
    </row>
    <row r="232" spans="1:8" x14ac:dyDescent="0.2">
      <c r="A232" s="345" t="s">
        <v>919</v>
      </c>
      <c r="B232" s="345" t="s">
        <v>4594</v>
      </c>
      <c r="C232" s="345" t="s">
        <v>4595</v>
      </c>
      <c r="D232" s="345" t="s">
        <v>4474</v>
      </c>
      <c r="E232" s="345" t="s">
        <v>4720</v>
      </c>
      <c r="F232" s="345" t="s">
        <v>4721</v>
      </c>
      <c r="G232" s="345" t="s">
        <v>4262</v>
      </c>
      <c r="H232" s="345" t="s">
        <v>4268</v>
      </c>
    </row>
    <row r="233" spans="1:8" x14ac:dyDescent="0.2">
      <c r="A233" s="345" t="s">
        <v>919</v>
      </c>
      <c r="B233" s="345" t="s">
        <v>4594</v>
      </c>
      <c r="C233" s="345" t="s">
        <v>4595</v>
      </c>
      <c r="D233" s="345" t="s">
        <v>4474</v>
      </c>
      <c r="E233" s="345" t="s">
        <v>4722</v>
      </c>
      <c r="F233" s="345" t="s">
        <v>4723</v>
      </c>
      <c r="G233" s="345" t="s">
        <v>4262</v>
      </c>
      <c r="H233" s="345" t="s">
        <v>4268</v>
      </c>
    </row>
    <row r="234" spans="1:8" x14ac:dyDescent="0.2">
      <c r="A234" s="345" t="s">
        <v>919</v>
      </c>
      <c r="B234" s="345" t="s">
        <v>4594</v>
      </c>
      <c r="C234" s="345" t="s">
        <v>4595</v>
      </c>
      <c r="D234" s="345" t="s">
        <v>4474</v>
      </c>
      <c r="E234" s="345" t="s">
        <v>4724</v>
      </c>
      <c r="F234" s="345" t="s">
        <v>4725</v>
      </c>
      <c r="G234" s="345" t="s">
        <v>856</v>
      </c>
      <c r="H234" s="345" t="s">
        <v>4268</v>
      </c>
    </row>
    <row r="235" spans="1:8" x14ac:dyDescent="0.2">
      <c r="A235" s="345" t="s">
        <v>919</v>
      </c>
      <c r="B235" s="345" t="s">
        <v>4594</v>
      </c>
      <c r="C235" s="345" t="s">
        <v>4595</v>
      </c>
      <c r="D235" s="345" t="s">
        <v>4474</v>
      </c>
      <c r="E235" s="345" t="s">
        <v>4726</v>
      </c>
      <c r="F235" s="345" t="s">
        <v>4727</v>
      </c>
      <c r="G235" s="345" t="s">
        <v>858</v>
      </c>
      <c r="H235" s="345" t="s">
        <v>4268</v>
      </c>
    </row>
    <row r="236" spans="1:8" x14ac:dyDescent="0.2">
      <c r="A236" s="345" t="s">
        <v>919</v>
      </c>
      <c r="B236" s="345" t="s">
        <v>4594</v>
      </c>
      <c r="C236" s="345" t="s">
        <v>4595</v>
      </c>
      <c r="D236" s="345" t="s">
        <v>4474</v>
      </c>
      <c r="E236" s="345" t="s">
        <v>4728</v>
      </c>
      <c r="F236" s="345" t="s">
        <v>4729</v>
      </c>
      <c r="G236" s="345" t="s">
        <v>858</v>
      </c>
      <c r="H236" s="345" t="s">
        <v>4268</v>
      </c>
    </row>
    <row r="237" spans="1:8" x14ac:dyDescent="0.2">
      <c r="A237" s="345" t="s">
        <v>919</v>
      </c>
      <c r="B237" s="345" t="s">
        <v>4594</v>
      </c>
      <c r="C237" s="345" t="s">
        <v>4595</v>
      </c>
      <c r="D237" s="345" t="s">
        <v>4474</v>
      </c>
      <c r="E237" s="345" t="s">
        <v>4730</v>
      </c>
      <c r="F237" s="345" t="s">
        <v>4731</v>
      </c>
      <c r="G237" s="345" t="s">
        <v>858</v>
      </c>
      <c r="H237" s="345" t="s">
        <v>4268</v>
      </c>
    </row>
    <row r="238" spans="1:8" x14ac:dyDescent="0.2">
      <c r="A238" s="345" t="s">
        <v>919</v>
      </c>
      <c r="B238" s="345" t="s">
        <v>4594</v>
      </c>
      <c r="C238" s="345" t="s">
        <v>4595</v>
      </c>
      <c r="D238" s="345" t="s">
        <v>4474</v>
      </c>
      <c r="E238" s="345" t="s">
        <v>4732</v>
      </c>
      <c r="F238" s="345" t="s">
        <v>4733</v>
      </c>
      <c r="G238" s="345" t="s">
        <v>858</v>
      </c>
      <c r="H238" s="345" t="s">
        <v>4268</v>
      </c>
    </row>
    <row r="239" spans="1:8" x14ac:dyDescent="0.2">
      <c r="A239" s="345" t="s">
        <v>919</v>
      </c>
      <c r="B239" s="345" t="s">
        <v>4594</v>
      </c>
      <c r="C239" s="345" t="s">
        <v>4595</v>
      </c>
      <c r="D239" s="345" t="s">
        <v>4474</v>
      </c>
      <c r="E239" s="345" t="s">
        <v>4734</v>
      </c>
      <c r="F239" s="345" t="s">
        <v>4735</v>
      </c>
      <c r="G239" s="345" t="s">
        <v>858</v>
      </c>
      <c r="H239" s="345" t="s">
        <v>4268</v>
      </c>
    </row>
    <row r="240" spans="1:8" x14ac:dyDescent="0.2">
      <c r="A240" s="345" t="s">
        <v>919</v>
      </c>
      <c r="B240" s="345" t="s">
        <v>4594</v>
      </c>
      <c r="C240" s="345" t="s">
        <v>4595</v>
      </c>
      <c r="D240" s="345" t="s">
        <v>4474</v>
      </c>
      <c r="E240" s="345" t="s">
        <v>4736</v>
      </c>
      <c r="F240" s="345" t="s">
        <v>4737</v>
      </c>
      <c r="G240" s="345" t="s">
        <v>856</v>
      </c>
      <c r="H240" s="345" t="s">
        <v>4268</v>
      </c>
    </row>
    <row r="241" spans="1:8" x14ac:dyDescent="0.2">
      <c r="A241" s="345" t="s">
        <v>919</v>
      </c>
      <c r="B241" s="345" t="s">
        <v>4594</v>
      </c>
      <c r="C241" s="345" t="s">
        <v>4595</v>
      </c>
      <c r="D241" s="345" t="s">
        <v>4474</v>
      </c>
      <c r="E241" s="345" t="s">
        <v>4738</v>
      </c>
      <c r="F241" s="345" t="s">
        <v>4739</v>
      </c>
      <c r="G241" s="345" t="s">
        <v>858</v>
      </c>
      <c r="H241" s="345" t="s">
        <v>4268</v>
      </c>
    </row>
    <row r="242" spans="1:8" x14ac:dyDescent="0.2">
      <c r="A242" s="345" t="s">
        <v>919</v>
      </c>
      <c r="B242" s="345" t="s">
        <v>4594</v>
      </c>
      <c r="C242" s="345" t="s">
        <v>4595</v>
      </c>
      <c r="D242" s="345" t="s">
        <v>4474</v>
      </c>
      <c r="E242" s="345" t="s">
        <v>4740</v>
      </c>
      <c r="F242" s="345" t="s">
        <v>4741</v>
      </c>
      <c r="G242" s="345" t="s">
        <v>856</v>
      </c>
      <c r="H242" s="345" t="s">
        <v>4268</v>
      </c>
    </row>
    <row r="243" spans="1:8" x14ac:dyDescent="0.2">
      <c r="A243" s="345" t="s">
        <v>919</v>
      </c>
      <c r="B243" s="345" t="s">
        <v>4594</v>
      </c>
      <c r="C243" s="345" t="s">
        <v>4595</v>
      </c>
      <c r="D243" s="345" t="s">
        <v>4474</v>
      </c>
      <c r="E243" s="345" t="s">
        <v>4742</v>
      </c>
      <c r="F243" s="345" t="s">
        <v>4743</v>
      </c>
      <c r="G243" s="345" t="s">
        <v>858</v>
      </c>
      <c r="H243" s="345" t="s">
        <v>4268</v>
      </c>
    </row>
    <row r="244" spans="1:8" x14ac:dyDescent="0.2">
      <c r="A244" s="345" t="s">
        <v>919</v>
      </c>
      <c r="B244" s="345" t="s">
        <v>4594</v>
      </c>
      <c r="C244" s="345" t="s">
        <v>4595</v>
      </c>
      <c r="D244" s="345" t="s">
        <v>4474</v>
      </c>
      <c r="E244" s="345" t="s">
        <v>4744</v>
      </c>
      <c r="F244" s="345" t="s">
        <v>4745</v>
      </c>
      <c r="G244" s="345" t="s">
        <v>856</v>
      </c>
      <c r="H244" s="345" t="s">
        <v>4268</v>
      </c>
    </row>
    <row r="245" spans="1:8" x14ac:dyDescent="0.2">
      <c r="A245" s="345" t="s">
        <v>919</v>
      </c>
      <c r="B245" s="345" t="s">
        <v>4594</v>
      </c>
      <c r="C245" s="345" t="s">
        <v>4595</v>
      </c>
      <c r="D245" s="345" t="s">
        <v>4474</v>
      </c>
      <c r="E245" s="345" t="s">
        <v>4746</v>
      </c>
      <c r="F245" s="345" t="s">
        <v>4747</v>
      </c>
      <c r="G245" s="345" t="s">
        <v>856</v>
      </c>
      <c r="H245" s="345" t="s">
        <v>4268</v>
      </c>
    </row>
    <row r="246" spans="1:8" x14ac:dyDescent="0.2">
      <c r="A246" s="345" t="s">
        <v>919</v>
      </c>
      <c r="B246" s="345" t="s">
        <v>4594</v>
      </c>
      <c r="C246" s="345" t="s">
        <v>4595</v>
      </c>
      <c r="D246" s="345" t="s">
        <v>4474</v>
      </c>
      <c r="E246" s="345" t="s">
        <v>4748</v>
      </c>
      <c r="F246" s="345" t="s">
        <v>4749</v>
      </c>
      <c r="G246" s="345" t="s">
        <v>856</v>
      </c>
      <c r="H246" s="345" t="s">
        <v>4268</v>
      </c>
    </row>
    <row r="247" spans="1:8" x14ac:dyDescent="0.2">
      <c r="A247" s="345" t="s">
        <v>919</v>
      </c>
      <c r="B247" s="345" t="s">
        <v>4594</v>
      </c>
      <c r="C247" s="345" t="s">
        <v>4595</v>
      </c>
      <c r="D247" s="345" t="s">
        <v>4474</v>
      </c>
      <c r="E247" s="345" t="s">
        <v>4750</v>
      </c>
      <c r="F247" s="345" t="s">
        <v>4721</v>
      </c>
      <c r="G247" s="345" t="s">
        <v>858</v>
      </c>
      <c r="H247" s="345" t="s">
        <v>4268</v>
      </c>
    </row>
    <row r="248" spans="1:8" x14ac:dyDescent="0.2">
      <c r="A248" s="345" t="s">
        <v>919</v>
      </c>
      <c r="B248" s="345" t="s">
        <v>4594</v>
      </c>
      <c r="C248" s="345" t="s">
        <v>4595</v>
      </c>
      <c r="D248" s="345" t="s">
        <v>4474</v>
      </c>
      <c r="E248" s="345" t="s">
        <v>4751</v>
      </c>
      <c r="F248" s="345" t="s">
        <v>4354</v>
      </c>
      <c r="G248" s="345" t="s">
        <v>858</v>
      </c>
      <c r="H248" s="345" t="s">
        <v>4268</v>
      </c>
    </row>
    <row r="249" spans="1:8" x14ac:dyDescent="0.2">
      <c r="A249" s="345" t="s">
        <v>919</v>
      </c>
      <c r="B249" s="345" t="s">
        <v>4594</v>
      </c>
      <c r="C249" s="345" t="s">
        <v>4595</v>
      </c>
      <c r="D249" s="345" t="s">
        <v>4474</v>
      </c>
      <c r="E249" s="345" t="s">
        <v>4752</v>
      </c>
      <c r="F249" s="345" t="s">
        <v>4525</v>
      </c>
      <c r="G249" s="345" t="s">
        <v>858</v>
      </c>
      <c r="H249" s="345" t="s">
        <v>4268</v>
      </c>
    </row>
    <row r="250" spans="1:8" x14ac:dyDescent="0.2">
      <c r="A250" s="345" t="s">
        <v>919</v>
      </c>
      <c r="B250" s="345" t="s">
        <v>4594</v>
      </c>
      <c r="C250" s="345" t="s">
        <v>4595</v>
      </c>
      <c r="D250" s="345" t="s">
        <v>4474</v>
      </c>
      <c r="E250" s="345" t="s">
        <v>4753</v>
      </c>
      <c r="F250" s="345" t="s">
        <v>4754</v>
      </c>
      <c r="G250" s="345" t="s">
        <v>858</v>
      </c>
      <c r="H250" s="345" t="s">
        <v>4268</v>
      </c>
    </row>
    <row r="251" spans="1:8" x14ac:dyDescent="0.2">
      <c r="A251" s="345" t="s">
        <v>919</v>
      </c>
      <c r="B251" s="345" t="s">
        <v>4594</v>
      </c>
      <c r="C251" s="345" t="s">
        <v>4595</v>
      </c>
      <c r="D251" s="345" t="s">
        <v>4474</v>
      </c>
      <c r="E251" s="345" t="s">
        <v>4755</v>
      </c>
      <c r="F251" s="345" t="s">
        <v>4756</v>
      </c>
      <c r="G251" s="345" t="s">
        <v>858</v>
      </c>
      <c r="H251" s="345" t="s">
        <v>4268</v>
      </c>
    </row>
    <row r="252" spans="1:8" x14ac:dyDescent="0.2">
      <c r="A252" s="345" t="s">
        <v>919</v>
      </c>
      <c r="B252" s="345" t="s">
        <v>4594</v>
      </c>
      <c r="C252" s="345" t="s">
        <v>4595</v>
      </c>
      <c r="D252" s="345" t="s">
        <v>4474</v>
      </c>
      <c r="E252" s="345" t="s">
        <v>4757</v>
      </c>
      <c r="F252" s="345" t="s">
        <v>4758</v>
      </c>
      <c r="G252" s="345" t="s">
        <v>856</v>
      </c>
      <c r="H252" s="345" t="s">
        <v>4268</v>
      </c>
    </row>
    <row r="253" spans="1:8" x14ac:dyDescent="0.2">
      <c r="A253" s="345" t="s">
        <v>919</v>
      </c>
      <c r="B253" s="345" t="s">
        <v>4594</v>
      </c>
      <c r="C253" s="345" t="s">
        <v>4595</v>
      </c>
      <c r="D253" s="345" t="s">
        <v>4474</v>
      </c>
      <c r="E253" s="345" t="s">
        <v>4759</v>
      </c>
      <c r="F253" s="345" t="s">
        <v>4760</v>
      </c>
      <c r="G253" s="345" t="s">
        <v>4262</v>
      </c>
      <c r="H253" s="345" t="s">
        <v>4268</v>
      </c>
    </row>
    <row r="254" spans="1:8" x14ac:dyDescent="0.2">
      <c r="A254" s="345" t="s">
        <v>919</v>
      </c>
      <c r="B254" s="345" t="s">
        <v>4594</v>
      </c>
      <c r="C254" s="345" t="s">
        <v>4595</v>
      </c>
      <c r="D254" s="345" t="s">
        <v>4474</v>
      </c>
      <c r="E254" s="345" t="s">
        <v>4761</v>
      </c>
      <c r="F254" s="345" t="s">
        <v>4762</v>
      </c>
      <c r="G254" s="345" t="s">
        <v>856</v>
      </c>
      <c r="H254" s="345" t="s">
        <v>4268</v>
      </c>
    </row>
    <row r="255" spans="1:8" x14ac:dyDescent="0.2">
      <c r="A255" s="345" t="s">
        <v>919</v>
      </c>
      <c r="B255" s="345" t="s">
        <v>4594</v>
      </c>
      <c r="C255" s="345" t="s">
        <v>4595</v>
      </c>
      <c r="D255" s="345" t="s">
        <v>4474</v>
      </c>
      <c r="E255" s="345" t="s">
        <v>4763</v>
      </c>
      <c r="F255" s="345" t="s">
        <v>4764</v>
      </c>
      <c r="G255" s="345" t="s">
        <v>4262</v>
      </c>
      <c r="H255" s="345" t="s">
        <v>4268</v>
      </c>
    </row>
    <row r="256" spans="1:8" x14ac:dyDescent="0.2">
      <c r="A256" s="345" t="s">
        <v>919</v>
      </c>
      <c r="B256" s="345" t="s">
        <v>4594</v>
      </c>
      <c r="C256" s="345" t="s">
        <v>4595</v>
      </c>
      <c r="D256" s="345" t="s">
        <v>4474</v>
      </c>
      <c r="E256" s="345" t="s">
        <v>4765</v>
      </c>
      <c r="F256" s="345" t="s">
        <v>4766</v>
      </c>
      <c r="G256" s="345" t="s">
        <v>858</v>
      </c>
      <c r="H256" s="345" t="s">
        <v>4268</v>
      </c>
    </row>
    <row r="257" spans="1:8" x14ac:dyDescent="0.2">
      <c r="A257" s="345" t="s">
        <v>919</v>
      </c>
      <c r="B257" s="345" t="s">
        <v>4594</v>
      </c>
      <c r="C257" s="345" t="s">
        <v>4595</v>
      </c>
      <c r="D257" s="345" t="s">
        <v>4474</v>
      </c>
      <c r="E257" s="345" t="s">
        <v>4767</v>
      </c>
      <c r="F257" s="345" t="s">
        <v>4768</v>
      </c>
      <c r="G257" s="345" t="s">
        <v>856</v>
      </c>
      <c r="H257" s="345" t="s">
        <v>4268</v>
      </c>
    </row>
    <row r="258" spans="1:8" x14ac:dyDescent="0.2">
      <c r="A258" s="345" t="s">
        <v>919</v>
      </c>
      <c r="B258" s="345" t="s">
        <v>4594</v>
      </c>
      <c r="C258" s="345" t="s">
        <v>4595</v>
      </c>
      <c r="D258" s="345" t="s">
        <v>4474</v>
      </c>
      <c r="E258" s="345" t="s">
        <v>4769</v>
      </c>
      <c r="F258" s="345" t="s">
        <v>4770</v>
      </c>
      <c r="G258" s="345" t="s">
        <v>856</v>
      </c>
      <c r="H258" s="345" t="s">
        <v>4268</v>
      </c>
    </row>
    <row r="259" spans="1:8" x14ac:dyDescent="0.2">
      <c r="A259" s="345" t="s">
        <v>919</v>
      </c>
      <c r="B259" s="345" t="s">
        <v>4594</v>
      </c>
      <c r="C259" s="345" t="s">
        <v>4595</v>
      </c>
      <c r="D259" s="345" t="s">
        <v>4474</v>
      </c>
      <c r="E259" s="345" t="s">
        <v>4771</v>
      </c>
      <c r="F259" s="345" t="s">
        <v>4772</v>
      </c>
      <c r="G259" s="345" t="s">
        <v>856</v>
      </c>
      <c r="H259" s="345" t="s">
        <v>4268</v>
      </c>
    </row>
    <row r="260" spans="1:8" x14ac:dyDescent="0.2">
      <c r="A260" s="345" t="s">
        <v>919</v>
      </c>
      <c r="B260" s="345" t="s">
        <v>4594</v>
      </c>
      <c r="C260" s="345" t="s">
        <v>4595</v>
      </c>
      <c r="D260" s="345" t="s">
        <v>4474</v>
      </c>
      <c r="E260" s="345" t="s">
        <v>4773</v>
      </c>
      <c r="F260" s="345" t="s">
        <v>4774</v>
      </c>
      <c r="G260" s="345" t="s">
        <v>856</v>
      </c>
      <c r="H260" s="345" t="s">
        <v>4268</v>
      </c>
    </row>
    <row r="261" spans="1:8" x14ac:dyDescent="0.2">
      <c r="A261" s="345" t="s">
        <v>919</v>
      </c>
      <c r="B261" s="345" t="s">
        <v>4594</v>
      </c>
      <c r="C261" s="345" t="s">
        <v>4595</v>
      </c>
      <c r="D261" s="345" t="s">
        <v>4474</v>
      </c>
      <c r="E261" s="345" t="s">
        <v>4775</v>
      </c>
      <c r="F261" s="345" t="s">
        <v>4776</v>
      </c>
      <c r="G261" s="345" t="s">
        <v>858</v>
      </c>
      <c r="H261" s="345" t="s">
        <v>4268</v>
      </c>
    </row>
    <row r="262" spans="1:8" x14ac:dyDescent="0.2">
      <c r="A262" s="345" t="s">
        <v>919</v>
      </c>
      <c r="B262" s="345" t="s">
        <v>4594</v>
      </c>
      <c r="C262" s="345" t="s">
        <v>4595</v>
      </c>
      <c r="D262" s="345" t="s">
        <v>4474</v>
      </c>
      <c r="E262" s="345" t="s">
        <v>4777</v>
      </c>
      <c r="F262" s="345" t="s">
        <v>4778</v>
      </c>
      <c r="G262" s="345" t="s">
        <v>856</v>
      </c>
      <c r="H262" s="345" t="s">
        <v>4268</v>
      </c>
    </row>
    <row r="263" spans="1:8" x14ac:dyDescent="0.2">
      <c r="A263" s="345" t="s">
        <v>919</v>
      </c>
      <c r="B263" s="345" t="s">
        <v>4594</v>
      </c>
      <c r="C263" s="345" t="s">
        <v>4595</v>
      </c>
      <c r="D263" s="345" t="s">
        <v>4474</v>
      </c>
      <c r="E263" s="345" t="s">
        <v>4779</v>
      </c>
      <c r="F263" s="345" t="s">
        <v>4780</v>
      </c>
      <c r="G263" s="345" t="s">
        <v>4262</v>
      </c>
      <c r="H263" s="345" t="s">
        <v>4268</v>
      </c>
    </row>
    <row r="264" spans="1:8" x14ac:dyDescent="0.2">
      <c r="A264" s="345" t="s">
        <v>919</v>
      </c>
      <c r="B264" s="345" t="s">
        <v>4594</v>
      </c>
      <c r="C264" s="345" t="s">
        <v>4595</v>
      </c>
      <c r="D264" s="345" t="s">
        <v>4474</v>
      </c>
      <c r="E264" s="345" t="s">
        <v>4781</v>
      </c>
      <c r="F264" s="345" t="s">
        <v>4782</v>
      </c>
      <c r="G264" s="345" t="s">
        <v>4262</v>
      </c>
      <c r="H264" s="345" t="s">
        <v>4268</v>
      </c>
    </row>
    <row r="265" spans="1:8" x14ac:dyDescent="0.2">
      <c r="A265" s="345" t="s">
        <v>919</v>
      </c>
      <c r="B265" s="345" t="s">
        <v>4594</v>
      </c>
      <c r="C265" s="345" t="s">
        <v>4595</v>
      </c>
      <c r="D265" s="345" t="s">
        <v>4474</v>
      </c>
      <c r="E265" s="345" t="s">
        <v>4783</v>
      </c>
      <c r="F265" s="345" t="s">
        <v>4784</v>
      </c>
      <c r="G265" s="345" t="s">
        <v>856</v>
      </c>
      <c r="H265" s="345" t="s">
        <v>4268</v>
      </c>
    </row>
    <row r="266" spans="1:8" x14ac:dyDescent="0.2">
      <c r="A266" s="345" t="s">
        <v>919</v>
      </c>
      <c r="B266" s="345" t="s">
        <v>4594</v>
      </c>
      <c r="C266" s="345" t="s">
        <v>4595</v>
      </c>
      <c r="D266" s="345" t="s">
        <v>4474</v>
      </c>
      <c r="E266" s="345" t="s">
        <v>4785</v>
      </c>
      <c r="F266" s="345" t="s">
        <v>4521</v>
      </c>
      <c r="G266" s="345" t="s">
        <v>856</v>
      </c>
      <c r="H266" s="345" t="s">
        <v>4268</v>
      </c>
    </row>
    <row r="267" spans="1:8" x14ac:dyDescent="0.2">
      <c r="A267" s="345" t="s">
        <v>919</v>
      </c>
      <c r="B267" s="345" t="s">
        <v>4594</v>
      </c>
      <c r="C267" s="345" t="s">
        <v>4595</v>
      </c>
      <c r="D267" s="345" t="s">
        <v>4474</v>
      </c>
      <c r="E267" s="345" t="s">
        <v>4786</v>
      </c>
      <c r="F267" s="345" t="s">
        <v>4787</v>
      </c>
      <c r="G267" s="345" t="s">
        <v>4262</v>
      </c>
      <c r="H267" s="345" t="s">
        <v>4268</v>
      </c>
    </row>
    <row r="268" spans="1:8" x14ac:dyDescent="0.2">
      <c r="A268" s="345" t="s">
        <v>919</v>
      </c>
      <c r="B268" s="345" t="s">
        <v>4594</v>
      </c>
      <c r="C268" s="345" t="s">
        <v>4595</v>
      </c>
      <c r="D268" s="345" t="s">
        <v>4474</v>
      </c>
      <c r="E268" s="345" t="s">
        <v>4788</v>
      </c>
      <c r="F268" s="345" t="s">
        <v>4789</v>
      </c>
      <c r="G268" s="345" t="s">
        <v>4262</v>
      </c>
      <c r="H268" s="345" t="s">
        <v>4268</v>
      </c>
    </row>
    <row r="269" spans="1:8" x14ac:dyDescent="0.2">
      <c r="A269" s="345" t="s">
        <v>919</v>
      </c>
      <c r="B269" s="345" t="s">
        <v>4594</v>
      </c>
      <c r="C269" s="345" t="s">
        <v>4595</v>
      </c>
      <c r="D269" s="345" t="s">
        <v>4474</v>
      </c>
      <c r="E269" s="345" t="s">
        <v>4790</v>
      </c>
      <c r="F269" s="345" t="s">
        <v>4791</v>
      </c>
      <c r="G269" s="345" t="s">
        <v>4262</v>
      </c>
      <c r="H269" s="345" t="s">
        <v>4268</v>
      </c>
    </row>
    <row r="270" spans="1:8" x14ac:dyDescent="0.2">
      <c r="A270" s="345" t="s">
        <v>919</v>
      </c>
      <c r="B270" s="345" t="s">
        <v>4594</v>
      </c>
      <c r="C270" s="345" t="s">
        <v>4595</v>
      </c>
      <c r="D270" s="345" t="s">
        <v>4474</v>
      </c>
      <c r="E270" s="345" t="s">
        <v>4792</v>
      </c>
      <c r="F270" s="345" t="s">
        <v>4793</v>
      </c>
      <c r="G270" s="345" t="s">
        <v>4262</v>
      </c>
      <c r="H270" s="345" t="s">
        <v>4268</v>
      </c>
    </row>
    <row r="271" spans="1:8" x14ac:dyDescent="0.2">
      <c r="A271" s="345" t="s">
        <v>919</v>
      </c>
      <c r="B271" s="345" t="s">
        <v>4594</v>
      </c>
      <c r="C271" s="345" t="s">
        <v>4595</v>
      </c>
      <c r="D271" s="345" t="s">
        <v>4474</v>
      </c>
      <c r="E271" s="345" t="s">
        <v>4794</v>
      </c>
      <c r="F271" s="345" t="s">
        <v>4342</v>
      </c>
      <c r="G271" s="345" t="s">
        <v>856</v>
      </c>
      <c r="H271" s="345" t="s">
        <v>4268</v>
      </c>
    </row>
    <row r="272" spans="1:8" x14ac:dyDescent="0.2">
      <c r="A272" s="345" t="s">
        <v>919</v>
      </c>
      <c r="B272" s="345" t="s">
        <v>4594</v>
      </c>
      <c r="C272" s="345" t="s">
        <v>4595</v>
      </c>
      <c r="D272" s="345" t="s">
        <v>4474</v>
      </c>
      <c r="E272" s="345" t="s">
        <v>4795</v>
      </c>
      <c r="F272" s="345" t="s">
        <v>4796</v>
      </c>
      <c r="G272" s="345" t="s">
        <v>858</v>
      </c>
      <c r="H272" s="345" t="s">
        <v>4268</v>
      </c>
    </row>
    <row r="273" spans="1:8" x14ac:dyDescent="0.2">
      <c r="A273" s="345" t="s">
        <v>919</v>
      </c>
      <c r="B273" s="345" t="s">
        <v>4594</v>
      </c>
      <c r="C273" s="345" t="s">
        <v>4595</v>
      </c>
      <c r="D273" s="345" t="s">
        <v>4474</v>
      </c>
      <c r="E273" s="345" t="s">
        <v>4797</v>
      </c>
      <c r="F273" s="345" t="s">
        <v>4601</v>
      </c>
      <c r="G273" s="345" t="s">
        <v>4262</v>
      </c>
      <c r="H273" s="345" t="s">
        <v>4268</v>
      </c>
    </row>
    <row r="274" spans="1:8" x14ac:dyDescent="0.2">
      <c r="A274" s="345" t="s">
        <v>919</v>
      </c>
      <c r="B274" s="345" t="s">
        <v>4594</v>
      </c>
      <c r="C274" s="345" t="s">
        <v>4595</v>
      </c>
      <c r="D274" s="345" t="s">
        <v>4474</v>
      </c>
      <c r="E274" s="345" t="s">
        <v>4798</v>
      </c>
      <c r="F274" s="345" t="s">
        <v>4799</v>
      </c>
      <c r="G274" s="345" t="s">
        <v>4262</v>
      </c>
      <c r="H274" s="345" t="s">
        <v>4268</v>
      </c>
    </row>
    <row r="275" spans="1:8" x14ac:dyDescent="0.2">
      <c r="A275" s="345" t="s">
        <v>919</v>
      </c>
      <c r="B275" s="345" t="s">
        <v>4594</v>
      </c>
      <c r="C275" s="345" t="s">
        <v>4595</v>
      </c>
      <c r="D275" s="345" t="s">
        <v>4474</v>
      </c>
      <c r="E275" s="345" t="s">
        <v>4800</v>
      </c>
      <c r="F275" s="345" t="s">
        <v>4801</v>
      </c>
      <c r="G275" s="345" t="s">
        <v>4262</v>
      </c>
      <c r="H275" s="345" t="s">
        <v>4268</v>
      </c>
    </row>
    <row r="276" spans="1:8" x14ac:dyDescent="0.2">
      <c r="A276" s="345" t="s">
        <v>919</v>
      </c>
      <c r="B276" s="345" t="s">
        <v>4594</v>
      </c>
      <c r="C276" s="345" t="s">
        <v>4595</v>
      </c>
      <c r="D276" s="345" t="s">
        <v>4474</v>
      </c>
      <c r="E276" s="345" t="s">
        <v>4802</v>
      </c>
      <c r="F276" s="345" t="s">
        <v>4803</v>
      </c>
      <c r="G276" s="345" t="s">
        <v>856</v>
      </c>
      <c r="H276" s="345" t="s">
        <v>4268</v>
      </c>
    </row>
    <row r="277" spans="1:8" x14ac:dyDescent="0.2">
      <c r="A277" s="345" t="s">
        <v>919</v>
      </c>
      <c r="B277" s="345" t="s">
        <v>4594</v>
      </c>
      <c r="C277" s="345" t="s">
        <v>4595</v>
      </c>
      <c r="D277" s="345" t="s">
        <v>4474</v>
      </c>
      <c r="E277" s="345" t="s">
        <v>4804</v>
      </c>
      <c r="F277" s="345" t="s">
        <v>4764</v>
      </c>
      <c r="G277" s="345" t="s">
        <v>4262</v>
      </c>
      <c r="H277" s="345" t="s">
        <v>4268</v>
      </c>
    </row>
    <row r="278" spans="1:8" x14ac:dyDescent="0.2">
      <c r="A278" s="345" t="s">
        <v>919</v>
      </c>
      <c r="B278" s="345" t="s">
        <v>4594</v>
      </c>
      <c r="C278" s="345" t="s">
        <v>4595</v>
      </c>
      <c r="D278" s="345" t="s">
        <v>4474</v>
      </c>
      <c r="E278" s="345" t="s">
        <v>4805</v>
      </c>
      <c r="F278" s="345" t="s">
        <v>4806</v>
      </c>
      <c r="G278" s="345" t="s">
        <v>856</v>
      </c>
      <c r="H278" s="345" t="s">
        <v>4268</v>
      </c>
    </row>
    <row r="279" spans="1:8" x14ac:dyDescent="0.2">
      <c r="A279" s="345" t="s">
        <v>919</v>
      </c>
      <c r="B279" s="345" t="s">
        <v>4594</v>
      </c>
      <c r="C279" s="345" t="s">
        <v>4595</v>
      </c>
      <c r="D279" s="345" t="s">
        <v>4474</v>
      </c>
      <c r="E279" s="345" t="s">
        <v>4807</v>
      </c>
      <c r="F279" s="345" t="s">
        <v>4808</v>
      </c>
      <c r="G279" s="345" t="s">
        <v>856</v>
      </c>
      <c r="H279" s="345" t="s">
        <v>4268</v>
      </c>
    </row>
    <row r="280" spans="1:8" x14ac:dyDescent="0.2">
      <c r="A280" s="345" t="s">
        <v>919</v>
      </c>
      <c r="B280" s="345" t="s">
        <v>4594</v>
      </c>
      <c r="C280" s="345" t="s">
        <v>4595</v>
      </c>
      <c r="D280" s="345" t="s">
        <v>4474</v>
      </c>
      <c r="E280" s="345" t="s">
        <v>4809</v>
      </c>
      <c r="F280" s="345" t="s">
        <v>4810</v>
      </c>
      <c r="G280" s="345" t="s">
        <v>4262</v>
      </c>
      <c r="H280" s="345" t="s">
        <v>4268</v>
      </c>
    </row>
    <row r="281" spans="1:8" x14ac:dyDescent="0.2">
      <c r="A281" s="345" t="s">
        <v>919</v>
      </c>
      <c r="B281" s="345" t="s">
        <v>4594</v>
      </c>
      <c r="C281" s="345" t="s">
        <v>4595</v>
      </c>
      <c r="D281" s="345" t="s">
        <v>4474</v>
      </c>
      <c r="E281" s="345" t="s">
        <v>4811</v>
      </c>
      <c r="F281" s="345" t="s">
        <v>4812</v>
      </c>
      <c r="G281" s="345" t="s">
        <v>858</v>
      </c>
      <c r="H281" s="345" t="s">
        <v>4268</v>
      </c>
    </row>
    <row r="282" spans="1:8" x14ac:dyDescent="0.2">
      <c r="A282" s="345" t="s">
        <v>919</v>
      </c>
      <c r="B282" s="345" t="s">
        <v>4594</v>
      </c>
      <c r="C282" s="345" t="s">
        <v>4595</v>
      </c>
      <c r="D282" s="345" t="s">
        <v>4474</v>
      </c>
      <c r="E282" s="345" t="s">
        <v>4813</v>
      </c>
      <c r="F282" s="345" t="s">
        <v>4814</v>
      </c>
      <c r="G282" s="345" t="s">
        <v>4262</v>
      </c>
      <c r="H282" s="345" t="s">
        <v>4268</v>
      </c>
    </row>
    <row r="283" spans="1:8" x14ac:dyDescent="0.2">
      <c r="A283" s="345" t="s">
        <v>919</v>
      </c>
      <c r="B283" s="345" t="s">
        <v>4594</v>
      </c>
      <c r="C283" s="345" t="s">
        <v>4595</v>
      </c>
      <c r="D283" s="345" t="s">
        <v>4474</v>
      </c>
      <c r="E283" s="345" t="s">
        <v>4815</v>
      </c>
      <c r="F283" s="345" t="s">
        <v>4816</v>
      </c>
      <c r="G283" s="345" t="s">
        <v>858</v>
      </c>
      <c r="H283" s="345" t="s">
        <v>4268</v>
      </c>
    </row>
    <row r="284" spans="1:8" x14ac:dyDescent="0.2">
      <c r="A284" s="345" t="s">
        <v>919</v>
      </c>
      <c r="B284" s="345" t="s">
        <v>4594</v>
      </c>
      <c r="C284" s="345" t="s">
        <v>4595</v>
      </c>
      <c r="D284" s="345" t="s">
        <v>4474</v>
      </c>
      <c r="E284" s="345" t="s">
        <v>4817</v>
      </c>
      <c r="F284" s="345" t="s">
        <v>4818</v>
      </c>
      <c r="G284" s="345" t="s">
        <v>4262</v>
      </c>
      <c r="H284" s="345" t="s">
        <v>4268</v>
      </c>
    </row>
    <row r="285" spans="1:8" x14ac:dyDescent="0.2">
      <c r="A285" s="345" t="s">
        <v>919</v>
      </c>
      <c r="B285" s="345" t="s">
        <v>4594</v>
      </c>
      <c r="C285" s="345" t="s">
        <v>4595</v>
      </c>
      <c r="D285" s="345" t="s">
        <v>4474</v>
      </c>
      <c r="E285" s="345" t="s">
        <v>4819</v>
      </c>
      <c r="F285" s="345" t="s">
        <v>4820</v>
      </c>
      <c r="G285" s="345" t="s">
        <v>4262</v>
      </c>
      <c r="H285" s="345" t="s">
        <v>4268</v>
      </c>
    </row>
    <row r="286" spans="1:8" x14ac:dyDescent="0.2">
      <c r="A286" s="345" t="s">
        <v>919</v>
      </c>
      <c r="B286" s="345" t="s">
        <v>4594</v>
      </c>
      <c r="C286" s="345" t="s">
        <v>4595</v>
      </c>
      <c r="D286" s="345" t="s">
        <v>4474</v>
      </c>
      <c r="E286" s="345" t="s">
        <v>4821</v>
      </c>
      <c r="F286" s="345" t="s">
        <v>4822</v>
      </c>
      <c r="G286" s="345" t="s">
        <v>4262</v>
      </c>
      <c r="H286" s="345" t="s">
        <v>4268</v>
      </c>
    </row>
    <row r="287" spans="1:8" x14ac:dyDescent="0.2">
      <c r="A287" s="345" t="s">
        <v>919</v>
      </c>
      <c r="B287" s="345" t="s">
        <v>4594</v>
      </c>
      <c r="C287" s="345" t="s">
        <v>4595</v>
      </c>
      <c r="D287" s="345" t="s">
        <v>4474</v>
      </c>
      <c r="E287" s="345" t="s">
        <v>4823</v>
      </c>
      <c r="F287" s="345" t="s">
        <v>4824</v>
      </c>
      <c r="G287" s="345" t="s">
        <v>4262</v>
      </c>
      <c r="H287" s="345" t="s">
        <v>4268</v>
      </c>
    </row>
    <row r="288" spans="1:8" x14ac:dyDescent="0.2">
      <c r="A288" s="345" t="s">
        <v>919</v>
      </c>
      <c r="B288" s="345" t="s">
        <v>4594</v>
      </c>
      <c r="C288" s="345" t="s">
        <v>4595</v>
      </c>
      <c r="D288" s="345" t="s">
        <v>4474</v>
      </c>
      <c r="E288" s="345" t="s">
        <v>4825</v>
      </c>
      <c r="F288" s="345" t="s">
        <v>4360</v>
      </c>
      <c r="G288" s="345" t="s">
        <v>4262</v>
      </c>
      <c r="H288" s="345" t="s">
        <v>4268</v>
      </c>
    </row>
    <row r="289" spans="1:8" x14ac:dyDescent="0.2">
      <c r="A289" s="345" t="s">
        <v>919</v>
      </c>
      <c r="B289" s="345" t="s">
        <v>4594</v>
      </c>
      <c r="C289" s="345" t="s">
        <v>4595</v>
      </c>
      <c r="D289" s="345" t="s">
        <v>4474</v>
      </c>
      <c r="E289" s="345" t="s">
        <v>4826</v>
      </c>
      <c r="F289" s="345" t="s">
        <v>4827</v>
      </c>
      <c r="G289" s="345" t="s">
        <v>4262</v>
      </c>
      <c r="H289" s="345" t="s">
        <v>4268</v>
      </c>
    </row>
    <row r="290" spans="1:8" x14ac:dyDescent="0.2">
      <c r="A290" s="345" t="s">
        <v>919</v>
      </c>
      <c r="B290" s="345" t="s">
        <v>4594</v>
      </c>
      <c r="C290" s="345" t="s">
        <v>4595</v>
      </c>
      <c r="D290" s="345" t="s">
        <v>4474</v>
      </c>
      <c r="E290" s="345" t="s">
        <v>4828</v>
      </c>
      <c r="F290" s="345" t="s">
        <v>4829</v>
      </c>
      <c r="G290" s="345" t="s">
        <v>4262</v>
      </c>
      <c r="H290" s="345" t="s">
        <v>4268</v>
      </c>
    </row>
    <row r="291" spans="1:8" x14ac:dyDescent="0.2">
      <c r="A291" s="345" t="s">
        <v>919</v>
      </c>
      <c r="B291" s="345" t="s">
        <v>4594</v>
      </c>
      <c r="C291" s="345" t="s">
        <v>4595</v>
      </c>
      <c r="D291" s="345" t="s">
        <v>4474</v>
      </c>
      <c r="E291" s="345" t="s">
        <v>4830</v>
      </c>
      <c r="F291" s="345" t="s">
        <v>4831</v>
      </c>
      <c r="G291" s="345" t="s">
        <v>4262</v>
      </c>
      <c r="H291" s="345" t="s">
        <v>4268</v>
      </c>
    </row>
    <row r="292" spans="1:8" x14ac:dyDescent="0.2">
      <c r="A292" s="345" t="s">
        <v>919</v>
      </c>
      <c r="B292" s="345" t="s">
        <v>4594</v>
      </c>
      <c r="C292" s="345" t="s">
        <v>4595</v>
      </c>
      <c r="D292" s="345" t="s">
        <v>4474</v>
      </c>
      <c r="E292" s="345" t="s">
        <v>4832</v>
      </c>
      <c r="F292" s="345" t="s">
        <v>4833</v>
      </c>
      <c r="G292" s="345" t="s">
        <v>4262</v>
      </c>
      <c r="H292" s="345" t="s">
        <v>4268</v>
      </c>
    </row>
    <row r="293" spans="1:8" x14ac:dyDescent="0.2">
      <c r="A293" s="345" t="s">
        <v>919</v>
      </c>
      <c r="B293" s="345" t="s">
        <v>4594</v>
      </c>
      <c r="C293" s="345" t="s">
        <v>4595</v>
      </c>
      <c r="D293" s="345" t="s">
        <v>4474</v>
      </c>
      <c r="E293" s="345" t="s">
        <v>4834</v>
      </c>
      <c r="F293" s="345" t="s">
        <v>4835</v>
      </c>
      <c r="G293" s="345" t="s">
        <v>4262</v>
      </c>
      <c r="H293" s="345" t="s">
        <v>4268</v>
      </c>
    </row>
    <row r="294" spans="1:8" x14ac:dyDescent="0.2">
      <c r="A294" s="345" t="s">
        <v>919</v>
      </c>
      <c r="B294" s="345" t="s">
        <v>4594</v>
      </c>
      <c r="C294" s="345" t="s">
        <v>4595</v>
      </c>
      <c r="D294" s="345" t="s">
        <v>4474</v>
      </c>
      <c r="E294" s="345" t="s">
        <v>4836</v>
      </c>
      <c r="F294" s="345" t="s">
        <v>4837</v>
      </c>
      <c r="G294" s="345" t="s">
        <v>4262</v>
      </c>
      <c r="H294" s="345" t="s">
        <v>4268</v>
      </c>
    </row>
    <row r="295" spans="1:8" x14ac:dyDescent="0.2">
      <c r="A295" s="345" t="s">
        <v>919</v>
      </c>
      <c r="B295" s="345" t="s">
        <v>4594</v>
      </c>
      <c r="C295" s="345" t="s">
        <v>4595</v>
      </c>
      <c r="D295" s="345" t="s">
        <v>4474</v>
      </c>
      <c r="E295" s="345" t="s">
        <v>4838</v>
      </c>
      <c r="F295" s="345" t="s">
        <v>4839</v>
      </c>
      <c r="G295" s="345" t="s">
        <v>4262</v>
      </c>
      <c r="H295" s="345" t="s">
        <v>4268</v>
      </c>
    </row>
    <row r="296" spans="1:8" x14ac:dyDescent="0.2">
      <c r="A296" s="345" t="s">
        <v>919</v>
      </c>
      <c r="B296" s="345" t="s">
        <v>4594</v>
      </c>
      <c r="C296" s="345" t="s">
        <v>4595</v>
      </c>
      <c r="D296" s="345" t="s">
        <v>4474</v>
      </c>
      <c r="E296" s="345" t="s">
        <v>4840</v>
      </c>
      <c r="F296" s="345" t="s">
        <v>4841</v>
      </c>
      <c r="G296" s="345" t="s">
        <v>4262</v>
      </c>
      <c r="H296" s="345" t="s">
        <v>4268</v>
      </c>
    </row>
    <row r="297" spans="1:8" x14ac:dyDescent="0.2">
      <c r="A297" s="345" t="s">
        <v>919</v>
      </c>
      <c r="B297" s="345" t="s">
        <v>4594</v>
      </c>
      <c r="C297" s="345" t="s">
        <v>4595</v>
      </c>
      <c r="D297" s="345" t="s">
        <v>4474</v>
      </c>
      <c r="E297" s="345" t="s">
        <v>4842</v>
      </c>
      <c r="F297" s="345" t="s">
        <v>4843</v>
      </c>
      <c r="G297" s="345" t="s">
        <v>4262</v>
      </c>
      <c r="H297" s="345" t="s">
        <v>4268</v>
      </c>
    </row>
    <row r="298" spans="1:8" x14ac:dyDescent="0.2">
      <c r="A298" s="345" t="s">
        <v>919</v>
      </c>
      <c r="B298" s="345" t="s">
        <v>4594</v>
      </c>
      <c r="C298" s="345" t="s">
        <v>4595</v>
      </c>
      <c r="D298" s="345" t="s">
        <v>4474</v>
      </c>
      <c r="E298" s="345" t="s">
        <v>4844</v>
      </c>
      <c r="F298" s="345" t="s">
        <v>4845</v>
      </c>
      <c r="G298" s="345" t="s">
        <v>858</v>
      </c>
      <c r="H298" s="345" t="s">
        <v>4268</v>
      </c>
    </row>
    <row r="299" spans="1:8" x14ac:dyDescent="0.2">
      <c r="A299" s="345" t="s">
        <v>919</v>
      </c>
      <c r="B299" s="345" t="s">
        <v>4594</v>
      </c>
      <c r="C299" s="345" t="s">
        <v>4595</v>
      </c>
      <c r="D299" s="345" t="s">
        <v>4474</v>
      </c>
      <c r="E299" s="345" t="s">
        <v>4846</v>
      </c>
      <c r="F299" s="345" t="s">
        <v>4847</v>
      </c>
      <c r="G299" s="345" t="s">
        <v>858</v>
      </c>
      <c r="H299" s="345" t="s">
        <v>4268</v>
      </c>
    </row>
    <row r="300" spans="1:8" x14ac:dyDescent="0.2">
      <c r="A300" s="345" t="s">
        <v>919</v>
      </c>
      <c r="B300" s="345" t="s">
        <v>4594</v>
      </c>
      <c r="C300" s="345" t="s">
        <v>4595</v>
      </c>
      <c r="D300" s="345" t="s">
        <v>4474</v>
      </c>
      <c r="E300" s="345" t="s">
        <v>4848</v>
      </c>
      <c r="F300" s="345" t="s">
        <v>4849</v>
      </c>
      <c r="G300" s="345" t="s">
        <v>4262</v>
      </c>
      <c r="H300" s="345" t="s">
        <v>4268</v>
      </c>
    </row>
    <row r="301" spans="1:8" x14ac:dyDescent="0.2">
      <c r="A301" s="345" t="s">
        <v>919</v>
      </c>
      <c r="B301" s="345" t="s">
        <v>4594</v>
      </c>
      <c r="C301" s="345" t="s">
        <v>4595</v>
      </c>
      <c r="D301" s="345" t="s">
        <v>4474</v>
      </c>
      <c r="E301" s="345" t="s">
        <v>4850</v>
      </c>
      <c r="F301" s="345" t="s">
        <v>4589</v>
      </c>
      <c r="G301" s="345" t="s">
        <v>858</v>
      </c>
      <c r="H301" s="345" t="s">
        <v>4268</v>
      </c>
    </row>
    <row r="302" spans="1:8" x14ac:dyDescent="0.2">
      <c r="A302" s="345" t="s">
        <v>919</v>
      </c>
      <c r="B302" s="345" t="s">
        <v>4594</v>
      </c>
      <c r="C302" s="345" t="s">
        <v>4595</v>
      </c>
      <c r="D302" s="345" t="s">
        <v>4474</v>
      </c>
      <c r="E302" s="345" t="s">
        <v>4851</v>
      </c>
      <c r="F302" s="345" t="s">
        <v>4852</v>
      </c>
      <c r="G302" s="345" t="s">
        <v>858</v>
      </c>
      <c r="H302" s="345" t="s">
        <v>4268</v>
      </c>
    </row>
    <row r="303" spans="1:8" x14ac:dyDescent="0.2">
      <c r="A303" s="345" t="s">
        <v>919</v>
      </c>
      <c r="B303" s="345" t="s">
        <v>4594</v>
      </c>
      <c r="C303" s="345" t="s">
        <v>4595</v>
      </c>
      <c r="D303" s="345" t="s">
        <v>4474</v>
      </c>
      <c r="E303" s="345" t="s">
        <v>4853</v>
      </c>
      <c r="F303" s="345" t="s">
        <v>4854</v>
      </c>
      <c r="G303" s="345" t="s">
        <v>4262</v>
      </c>
      <c r="H303" s="345" t="s">
        <v>4268</v>
      </c>
    </row>
    <row r="304" spans="1:8" x14ac:dyDescent="0.2">
      <c r="A304" s="345" t="s">
        <v>919</v>
      </c>
      <c r="B304" s="345" t="s">
        <v>4594</v>
      </c>
      <c r="C304" s="345" t="s">
        <v>4595</v>
      </c>
      <c r="D304" s="345" t="s">
        <v>4474</v>
      </c>
      <c r="E304" s="345" t="s">
        <v>4855</v>
      </c>
      <c r="F304" s="345" t="s">
        <v>4856</v>
      </c>
      <c r="G304" s="345" t="s">
        <v>4262</v>
      </c>
      <c r="H304" s="345" t="s">
        <v>4268</v>
      </c>
    </row>
    <row r="305" spans="1:8" x14ac:dyDescent="0.2">
      <c r="A305" s="345" t="s">
        <v>919</v>
      </c>
      <c r="B305" s="345" t="s">
        <v>4594</v>
      </c>
      <c r="C305" s="345" t="s">
        <v>4595</v>
      </c>
      <c r="D305" s="345" t="s">
        <v>4474</v>
      </c>
      <c r="E305" s="345" t="s">
        <v>4857</v>
      </c>
      <c r="F305" s="345" t="s">
        <v>4858</v>
      </c>
      <c r="G305" s="345" t="s">
        <v>4262</v>
      </c>
      <c r="H305" s="345" t="s">
        <v>4268</v>
      </c>
    </row>
    <row r="306" spans="1:8" x14ac:dyDescent="0.2">
      <c r="A306" s="345" t="s">
        <v>919</v>
      </c>
      <c r="B306" s="345" t="s">
        <v>4594</v>
      </c>
      <c r="C306" s="345" t="s">
        <v>4595</v>
      </c>
      <c r="D306" s="345" t="s">
        <v>4474</v>
      </c>
      <c r="E306" s="345" t="s">
        <v>4859</v>
      </c>
      <c r="F306" s="345" t="s">
        <v>4860</v>
      </c>
      <c r="G306" s="345" t="s">
        <v>4262</v>
      </c>
      <c r="H306" s="345" t="s">
        <v>4268</v>
      </c>
    </row>
    <row r="307" spans="1:8" x14ac:dyDescent="0.2">
      <c r="A307" s="345" t="s">
        <v>919</v>
      </c>
      <c r="B307" s="345" t="s">
        <v>4594</v>
      </c>
      <c r="C307" s="345" t="s">
        <v>4595</v>
      </c>
      <c r="D307" s="345" t="s">
        <v>4474</v>
      </c>
      <c r="E307" s="345" t="s">
        <v>4861</v>
      </c>
      <c r="F307" s="345" t="s">
        <v>4862</v>
      </c>
      <c r="G307" s="345" t="s">
        <v>4262</v>
      </c>
      <c r="H307" s="345" t="s">
        <v>4268</v>
      </c>
    </row>
    <row r="308" spans="1:8" x14ac:dyDescent="0.2">
      <c r="A308" s="345" t="s">
        <v>919</v>
      </c>
      <c r="B308" s="345" t="s">
        <v>4594</v>
      </c>
      <c r="C308" s="345" t="s">
        <v>4595</v>
      </c>
      <c r="D308" s="345" t="s">
        <v>4474</v>
      </c>
      <c r="E308" s="345" t="s">
        <v>4863</v>
      </c>
      <c r="F308" s="345" t="s">
        <v>4864</v>
      </c>
      <c r="G308" s="345" t="s">
        <v>858</v>
      </c>
      <c r="H308" s="345" t="s">
        <v>4268</v>
      </c>
    </row>
    <row r="309" spans="1:8" x14ac:dyDescent="0.2">
      <c r="A309" s="345" t="s">
        <v>919</v>
      </c>
      <c r="B309" s="345" t="s">
        <v>4594</v>
      </c>
      <c r="C309" s="345" t="s">
        <v>4595</v>
      </c>
      <c r="D309" s="345" t="s">
        <v>4474</v>
      </c>
      <c r="E309" s="345" t="s">
        <v>4865</v>
      </c>
      <c r="F309" s="345" t="s">
        <v>4866</v>
      </c>
      <c r="G309" s="345" t="s">
        <v>858</v>
      </c>
      <c r="H309" s="345" t="s">
        <v>4268</v>
      </c>
    </row>
    <row r="310" spans="1:8" x14ac:dyDescent="0.2">
      <c r="A310" s="345" t="s">
        <v>919</v>
      </c>
      <c r="B310" s="345" t="s">
        <v>4594</v>
      </c>
      <c r="C310" s="345" t="s">
        <v>4595</v>
      </c>
      <c r="D310" s="345" t="s">
        <v>4474</v>
      </c>
      <c r="E310" s="345" t="s">
        <v>4867</v>
      </c>
      <c r="F310" s="345" t="s">
        <v>4868</v>
      </c>
      <c r="G310" s="345" t="s">
        <v>4262</v>
      </c>
      <c r="H310" s="345" t="s">
        <v>4268</v>
      </c>
    </row>
    <row r="311" spans="1:8" x14ac:dyDescent="0.2">
      <c r="A311" s="345" t="s">
        <v>919</v>
      </c>
      <c r="B311" s="345" t="s">
        <v>4594</v>
      </c>
      <c r="C311" s="345" t="s">
        <v>4595</v>
      </c>
      <c r="D311" s="345" t="s">
        <v>4474</v>
      </c>
      <c r="E311" s="345" t="s">
        <v>4869</v>
      </c>
      <c r="F311" s="345" t="s">
        <v>4870</v>
      </c>
      <c r="G311" s="345" t="s">
        <v>858</v>
      </c>
      <c r="H311" s="345" t="s">
        <v>4268</v>
      </c>
    </row>
    <row r="312" spans="1:8" x14ac:dyDescent="0.2">
      <c r="A312" s="345" t="s">
        <v>919</v>
      </c>
      <c r="B312" s="345" t="s">
        <v>4594</v>
      </c>
      <c r="C312" s="345" t="s">
        <v>4595</v>
      </c>
      <c r="D312" s="345" t="s">
        <v>4474</v>
      </c>
      <c r="E312" s="345" t="s">
        <v>4871</v>
      </c>
      <c r="F312" s="345" t="s">
        <v>4872</v>
      </c>
      <c r="G312" s="345" t="s">
        <v>858</v>
      </c>
      <c r="H312" s="345" t="s">
        <v>4268</v>
      </c>
    </row>
    <row r="313" spans="1:8" x14ac:dyDescent="0.2">
      <c r="A313" s="345" t="s">
        <v>919</v>
      </c>
      <c r="B313" s="345" t="s">
        <v>4594</v>
      </c>
      <c r="C313" s="345" t="s">
        <v>4595</v>
      </c>
      <c r="D313" s="345" t="s">
        <v>4474</v>
      </c>
      <c r="E313" s="345" t="s">
        <v>4873</v>
      </c>
      <c r="F313" s="345" t="s">
        <v>4874</v>
      </c>
      <c r="G313" s="345" t="s">
        <v>4262</v>
      </c>
      <c r="H313" s="345" t="s">
        <v>4268</v>
      </c>
    </row>
    <row r="314" spans="1:8" x14ac:dyDescent="0.2">
      <c r="A314" s="345" t="s">
        <v>919</v>
      </c>
      <c r="B314" s="345" t="s">
        <v>4594</v>
      </c>
      <c r="C314" s="345" t="s">
        <v>4595</v>
      </c>
      <c r="D314" s="345" t="s">
        <v>4474</v>
      </c>
      <c r="E314" s="345" t="s">
        <v>4875</v>
      </c>
      <c r="F314" s="345" t="s">
        <v>4876</v>
      </c>
      <c r="G314" s="345" t="s">
        <v>4262</v>
      </c>
      <c r="H314" s="345" t="s">
        <v>4268</v>
      </c>
    </row>
    <row r="315" spans="1:8" x14ac:dyDescent="0.2">
      <c r="A315" s="345" t="s">
        <v>919</v>
      </c>
      <c r="B315" s="345" t="s">
        <v>4594</v>
      </c>
      <c r="C315" s="345" t="s">
        <v>4595</v>
      </c>
      <c r="D315" s="345" t="s">
        <v>4474</v>
      </c>
      <c r="E315" s="345" t="s">
        <v>4877</v>
      </c>
      <c r="F315" s="345" t="s">
        <v>4878</v>
      </c>
      <c r="G315" s="345" t="s">
        <v>858</v>
      </c>
      <c r="H315" s="345" t="s">
        <v>4268</v>
      </c>
    </row>
    <row r="316" spans="1:8" x14ac:dyDescent="0.2">
      <c r="A316" s="345" t="s">
        <v>919</v>
      </c>
      <c r="B316" s="345" t="s">
        <v>4594</v>
      </c>
      <c r="C316" s="345" t="s">
        <v>4595</v>
      </c>
      <c r="D316" s="345" t="s">
        <v>4474</v>
      </c>
      <c r="E316" s="345" t="s">
        <v>4879</v>
      </c>
      <c r="F316" s="345" t="s">
        <v>4880</v>
      </c>
      <c r="G316" s="345" t="s">
        <v>4262</v>
      </c>
      <c r="H316" s="345" t="s">
        <v>4268</v>
      </c>
    </row>
    <row r="317" spans="1:8" x14ac:dyDescent="0.2">
      <c r="A317" s="345" t="s">
        <v>919</v>
      </c>
      <c r="B317" s="345" t="s">
        <v>4594</v>
      </c>
      <c r="C317" s="345" t="s">
        <v>4595</v>
      </c>
      <c r="D317" s="345" t="s">
        <v>4474</v>
      </c>
      <c r="E317" s="345" t="s">
        <v>4881</v>
      </c>
      <c r="F317" s="345" t="s">
        <v>4882</v>
      </c>
      <c r="G317" s="345" t="s">
        <v>4262</v>
      </c>
      <c r="H317" s="345" t="s">
        <v>4268</v>
      </c>
    </row>
    <row r="318" spans="1:8" x14ac:dyDescent="0.2">
      <c r="A318" s="345" t="s">
        <v>919</v>
      </c>
      <c r="B318" s="345" t="s">
        <v>4594</v>
      </c>
      <c r="C318" s="345" t="s">
        <v>4595</v>
      </c>
      <c r="D318" s="345" t="s">
        <v>4474</v>
      </c>
      <c r="E318" s="345" t="s">
        <v>4883</v>
      </c>
      <c r="F318" s="345" t="s">
        <v>4884</v>
      </c>
      <c r="G318" s="345" t="s">
        <v>858</v>
      </c>
      <c r="H318" s="345" t="s">
        <v>4268</v>
      </c>
    </row>
    <row r="319" spans="1:8" x14ac:dyDescent="0.2">
      <c r="A319" s="345" t="s">
        <v>919</v>
      </c>
      <c r="B319" s="345" t="s">
        <v>4594</v>
      </c>
      <c r="C319" s="345" t="s">
        <v>4595</v>
      </c>
      <c r="D319" s="345" t="s">
        <v>4474</v>
      </c>
      <c r="E319" s="345" t="s">
        <v>4885</v>
      </c>
      <c r="F319" s="345" t="s">
        <v>4886</v>
      </c>
      <c r="G319" s="345" t="s">
        <v>4262</v>
      </c>
      <c r="H319" s="345" t="s">
        <v>4268</v>
      </c>
    </row>
    <row r="320" spans="1:8" x14ac:dyDescent="0.2">
      <c r="A320" s="345" t="s">
        <v>919</v>
      </c>
      <c r="B320" s="345" t="s">
        <v>4594</v>
      </c>
      <c r="C320" s="345" t="s">
        <v>4595</v>
      </c>
      <c r="D320" s="345" t="s">
        <v>4474</v>
      </c>
      <c r="E320" s="345" t="s">
        <v>4887</v>
      </c>
      <c r="F320" s="345" t="s">
        <v>4888</v>
      </c>
      <c r="G320" s="345" t="s">
        <v>858</v>
      </c>
      <c r="H320" s="345" t="s">
        <v>4268</v>
      </c>
    </row>
    <row r="321" spans="1:8" x14ac:dyDescent="0.2">
      <c r="A321" s="345" t="s">
        <v>919</v>
      </c>
      <c r="B321" s="345" t="s">
        <v>4594</v>
      </c>
      <c r="C321" s="345" t="s">
        <v>4595</v>
      </c>
      <c r="D321" s="345" t="s">
        <v>4474</v>
      </c>
      <c r="E321" s="345" t="s">
        <v>4889</v>
      </c>
      <c r="F321" s="345" t="s">
        <v>4890</v>
      </c>
      <c r="G321" s="345" t="s">
        <v>4262</v>
      </c>
      <c r="H321" s="345" t="s">
        <v>4268</v>
      </c>
    </row>
    <row r="322" spans="1:8" x14ac:dyDescent="0.2">
      <c r="A322" s="345" t="s">
        <v>919</v>
      </c>
      <c r="B322" s="345" t="s">
        <v>4594</v>
      </c>
      <c r="C322" s="345" t="s">
        <v>4595</v>
      </c>
      <c r="D322" s="345" t="s">
        <v>4474</v>
      </c>
      <c r="E322" s="345" t="s">
        <v>4891</v>
      </c>
      <c r="F322" s="345" t="s">
        <v>4892</v>
      </c>
      <c r="G322" s="345" t="s">
        <v>858</v>
      </c>
      <c r="H322" s="345" t="s">
        <v>4268</v>
      </c>
    </row>
    <row r="323" spans="1:8" x14ac:dyDescent="0.2">
      <c r="A323" s="345" t="s">
        <v>919</v>
      </c>
      <c r="B323" s="345" t="s">
        <v>4594</v>
      </c>
      <c r="C323" s="345" t="s">
        <v>4595</v>
      </c>
      <c r="D323" s="345" t="s">
        <v>4474</v>
      </c>
      <c r="E323" s="345" t="s">
        <v>4893</v>
      </c>
      <c r="F323" s="345" t="s">
        <v>4894</v>
      </c>
      <c r="G323" s="345" t="s">
        <v>4262</v>
      </c>
      <c r="H323" s="345" t="s">
        <v>4268</v>
      </c>
    </row>
    <row r="324" spans="1:8" x14ac:dyDescent="0.2">
      <c r="A324" s="345" t="s">
        <v>919</v>
      </c>
      <c r="B324" s="345" t="s">
        <v>4594</v>
      </c>
      <c r="C324" s="345" t="s">
        <v>4595</v>
      </c>
      <c r="D324" s="345" t="s">
        <v>4474</v>
      </c>
      <c r="E324" s="345" t="s">
        <v>4895</v>
      </c>
      <c r="F324" s="345" t="s">
        <v>4896</v>
      </c>
      <c r="G324" s="345" t="s">
        <v>858</v>
      </c>
      <c r="H324" s="345" t="s">
        <v>4268</v>
      </c>
    </row>
    <row r="325" spans="1:8" x14ac:dyDescent="0.2">
      <c r="A325" s="345" t="s">
        <v>919</v>
      </c>
      <c r="B325" s="345" t="s">
        <v>4594</v>
      </c>
      <c r="C325" s="345" t="s">
        <v>4595</v>
      </c>
      <c r="D325" s="345" t="s">
        <v>4474</v>
      </c>
      <c r="E325" s="345" t="s">
        <v>4897</v>
      </c>
      <c r="F325" s="345" t="s">
        <v>4898</v>
      </c>
      <c r="G325" s="345" t="s">
        <v>856</v>
      </c>
      <c r="H325" s="345" t="s">
        <v>4268</v>
      </c>
    </row>
    <row r="326" spans="1:8" x14ac:dyDescent="0.2">
      <c r="A326" s="345" t="s">
        <v>919</v>
      </c>
      <c r="B326" s="345" t="s">
        <v>4594</v>
      </c>
      <c r="C326" s="345" t="s">
        <v>4595</v>
      </c>
      <c r="D326" s="345" t="s">
        <v>4474</v>
      </c>
      <c r="E326" s="345" t="s">
        <v>4899</v>
      </c>
      <c r="F326" s="345" t="s">
        <v>4900</v>
      </c>
      <c r="G326" s="345" t="s">
        <v>4262</v>
      </c>
      <c r="H326" s="345" t="s">
        <v>4268</v>
      </c>
    </row>
    <row r="327" spans="1:8" x14ac:dyDescent="0.2">
      <c r="A327" s="345" t="s">
        <v>919</v>
      </c>
      <c r="B327" s="345" t="s">
        <v>4594</v>
      </c>
      <c r="C327" s="345" t="s">
        <v>4595</v>
      </c>
      <c r="D327" s="345" t="s">
        <v>4474</v>
      </c>
      <c r="E327" s="345" t="s">
        <v>4901</v>
      </c>
      <c r="F327" s="345" t="s">
        <v>4902</v>
      </c>
      <c r="G327" s="345" t="s">
        <v>858</v>
      </c>
      <c r="H327" s="345" t="s">
        <v>4268</v>
      </c>
    </row>
    <row r="328" spans="1:8" x14ac:dyDescent="0.2">
      <c r="A328" s="345" t="s">
        <v>919</v>
      </c>
      <c r="B328" s="345" t="s">
        <v>4594</v>
      </c>
      <c r="C328" s="345" t="s">
        <v>4595</v>
      </c>
      <c r="D328" s="345" t="s">
        <v>4474</v>
      </c>
      <c r="E328" s="345" t="s">
        <v>4903</v>
      </c>
      <c r="F328" s="345" t="s">
        <v>4904</v>
      </c>
      <c r="G328" s="345" t="s">
        <v>858</v>
      </c>
      <c r="H328" s="345" t="s">
        <v>4268</v>
      </c>
    </row>
    <row r="329" spans="1:8" x14ac:dyDescent="0.2">
      <c r="A329" s="345" t="s">
        <v>919</v>
      </c>
      <c r="B329" s="345" t="s">
        <v>4594</v>
      </c>
      <c r="C329" s="345" t="s">
        <v>4595</v>
      </c>
      <c r="D329" s="345" t="s">
        <v>4474</v>
      </c>
      <c r="E329" s="345" t="s">
        <v>4905</v>
      </c>
      <c r="F329" s="345" t="s">
        <v>4906</v>
      </c>
      <c r="G329" s="345" t="s">
        <v>4262</v>
      </c>
      <c r="H329" s="345" t="s">
        <v>4268</v>
      </c>
    </row>
    <row r="330" spans="1:8" x14ac:dyDescent="0.2">
      <c r="A330" s="345" t="s">
        <v>919</v>
      </c>
      <c r="B330" s="345" t="s">
        <v>4594</v>
      </c>
      <c r="C330" s="345" t="s">
        <v>4595</v>
      </c>
      <c r="D330" s="345" t="s">
        <v>4474</v>
      </c>
      <c r="E330" s="345" t="s">
        <v>4907</v>
      </c>
      <c r="F330" s="345" t="s">
        <v>4908</v>
      </c>
      <c r="G330" s="345" t="s">
        <v>858</v>
      </c>
      <c r="H330" s="345" t="s">
        <v>4268</v>
      </c>
    </row>
    <row r="331" spans="1:8" x14ac:dyDescent="0.2">
      <c r="A331" s="345" t="s">
        <v>919</v>
      </c>
      <c r="B331" s="345" t="s">
        <v>4594</v>
      </c>
      <c r="C331" s="345" t="s">
        <v>4595</v>
      </c>
      <c r="D331" s="345" t="s">
        <v>4474</v>
      </c>
      <c r="E331" s="345" t="s">
        <v>4909</v>
      </c>
      <c r="F331" s="345" t="s">
        <v>4910</v>
      </c>
      <c r="G331" s="345" t="s">
        <v>4262</v>
      </c>
      <c r="H331" s="345" t="s">
        <v>4268</v>
      </c>
    </row>
    <row r="332" spans="1:8" x14ac:dyDescent="0.2">
      <c r="A332" s="345" t="s">
        <v>919</v>
      </c>
      <c r="B332" s="345" t="s">
        <v>4594</v>
      </c>
      <c r="C332" s="345" t="s">
        <v>4595</v>
      </c>
      <c r="D332" s="345" t="s">
        <v>4474</v>
      </c>
      <c r="E332" s="345" t="s">
        <v>4911</v>
      </c>
      <c r="F332" s="345" t="s">
        <v>4912</v>
      </c>
      <c r="G332" s="345" t="s">
        <v>4262</v>
      </c>
      <c r="H332" s="345" t="s">
        <v>4268</v>
      </c>
    </row>
    <row r="333" spans="1:8" x14ac:dyDescent="0.2">
      <c r="A333" s="345" t="s">
        <v>919</v>
      </c>
      <c r="B333" s="345" t="s">
        <v>4594</v>
      </c>
      <c r="C333" s="345" t="s">
        <v>4595</v>
      </c>
      <c r="D333" s="345" t="s">
        <v>4474</v>
      </c>
      <c r="E333" s="345" t="s">
        <v>4913</v>
      </c>
      <c r="F333" s="345" t="s">
        <v>4914</v>
      </c>
      <c r="G333" s="345" t="s">
        <v>4262</v>
      </c>
      <c r="H333" s="345" t="s">
        <v>4268</v>
      </c>
    </row>
    <row r="334" spans="1:8" x14ac:dyDescent="0.2">
      <c r="A334" s="345" t="s">
        <v>919</v>
      </c>
      <c r="B334" s="345" t="s">
        <v>4594</v>
      </c>
      <c r="C334" s="345" t="s">
        <v>4595</v>
      </c>
      <c r="D334" s="345" t="s">
        <v>4474</v>
      </c>
      <c r="E334" s="345" t="s">
        <v>4915</v>
      </c>
      <c r="F334" s="345" t="s">
        <v>4916</v>
      </c>
      <c r="G334" s="345" t="s">
        <v>4262</v>
      </c>
      <c r="H334" s="345" t="s">
        <v>4268</v>
      </c>
    </row>
    <row r="335" spans="1:8" x14ac:dyDescent="0.2">
      <c r="A335" s="345" t="s">
        <v>919</v>
      </c>
      <c r="B335" s="345" t="s">
        <v>4594</v>
      </c>
      <c r="C335" s="345" t="s">
        <v>4595</v>
      </c>
      <c r="D335" s="345" t="s">
        <v>4474</v>
      </c>
      <c r="E335" s="345" t="s">
        <v>4917</v>
      </c>
      <c r="F335" s="345" t="s">
        <v>4918</v>
      </c>
      <c r="G335" s="345" t="s">
        <v>4262</v>
      </c>
      <c r="H335" s="345" t="s">
        <v>4268</v>
      </c>
    </row>
    <row r="336" spans="1:8" x14ac:dyDescent="0.2">
      <c r="A336" s="345" t="s">
        <v>919</v>
      </c>
      <c r="B336" s="345" t="s">
        <v>4594</v>
      </c>
      <c r="C336" s="345" t="s">
        <v>4595</v>
      </c>
      <c r="D336" s="345" t="s">
        <v>4474</v>
      </c>
      <c r="E336" s="345" t="s">
        <v>4919</v>
      </c>
      <c r="F336" s="345" t="s">
        <v>4920</v>
      </c>
      <c r="G336" s="345" t="s">
        <v>4262</v>
      </c>
      <c r="H336" s="345" t="s">
        <v>4268</v>
      </c>
    </row>
    <row r="337" spans="1:8" x14ac:dyDescent="0.2">
      <c r="A337" s="345" t="s">
        <v>919</v>
      </c>
      <c r="B337" s="345" t="s">
        <v>4594</v>
      </c>
      <c r="C337" s="345" t="s">
        <v>4595</v>
      </c>
      <c r="D337" s="345" t="s">
        <v>4474</v>
      </c>
      <c r="E337" s="345" t="s">
        <v>4921</v>
      </c>
      <c r="F337" s="345" t="s">
        <v>4922</v>
      </c>
      <c r="G337" s="345" t="s">
        <v>4262</v>
      </c>
      <c r="H337" s="345" t="s">
        <v>4268</v>
      </c>
    </row>
    <row r="338" spans="1:8" x14ac:dyDescent="0.2">
      <c r="A338" s="345" t="s">
        <v>919</v>
      </c>
      <c r="B338" s="345" t="s">
        <v>4594</v>
      </c>
      <c r="C338" s="345" t="s">
        <v>4595</v>
      </c>
      <c r="D338" s="345" t="s">
        <v>4474</v>
      </c>
      <c r="E338" s="345" t="s">
        <v>4923</v>
      </c>
      <c r="F338" s="345" t="s">
        <v>4924</v>
      </c>
      <c r="G338" s="345" t="s">
        <v>4262</v>
      </c>
      <c r="H338" s="345" t="s">
        <v>4268</v>
      </c>
    </row>
    <row r="339" spans="1:8" x14ac:dyDescent="0.2">
      <c r="A339" s="345" t="s">
        <v>919</v>
      </c>
      <c r="B339" s="345" t="s">
        <v>4594</v>
      </c>
      <c r="C339" s="345" t="s">
        <v>4595</v>
      </c>
      <c r="D339" s="345" t="s">
        <v>4474</v>
      </c>
      <c r="E339" s="345" t="s">
        <v>4925</v>
      </c>
      <c r="F339" s="345" t="s">
        <v>4926</v>
      </c>
      <c r="G339" s="345" t="s">
        <v>4262</v>
      </c>
      <c r="H339" s="345" t="s">
        <v>4268</v>
      </c>
    </row>
    <row r="340" spans="1:8" x14ac:dyDescent="0.2">
      <c r="A340" s="345" t="s">
        <v>919</v>
      </c>
      <c r="B340" s="345" t="s">
        <v>4594</v>
      </c>
      <c r="C340" s="345" t="s">
        <v>4595</v>
      </c>
      <c r="D340" s="345" t="s">
        <v>4474</v>
      </c>
      <c r="E340" s="345" t="s">
        <v>4927</v>
      </c>
      <c r="F340" s="345" t="s">
        <v>4928</v>
      </c>
      <c r="G340" s="345" t="s">
        <v>4262</v>
      </c>
      <c r="H340" s="345" t="s">
        <v>4268</v>
      </c>
    </row>
    <row r="341" spans="1:8" x14ac:dyDescent="0.2">
      <c r="A341" s="345" t="s">
        <v>919</v>
      </c>
      <c r="B341" s="345" t="s">
        <v>4594</v>
      </c>
      <c r="C341" s="345" t="s">
        <v>4595</v>
      </c>
      <c r="D341" s="345" t="s">
        <v>4474</v>
      </c>
      <c r="E341" s="345" t="s">
        <v>4929</v>
      </c>
      <c r="F341" s="345" t="s">
        <v>4930</v>
      </c>
      <c r="G341" s="345" t="s">
        <v>4262</v>
      </c>
      <c r="H341" s="345" t="s">
        <v>4268</v>
      </c>
    </row>
    <row r="342" spans="1:8" x14ac:dyDescent="0.2">
      <c r="A342" s="345" t="s">
        <v>919</v>
      </c>
      <c r="B342" s="345" t="s">
        <v>4594</v>
      </c>
      <c r="C342" s="345" t="s">
        <v>4595</v>
      </c>
      <c r="D342" s="345" t="s">
        <v>4474</v>
      </c>
      <c r="E342" s="345" t="s">
        <v>4931</v>
      </c>
      <c r="F342" s="345" t="s">
        <v>4932</v>
      </c>
      <c r="G342" s="345" t="s">
        <v>858</v>
      </c>
      <c r="H342" s="345" t="s">
        <v>4268</v>
      </c>
    </row>
    <row r="343" spans="1:8" x14ac:dyDescent="0.2">
      <c r="A343" s="345" t="s">
        <v>919</v>
      </c>
      <c r="B343" s="345" t="s">
        <v>4594</v>
      </c>
      <c r="C343" s="345" t="s">
        <v>4595</v>
      </c>
      <c r="D343" s="345" t="s">
        <v>4474</v>
      </c>
      <c r="E343" s="345" t="s">
        <v>4933</v>
      </c>
      <c r="F343" s="345" t="s">
        <v>4934</v>
      </c>
      <c r="G343" s="345" t="s">
        <v>4262</v>
      </c>
      <c r="H343" s="345" t="s">
        <v>4268</v>
      </c>
    </row>
    <row r="344" spans="1:8" x14ac:dyDescent="0.2">
      <c r="A344" s="345" t="s">
        <v>919</v>
      </c>
      <c r="B344" s="345" t="s">
        <v>4594</v>
      </c>
      <c r="C344" s="345" t="s">
        <v>4595</v>
      </c>
      <c r="D344" s="345" t="s">
        <v>4474</v>
      </c>
      <c r="E344" s="345" t="s">
        <v>4935</v>
      </c>
      <c r="F344" s="345" t="s">
        <v>4936</v>
      </c>
      <c r="G344" s="345" t="s">
        <v>4262</v>
      </c>
      <c r="H344" s="345" t="s">
        <v>4268</v>
      </c>
    </row>
    <row r="345" spans="1:8" x14ac:dyDescent="0.2">
      <c r="A345" s="345" t="s">
        <v>919</v>
      </c>
      <c r="B345" s="345" t="s">
        <v>4594</v>
      </c>
      <c r="C345" s="345" t="s">
        <v>4595</v>
      </c>
      <c r="D345" s="345" t="s">
        <v>4474</v>
      </c>
      <c r="E345" s="345" t="s">
        <v>4937</v>
      </c>
      <c r="F345" s="345" t="s">
        <v>4938</v>
      </c>
      <c r="G345" s="345" t="s">
        <v>4262</v>
      </c>
      <c r="H345" s="345" t="s">
        <v>4268</v>
      </c>
    </row>
    <row r="346" spans="1:8" x14ac:dyDescent="0.2">
      <c r="A346" s="345" t="s">
        <v>919</v>
      </c>
      <c r="B346" s="345" t="s">
        <v>4594</v>
      </c>
      <c r="C346" s="345" t="s">
        <v>4595</v>
      </c>
      <c r="D346" s="345" t="s">
        <v>4474</v>
      </c>
      <c r="E346" s="345" t="s">
        <v>4939</v>
      </c>
      <c r="F346" s="345" t="s">
        <v>4940</v>
      </c>
      <c r="G346" s="345" t="s">
        <v>4262</v>
      </c>
      <c r="H346" s="345" t="s">
        <v>4268</v>
      </c>
    </row>
    <row r="347" spans="1:8" x14ac:dyDescent="0.2">
      <c r="A347" s="345" t="s">
        <v>919</v>
      </c>
      <c r="B347" s="345" t="s">
        <v>4594</v>
      </c>
      <c r="C347" s="345" t="s">
        <v>4595</v>
      </c>
      <c r="D347" s="345" t="s">
        <v>4474</v>
      </c>
      <c r="E347" s="345" t="s">
        <v>4941</v>
      </c>
      <c r="F347" s="345" t="s">
        <v>4942</v>
      </c>
      <c r="G347" s="345" t="s">
        <v>4262</v>
      </c>
      <c r="H347" s="345" t="s">
        <v>4268</v>
      </c>
    </row>
    <row r="348" spans="1:8" x14ac:dyDescent="0.2">
      <c r="A348" s="345" t="s">
        <v>919</v>
      </c>
      <c r="B348" s="345" t="s">
        <v>4594</v>
      </c>
      <c r="C348" s="345" t="s">
        <v>4595</v>
      </c>
      <c r="D348" s="345" t="s">
        <v>4474</v>
      </c>
      <c r="E348" s="345" t="s">
        <v>4943</v>
      </c>
      <c r="F348" s="345" t="s">
        <v>4944</v>
      </c>
      <c r="G348" s="345" t="s">
        <v>858</v>
      </c>
      <c r="H348" s="345" t="s">
        <v>4268</v>
      </c>
    </row>
    <row r="349" spans="1:8" x14ac:dyDescent="0.2">
      <c r="A349" s="345" t="s">
        <v>919</v>
      </c>
      <c r="B349" s="345" t="s">
        <v>4594</v>
      </c>
      <c r="C349" s="345" t="s">
        <v>4595</v>
      </c>
      <c r="D349" s="345" t="s">
        <v>4474</v>
      </c>
      <c r="E349" s="345" t="s">
        <v>4945</v>
      </c>
      <c r="F349" s="345" t="s">
        <v>4946</v>
      </c>
      <c r="G349" s="345" t="s">
        <v>4262</v>
      </c>
      <c r="H349" s="345" t="s">
        <v>4268</v>
      </c>
    </row>
    <row r="350" spans="1:8" x14ac:dyDescent="0.2">
      <c r="A350" s="345" t="s">
        <v>919</v>
      </c>
      <c r="B350" s="345" t="s">
        <v>4594</v>
      </c>
      <c r="C350" s="345" t="s">
        <v>4595</v>
      </c>
      <c r="D350" s="345" t="s">
        <v>4474</v>
      </c>
      <c r="E350" s="345" t="s">
        <v>4947</v>
      </c>
      <c r="F350" s="345" t="s">
        <v>4948</v>
      </c>
      <c r="G350" s="345" t="s">
        <v>4262</v>
      </c>
      <c r="H350" s="345" t="s">
        <v>4268</v>
      </c>
    </row>
    <row r="351" spans="1:8" x14ac:dyDescent="0.2">
      <c r="A351" s="345" t="s">
        <v>919</v>
      </c>
      <c r="B351" s="345" t="s">
        <v>4594</v>
      </c>
      <c r="C351" s="345" t="s">
        <v>4595</v>
      </c>
      <c r="D351" s="345" t="s">
        <v>4474</v>
      </c>
      <c r="E351" s="345" t="s">
        <v>4949</v>
      </c>
      <c r="F351" s="345" t="s">
        <v>4950</v>
      </c>
      <c r="G351" s="345" t="s">
        <v>4262</v>
      </c>
      <c r="H351" s="345" t="s">
        <v>4268</v>
      </c>
    </row>
    <row r="352" spans="1:8" x14ac:dyDescent="0.2">
      <c r="A352" s="345" t="s">
        <v>919</v>
      </c>
      <c r="B352" s="345" t="s">
        <v>4594</v>
      </c>
      <c r="C352" s="345" t="s">
        <v>4595</v>
      </c>
      <c r="D352" s="345" t="s">
        <v>4474</v>
      </c>
      <c r="E352" s="345" t="s">
        <v>4951</v>
      </c>
      <c r="F352" s="345" t="s">
        <v>4952</v>
      </c>
      <c r="G352" s="345" t="s">
        <v>4262</v>
      </c>
      <c r="H352" s="345" t="s">
        <v>4268</v>
      </c>
    </row>
    <row r="353" spans="1:8" x14ac:dyDescent="0.2">
      <c r="A353" s="345" t="s">
        <v>919</v>
      </c>
      <c r="B353" s="345" t="s">
        <v>4594</v>
      </c>
      <c r="C353" s="345" t="s">
        <v>4595</v>
      </c>
      <c r="D353" s="345" t="s">
        <v>4474</v>
      </c>
      <c r="E353" s="345" t="s">
        <v>4953</v>
      </c>
      <c r="F353" s="345" t="s">
        <v>4954</v>
      </c>
      <c r="G353" s="345" t="s">
        <v>856</v>
      </c>
      <c r="H353" s="345" t="s">
        <v>4268</v>
      </c>
    </row>
    <row r="354" spans="1:8" x14ac:dyDescent="0.2">
      <c r="A354" s="345" t="s">
        <v>919</v>
      </c>
      <c r="B354" s="345" t="s">
        <v>4594</v>
      </c>
      <c r="C354" s="345" t="s">
        <v>4595</v>
      </c>
      <c r="D354" s="345" t="s">
        <v>4474</v>
      </c>
      <c r="E354" s="345" t="s">
        <v>4955</v>
      </c>
      <c r="F354" s="345" t="s">
        <v>4956</v>
      </c>
      <c r="G354" s="345" t="s">
        <v>4262</v>
      </c>
      <c r="H354" s="345" t="s">
        <v>4268</v>
      </c>
    </row>
    <row r="355" spans="1:8" x14ac:dyDescent="0.2">
      <c r="A355" s="345" t="s">
        <v>919</v>
      </c>
      <c r="B355" s="345" t="s">
        <v>4594</v>
      </c>
      <c r="C355" s="345" t="s">
        <v>4595</v>
      </c>
      <c r="D355" s="345" t="s">
        <v>4474</v>
      </c>
      <c r="E355" s="345" t="s">
        <v>4957</v>
      </c>
      <c r="F355" s="345" t="s">
        <v>4958</v>
      </c>
      <c r="G355" s="345" t="s">
        <v>4262</v>
      </c>
      <c r="H355" s="345" t="s">
        <v>4268</v>
      </c>
    </row>
    <row r="356" spans="1:8" x14ac:dyDescent="0.2">
      <c r="A356" s="345" t="s">
        <v>919</v>
      </c>
      <c r="B356" s="345" t="s">
        <v>4594</v>
      </c>
      <c r="C356" s="345" t="s">
        <v>4595</v>
      </c>
      <c r="D356" s="345" t="s">
        <v>4474</v>
      </c>
      <c r="E356" s="345" t="s">
        <v>4959</v>
      </c>
      <c r="F356" s="345" t="s">
        <v>4960</v>
      </c>
      <c r="G356" s="345" t="s">
        <v>4262</v>
      </c>
      <c r="H356" s="345" t="s">
        <v>4268</v>
      </c>
    </row>
    <row r="357" spans="1:8" x14ac:dyDescent="0.2">
      <c r="A357" s="345" t="s">
        <v>919</v>
      </c>
      <c r="B357" s="345" t="s">
        <v>4594</v>
      </c>
      <c r="C357" s="345" t="s">
        <v>4595</v>
      </c>
      <c r="D357" s="345" t="s">
        <v>4474</v>
      </c>
      <c r="E357" s="345" t="s">
        <v>4961</v>
      </c>
      <c r="F357" s="345" t="s">
        <v>4962</v>
      </c>
      <c r="G357" s="345" t="s">
        <v>4262</v>
      </c>
      <c r="H357" s="345" t="s">
        <v>4268</v>
      </c>
    </row>
    <row r="358" spans="1:8" x14ac:dyDescent="0.2">
      <c r="A358" s="345" t="s">
        <v>919</v>
      </c>
      <c r="B358" s="345" t="s">
        <v>4594</v>
      </c>
      <c r="C358" s="345" t="s">
        <v>4595</v>
      </c>
      <c r="D358" s="345" t="s">
        <v>4474</v>
      </c>
      <c r="E358" s="345" t="s">
        <v>4963</v>
      </c>
      <c r="F358" s="345" t="s">
        <v>4964</v>
      </c>
      <c r="G358" s="345" t="s">
        <v>4262</v>
      </c>
      <c r="H358" s="345" t="s">
        <v>4268</v>
      </c>
    </row>
    <row r="359" spans="1:8" x14ac:dyDescent="0.2">
      <c r="A359" s="345" t="s">
        <v>919</v>
      </c>
      <c r="B359" s="345" t="s">
        <v>4594</v>
      </c>
      <c r="C359" s="345" t="s">
        <v>4595</v>
      </c>
      <c r="D359" s="345" t="s">
        <v>4474</v>
      </c>
      <c r="E359" s="345" t="s">
        <v>4965</v>
      </c>
      <c r="F359" s="345" t="s">
        <v>4966</v>
      </c>
      <c r="G359" s="345" t="s">
        <v>4262</v>
      </c>
      <c r="H359" s="345" t="s">
        <v>4268</v>
      </c>
    </row>
    <row r="360" spans="1:8" x14ac:dyDescent="0.2">
      <c r="A360" s="345" t="s">
        <v>919</v>
      </c>
      <c r="B360" s="345" t="s">
        <v>4594</v>
      </c>
      <c r="C360" s="345" t="s">
        <v>4595</v>
      </c>
      <c r="D360" s="345" t="s">
        <v>4474</v>
      </c>
      <c r="E360" s="345" t="s">
        <v>4967</v>
      </c>
      <c r="F360" s="345" t="s">
        <v>4968</v>
      </c>
      <c r="G360" s="345" t="s">
        <v>858</v>
      </c>
      <c r="H360" s="345" t="s">
        <v>4268</v>
      </c>
    </row>
    <row r="361" spans="1:8" x14ac:dyDescent="0.2">
      <c r="A361" s="345" t="s">
        <v>919</v>
      </c>
      <c r="B361" s="345" t="s">
        <v>4594</v>
      </c>
      <c r="C361" s="345" t="s">
        <v>4595</v>
      </c>
      <c r="D361" s="345" t="s">
        <v>4474</v>
      </c>
      <c r="E361" s="345" t="s">
        <v>4969</v>
      </c>
      <c r="F361" s="345" t="s">
        <v>4820</v>
      </c>
      <c r="G361" s="345" t="s">
        <v>4262</v>
      </c>
      <c r="H361" s="345" t="s">
        <v>4268</v>
      </c>
    </row>
    <row r="362" spans="1:8" x14ac:dyDescent="0.2">
      <c r="A362" s="345" t="s">
        <v>919</v>
      </c>
      <c r="B362" s="345" t="s">
        <v>4594</v>
      </c>
      <c r="C362" s="345" t="s">
        <v>4595</v>
      </c>
      <c r="D362" s="345" t="s">
        <v>4474</v>
      </c>
      <c r="E362" s="345" t="s">
        <v>4970</v>
      </c>
      <c r="F362" s="345" t="s">
        <v>4971</v>
      </c>
      <c r="G362" s="345" t="s">
        <v>858</v>
      </c>
      <c r="H362" s="345" t="s">
        <v>4268</v>
      </c>
    </row>
    <row r="363" spans="1:8" x14ac:dyDescent="0.2">
      <c r="A363" s="345" t="s">
        <v>919</v>
      </c>
      <c r="B363" s="345" t="s">
        <v>4594</v>
      </c>
      <c r="C363" s="345" t="s">
        <v>4595</v>
      </c>
      <c r="D363" s="345" t="s">
        <v>4474</v>
      </c>
      <c r="E363" s="345" t="s">
        <v>4972</v>
      </c>
      <c r="F363" s="345" t="s">
        <v>4973</v>
      </c>
      <c r="G363" s="345" t="s">
        <v>4262</v>
      </c>
      <c r="H363" s="345" t="s">
        <v>4268</v>
      </c>
    </row>
    <row r="364" spans="1:8" x14ac:dyDescent="0.2">
      <c r="A364" s="345" t="s">
        <v>919</v>
      </c>
      <c r="B364" s="345" t="s">
        <v>4594</v>
      </c>
      <c r="C364" s="345" t="s">
        <v>4595</v>
      </c>
      <c r="D364" s="345" t="s">
        <v>4474</v>
      </c>
      <c r="E364" s="345" t="s">
        <v>4974</v>
      </c>
      <c r="F364" s="345" t="s">
        <v>4975</v>
      </c>
      <c r="G364" s="345" t="s">
        <v>4262</v>
      </c>
      <c r="H364" s="345" t="s">
        <v>4268</v>
      </c>
    </row>
    <row r="365" spans="1:8" x14ac:dyDescent="0.2">
      <c r="A365" s="345" t="s">
        <v>919</v>
      </c>
      <c r="B365" s="345" t="s">
        <v>4594</v>
      </c>
      <c r="C365" s="345" t="s">
        <v>4595</v>
      </c>
      <c r="D365" s="345" t="s">
        <v>4474</v>
      </c>
      <c r="E365" s="345" t="s">
        <v>4976</v>
      </c>
      <c r="F365" s="345" t="s">
        <v>4977</v>
      </c>
      <c r="G365" s="345" t="s">
        <v>4262</v>
      </c>
      <c r="H365" s="345" t="s">
        <v>4268</v>
      </c>
    </row>
    <row r="366" spans="1:8" x14ac:dyDescent="0.2">
      <c r="A366" s="345" t="s">
        <v>919</v>
      </c>
      <c r="B366" s="345" t="s">
        <v>4594</v>
      </c>
      <c r="C366" s="345" t="s">
        <v>4595</v>
      </c>
      <c r="D366" s="345" t="s">
        <v>4474</v>
      </c>
      <c r="E366" s="345" t="s">
        <v>4978</v>
      </c>
      <c r="F366" s="345" t="s">
        <v>4979</v>
      </c>
      <c r="G366" s="345" t="s">
        <v>4262</v>
      </c>
      <c r="H366" s="345" t="s">
        <v>4268</v>
      </c>
    </row>
    <row r="367" spans="1:8" x14ac:dyDescent="0.2">
      <c r="A367" s="345" t="s">
        <v>919</v>
      </c>
      <c r="B367" s="345" t="s">
        <v>4594</v>
      </c>
      <c r="C367" s="345" t="s">
        <v>4595</v>
      </c>
      <c r="D367" s="345" t="s">
        <v>4474</v>
      </c>
      <c r="E367" s="345" t="s">
        <v>4980</v>
      </c>
      <c r="F367" s="345" t="s">
        <v>4981</v>
      </c>
      <c r="G367" s="345" t="s">
        <v>858</v>
      </c>
      <c r="H367" s="345" t="s">
        <v>4268</v>
      </c>
    </row>
    <row r="368" spans="1:8" x14ac:dyDescent="0.2">
      <c r="A368" s="345" t="s">
        <v>919</v>
      </c>
      <c r="B368" s="345" t="s">
        <v>4594</v>
      </c>
      <c r="C368" s="345" t="s">
        <v>4595</v>
      </c>
      <c r="D368" s="345" t="s">
        <v>4474</v>
      </c>
      <c r="E368" s="345" t="s">
        <v>4982</v>
      </c>
      <c r="F368" s="345" t="s">
        <v>4983</v>
      </c>
      <c r="G368" s="345" t="s">
        <v>4262</v>
      </c>
      <c r="H368" s="345" t="s">
        <v>4268</v>
      </c>
    </row>
    <row r="369" spans="1:8" x14ac:dyDescent="0.2">
      <c r="A369" s="345" t="s">
        <v>919</v>
      </c>
      <c r="B369" s="345" t="s">
        <v>4594</v>
      </c>
      <c r="C369" s="345" t="s">
        <v>4595</v>
      </c>
      <c r="D369" s="345" t="s">
        <v>4474</v>
      </c>
      <c r="E369" s="345" t="s">
        <v>4984</v>
      </c>
      <c r="F369" s="345" t="s">
        <v>4985</v>
      </c>
      <c r="G369" s="345" t="s">
        <v>858</v>
      </c>
      <c r="H369" s="345" t="s">
        <v>4268</v>
      </c>
    </row>
    <row r="370" spans="1:8" x14ac:dyDescent="0.2">
      <c r="A370" s="345" t="s">
        <v>919</v>
      </c>
      <c r="B370" s="345" t="s">
        <v>4594</v>
      </c>
      <c r="C370" s="345" t="s">
        <v>4595</v>
      </c>
      <c r="D370" s="345" t="s">
        <v>4474</v>
      </c>
      <c r="E370" s="345" t="s">
        <v>4986</v>
      </c>
      <c r="F370" s="345" t="s">
        <v>4987</v>
      </c>
      <c r="G370" s="345" t="s">
        <v>4262</v>
      </c>
      <c r="H370" s="345" t="s">
        <v>4268</v>
      </c>
    </row>
    <row r="371" spans="1:8" x14ac:dyDescent="0.2">
      <c r="A371" s="345" t="s">
        <v>919</v>
      </c>
      <c r="B371" s="345" t="s">
        <v>4594</v>
      </c>
      <c r="C371" s="345" t="s">
        <v>4595</v>
      </c>
      <c r="D371" s="345" t="s">
        <v>4474</v>
      </c>
      <c r="E371" s="345" t="s">
        <v>4988</v>
      </c>
      <c r="F371" s="345" t="s">
        <v>4989</v>
      </c>
      <c r="G371" s="345" t="s">
        <v>858</v>
      </c>
      <c r="H371" s="345" t="s">
        <v>4268</v>
      </c>
    </row>
    <row r="372" spans="1:8" x14ac:dyDescent="0.2">
      <c r="A372" s="345" t="s">
        <v>919</v>
      </c>
      <c r="B372" s="345" t="s">
        <v>4594</v>
      </c>
      <c r="C372" s="345" t="s">
        <v>4595</v>
      </c>
      <c r="D372" s="345" t="s">
        <v>4474</v>
      </c>
      <c r="E372" s="345" t="s">
        <v>4990</v>
      </c>
      <c r="F372" s="345" t="s">
        <v>4991</v>
      </c>
      <c r="G372" s="345" t="s">
        <v>4262</v>
      </c>
      <c r="H372" s="345" t="s">
        <v>4268</v>
      </c>
    </row>
    <row r="373" spans="1:8" x14ac:dyDescent="0.2">
      <c r="A373" s="345" t="s">
        <v>919</v>
      </c>
      <c r="B373" s="345" t="s">
        <v>4594</v>
      </c>
      <c r="C373" s="345" t="s">
        <v>4595</v>
      </c>
      <c r="D373" s="345" t="s">
        <v>4474</v>
      </c>
      <c r="E373" s="345" t="s">
        <v>4992</v>
      </c>
      <c r="F373" s="345" t="s">
        <v>4993</v>
      </c>
      <c r="G373" s="345" t="s">
        <v>858</v>
      </c>
      <c r="H373" s="345" t="s">
        <v>4268</v>
      </c>
    </row>
    <row r="374" spans="1:8" x14ac:dyDescent="0.2">
      <c r="A374" s="345" t="s">
        <v>919</v>
      </c>
      <c r="B374" s="345" t="s">
        <v>4594</v>
      </c>
      <c r="C374" s="345" t="s">
        <v>4595</v>
      </c>
      <c r="D374" s="345" t="s">
        <v>4474</v>
      </c>
      <c r="E374" s="345" t="s">
        <v>4994</v>
      </c>
      <c r="F374" s="345" t="s">
        <v>4995</v>
      </c>
      <c r="G374" s="345" t="s">
        <v>4262</v>
      </c>
      <c r="H374" s="345" t="s">
        <v>4268</v>
      </c>
    </row>
    <row r="375" spans="1:8" x14ac:dyDescent="0.2">
      <c r="A375" s="345" t="s">
        <v>919</v>
      </c>
      <c r="B375" s="345" t="s">
        <v>4594</v>
      </c>
      <c r="C375" s="345" t="s">
        <v>4595</v>
      </c>
      <c r="D375" s="345" t="s">
        <v>4474</v>
      </c>
      <c r="E375" s="345" t="s">
        <v>4996</v>
      </c>
      <c r="F375" s="345" t="s">
        <v>4997</v>
      </c>
      <c r="G375" s="345" t="s">
        <v>858</v>
      </c>
      <c r="H375" s="345" t="s">
        <v>4268</v>
      </c>
    </row>
    <row r="376" spans="1:8" x14ac:dyDescent="0.2">
      <c r="A376" s="345" t="s">
        <v>919</v>
      </c>
      <c r="B376" s="345" t="s">
        <v>4594</v>
      </c>
      <c r="C376" s="345" t="s">
        <v>4595</v>
      </c>
      <c r="D376" s="345" t="s">
        <v>4474</v>
      </c>
      <c r="E376" s="345" t="s">
        <v>4998</v>
      </c>
      <c r="F376" s="345" t="s">
        <v>4999</v>
      </c>
      <c r="G376" s="345" t="s">
        <v>4262</v>
      </c>
      <c r="H376" s="345" t="s">
        <v>4268</v>
      </c>
    </row>
    <row r="377" spans="1:8" x14ac:dyDescent="0.2">
      <c r="A377" s="345" t="s">
        <v>919</v>
      </c>
      <c r="B377" s="345" t="s">
        <v>4594</v>
      </c>
      <c r="C377" s="345" t="s">
        <v>4595</v>
      </c>
      <c r="D377" s="345" t="s">
        <v>4474</v>
      </c>
      <c r="E377" s="345" t="s">
        <v>5000</v>
      </c>
      <c r="F377" s="345" t="s">
        <v>5001</v>
      </c>
      <c r="G377" s="345" t="s">
        <v>858</v>
      </c>
      <c r="H377" s="345" t="s">
        <v>4268</v>
      </c>
    </row>
    <row r="378" spans="1:8" x14ac:dyDescent="0.2">
      <c r="A378" s="345" t="s">
        <v>919</v>
      </c>
      <c r="B378" s="345" t="s">
        <v>4594</v>
      </c>
      <c r="C378" s="345" t="s">
        <v>4595</v>
      </c>
      <c r="D378" s="345" t="s">
        <v>4474</v>
      </c>
      <c r="E378" s="345" t="s">
        <v>5002</v>
      </c>
      <c r="F378" s="345" t="s">
        <v>5003</v>
      </c>
      <c r="G378" s="345" t="s">
        <v>4262</v>
      </c>
      <c r="H378" s="345" t="s">
        <v>4268</v>
      </c>
    </row>
    <row r="379" spans="1:8" x14ac:dyDescent="0.2">
      <c r="A379" s="345" t="s">
        <v>919</v>
      </c>
      <c r="B379" s="345" t="s">
        <v>4594</v>
      </c>
      <c r="C379" s="345" t="s">
        <v>4595</v>
      </c>
      <c r="D379" s="345" t="s">
        <v>4474</v>
      </c>
      <c r="E379" s="345" t="s">
        <v>5004</v>
      </c>
      <c r="F379" s="345" t="s">
        <v>5005</v>
      </c>
      <c r="G379" s="345" t="s">
        <v>858</v>
      </c>
      <c r="H379" s="345" t="s">
        <v>4268</v>
      </c>
    </row>
    <row r="380" spans="1:8" x14ac:dyDescent="0.2">
      <c r="A380" s="345" t="s">
        <v>919</v>
      </c>
      <c r="B380" s="345" t="s">
        <v>4594</v>
      </c>
      <c r="C380" s="345" t="s">
        <v>4595</v>
      </c>
      <c r="D380" s="345" t="s">
        <v>4474</v>
      </c>
      <c r="E380" s="345" t="s">
        <v>5006</v>
      </c>
      <c r="F380" s="345" t="s">
        <v>5007</v>
      </c>
      <c r="G380" s="345" t="s">
        <v>858</v>
      </c>
      <c r="H380" s="345" t="s">
        <v>4268</v>
      </c>
    </row>
    <row r="381" spans="1:8" x14ac:dyDescent="0.2">
      <c r="A381" s="345" t="s">
        <v>919</v>
      </c>
      <c r="B381" s="345" t="s">
        <v>4594</v>
      </c>
      <c r="C381" s="345" t="s">
        <v>4595</v>
      </c>
      <c r="D381" s="345" t="s">
        <v>4474</v>
      </c>
      <c r="E381" s="345" t="s">
        <v>5008</v>
      </c>
      <c r="F381" s="345" t="s">
        <v>5009</v>
      </c>
      <c r="G381" s="345" t="s">
        <v>858</v>
      </c>
      <c r="H381" s="345" t="s">
        <v>4268</v>
      </c>
    </row>
    <row r="382" spans="1:8" x14ac:dyDescent="0.2">
      <c r="A382" s="345" t="s">
        <v>919</v>
      </c>
      <c r="B382" s="345" t="s">
        <v>4594</v>
      </c>
      <c r="C382" s="345" t="s">
        <v>4595</v>
      </c>
      <c r="D382" s="345" t="s">
        <v>4474</v>
      </c>
      <c r="E382" s="345" t="s">
        <v>5010</v>
      </c>
      <c r="F382" s="345" t="s">
        <v>5011</v>
      </c>
      <c r="G382" s="345" t="s">
        <v>858</v>
      </c>
      <c r="H382" s="345" t="s">
        <v>4268</v>
      </c>
    </row>
    <row r="383" spans="1:8" x14ac:dyDescent="0.2">
      <c r="A383" s="345" t="s">
        <v>919</v>
      </c>
      <c r="B383" s="345" t="s">
        <v>4594</v>
      </c>
      <c r="C383" s="345" t="s">
        <v>4595</v>
      </c>
      <c r="D383" s="345" t="s">
        <v>4474</v>
      </c>
      <c r="E383" s="345" t="s">
        <v>5012</v>
      </c>
      <c r="F383" s="345" t="s">
        <v>5013</v>
      </c>
      <c r="G383" s="345" t="s">
        <v>858</v>
      </c>
      <c r="H383" s="345" t="s">
        <v>4268</v>
      </c>
    </row>
    <row r="384" spans="1:8" x14ac:dyDescent="0.2">
      <c r="A384" s="345" t="s">
        <v>919</v>
      </c>
      <c r="B384" s="345" t="s">
        <v>4594</v>
      </c>
      <c r="C384" s="345" t="s">
        <v>4595</v>
      </c>
      <c r="D384" s="345" t="s">
        <v>4474</v>
      </c>
      <c r="E384" s="345" t="s">
        <v>5014</v>
      </c>
      <c r="F384" s="345" t="s">
        <v>5015</v>
      </c>
      <c r="G384" s="345" t="s">
        <v>4262</v>
      </c>
      <c r="H384" s="345" t="s">
        <v>4268</v>
      </c>
    </row>
    <row r="385" spans="1:8" x14ac:dyDescent="0.2">
      <c r="A385" s="345" t="s">
        <v>919</v>
      </c>
      <c r="B385" s="345" t="s">
        <v>4594</v>
      </c>
      <c r="C385" s="345" t="s">
        <v>4595</v>
      </c>
      <c r="D385" s="345" t="s">
        <v>4474</v>
      </c>
      <c r="E385" s="345" t="s">
        <v>5016</v>
      </c>
      <c r="F385" s="345" t="s">
        <v>5017</v>
      </c>
      <c r="G385" s="345" t="s">
        <v>4262</v>
      </c>
      <c r="H385" s="345" t="s">
        <v>4268</v>
      </c>
    </row>
    <row r="386" spans="1:8" x14ac:dyDescent="0.2">
      <c r="A386" s="345" t="s">
        <v>919</v>
      </c>
      <c r="B386" s="345" t="s">
        <v>4594</v>
      </c>
      <c r="C386" s="345" t="s">
        <v>4595</v>
      </c>
      <c r="D386" s="345" t="s">
        <v>4474</v>
      </c>
      <c r="E386" s="345" t="s">
        <v>5018</v>
      </c>
      <c r="F386" s="345" t="s">
        <v>5019</v>
      </c>
      <c r="G386" s="345" t="s">
        <v>4262</v>
      </c>
      <c r="H386" s="345" t="s">
        <v>4268</v>
      </c>
    </row>
    <row r="387" spans="1:8" x14ac:dyDescent="0.2">
      <c r="A387" s="345" t="s">
        <v>919</v>
      </c>
      <c r="B387" s="345" t="s">
        <v>4594</v>
      </c>
      <c r="C387" s="345" t="s">
        <v>4595</v>
      </c>
      <c r="D387" s="345" t="s">
        <v>4474</v>
      </c>
      <c r="E387" s="345" t="s">
        <v>5020</v>
      </c>
      <c r="F387" s="345" t="s">
        <v>5021</v>
      </c>
      <c r="G387" s="345" t="s">
        <v>4262</v>
      </c>
      <c r="H387" s="345" t="s">
        <v>4268</v>
      </c>
    </row>
    <row r="388" spans="1:8" x14ac:dyDescent="0.2">
      <c r="A388" s="345" t="s">
        <v>919</v>
      </c>
      <c r="B388" s="345" t="s">
        <v>4594</v>
      </c>
      <c r="C388" s="345" t="s">
        <v>4595</v>
      </c>
      <c r="D388" s="345" t="s">
        <v>4474</v>
      </c>
      <c r="E388" s="345" t="s">
        <v>5022</v>
      </c>
      <c r="F388" s="345" t="s">
        <v>5023</v>
      </c>
      <c r="G388" s="345" t="s">
        <v>4262</v>
      </c>
      <c r="H388" s="345" t="s">
        <v>4268</v>
      </c>
    </row>
    <row r="389" spans="1:8" x14ac:dyDescent="0.2">
      <c r="A389" s="345" t="s">
        <v>919</v>
      </c>
      <c r="B389" s="345" t="s">
        <v>4594</v>
      </c>
      <c r="C389" s="345" t="s">
        <v>4595</v>
      </c>
      <c r="D389" s="345" t="s">
        <v>4474</v>
      </c>
      <c r="E389" s="345" t="s">
        <v>5024</v>
      </c>
      <c r="F389" s="345" t="s">
        <v>5025</v>
      </c>
      <c r="G389" s="345" t="s">
        <v>4262</v>
      </c>
      <c r="H389" s="345" t="s">
        <v>4268</v>
      </c>
    </row>
    <row r="390" spans="1:8" x14ac:dyDescent="0.2">
      <c r="A390" s="345" t="s">
        <v>919</v>
      </c>
      <c r="B390" s="345" t="s">
        <v>4594</v>
      </c>
      <c r="C390" s="345" t="s">
        <v>4595</v>
      </c>
      <c r="D390" s="345" t="s">
        <v>4474</v>
      </c>
      <c r="E390" s="345" t="s">
        <v>5026</v>
      </c>
      <c r="F390" s="345" t="s">
        <v>5027</v>
      </c>
      <c r="G390" s="345" t="s">
        <v>4262</v>
      </c>
      <c r="H390" s="345" t="s">
        <v>4268</v>
      </c>
    </row>
    <row r="391" spans="1:8" x14ac:dyDescent="0.2">
      <c r="A391" s="345" t="s">
        <v>919</v>
      </c>
      <c r="B391" s="345" t="s">
        <v>4594</v>
      </c>
      <c r="C391" s="345" t="s">
        <v>4595</v>
      </c>
      <c r="D391" s="345" t="s">
        <v>4474</v>
      </c>
      <c r="E391" s="345" t="s">
        <v>5028</v>
      </c>
      <c r="F391" s="345" t="s">
        <v>5029</v>
      </c>
      <c r="G391" s="345" t="s">
        <v>4262</v>
      </c>
      <c r="H391" s="345" t="s">
        <v>4268</v>
      </c>
    </row>
    <row r="392" spans="1:8" x14ac:dyDescent="0.2">
      <c r="A392" s="345" t="s">
        <v>919</v>
      </c>
      <c r="B392" s="345" t="s">
        <v>4594</v>
      </c>
      <c r="C392" s="345" t="s">
        <v>4595</v>
      </c>
      <c r="D392" s="345" t="s">
        <v>4474</v>
      </c>
      <c r="E392" s="345" t="s">
        <v>5030</v>
      </c>
      <c r="F392" s="345" t="s">
        <v>5031</v>
      </c>
      <c r="G392" s="345" t="s">
        <v>4262</v>
      </c>
      <c r="H392" s="345" t="s">
        <v>4268</v>
      </c>
    </row>
    <row r="393" spans="1:8" x14ac:dyDescent="0.2">
      <c r="A393" s="345" t="s">
        <v>919</v>
      </c>
      <c r="B393" s="345" t="s">
        <v>4594</v>
      </c>
      <c r="C393" s="345" t="s">
        <v>4595</v>
      </c>
      <c r="D393" s="345" t="s">
        <v>4474</v>
      </c>
      <c r="E393" s="345" t="s">
        <v>5032</v>
      </c>
      <c r="F393" s="345" t="s">
        <v>5033</v>
      </c>
      <c r="G393" s="345" t="s">
        <v>4262</v>
      </c>
      <c r="H393" s="345" t="s">
        <v>4268</v>
      </c>
    </row>
    <row r="394" spans="1:8" x14ac:dyDescent="0.2">
      <c r="A394" s="345" t="s">
        <v>920</v>
      </c>
      <c r="B394" s="345" t="s">
        <v>5034</v>
      </c>
      <c r="C394" s="345" t="s">
        <v>5035</v>
      </c>
      <c r="D394" s="345" t="s">
        <v>4262</v>
      </c>
      <c r="E394" s="345" t="s">
        <v>5036</v>
      </c>
      <c r="F394" s="345" t="s">
        <v>5037</v>
      </c>
      <c r="G394" s="345" t="s">
        <v>859</v>
      </c>
      <c r="H394" s="345" t="s">
        <v>4265</v>
      </c>
    </row>
    <row r="395" spans="1:8" x14ac:dyDescent="0.2">
      <c r="A395" s="345" t="s">
        <v>920</v>
      </c>
      <c r="B395" s="345" t="s">
        <v>5034</v>
      </c>
      <c r="C395" s="345" t="s">
        <v>5035</v>
      </c>
      <c r="D395" s="345" t="s">
        <v>4262</v>
      </c>
      <c r="E395" s="345" t="s">
        <v>5038</v>
      </c>
      <c r="F395" s="345" t="s">
        <v>5039</v>
      </c>
      <c r="G395" s="345" t="s">
        <v>856</v>
      </c>
      <c r="H395" s="345" t="s">
        <v>4268</v>
      </c>
    </row>
    <row r="396" spans="1:8" x14ac:dyDescent="0.2">
      <c r="A396" s="345" t="s">
        <v>920</v>
      </c>
      <c r="B396" s="345" t="s">
        <v>5034</v>
      </c>
      <c r="C396" s="345" t="s">
        <v>5035</v>
      </c>
      <c r="D396" s="345" t="s">
        <v>4262</v>
      </c>
      <c r="E396" s="345" t="s">
        <v>5040</v>
      </c>
      <c r="F396" s="345" t="s">
        <v>5041</v>
      </c>
      <c r="G396" s="345" t="s">
        <v>4262</v>
      </c>
      <c r="H396" s="345" t="s">
        <v>4268</v>
      </c>
    </row>
    <row r="397" spans="1:8" x14ac:dyDescent="0.2">
      <c r="A397" s="345" t="s">
        <v>920</v>
      </c>
      <c r="B397" s="345" t="s">
        <v>5034</v>
      </c>
      <c r="C397" s="345" t="s">
        <v>5035</v>
      </c>
      <c r="D397" s="345" t="s">
        <v>4262</v>
      </c>
      <c r="E397" s="345" t="s">
        <v>5042</v>
      </c>
      <c r="F397" s="345" t="s">
        <v>5043</v>
      </c>
      <c r="G397" s="345" t="s">
        <v>857</v>
      </c>
      <c r="H397" s="345" t="s">
        <v>4268</v>
      </c>
    </row>
    <row r="398" spans="1:8" x14ac:dyDescent="0.2">
      <c r="A398" s="345" t="s">
        <v>920</v>
      </c>
      <c r="B398" s="345" t="s">
        <v>5034</v>
      </c>
      <c r="C398" s="345" t="s">
        <v>5035</v>
      </c>
      <c r="D398" s="345" t="s">
        <v>4262</v>
      </c>
      <c r="E398" s="345" t="s">
        <v>5044</v>
      </c>
      <c r="F398" s="345" t="s">
        <v>5045</v>
      </c>
      <c r="G398" s="345" t="s">
        <v>858</v>
      </c>
      <c r="H398" s="345" t="s">
        <v>4268</v>
      </c>
    </row>
    <row r="399" spans="1:8" x14ac:dyDescent="0.2">
      <c r="A399" s="345" t="s">
        <v>920</v>
      </c>
      <c r="B399" s="345" t="s">
        <v>5034</v>
      </c>
      <c r="C399" s="345" t="s">
        <v>5035</v>
      </c>
      <c r="D399" s="345" t="s">
        <v>4262</v>
      </c>
      <c r="E399" s="345" t="s">
        <v>5046</v>
      </c>
      <c r="F399" s="345" t="s">
        <v>5047</v>
      </c>
      <c r="G399" s="345" t="s">
        <v>4262</v>
      </c>
      <c r="H399" s="345" t="s">
        <v>4268</v>
      </c>
    </row>
    <row r="400" spans="1:8" x14ac:dyDescent="0.2">
      <c r="A400" s="345" t="s">
        <v>920</v>
      </c>
      <c r="B400" s="345" t="s">
        <v>5034</v>
      </c>
      <c r="C400" s="345" t="s">
        <v>5035</v>
      </c>
      <c r="D400" s="345" t="s">
        <v>4262</v>
      </c>
      <c r="E400" s="345" t="s">
        <v>5048</v>
      </c>
      <c r="F400" s="345" t="s">
        <v>5049</v>
      </c>
      <c r="G400" s="345" t="s">
        <v>4262</v>
      </c>
      <c r="H400" s="345" t="s">
        <v>4268</v>
      </c>
    </row>
    <row r="401" spans="1:8" x14ac:dyDescent="0.2">
      <c r="A401" s="345" t="s">
        <v>920</v>
      </c>
      <c r="B401" s="345" t="s">
        <v>5034</v>
      </c>
      <c r="C401" s="345" t="s">
        <v>5035</v>
      </c>
      <c r="D401" s="345" t="s">
        <v>4262</v>
      </c>
      <c r="E401" s="345" t="s">
        <v>5050</v>
      </c>
      <c r="F401" s="345" t="s">
        <v>5051</v>
      </c>
      <c r="G401" s="345" t="s">
        <v>4262</v>
      </c>
      <c r="H401" s="345" t="s">
        <v>4268</v>
      </c>
    </row>
    <row r="402" spans="1:8" x14ac:dyDescent="0.2">
      <c r="A402" s="345" t="s">
        <v>920</v>
      </c>
      <c r="B402" s="345" t="s">
        <v>5034</v>
      </c>
      <c r="C402" s="345" t="s">
        <v>5035</v>
      </c>
      <c r="D402" s="345" t="s">
        <v>4262</v>
      </c>
      <c r="E402" s="345" t="s">
        <v>5052</v>
      </c>
      <c r="F402" s="345" t="s">
        <v>5053</v>
      </c>
      <c r="G402" s="345" t="s">
        <v>4262</v>
      </c>
      <c r="H402" s="345" t="s">
        <v>4268</v>
      </c>
    </row>
    <row r="403" spans="1:8" x14ac:dyDescent="0.2">
      <c r="A403" s="345" t="s">
        <v>920</v>
      </c>
      <c r="B403" s="345" t="s">
        <v>5034</v>
      </c>
      <c r="C403" s="345" t="s">
        <v>5035</v>
      </c>
      <c r="D403" s="345" t="s">
        <v>4262</v>
      </c>
      <c r="E403" s="345" t="s">
        <v>5054</v>
      </c>
      <c r="F403" s="345" t="s">
        <v>5055</v>
      </c>
      <c r="G403" s="345" t="s">
        <v>856</v>
      </c>
      <c r="H403" s="345" t="s">
        <v>4268</v>
      </c>
    </row>
    <row r="404" spans="1:8" x14ac:dyDescent="0.2">
      <c r="A404" s="345" t="s">
        <v>920</v>
      </c>
      <c r="B404" s="345" t="s">
        <v>5034</v>
      </c>
      <c r="C404" s="345" t="s">
        <v>5035</v>
      </c>
      <c r="D404" s="345" t="s">
        <v>4262</v>
      </c>
      <c r="E404" s="345" t="s">
        <v>5056</v>
      </c>
      <c r="F404" s="345" t="s">
        <v>4489</v>
      </c>
      <c r="G404" s="345" t="s">
        <v>856</v>
      </c>
      <c r="H404" s="345" t="s">
        <v>4268</v>
      </c>
    </row>
    <row r="405" spans="1:8" x14ac:dyDescent="0.2">
      <c r="A405" s="345" t="s">
        <v>920</v>
      </c>
      <c r="B405" s="345" t="s">
        <v>5034</v>
      </c>
      <c r="C405" s="345" t="s">
        <v>5035</v>
      </c>
      <c r="D405" s="345" t="s">
        <v>4262</v>
      </c>
      <c r="E405" s="345" t="s">
        <v>5057</v>
      </c>
      <c r="F405" s="345" t="s">
        <v>5058</v>
      </c>
      <c r="G405" s="345" t="s">
        <v>4262</v>
      </c>
      <c r="H405" s="345" t="s">
        <v>4268</v>
      </c>
    </row>
    <row r="406" spans="1:8" x14ac:dyDescent="0.2">
      <c r="A406" s="345" t="s">
        <v>920</v>
      </c>
      <c r="B406" s="345" t="s">
        <v>5034</v>
      </c>
      <c r="C406" s="345" t="s">
        <v>5035</v>
      </c>
      <c r="D406" s="345" t="s">
        <v>4262</v>
      </c>
      <c r="E406" s="345" t="s">
        <v>5059</v>
      </c>
      <c r="F406" s="345" t="s">
        <v>5060</v>
      </c>
      <c r="G406" s="345" t="s">
        <v>856</v>
      </c>
      <c r="H406" s="345" t="s">
        <v>4268</v>
      </c>
    </row>
    <row r="407" spans="1:8" x14ac:dyDescent="0.2">
      <c r="A407" s="345" t="s">
        <v>920</v>
      </c>
      <c r="B407" s="345" t="s">
        <v>5034</v>
      </c>
      <c r="C407" s="345" t="s">
        <v>5035</v>
      </c>
      <c r="D407" s="345" t="s">
        <v>4262</v>
      </c>
      <c r="E407" s="345" t="s">
        <v>5061</v>
      </c>
      <c r="F407" s="345" t="s">
        <v>5062</v>
      </c>
      <c r="G407" s="345" t="s">
        <v>859</v>
      </c>
      <c r="H407" s="345" t="s">
        <v>4268</v>
      </c>
    </row>
    <row r="408" spans="1:8" x14ac:dyDescent="0.2">
      <c r="A408" s="345" t="s">
        <v>920</v>
      </c>
      <c r="B408" s="345" t="s">
        <v>5034</v>
      </c>
      <c r="C408" s="345" t="s">
        <v>5035</v>
      </c>
      <c r="D408" s="345" t="s">
        <v>4262</v>
      </c>
      <c r="E408" s="345" t="s">
        <v>5063</v>
      </c>
      <c r="F408" s="345" t="s">
        <v>5064</v>
      </c>
      <c r="G408" s="345" t="s">
        <v>4262</v>
      </c>
      <c r="H408" s="345" t="s">
        <v>4268</v>
      </c>
    </row>
    <row r="409" spans="1:8" x14ac:dyDescent="0.2">
      <c r="A409" s="345" t="s">
        <v>920</v>
      </c>
      <c r="B409" s="345" t="s">
        <v>5034</v>
      </c>
      <c r="C409" s="345" t="s">
        <v>5035</v>
      </c>
      <c r="D409" s="345" t="s">
        <v>4262</v>
      </c>
      <c r="E409" s="345" t="s">
        <v>5065</v>
      </c>
      <c r="F409" s="345" t="s">
        <v>4756</v>
      </c>
      <c r="G409" s="345" t="s">
        <v>4262</v>
      </c>
      <c r="H409" s="345" t="s">
        <v>4268</v>
      </c>
    </row>
    <row r="410" spans="1:8" x14ac:dyDescent="0.2">
      <c r="A410" s="345" t="s">
        <v>920</v>
      </c>
      <c r="B410" s="345" t="s">
        <v>5034</v>
      </c>
      <c r="C410" s="345" t="s">
        <v>5035</v>
      </c>
      <c r="D410" s="345" t="s">
        <v>4262</v>
      </c>
      <c r="E410" s="345" t="s">
        <v>5066</v>
      </c>
      <c r="F410" s="345" t="s">
        <v>4416</v>
      </c>
      <c r="G410" s="345" t="s">
        <v>858</v>
      </c>
      <c r="H410" s="345" t="s">
        <v>4268</v>
      </c>
    </row>
    <row r="411" spans="1:8" x14ac:dyDescent="0.2">
      <c r="A411" s="345" t="s">
        <v>920</v>
      </c>
      <c r="B411" s="345" t="s">
        <v>5034</v>
      </c>
      <c r="C411" s="345" t="s">
        <v>5035</v>
      </c>
      <c r="D411" s="345" t="s">
        <v>4262</v>
      </c>
      <c r="E411" s="345" t="s">
        <v>5067</v>
      </c>
      <c r="F411" s="345" t="s">
        <v>4916</v>
      </c>
      <c r="G411" s="345" t="s">
        <v>856</v>
      </c>
      <c r="H411" s="345" t="s">
        <v>4268</v>
      </c>
    </row>
    <row r="412" spans="1:8" x14ac:dyDescent="0.2">
      <c r="A412" s="345" t="s">
        <v>920</v>
      </c>
      <c r="B412" s="345" t="s">
        <v>5034</v>
      </c>
      <c r="C412" s="345" t="s">
        <v>5035</v>
      </c>
      <c r="D412" s="345" t="s">
        <v>4262</v>
      </c>
      <c r="E412" s="345" t="s">
        <v>5068</v>
      </c>
      <c r="F412" s="345" t="s">
        <v>5069</v>
      </c>
      <c r="G412" s="345" t="s">
        <v>4262</v>
      </c>
      <c r="H412" s="345" t="s">
        <v>4268</v>
      </c>
    </row>
    <row r="413" spans="1:8" x14ac:dyDescent="0.2">
      <c r="A413" s="345" t="s">
        <v>920</v>
      </c>
      <c r="B413" s="345" t="s">
        <v>5034</v>
      </c>
      <c r="C413" s="345" t="s">
        <v>5035</v>
      </c>
      <c r="D413" s="345" t="s">
        <v>4262</v>
      </c>
      <c r="E413" s="345" t="s">
        <v>5070</v>
      </c>
      <c r="F413" s="345" t="s">
        <v>5071</v>
      </c>
      <c r="G413" s="345" t="s">
        <v>4262</v>
      </c>
      <c r="H413" s="345" t="s">
        <v>4268</v>
      </c>
    </row>
    <row r="414" spans="1:8" x14ac:dyDescent="0.2">
      <c r="A414" s="345" t="s">
        <v>920</v>
      </c>
      <c r="B414" s="345" t="s">
        <v>5034</v>
      </c>
      <c r="C414" s="345" t="s">
        <v>5035</v>
      </c>
      <c r="D414" s="345" t="s">
        <v>4262</v>
      </c>
      <c r="E414" s="345" t="s">
        <v>5072</v>
      </c>
      <c r="F414" s="345" t="s">
        <v>5073</v>
      </c>
      <c r="G414" s="345" t="s">
        <v>4262</v>
      </c>
      <c r="H414" s="345" t="s">
        <v>4268</v>
      </c>
    </row>
    <row r="415" spans="1:8" x14ac:dyDescent="0.2">
      <c r="A415" s="345" t="s">
        <v>920</v>
      </c>
      <c r="B415" s="345" t="s">
        <v>5034</v>
      </c>
      <c r="C415" s="345" t="s">
        <v>5035</v>
      </c>
      <c r="D415" s="345" t="s">
        <v>4262</v>
      </c>
      <c r="E415" s="345" t="s">
        <v>5074</v>
      </c>
      <c r="F415" s="345" t="s">
        <v>5075</v>
      </c>
      <c r="G415" s="345" t="s">
        <v>4262</v>
      </c>
      <c r="H415" s="345" t="s">
        <v>4268</v>
      </c>
    </row>
    <row r="416" spans="1:8" x14ac:dyDescent="0.2">
      <c r="A416" s="345" t="s">
        <v>920</v>
      </c>
      <c r="B416" s="345" t="s">
        <v>5034</v>
      </c>
      <c r="C416" s="345" t="s">
        <v>5035</v>
      </c>
      <c r="D416" s="345" t="s">
        <v>4262</v>
      </c>
      <c r="E416" s="345" t="s">
        <v>5076</v>
      </c>
      <c r="F416" s="345" t="s">
        <v>5077</v>
      </c>
      <c r="G416" s="345" t="s">
        <v>857</v>
      </c>
      <c r="H416" s="345" t="s">
        <v>4268</v>
      </c>
    </row>
    <row r="417" spans="1:8" x14ac:dyDescent="0.2">
      <c r="A417" s="345" t="s">
        <v>920</v>
      </c>
      <c r="B417" s="345" t="s">
        <v>5034</v>
      </c>
      <c r="C417" s="345" t="s">
        <v>5035</v>
      </c>
      <c r="D417" s="345" t="s">
        <v>4262</v>
      </c>
      <c r="E417" s="345" t="s">
        <v>5078</v>
      </c>
      <c r="F417" s="345" t="s">
        <v>5079</v>
      </c>
      <c r="G417" s="345" t="s">
        <v>856</v>
      </c>
      <c r="H417" s="345" t="s">
        <v>4268</v>
      </c>
    </row>
    <row r="418" spans="1:8" x14ac:dyDescent="0.2">
      <c r="A418" s="345" t="s">
        <v>920</v>
      </c>
      <c r="B418" s="345" t="s">
        <v>5034</v>
      </c>
      <c r="C418" s="345" t="s">
        <v>5035</v>
      </c>
      <c r="D418" s="345" t="s">
        <v>4262</v>
      </c>
      <c r="E418" s="345" t="s">
        <v>5080</v>
      </c>
      <c r="F418" s="345" t="s">
        <v>5081</v>
      </c>
      <c r="G418" s="345" t="s">
        <v>856</v>
      </c>
      <c r="H418" s="345" t="s">
        <v>4268</v>
      </c>
    </row>
    <row r="419" spans="1:8" x14ac:dyDescent="0.2">
      <c r="A419" s="345" t="s">
        <v>920</v>
      </c>
      <c r="B419" s="345" t="s">
        <v>5034</v>
      </c>
      <c r="C419" s="345" t="s">
        <v>5035</v>
      </c>
      <c r="D419" s="345" t="s">
        <v>4262</v>
      </c>
      <c r="E419" s="345" t="s">
        <v>5082</v>
      </c>
      <c r="F419" s="345" t="s">
        <v>5083</v>
      </c>
      <c r="G419" s="345" t="s">
        <v>4262</v>
      </c>
      <c r="H419" s="345" t="s">
        <v>4268</v>
      </c>
    </row>
    <row r="420" spans="1:8" x14ac:dyDescent="0.2">
      <c r="A420" s="345" t="s">
        <v>920</v>
      </c>
      <c r="B420" s="345" t="s">
        <v>5034</v>
      </c>
      <c r="C420" s="345" t="s">
        <v>5035</v>
      </c>
      <c r="D420" s="345" t="s">
        <v>4262</v>
      </c>
      <c r="E420" s="345" t="s">
        <v>5084</v>
      </c>
      <c r="F420" s="345" t="s">
        <v>5085</v>
      </c>
      <c r="G420" s="345" t="s">
        <v>856</v>
      </c>
      <c r="H420" s="345" t="s">
        <v>4268</v>
      </c>
    </row>
    <row r="421" spans="1:8" x14ac:dyDescent="0.2">
      <c r="A421" s="345" t="s">
        <v>920</v>
      </c>
      <c r="B421" s="345" t="s">
        <v>5034</v>
      </c>
      <c r="C421" s="345" t="s">
        <v>5035</v>
      </c>
      <c r="D421" s="345" t="s">
        <v>4262</v>
      </c>
      <c r="E421" s="345" t="s">
        <v>5086</v>
      </c>
      <c r="F421" s="345" t="s">
        <v>5087</v>
      </c>
      <c r="G421" s="345" t="s">
        <v>857</v>
      </c>
      <c r="H421" s="345" t="s">
        <v>4268</v>
      </c>
    </row>
    <row r="422" spans="1:8" x14ac:dyDescent="0.2">
      <c r="A422" s="345" t="s">
        <v>920</v>
      </c>
      <c r="B422" s="345" t="s">
        <v>5034</v>
      </c>
      <c r="C422" s="345" t="s">
        <v>5035</v>
      </c>
      <c r="D422" s="345" t="s">
        <v>4262</v>
      </c>
      <c r="E422" s="345" t="s">
        <v>5088</v>
      </c>
      <c r="F422" s="345" t="s">
        <v>5089</v>
      </c>
      <c r="G422" s="345" t="s">
        <v>856</v>
      </c>
      <c r="H422" s="345" t="s">
        <v>4268</v>
      </c>
    </row>
    <row r="423" spans="1:8" x14ac:dyDescent="0.2">
      <c r="A423" s="345" t="s">
        <v>920</v>
      </c>
      <c r="B423" s="345" t="s">
        <v>5034</v>
      </c>
      <c r="C423" s="345" t="s">
        <v>5035</v>
      </c>
      <c r="D423" s="345" t="s">
        <v>4262</v>
      </c>
      <c r="E423" s="345" t="s">
        <v>5090</v>
      </c>
      <c r="F423" s="345" t="s">
        <v>5091</v>
      </c>
      <c r="G423" s="345" t="s">
        <v>856</v>
      </c>
      <c r="H423" s="345" t="s">
        <v>4268</v>
      </c>
    </row>
    <row r="424" spans="1:8" x14ac:dyDescent="0.2">
      <c r="A424" s="345" t="s">
        <v>920</v>
      </c>
      <c r="B424" s="345" t="s">
        <v>5034</v>
      </c>
      <c r="C424" s="345" t="s">
        <v>5035</v>
      </c>
      <c r="D424" s="345" t="s">
        <v>4262</v>
      </c>
      <c r="E424" s="345" t="s">
        <v>5092</v>
      </c>
      <c r="F424" s="345" t="s">
        <v>5093</v>
      </c>
      <c r="G424" s="345" t="s">
        <v>857</v>
      </c>
      <c r="H424" s="345" t="s">
        <v>4268</v>
      </c>
    </row>
    <row r="425" spans="1:8" x14ac:dyDescent="0.2">
      <c r="A425" s="345" t="s">
        <v>920</v>
      </c>
      <c r="B425" s="345" t="s">
        <v>5034</v>
      </c>
      <c r="C425" s="345" t="s">
        <v>5035</v>
      </c>
      <c r="D425" s="345" t="s">
        <v>4262</v>
      </c>
      <c r="E425" s="345" t="s">
        <v>5094</v>
      </c>
      <c r="F425" s="345" t="s">
        <v>5095</v>
      </c>
      <c r="G425" s="345" t="s">
        <v>4262</v>
      </c>
      <c r="H425" s="345" t="s">
        <v>4268</v>
      </c>
    </row>
    <row r="426" spans="1:8" x14ac:dyDescent="0.2">
      <c r="A426" s="345" t="s">
        <v>920</v>
      </c>
      <c r="B426" s="345" t="s">
        <v>5034</v>
      </c>
      <c r="C426" s="345" t="s">
        <v>5035</v>
      </c>
      <c r="D426" s="345" t="s">
        <v>4262</v>
      </c>
      <c r="E426" s="345" t="s">
        <v>5096</v>
      </c>
      <c r="F426" s="345" t="s">
        <v>5097</v>
      </c>
      <c r="G426" s="345" t="s">
        <v>858</v>
      </c>
      <c r="H426" s="345" t="s">
        <v>4268</v>
      </c>
    </row>
    <row r="427" spans="1:8" x14ac:dyDescent="0.2">
      <c r="A427" s="345" t="s">
        <v>920</v>
      </c>
      <c r="B427" s="345" t="s">
        <v>5034</v>
      </c>
      <c r="C427" s="345" t="s">
        <v>5035</v>
      </c>
      <c r="D427" s="345" t="s">
        <v>4262</v>
      </c>
      <c r="E427" s="345" t="s">
        <v>5098</v>
      </c>
      <c r="F427" s="345" t="s">
        <v>5099</v>
      </c>
      <c r="G427" s="345" t="s">
        <v>4262</v>
      </c>
      <c r="H427" s="345" t="s">
        <v>4268</v>
      </c>
    </row>
    <row r="428" spans="1:8" x14ac:dyDescent="0.2">
      <c r="A428" s="345" t="s">
        <v>920</v>
      </c>
      <c r="B428" s="345" t="s">
        <v>5034</v>
      </c>
      <c r="C428" s="345" t="s">
        <v>5035</v>
      </c>
      <c r="D428" s="345" t="s">
        <v>4262</v>
      </c>
      <c r="E428" s="345" t="s">
        <v>5100</v>
      </c>
      <c r="F428" s="345" t="s">
        <v>5101</v>
      </c>
      <c r="G428" s="345" t="s">
        <v>856</v>
      </c>
      <c r="H428" s="345" t="s">
        <v>4268</v>
      </c>
    </row>
    <row r="429" spans="1:8" x14ac:dyDescent="0.2">
      <c r="A429" s="345" t="s">
        <v>920</v>
      </c>
      <c r="B429" s="345" t="s">
        <v>5034</v>
      </c>
      <c r="C429" s="345" t="s">
        <v>5035</v>
      </c>
      <c r="D429" s="345" t="s">
        <v>4262</v>
      </c>
      <c r="E429" s="345" t="s">
        <v>5102</v>
      </c>
      <c r="F429" s="345" t="s">
        <v>5103</v>
      </c>
      <c r="G429" s="345" t="s">
        <v>856</v>
      </c>
      <c r="H429" s="345" t="s">
        <v>4268</v>
      </c>
    </row>
    <row r="430" spans="1:8" x14ac:dyDescent="0.2">
      <c r="A430" s="345" t="s">
        <v>920</v>
      </c>
      <c r="B430" s="345" t="s">
        <v>5034</v>
      </c>
      <c r="C430" s="345" t="s">
        <v>5035</v>
      </c>
      <c r="D430" s="345" t="s">
        <v>4262</v>
      </c>
      <c r="E430" s="345" t="s">
        <v>5104</v>
      </c>
      <c r="F430" s="345" t="s">
        <v>5105</v>
      </c>
      <c r="G430" s="345" t="s">
        <v>856</v>
      </c>
      <c r="H430" s="345" t="s">
        <v>4268</v>
      </c>
    </row>
    <row r="431" spans="1:8" x14ac:dyDescent="0.2">
      <c r="A431" s="345" t="s">
        <v>920</v>
      </c>
      <c r="B431" s="345" t="s">
        <v>5034</v>
      </c>
      <c r="C431" s="345" t="s">
        <v>5035</v>
      </c>
      <c r="D431" s="345" t="s">
        <v>4262</v>
      </c>
      <c r="E431" s="345" t="s">
        <v>5106</v>
      </c>
      <c r="F431" s="345" t="s">
        <v>5107</v>
      </c>
      <c r="G431" s="345" t="s">
        <v>856</v>
      </c>
      <c r="H431" s="345" t="s">
        <v>4268</v>
      </c>
    </row>
    <row r="432" spans="1:8" x14ac:dyDescent="0.2">
      <c r="A432" s="345" t="s">
        <v>920</v>
      </c>
      <c r="B432" s="345" t="s">
        <v>5034</v>
      </c>
      <c r="C432" s="345" t="s">
        <v>5035</v>
      </c>
      <c r="D432" s="345" t="s">
        <v>4262</v>
      </c>
      <c r="E432" s="345" t="s">
        <v>5108</v>
      </c>
      <c r="F432" s="345" t="s">
        <v>5109</v>
      </c>
      <c r="G432" s="345" t="s">
        <v>4262</v>
      </c>
      <c r="H432" s="345" t="s">
        <v>4268</v>
      </c>
    </row>
    <row r="433" spans="1:8" x14ac:dyDescent="0.2">
      <c r="A433" s="345" t="s">
        <v>920</v>
      </c>
      <c r="B433" s="345" t="s">
        <v>5034</v>
      </c>
      <c r="C433" s="345" t="s">
        <v>5035</v>
      </c>
      <c r="D433" s="345" t="s">
        <v>4262</v>
      </c>
      <c r="E433" s="345" t="s">
        <v>5110</v>
      </c>
      <c r="F433" s="345" t="s">
        <v>5111</v>
      </c>
      <c r="G433" s="345" t="s">
        <v>858</v>
      </c>
      <c r="H433" s="345" t="s">
        <v>4268</v>
      </c>
    </row>
    <row r="434" spans="1:8" x14ac:dyDescent="0.2">
      <c r="A434" s="345" t="s">
        <v>920</v>
      </c>
      <c r="B434" s="345" t="s">
        <v>5034</v>
      </c>
      <c r="C434" s="345" t="s">
        <v>5035</v>
      </c>
      <c r="D434" s="345" t="s">
        <v>4262</v>
      </c>
      <c r="E434" s="345" t="s">
        <v>5112</v>
      </c>
      <c r="F434" s="345" t="s">
        <v>5113</v>
      </c>
      <c r="G434" s="345" t="s">
        <v>4262</v>
      </c>
      <c r="H434" s="345" t="s">
        <v>4268</v>
      </c>
    </row>
    <row r="435" spans="1:8" x14ac:dyDescent="0.2">
      <c r="A435" s="345" t="s">
        <v>920</v>
      </c>
      <c r="B435" s="345" t="s">
        <v>5034</v>
      </c>
      <c r="C435" s="345" t="s">
        <v>5035</v>
      </c>
      <c r="D435" s="345" t="s">
        <v>4262</v>
      </c>
      <c r="E435" s="345" t="s">
        <v>5114</v>
      </c>
      <c r="F435" s="345" t="s">
        <v>5115</v>
      </c>
      <c r="G435" s="345" t="s">
        <v>856</v>
      </c>
      <c r="H435" s="345" t="s">
        <v>4268</v>
      </c>
    </row>
    <row r="436" spans="1:8" x14ac:dyDescent="0.2">
      <c r="A436" s="345" t="s">
        <v>920</v>
      </c>
      <c r="B436" s="345" t="s">
        <v>5034</v>
      </c>
      <c r="C436" s="345" t="s">
        <v>5035</v>
      </c>
      <c r="D436" s="345" t="s">
        <v>4262</v>
      </c>
      <c r="E436" s="345" t="s">
        <v>5116</v>
      </c>
      <c r="F436" s="345" t="s">
        <v>5117</v>
      </c>
      <c r="G436" s="345" t="s">
        <v>856</v>
      </c>
      <c r="H436" s="345" t="s">
        <v>4268</v>
      </c>
    </row>
    <row r="437" spans="1:8" x14ac:dyDescent="0.2">
      <c r="A437" s="345" t="s">
        <v>920</v>
      </c>
      <c r="B437" s="345" t="s">
        <v>5034</v>
      </c>
      <c r="C437" s="345" t="s">
        <v>5035</v>
      </c>
      <c r="D437" s="345" t="s">
        <v>4262</v>
      </c>
      <c r="E437" s="345" t="s">
        <v>5118</v>
      </c>
      <c r="F437" s="345" t="s">
        <v>5119</v>
      </c>
      <c r="G437" s="345" t="s">
        <v>859</v>
      </c>
      <c r="H437" s="345" t="s">
        <v>4268</v>
      </c>
    </row>
    <row r="438" spans="1:8" x14ac:dyDescent="0.2">
      <c r="A438" s="345" t="s">
        <v>920</v>
      </c>
      <c r="B438" s="345" t="s">
        <v>5034</v>
      </c>
      <c r="C438" s="345" t="s">
        <v>5035</v>
      </c>
      <c r="D438" s="345" t="s">
        <v>4262</v>
      </c>
      <c r="E438" s="345" t="s">
        <v>5120</v>
      </c>
      <c r="F438" s="345" t="s">
        <v>5121</v>
      </c>
      <c r="G438" s="345" t="s">
        <v>859</v>
      </c>
      <c r="H438" s="345" t="s">
        <v>4268</v>
      </c>
    </row>
    <row r="439" spans="1:8" x14ac:dyDescent="0.2">
      <c r="A439" s="345" t="s">
        <v>920</v>
      </c>
      <c r="B439" s="345" t="s">
        <v>5034</v>
      </c>
      <c r="C439" s="345" t="s">
        <v>5035</v>
      </c>
      <c r="D439" s="345" t="s">
        <v>4262</v>
      </c>
      <c r="E439" s="345" t="s">
        <v>5122</v>
      </c>
      <c r="F439" s="345" t="s">
        <v>5123</v>
      </c>
      <c r="G439" s="345" t="s">
        <v>4262</v>
      </c>
      <c r="H439" s="345" t="s">
        <v>4268</v>
      </c>
    </row>
    <row r="440" spans="1:8" x14ac:dyDescent="0.2">
      <c r="A440" s="345" t="s">
        <v>920</v>
      </c>
      <c r="B440" s="345" t="s">
        <v>5034</v>
      </c>
      <c r="C440" s="345" t="s">
        <v>5035</v>
      </c>
      <c r="D440" s="345" t="s">
        <v>4262</v>
      </c>
      <c r="E440" s="345" t="s">
        <v>5124</v>
      </c>
      <c r="F440" s="345" t="s">
        <v>5125</v>
      </c>
      <c r="G440" s="345" t="s">
        <v>856</v>
      </c>
      <c r="H440" s="345" t="s">
        <v>4268</v>
      </c>
    </row>
    <row r="441" spans="1:8" x14ac:dyDescent="0.2">
      <c r="A441" s="345" t="s">
        <v>920</v>
      </c>
      <c r="B441" s="345" t="s">
        <v>5034</v>
      </c>
      <c r="C441" s="345" t="s">
        <v>5035</v>
      </c>
      <c r="D441" s="345" t="s">
        <v>4262</v>
      </c>
      <c r="E441" s="345" t="s">
        <v>5126</v>
      </c>
      <c r="F441" s="345" t="s">
        <v>5127</v>
      </c>
      <c r="G441" s="345" t="s">
        <v>856</v>
      </c>
      <c r="H441" s="345" t="s">
        <v>4268</v>
      </c>
    </row>
    <row r="442" spans="1:8" x14ac:dyDescent="0.2">
      <c r="A442" s="345" t="s">
        <v>920</v>
      </c>
      <c r="B442" s="345" t="s">
        <v>5034</v>
      </c>
      <c r="C442" s="345" t="s">
        <v>5035</v>
      </c>
      <c r="D442" s="345" t="s">
        <v>4262</v>
      </c>
      <c r="E442" s="345" t="s">
        <v>5128</v>
      </c>
      <c r="F442" s="345" t="s">
        <v>5129</v>
      </c>
      <c r="G442" s="345" t="s">
        <v>856</v>
      </c>
      <c r="H442" s="345" t="s">
        <v>4268</v>
      </c>
    </row>
    <row r="443" spans="1:8" x14ac:dyDescent="0.2">
      <c r="A443" s="345" t="s">
        <v>920</v>
      </c>
      <c r="B443" s="345" t="s">
        <v>5034</v>
      </c>
      <c r="C443" s="345" t="s">
        <v>5035</v>
      </c>
      <c r="D443" s="345" t="s">
        <v>4262</v>
      </c>
      <c r="E443" s="345" t="s">
        <v>5130</v>
      </c>
      <c r="F443" s="345" t="s">
        <v>5131</v>
      </c>
      <c r="G443" s="345" t="s">
        <v>4262</v>
      </c>
      <c r="H443" s="345" t="s">
        <v>4268</v>
      </c>
    </row>
    <row r="444" spans="1:8" x14ac:dyDescent="0.2">
      <c r="A444" s="345" t="s">
        <v>920</v>
      </c>
      <c r="B444" s="345" t="s">
        <v>5034</v>
      </c>
      <c r="C444" s="345" t="s">
        <v>5035</v>
      </c>
      <c r="D444" s="345" t="s">
        <v>4262</v>
      </c>
      <c r="E444" s="345" t="s">
        <v>5132</v>
      </c>
      <c r="F444" s="345" t="s">
        <v>5133</v>
      </c>
      <c r="G444" s="345" t="s">
        <v>856</v>
      </c>
      <c r="H444" s="345" t="s">
        <v>4268</v>
      </c>
    </row>
    <row r="445" spans="1:8" x14ac:dyDescent="0.2">
      <c r="A445" s="345" t="s">
        <v>920</v>
      </c>
      <c r="B445" s="345" t="s">
        <v>5034</v>
      </c>
      <c r="C445" s="345" t="s">
        <v>5035</v>
      </c>
      <c r="D445" s="345" t="s">
        <v>4262</v>
      </c>
      <c r="E445" s="345" t="s">
        <v>5134</v>
      </c>
      <c r="F445" s="345" t="s">
        <v>5135</v>
      </c>
      <c r="G445" s="345" t="s">
        <v>856</v>
      </c>
      <c r="H445" s="345" t="s">
        <v>4268</v>
      </c>
    </row>
    <row r="446" spans="1:8" x14ac:dyDescent="0.2">
      <c r="A446" s="345" t="s">
        <v>920</v>
      </c>
      <c r="B446" s="345" t="s">
        <v>5034</v>
      </c>
      <c r="C446" s="345" t="s">
        <v>5035</v>
      </c>
      <c r="D446" s="345" t="s">
        <v>4262</v>
      </c>
      <c r="E446" s="345" t="s">
        <v>5136</v>
      </c>
      <c r="F446" s="345" t="s">
        <v>5137</v>
      </c>
      <c r="G446" s="345" t="s">
        <v>4262</v>
      </c>
      <c r="H446" s="345" t="s">
        <v>4268</v>
      </c>
    </row>
    <row r="447" spans="1:8" x14ac:dyDescent="0.2">
      <c r="A447" s="345" t="s">
        <v>920</v>
      </c>
      <c r="B447" s="345" t="s">
        <v>5034</v>
      </c>
      <c r="C447" s="345" t="s">
        <v>5035</v>
      </c>
      <c r="D447" s="345" t="s">
        <v>4262</v>
      </c>
      <c r="E447" s="345" t="s">
        <v>5138</v>
      </c>
      <c r="F447" s="345" t="s">
        <v>5139</v>
      </c>
      <c r="G447" s="345" t="s">
        <v>4262</v>
      </c>
      <c r="H447" s="345" t="s">
        <v>4268</v>
      </c>
    </row>
    <row r="448" spans="1:8" x14ac:dyDescent="0.2">
      <c r="A448" s="345" t="s">
        <v>920</v>
      </c>
      <c r="B448" s="345" t="s">
        <v>5034</v>
      </c>
      <c r="C448" s="345" t="s">
        <v>5035</v>
      </c>
      <c r="D448" s="345" t="s">
        <v>4262</v>
      </c>
      <c r="E448" s="345" t="s">
        <v>5140</v>
      </c>
      <c r="F448" s="345" t="s">
        <v>5141</v>
      </c>
      <c r="G448" s="345" t="s">
        <v>4262</v>
      </c>
      <c r="H448" s="345" t="s">
        <v>4268</v>
      </c>
    </row>
    <row r="449" spans="1:8" x14ac:dyDescent="0.2">
      <c r="A449" s="345" t="s">
        <v>920</v>
      </c>
      <c r="B449" s="345" t="s">
        <v>5034</v>
      </c>
      <c r="C449" s="345" t="s">
        <v>5035</v>
      </c>
      <c r="D449" s="345" t="s">
        <v>4262</v>
      </c>
      <c r="E449" s="345" t="s">
        <v>5142</v>
      </c>
      <c r="F449" s="345" t="s">
        <v>4866</v>
      </c>
      <c r="G449" s="345" t="s">
        <v>4262</v>
      </c>
      <c r="H449" s="345" t="s">
        <v>4268</v>
      </c>
    </row>
    <row r="450" spans="1:8" x14ac:dyDescent="0.2">
      <c r="A450" s="345" t="s">
        <v>920</v>
      </c>
      <c r="B450" s="345" t="s">
        <v>5034</v>
      </c>
      <c r="C450" s="345" t="s">
        <v>5035</v>
      </c>
      <c r="D450" s="345" t="s">
        <v>4262</v>
      </c>
      <c r="E450" s="345" t="s">
        <v>5143</v>
      </c>
      <c r="F450" s="345" t="s">
        <v>5144</v>
      </c>
      <c r="G450" s="345" t="s">
        <v>4262</v>
      </c>
      <c r="H450" s="345" t="s">
        <v>4268</v>
      </c>
    </row>
    <row r="451" spans="1:8" x14ac:dyDescent="0.2">
      <c r="A451" s="345" t="s">
        <v>920</v>
      </c>
      <c r="B451" s="345" t="s">
        <v>5034</v>
      </c>
      <c r="C451" s="345" t="s">
        <v>5035</v>
      </c>
      <c r="D451" s="345" t="s">
        <v>4262</v>
      </c>
      <c r="E451" s="345" t="s">
        <v>5145</v>
      </c>
      <c r="F451" s="345" t="s">
        <v>5146</v>
      </c>
      <c r="G451" s="345" t="s">
        <v>4262</v>
      </c>
      <c r="H451" s="345" t="s">
        <v>4268</v>
      </c>
    </row>
    <row r="452" spans="1:8" x14ac:dyDescent="0.2">
      <c r="A452" s="345" t="s">
        <v>920</v>
      </c>
      <c r="B452" s="345" t="s">
        <v>5034</v>
      </c>
      <c r="C452" s="345" t="s">
        <v>5035</v>
      </c>
      <c r="D452" s="345" t="s">
        <v>4262</v>
      </c>
      <c r="E452" s="345" t="s">
        <v>5147</v>
      </c>
      <c r="F452" s="345" t="s">
        <v>5148</v>
      </c>
      <c r="G452" s="345" t="s">
        <v>4262</v>
      </c>
      <c r="H452" s="345" t="s">
        <v>4268</v>
      </c>
    </row>
    <row r="453" spans="1:8" x14ac:dyDescent="0.2">
      <c r="A453" s="345" t="s">
        <v>920</v>
      </c>
      <c r="B453" s="345" t="s">
        <v>5034</v>
      </c>
      <c r="C453" s="345" t="s">
        <v>5035</v>
      </c>
      <c r="D453" s="345" t="s">
        <v>4262</v>
      </c>
      <c r="E453" s="345" t="s">
        <v>5149</v>
      </c>
      <c r="F453" s="345" t="s">
        <v>5150</v>
      </c>
      <c r="G453" s="345" t="s">
        <v>4262</v>
      </c>
      <c r="H453" s="345" t="s">
        <v>4268</v>
      </c>
    </row>
    <row r="454" spans="1:8" x14ac:dyDescent="0.2">
      <c r="A454" s="345" t="s">
        <v>920</v>
      </c>
      <c r="B454" s="345" t="s">
        <v>5034</v>
      </c>
      <c r="C454" s="345" t="s">
        <v>5035</v>
      </c>
      <c r="D454" s="345" t="s">
        <v>4262</v>
      </c>
      <c r="E454" s="345" t="s">
        <v>5151</v>
      </c>
      <c r="F454" s="345" t="s">
        <v>5152</v>
      </c>
      <c r="G454" s="345" t="s">
        <v>4262</v>
      </c>
      <c r="H454" s="345" t="s">
        <v>4268</v>
      </c>
    </row>
    <row r="455" spans="1:8" x14ac:dyDescent="0.2">
      <c r="A455" s="345" t="s">
        <v>920</v>
      </c>
      <c r="B455" s="345" t="s">
        <v>5034</v>
      </c>
      <c r="C455" s="345" t="s">
        <v>5035</v>
      </c>
      <c r="D455" s="345" t="s">
        <v>4262</v>
      </c>
      <c r="E455" s="345" t="s">
        <v>5153</v>
      </c>
      <c r="F455" s="345" t="s">
        <v>5154</v>
      </c>
      <c r="G455" s="345" t="s">
        <v>4262</v>
      </c>
      <c r="H455" s="345" t="s">
        <v>4268</v>
      </c>
    </row>
    <row r="456" spans="1:8" x14ac:dyDescent="0.2">
      <c r="A456" s="345" t="s">
        <v>920</v>
      </c>
      <c r="B456" s="345" t="s">
        <v>5034</v>
      </c>
      <c r="C456" s="345" t="s">
        <v>5035</v>
      </c>
      <c r="D456" s="345" t="s">
        <v>4262</v>
      </c>
      <c r="E456" s="345" t="s">
        <v>5155</v>
      </c>
      <c r="F456" s="345" t="s">
        <v>5156</v>
      </c>
      <c r="G456" s="345" t="s">
        <v>4262</v>
      </c>
      <c r="H456" s="345" t="s">
        <v>4268</v>
      </c>
    </row>
    <row r="457" spans="1:8" x14ac:dyDescent="0.2">
      <c r="A457" s="345" t="s">
        <v>920</v>
      </c>
      <c r="B457" s="345" t="s">
        <v>5034</v>
      </c>
      <c r="C457" s="345" t="s">
        <v>5035</v>
      </c>
      <c r="D457" s="345" t="s">
        <v>4262</v>
      </c>
      <c r="E457" s="345" t="s">
        <v>5157</v>
      </c>
      <c r="F457" s="345" t="s">
        <v>5158</v>
      </c>
      <c r="G457" s="345" t="s">
        <v>4262</v>
      </c>
      <c r="H457" s="345" t="s">
        <v>4268</v>
      </c>
    </row>
    <row r="458" spans="1:8" x14ac:dyDescent="0.2">
      <c r="A458" s="345" t="s">
        <v>920</v>
      </c>
      <c r="B458" s="345" t="s">
        <v>5034</v>
      </c>
      <c r="C458" s="345" t="s">
        <v>5035</v>
      </c>
      <c r="D458" s="345" t="s">
        <v>4262</v>
      </c>
      <c r="E458" s="345" t="s">
        <v>5159</v>
      </c>
      <c r="F458" s="345" t="s">
        <v>5160</v>
      </c>
      <c r="G458" s="345" t="s">
        <v>4262</v>
      </c>
      <c r="H458" s="345" t="s">
        <v>4268</v>
      </c>
    </row>
    <row r="459" spans="1:8" x14ac:dyDescent="0.2">
      <c r="A459" s="345" t="s">
        <v>920</v>
      </c>
      <c r="B459" s="345" t="s">
        <v>5034</v>
      </c>
      <c r="C459" s="345" t="s">
        <v>5035</v>
      </c>
      <c r="D459" s="345" t="s">
        <v>4262</v>
      </c>
      <c r="E459" s="345" t="s">
        <v>5161</v>
      </c>
      <c r="F459" s="345" t="s">
        <v>5162</v>
      </c>
      <c r="G459" s="345" t="s">
        <v>4262</v>
      </c>
      <c r="H459" s="345" t="s">
        <v>4268</v>
      </c>
    </row>
    <row r="460" spans="1:8" x14ac:dyDescent="0.2">
      <c r="A460" s="345" t="s">
        <v>920</v>
      </c>
      <c r="B460" s="345" t="s">
        <v>5034</v>
      </c>
      <c r="C460" s="345" t="s">
        <v>5035</v>
      </c>
      <c r="D460" s="345" t="s">
        <v>4262</v>
      </c>
      <c r="E460" s="345" t="s">
        <v>5163</v>
      </c>
      <c r="F460" s="345" t="s">
        <v>5164</v>
      </c>
      <c r="G460" s="345" t="s">
        <v>4262</v>
      </c>
      <c r="H460" s="345" t="s">
        <v>4268</v>
      </c>
    </row>
    <row r="461" spans="1:8" x14ac:dyDescent="0.2">
      <c r="A461" s="345" t="s">
        <v>920</v>
      </c>
      <c r="B461" s="345" t="s">
        <v>5034</v>
      </c>
      <c r="C461" s="345" t="s">
        <v>5035</v>
      </c>
      <c r="D461" s="345" t="s">
        <v>4262</v>
      </c>
      <c r="E461" s="345" t="s">
        <v>5165</v>
      </c>
      <c r="F461" s="345" t="s">
        <v>5166</v>
      </c>
      <c r="G461" s="345" t="s">
        <v>4262</v>
      </c>
      <c r="H461" s="345" t="s">
        <v>4268</v>
      </c>
    </row>
    <row r="462" spans="1:8" x14ac:dyDescent="0.2">
      <c r="A462" s="345" t="s">
        <v>920</v>
      </c>
      <c r="B462" s="345" t="s">
        <v>5034</v>
      </c>
      <c r="C462" s="345" t="s">
        <v>5035</v>
      </c>
      <c r="D462" s="345" t="s">
        <v>4262</v>
      </c>
      <c r="E462" s="345" t="s">
        <v>5167</v>
      </c>
      <c r="F462" s="345" t="s">
        <v>5168</v>
      </c>
      <c r="G462" s="345" t="s">
        <v>4262</v>
      </c>
      <c r="H462" s="345" t="s">
        <v>4268</v>
      </c>
    </row>
    <row r="463" spans="1:8" x14ac:dyDescent="0.2">
      <c r="A463" s="345" t="s">
        <v>920</v>
      </c>
      <c r="B463" s="345" t="s">
        <v>5034</v>
      </c>
      <c r="C463" s="345" t="s">
        <v>5035</v>
      </c>
      <c r="D463" s="345" t="s">
        <v>4262</v>
      </c>
      <c r="E463" s="345" t="s">
        <v>5169</v>
      </c>
      <c r="F463" s="345" t="s">
        <v>4328</v>
      </c>
      <c r="G463" s="345" t="s">
        <v>4262</v>
      </c>
      <c r="H463" s="345" t="s">
        <v>4268</v>
      </c>
    </row>
    <row r="464" spans="1:8" x14ac:dyDescent="0.2">
      <c r="A464" s="345" t="s">
        <v>920</v>
      </c>
      <c r="B464" s="345" t="s">
        <v>5034</v>
      </c>
      <c r="C464" s="345" t="s">
        <v>5035</v>
      </c>
      <c r="D464" s="345" t="s">
        <v>4262</v>
      </c>
      <c r="E464" s="345" t="s">
        <v>5170</v>
      </c>
      <c r="F464" s="345" t="s">
        <v>4977</v>
      </c>
      <c r="G464" s="345" t="s">
        <v>4262</v>
      </c>
      <c r="H464" s="345" t="s">
        <v>4268</v>
      </c>
    </row>
    <row r="465" spans="1:8" x14ac:dyDescent="0.2">
      <c r="A465" s="345" t="s">
        <v>920</v>
      </c>
      <c r="B465" s="345" t="s">
        <v>5034</v>
      </c>
      <c r="C465" s="345" t="s">
        <v>5035</v>
      </c>
      <c r="D465" s="345" t="s">
        <v>4262</v>
      </c>
      <c r="E465" s="345" t="s">
        <v>5171</v>
      </c>
      <c r="F465" s="345" t="s">
        <v>5172</v>
      </c>
      <c r="G465" s="345" t="s">
        <v>4262</v>
      </c>
      <c r="H465" s="345" t="s">
        <v>4268</v>
      </c>
    </row>
    <row r="466" spans="1:8" x14ac:dyDescent="0.2">
      <c r="A466" s="345" t="s">
        <v>920</v>
      </c>
      <c r="B466" s="345" t="s">
        <v>5034</v>
      </c>
      <c r="C466" s="345" t="s">
        <v>5035</v>
      </c>
      <c r="D466" s="345" t="s">
        <v>4262</v>
      </c>
      <c r="E466" s="345" t="s">
        <v>5173</v>
      </c>
      <c r="F466" s="345" t="s">
        <v>5174</v>
      </c>
      <c r="G466" s="345" t="s">
        <v>4262</v>
      </c>
      <c r="H466" s="345" t="s">
        <v>4268</v>
      </c>
    </row>
    <row r="467" spans="1:8" x14ac:dyDescent="0.2">
      <c r="A467" s="345" t="s">
        <v>920</v>
      </c>
      <c r="B467" s="345" t="s">
        <v>5034</v>
      </c>
      <c r="C467" s="345" t="s">
        <v>5035</v>
      </c>
      <c r="D467" s="345" t="s">
        <v>4262</v>
      </c>
      <c r="E467" s="345" t="s">
        <v>5175</v>
      </c>
      <c r="F467" s="345" t="s">
        <v>5176</v>
      </c>
      <c r="G467" s="345" t="s">
        <v>4262</v>
      </c>
      <c r="H467" s="345" t="s">
        <v>4268</v>
      </c>
    </row>
    <row r="468" spans="1:8" x14ac:dyDescent="0.2">
      <c r="A468" s="345" t="s">
        <v>920</v>
      </c>
      <c r="B468" s="345" t="s">
        <v>5034</v>
      </c>
      <c r="C468" s="345" t="s">
        <v>5035</v>
      </c>
      <c r="D468" s="345" t="s">
        <v>4262</v>
      </c>
      <c r="E468" s="345" t="s">
        <v>5177</v>
      </c>
      <c r="F468" s="345" t="s">
        <v>5178</v>
      </c>
      <c r="G468" s="345" t="s">
        <v>4262</v>
      </c>
      <c r="H468" s="345" t="s">
        <v>4268</v>
      </c>
    </row>
    <row r="469" spans="1:8" x14ac:dyDescent="0.2">
      <c r="A469" s="345" t="s">
        <v>920</v>
      </c>
      <c r="B469" s="345" t="s">
        <v>5034</v>
      </c>
      <c r="C469" s="345" t="s">
        <v>5035</v>
      </c>
      <c r="D469" s="345" t="s">
        <v>4262</v>
      </c>
      <c r="E469" s="345" t="s">
        <v>5179</v>
      </c>
      <c r="F469" s="345" t="s">
        <v>5180</v>
      </c>
      <c r="G469" s="345" t="s">
        <v>4262</v>
      </c>
      <c r="H469" s="345" t="s">
        <v>4268</v>
      </c>
    </row>
    <row r="470" spans="1:8" x14ac:dyDescent="0.2">
      <c r="A470" s="345" t="s">
        <v>920</v>
      </c>
      <c r="B470" s="345" t="s">
        <v>5034</v>
      </c>
      <c r="C470" s="345" t="s">
        <v>5035</v>
      </c>
      <c r="D470" s="345" t="s">
        <v>4262</v>
      </c>
      <c r="E470" s="345" t="s">
        <v>5181</v>
      </c>
      <c r="F470" s="345" t="s">
        <v>5182</v>
      </c>
      <c r="G470" s="345" t="s">
        <v>4262</v>
      </c>
      <c r="H470" s="345" t="s">
        <v>4268</v>
      </c>
    </row>
    <row r="471" spans="1:8" x14ac:dyDescent="0.2">
      <c r="A471" s="345" t="s">
        <v>920</v>
      </c>
      <c r="B471" s="345" t="s">
        <v>5034</v>
      </c>
      <c r="C471" s="345" t="s">
        <v>5035</v>
      </c>
      <c r="D471" s="345" t="s">
        <v>4262</v>
      </c>
      <c r="E471" s="345" t="s">
        <v>5183</v>
      </c>
      <c r="F471" s="345" t="s">
        <v>5184</v>
      </c>
      <c r="G471" s="345" t="s">
        <v>4262</v>
      </c>
      <c r="H471" s="345" t="s">
        <v>4268</v>
      </c>
    </row>
    <row r="472" spans="1:8" x14ac:dyDescent="0.2">
      <c r="A472" s="345" t="s">
        <v>920</v>
      </c>
      <c r="B472" s="345" t="s">
        <v>5034</v>
      </c>
      <c r="C472" s="345" t="s">
        <v>5035</v>
      </c>
      <c r="D472" s="345" t="s">
        <v>4262</v>
      </c>
      <c r="E472" s="345" t="s">
        <v>5185</v>
      </c>
      <c r="F472" s="345" t="s">
        <v>5186</v>
      </c>
      <c r="G472" s="345" t="s">
        <v>4262</v>
      </c>
      <c r="H472" s="345" t="s">
        <v>4268</v>
      </c>
    </row>
    <row r="473" spans="1:8" x14ac:dyDescent="0.2">
      <c r="A473" s="345" t="s">
        <v>920</v>
      </c>
      <c r="B473" s="345" t="s">
        <v>5034</v>
      </c>
      <c r="C473" s="345" t="s">
        <v>5035</v>
      </c>
      <c r="D473" s="345" t="s">
        <v>4262</v>
      </c>
      <c r="E473" s="345" t="s">
        <v>5187</v>
      </c>
      <c r="F473" s="345" t="s">
        <v>4793</v>
      </c>
      <c r="G473" s="345" t="s">
        <v>4262</v>
      </c>
      <c r="H473" s="345" t="s">
        <v>4268</v>
      </c>
    </row>
    <row r="474" spans="1:8" x14ac:dyDescent="0.2">
      <c r="A474" s="345" t="s">
        <v>920</v>
      </c>
      <c r="B474" s="345" t="s">
        <v>5034</v>
      </c>
      <c r="C474" s="345" t="s">
        <v>5035</v>
      </c>
      <c r="D474" s="345" t="s">
        <v>4262</v>
      </c>
      <c r="E474" s="345" t="s">
        <v>5188</v>
      </c>
      <c r="F474" s="345" t="s">
        <v>5189</v>
      </c>
      <c r="G474" s="345" t="s">
        <v>4262</v>
      </c>
      <c r="H474" s="345" t="s">
        <v>4268</v>
      </c>
    </row>
    <row r="475" spans="1:8" x14ac:dyDescent="0.2">
      <c r="A475" s="345" t="s">
        <v>920</v>
      </c>
      <c r="B475" s="345" t="s">
        <v>5034</v>
      </c>
      <c r="C475" s="345" t="s">
        <v>5035</v>
      </c>
      <c r="D475" s="345" t="s">
        <v>4262</v>
      </c>
      <c r="E475" s="345" t="s">
        <v>5190</v>
      </c>
      <c r="F475" s="345" t="s">
        <v>5191</v>
      </c>
      <c r="G475" s="345" t="s">
        <v>4262</v>
      </c>
      <c r="H475" s="345" t="s">
        <v>4268</v>
      </c>
    </row>
    <row r="476" spans="1:8" x14ac:dyDescent="0.2">
      <c r="A476" s="345" t="s">
        <v>920</v>
      </c>
      <c r="B476" s="345" t="s">
        <v>5034</v>
      </c>
      <c r="C476" s="345" t="s">
        <v>5035</v>
      </c>
      <c r="D476" s="345" t="s">
        <v>4262</v>
      </c>
      <c r="E476" s="345" t="s">
        <v>5192</v>
      </c>
      <c r="F476" s="345" t="s">
        <v>5193</v>
      </c>
      <c r="G476" s="345" t="s">
        <v>4262</v>
      </c>
      <c r="H476" s="345" t="s">
        <v>4268</v>
      </c>
    </row>
    <row r="477" spans="1:8" x14ac:dyDescent="0.2">
      <c r="A477" s="345" t="s">
        <v>920</v>
      </c>
      <c r="B477" s="345" t="s">
        <v>5034</v>
      </c>
      <c r="C477" s="345" t="s">
        <v>5035</v>
      </c>
      <c r="D477" s="345" t="s">
        <v>4262</v>
      </c>
      <c r="E477" s="345" t="s">
        <v>5194</v>
      </c>
      <c r="F477" s="345" t="s">
        <v>5195</v>
      </c>
      <c r="G477" s="345" t="s">
        <v>4262</v>
      </c>
      <c r="H477" s="345" t="s">
        <v>4268</v>
      </c>
    </row>
    <row r="478" spans="1:8" x14ac:dyDescent="0.2">
      <c r="A478" s="345" t="s">
        <v>920</v>
      </c>
      <c r="B478" s="345" t="s">
        <v>5034</v>
      </c>
      <c r="C478" s="345" t="s">
        <v>5035</v>
      </c>
      <c r="D478" s="345" t="s">
        <v>4262</v>
      </c>
      <c r="E478" s="345" t="s">
        <v>5196</v>
      </c>
      <c r="F478" s="345" t="s">
        <v>5197</v>
      </c>
      <c r="G478" s="345" t="s">
        <v>4262</v>
      </c>
      <c r="H478" s="345" t="s">
        <v>4268</v>
      </c>
    </row>
    <row r="479" spans="1:8" x14ac:dyDescent="0.2">
      <c r="A479" s="345" t="s">
        <v>920</v>
      </c>
      <c r="B479" s="345" t="s">
        <v>5034</v>
      </c>
      <c r="C479" s="345" t="s">
        <v>5035</v>
      </c>
      <c r="D479" s="345" t="s">
        <v>4262</v>
      </c>
      <c r="E479" s="345" t="s">
        <v>5198</v>
      </c>
      <c r="F479" s="345" t="s">
        <v>5199</v>
      </c>
      <c r="G479" s="345" t="s">
        <v>4262</v>
      </c>
      <c r="H479" s="345" t="s">
        <v>4268</v>
      </c>
    </row>
    <row r="480" spans="1:8" x14ac:dyDescent="0.2">
      <c r="A480" s="345" t="s">
        <v>921</v>
      </c>
      <c r="B480" s="345" t="s">
        <v>5200</v>
      </c>
      <c r="C480" s="345" t="s">
        <v>4262</v>
      </c>
      <c r="D480" s="345" t="s">
        <v>4262</v>
      </c>
      <c r="E480" s="345" t="s">
        <v>5201</v>
      </c>
      <c r="F480" s="345" t="s">
        <v>5202</v>
      </c>
      <c r="G480" s="345" t="s">
        <v>859</v>
      </c>
      <c r="H480" s="345" t="s">
        <v>4265</v>
      </c>
    </row>
    <row r="481" spans="1:8" x14ac:dyDescent="0.2">
      <c r="A481" s="345" t="s">
        <v>921</v>
      </c>
      <c r="B481" s="345" t="s">
        <v>5200</v>
      </c>
      <c r="C481" s="345" t="s">
        <v>4262</v>
      </c>
      <c r="D481" s="345" t="s">
        <v>4262</v>
      </c>
      <c r="E481" s="345" t="s">
        <v>5203</v>
      </c>
      <c r="F481" s="345" t="s">
        <v>4270</v>
      </c>
      <c r="G481" s="345" t="s">
        <v>856</v>
      </c>
      <c r="H481" s="345" t="s">
        <v>4268</v>
      </c>
    </row>
    <row r="482" spans="1:8" x14ac:dyDescent="0.2">
      <c r="A482" s="345" t="s">
        <v>921</v>
      </c>
      <c r="B482" s="345" t="s">
        <v>5200</v>
      </c>
      <c r="C482" s="345" t="s">
        <v>4262</v>
      </c>
      <c r="D482" s="345" t="s">
        <v>4262</v>
      </c>
      <c r="E482" s="345" t="s">
        <v>5204</v>
      </c>
      <c r="F482" s="345" t="s">
        <v>5205</v>
      </c>
      <c r="G482" s="345" t="s">
        <v>4262</v>
      </c>
      <c r="H482" s="345" t="s">
        <v>4268</v>
      </c>
    </row>
    <row r="483" spans="1:8" x14ac:dyDescent="0.2">
      <c r="A483" s="345" t="s">
        <v>921</v>
      </c>
      <c r="B483" s="345" t="s">
        <v>5200</v>
      </c>
      <c r="C483" s="345" t="s">
        <v>4262</v>
      </c>
      <c r="D483" s="345" t="s">
        <v>4262</v>
      </c>
      <c r="E483" s="345" t="s">
        <v>5206</v>
      </c>
      <c r="F483" s="345" t="s">
        <v>5207</v>
      </c>
      <c r="G483" s="345" t="s">
        <v>856</v>
      </c>
      <c r="H483" s="345" t="s">
        <v>4268</v>
      </c>
    </row>
    <row r="484" spans="1:8" x14ac:dyDescent="0.2">
      <c r="A484" s="345" t="s">
        <v>921</v>
      </c>
      <c r="B484" s="345" t="s">
        <v>5200</v>
      </c>
      <c r="C484" s="345" t="s">
        <v>4262</v>
      </c>
      <c r="D484" s="345" t="s">
        <v>4262</v>
      </c>
      <c r="E484" s="345" t="s">
        <v>5208</v>
      </c>
      <c r="F484" s="345" t="s">
        <v>5209</v>
      </c>
      <c r="G484" s="345" t="s">
        <v>856</v>
      </c>
      <c r="H484" s="345" t="s">
        <v>4268</v>
      </c>
    </row>
    <row r="485" spans="1:8" x14ac:dyDescent="0.2">
      <c r="A485" s="345" t="s">
        <v>921</v>
      </c>
      <c r="B485" s="345" t="s">
        <v>5200</v>
      </c>
      <c r="C485" s="345" t="s">
        <v>4262</v>
      </c>
      <c r="D485" s="345" t="s">
        <v>4262</v>
      </c>
      <c r="E485" s="345" t="s">
        <v>5210</v>
      </c>
      <c r="F485" s="345" t="s">
        <v>5211</v>
      </c>
      <c r="G485" s="345" t="s">
        <v>856</v>
      </c>
      <c r="H485" s="345" t="s">
        <v>4268</v>
      </c>
    </row>
    <row r="486" spans="1:8" x14ac:dyDescent="0.2">
      <c r="A486" s="345" t="s">
        <v>921</v>
      </c>
      <c r="B486" s="345" t="s">
        <v>5200</v>
      </c>
      <c r="C486" s="345" t="s">
        <v>4262</v>
      </c>
      <c r="D486" s="345" t="s">
        <v>4262</v>
      </c>
      <c r="E486" s="345" t="s">
        <v>5212</v>
      </c>
      <c r="F486" s="345" t="s">
        <v>5213</v>
      </c>
      <c r="G486" s="345" t="s">
        <v>4262</v>
      </c>
      <c r="H486" s="345" t="s">
        <v>4268</v>
      </c>
    </row>
    <row r="487" spans="1:8" x14ac:dyDescent="0.2">
      <c r="A487" s="345" t="s">
        <v>921</v>
      </c>
      <c r="B487" s="345" t="s">
        <v>5200</v>
      </c>
      <c r="C487" s="345" t="s">
        <v>4262</v>
      </c>
      <c r="D487" s="345" t="s">
        <v>4262</v>
      </c>
      <c r="E487" s="345" t="s">
        <v>5214</v>
      </c>
      <c r="F487" s="345" t="s">
        <v>5215</v>
      </c>
      <c r="G487" s="345" t="s">
        <v>856</v>
      </c>
      <c r="H487" s="345" t="s">
        <v>4268</v>
      </c>
    </row>
    <row r="488" spans="1:8" x14ac:dyDescent="0.2">
      <c r="A488" s="345" t="s">
        <v>921</v>
      </c>
      <c r="B488" s="345" t="s">
        <v>5200</v>
      </c>
      <c r="C488" s="345" t="s">
        <v>4262</v>
      </c>
      <c r="D488" s="345" t="s">
        <v>4262</v>
      </c>
      <c r="E488" s="345" t="s">
        <v>5216</v>
      </c>
      <c r="F488" s="345" t="s">
        <v>5217</v>
      </c>
      <c r="G488" s="345" t="s">
        <v>856</v>
      </c>
      <c r="H488" s="345" t="s">
        <v>4268</v>
      </c>
    </row>
    <row r="489" spans="1:8" x14ac:dyDescent="0.2">
      <c r="A489" s="345" t="s">
        <v>921</v>
      </c>
      <c r="B489" s="345" t="s">
        <v>5200</v>
      </c>
      <c r="C489" s="345" t="s">
        <v>4262</v>
      </c>
      <c r="D489" s="345" t="s">
        <v>4262</v>
      </c>
      <c r="E489" s="345" t="s">
        <v>5218</v>
      </c>
      <c r="F489" s="345" t="s">
        <v>5219</v>
      </c>
      <c r="G489" s="345" t="s">
        <v>4262</v>
      </c>
      <c r="H489" s="345" t="s">
        <v>4268</v>
      </c>
    </row>
    <row r="490" spans="1:8" x14ac:dyDescent="0.2">
      <c r="A490" s="345" t="s">
        <v>921</v>
      </c>
      <c r="B490" s="345" t="s">
        <v>5200</v>
      </c>
      <c r="C490" s="345" t="s">
        <v>4262</v>
      </c>
      <c r="D490" s="345" t="s">
        <v>4262</v>
      </c>
      <c r="E490" s="345" t="s">
        <v>5220</v>
      </c>
      <c r="F490" s="345" t="s">
        <v>5221</v>
      </c>
      <c r="G490" s="345" t="s">
        <v>856</v>
      </c>
      <c r="H490" s="345" t="s">
        <v>4268</v>
      </c>
    </row>
    <row r="491" spans="1:8" x14ac:dyDescent="0.2">
      <c r="A491" s="345" t="s">
        <v>921</v>
      </c>
      <c r="B491" s="345" t="s">
        <v>5200</v>
      </c>
      <c r="C491" s="345" t="s">
        <v>4262</v>
      </c>
      <c r="D491" s="345" t="s">
        <v>4262</v>
      </c>
      <c r="E491" s="345" t="s">
        <v>5222</v>
      </c>
      <c r="F491" s="345" t="s">
        <v>5223</v>
      </c>
      <c r="G491" s="345" t="s">
        <v>856</v>
      </c>
      <c r="H491" s="345" t="s">
        <v>4268</v>
      </c>
    </row>
    <row r="492" spans="1:8" x14ac:dyDescent="0.2">
      <c r="A492" s="345" t="s">
        <v>921</v>
      </c>
      <c r="B492" s="345" t="s">
        <v>5200</v>
      </c>
      <c r="C492" s="345" t="s">
        <v>4262</v>
      </c>
      <c r="D492" s="345" t="s">
        <v>4262</v>
      </c>
      <c r="E492" s="345" t="s">
        <v>5224</v>
      </c>
      <c r="F492" s="345" t="s">
        <v>5225</v>
      </c>
      <c r="G492" s="345" t="s">
        <v>856</v>
      </c>
      <c r="H492" s="345" t="s">
        <v>4268</v>
      </c>
    </row>
    <row r="493" spans="1:8" x14ac:dyDescent="0.2">
      <c r="A493" s="345" t="s">
        <v>921</v>
      </c>
      <c r="B493" s="345" t="s">
        <v>5200</v>
      </c>
      <c r="C493" s="345" t="s">
        <v>4262</v>
      </c>
      <c r="D493" s="345" t="s">
        <v>4262</v>
      </c>
      <c r="E493" s="345" t="s">
        <v>5226</v>
      </c>
      <c r="F493" s="345" t="s">
        <v>5227</v>
      </c>
      <c r="G493" s="345" t="s">
        <v>857</v>
      </c>
      <c r="H493" s="345" t="s">
        <v>4268</v>
      </c>
    </row>
    <row r="494" spans="1:8" x14ac:dyDescent="0.2">
      <c r="A494" s="345" t="s">
        <v>921</v>
      </c>
      <c r="B494" s="345" t="s">
        <v>5200</v>
      </c>
      <c r="C494" s="345" t="s">
        <v>4262</v>
      </c>
      <c r="D494" s="345" t="s">
        <v>4262</v>
      </c>
      <c r="E494" s="345" t="s">
        <v>5228</v>
      </c>
      <c r="F494" s="345" t="s">
        <v>5229</v>
      </c>
      <c r="G494" s="345" t="s">
        <v>4262</v>
      </c>
      <c r="H494" s="345" t="s">
        <v>4268</v>
      </c>
    </row>
    <row r="495" spans="1:8" x14ac:dyDescent="0.2">
      <c r="A495" s="345" t="s">
        <v>921</v>
      </c>
      <c r="B495" s="345" t="s">
        <v>5200</v>
      </c>
      <c r="C495" s="345" t="s">
        <v>4262</v>
      </c>
      <c r="D495" s="345" t="s">
        <v>4262</v>
      </c>
      <c r="E495" s="345" t="s">
        <v>5230</v>
      </c>
      <c r="F495" s="345" t="s">
        <v>5231</v>
      </c>
      <c r="G495" s="345" t="s">
        <v>858</v>
      </c>
      <c r="H495" s="345" t="s">
        <v>4268</v>
      </c>
    </row>
    <row r="496" spans="1:8" x14ac:dyDescent="0.2">
      <c r="A496" s="345" t="s">
        <v>921</v>
      </c>
      <c r="B496" s="345" t="s">
        <v>5200</v>
      </c>
      <c r="C496" s="345" t="s">
        <v>4262</v>
      </c>
      <c r="D496" s="345" t="s">
        <v>4262</v>
      </c>
      <c r="E496" s="345" t="s">
        <v>5232</v>
      </c>
      <c r="F496" s="345" t="s">
        <v>4352</v>
      </c>
      <c r="G496" s="345" t="s">
        <v>856</v>
      </c>
      <c r="H496" s="345" t="s">
        <v>4268</v>
      </c>
    </row>
    <row r="497" spans="1:8" x14ac:dyDescent="0.2">
      <c r="A497" s="345" t="s">
        <v>921</v>
      </c>
      <c r="B497" s="345" t="s">
        <v>5200</v>
      </c>
      <c r="C497" s="345" t="s">
        <v>4262</v>
      </c>
      <c r="D497" s="345" t="s">
        <v>4262</v>
      </c>
      <c r="E497" s="345" t="s">
        <v>5233</v>
      </c>
      <c r="F497" s="345" t="s">
        <v>5234</v>
      </c>
      <c r="G497" s="345" t="s">
        <v>4262</v>
      </c>
      <c r="H497" s="345" t="s">
        <v>4268</v>
      </c>
    </row>
    <row r="498" spans="1:8" x14ac:dyDescent="0.2">
      <c r="A498" s="345" t="s">
        <v>921</v>
      </c>
      <c r="B498" s="345" t="s">
        <v>5200</v>
      </c>
      <c r="C498" s="345" t="s">
        <v>4262</v>
      </c>
      <c r="D498" s="345" t="s">
        <v>4262</v>
      </c>
      <c r="E498" s="345" t="s">
        <v>5235</v>
      </c>
      <c r="F498" s="345" t="s">
        <v>5236</v>
      </c>
      <c r="G498" s="345" t="s">
        <v>4262</v>
      </c>
      <c r="H498" s="345" t="s">
        <v>4268</v>
      </c>
    </row>
    <row r="499" spans="1:8" x14ac:dyDescent="0.2">
      <c r="A499" s="345" t="s">
        <v>921</v>
      </c>
      <c r="B499" s="345" t="s">
        <v>5200</v>
      </c>
      <c r="C499" s="345" t="s">
        <v>4262</v>
      </c>
      <c r="D499" s="345" t="s">
        <v>4262</v>
      </c>
      <c r="E499" s="345" t="s">
        <v>5237</v>
      </c>
      <c r="F499" s="345" t="s">
        <v>5238</v>
      </c>
      <c r="G499" s="345" t="s">
        <v>4262</v>
      </c>
      <c r="H499" s="345" t="s">
        <v>4268</v>
      </c>
    </row>
    <row r="500" spans="1:8" x14ac:dyDescent="0.2">
      <c r="A500" s="345" t="s">
        <v>921</v>
      </c>
      <c r="B500" s="345" t="s">
        <v>5200</v>
      </c>
      <c r="C500" s="345" t="s">
        <v>4262</v>
      </c>
      <c r="D500" s="345" t="s">
        <v>4262</v>
      </c>
      <c r="E500" s="345" t="s">
        <v>5239</v>
      </c>
      <c r="F500" s="345" t="s">
        <v>5240</v>
      </c>
      <c r="G500" s="345" t="s">
        <v>4262</v>
      </c>
      <c r="H500" s="345" t="s">
        <v>4268</v>
      </c>
    </row>
    <row r="501" spans="1:8" x14ac:dyDescent="0.2">
      <c r="A501" s="345" t="s">
        <v>921</v>
      </c>
      <c r="B501" s="345" t="s">
        <v>5200</v>
      </c>
      <c r="C501" s="345" t="s">
        <v>4262</v>
      </c>
      <c r="D501" s="345" t="s">
        <v>4262</v>
      </c>
      <c r="E501" s="345" t="s">
        <v>5241</v>
      </c>
      <c r="F501" s="345" t="s">
        <v>5242</v>
      </c>
      <c r="G501" s="345" t="s">
        <v>4262</v>
      </c>
      <c r="H501" s="345" t="s">
        <v>4268</v>
      </c>
    </row>
    <row r="502" spans="1:8" x14ac:dyDescent="0.2">
      <c r="A502" s="345" t="s">
        <v>921</v>
      </c>
      <c r="B502" s="345" t="s">
        <v>5200</v>
      </c>
      <c r="C502" s="345" t="s">
        <v>4262</v>
      </c>
      <c r="D502" s="345" t="s">
        <v>4262</v>
      </c>
      <c r="E502" s="345" t="s">
        <v>5243</v>
      </c>
      <c r="F502" s="345" t="s">
        <v>5244</v>
      </c>
      <c r="G502" s="345" t="s">
        <v>4262</v>
      </c>
      <c r="H502" s="345" t="s">
        <v>4268</v>
      </c>
    </row>
    <row r="503" spans="1:8" x14ac:dyDescent="0.2">
      <c r="A503" s="345" t="s">
        <v>921</v>
      </c>
      <c r="B503" s="345" t="s">
        <v>5200</v>
      </c>
      <c r="C503" s="345" t="s">
        <v>4262</v>
      </c>
      <c r="D503" s="345" t="s">
        <v>4262</v>
      </c>
      <c r="E503" s="345" t="s">
        <v>5245</v>
      </c>
      <c r="F503" s="345" t="s">
        <v>5246</v>
      </c>
      <c r="G503" s="345" t="s">
        <v>4262</v>
      </c>
      <c r="H503" s="345" t="s">
        <v>4268</v>
      </c>
    </row>
    <row r="504" spans="1:8" x14ac:dyDescent="0.2">
      <c r="A504" s="345" t="s">
        <v>921</v>
      </c>
      <c r="B504" s="345" t="s">
        <v>5200</v>
      </c>
      <c r="C504" s="345" t="s">
        <v>4262</v>
      </c>
      <c r="D504" s="345" t="s">
        <v>4262</v>
      </c>
      <c r="E504" s="345" t="s">
        <v>5247</v>
      </c>
      <c r="F504" s="345" t="s">
        <v>5248</v>
      </c>
      <c r="G504" s="345" t="s">
        <v>4262</v>
      </c>
      <c r="H504" s="345" t="s">
        <v>4268</v>
      </c>
    </row>
    <row r="505" spans="1:8" x14ac:dyDescent="0.2">
      <c r="A505" s="345" t="s">
        <v>921</v>
      </c>
      <c r="B505" s="345" t="s">
        <v>5200</v>
      </c>
      <c r="C505" s="345" t="s">
        <v>4262</v>
      </c>
      <c r="D505" s="345" t="s">
        <v>4262</v>
      </c>
      <c r="E505" s="345" t="s">
        <v>5249</v>
      </c>
      <c r="F505" s="345" t="s">
        <v>5250</v>
      </c>
      <c r="G505" s="345" t="s">
        <v>858</v>
      </c>
      <c r="H505" s="345" t="s">
        <v>4268</v>
      </c>
    </row>
    <row r="506" spans="1:8" x14ac:dyDescent="0.2">
      <c r="A506" s="345" t="s">
        <v>921</v>
      </c>
      <c r="B506" s="345" t="s">
        <v>5200</v>
      </c>
      <c r="C506" s="345" t="s">
        <v>4262</v>
      </c>
      <c r="D506" s="345" t="s">
        <v>4262</v>
      </c>
      <c r="E506" s="345" t="s">
        <v>5251</v>
      </c>
      <c r="F506" s="345" t="s">
        <v>5252</v>
      </c>
      <c r="G506" s="345" t="s">
        <v>4262</v>
      </c>
      <c r="H506" s="345" t="s">
        <v>4268</v>
      </c>
    </row>
    <row r="507" spans="1:8" x14ac:dyDescent="0.2">
      <c r="A507" s="345" t="s">
        <v>921</v>
      </c>
      <c r="B507" s="345" t="s">
        <v>5200</v>
      </c>
      <c r="C507" s="345" t="s">
        <v>4262</v>
      </c>
      <c r="D507" s="345" t="s">
        <v>4262</v>
      </c>
      <c r="E507" s="345" t="s">
        <v>5253</v>
      </c>
      <c r="F507" s="345" t="s">
        <v>5254</v>
      </c>
      <c r="G507" s="345" t="s">
        <v>4262</v>
      </c>
      <c r="H507" s="345" t="s">
        <v>4268</v>
      </c>
    </row>
    <row r="508" spans="1:8" x14ac:dyDescent="0.2">
      <c r="A508" s="345" t="s">
        <v>921</v>
      </c>
      <c r="B508" s="345" t="s">
        <v>5200</v>
      </c>
      <c r="C508" s="345" t="s">
        <v>4262</v>
      </c>
      <c r="D508" s="345" t="s">
        <v>4262</v>
      </c>
      <c r="E508" s="345" t="s">
        <v>5255</v>
      </c>
      <c r="F508" s="345" t="s">
        <v>5256</v>
      </c>
      <c r="G508" s="345" t="s">
        <v>4262</v>
      </c>
      <c r="H508" s="345" t="s">
        <v>4268</v>
      </c>
    </row>
    <row r="509" spans="1:8" x14ac:dyDescent="0.2">
      <c r="A509" s="345" t="s">
        <v>921</v>
      </c>
      <c r="B509" s="345" t="s">
        <v>5200</v>
      </c>
      <c r="C509" s="345" t="s">
        <v>4262</v>
      </c>
      <c r="D509" s="345" t="s">
        <v>4262</v>
      </c>
      <c r="E509" s="345" t="s">
        <v>5257</v>
      </c>
      <c r="F509" s="345" t="s">
        <v>5258</v>
      </c>
      <c r="G509" s="345" t="s">
        <v>4262</v>
      </c>
      <c r="H509" s="345" t="s">
        <v>4268</v>
      </c>
    </row>
    <row r="510" spans="1:8" x14ac:dyDescent="0.2">
      <c r="A510" s="345" t="s">
        <v>921</v>
      </c>
      <c r="B510" s="345" t="s">
        <v>5200</v>
      </c>
      <c r="C510" s="345" t="s">
        <v>4262</v>
      </c>
      <c r="D510" s="345" t="s">
        <v>4262</v>
      </c>
      <c r="E510" s="345" t="s">
        <v>5259</v>
      </c>
      <c r="F510" s="345" t="s">
        <v>5260</v>
      </c>
      <c r="G510" s="345" t="s">
        <v>4262</v>
      </c>
      <c r="H510" s="345" t="s">
        <v>4268</v>
      </c>
    </row>
    <row r="511" spans="1:8" x14ac:dyDescent="0.2">
      <c r="A511" s="345" t="s">
        <v>921</v>
      </c>
      <c r="B511" s="345" t="s">
        <v>5200</v>
      </c>
      <c r="C511" s="345" t="s">
        <v>4262</v>
      </c>
      <c r="D511" s="345" t="s">
        <v>4262</v>
      </c>
      <c r="E511" s="345" t="s">
        <v>5261</v>
      </c>
      <c r="F511" s="345" t="s">
        <v>5262</v>
      </c>
      <c r="G511" s="345" t="s">
        <v>4262</v>
      </c>
      <c r="H511" s="345" t="s">
        <v>4268</v>
      </c>
    </row>
    <row r="512" spans="1:8" x14ac:dyDescent="0.2">
      <c r="A512" s="345" t="s">
        <v>921</v>
      </c>
      <c r="B512" s="345" t="s">
        <v>5200</v>
      </c>
      <c r="C512" s="345" t="s">
        <v>4262</v>
      </c>
      <c r="D512" s="345" t="s">
        <v>4262</v>
      </c>
      <c r="E512" s="345" t="s">
        <v>5263</v>
      </c>
      <c r="F512" s="345" t="s">
        <v>5264</v>
      </c>
      <c r="G512" s="345" t="s">
        <v>4262</v>
      </c>
      <c r="H512" s="345" t="s">
        <v>4268</v>
      </c>
    </row>
    <row r="513" spans="1:8" x14ac:dyDescent="0.2">
      <c r="A513" s="345" t="s">
        <v>921</v>
      </c>
      <c r="B513" s="345" t="s">
        <v>5200</v>
      </c>
      <c r="C513" s="345" t="s">
        <v>4262</v>
      </c>
      <c r="D513" s="345" t="s">
        <v>4262</v>
      </c>
      <c r="E513" s="345" t="s">
        <v>5265</v>
      </c>
      <c r="F513" s="345" t="s">
        <v>5266</v>
      </c>
      <c r="G513" s="345" t="s">
        <v>4262</v>
      </c>
      <c r="H513" s="345" t="s">
        <v>4268</v>
      </c>
    </row>
    <row r="514" spans="1:8" x14ac:dyDescent="0.2">
      <c r="A514" s="345" t="s">
        <v>921</v>
      </c>
      <c r="B514" s="345" t="s">
        <v>5200</v>
      </c>
      <c r="C514" s="345" t="s">
        <v>4262</v>
      </c>
      <c r="D514" s="345" t="s">
        <v>4262</v>
      </c>
      <c r="E514" s="345" t="s">
        <v>5267</v>
      </c>
      <c r="F514" s="345" t="s">
        <v>5268</v>
      </c>
      <c r="G514" s="345" t="s">
        <v>4262</v>
      </c>
      <c r="H514" s="345" t="s">
        <v>4268</v>
      </c>
    </row>
    <row r="515" spans="1:8" x14ac:dyDescent="0.2">
      <c r="A515" s="345" t="s">
        <v>921</v>
      </c>
      <c r="B515" s="345" t="s">
        <v>5200</v>
      </c>
      <c r="C515" s="345" t="s">
        <v>4262</v>
      </c>
      <c r="D515" s="345" t="s">
        <v>4262</v>
      </c>
      <c r="E515" s="345" t="s">
        <v>5269</v>
      </c>
      <c r="F515" s="345" t="s">
        <v>5270</v>
      </c>
      <c r="G515" s="345" t="s">
        <v>4262</v>
      </c>
      <c r="H515" s="345" t="s">
        <v>4268</v>
      </c>
    </row>
    <row r="516" spans="1:8" x14ac:dyDescent="0.2">
      <c r="A516" s="345" t="s">
        <v>921</v>
      </c>
      <c r="B516" s="345" t="s">
        <v>5200</v>
      </c>
      <c r="C516" s="345" t="s">
        <v>4262</v>
      </c>
      <c r="D516" s="345" t="s">
        <v>4262</v>
      </c>
      <c r="E516" s="345" t="s">
        <v>5271</v>
      </c>
      <c r="F516" s="345" t="s">
        <v>5272</v>
      </c>
      <c r="G516" s="345" t="s">
        <v>4262</v>
      </c>
      <c r="H516" s="345" t="s">
        <v>4268</v>
      </c>
    </row>
    <row r="517" spans="1:8" x14ac:dyDescent="0.2">
      <c r="A517" s="345" t="s">
        <v>921</v>
      </c>
      <c r="B517" s="345" t="s">
        <v>5200</v>
      </c>
      <c r="C517" s="345" t="s">
        <v>4262</v>
      </c>
      <c r="D517" s="345" t="s">
        <v>4262</v>
      </c>
      <c r="E517" s="345" t="s">
        <v>5273</v>
      </c>
      <c r="F517" s="345" t="s">
        <v>5274</v>
      </c>
      <c r="G517" s="345" t="s">
        <v>4262</v>
      </c>
      <c r="H517" s="345" t="s">
        <v>4268</v>
      </c>
    </row>
    <row r="518" spans="1:8" x14ac:dyDescent="0.2">
      <c r="A518" s="345" t="s">
        <v>921</v>
      </c>
      <c r="B518" s="345" t="s">
        <v>5200</v>
      </c>
      <c r="C518" s="345" t="s">
        <v>4262</v>
      </c>
      <c r="D518" s="345" t="s">
        <v>4262</v>
      </c>
      <c r="E518" s="345" t="s">
        <v>5275</v>
      </c>
      <c r="F518" s="345" t="s">
        <v>4624</v>
      </c>
      <c r="G518" s="345" t="s">
        <v>4262</v>
      </c>
      <c r="H518" s="345" t="s">
        <v>4268</v>
      </c>
    </row>
    <row r="519" spans="1:8" x14ac:dyDescent="0.2">
      <c r="A519" s="345" t="s">
        <v>921</v>
      </c>
      <c r="B519" s="345" t="s">
        <v>5200</v>
      </c>
      <c r="C519" s="345" t="s">
        <v>4262</v>
      </c>
      <c r="D519" s="345" t="s">
        <v>4262</v>
      </c>
      <c r="E519" s="345" t="s">
        <v>5276</v>
      </c>
      <c r="F519" s="345" t="s">
        <v>5277</v>
      </c>
      <c r="G519" s="345" t="s">
        <v>4262</v>
      </c>
      <c r="H519" s="345" t="s">
        <v>4268</v>
      </c>
    </row>
    <row r="520" spans="1:8" x14ac:dyDescent="0.2">
      <c r="A520" s="345" t="s">
        <v>921</v>
      </c>
      <c r="B520" s="345" t="s">
        <v>5200</v>
      </c>
      <c r="C520" s="345" t="s">
        <v>4262</v>
      </c>
      <c r="D520" s="345" t="s">
        <v>4262</v>
      </c>
      <c r="E520" s="345" t="s">
        <v>5278</v>
      </c>
      <c r="F520" s="345" t="s">
        <v>5279</v>
      </c>
      <c r="G520" s="345" t="s">
        <v>4262</v>
      </c>
      <c r="H520" s="345" t="s">
        <v>4268</v>
      </c>
    </row>
    <row r="521" spans="1:8" x14ac:dyDescent="0.2">
      <c r="A521" s="345" t="s">
        <v>921</v>
      </c>
      <c r="B521" s="345" t="s">
        <v>5200</v>
      </c>
      <c r="C521" s="345" t="s">
        <v>4262</v>
      </c>
      <c r="D521" s="345" t="s">
        <v>4262</v>
      </c>
      <c r="E521" s="345" t="s">
        <v>5280</v>
      </c>
      <c r="F521" s="345" t="s">
        <v>4515</v>
      </c>
      <c r="G521" s="345" t="s">
        <v>4262</v>
      </c>
      <c r="H521" s="345" t="s">
        <v>4268</v>
      </c>
    </row>
    <row r="522" spans="1:8" x14ac:dyDescent="0.2">
      <c r="A522" s="345" t="s">
        <v>921</v>
      </c>
      <c r="B522" s="345" t="s">
        <v>5200</v>
      </c>
      <c r="C522" s="345" t="s">
        <v>4262</v>
      </c>
      <c r="D522" s="345" t="s">
        <v>4262</v>
      </c>
      <c r="E522" s="345" t="s">
        <v>5281</v>
      </c>
      <c r="F522" s="345" t="s">
        <v>5282</v>
      </c>
      <c r="G522" s="345" t="s">
        <v>4262</v>
      </c>
      <c r="H522" s="345" t="s">
        <v>4268</v>
      </c>
    </row>
    <row r="523" spans="1:8" x14ac:dyDescent="0.2">
      <c r="A523" s="345" t="s">
        <v>921</v>
      </c>
      <c r="B523" s="345" t="s">
        <v>5200</v>
      </c>
      <c r="C523" s="345" t="s">
        <v>4262</v>
      </c>
      <c r="D523" s="345" t="s">
        <v>4262</v>
      </c>
      <c r="E523" s="345" t="s">
        <v>5283</v>
      </c>
      <c r="F523" s="345" t="s">
        <v>5284</v>
      </c>
      <c r="G523" s="345" t="s">
        <v>4262</v>
      </c>
      <c r="H523" s="345" t="s">
        <v>4268</v>
      </c>
    </row>
    <row r="524" spans="1:8" x14ac:dyDescent="0.2">
      <c r="A524" s="345" t="s">
        <v>921</v>
      </c>
      <c r="B524" s="345" t="s">
        <v>5200</v>
      </c>
      <c r="C524" s="345" t="s">
        <v>4262</v>
      </c>
      <c r="D524" s="345" t="s">
        <v>4262</v>
      </c>
      <c r="E524" s="345" t="s">
        <v>5285</v>
      </c>
      <c r="F524" s="345" t="s">
        <v>5286</v>
      </c>
      <c r="G524" s="345" t="s">
        <v>4262</v>
      </c>
      <c r="H524" s="345" t="s">
        <v>4268</v>
      </c>
    </row>
    <row r="525" spans="1:8" x14ac:dyDescent="0.2">
      <c r="A525" s="345" t="s">
        <v>921</v>
      </c>
      <c r="B525" s="345" t="s">
        <v>5200</v>
      </c>
      <c r="C525" s="345" t="s">
        <v>4262</v>
      </c>
      <c r="D525" s="345" t="s">
        <v>4262</v>
      </c>
      <c r="E525" s="345" t="s">
        <v>5287</v>
      </c>
      <c r="F525" s="345" t="s">
        <v>5288</v>
      </c>
      <c r="G525" s="345" t="s">
        <v>4262</v>
      </c>
      <c r="H525" s="345" t="s">
        <v>4268</v>
      </c>
    </row>
    <row r="526" spans="1:8" x14ac:dyDescent="0.2">
      <c r="A526" s="345" t="s">
        <v>921</v>
      </c>
      <c r="B526" s="345" t="s">
        <v>5200</v>
      </c>
      <c r="C526" s="345" t="s">
        <v>4262</v>
      </c>
      <c r="D526" s="345" t="s">
        <v>4262</v>
      </c>
      <c r="E526" s="345" t="s">
        <v>5289</v>
      </c>
      <c r="F526" s="345" t="s">
        <v>5290</v>
      </c>
      <c r="G526" s="345" t="s">
        <v>4262</v>
      </c>
      <c r="H526" s="345" t="s">
        <v>4268</v>
      </c>
    </row>
    <row r="527" spans="1:8" x14ac:dyDescent="0.2">
      <c r="A527" s="345" t="s">
        <v>921</v>
      </c>
      <c r="B527" s="345" t="s">
        <v>5200</v>
      </c>
      <c r="C527" s="345" t="s">
        <v>4262</v>
      </c>
      <c r="D527" s="345" t="s">
        <v>4262</v>
      </c>
      <c r="E527" s="345" t="s">
        <v>5291</v>
      </c>
      <c r="F527" s="345" t="s">
        <v>5292</v>
      </c>
      <c r="G527" s="345" t="s">
        <v>4262</v>
      </c>
      <c r="H527" s="345" t="s">
        <v>4268</v>
      </c>
    </row>
    <row r="528" spans="1:8" x14ac:dyDescent="0.2">
      <c r="A528" s="345" t="s">
        <v>921</v>
      </c>
      <c r="B528" s="345" t="s">
        <v>5200</v>
      </c>
      <c r="C528" s="345" t="s">
        <v>4262</v>
      </c>
      <c r="D528" s="345" t="s">
        <v>4262</v>
      </c>
      <c r="E528" s="345" t="s">
        <v>5293</v>
      </c>
      <c r="F528" s="345" t="s">
        <v>5294</v>
      </c>
      <c r="G528" s="345" t="s">
        <v>4262</v>
      </c>
      <c r="H528" s="345" t="s">
        <v>4268</v>
      </c>
    </row>
    <row r="529" spans="1:8" x14ac:dyDescent="0.2">
      <c r="A529" s="345" t="s">
        <v>921</v>
      </c>
      <c r="B529" s="345" t="s">
        <v>5200</v>
      </c>
      <c r="C529" s="345" t="s">
        <v>4262</v>
      </c>
      <c r="D529" s="345" t="s">
        <v>4262</v>
      </c>
      <c r="E529" s="345" t="s">
        <v>5295</v>
      </c>
      <c r="F529" s="345" t="s">
        <v>5296</v>
      </c>
      <c r="G529" s="345" t="s">
        <v>4262</v>
      </c>
      <c r="H529" s="345" t="s">
        <v>4268</v>
      </c>
    </row>
    <row r="530" spans="1:8" x14ac:dyDescent="0.2">
      <c r="A530" s="345" t="s">
        <v>921</v>
      </c>
      <c r="B530" s="345" t="s">
        <v>5200</v>
      </c>
      <c r="C530" s="345" t="s">
        <v>4262</v>
      </c>
      <c r="D530" s="345" t="s">
        <v>4262</v>
      </c>
      <c r="E530" s="345" t="s">
        <v>5297</v>
      </c>
      <c r="F530" s="345" t="s">
        <v>5298</v>
      </c>
      <c r="G530" s="345" t="s">
        <v>4262</v>
      </c>
      <c r="H530" s="345" t="s">
        <v>4268</v>
      </c>
    </row>
    <row r="531" spans="1:8" x14ac:dyDescent="0.2">
      <c r="A531" s="345" t="s">
        <v>921</v>
      </c>
      <c r="B531" s="345" t="s">
        <v>5200</v>
      </c>
      <c r="C531" s="345" t="s">
        <v>4262</v>
      </c>
      <c r="D531" s="345" t="s">
        <v>4262</v>
      </c>
      <c r="E531" s="345" t="s">
        <v>5299</v>
      </c>
      <c r="F531" s="345" t="s">
        <v>5300</v>
      </c>
      <c r="G531" s="345" t="s">
        <v>4262</v>
      </c>
      <c r="H531" s="345" t="s">
        <v>4268</v>
      </c>
    </row>
    <row r="532" spans="1:8" x14ac:dyDescent="0.2">
      <c r="A532" s="345" t="s">
        <v>921</v>
      </c>
      <c r="B532" s="345" t="s">
        <v>5200</v>
      </c>
      <c r="C532" s="345" t="s">
        <v>4262</v>
      </c>
      <c r="D532" s="345" t="s">
        <v>4262</v>
      </c>
      <c r="E532" s="345" t="s">
        <v>5301</v>
      </c>
      <c r="F532" s="345" t="s">
        <v>5302</v>
      </c>
      <c r="G532" s="345" t="s">
        <v>4262</v>
      </c>
      <c r="H532" s="345" t="s">
        <v>4268</v>
      </c>
    </row>
    <row r="533" spans="1:8" x14ac:dyDescent="0.2">
      <c r="A533" s="345" t="s">
        <v>921</v>
      </c>
      <c r="B533" s="345" t="s">
        <v>5200</v>
      </c>
      <c r="C533" s="345" t="s">
        <v>4262</v>
      </c>
      <c r="D533" s="345" t="s">
        <v>4262</v>
      </c>
      <c r="E533" s="345" t="s">
        <v>5303</v>
      </c>
      <c r="F533" s="345" t="s">
        <v>5304</v>
      </c>
      <c r="G533" s="345" t="s">
        <v>4262</v>
      </c>
      <c r="H533" s="345" t="s">
        <v>4268</v>
      </c>
    </row>
    <row r="534" spans="1:8" x14ac:dyDescent="0.2">
      <c r="A534" s="345" t="s">
        <v>921</v>
      </c>
      <c r="B534" s="345" t="s">
        <v>5200</v>
      </c>
      <c r="C534" s="345" t="s">
        <v>4262</v>
      </c>
      <c r="D534" s="345" t="s">
        <v>4262</v>
      </c>
      <c r="E534" s="345" t="s">
        <v>5305</v>
      </c>
      <c r="F534" s="345" t="s">
        <v>5306</v>
      </c>
      <c r="G534" s="345" t="s">
        <v>4262</v>
      </c>
      <c r="H534" s="345" t="s">
        <v>4268</v>
      </c>
    </row>
    <row r="535" spans="1:8" x14ac:dyDescent="0.2">
      <c r="A535" s="345" t="s">
        <v>921</v>
      </c>
      <c r="B535" s="345" t="s">
        <v>5200</v>
      </c>
      <c r="C535" s="345" t="s">
        <v>4262</v>
      </c>
      <c r="D535" s="345" t="s">
        <v>4262</v>
      </c>
      <c r="E535" s="345" t="s">
        <v>5307</v>
      </c>
      <c r="F535" s="345" t="s">
        <v>5308</v>
      </c>
      <c r="G535" s="345" t="s">
        <v>4262</v>
      </c>
      <c r="H535" s="345" t="s">
        <v>4268</v>
      </c>
    </row>
    <row r="536" spans="1:8" x14ac:dyDescent="0.2">
      <c r="A536" s="345" t="s">
        <v>921</v>
      </c>
      <c r="B536" s="345" t="s">
        <v>5200</v>
      </c>
      <c r="C536" s="345" t="s">
        <v>4262</v>
      </c>
      <c r="D536" s="345" t="s">
        <v>4262</v>
      </c>
      <c r="E536" s="345" t="s">
        <v>5309</v>
      </c>
      <c r="F536" s="345" t="s">
        <v>5310</v>
      </c>
      <c r="G536" s="345" t="s">
        <v>4262</v>
      </c>
      <c r="H536" s="345" t="s">
        <v>4268</v>
      </c>
    </row>
    <row r="537" spans="1:8" x14ac:dyDescent="0.2">
      <c r="A537" s="345" t="s">
        <v>921</v>
      </c>
      <c r="B537" s="345" t="s">
        <v>5200</v>
      </c>
      <c r="C537" s="345" t="s">
        <v>4262</v>
      </c>
      <c r="D537" s="345" t="s">
        <v>4262</v>
      </c>
      <c r="E537" s="345" t="s">
        <v>5311</v>
      </c>
      <c r="F537" s="345" t="s">
        <v>5312</v>
      </c>
      <c r="G537" s="345" t="s">
        <v>4262</v>
      </c>
      <c r="H537" s="345" t="s">
        <v>4268</v>
      </c>
    </row>
    <row r="538" spans="1:8" x14ac:dyDescent="0.2">
      <c r="A538" s="345" t="s">
        <v>921</v>
      </c>
      <c r="B538" s="345" t="s">
        <v>5200</v>
      </c>
      <c r="C538" s="345" t="s">
        <v>4262</v>
      </c>
      <c r="D538" s="345" t="s">
        <v>4262</v>
      </c>
      <c r="E538" s="345" t="s">
        <v>5313</v>
      </c>
      <c r="F538" s="345" t="s">
        <v>5314</v>
      </c>
      <c r="G538" s="345" t="s">
        <v>4262</v>
      </c>
      <c r="H538" s="345" t="s">
        <v>4268</v>
      </c>
    </row>
    <row r="539" spans="1:8" x14ac:dyDescent="0.2">
      <c r="A539" s="345" t="s">
        <v>921</v>
      </c>
      <c r="B539" s="345" t="s">
        <v>5200</v>
      </c>
      <c r="C539" s="345" t="s">
        <v>4262</v>
      </c>
      <c r="D539" s="345" t="s">
        <v>4262</v>
      </c>
      <c r="E539" s="345" t="s">
        <v>5315</v>
      </c>
      <c r="F539" s="345" t="s">
        <v>5316</v>
      </c>
      <c r="G539" s="345" t="s">
        <v>4262</v>
      </c>
      <c r="H539" s="345" t="s">
        <v>4268</v>
      </c>
    </row>
    <row r="540" spans="1:8" x14ac:dyDescent="0.2">
      <c r="A540" s="345" t="s">
        <v>921</v>
      </c>
      <c r="B540" s="345" t="s">
        <v>5200</v>
      </c>
      <c r="C540" s="345" t="s">
        <v>4262</v>
      </c>
      <c r="D540" s="345" t="s">
        <v>4262</v>
      </c>
      <c r="E540" s="345" t="s">
        <v>5317</v>
      </c>
      <c r="F540" s="345" t="s">
        <v>5318</v>
      </c>
      <c r="G540" s="345" t="s">
        <v>4262</v>
      </c>
      <c r="H540" s="345" t="s">
        <v>4268</v>
      </c>
    </row>
    <row r="541" spans="1:8" x14ac:dyDescent="0.2">
      <c r="A541" s="345" t="s">
        <v>921</v>
      </c>
      <c r="B541" s="345" t="s">
        <v>5200</v>
      </c>
      <c r="C541" s="345" t="s">
        <v>4262</v>
      </c>
      <c r="D541" s="345" t="s">
        <v>4262</v>
      </c>
      <c r="E541" s="345" t="s">
        <v>5319</v>
      </c>
      <c r="F541" s="345" t="s">
        <v>5320</v>
      </c>
      <c r="G541" s="345" t="s">
        <v>4262</v>
      </c>
      <c r="H541" s="345" t="s">
        <v>4268</v>
      </c>
    </row>
    <row r="542" spans="1:8" x14ac:dyDescent="0.2">
      <c r="A542" s="345" t="s">
        <v>921</v>
      </c>
      <c r="B542" s="345" t="s">
        <v>5200</v>
      </c>
      <c r="C542" s="345" t="s">
        <v>4262</v>
      </c>
      <c r="D542" s="345" t="s">
        <v>4262</v>
      </c>
      <c r="E542" s="345" t="s">
        <v>5321</v>
      </c>
      <c r="F542" s="345" t="s">
        <v>5322</v>
      </c>
      <c r="G542" s="345" t="s">
        <v>4262</v>
      </c>
      <c r="H542" s="345" t="s">
        <v>4268</v>
      </c>
    </row>
    <row r="543" spans="1:8" x14ac:dyDescent="0.2">
      <c r="A543" s="345" t="s">
        <v>921</v>
      </c>
      <c r="B543" s="345" t="s">
        <v>5200</v>
      </c>
      <c r="C543" s="345" t="s">
        <v>4262</v>
      </c>
      <c r="D543" s="345" t="s">
        <v>4262</v>
      </c>
      <c r="E543" s="345" t="s">
        <v>5323</v>
      </c>
      <c r="F543" s="345" t="s">
        <v>5324</v>
      </c>
      <c r="G543" s="345" t="s">
        <v>4262</v>
      </c>
      <c r="H543" s="345" t="s">
        <v>4268</v>
      </c>
    </row>
    <row r="544" spans="1:8" x14ac:dyDescent="0.2">
      <c r="A544" s="345" t="s">
        <v>921</v>
      </c>
      <c r="B544" s="345" t="s">
        <v>5200</v>
      </c>
      <c r="C544" s="345" t="s">
        <v>4262</v>
      </c>
      <c r="D544" s="345" t="s">
        <v>4262</v>
      </c>
      <c r="E544" s="345" t="s">
        <v>5325</v>
      </c>
      <c r="F544" s="345" t="s">
        <v>5326</v>
      </c>
      <c r="G544" s="345" t="s">
        <v>4262</v>
      </c>
      <c r="H544" s="345" t="s">
        <v>4268</v>
      </c>
    </row>
    <row r="545" spans="1:8" x14ac:dyDescent="0.2">
      <c r="A545" s="345" t="s">
        <v>921</v>
      </c>
      <c r="B545" s="345" t="s">
        <v>5200</v>
      </c>
      <c r="C545" s="345" t="s">
        <v>4262</v>
      </c>
      <c r="D545" s="345" t="s">
        <v>4262</v>
      </c>
      <c r="E545" s="345" t="s">
        <v>5327</v>
      </c>
      <c r="F545" s="345" t="s">
        <v>5328</v>
      </c>
      <c r="G545" s="345" t="s">
        <v>4262</v>
      </c>
      <c r="H545" s="345" t="s">
        <v>4268</v>
      </c>
    </row>
    <row r="546" spans="1:8" x14ac:dyDescent="0.2">
      <c r="A546" s="345" t="s">
        <v>921</v>
      </c>
      <c r="B546" s="345" t="s">
        <v>5200</v>
      </c>
      <c r="C546" s="345" t="s">
        <v>4262</v>
      </c>
      <c r="D546" s="345" t="s">
        <v>4262</v>
      </c>
      <c r="E546" s="345" t="s">
        <v>5329</v>
      </c>
      <c r="F546" s="345" t="s">
        <v>5330</v>
      </c>
      <c r="G546" s="345" t="s">
        <v>4262</v>
      </c>
      <c r="H546" s="345" t="s">
        <v>4268</v>
      </c>
    </row>
    <row r="547" spans="1:8" x14ac:dyDescent="0.2">
      <c r="A547" s="345" t="s">
        <v>921</v>
      </c>
      <c r="B547" s="345" t="s">
        <v>5200</v>
      </c>
      <c r="C547" s="345" t="s">
        <v>4262</v>
      </c>
      <c r="D547" s="345" t="s">
        <v>4262</v>
      </c>
      <c r="E547" s="345" t="s">
        <v>5331</v>
      </c>
      <c r="F547" s="345" t="s">
        <v>5332</v>
      </c>
      <c r="G547" s="345" t="s">
        <v>4262</v>
      </c>
      <c r="H547" s="345" t="s">
        <v>4268</v>
      </c>
    </row>
    <row r="548" spans="1:8" x14ac:dyDescent="0.2">
      <c r="A548" s="345" t="s">
        <v>921</v>
      </c>
      <c r="B548" s="345" t="s">
        <v>5200</v>
      </c>
      <c r="C548" s="345" t="s">
        <v>4262</v>
      </c>
      <c r="D548" s="345" t="s">
        <v>4262</v>
      </c>
      <c r="E548" s="345" t="s">
        <v>5333</v>
      </c>
      <c r="F548" s="345" t="s">
        <v>5334</v>
      </c>
      <c r="G548" s="345" t="s">
        <v>4262</v>
      </c>
      <c r="H548" s="345" t="s">
        <v>4268</v>
      </c>
    </row>
    <row r="549" spans="1:8" x14ac:dyDescent="0.2">
      <c r="A549" s="345" t="s">
        <v>921</v>
      </c>
      <c r="B549" s="345" t="s">
        <v>5200</v>
      </c>
      <c r="C549" s="345" t="s">
        <v>4262</v>
      </c>
      <c r="D549" s="345" t="s">
        <v>4262</v>
      </c>
      <c r="E549" s="345" t="s">
        <v>5335</v>
      </c>
      <c r="F549" s="345" t="s">
        <v>5336</v>
      </c>
      <c r="G549" s="345" t="s">
        <v>4262</v>
      </c>
      <c r="H549" s="345" t="s">
        <v>4268</v>
      </c>
    </row>
    <row r="550" spans="1:8" x14ac:dyDescent="0.2">
      <c r="A550" s="345" t="s">
        <v>921</v>
      </c>
      <c r="B550" s="345" t="s">
        <v>5200</v>
      </c>
      <c r="C550" s="345" t="s">
        <v>4262</v>
      </c>
      <c r="D550" s="345" t="s">
        <v>4262</v>
      </c>
      <c r="E550" s="345" t="s">
        <v>5337</v>
      </c>
      <c r="F550" s="345" t="s">
        <v>5338</v>
      </c>
      <c r="G550" s="345" t="s">
        <v>4262</v>
      </c>
      <c r="H550" s="345" t="s">
        <v>4268</v>
      </c>
    </row>
    <row r="551" spans="1:8" x14ac:dyDescent="0.2">
      <c r="A551" s="345" t="s">
        <v>921</v>
      </c>
      <c r="B551" s="345" t="s">
        <v>5200</v>
      </c>
      <c r="C551" s="345" t="s">
        <v>4262</v>
      </c>
      <c r="D551" s="345" t="s">
        <v>4262</v>
      </c>
      <c r="E551" s="345" t="s">
        <v>5339</v>
      </c>
      <c r="F551" s="345" t="s">
        <v>5340</v>
      </c>
      <c r="G551" s="345" t="s">
        <v>4262</v>
      </c>
      <c r="H551" s="345" t="s">
        <v>4268</v>
      </c>
    </row>
    <row r="552" spans="1:8" x14ac:dyDescent="0.2">
      <c r="A552" s="345" t="s">
        <v>921</v>
      </c>
      <c r="B552" s="345" t="s">
        <v>5200</v>
      </c>
      <c r="C552" s="345" t="s">
        <v>4262</v>
      </c>
      <c r="D552" s="345" t="s">
        <v>4262</v>
      </c>
      <c r="E552" s="345" t="s">
        <v>5341</v>
      </c>
      <c r="F552" s="345" t="s">
        <v>5342</v>
      </c>
      <c r="G552" s="345" t="s">
        <v>858</v>
      </c>
      <c r="H552" s="345" t="s">
        <v>4268</v>
      </c>
    </row>
    <row r="553" spans="1:8" x14ac:dyDescent="0.2">
      <c r="A553" s="345" t="s">
        <v>921</v>
      </c>
      <c r="B553" s="345" t="s">
        <v>5200</v>
      </c>
      <c r="C553" s="345" t="s">
        <v>4262</v>
      </c>
      <c r="D553" s="345" t="s">
        <v>4262</v>
      </c>
      <c r="E553" s="345" t="s">
        <v>5343</v>
      </c>
      <c r="F553" s="345" t="s">
        <v>5344</v>
      </c>
      <c r="G553" s="345" t="s">
        <v>4262</v>
      </c>
      <c r="H553" s="345" t="s">
        <v>4268</v>
      </c>
    </row>
    <row r="554" spans="1:8" x14ac:dyDescent="0.2">
      <c r="A554" s="345" t="s">
        <v>921</v>
      </c>
      <c r="B554" s="345" t="s">
        <v>5200</v>
      </c>
      <c r="C554" s="345" t="s">
        <v>4262</v>
      </c>
      <c r="D554" s="345" t="s">
        <v>4262</v>
      </c>
      <c r="E554" s="345" t="s">
        <v>5345</v>
      </c>
      <c r="F554" s="345" t="s">
        <v>5346</v>
      </c>
      <c r="G554" s="345" t="s">
        <v>4262</v>
      </c>
      <c r="H554" s="345" t="s">
        <v>4268</v>
      </c>
    </row>
    <row r="555" spans="1:8" x14ac:dyDescent="0.2">
      <c r="A555" s="345" t="s">
        <v>921</v>
      </c>
      <c r="B555" s="345" t="s">
        <v>5200</v>
      </c>
      <c r="C555" s="345" t="s">
        <v>4262</v>
      </c>
      <c r="D555" s="345" t="s">
        <v>4262</v>
      </c>
      <c r="E555" s="345" t="s">
        <v>5347</v>
      </c>
      <c r="F555" s="345" t="s">
        <v>5348</v>
      </c>
      <c r="G555" s="345" t="s">
        <v>4262</v>
      </c>
      <c r="H555" s="345" t="s">
        <v>4268</v>
      </c>
    </row>
    <row r="556" spans="1:8" x14ac:dyDescent="0.2">
      <c r="A556" s="345" t="s">
        <v>921</v>
      </c>
      <c r="B556" s="345" t="s">
        <v>5200</v>
      </c>
      <c r="C556" s="345" t="s">
        <v>4262</v>
      </c>
      <c r="D556" s="345" t="s">
        <v>4262</v>
      </c>
      <c r="E556" s="345" t="s">
        <v>5349</v>
      </c>
      <c r="F556" s="345" t="s">
        <v>5350</v>
      </c>
      <c r="G556" s="345" t="s">
        <v>4262</v>
      </c>
      <c r="H556" s="345" t="s">
        <v>4268</v>
      </c>
    </row>
    <row r="557" spans="1:8" x14ac:dyDescent="0.2">
      <c r="A557" s="345" t="s">
        <v>921</v>
      </c>
      <c r="B557" s="345" t="s">
        <v>5200</v>
      </c>
      <c r="C557" s="345" t="s">
        <v>4262</v>
      </c>
      <c r="D557" s="345" t="s">
        <v>4262</v>
      </c>
      <c r="E557" s="345" t="s">
        <v>5351</v>
      </c>
      <c r="F557" s="345" t="s">
        <v>5352</v>
      </c>
      <c r="G557" s="345" t="s">
        <v>4262</v>
      </c>
      <c r="H557" s="345" t="s">
        <v>4268</v>
      </c>
    </row>
    <row r="558" spans="1:8" x14ac:dyDescent="0.2">
      <c r="A558" s="345" t="s">
        <v>922</v>
      </c>
      <c r="B558" s="345" t="s">
        <v>5353</v>
      </c>
      <c r="C558" s="345" t="s">
        <v>5354</v>
      </c>
      <c r="D558" s="345" t="s">
        <v>4262</v>
      </c>
      <c r="E558" s="345" t="s">
        <v>5355</v>
      </c>
      <c r="F558" s="345" t="s">
        <v>5356</v>
      </c>
      <c r="G558" s="345" t="s">
        <v>857</v>
      </c>
      <c r="H558" s="345" t="s">
        <v>4265</v>
      </c>
    </row>
    <row r="559" spans="1:8" x14ac:dyDescent="0.2">
      <c r="A559" s="345" t="s">
        <v>922</v>
      </c>
      <c r="B559" s="345" t="s">
        <v>5353</v>
      </c>
      <c r="C559" s="345" t="s">
        <v>5354</v>
      </c>
      <c r="D559" s="345" t="s">
        <v>4262</v>
      </c>
      <c r="E559" s="345" t="s">
        <v>5357</v>
      </c>
      <c r="F559" s="345" t="s">
        <v>5358</v>
      </c>
      <c r="G559" s="345" t="s">
        <v>856</v>
      </c>
      <c r="H559" s="345" t="s">
        <v>4268</v>
      </c>
    </row>
    <row r="560" spans="1:8" x14ac:dyDescent="0.2">
      <c r="A560" s="345" t="s">
        <v>922</v>
      </c>
      <c r="B560" s="345" t="s">
        <v>5353</v>
      </c>
      <c r="C560" s="345" t="s">
        <v>5354</v>
      </c>
      <c r="D560" s="345" t="s">
        <v>4262</v>
      </c>
      <c r="E560" s="345" t="s">
        <v>5359</v>
      </c>
      <c r="F560" s="345" t="s">
        <v>5360</v>
      </c>
      <c r="G560" s="345" t="s">
        <v>858</v>
      </c>
      <c r="H560" s="345" t="s">
        <v>4268</v>
      </c>
    </row>
    <row r="561" spans="1:8" x14ac:dyDescent="0.2">
      <c r="A561" s="345" t="s">
        <v>922</v>
      </c>
      <c r="B561" s="345" t="s">
        <v>5353</v>
      </c>
      <c r="C561" s="345" t="s">
        <v>5354</v>
      </c>
      <c r="D561" s="345" t="s">
        <v>4262</v>
      </c>
      <c r="E561" s="345" t="s">
        <v>5361</v>
      </c>
      <c r="F561" s="345" t="s">
        <v>5362</v>
      </c>
      <c r="G561" s="345" t="s">
        <v>4262</v>
      </c>
      <c r="H561" s="345" t="s">
        <v>4268</v>
      </c>
    </row>
    <row r="562" spans="1:8" x14ac:dyDescent="0.2">
      <c r="A562" s="345" t="s">
        <v>922</v>
      </c>
      <c r="B562" s="345" t="s">
        <v>5353</v>
      </c>
      <c r="C562" s="345" t="s">
        <v>5354</v>
      </c>
      <c r="D562" s="345" t="s">
        <v>4262</v>
      </c>
      <c r="E562" s="345" t="s">
        <v>5363</v>
      </c>
      <c r="F562" s="345" t="s">
        <v>5364</v>
      </c>
      <c r="G562" s="345" t="s">
        <v>856</v>
      </c>
      <c r="H562" s="345" t="s">
        <v>4268</v>
      </c>
    </row>
    <row r="563" spans="1:8" x14ac:dyDescent="0.2">
      <c r="A563" s="345" t="s">
        <v>922</v>
      </c>
      <c r="B563" s="345" t="s">
        <v>5353</v>
      </c>
      <c r="C563" s="345" t="s">
        <v>5354</v>
      </c>
      <c r="D563" s="345" t="s">
        <v>4262</v>
      </c>
      <c r="E563" s="345" t="s">
        <v>5365</v>
      </c>
      <c r="F563" s="345" t="s">
        <v>5366</v>
      </c>
      <c r="G563" s="345" t="s">
        <v>856</v>
      </c>
      <c r="H563" s="345" t="s">
        <v>4268</v>
      </c>
    </row>
    <row r="564" spans="1:8" x14ac:dyDescent="0.2">
      <c r="A564" s="345" t="s">
        <v>922</v>
      </c>
      <c r="B564" s="345" t="s">
        <v>5353</v>
      </c>
      <c r="C564" s="345" t="s">
        <v>5354</v>
      </c>
      <c r="D564" s="345" t="s">
        <v>4262</v>
      </c>
      <c r="E564" s="345" t="s">
        <v>5367</v>
      </c>
      <c r="F564" s="345" t="s">
        <v>5368</v>
      </c>
      <c r="G564" s="345" t="s">
        <v>4262</v>
      </c>
      <c r="H564" s="345" t="s">
        <v>4268</v>
      </c>
    </row>
    <row r="565" spans="1:8" x14ac:dyDescent="0.2">
      <c r="A565" s="345" t="s">
        <v>922</v>
      </c>
      <c r="B565" s="345" t="s">
        <v>5353</v>
      </c>
      <c r="C565" s="345" t="s">
        <v>5354</v>
      </c>
      <c r="D565" s="345" t="s">
        <v>4262</v>
      </c>
      <c r="E565" s="345" t="s">
        <v>5369</v>
      </c>
      <c r="F565" s="345" t="s">
        <v>5370</v>
      </c>
      <c r="G565" s="345" t="s">
        <v>856</v>
      </c>
      <c r="H565" s="345" t="s">
        <v>4268</v>
      </c>
    </row>
    <row r="566" spans="1:8" x14ac:dyDescent="0.2">
      <c r="A566" s="345" t="s">
        <v>922</v>
      </c>
      <c r="B566" s="345" t="s">
        <v>5353</v>
      </c>
      <c r="C566" s="345" t="s">
        <v>5354</v>
      </c>
      <c r="D566" s="345" t="s">
        <v>4262</v>
      </c>
      <c r="E566" s="345" t="s">
        <v>5371</v>
      </c>
      <c r="F566" s="345" t="s">
        <v>4483</v>
      </c>
      <c r="G566" s="345" t="s">
        <v>856</v>
      </c>
      <c r="H566" s="345" t="s">
        <v>4268</v>
      </c>
    </row>
    <row r="567" spans="1:8" x14ac:dyDescent="0.2">
      <c r="A567" s="345" t="s">
        <v>922</v>
      </c>
      <c r="B567" s="345" t="s">
        <v>5353</v>
      </c>
      <c r="C567" s="345" t="s">
        <v>5354</v>
      </c>
      <c r="D567" s="345" t="s">
        <v>4262</v>
      </c>
      <c r="E567" s="345" t="s">
        <v>5372</v>
      </c>
      <c r="F567" s="345" t="s">
        <v>5373</v>
      </c>
      <c r="G567" s="345" t="s">
        <v>856</v>
      </c>
      <c r="H567" s="345" t="s">
        <v>4268</v>
      </c>
    </row>
    <row r="568" spans="1:8" x14ac:dyDescent="0.2">
      <c r="A568" s="345" t="s">
        <v>922</v>
      </c>
      <c r="B568" s="345" t="s">
        <v>5353</v>
      </c>
      <c r="C568" s="345" t="s">
        <v>5354</v>
      </c>
      <c r="D568" s="345" t="s">
        <v>4262</v>
      </c>
      <c r="E568" s="345" t="s">
        <v>5374</v>
      </c>
      <c r="F568" s="345" t="s">
        <v>5375</v>
      </c>
      <c r="G568" s="345" t="s">
        <v>856</v>
      </c>
      <c r="H568" s="345" t="s">
        <v>4268</v>
      </c>
    </row>
    <row r="569" spans="1:8" x14ac:dyDescent="0.2">
      <c r="A569" s="345" t="s">
        <v>922</v>
      </c>
      <c r="B569" s="345" t="s">
        <v>5353</v>
      </c>
      <c r="C569" s="345" t="s">
        <v>5354</v>
      </c>
      <c r="D569" s="345" t="s">
        <v>4262</v>
      </c>
      <c r="E569" s="345" t="s">
        <v>5376</v>
      </c>
      <c r="F569" s="345" t="s">
        <v>5377</v>
      </c>
      <c r="G569" s="345" t="s">
        <v>859</v>
      </c>
      <c r="H569" s="345" t="s">
        <v>4268</v>
      </c>
    </row>
    <row r="570" spans="1:8" x14ac:dyDescent="0.2">
      <c r="A570" s="345" t="s">
        <v>922</v>
      </c>
      <c r="B570" s="345" t="s">
        <v>5353</v>
      </c>
      <c r="C570" s="345" t="s">
        <v>5354</v>
      </c>
      <c r="D570" s="345" t="s">
        <v>4262</v>
      </c>
      <c r="E570" s="345" t="s">
        <v>5378</v>
      </c>
      <c r="F570" s="345" t="s">
        <v>5379</v>
      </c>
      <c r="G570" s="345" t="s">
        <v>856</v>
      </c>
      <c r="H570" s="345" t="s">
        <v>4268</v>
      </c>
    </row>
    <row r="571" spans="1:8" x14ac:dyDescent="0.2">
      <c r="A571" s="345" t="s">
        <v>922</v>
      </c>
      <c r="B571" s="345" t="s">
        <v>5353</v>
      </c>
      <c r="C571" s="345" t="s">
        <v>5354</v>
      </c>
      <c r="D571" s="345" t="s">
        <v>4262</v>
      </c>
      <c r="E571" s="345" t="s">
        <v>5380</v>
      </c>
      <c r="F571" s="345" t="s">
        <v>5381</v>
      </c>
      <c r="G571" s="345" t="s">
        <v>856</v>
      </c>
      <c r="H571" s="345" t="s">
        <v>4268</v>
      </c>
    </row>
    <row r="572" spans="1:8" x14ac:dyDescent="0.2">
      <c r="A572" s="345" t="s">
        <v>922</v>
      </c>
      <c r="B572" s="345" t="s">
        <v>5353</v>
      </c>
      <c r="C572" s="345" t="s">
        <v>5354</v>
      </c>
      <c r="D572" s="345" t="s">
        <v>4262</v>
      </c>
      <c r="E572" s="345" t="s">
        <v>5382</v>
      </c>
      <c r="F572" s="345" t="s">
        <v>5383</v>
      </c>
      <c r="G572" s="345" t="s">
        <v>856</v>
      </c>
      <c r="H572" s="345" t="s">
        <v>4268</v>
      </c>
    </row>
    <row r="573" spans="1:8" x14ac:dyDescent="0.2">
      <c r="A573" s="345" t="s">
        <v>922</v>
      </c>
      <c r="B573" s="345" t="s">
        <v>5353</v>
      </c>
      <c r="C573" s="345" t="s">
        <v>5354</v>
      </c>
      <c r="D573" s="345" t="s">
        <v>4262</v>
      </c>
      <c r="E573" s="345" t="s">
        <v>5384</v>
      </c>
      <c r="F573" s="345" t="s">
        <v>5385</v>
      </c>
      <c r="G573" s="345" t="s">
        <v>4262</v>
      </c>
      <c r="H573" s="345" t="s">
        <v>4268</v>
      </c>
    </row>
    <row r="574" spans="1:8" x14ac:dyDescent="0.2">
      <c r="A574" s="345" t="s">
        <v>922</v>
      </c>
      <c r="B574" s="345" t="s">
        <v>5353</v>
      </c>
      <c r="C574" s="345" t="s">
        <v>5354</v>
      </c>
      <c r="D574" s="345" t="s">
        <v>4262</v>
      </c>
      <c r="E574" s="345" t="s">
        <v>5386</v>
      </c>
      <c r="F574" s="345" t="s">
        <v>5387</v>
      </c>
      <c r="G574" s="345" t="s">
        <v>856</v>
      </c>
      <c r="H574" s="345" t="s">
        <v>4268</v>
      </c>
    </row>
    <row r="575" spans="1:8" x14ac:dyDescent="0.2">
      <c r="A575" s="345" t="s">
        <v>922</v>
      </c>
      <c r="B575" s="345" t="s">
        <v>5353</v>
      </c>
      <c r="C575" s="345" t="s">
        <v>5354</v>
      </c>
      <c r="D575" s="345" t="s">
        <v>4262</v>
      </c>
      <c r="E575" s="345" t="s">
        <v>5388</v>
      </c>
      <c r="F575" s="345" t="s">
        <v>5389</v>
      </c>
      <c r="G575" s="345" t="s">
        <v>856</v>
      </c>
      <c r="H575" s="345" t="s">
        <v>4268</v>
      </c>
    </row>
    <row r="576" spans="1:8" x14ac:dyDescent="0.2">
      <c r="A576" s="345" t="s">
        <v>922</v>
      </c>
      <c r="B576" s="345" t="s">
        <v>5353</v>
      </c>
      <c r="C576" s="345" t="s">
        <v>5354</v>
      </c>
      <c r="D576" s="345" t="s">
        <v>4262</v>
      </c>
      <c r="E576" s="345" t="s">
        <v>5390</v>
      </c>
      <c r="F576" s="345" t="s">
        <v>5391</v>
      </c>
      <c r="G576" s="345" t="s">
        <v>4262</v>
      </c>
      <c r="H576" s="345" t="s">
        <v>4268</v>
      </c>
    </row>
    <row r="577" spans="1:8" x14ac:dyDescent="0.2">
      <c r="A577" s="345" t="s">
        <v>922</v>
      </c>
      <c r="B577" s="345" t="s">
        <v>5353</v>
      </c>
      <c r="C577" s="345" t="s">
        <v>5354</v>
      </c>
      <c r="D577" s="345" t="s">
        <v>4262</v>
      </c>
      <c r="E577" s="345" t="s">
        <v>5392</v>
      </c>
      <c r="F577" s="345" t="s">
        <v>5393</v>
      </c>
      <c r="G577" s="345" t="s">
        <v>4262</v>
      </c>
      <c r="H577" s="345" t="s">
        <v>4268</v>
      </c>
    </row>
    <row r="578" spans="1:8" x14ac:dyDescent="0.2">
      <c r="A578" s="345" t="s">
        <v>922</v>
      </c>
      <c r="B578" s="345" t="s">
        <v>5353</v>
      </c>
      <c r="C578" s="345" t="s">
        <v>5354</v>
      </c>
      <c r="D578" s="345" t="s">
        <v>4262</v>
      </c>
      <c r="E578" s="345" t="s">
        <v>5394</v>
      </c>
      <c r="F578" s="345" t="s">
        <v>5395</v>
      </c>
      <c r="G578" s="345" t="s">
        <v>856</v>
      </c>
      <c r="H578" s="345" t="s">
        <v>4268</v>
      </c>
    </row>
    <row r="579" spans="1:8" x14ac:dyDescent="0.2">
      <c r="A579" s="345" t="s">
        <v>922</v>
      </c>
      <c r="B579" s="345" t="s">
        <v>5353</v>
      </c>
      <c r="C579" s="345" t="s">
        <v>5354</v>
      </c>
      <c r="D579" s="345" t="s">
        <v>4262</v>
      </c>
      <c r="E579" s="345" t="s">
        <v>5396</v>
      </c>
      <c r="F579" s="345" t="s">
        <v>5397</v>
      </c>
      <c r="G579" s="345" t="s">
        <v>856</v>
      </c>
      <c r="H579" s="345" t="s">
        <v>4268</v>
      </c>
    </row>
    <row r="580" spans="1:8" x14ac:dyDescent="0.2">
      <c r="A580" s="345" t="s">
        <v>922</v>
      </c>
      <c r="B580" s="345" t="s">
        <v>5353</v>
      </c>
      <c r="C580" s="345" t="s">
        <v>5354</v>
      </c>
      <c r="D580" s="345" t="s">
        <v>4262</v>
      </c>
      <c r="E580" s="345" t="s">
        <v>5398</v>
      </c>
      <c r="F580" s="345" t="s">
        <v>5399</v>
      </c>
      <c r="G580" s="345" t="s">
        <v>856</v>
      </c>
      <c r="H580" s="345" t="s">
        <v>4268</v>
      </c>
    </row>
    <row r="581" spans="1:8" x14ac:dyDescent="0.2">
      <c r="A581" s="345" t="s">
        <v>922</v>
      </c>
      <c r="B581" s="345" t="s">
        <v>5353</v>
      </c>
      <c r="C581" s="345" t="s">
        <v>5354</v>
      </c>
      <c r="D581" s="345" t="s">
        <v>4262</v>
      </c>
      <c r="E581" s="345" t="s">
        <v>5400</v>
      </c>
      <c r="F581" s="345" t="s">
        <v>5401</v>
      </c>
      <c r="G581" s="345" t="s">
        <v>858</v>
      </c>
      <c r="H581" s="345" t="s">
        <v>4268</v>
      </c>
    </row>
    <row r="582" spans="1:8" x14ac:dyDescent="0.2">
      <c r="A582" s="345" t="s">
        <v>922</v>
      </c>
      <c r="B582" s="345" t="s">
        <v>5353</v>
      </c>
      <c r="C582" s="345" t="s">
        <v>5354</v>
      </c>
      <c r="D582" s="345" t="s">
        <v>4262</v>
      </c>
      <c r="E582" s="345" t="s">
        <v>5402</v>
      </c>
      <c r="F582" s="345" t="s">
        <v>4507</v>
      </c>
      <c r="G582" s="345" t="s">
        <v>856</v>
      </c>
      <c r="H582" s="345" t="s">
        <v>4268</v>
      </c>
    </row>
    <row r="583" spans="1:8" x14ac:dyDescent="0.2">
      <c r="A583" s="345" t="s">
        <v>922</v>
      </c>
      <c r="B583" s="345" t="s">
        <v>5353</v>
      </c>
      <c r="C583" s="345" t="s">
        <v>5354</v>
      </c>
      <c r="D583" s="345" t="s">
        <v>4262</v>
      </c>
      <c r="E583" s="345" t="s">
        <v>5403</v>
      </c>
      <c r="F583" s="345" t="s">
        <v>5404</v>
      </c>
      <c r="G583" s="345" t="s">
        <v>4262</v>
      </c>
      <c r="H583" s="345" t="s">
        <v>4268</v>
      </c>
    </row>
    <row r="584" spans="1:8" x14ac:dyDescent="0.2">
      <c r="A584" s="345" t="s">
        <v>922</v>
      </c>
      <c r="B584" s="345" t="s">
        <v>5353</v>
      </c>
      <c r="C584" s="345" t="s">
        <v>5354</v>
      </c>
      <c r="D584" s="345" t="s">
        <v>4262</v>
      </c>
      <c r="E584" s="345" t="s">
        <v>5405</v>
      </c>
      <c r="F584" s="345" t="s">
        <v>4432</v>
      </c>
      <c r="G584" s="345" t="s">
        <v>856</v>
      </c>
      <c r="H584" s="345" t="s">
        <v>4268</v>
      </c>
    </row>
    <row r="585" spans="1:8" x14ac:dyDescent="0.2">
      <c r="A585" s="345" t="s">
        <v>922</v>
      </c>
      <c r="B585" s="345" t="s">
        <v>5353</v>
      </c>
      <c r="C585" s="345" t="s">
        <v>5354</v>
      </c>
      <c r="D585" s="345" t="s">
        <v>4262</v>
      </c>
      <c r="E585" s="345" t="s">
        <v>5406</v>
      </c>
      <c r="F585" s="345" t="s">
        <v>5407</v>
      </c>
      <c r="G585" s="345" t="s">
        <v>858</v>
      </c>
      <c r="H585" s="345" t="s">
        <v>4268</v>
      </c>
    </row>
    <row r="586" spans="1:8" x14ac:dyDescent="0.2">
      <c r="A586" s="345" t="s">
        <v>922</v>
      </c>
      <c r="B586" s="345" t="s">
        <v>5353</v>
      </c>
      <c r="C586" s="345" t="s">
        <v>5354</v>
      </c>
      <c r="D586" s="345" t="s">
        <v>4262</v>
      </c>
      <c r="E586" s="345" t="s">
        <v>5408</v>
      </c>
      <c r="F586" s="345" t="s">
        <v>5409</v>
      </c>
      <c r="G586" s="345" t="s">
        <v>4262</v>
      </c>
      <c r="H586" s="345" t="s">
        <v>4268</v>
      </c>
    </row>
    <row r="587" spans="1:8" x14ac:dyDescent="0.2">
      <c r="A587" s="345" t="s">
        <v>922</v>
      </c>
      <c r="B587" s="345" t="s">
        <v>5353</v>
      </c>
      <c r="C587" s="345" t="s">
        <v>5354</v>
      </c>
      <c r="D587" s="345" t="s">
        <v>4262</v>
      </c>
      <c r="E587" s="345" t="s">
        <v>5410</v>
      </c>
      <c r="F587" s="345" t="s">
        <v>5411</v>
      </c>
      <c r="G587" s="345" t="s">
        <v>857</v>
      </c>
      <c r="H587" s="345" t="s">
        <v>4268</v>
      </c>
    </row>
    <row r="588" spans="1:8" x14ac:dyDescent="0.2">
      <c r="A588" s="345" t="s">
        <v>922</v>
      </c>
      <c r="B588" s="345" t="s">
        <v>5353</v>
      </c>
      <c r="C588" s="345" t="s">
        <v>5354</v>
      </c>
      <c r="D588" s="345" t="s">
        <v>4262</v>
      </c>
      <c r="E588" s="345" t="s">
        <v>5412</v>
      </c>
      <c r="F588" s="345" t="s">
        <v>4320</v>
      </c>
      <c r="G588" s="345" t="s">
        <v>856</v>
      </c>
      <c r="H588" s="345" t="s">
        <v>4268</v>
      </c>
    </row>
    <row r="589" spans="1:8" x14ac:dyDescent="0.2">
      <c r="A589" s="345" t="s">
        <v>922</v>
      </c>
      <c r="B589" s="345" t="s">
        <v>5353</v>
      </c>
      <c r="C589" s="345" t="s">
        <v>5354</v>
      </c>
      <c r="D589" s="345" t="s">
        <v>4262</v>
      </c>
      <c r="E589" s="345" t="s">
        <v>5413</v>
      </c>
      <c r="F589" s="345" t="s">
        <v>5414</v>
      </c>
      <c r="G589" s="345" t="s">
        <v>856</v>
      </c>
      <c r="H589" s="345" t="s">
        <v>4268</v>
      </c>
    </row>
    <row r="590" spans="1:8" x14ac:dyDescent="0.2">
      <c r="A590" s="345" t="s">
        <v>922</v>
      </c>
      <c r="B590" s="345" t="s">
        <v>5353</v>
      </c>
      <c r="C590" s="345" t="s">
        <v>5354</v>
      </c>
      <c r="D590" s="345" t="s">
        <v>4262</v>
      </c>
      <c r="E590" s="345" t="s">
        <v>5415</v>
      </c>
      <c r="F590" s="345" t="s">
        <v>5416</v>
      </c>
      <c r="G590" s="345" t="s">
        <v>857</v>
      </c>
      <c r="H590" s="345" t="s">
        <v>4268</v>
      </c>
    </row>
    <row r="591" spans="1:8" x14ac:dyDescent="0.2">
      <c r="A591" s="345" t="s">
        <v>922</v>
      </c>
      <c r="B591" s="345" t="s">
        <v>5353</v>
      </c>
      <c r="C591" s="345" t="s">
        <v>5354</v>
      </c>
      <c r="D591" s="345" t="s">
        <v>4262</v>
      </c>
      <c r="E591" s="345" t="s">
        <v>5417</v>
      </c>
      <c r="F591" s="345" t="s">
        <v>5418</v>
      </c>
      <c r="G591" s="345" t="s">
        <v>856</v>
      </c>
      <c r="H591" s="345" t="s">
        <v>4268</v>
      </c>
    </row>
    <row r="592" spans="1:8" x14ac:dyDescent="0.2">
      <c r="A592" s="345" t="s">
        <v>922</v>
      </c>
      <c r="B592" s="345" t="s">
        <v>5353</v>
      </c>
      <c r="C592" s="345" t="s">
        <v>5354</v>
      </c>
      <c r="D592" s="345" t="s">
        <v>4262</v>
      </c>
      <c r="E592" s="345" t="s">
        <v>5419</v>
      </c>
      <c r="F592" s="345" t="s">
        <v>5420</v>
      </c>
      <c r="G592" s="345" t="s">
        <v>856</v>
      </c>
      <c r="H592" s="345" t="s">
        <v>4268</v>
      </c>
    </row>
    <row r="593" spans="1:8" x14ac:dyDescent="0.2">
      <c r="A593" s="345" t="s">
        <v>922</v>
      </c>
      <c r="B593" s="345" t="s">
        <v>5353</v>
      </c>
      <c r="C593" s="345" t="s">
        <v>5354</v>
      </c>
      <c r="D593" s="345" t="s">
        <v>4262</v>
      </c>
      <c r="E593" s="345" t="s">
        <v>5421</v>
      </c>
      <c r="F593" s="345" t="s">
        <v>5422</v>
      </c>
      <c r="G593" s="345" t="s">
        <v>856</v>
      </c>
      <c r="H593" s="345" t="s">
        <v>4268</v>
      </c>
    </row>
    <row r="594" spans="1:8" x14ac:dyDescent="0.2">
      <c r="A594" s="345" t="s">
        <v>922</v>
      </c>
      <c r="B594" s="345" t="s">
        <v>5353</v>
      </c>
      <c r="C594" s="345" t="s">
        <v>5354</v>
      </c>
      <c r="D594" s="345" t="s">
        <v>4262</v>
      </c>
      <c r="E594" s="345" t="s">
        <v>5423</v>
      </c>
      <c r="F594" s="345" t="s">
        <v>4382</v>
      </c>
      <c r="G594" s="345" t="s">
        <v>856</v>
      </c>
      <c r="H594" s="345" t="s">
        <v>4268</v>
      </c>
    </row>
    <row r="595" spans="1:8" x14ac:dyDescent="0.2">
      <c r="A595" s="345" t="s">
        <v>922</v>
      </c>
      <c r="B595" s="345" t="s">
        <v>5353</v>
      </c>
      <c r="C595" s="345" t="s">
        <v>5354</v>
      </c>
      <c r="D595" s="345" t="s">
        <v>4262</v>
      </c>
      <c r="E595" s="345" t="s">
        <v>5424</v>
      </c>
      <c r="F595" s="345" t="s">
        <v>5425</v>
      </c>
      <c r="G595" s="345" t="s">
        <v>856</v>
      </c>
      <c r="H595" s="345" t="s">
        <v>4268</v>
      </c>
    </row>
    <row r="596" spans="1:8" x14ac:dyDescent="0.2">
      <c r="A596" s="345" t="s">
        <v>922</v>
      </c>
      <c r="B596" s="345" t="s">
        <v>5353</v>
      </c>
      <c r="C596" s="345" t="s">
        <v>5354</v>
      </c>
      <c r="D596" s="345" t="s">
        <v>4262</v>
      </c>
      <c r="E596" s="345" t="s">
        <v>5426</v>
      </c>
      <c r="F596" s="345" t="s">
        <v>5427</v>
      </c>
      <c r="G596" s="345" t="s">
        <v>856</v>
      </c>
      <c r="H596" s="345" t="s">
        <v>4268</v>
      </c>
    </row>
    <row r="597" spans="1:8" x14ac:dyDescent="0.2">
      <c r="A597" s="345" t="s">
        <v>922</v>
      </c>
      <c r="B597" s="345" t="s">
        <v>5353</v>
      </c>
      <c r="C597" s="345" t="s">
        <v>5354</v>
      </c>
      <c r="D597" s="345" t="s">
        <v>4262</v>
      </c>
      <c r="E597" s="345" t="s">
        <v>5428</v>
      </c>
      <c r="F597" s="345" t="s">
        <v>5429</v>
      </c>
      <c r="G597" s="345" t="s">
        <v>856</v>
      </c>
      <c r="H597" s="345" t="s">
        <v>4268</v>
      </c>
    </row>
    <row r="598" spans="1:8" x14ac:dyDescent="0.2">
      <c r="A598" s="345" t="s">
        <v>922</v>
      </c>
      <c r="B598" s="345" t="s">
        <v>5353</v>
      </c>
      <c r="C598" s="345" t="s">
        <v>5354</v>
      </c>
      <c r="D598" s="345" t="s">
        <v>4262</v>
      </c>
      <c r="E598" s="345" t="s">
        <v>5430</v>
      </c>
      <c r="F598" s="345" t="s">
        <v>5431</v>
      </c>
      <c r="G598" s="345" t="s">
        <v>856</v>
      </c>
      <c r="H598" s="345" t="s">
        <v>4268</v>
      </c>
    </row>
    <row r="599" spans="1:8" x14ac:dyDescent="0.2">
      <c r="A599" s="345" t="s">
        <v>922</v>
      </c>
      <c r="B599" s="345" t="s">
        <v>5353</v>
      </c>
      <c r="C599" s="345" t="s">
        <v>5354</v>
      </c>
      <c r="D599" s="345" t="s">
        <v>4262</v>
      </c>
      <c r="E599" s="345" t="s">
        <v>5432</v>
      </c>
      <c r="F599" s="345" t="s">
        <v>5433</v>
      </c>
      <c r="G599" s="345" t="s">
        <v>856</v>
      </c>
      <c r="H599" s="345" t="s">
        <v>4268</v>
      </c>
    </row>
    <row r="600" spans="1:8" x14ac:dyDescent="0.2">
      <c r="A600" s="345" t="s">
        <v>922</v>
      </c>
      <c r="B600" s="345" t="s">
        <v>5353</v>
      </c>
      <c r="C600" s="345" t="s">
        <v>5354</v>
      </c>
      <c r="D600" s="345" t="s">
        <v>4262</v>
      </c>
      <c r="E600" s="345" t="s">
        <v>5434</v>
      </c>
      <c r="F600" s="345" t="s">
        <v>5435</v>
      </c>
      <c r="G600" s="345" t="s">
        <v>856</v>
      </c>
      <c r="H600" s="345" t="s">
        <v>4268</v>
      </c>
    </row>
    <row r="601" spans="1:8" x14ac:dyDescent="0.2">
      <c r="A601" s="345" t="s">
        <v>922</v>
      </c>
      <c r="B601" s="345" t="s">
        <v>5353</v>
      </c>
      <c r="C601" s="345" t="s">
        <v>5354</v>
      </c>
      <c r="D601" s="345" t="s">
        <v>4262</v>
      </c>
      <c r="E601" s="345" t="s">
        <v>5436</v>
      </c>
      <c r="F601" s="345" t="s">
        <v>5437</v>
      </c>
      <c r="G601" s="345" t="s">
        <v>856</v>
      </c>
      <c r="H601" s="345" t="s">
        <v>4268</v>
      </c>
    </row>
    <row r="602" spans="1:8" x14ac:dyDescent="0.2">
      <c r="A602" s="345" t="s">
        <v>922</v>
      </c>
      <c r="B602" s="345" t="s">
        <v>5353</v>
      </c>
      <c r="C602" s="345" t="s">
        <v>5354</v>
      </c>
      <c r="D602" s="345" t="s">
        <v>4262</v>
      </c>
      <c r="E602" s="345" t="s">
        <v>5438</v>
      </c>
      <c r="F602" s="345" t="s">
        <v>5127</v>
      </c>
      <c r="G602" s="345" t="s">
        <v>4262</v>
      </c>
      <c r="H602" s="345" t="s">
        <v>4268</v>
      </c>
    </row>
    <row r="603" spans="1:8" x14ac:dyDescent="0.2">
      <c r="A603" s="345" t="s">
        <v>922</v>
      </c>
      <c r="B603" s="345" t="s">
        <v>5353</v>
      </c>
      <c r="C603" s="345" t="s">
        <v>5354</v>
      </c>
      <c r="D603" s="345" t="s">
        <v>4262</v>
      </c>
      <c r="E603" s="345" t="s">
        <v>5439</v>
      </c>
      <c r="F603" s="345" t="s">
        <v>5440</v>
      </c>
      <c r="G603" s="345" t="s">
        <v>4262</v>
      </c>
      <c r="H603" s="345" t="s">
        <v>4268</v>
      </c>
    </row>
    <row r="604" spans="1:8" x14ac:dyDescent="0.2">
      <c r="A604" s="345" t="s">
        <v>922</v>
      </c>
      <c r="B604" s="345" t="s">
        <v>5353</v>
      </c>
      <c r="C604" s="345" t="s">
        <v>5354</v>
      </c>
      <c r="D604" s="345" t="s">
        <v>4262</v>
      </c>
      <c r="E604" s="345" t="s">
        <v>5441</v>
      </c>
      <c r="F604" s="345" t="s">
        <v>5442</v>
      </c>
      <c r="G604" s="345" t="s">
        <v>856</v>
      </c>
      <c r="H604" s="345" t="s">
        <v>4268</v>
      </c>
    </row>
    <row r="605" spans="1:8" x14ac:dyDescent="0.2">
      <c r="A605" s="345" t="s">
        <v>922</v>
      </c>
      <c r="B605" s="345" t="s">
        <v>5353</v>
      </c>
      <c r="C605" s="345" t="s">
        <v>5354</v>
      </c>
      <c r="D605" s="345" t="s">
        <v>4262</v>
      </c>
      <c r="E605" s="345" t="s">
        <v>5443</v>
      </c>
      <c r="F605" s="345" t="s">
        <v>5444</v>
      </c>
      <c r="G605" s="345" t="s">
        <v>856</v>
      </c>
      <c r="H605" s="345" t="s">
        <v>4268</v>
      </c>
    </row>
    <row r="606" spans="1:8" x14ac:dyDescent="0.2">
      <c r="A606" s="345" t="s">
        <v>922</v>
      </c>
      <c r="B606" s="345" t="s">
        <v>5353</v>
      </c>
      <c r="C606" s="345" t="s">
        <v>5354</v>
      </c>
      <c r="D606" s="345" t="s">
        <v>4262</v>
      </c>
      <c r="E606" s="345" t="s">
        <v>5445</v>
      </c>
      <c r="F606" s="345" t="s">
        <v>5446</v>
      </c>
      <c r="G606" s="345" t="s">
        <v>856</v>
      </c>
      <c r="H606" s="345" t="s">
        <v>4268</v>
      </c>
    </row>
    <row r="607" spans="1:8" x14ac:dyDescent="0.2">
      <c r="A607" s="345" t="s">
        <v>922</v>
      </c>
      <c r="B607" s="345" t="s">
        <v>5353</v>
      </c>
      <c r="C607" s="345" t="s">
        <v>5354</v>
      </c>
      <c r="D607" s="345" t="s">
        <v>4262</v>
      </c>
      <c r="E607" s="345" t="s">
        <v>5447</v>
      </c>
      <c r="F607" s="345" t="s">
        <v>5448</v>
      </c>
      <c r="G607" s="345" t="s">
        <v>858</v>
      </c>
      <c r="H607" s="345" t="s">
        <v>4268</v>
      </c>
    </row>
    <row r="608" spans="1:8" x14ac:dyDescent="0.2">
      <c r="A608" s="345" t="s">
        <v>922</v>
      </c>
      <c r="B608" s="345" t="s">
        <v>5353</v>
      </c>
      <c r="C608" s="345" t="s">
        <v>5354</v>
      </c>
      <c r="D608" s="345" t="s">
        <v>4262</v>
      </c>
      <c r="E608" s="345" t="s">
        <v>5449</v>
      </c>
      <c r="F608" s="345" t="s">
        <v>5450</v>
      </c>
      <c r="G608" s="345" t="s">
        <v>858</v>
      </c>
      <c r="H608" s="345" t="s">
        <v>4268</v>
      </c>
    </row>
    <row r="609" spans="1:8" x14ac:dyDescent="0.2">
      <c r="A609" s="345" t="s">
        <v>922</v>
      </c>
      <c r="B609" s="345" t="s">
        <v>5353</v>
      </c>
      <c r="C609" s="345" t="s">
        <v>5354</v>
      </c>
      <c r="D609" s="345" t="s">
        <v>4262</v>
      </c>
      <c r="E609" s="345" t="s">
        <v>5451</v>
      </c>
      <c r="F609" s="345" t="s">
        <v>5452</v>
      </c>
      <c r="G609" s="345" t="s">
        <v>856</v>
      </c>
      <c r="H609" s="345" t="s">
        <v>4268</v>
      </c>
    </row>
    <row r="610" spans="1:8" x14ac:dyDescent="0.2">
      <c r="A610" s="345" t="s">
        <v>922</v>
      </c>
      <c r="B610" s="345" t="s">
        <v>5353</v>
      </c>
      <c r="C610" s="345" t="s">
        <v>5354</v>
      </c>
      <c r="D610" s="345" t="s">
        <v>4262</v>
      </c>
      <c r="E610" s="345" t="s">
        <v>5453</v>
      </c>
      <c r="F610" s="345" t="s">
        <v>5454</v>
      </c>
      <c r="G610" s="345" t="s">
        <v>856</v>
      </c>
      <c r="H610" s="345" t="s">
        <v>4268</v>
      </c>
    </row>
    <row r="611" spans="1:8" x14ac:dyDescent="0.2">
      <c r="A611" s="345" t="s">
        <v>922</v>
      </c>
      <c r="B611" s="345" t="s">
        <v>5353</v>
      </c>
      <c r="C611" s="345" t="s">
        <v>5354</v>
      </c>
      <c r="D611" s="345" t="s">
        <v>4262</v>
      </c>
      <c r="E611" s="345" t="s">
        <v>5455</v>
      </c>
      <c r="F611" s="345" t="s">
        <v>5456</v>
      </c>
      <c r="G611" s="345" t="s">
        <v>4262</v>
      </c>
      <c r="H611" s="345" t="s">
        <v>4268</v>
      </c>
    </row>
    <row r="612" spans="1:8" x14ac:dyDescent="0.2">
      <c r="A612" s="345" t="s">
        <v>922</v>
      </c>
      <c r="B612" s="345" t="s">
        <v>5353</v>
      </c>
      <c r="C612" s="345" t="s">
        <v>5354</v>
      </c>
      <c r="D612" s="345" t="s">
        <v>4262</v>
      </c>
      <c r="E612" s="345" t="s">
        <v>5457</v>
      </c>
      <c r="F612" s="345" t="s">
        <v>5458</v>
      </c>
      <c r="G612" s="345" t="s">
        <v>4262</v>
      </c>
      <c r="H612" s="345" t="s">
        <v>4268</v>
      </c>
    </row>
    <row r="613" spans="1:8" x14ac:dyDescent="0.2">
      <c r="A613" s="345" t="s">
        <v>922</v>
      </c>
      <c r="B613" s="345" t="s">
        <v>5353</v>
      </c>
      <c r="C613" s="345" t="s">
        <v>5354</v>
      </c>
      <c r="D613" s="345" t="s">
        <v>4262</v>
      </c>
      <c r="E613" s="345" t="s">
        <v>5459</v>
      </c>
      <c r="F613" s="345" t="s">
        <v>5460</v>
      </c>
      <c r="G613" s="345" t="s">
        <v>856</v>
      </c>
      <c r="H613" s="345" t="s">
        <v>4268</v>
      </c>
    </row>
    <row r="614" spans="1:8" x14ac:dyDescent="0.2">
      <c r="A614" s="345" t="s">
        <v>922</v>
      </c>
      <c r="B614" s="345" t="s">
        <v>5353</v>
      </c>
      <c r="C614" s="345" t="s">
        <v>5354</v>
      </c>
      <c r="D614" s="345" t="s">
        <v>4262</v>
      </c>
      <c r="E614" s="345" t="s">
        <v>5461</v>
      </c>
      <c r="F614" s="345" t="s">
        <v>5462</v>
      </c>
      <c r="G614" s="345" t="s">
        <v>857</v>
      </c>
      <c r="H614" s="345" t="s">
        <v>4268</v>
      </c>
    </row>
    <row r="615" spans="1:8" x14ac:dyDescent="0.2">
      <c r="A615" s="345" t="s">
        <v>922</v>
      </c>
      <c r="B615" s="345" t="s">
        <v>5353</v>
      </c>
      <c r="C615" s="345" t="s">
        <v>5354</v>
      </c>
      <c r="D615" s="345" t="s">
        <v>4262</v>
      </c>
      <c r="E615" s="345" t="s">
        <v>5463</v>
      </c>
      <c r="F615" s="345" t="s">
        <v>5464</v>
      </c>
      <c r="G615" s="345" t="s">
        <v>856</v>
      </c>
      <c r="H615" s="345" t="s">
        <v>4268</v>
      </c>
    </row>
    <row r="616" spans="1:8" x14ac:dyDescent="0.2">
      <c r="A616" s="345" t="s">
        <v>922</v>
      </c>
      <c r="B616" s="345" t="s">
        <v>5353</v>
      </c>
      <c r="C616" s="345" t="s">
        <v>5354</v>
      </c>
      <c r="D616" s="345" t="s">
        <v>4262</v>
      </c>
      <c r="E616" s="345" t="s">
        <v>5465</v>
      </c>
      <c r="F616" s="345" t="s">
        <v>5466</v>
      </c>
      <c r="G616" s="345" t="s">
        <v>856</v>
      </c>
      <c r="H616" s="345" t="s">
        <v>4268</v>
      </c>
    </row>
    <row r="617" spans="1:8" x14ac:dyDescent="0.2">
      <c r="A617" s="345" t="s">
        <v>922</v>
      </c>
      <c r="B617" s="345" t="s">
        <v>5353</v>
      </c>
      <c r="C617" s="345" t="s">
        <v>5354</v>
      </c>
      <c r="D617" s="345" t="s">
        <v>4262</v>
      </c>
      <c r="E617" s="345" t="s">
        <v>5467</v>
      </c>
      <c r="F617" s="345" t="s">
        <v>5468</v>
      </c>
      <c r="G617" s="345" t="s">
        <v>4262</v>
      </c>
      <c r="H617" s="345" t="s">
        <v>4268</v>
      </c>
    </row>
    <row r="618" spans="1:8" x14ac:dyDescent="0.2">
      <c r="A618" s="345" t="s">
        <v>922</v>
      </c>
      <c r="B618" s="345" t="s">
        <v>5353</v>
      </c>
      <c r="C618" s="345" t="s">
        <v>5354</v>
      </c>
      <c r="D618" s="345" t="s">
        <v>4262</v>
      </c>
      <c r="E618" s="345" t="s">
        <v>5469</v>
      </c>
      <c r="F618" s="345" t="s">
        <v>5470</v>
      </c>
      <c r="G618" s="345" t="s">
        <v>4262</v>
      </c>
      <c r="H618" s="345" t="s">
        <v>4268</v>
      </c>
    </row>
    <row r="619" spans="1:8" x14ac:dyDescent="0.2">
      <c r="A619" s="345" t="s">
        <v>922</v>
      </c>
      <c r="B619" s="345" t="s">
        <v>5353</v>
      </c>
      <c r="C619" s="345" t="s">
        <v>5354</v>
      </c>
      <c r="D619" s="345" t="s">
        <v>4262</v>
      </c>
      <c r="E619" s="345" t="s">
        <v>5471</v>
      </c>
      <c r="F619" s="345" t="s">
        <v>5472</v>
      </c>
      <c r="G619" s="345" t="s">
        <v>4262</v>
      </c>
      <c r="H619" s="345" t="s">
        <v>4268</v>
      </c>
    </row>
    <row r="620" spans="1:8" x14ac:dyDescent="0.2">
      <c r="A620" s="345" t="s">
        <v>922</v>
      </c>
      <c r="B620" s="345" t="s">
        <v>5353</v>
      </c>
      <c r="C620" s="345" t="s">
        <v>5354</v>
      </c>
      <c r="D620" s="345" t="s">
        <v>4262</v>
      </c>
      <c r="E620" s="345" t="s">
        <v>5473</v>
      </c>
      <c r="F620" s="345" t="s">
        <v>5474</v>
      </c>
      <c r="G620" s="345" t="s">
        <v>856</v>
      </c>
      <c r="H620" s="345" t="s">
        <v>4268</v>
      </c>
    </row>
    <row r="621" spans="1:8" x14ac:dyDescent="0.2">
      <c r="A621" s="345" t="s">
        <v>922</v>
      </c>
      <c r="B621" s="345" t="s">
        <v>5353</v>
      </c>
      <c r="C621" s="345" t="s">
        <v>5354</v>
      </c>
      <c r="D621" s="345" t="s">
        <v>4262</v>
      </c>
      <c r="E621" s="345" t="s">
        <v>5475</v>
      </c>
      <c r="F621" s="345" t="s">
        <v>5476</v>
      </c>
      <c r="G621" s="345" t="s">
        <v>858</v>
      </c>
      <c r="H621" s="345" t="s">
        <v>4268</v>
      </c>
    </row>
    <row r="622" spans="1:8" x14ac:dyDescent="0.2">
      <c r="A622" s="345" t="s">
        <v>922</v>
      </c>
      <c r="B622" s="345" t="s">
        <v>5353</v>
      </c>
      <c r="C622" s="345" t="s">
        <v>5354</v>
      </c>
      <c r="D622" s="345" t="s">
        <v>4262</v>
      </c>
      <c r="E622" s="345" t="s">
        <v>5477</v>
      </c>
      <c r="F622" s="345" t="s">
        <v>5478</v>
      </c>
      <c r="G622" s="345" t="s">
        <v>4262</v>
      </c>
      <c r="H622" s="345" t="s">
        <v>4268</v>
      </c>
    </row>
    <row r="623" spans="1:8" x14ac:dyDescent="0.2">
      <c r="A623" s="345" t="s">
        <v>922</v>
      </c>
      <c r="B623" s="345" t="s">
        <v>5353</v>
      </c>
      <c r="C623" s="345" t="s">
        <v>5354</v>
      </c>
      <c r="D623" s="345" t="s">
        <v>4262</v>
      </c>
      <c r="E623" s="345" t="s">
        <v>5479</v>
      </c>
      <c r="F623" s="345" t="s">
        <v>5480</v>
      </c>
      <c r="G623" s="345" t="s">
        <v>858</v>
      </c>
      <c r="H623" s="345" t="s">
        <v>4268</v>
      </c>
    </row>
    <row r="624" spans="1:8" x14ac:dyDescent="0.2">
      <c r="A624" s="345" t="s">
        <v>922</v>
      </c>
      <c r="B624" s="345" t="s">
        <v>5353</v>
      </c>
      <c r="C624" s="345" t="s">
        <v>5354</v>
      </c>
      <c r="D624" s="345" t="s">
        <v>4262</v>
      </c>
      <c r="E624" s="345" t="s">
        <v>5481</v>
      </c>
      <c r="F624" s="345" t="s">
        <v>5482</v>
      </c>
      <c r="G624" s="345" t="s">
        <v>856</v>
      </c>
      <c r="H624" s="345" t="s">
        <v>4268</v>
      </c>
    </row>
    <row r="625" spans="1:8" x14ac:dyDescent="0.2">
      <c r="A625" s="345" t="s">
        <v>922</v>
      </c>
      <c r="B625" s="345" t="s">
        <v>5353</v>
      </c>
      <c r="C625" s="345" t="s">
        <v>5354</v>
      </c>
      <c r="D625" s="345" t="s">
        <v>4262</v>
      </c>
      <c r="E625" s="345" t="s">
        <v>5483</v>
      </c>
      <c r="F625" s="345" t="s">
        <v>4864</v>
      </c>
      <c r="G625" s="345" t="s">
        <v>4262</v>
      </c>
      <c r="H625" s="345" t="s">
        <v>4268</v>
      </c>
    </row>
    <row r="626" spans="1:8" x14ac:dyDescent="0.2">
      <c r="A626" s="345" t="s">
        <v>922</v>
      </c>
      <c r="B626" s="345" t="s">
        <v>5353</v>
      </c>
      <c r="C626" s="345" t="s">
        <v>5354</v>
      </c>
      <c r="D626" s="345" t="s">
        <v>4262</v>
      </c>
      <c r="E626" s="345" t="s">
        <v>5484</v>
      </c>
      <c r="F626" s="345" t="s">
        <v>5485</v>
      </c>
      <c r="G626" s="345" t="s">
        <v>4262</v>
      </c>
      <c r="H626" s="345" t="s">
        <v>4268</v>
      </c>
    </row>
    <row r="627" spans="1:8" x14ac:dyDescent="0.2">
      <c r="A627" s="345" t="s">
        <v>922</v>
      </c>
      <c r="B627" s="345" t="s">
        <v>5353</v>
      </c>
      <c r="C627" s="345" t="s">
        <v>5354</v>
      </c>
      <c r="D627" s="345" t="s">
        <v>4262</v>
      </c>
      <c r="E627" s="345" t="s">
        <v>5486</v>
      </c>
      <c r="F627" s="345" t="s">
        <v>5487</v>
      </c>
      <c r="G627" s="345" t="s">
        <v>4262</v>
      </c>
      <c r="H627" s="345" t="s">
        <v>4268</v>
      </c>
    </row>
    <row r="628" spans="1:8" x14ac:dyDescent="0.2">
      <c r="A628" s="345" t="s">
        <v>922</v>
      </c>
      <c r="B628" s="345" t="s">
        <v>5353</v>
      </c>
      <c r="C628" s="345" t="s">
        <v>5354</v>
      </c>
      <c r="D628" s="345" t="s">
        <v>4262</v>
      </c>
      <c r="E628" s="345" t="s">
        <v>5488</v>
      </c>
      <c r="F628" s="345" t="s">
        <v>5358</v>
      </c>
      <c r="G628" s="345" t="s">
        <v>856</v>
      </c>
      <c r="H628" s="345" t="s">
        <v>4268</v>
      </c>
    </row>
    <row r="629" spans="1:8" x14ac:dyDescent="0.2">
      <c r="A629" s="345" t="s">
        <v>922</v>
      </c>
      <c r="B629" s="345" t="s">
        <v>5353</v>
      </c>
      <c r="C629" s="345" t="s">
        <v>5354</v>
      </c>
      <c r="D629" s="345" t="s">
        <v>4262</v>
      </c>
      <c r="E629" s="345" t="s">
        <v>5489</v>
      </c>
      <c r="F629" s="345" t="s">
        <v>5490</v>
      </c>
      <c r="G629" s="345" t="s">
        <v>858</v>
      </c>
      <c r="H629" s="345" t="s">
        <v>4268</v>
      </c>
    </row>
    <row r="630" spans="1:8" x14ac:dyDescent="0.2">
      <c r="A630" s="345" t="s">
        <v>922</v>
      </c>
      <c r="B630" s="345" t="s">
        <v>5353</v>
      </c>
      <c r="C630" s="345" t="s">
        <v>5354</v>
      </c>
      <c r="D630" s="345" t="s">
        <v>4262</v>
      </c>
      <c r="E630" s="345" t="s">
        <v>5491</v>
      </c>
      <c r="F630" s="345" t="s">
        <v>4737</v>
      </c>
      <c r="G630" s="345" t="s">
        <v>4262</v>
      </c>
      <c r="H630" s="345" t="s">
        <v>4268</v>
      </c>
    </row>
    <row r="631" spans="1:8" x14ac:dyDescent="0.2">
      <c r="A631" s="345" t="s">
        <v>922</v>
      </c>
      <c r="B631" s="345" t="s">
        <v>5353</v>
      </c>
      <c r="C631" s="345" t="s">
        <v>5354</v>
      </c>
      <c r="D631" s="345" t="s">
        <v>4262</v>
      </c>
      <c r="E631" s="345" t="s">
        <v>5492</v>
      </c>
      <c r="F631" s="345" t="s">
        <v>5493</v>
      </c>
      <c r="G631" s="345" t="s">
        <v>4262</v>
      </c>
      <c r="H631" s="345" t="s">
        <v>4268</v>
      </c>
    </row>
    <row r="632" spans="1:8" x14ac:dyDescent="0.2">
      <c r="A632" s="345" t="s">
        <v>922</v>
      </c>
      <c r="B632" s="345" t="s">
        <v>5353</v>
      </c>
      <c r="C632" s="345" t="s">
        <v>5354</v>
      </c>
      <c r="D632" s="345" t="s">
        <v>4262</v>
      </c>
      <c r="E632" s="345" t="s">
        <v>5494</v>
      </c>
      <c r="F632" s="345" t="s">
        <v>5495</v>
      </c>
      <c r="G632" s="345" t="s">
        <v>4262</v>
      </c>
      <c r="H632" s="345" t="s">
        <v>4268</v>
      </c>
    </row>
    <row r="633" spans="1:8" x14ac:dyDescent="0.2">
      <c r="A633" s="345" t="s">
        <v>922</v>
      </c>
      <c r="B633" s="345" t="s">
        <v>5353</v>
      </c>
      <c r="C633" s="345" t="s">
        <v>5354</v>
      </c>
      <c r="D633" s="345" t="s">
        <v>4262</v>
      </c>
      <c r="E633" s="345" t="s">
        <v>5496</v>
      </c>
      <c r="F633" s="345" t="s">
        <v>5497</v>
      </c>
      <c r="G633" s="345" t="s">
        <v>4262</v>
      </c>
      <c r="H633" s="345" t="s">
        <v>4268</v>
      </c>
    </row>
    <row r="634" spans="1:8" x14ac:dyDescent="0.2">
      <c r="A634" s="345" t="s">
        <v>922</v>
      </c>
      <c r="B634" s="345" t="s">
        <v>5353</v>
      </c>
      <c r="C634" s="345" t="s">
        <v>5354</v>
      </c>
      <c r="D634" s="345" t="s">
        <v>4262</v>
      </c>
      <c r="E634" s="345" t="s">
        <v>5498</v>
      </c>
      <c r="F634" s="345" t="s">
        <v>5499</v>
      </c>
      <c r="G634" s="345" t="s">
        <v>4262</v>
      </c>
      <c r="H634" s="345" t="s">
        <v>4268</v>
      </c>
    </row>
    <row r="635" spans="1:8" x14ac:dyDescent="0.2">
      <c r="A635" s="345" t="s">
        <v>922</v>
      </c>
      <c r="B635" s="345" t="s">
        <v>5353</v>
      </c>
      <c r="C635" s="345" t="s">
        <v>5354</v>
      </c>
      <c r="D635" s="345" t="s">
        <v>4262</v>
      </c>
      <c r="E635" s="345" t="s">
        <v>5500</v>
      </c>
      <c r="F635" s="345" t="s">
        <v>5501</v>
      </c>
      <c r="G635" s="345" t="s">
        <v>4262</v>
      </c>
      <c r="H635" s="345" t="s">
        <v>4268</v>
      </c>
    </row>
    <row r="636" spans="1:8" x14ac:dyDescent="0.2">
      <c r="A636" s="345" t="s">
        <v>922</v>
      </c>
      <c r="B636" s="345" t="s">
        <v>5353</v>
      </c>
      <c r="C636" s="345" t="s">
        <v>5354</v>
      </c>
      <c r="D636" s="345" t="s">
        <v>4262</v>
      </c>
      <c r="E636" s="345" t="s">
        <v>5502</v>
      </c>
      <c r="F636" s="345" t="s">
        <v>5503</v>
      </c>
      <c r="G636" s="345" t="s">
        <v>856</v>
      </c>
      <c r="H636" s="345" t="s">
        <v>4268</v>
      </c>
    </row>
    <row r="637" spans="1:8" x14ac:dyDescent="0.2">
      <c r="A637" s="345" t="s">
        <v>922</v>
      </c>
      <c r="B637" s="345" t="s">
        <v>5353</v>
      </c>
      <c r="C637" s="345" t="s">
        <v>5354</v>
      </c>
      <c r="D637" s="345" t="s">
        <v>4262</v>
      </c>
      <c r="E637" s="345" t="s">
        <v>5504</v>
      </c>
      <c r="F637" s="345" t="s">
        <v>5505</v>
      </c>
      <c r="G637" s="345" t="s">
        <v>4262</v>
      </c>
      <c r="H637" s="345" t="s">
        <v>4268</v>
      </c>
    </row>
    <row r="638" spans="1:8" x14ac:dyDescent="0.2">
      <c r="A638" s="345" t="s">
        <v>922</v>
      </c>
      <c r="B638" s="345" t="s">
        <v>5353</v>
      </c>
      <c r="C638" s="345" t="s">
        <v>5354</v>
      </c>
      <c r="D638" s="345" t="s">
        <v>4262</v>
      </c>
      <c r="E638" s="345" t="s">
        <v>5506</v>
      </c>
      <c r="F638" s="345" t="s">
        <v>5507</v>
      </c>
      <c r="G638" s="345" t="s">
        <v>4262</v>
      </c>
      <c r="H638" s="345" t="s">
        <v>4268</v>
      </c>
    </row>
    <row r="639" spans="1:8" x14ac:dyDescent="0.2">
      <c r="A639" s="345" t="s">
        <v>922</v>
      </c>
      <c r="B639" s="345" t="s">
        <v>5353</v>
      </c>
      <c r="C639" s="345" t="s">
        <v>5354</v>
      </c>
      <c r="D639" s="345" t="s">
        <v>4262</v>
      </c>
      <c r="E639" s="345" t="s">
        <v>5508</v>
      </c>
      <c r="F639" s="345" t="s">
        <v>5509</v>
      </c>
      <c r="G639" s="345" t="s">
        <v>4262</v>
      </c>
      <c r="H639" s="345" t="s">
        <v>4268</v>
      </c>
    </row>
    <row r="640" spans="1:8" x14ac:dyDescent="0.2">
      <c r="A640" s="345" t="s">
        <v>922</v>
      </c>
      <c r="B640" s="345" t="s">
        <v>5353</v>
      </c>
      <c r="C640" s="345" t="s">
        <v>5354</v>
      </c>
      <c r="D640" s="345" t="s">
        <v>4262</v>
      </c>
      <c r="E640" s="345" t="s">
        <v>5510</v>
      </c>
      <c r="F640" s="345" t="s">
        <v>5511</v>
      </c>
      <c r="G640" s="345" t="s">
        <v>4262</v>
      </c>
      <c r="H640" s="345" t="s">
        <v>4268</v>
      </c>
    </row>
    <row r="641" spans="1:8" x14ac:dyDescent="0.2">
      <c r="A641" s="345" t="s">
        <v>922</v>
      </c>
      <c r="B641" s="345" t="s">
        <v>5353</v>
      </c>
      <c r="C641" s="345" t="s">
        <v>5354</v>
      </c>
      <c r="D641" s="345" t="s">
        <v>4262</v>
      </c>
      <c r="E641" s="345" t="s">
        <v>5512</v>
      </c>
      <c r="F641" s="345" t="s">
        <v>5513</v>
      </c>
      <c r="G641" s="345" t="s">
        <v>4262</v>
      </c>
      <c r="H641" s="345" t="s">
        <v>4268</v>
      </c>
    </row>
    <row r="642" spans="1:8" x14ac:dyDescent="0.2">
      <c r="A642" s="345" t="s">
        <v>922</v>
      </c>
      <c r="B642" s="345" t="s">
        <v>5353</v>
      </c>
      <c r="C642" s="345" t="s">
        <v>5354</v>
      </c>
      <c r="D642" s="345" t="s">
        <v>4262</v>
      </c>
      <c r="E642" s="345" t="s">
        <v>5514</v>
      </c>
      <c r="F642" s="345" t="s">
        <v>5515</v>
      </c>
      <c r="G642" s="345" t="s">
        <v>4262</v>
      </c>
      <c r="H642" s="345" t="s">
        <v>4268</v>
      </c>
    </row>
    <row r="643" spans="1:8" x14ac:dyDescent="0.2">
      <c r="A643" s="345" t="s">
        <v>922</v>
      </c>
      <c r="B643" s="345" t="s">
        <v>5353</v>
      </c>
      <c r="C643" s="345" t="s">
        <v>5354</v>
      </c>
      <c r="D643" s="345" t="s">
        <v>4262</v>
      </c>
      <c r="E643" s="345" t="s">
        <v>5516</v>
      </c>
      <c r="F643" s="345" t="s">
        <v>5240</v>
      </c>
      <c r="G643" s="345" t="s">
        <v>858</v>
      </c>
      <c r="H643" s="345" t="s">
        <v>4268</v>
      </c>
    </row>
    <row r="644" spans="1:8" x14ac:dyDescent="0.2">
      <c r="A644" s="345" t="s">
        <v>922</v>
      </c>
      <c r="B644" s="345" t="s">
        <v>5353</v>
      </c>
      <c r="C644" s="345" t="s">
        <v>5354</v>
      </c>
      <c r="D644" s="345" t="s">
        <v>4262</v>
      </c>
      <c r="E644" s="345" t="s">
        <v>5517</v>
      </c>
      <c r="F644" s="345" t="s">
        <v>5518</v>
      </c>
      <c r="G644" s="345" t="s">
        <v>4262</v>
      </c>
      <c r="H644" s="345" t="s">
        <v>4268</v>
      </c>
    </row>
    <row r="645" spans="1:8" x14ac:dyDescent="0.2">
      <c r="A645" s="345" t="s">
        <v>922</v>
      </c>
      <c r="B645" s="345" t="s">
        <v>5353</v>
      </c>
      <c r="C645" s="345" t="s">
        <v>5354</v>
      </c>
      <c r="D645" s="345" t="s">
        <v>4262</v>
      </c>
      <c r="E645" s="345" t="s">
        <v>5519</v>
      </c>
      <c r="F645" s="345" t="s">
        <v>5520</v>
      </c>
      <c r="G645" s="345" t="s">
        <v>4262</v>
      </c>
      <c r="H645" s="345" t="s">
        <v>4268</v>
      </c>
    </row>
    <row r="646" spans="1:8" x14ac:dyDescent="0.2">
      <c r="A646" s="345" t="s">
        <v>922</v>
      </c>
      <c r="B646" s="345" t="s">
        <v>5353</v>
      </c>
      <c r="C646" s="345" t="s">
        <v>5354</v>
      </c>
      <c r="D646" s="345" t="s">
        <v>4262</v>
      </c>
      <c r="E646" s="345" t="s">
        <v>5521</v>
      </c>
      <c r="F646" s="345" t="s">
        <v>5522</v>
      </c>
      <c r="G646" s="345" t="s">
        <v>4262</v>
      </c>
      <c r="H646" s="345" t="s">
        <v>4268</v>
      </c>
    </row>
    <row r="647" spans="1:8" x14ac:dyDescent="0.2">
      <c r="A647" s="345" t="s">
        <v>922</v>
      </c>
      <c r="B647" s="345" t="s">
        <v>5353</v>
      </c>
      <c r="C647" s="345" t="s">
        <v>5354</v>
      </c>
      <c r="D647" s="345" t="s">
        <v>4262</v>
      </c>
      <c r="E647" s="345" t="s">
        <v>5523</v>
      </c>
      <c r="F647" s="345" t="s">
        <v>4693</v>
      </c>
      <c r="G647" s="345" t="s">
        <v>4262</v>
      </c>
      <c r="H647" s="345" t="s">
        <v>4268</v>
      </c>
    </row>
    <row r="648" spans="1:8" x14ac:dyDescent="0.2">
      <c r="A648" s="345" t="s">
        <v>922</v>
      </c>
      <c r="B648" s="345" t="s">
        <v>5353</v>
      </c>
      <c r="C648" s="345" t="s">
        <v>5354</v>
      </c>
      <c r="D648" s="345" t="s">
        <v>4262</v>
      </c>
      <c r="E648" s="345" t="s">
        <v>5524</v>
      </c>
      <c r="F648" s="345" t="s">
        <v>5525</v>
      </c>
      <c r="G648" s="345" t="s">
        <v>858</v>
      </c>
      <c r="H648" s="345" t="s">
        <v>4268</v>
      </c>
    </row>
    <row r="649" spans="1:8" x14ac:dyDescent="0.2">
      <c r="A649" s="345" t="s">
        <v>922</v>
      </c>
      <c r="B649" s="345" t="s">
        <v>5353</v>
      </c>
      <c r="C649" s="345" t="s">
        <v>5354</v>
      </c>
      <c r="D649" s="345" t="s">
        <v>4262</v>
      </c>
      <c r="E649" s="345" t="s">
        <v>5526</v>
      </c>
      <c r="F649" s="345" t="s">
        <v>5527</v>
      </c>
      <c r="G649" s="345" t="s">
        <v>4262</v>
      </c>
      <c r="H649" s="345" t="s">
        <v>4268</v>
      </c>
    </row>
    <row r="650" spans="1:8" x14ac:dyDescent="0.2">
      <c r="A650" s="345" t="s">
        <v>922</v>
      </c>
      <c r="B650" s="345" t="s">
        <v>5353</v>
      </c>
      <c r="C650" s="345" t="s">
        <v>5354</v>
      </c>
      <c r="D650" s="345" t="s">
        <v>4262</v>
      </c>
      <c r="E650" s="345" t="s">
        <v>5528</v>
      </c>
      <c r="F650" s="345" t="s">
        <v>5529</v>
      </c>
      <c r="G650" s="345" t="s">
        <v>858</v>
      </c>
      <c r="H650" s="345" t="s">
        <v>4268</v>
      </c>
    </row>
    <row r="651" spans="1:8" x14ac:dyDescent="0.2">
      <c r="A651" s="345" t="s">
        <v>922</v>
      </c>
      <c r="B651" s="345" t="s">
        <v>5353</v>
      </c>
      <c r="C651" s="345" t="s">
        <v>5354</v>
      </c>
      <c r="D651" s="345" t="s">
        <v>4262</v>
      </c>
      <c r="E651" s="345" t="s">
        <v>5530</v>
      </c>
      <c r="F651" s="345" t="s">
        <v>5531</v>
      </c>
      <c r="G651" s="345" t="s">
        <v>4262</v>
      </c>
      <c r="H651" s="345" t="s">
        <v>4268</v>
      </c>
    </row>
    <row r="652" spans="1:8" x14ac:dyDescent="0.2">
      <c r="A652" s="345" t="s">
        <v>922</v>
      </c>
      <c r="B652" s="345" t="s">
        <v>5353</v>
      </c>
      <c r="C652" s="345" t="s">
        <v>5354</v>
      </c>
      <c r="D652" s="345" t="s">
        <v>4262</v>
      </c>
      <c r="E652" s="345" t="s">
        <v>5532</v>
      </c>
      <c r="F652" s="345" t="s">
        <v>5533</v>
      </c>
      <c r="G652" s="345" t="s">
        <v>4262</v>
      </c>
      <c r="H652" s="345" t="s">
        <v>4268</v>
      </c>
    </row>
    <row r="653" spans="1:8" x14ac:dyDescent="0.2">
      <c r="A653" s="345" t="s">
        <v>922</v>
      </c>
      <c r="B653" s="345" t="s">
        <v>5353</v>
      </c>
      <c r="C653" s="345" t="s">
        <v>5354</v>
      </c>
      <c r="D653" s="345" t="s">
        <v>4262</v>
      </c>
      <c r="E653" s="345" t="s">
        <v>5534</v>
      </c>
      <c r="F653" s="345" t="s">
        <v>5535</v>
      </c>
      <c r="G653" s="345" t="s">
        <v>4262</v>
      </c>
      <c r="H653" s="345" t="s">
        <v>4268</v>
      </c>
    </row>
    <row r="654" spans="1:8" x14ac:dyDescent="0.2">
      <c r="A654" s="345" t="s">
        <v>922</v>
      </c>
      <c r="B654" s="345" t="s">
        <v>5353</v>
      </c>
      <c r="C654" s="345" t="s">
        <v>5354</v>
      </c>
      <c r="D654" s="345" t="s">
        <v>4262</v>
      </c>
      <c r="E654" s="345" t="s">
        <v>5536</v>
      </c>
      <c r="F654" s="345" t="s">
        <v>5537</v>
      </c>
      <c r="G654" s="345" t="s">
        <v>858</v>
      </c>
      <c r="H654" s="345" t="s">
        <v>4268</v>
      </c>
    </row>
    <row r="655" spans="1:8" x14ac:dyDescent="0.2">
      <c r="A655" s="345" t="s">
        <v>922</v>
      </c>
      <c r="B655" s="345" t="s">
        <v>5353</v>
      </c>
      <c r="C655" s="345" t="s">
        <v>5354</v>
      </c>
      <c r="D655" s="345" t="s">
        <v>4262</v>
      </c>
      <c r="E655" s="345" t="s">
        <v>5538</v>
      </c>
      <c r="F655" s="345" t="s">
        <v>5539</v>
      </c>
      <c r="G655" s="345" t="s">
        <v>4262</v>
      </c>
      <c r="H655" s="345" t="s">
        <v>4268</v>
      </c>
    </row>
    <row r="656" spans="1:8" x14ac:dyDescent="0.2">
      <c r="A656" s="345" t="s">
        <v>922</v>
      </c>
      <c r="B656" s="345" t="s">
        <v>5353</v>
      </c>
      <c r="C656" s="345" t="s">
        <v>5354</v>
      </c>
      <c r="D656" s="345" t="s">
        <v>4262</v>
      </c>
      <c r="E656" s="345" t="s">
        <v>5540</v>
      </c>
      <c r="F656" s="345" t="s">
        <v>5541</v>
      </c>
      <c r="G656" s="345" t="s">
        <v>4262</v>
      </c>
      <c r="H656" s="345" t="s">
        <v>4268</v>
      </c>
    </row>
    <row r="657" spans="1:8" x14ac:dyDescent="0.2">
      <c r="A657" s="345" t="s">
        <v>922</v>
      </c>
      <c r="B657" s="345" t="s">
        <v>5353</v>
      </c>
      <c r="C657" s="345" t="s">
        <v>5354</v>
      </c>
      <c r="D657" s="345" t="s">
        <v>4262</v>
      </c>
      <c r="E657" s="345" t="s">
        <v>5542</v>
      </c>
      <c r="F657" s="345" t="s">
        <v>5543</v>
      </c>
      <c r="G657" s="345" t="s">
        <v>4262</v>
      </c>
      <c r="H657" s="345" t="s">
        <v>4268</v>
      </c>
    </row>
    <row r="658" spans="1:8" x14ac:dyDescent="0.2">
      <c r="A658" s="345" t="s">
        <v>922</v>
      </c>
      <c r="B658" s="345" t="s">
        <v>5353</v>
      </c>
      <c r="C658" s="345" t="s">
        <v>5354</v>
      </c>
      <c r="D658" s="345" t="s">
        <v>4262</v>
      </c>
      <c r="E658" s="345" t="s">
        <v>5544</v>
      </c>
      <c r="F658" s="345" t="s">
        <v>5545</v>
      </c>
      <c r="G658" s="345" t="s">
        <v>4262</v>
      </c>
      <c r="H658" s="345" t="s">
        <v>4268</v>
      </c>
    </row>
    <row r="659" spans="1:8" x14ac:dyDescent="0.2">
      <c r="A659" s="345" t="s">
        <v>922</v>
      </c>
      <c r="B659" s="345" t="s">
        <v>5353</v>
      </c>
      <c r="C659" s="345" t="s">
        <v>5354</v>
      </c>
      <c r="D659" s="345" t="s">
        <v>4262</v>
      </c>
      <c r="E659" s="345" t="s">
        <v>5546</v>
      </c>
      <c r="F659" s="345" t="s">
        <v>5547</v>
      </c>
      <c r="G659" s="345" t="s">
        <v>4262</v>
      </c>
      <c r="H659" s="345" t="s">
        <v>4268</v>
      </c>
    </row>
    <row r="660" spans="1:8" x14ac:dyDescent="0.2">
      <c r="A660" s="345" t="s">
        <v>922</v>
      </c>
      <c r="B660" s="345" t="s">
        <v>5353</v>
      </c>
      <c r="C660" s="345" t="s">
        <v>5354</v>
      </c>
      <c r="D660" s="345" t="s">
        <v>4262</v>
      </c>
      <c r="E660" s="345" t="s">
        <v>5548</v>
      </c>
      <c r="F660" s="345" t="s">
        <v>5549</v>
      </c>
      <c r="G660" s="345" t="s">
        <v>4262</v>
      </c>
      <c r="H660" s="345" t="s">
        <v>4268</v>
      </c>
    </row>
    <row r="661" spans="1:8" x14ac:dyDescent="0.2">
      <c r="A661" s="345" t="s">
        <v>922</v>
      </c>
      <c r="B661" s="345" t="s">
        <v>5353</v>
      </c>
      <c r="C661" s="345" t="s">
        <v>5354</v>
      </c>
      <c r="D661" s="345" t="s">
        <v>4262</v>
      </c>
      <c r="E661" s="345" t="s">
        <v>5550</v>
      </c>
      <c r="F661" s="345" t="s">
        <v>5551</v>
      </c>
      <c r="G661" s="345" t="s">
        <v>4262</v>
      </c>
      <c r="H661" s="345" t="s">
        <v>4268</v>
      </c>
    </row>
    <row r="662" spans="1:8" x14ac:dyDescent="0.2">
      <c r="A662" s="345" t="s">
        <v>922</v>
      </c>
      <c r="B662" s="345" t="s">
        <v>5353</v>
      </c>
      <c r="C662" s="345" t="s">
        <v>5354</v>
      </c>
      <c r="D662" s="345" t="s">
        <v>4262</v>
      </c>
      <c r="E662" s="345" t="s">
        <v>5552</v>
      </c>
      <c r="F662" s="345" t="s">
        <v>5553</v>
      </c>
      <c r="G662" s="345" t="s">
        <v>4262</v>
      </c>
      <c r="H662" s="345" t="s">
        <v>4268</v>
      </c>
    </row>
    <row r="663" spans="1:8" x14ac:dyDescent="0.2">
      <c r="A663" s="345" t="s">
        <v>922</v>
      </c>
      <c r="B663" s="345" t="s">
        <v>5353</v>
      </c>
      <c r="C663" s="345" t="s">
        <v>5354</v>
      </c>
      <c r="D663" s="345" t="s">
        <v>4262</v>
      </c>
      <c r="E663" s="345" t="s">
        <v>5554</v>
      </c>
      <c r="F663" s="345" t="s">
        <v>5555</v>
      </c>
      <c r="G663" s="345" t="s">
        <v>4262</v>
      </c>
      <c r="H663" s="345" t="s">
        <v>4268</v>
      </c>
    </row>
    <row r="664" spans="1:8" x14ac:dyDescent="0.2">
      <c r="A664" s="345" t="s">
        <v>922</v>
      </c>
      <c r="B664" s="345" t="s">
        <v>5353</v>
      </c>
      <c r="C664" s="345" t="s">
        <v>5354</v>
      </c>
      <c r="D664" s="345" t="s">
        <v>4262</v>
      </c>
      <c r="E664" s="345" t="s">
        <v>5556</v>
      </c>
      <c r="F664" s="345" t="s">
        <v>5557</v>
      </c>
      <c r="G664" s="345" t="s">
        <v>4262</v>
      </c>
      <c r="H664" s="345" t="s">
        <v>4268</v>
      </c>
    </row>
    <row r="665" spans="1:8" x14ac:dyDescent="0.2">
      <c r="A665" s="345" t="s">
        <v>922</v>
      </c>
      <c r="B665" s="345" t="s">
        <v>5353</v>
      </c>
      <c r="C665" s="345" t="s">
        <v>5354</v>
      </c>
      <c r="D665" s="345" t="s">
        <v>4262</v>
      </c>
      <c r="E665" s="345" t="s">
        <v>5558</v>
      </c>
      <c r="F665" s="345" t="s">
        <v>5559</v>
      </c>
      <c r="G665" s="345" t="s">
        <v>4262</v>
      </c>
      <c r="H665" s="345" t="s">
        <v>4268</v>
      </c>
    </row>
    <row r="666" spans="1:8" x14ac:dyDescent="0.2">
      <c r="A666" s="345" t="s">
        <v>922</v>
      </c>
      <c r="B666" s="345" t="s">
        <v>5353</v>
      </c>
      <c r="C666" s="345" t="s">
        <v>5354</v>
      </c>
      <c r="D666" s="345" t="s">
        <v>4262</v>
      </c>
      <c r="E666" s="345" t="s">
        <v>5560</v>
      </c>
      <c r="F666" s="345" t="s">
        <v>5561</v>
      </c>
      <c r="G666" s="345" t="s">
        <v>856</v>
      </c>
      <c r="H666" s="345" t="s">
        <v>4268</v>
      </c>
    </row>
    <row r="667" spans="1:8" x14ac:dyDescent="0.2">
      <c r="A667" s="345" t="s">
        <v>922</v>
      </c>
      <c r="B667" s="345" t="s">
        <v>5353</v>
      </c>
      <c r="C667" s="345" t="s">
        <v>5354</v>
      </c>
      <c r="D667" s="345" t="s">
        <v>4262</v>
      </c>
      <c r="E667" s="345" t="s">
        <v>5562</v>
      </c>
      <c r="F667" s="345" t="s">
        <v>4711</v>
      </c>
      <c r="G667" s="345" t="s">
        <v>4262</v>
      </c>
      <c r="H667" s="345" t="s">
        <v>4268</v>
      </c>
    </row>
    <row r="668" spans="1:8" x14ac:dyDescent="0.2">
      <c r="A668" s="345" t="s">
        <v>922</v>
      </c>
      <c r="B668" s="345" t="s">
        <v>5353</v>
      </c>
      <c r="C668" s="345" t="s">
        <v>5354</v>
      </c>
      <c r="D668" s="345" t="s">
        <v>4262</v>
      </c>
      <c r="E668" s="345" t="s">
        <v>5563</v>
      </c>
      <c r="F668" s="345" t="s">
        <v>5564</v>
      </c>
      <c r="G668" s="345" t="s">
        <v>4262</v>
      </c>
      <c r="H668" s="345" t="s">
        <v>4268</v>
      </c>
    </row>
    <row r="669" spans="1:8" x14ac:dyDescent="0.2">
      <c r="A669" s="345" t="s">
        <v>922</v>
      </c>
      <c r="B669" s="345" t="s">
        <v>5353</v>
      </c>
      <c r="C669" s="345" t="s">
        <v>5354</v>
      </c>
      <c r="D669" s="345" t="s">
        <v>4262</v>
      </c>
      <c r="E669" s="345" t="s">
        <v>5565</v>
      </c>
      <c r="F669" s="345" t="s">
        <v>5566</v>
      </c>
      <c r="G669" s="345" t="s">
        <v>858</v>
      </c>
      <c r="H669" s="345" t="s">
        <v>4268</v>
      </c>
    </row>
    <row r="670" spans="1:8" x14ac:dyDescent="0.2">
      <c r="A670" s="345" t="s">
        <v>922</v>
      </c>
      <c r="B670" s="345" t="s">
        <v>5353</v>
      </c>
      <c r="C670" s="345" t="s">
        <v>5354</v>
      </c>
      <c r="D670" s="345" t="s">
        <v>4262</v>
      </c>
      <c r="E670" s="345" t="s">
        <v>5567</v>
      </c>
      <c r="F670" s="345" t="s">
        <v>5568</v>
      </c>
      <c r="G670" s="345" t="s">
        <v>4262</v>
      </c>
      <c r="H670" s="345" t="s">
        <v>4268</v>
      </c>
    </row>
    <row r="671" spans="1:8" x14ac:dyDescent="0.2">
      <c r="A671" s="345" t="s">
        <v>922</v>
      </c>
      <c r="B671" s="345" t="s">
        <v>5353</v>
      </c>
      <c r="C671" s="345" t="s">
        <v>5354</v>
      </c>
      <c r="D671" s="345" t="s">
        <v>4262</v>
      </c>
      <c r="E671" s="345" t="s">
        <v>5569</v>
      </c>
      <c r="F671" s="345" t="s">
        <v>4428</v>
      </c>
      <c r="G671" s="345" t="s">
        <v>4262</v>
      </c>
      <c r="H671" s="345" t="s">
        <v>4268</v>
      </c>
    </row>
    <row r="672" spans="1:8" x14ac:dyDescent="0.2">
      <c r="A672" s="345" t="s">
        <v>922</v>
      </c>
      <c r="B672" s="345" t="s">
        <v>5353</v>
      </c>
      <c r="C672" s="345" t="s">
        <v>5354</v>
      </c>
      <c r="D672" s="345" t="s">
        <v>4262</v>
      </c>
      <c r="E672" s="345" t="s">
        <v>5570</v>
      </c>
      <c r="F672" s="345" t="s">
        <v>5571</v>
      </c>
      <c r="G672" s="345" t="s">
        <v>4262</v>
      </c>
      <c r="H672" s="345" t="s">
        <v>4268</v>
      </c>
    </row>
    <row r="673" spans="1:8" x14ac:dyDescent="0.2">
      <c r="A673" s="345" t="s">
        <v>922</v>
      </c>
      <c r="B673" s="345" t="s">
        <v>5353</v>
      </c>
      <c r="C673" s="345" t="s">
        <v>5354</v>
      </c>
      <c r="D673" s="345" t="s">
        <v>4262</v>
      </c>
      <c r="E673" s="345" t="s">
        <v>5572</v>
      </c>
      <c r="F673" s="345" t="s">
        <v>5573</v>
      </c>
      <c r="G673" s="345" t="s">
        <v>4262</v>
      </c>
      <c r="H673" s="345" t="s">
        <v>4268</v>
      </c>
    </row>
    <row r="674" spans="1:8" x14ac:dyDescent="0.2">
      <c r="A674" s="345" t="s">
        <v>922</v>
      </c>
      <c r="B674" s="345" t="s">
        <v>5353</v>
      </c>
      <c r="C674" s="345" t="s">
        <v>5354</v>
      </c>
      <c r="D674" s="345" t="s">
        <v>4262</v>
      </c>
      <c r="E674" s="345" t="s">
        <v>5574</v>
      </c>
      <c r="F674" s="345" t="s">
        <v>5575</v>
      </c>
      <c r="G674" s="345" t="s">
        <v>4262</v>
      </c>
      <c r="H674" s="345" t="s">
        <v>4268</v>
      </c>
    </row>
    <row r="675" spans="1:8" x14ac:dyDescent="0.2">
      <c r="A675" s="345" t="s">
        <v>922</v>
      </c>
      <c r="B675" s="345" t="s">
        <v>5353</v>
      </c>
      <c r="C675" s="345" t="s">
        <v>5354</v>
      </c>
      <c r="D675" s="345" t="s">
        <v>4262</v>
      </c>
      <c r="E675" s="345" t="s">
        <v>5576</v>
      </c>
      <c r="F675" s="345" t="s">
        <v>4521</v>
      </c>
      <c r="G675" s="345" t="s">
        <v>856</v>
      </c>
      <c r="H675" s="345" t="s">
        <v>4268</v>
      </c>
    </row>
    <row r="676" spans="1:8" x14ac:dyDescent="0.2">
      <c r="A676" s="345" t="s">
        <v>922</v>
      </c>
      <c r="B676" s="345" t="s">
        <v>5353</v>
      </c>
      <c r="C676" s="345" t="s">
        <v>5354</v>
      </c>
      <c r="D676" s="345" t="s">
        <v>4262</v>
      </c>
      <c r="E676" s="345" t="s">
        <v>5577</v>
      </c>
      <c r="F676" s="345" t="s">
        <v>5578</v>
      </c>
      <c r="G676" s="345" t="s">
        <v>4262</v>
      </c>
      <c r="H676" s="345" t="s">
        <v>4268</v>
      </c>
    </row>
    <row r="677" spans="1:8" x14ac:dyDescent="0.2">
      <c r="A677" s="345" t="s">
        <v>922</v>
      </c>
      <c r="B677" s="345" t="s">
        <v>5353</v>
      </c>
      <c r="C677" s="345" t="s">
        <v>5354</v>
      </c>
      <c r="D677" s="345" t="s">
        <v>4262</v>
      </c>
      <c r="E677" s="345" t="s">
        <v>5579</v>
      </c>
      <c r="F677" s="345" t="s">
        <v>5580</v>
      </c>
      <c r="G677" s="345" t="s">
        <v>4262</v>
      </c>
      <c r="H677" s="345" t="s">
        <v>4268</v>
      </c>
    </row>
    <row r="678" spans="1:8" x14ac:dyDescent="0.2">
      <c r="A678" s="345" t="s">
        <v>922</v>
      </c>
      <c r="B678" s="345" t="s">
        <v>5353</v>
      </c>
      <c r="C678" s="345" t="s">
        <v>5354</v>
      </c>
      <c r="D678" s="345" t="s">
        <v>4262</v>
      </c>
      <c r="E678" s="345" t="s">
        <v>5581</v>
      </c>
      <c r="F678" s="345" t="s">
        <v>5582</v>
      </c>
      <c r="G678" s="345" t="s">
        <v>4262</v>
      </c>
      <c r="H678" s="345" t="s">
        <v>4268</v>
      </c>
    </row>
    <row r="679" spans="1:8" x14ac:dyDescent="0.2">
      <c r="A679" s="345" t="s">
        <v>922</v>
      </c>
      <c r="B679" s="345" t="s">
        <v>5353</v>
      </c>
      <c r="C679" s="345" t="s">
        <v>5354</v>
      </c>
      <c r="D679" s="345" t="s">
        <v>4262</v>
      </c>
      <c r="E679" s="345" t="s">
        <v>5583</v>
      </c>
      <c r="F679" s="345" t="s">
        <v>5584</v>
      </c>
      <c r="G679" s="345" t="s">
        <v>4262</v>
      </c>
      <c r="H679" s="345" t="s">
        <v>4268</v>
      </c>
    </row>
    <row r="680" spans="1:8" x14ac:dyDescent="0.2">
      <c r="A680" s="345" t="s">
        <v>922</v>
      </c>
      <c r="B680" s="345" t="s">
        <v>5353</v>
      </c>
      <c r="C680" s="345" t="s">
        <v>5354</v>
      </c>
      <c r="D680" s="345" t="s">
        <v>4262</v>
      </c>
      <c r="E680" s="345" t="s">
        <v>5585</v>
      </c>
      <c r="F680" s="345" t="s">
        <v>5586</v>
      </c>
      <c r="G680" s="345" t="s">
        <v>4262</v>
      </c>
      <c r="H680" s="345" t="s">
        <v>4268</v>
      </c>
    </row>
    <row r="681" spans="1:8" x14ac:dyDescent="0.2">
      <c r="A681" s="345" t="s">
        <v>922</v>
      </c>
      <c r="B681" s="345" t="s">
        <v>5353</v>
      </c>
      <c r="C681" s="345" t="s">
        <v>5354</v>
      </c>
      <c r="D681" s="345" t="s">
        <v>4262</v>
      </c>
      <c r="E681" s="345" t="s">
        <v>5587</v>
      </c>
      <c r="F681" s="345" t="s">
        <v>5588</v>
      </c>
      <c r="G681" s="345" t="s">
        <v>4262</v>
      </c>
      <c r="H681" s="345" t="s">
        <v>4268</v>
      </c>
    </row>
    <row r="682" spans="1:8" x14ac:dyDescent="0.2">
      <c r="A682" s="345" t="s">
        <v>922</v>
      </c>
      <c r="B682" s="345" t="s">
        <v>5353</v>
      </c>
      <c r="C682" s="345" t="s">
        <v>5354</v>
      </c>
      <c r="D682" s="345" t="s">
        <v>4262</v>
      </c>
      <c r="E682" s="345" t="s">
        <v>5589</v>
      </c>
      <c r="F682" s="345" t="s">
        <v>5590</v>
      </c>
      <c r="G682" s="345" t="s">
        <v>4262</v>
      </c>
      <c r="H682" s="345" t="s">
        <v>4268</v>
      </c>
    </row>
    <row r="683" spans="1:8" x14ac:dyDescent="0.2">
      <c r="A683" s="345" t="s">
        <v>922</v>
      </c>
      <c r="B683" s="345" t="s">
        <v>5353</v>
      </c>
      <c r="C683" s="345" t="s">
        <v>5354</v>
      </c>
      <c r="D683" s="345" t="s">
        <v>4262</v>
      </c>
      <c r="E683" s="345" t="s">
        <v>5591</v>
      </c>
      <c r="F683" s="345" t="s">
        <v>5592</v>
      </c>
      <c r="G683" s="345" t="s">
        <v>4262</v>
      </c>
      <c r="H683" s="345" t="s">
        <v>4268</v>
      </c>
    </row>
    <row r="684" spans="1:8" x14ac:dyDescent="0.2">
      <c r="A684" s="345" t="s">
        <v>922</v>
      </c>
      <c r="B684" s="345" t="s">
        <v>5353</v>
      </c>
      <c r="C684" s="345" t="s">
        <v>5354</v>
      </c>
      <c r="D684" s="345" t="s">
        <v>4262</v>
      </c>
      <c r="E684" s="345" t="s">
        <v>5593</v>
      </c>
      <c r="F684" s="345" t="s">
        <v>5594</v>
      </c>
      <c r="G684" s="345" t="s">
        <v>858</v>
      </c>
      <c r="H684" s="345" t="s">
        <v>4268</v>
      </c>
    </row>
    <row r="685" spans="1:8" x14ac:dyDescent="0.2">
      <c r="A685" s="345" t="s">
        <v>922</v>
      </c>
      <c r="B685" s="345" t="s">
        <v>5353</v>
      </c>
      <c r="C685" s="345" t="s">
        <v>5354</v>
      </c>
      <c r="D685" s="345" t="s">
        <v>4262</v>
      </c>
      <c r="E685" s="345" t="s">
        <v>5595</v>
      </c>
      <c r="F685" s="345" t="s">
        <v>5596</v>
      </c>
      <c r="G685" s="345" t="s">
        <v>4262</v>
      </c>
      <c r="H685" s="345" t="s">
        <v>4268</v>
      </c>
    </row>
    <row r="686" spans="1:8" x14ac:dyDescent="0.2">
      <c r="A686" s="345" t="s">
        <v>922</v>
      </c>
      <c r="B686" s="345" t="s">
        <v>5353</v>
      </c>
      <c r="C686" s="345" t="s">
        <v>5354</v>
      </c>
      <c r="D686" s="345" t="s">
        <v>4262</v>
      </c>
      <c r="E686" s="345" t="s">
        <v>5597</v>
      </c>
      <c r="F686" s="345" t="s">
        <v>5598</v>
      </c>
      <c r="G686" s="345" t="s">
        <v>4262</v>
      </c>
      <c r="H686" s="345" t="s">
        <v>4268</v>
      </c>
    </row>
    <row r="687" spans="1:8" x14ac:dyDescent="0.2">
      <c r="A687" s="345" t="s">
        <v>922</v>
      </c>
      <c r="B687" s="345" t="s">
        <v>5353</v>
      </c>
      <c r="C687" s="345" t="s">
        <v>5354</v>
      </c>
      <c r="D687" s="345" t="s">
        <v>4262</v>
      </c>
      <c r="E687" s="345" t="s">
        <v>5599</v>
      </c>
      <c r="F687" s="345" t="s">
        <v>5600</v>
      </c>
      <c r="G687" s="345" t="s">
        <v>4262</v>
      </c>
      <c r="H687" s="345" t="s">
        <v>4268</v>
      </c>
    </row>
    <row r="688" spans="1:8" x14ac:dyDescent="0.2">
      <c r="A688" s="345" t="s">
        <v>922</v>
      </c>
      <c r="B688" s="345" t="s">
        <v>5353</v>
      </c>
      <c r="C688" s="345" t="s">
        <v>5354</v>
      </c>
      <c r="D688" s="345" t="s">
        <v>4262</v>
      </c>
      <c r="E688" s="345" t="s">
        <v>5601</v>
      </c>
      <c r="F688" s="345" t="s">
        <v>4766</v>
      </c>
      <c r="G688" s="345" t="s">
        <v>4262</v>
      </c>
      <c r="H688" s="345" t="s">
        <v>4268</v>
      </c>
    </row>
    <row r="689" spans="1:8" x14ac:dyDescent="0.2">
      <c r="A689" s="345" t="s">
        <v>922</v>
      </c>
      <c r="B689" s="345" t="s">
        <v>5353</v>
      </c>
      <c r="C689" s="345" t="s">
        <v>5354</v>
      </c>
      <c r="D689" s="345" t="s">
        <v>4262</v>
      </c>
      <c r="E689" s="345" t="s">
        <v>5602</v>
      </c>
      <c r="F689" s="345" t="s">
        <v>5603</v>
      </c>
      <c r="G689" s="345" t="s">
        <v>4262</v>
      </c>
      <c r="H689" s="345" t="s">
        <v>4268</v>
      </c>
    </row>
    <row r="690" spans="1:8" x14ac:dyDescent="0.2">
      <c r="A690" s="345" t="s">
        <v>922</v>
      </c>
      <c r="B690" s="345" t="s">
        <v>5353</v>
      </c>
      <c r="C690" s="345" t="s">
        <v>5354</v>
      </c>
      <c r="D690" s="345" t="s">
        <v>4262</v>
      </c>
      <c r="E690" s="345" t="s">
        <v>5604</v>
      </c>
      <c r="F690" s="345" t="s">
        <v>5605</v>
      </c>
      <c r="G690" s="345" t="s">
        <v>4262</v>
      </c>
      <c r="H690" s="345" t="s">
        <v>4268</v>
      </c>
    </row>
    <row r="691" spans="1:8" x14ac:dyDescent="0.2">
      <c r="A691" s="345" t="s">
        <v>922</v>
      </c>
      <c r="B691" s="345" t="s">
        <v>5353</v>
      </c>
      <c r="C691" s="345" t="s">
        <v>5354</v>
      </c>
      <c r="D691" s="345" t="s">
        <v>4262</v>
      </c>
      <c r="E691" s="345" t="s">
        <v>5606</v>
      </c>
      <c r="F691" s="345" t="s">
        <v>5607</v>
      </c>
      <c r="G691" s="345" t="s">
        <v>4262</v>
      </c>
      <c r="H691" s="345" t="s">
        <v>4268</v>
      </c>
    </row>
    <row r="692" spans="1:8" x14ac:dyDescent="0.2">
      <c r="A692" s="345" t="s">
        <v>922</v>
      </c>
      <c r="B692" s="345" t="s">
        <v>5353</v>
      </c>
      <c r="C692" s="345" t="s">
        <v>5354</v>
      </c>
      <c r="D692" s="345" t="s">
        <v>4262</v>
      </c>
      <c r="E692" s="345" t="s">
        <v>5608</v>
      </c>
      <c r="F692" s="345" t="s">
        <v>5609</v>
      </c>
      <c r="G692" s="345" t="s">
        <v>4262</v>
      </c>
      <c r="H692" s="345" t="s">
        <v>4268</v>
      </c>
    </row>
    <row r="693" spans="1:8" x14ac:dyDescent="0.2">
      <c r="A693" s="345" t="s">
        <v>922</v>
      </c>
      <c r="B693" s="345" t="s">
        <v>5353</v>
      </c>
      <c r="C693" s="345" t="s">
        <v>5354</v>
      </c>
      <c r="D693" s="345" t="s">
        <v>4262</v>
      </c>
      <c r="E693" s="345" t="s">
        <v>5610</v>
      </c>
      <c r="F693" s="345" t="s">
        <v>5611</v>
      </c>
      <c r="G693" s="345" t="s">
        <v>4262</v>
      </c>
      <c r="H693" s="345" t="s">
        <v>4268</v>
      </c>
    </row>
    <row r="694" spans="1:8" x14ac:dyDescent="0.2">
      <c r="A694" s="345" t="s">
        <v>922</v>
      </c>
      <c r="B694" s="345" t="s">
        <v>5353</v>
      </c>
      <c r="C694" s="345" t="s">
        <v>5354</v>
      </c>
      <c r="D694" s="345" t="s">
        <v>4262</v>
      </c>
      <c r="E694" s="345" t="s">
        <v>5612</v>
      </c>
      <c r="F694" s="345" t="s">
        <v>5613</v>
      </c>
      <c r="G694" s="345" t="s">
        <v>4262</v>
      </c>
      <c r="H694" s="345" t="s">
        <v>4268</v>
      </c>
    </row>
    <row r="695" spans="1:8" x14ac:dyDescent="0.2">
      <c r="A695" s="345" t="s">
        <v>922</v>
      </c>
      <c r="B695" s="345" t="s">
        <v>5353</v>
      </c>
      <c r="C695" s="345" t="s">
        <v>5354</v>
      </c>
      <c r="D695" s="345" t="s">
        <v>4262</v>
      </c>
      <c r="E695" s="345" t="s">
        <v>5614</v>
      </c>
      <c r="F695" s="345" t="s">
        <v>5615</v>
      </c>
      <c r="G695" s="345" t="s">
        <v>4262</v>
      </c>
      <c r="H695" s="345" t="s">
        <v>4268</v>
      </c>
    </row>
    <row r="696" spans="1:8" x14ac:dyDescent="0.2">
      <c r="A696" s="345" t="s">
        <v>922</v>
      </c>
      <c r="B696" s="345" t="s">
        <v>5353</v>
      </c>
      <c r="C696" s="345" t="s">
        <v>5354</v>
      </c>
      <c r="D696" s="345" t="s">
        <v>4262</v>
      </c>
      <c r="E696" s="345" t="s">
        <v>5616</v>
      </c>
      <c r="F696" s="345" t="s">
        <v>5617</v>
      </c>
      <c r="G696" s="345" t="s">
        <v>856</v>
      </c>
      <c r="H696" s="345" t="s">
        <v>4268</v>
      </c>
    </row>
    <row r="697" spans="1:8" x14ac:dyDescent="0.2">
      <c r="A697" s="345" t="s">
        <v>922</v>
      </c>
      <c r="B697" s="345" t="s">
        <v>5353</v>
      </c>
      <c r="C697" s="345" t="s">
        <v>5354</v>
      </c>
      <c r="D697" s="345" t="s">
        <v>4262</v>
      </c>
      <c r="E697" s="345" t="s">
        <v>5618</v>
      </c>
      <c r="F697" s="345" t="s">
        <v>5619</v>
      </c>
      <c r="G697" s="345" t="s">
        <v>858</v>
      </c>
      <c r="H697" s="345" t="s">
        <v>4268</v>
      </c>
    </row>
    <row r="698" spans="1:8" x14ac:dyDescent="0.2">
      <c r="A698" s="345" t="s">
        <v>922</v>
      </c>
      <c r="B698" s="345" t="s">
        <v>5353</v>
      </c>
      <c r="C698" s="345" t="s">
        <v>5354</v>
      </c>
      <c r="D698" s="345" t="s">
        <v>4262</v>
      </c>
      <c r="E698" s="345" t="s">
        <v>5620</v>
      </c>
      <c r="F698" s="345" t="s">
        <v>5621</v>
      </c>
      <c r="G698" s="345" t="s">
        <v>4262</v>
      </c>
      <c r="H698" s="345" t="s">
        <v>4268</v>
      </c>
    </row>
    <row r="699" spans="1:8" x14ac:dyDescent="0.2">
      <c r="A699" s="345" t="s">
        <v>922</v>
      </c>
      <c r="B699" s="345" t="s">
        <v>5353</v>
      </c>
      <c r="C699" s="345" t="s">
        <v>5354</v>
      </c>
      <c r="D699" s="345" t="s">
        <v>4262</v>
      </c>
      <c r="E699" s="345" t="s">
        <v>5622</v>
      </c>
      <c r="F699" s="345" t="s">
        <v>5623</v>
      </c>
      <c r="G699" s="345" t="s">
        <v>4262</v>
      </c>
      <c r="H699" s="345" t="s">
        <v>4268</v>
      </c>
    </row>
    <row r="700" spans="1:8" x14ac:dyDescent="0.2">
      <c r="A700" s="345" t="s">
        <v>922</v>
      </c>
      <c r="B700" s="345" t="s">
        <v>5353</v>
      </c>
      <c r="C700" s="345" t="s">
        <v>5354</v>
      </c>
      <c r="D700" s="345" t="s">
        <v>4262</v>
      </c>
      <c r="E700" s="345" t="s">
        <v>5624</v>
      </c>
      <c r="F700" s="345" t="s">
        <v>5625</v>
      </c>
      <c r="G700" s="345" t="s">
        <v>4262</v>
      </c>
      <c r="H700" s="345" t="s">
        <v>4268</v>
      </c>
    </row>
    <row r="701" spans="1:8" x14ac:dyDescent="0.2">
      <c r="A701" s="345" t="s">
        <v>922</v>
      </c>
      <c r="B701" s="345" t="s">
        <v>5353</v>
      </c>
      <c r="C701" s="345" t="s">
        <v>5354</v>
      </c>
      <c r="D701" s="345" t="s">
        <v>4262</v>
      </c>
      <c r="E701" s="345" t="s">
        <v>5626</v>
      </c>
      <c r="F701" s="345" t="s">
        <v>5356</v>
      </c>
      <c r="G701" s="345" t="s">
        <v>4262</v>
      </c>
      <c r="H701" s="345" t="s">
        <v>4268</v>
      </c>
    </row>
    <row r="702" spans="1:8" x14ac:dyDescent="0.2">
      <c r="A702" s="345" t="s">
        <v>922</v>
      </c>
      <c r="B702" s="345" t="s">
        <v>5353</v>
      </c>
      <c r="C702" s="345" t="s">
        <v>5354</v>
      </c>
      <c r="D702" s="345" t="s">
        <v>4262</v>
      </c>
      <c r="E702" s="345" t="s">
        <v>5627</v>
      </c>
      <c r="F702" s="345" t="s">
        <v>5628</v>
      </c>
      <c r="G702" s="345" t="s">
        <v>856</v>
      </c>
      <c r="H702" s="345" t="s">
        <v>4268</v>
      </c>
    </row>
    <row r="703" spans="1:8" x14ac:dyDescent="0.2">
      <c r="A703" s="345" t="s">
        <v>922</v>
      </c>
      <c r="B703" s="345" t="s">
        <v>5353</v>
      </c>
      <c r="C703" s="345" t="s">
        <v>5354</v>
      </c>
      <c r="D703" s="345" t="s">
        <v>4262</v>
      </c>
      <c r="E703" s="345" t="s">
        <v>5629</v>
      </c>
      <c r="F703" s="345" t="s">
        <v>5630</v>
      </c>
      <c r="G703" s="345" t="s">
        <v>4262</v>
      </c>
      <c r="H703" s="345" t="s">
        <v>4268</v>
      </c>
    </row>
    <row r="704" spans="1:8" x14ac:dyDescent="0.2">
      <c r="A704" s="345" t="s">
        <v>922</v>
      </c>
      <c r="B704" s="345" t="s">
        <v>5353</v>
      </c>
      <c r="C704" s="345" t="s">
        <v>5354</v>
      </c>
      <c r="D704" s="345" t="s">
        <v>4262</v>
      </c>
      <c r="E704" s="345" t="s">
        <v>5631</v>
      </c>
      <c r="F704" s="345" t="s">
        <v>5632</v>
      </c>
      <c r="G704" s="345" t="s">
        <v>858</v>
      </c>
      <c r="H704" s="345" t="s">
        <v>4268</v>
      </c>
    </row>
    <row r="705" spans="1:8" x14ac:dyDescent="0.2">
      <c r="A705" s="345" t="s">
        <v>922</v>
      </c>
      <c r="B705" s="345" t="s">
        <v>5353</v>
      </c>
      <c r="C705" s="345" t="s">
        <v>5354</v>
      </c>
      <c r="D705" s="345" t="s">
        <v>4262</v>
      </c>
      <c r="E705" s="345" t="s">
        <v>5633</v>
      </c>
      <c r="F705" s="345" t="s">
        <v>5634</v>
      </c>
      <c r="G705" s="345" t="s">
        <v>4262</v>
      </c>
      <c r="H705" s="345" t="s">
        <v>4268</v>
      </c>
    </row>
    <row r="706" spans="1:8" x14ac:dyDescent="0.2">
      <c r="A706" s="345" t="s">
        <v>922</v>
      </c>
      <c r="B706" s="345" t="s">
        <v>5353</v>
      </c>
      <c r="C706" s="345" t="s">
        <v>5354</v>
      </c>
      <c r="D706" s="345" t="s">
        <v>4262</v>
      </c>
      <c r="E706" s="345" t="s">
        <v>5635</v>
      </c>
      <c r="F706" s="345" t="s">
        <v>4440</v>
      </c>
      <c r="G706" s="345" t="s">
        <v>856</v>
      </c>
      <c r="H706" s="345" t="s">
        <v>4268</v>
      </c>
    </row>
    <row r="707" spans="1:8" x14ac:dyDescent="0.2">
      <c r="A707" s="345" t="s">
        <v>922</v>
      </c>
      <c r="B707" s="345" t="s">
        <v>5353</v>
      </c>
      <c r="C707" s="345" t="s">
        <v>5354</v>
      </c>
      <c r="D707" s="345" t="s">
        <v>4262</v>
      </c>
      <c r="E707" s="345" t="s">
        <v>5636</v>
      </c>
      <c r="F707" s="345" t="s">
        <v>5637</v>
      </c>
      <c r="G707" s="345" t="s">
        <v>4262</v>
      </c>
      <c r="H707" s="345" t="s">
        <v>4268</v>
      </c>
    </row>
    <row r="708" spans="1:8" x14ac:dyDescent="0.2">
      <c r="A708" s="345" t="s">
        <v>922</v>
      </c>
      <c r="B708" s="345" t="s">
        <v>5353</v>
      </c>
      <c r="C708" s="345" t="s">
        <v>5354</v>
      </c>
      <c r="D708" s="345" t="s">
        <v>4262</v>
      </c>
      <c r="E708" s="345" t="s">
        <v>5638</v>
      </c>
      <c r="F708" s="345" t="s">
        <v>5639</v>
      </c>
      <c r="G708" s="345" t="s">
        <v>4262</v>
      </c>
      <c r="H708" s="345" t="s">
        <v>4268</v>
      </c>
    </row>
    <row r="709" spans="1:8" x14ac:dyDescent="0.2">
      <c r="A709" s="345" t="s">
        <v>922</v>
      </c>
      <c r="B709" s="345" t="s">
        <v>5353</v>
      </c>
      <c r="C709" s="345" t="s">
        <v>5354</v>
      </c>
      <c r="D709" s="345" t="s">
        <v>4262</v>
      </c>
      <c r="E709" s="345" t="s">
        <v>5640</v>
      </c>
      <c r="F709" s="345" t="s">
        <v>5641</v>
      </c>
      <c r="G709" s="345" t="s">
        <v>858</v>
      </c>
      <c r="H709" s="345" t="s">
        <v>4268</v>
      </c>
    </row>
    <row r="710" spans="1:8" x14ac:dyDescent="0.2">
      <c r="A710" s="345" t="s">
        <v>922</v>
      </c>
      <c r="B710" s="345" t="s">
        <v>5353</v>
      </c>
      <c r="C710" s="345" t="s">
        <v>5354</v>
      </c>
      <c r="D710" s="345" t="s">
        <v>4262</v>
      </c>
      <c r="E710" s="345" t="s">
        <v>5642</v>
      </c>
      <c r="F710" s="345" t="s">
        <v>5643</v>
      </c>
      <c r="G710" s="345" t="s">
        <v>4262</v>
      </c>
      <c r="H710" s="345" t="s">
        <v>4268</v>
      </c>
    </row>
    <row r="711" spans="1:8" x14ac:dyDescent="0.2">
      <c r="A711" s="345" t="s">
        <v>922</v>
      </c>
      <c r="B711" s="345" t="s">
        <v>5353</v>
      </c>
      <c r="C711" s="345" t="s">
        <v>5354</v>
      </c>
      <c r="D711" s="345" t="s">
        <v>4262</v>
      </c>
      <c r="E711" s="345" t="s">
        <v>5644</v>
      </c>
      <c r="F711" s="345" t="s">
        <v>5645</v>
      </c>
      <c r="G711" s="345" t="s">
        <v>4262</v>
      </c>
      <c r="H711" s="345" t="s">
        <v>4268</v>
      </c>
    </row>
    <row r="712" spans="1:8" x14ac:dyDescent="0.2">
      <c r="A712" s="345" t="s">
        <v>922</v>
      </c>
      <c r="B712" s="345" t="s">
        <v>5353</v>
      </c>
      <c r="C712" s="345" t="s">
        <v>5354</v>
      </c>
      <c r="D712" s="345" t="s">
        <v>4262</v>
      </c>
      <c r="E712" s="345" t="s">
        <v>5646</v>
      </c>
      <c r="F712" s="345" t="s">
        <v>5385</v>
      </c>
      <c r="G712" s="345" t="s">
        <v>4262</v>
      </c>
      <c r="H712" s="345" t="s">
        <v>4268</v>
      </c>
    </row>
    <row r="713" spans="1:8" x14ac:dyDescent="0.2">
      <c r="A713" s="345" t="s">
        <v>922</v>
      </c>
      <c r="B713" s="345" t="s">
        <v>5353</v>
      </c>
      <c r="C713" s="345" t="s">
        <v>5354</v>
      </c>
      <c r="D713" s="345" t="s">
        <v>4262</v>
      </c>
      <c r="E713" s="345" t="s">
        <v>5647</v>
      </c>
      <c r="F713" s="345" t="s">
        <v>5356</v>
      </c>
      <c r="G713" s="345" t="s">
        <v>856</v>
      </c>
      <c r="H713" s="345" t="s">
        <v>4268</v>
      </c>
    </row>
    <row r="714" spans="1:8" x14ac:dyDescent="0.2">
      <c r="A714" s="345" t="s">
        <v>922</v>
      </c>
      <c r="B714" s="345" t="s">
        <v>5353</v>
      </c>
      <c r="C714" s="345" t="s">
        <v>5354</v>
      </c>
      <c r="D714" s="345" t="s">
        <v>4262</v>
      </c>
      <c r="E714" s="345" t="s">
        <v>5648</v>
      </c>
      <c r="F714" s="345" t="s">
        <v>5356</v>
      </c>
      <c r="G714" s="345" t="s">
        <v>4262</v>
      </c>
      <c r="H714" s="345" t="s">
        <v>4268</v>
      </c>
    </row>
    <row r="715" spans="1:8" x14ac:dyDescent="0.2">
      <c r="A715" s="345" t="s">
        <v>922</v>
      </c>
      <c r="B715" s="345" t="s">
        <v>5353</v>
      </c>
      <c r="C715" s="345" t="s">
        <v>5354</v>
      </c>
      <c r="D715" s="345" t="s">
        <v>4262</v>
      </c>
      <c r="E715" s="345" t="s">
        <v>5649</v>
      </c>
      <c r="F715" s="345" t="s">
        <v>5650</v>
      </c>
      <c r="G715" s="345" t="s">
        <v>4262</v>
      </c>
      <c r="H715" s="345" t="s">
        <v>4268</v>
      </c>
    </row>
    <row r="716" spans="1:8" x14ac:dyDescent="0.2">
      <c r="A716" s="345" t="s">
        <v>922</v>
      </c>
      <c r="B716" s="345" t="s">
        <v>5353</v>
      </c>
      <c r="C716" s="345" t="s">
        <v>5354</v>
      </c>
      <c r="D716" s="345" t="s">
        <v>4262</v>
      </c>
      <c r="E716" s="345" t="s">
        <v>5651</v>
      </c>
      <c r="F716" s="345" t="s">
        <v>4803</v>
      </c>
      <c r="G716" s="345" t="s">
        <v>4262</v>
      </c>
      <c r="H716" s="345" t="s">
        <v>4268</v>
      </c>
    </row>
    <row r="717" spans="1:8" x14ac:dyDescent="0.2">
      <c r="A717" s="345" t="s">
        <v>922</v>
      </c>
      <c r="B717" s="345" t="s">
        <v>5353</v>
      </c>
      <c r="C717" s="345" t="s">
        <v>5354</v>
      </c>
      <c r="D717" s="345" t="s">
        <v>4262</v>
      </c>
      <c r="E717" s="345" t="s">
        <v>5652</v>
      </c>
      <c r="F717" s="345" t="s">
        <v>5653</v>
      </c>
      <c r="G717" s="345" t="s">
        <v>4262</v>
      </c>
      <c r="H717" s="345" t="s">
        <v>4268</v>
      </c>
    </row>
    <row r="718" spans="1:8" x14ac:dyDescent="0.2">
      <c r="A718" s="345" t="s">
        <v>922</v>
      </c>
      <c r="B718" s="345" t="s">
        <v>5353</v>
      </c>
      <c r="C718" s="345" t="s">
        <v>5354</v>
      </c>
      <c r="D718" s="345" t="s">
        <v>4262</v>
      </c>
      <c r="E718" s="345" t="s">
        <v>5654</v>
      </c>
      <c r="F718" s="345" t="s">
        <v>5655</v>
      </c>
      <c r="G718" s="345" t="s">
        <v>4262</v>
      </c>
      <c r="H718" s="345" t="s">
        <v>4268</v>
      </c>
    </row>
    <row r="719" spans="1:8" x14ac:dyDescent="0.2">
      <c r="A719" s="345" t="s">
        <v>922</v>
      </c>
      <c r="B719" s="345" t="s">
        <v>5353</v>
      </c>
      <c r="C719" s="345" t="s">
        <v>5354</v>
      </c>
      <c r="D719" s="345" t="s">
        <v>4262</v>
      </c>
      <c r="E719" s="345" t="s">
        <v>5656</v>
      </c>
      <c r="F719" s="345" t="s">
        <v>4521</v>
      </c>
      <c r="G719" s="345" t="s">
        <v>4262</v>
      </c>
      <c r="H719" s="345" t="s">
        <v>4268</v>
      </c>
    </row>
    <row r="720" spans="1:8" x14ac:dyDescent="0.2">
      <c r="A720" s="345" t="s">
        <v>922</v>
      </c>
      <c r="B720" s="345" t="s">
        <v>5353</v>
      </c>
      <c r="C720" s="345" t="s">
        <v>5354</v>
      </c>
      <c r="D720" s="345" t="s">
        <v>4262</v>
      </c>
      <c r="E720" s="345" t="s">
        <v>5657</v>
      </c>
      <c r="F720" s="345" t="s">
        <v>5658</v>
      </c>
      <c r="G720" s="345" t="s">
        <v>4262</v>
      </c>
      <c r="H720" s="345" t="s">
        <v>4268</v>
      </c>
    </row>
    <row r="721" spans="1:8" x14ac:dyDescent="0.2">
      <c r="A721" s="345" t="s">
        <v>922</v>
      </c>
      <c r="B721" s="345" t="s">
        <v>5353</v>
      </c>
      <c r="C721" s="345" t="s">
        <v>5354</v>
      </c>
      <c r="D721" s="345" t="s">
        <v>4262</v>
      </c>
      <c r="E721" s="345" t="s">
        <v>5659</v>
      </c>
      <c r="F721" s="345" t="s">
        <v>5660</v>
      </c>
      <c r="G721" s="345" t="s">
        <v>4262</v>
      </c>
      <c r="H721" s="345" t="s">
        <v>4268</v>
      </c>
    </row>
    <row r="722" spans="1:8" x14ac:dyDescent="0.2">
      <c r="A722" s="345" t="s">
        <v>923</v>
      </c>
      <c r="B722" s="345" t="s">
        <v>5661</v>
      </c>
      <c r="C722" s="345" t="s">
        <v>5354</v>
      </c>
      <c r="D722" s="345" t="s">
        <v>4262</v>
      </c>
      <c r="E722" s="345" t="s">
        <v>5662</v>
      </c>
      <c r="F722" s="345" t="s">
        <v>5663</v>
      </c>
      <c r="G722" s="345" t="s">
        <v>859</v>
      </c>
      <c r="H722" s="345" t="s">
        <v>4265</v>
      </c>
    </row>
    <row r="723" spans="1:8" x14ac:dyDescent="0.2">
      <c r="A723" s="345" t="s">
        <v>923</v>
      </c>
      <c r="B723" s="345" t="s">
        <v>5661</v>
      </c>
      <c r="C723" s="345" t="s">
        <v>5354</v>
      </c>
      <c r="D723" s="345" t="s">
        <v>4262</v>
      </c>
      <c r="E723" s="345" t="s">
        <v>5664</v>
      </c>
      <c r="F723" s="345" t="s">
        <v>5665</v>
      </c>
      <c r="G723" s="345" t="s">
        <v>856</v>
      </c>
      <c r="H723" s="345" t="s">
        <v>4268</v>
      </c>
    </row>
    <row r="724" spans="1:8" x14ac:dyDescent="0.2">
      <c r="A724" s="345" t="s">
        <v>923</v>
      </c>
      <c r="B724" s="345" t="s">
        <v>5661</v>
      </c>
      <c r="C724" s="345" t="s">
        <v>5354</v>
      </c>
      <c r="D724" s="345" t="s">
        <v>4262</v>
      </c>
      <c r="E724" s="345" t="s">
        <v>5666</v>
      </c>
      <c r="F724" s="345" t="s">
        <v>5667</v>
      </c>
      <c r="G724" s="345" t="s">
        <v>856</v>
      </c>
      <c r="H724" s="345" t="s">
        <v>4268</v>
      </c>
    </row>
    <row r="725" spans="1:8" x14ac:dyDescent="0.2">
      <c r="A725" s="345" t="s">
        <v>923</v>
      </c>
      <c r="B725" s="345" t="s">
        <v>5661</v>
      </c>
      <c r="C725" s="345" t="s">
        <v>5354</v>
      </c>
      <c r="D725" s="345" t="s">
        <v>4262</v>
      </c>
      <c r="E725" s="345" t="s">
        <v>5668</v>
      </c>
      <c r="F725" s="345" t="s">
        <v>5669</v>
      </c>
      <c r="G725" s="345" t="s">
        <v>856</v>
      </c>
      <c r="H725" s="345" t="s">
        <v>4268</v>
      </c>
    </row>
    <row r="726" spans="1:8" x14ac:dyDescent="0.2">
      <c r="A726" s="345" t="s">
        <v>923</v>
      </c>
      <c r="B726" s="345" t="s">
        <v>5661</v>
      </c>
      <c r="C726" s="345" t="s">
        <v>5354</v>
      </c>
      <c r="D726" s="345" t="s">
        <v>4262</v>
      </c>
      <c r="E726" s="345" t="s">
        <v>5670</v>
      </c>
      <c r="F726" s="345" t="s">
        <v>4420</v>
      </c>
      <c r="G726" s="345" t="s">
        <v>857</v>
      </c>
      <c r="H726" s="345" t="s">
        <v>4268</v>
      </c>
    </row>
    <row r="727" spans="1:8" x14ac:dyDescent="0.2">
      <c r="A727" s="345" t="s">
        <v>923</v>
      </c>
      <c r="B727" s="345" t="s">
        <v>5661</v>
      </c>
      <c r="C727" s="345" t="s">
        <v>5354</v>
      </c>
      <c r="D727" s="345" t="s">
        <v>4262</v>
      </c>
      <c r="E727" s="345" t="s">
        <v>5671</v>
      </c>
      <c r="F727" s="345" t="s">
        <v>5672</v>
      </c>
      <c r="G727" s="345" t="s">
        <v>857</v>
      </c>
      <c r="H727" s="345" t="s">
        <v>4268</v>
      </c>
    </row>
    <row r="728" spans="1:8" x14ac:dyDescent="0.2">
      <c r="A728" s="345" t="s">
        <v>923</v>
      </c>
      <c r="B728" s="345" t="s">
        <v>5661</v>
      </c>
      <c r="C728" s="345" t="s">
        <v>5354</v>
      </c>
      <c r="D728" s="345" t="s">
        <v>4262</v>
      </c>
      <c r="E728" s="345" t="s">
        <v>5673</v>
      </c>
      <c r="F728" s="345" t="s">
        <v>5674</v>
      </c>
      <c r="G728" s="345" t="s">
        <v>859</v>
      </c>
      <c r="H728" s="345" t="s">
        <v>4268</v>
      </c>
    </row>
    <row r="729" spans="1:8" x14ac:dyDescent="0.2">
      <c r="A729" s="345" t="s">
        <v>923</v>
      </c>
      <c r="B729" s="345" t="s">
        <v>5661</v>
      </c>
      <c r="C729" s="345" t="s">
        <v>5354</v>
      </c>
      <c r="D729" s="345" t="s">
        <v>4262</v>
      </c>
      <c r="E729" s="345" t="s">
        <v>5675</v>
      </c>
      <c r="F729" s="345" t="s">
        <v>5676</v>
      </c>
      <c r="G729" s="345" t="s">
        <v>856</v>
      </c>
      <c r="H729" s="345" t="s">
        <v>4268</v>
      </c>
    </row>
    <row r="730" spans="1:8" x14ac:dyDescent="0.2">
      <c r="A730" s="345" t="s">
        <v>923</v>
      </c>
      <c r="B730" s="345" t="s">
        <v>5661</v>
      </c>
      <c r="C730" s="345" t="s">
        <v>5354</v>
      </c>
      <c r="D730" s="345" t="s">
        <v>4262</v>
      </c>
      <c r="E730" s="345" t="s">
        <v>5677</v>
      </c>
      <c r="F730" s="345" t="s">
        <v>5678</v>
      </c>
      <c r="G730" s="345" t="s">
        <v>856</v>
      </c>
      <c r="H730" s="345" t="s">
        <v>4268</v>
      </c>
    </row>
    <row r="731" spans="1:8" x14ac:dyDescent="0.2">
      <c r="A731" s="345" t="s">
        <v>923</v>
      </c>
      <c r="B731" s="345" t="s">
        <v>5661</v>
      </c>
      <c r="C731" s="345" t="s">
        <v>5354</v>
      </c>
      <c r="D731" s="345" t="s">
        <v>4262</v>
      </c>
      <c r="E731" s="345" t="s">
        <v>5679</v>
      </c>
      <c r="F731" s="345" t="s">
        <v>5680</v>
      </c>
      <c r="G731" s="345" t="s">
        <v>856</v>
      </c>
      <c r="H731" s="345" t="s">
        <v>4268</v>
      </c>
    </row>
    <row r="732" spans="1:8" x14ac:dyDescent="0.2">
      <c r="A732" s="345" t="s">
        <v>923</v>
      </c>
      <c r="B732" s="345" t="s">
        <v>5661</v>
      </c>
      <c r="C732" s="345" t="s">
        <v>5354</v>
      </c>
      <c r="D732" s="345" t="s">
        <v>4262</v>
      </c>
      <c r="E732" s="345" t="s">
        <v>5681</v>
      </c>
      <c r="F732" s="345" t="s">
        <v>5682</v>
      </c>
      <c r="G732" s="345" t="s">
        <v>857</v>
      </c>
      <c r="H732" s="345" t="s">
        <v>4268</v>
      </c>
    </row>
    <row r="733" spans="1:8" x14ac:dyDescent="0.2">
      <c r="A733" s="345" t="s">
        <v>923</v>
      </c>
      <c r="B733" s="345" t="s">
        <v>5661</v>
      </c>
      <c r="C733" s="345" t="s">
        <v>5354</v>
      </c>
      <c r="D733" s="345" t="s">
        <v>4262</v>
      </c>
      <c r="E733" s="345" t="s">
        <v>5683</v>
      </c>
      <c r="F733" s="345" t="s">
        <v>5684</v>
      </c>
      <c r="G733" s="345" t="s">
        <v>856</v>
      </c>
      <c r="H733" s="345" t="s">
        <v>4268</v>
      </c>
    </row>
    <row r="734" spans="1:8" x14ac:dyDescent="0.2">
      <c r="A734" s="345" t="s">
        <v>923</v>
      </c>
      <c r="B734" s="345" t="s">
        <v>5661</v>
      </c>
      <c r="C734" s="345" t="s">
        <v>5354</v>
      </c>
      <c r="D734" s="345" t="s">
        <v>4262</v>
      </c>
      <c r="E734" s="345" t="s">
        <v>5685</v>
      </c>
      <c r="F734" s="345" t="s">
        <v>5686</v>
      </c>
      <c r="G734" s="345" t="s">
        <v>857</v>
      </c>
      <c r="H734" s="345" t="s">
        <v>4268</v>
      </c>
    </row>
    <row r="735" spans="1:8" x14ac:dyDescent="0.2">
      <c r="A735" s="345" t="s">
        <v>923</v>
      </c>
      <c r="B735" s="345" t="s">
        <v>5661</v>
      </c>
      <c r="C735" s="345" t="s">
        <v>5354</v>
      </c>
      <c r="D735" s="345" t="s">
        <v>4262</v>
      </c>
      <c r="E735" s="345" t="s">
        <v>5687</v>
      </c>
      <c r="F735" s="345" t="s">
        <v>5688</v>
      </c>
      <c r="G735" s="345" t="s">
        <v>4262</v>
      </c>
      <c r="H735" s="345" t="s">
        <v>4268</v>
      </c>
    </row>
    <row r="736" spans="1:8" x14ac:dyDescent="0.2">
      <c r="A736" s="345" t="s">
        <v>923</v>
      </c>
      <c r="B736" s="345" t="s">
        <v>5661</v>
      </c>
      <c r="C736" s="345" t="s">
        <v>5354</v>
      </c>
      <c r="D736" s="345" t="s">
        <v>4262</v>
      </c>
      <c r="E736" s="345" t="s">
        <v>5689</v>
      </c>
      <c r="F736" s="345" t="s">
        <v>5690</v>
      </c>
      <c r="G736" s="345" t="s">
        <v>857</v>
      </c>
      <c r="H736" s="345" t="s">
        <v>4268</v>
      </c>
    </row>
    <row r="737" spans="1:8" x14ac:dyDescent="0.2">
      <c r="A737" s="345" t="s">
        <v>923</v>
      </c>
      <c r="B737" s="345" t="s">
        <v>5661</v>
      </c>
      <c r="C737" s="345" t="s">
        <v>5354</v>
      </c>
      <c r="D737" s="345" t="s">
        <v>4262</v>
      </c>
      <c r="E737" s="345" t="s">
        <v>5691</v>
      </c>
      <c r="F737" s="345" t="s">
        <v>5692</v>
      </c>
      <c r="G737" s="345" t="s">
        <v>856</v>
      </c>
      <c r="H737" s="345" t="s">
        <v>4268</v>
      </c>
    </row>
    <row r="738" spans="1:8" x14ac:dyDescent="0.2">
      <c r="A738" s="345" t="s">
        <v>923</v>
      </c>
      <c r="B738" s="345" t="s">
        <v>5661</v>
      </c>
      <c r="C738" s="345" t="s">
        <v>5354</v>
      </c>
      <c r="D738" s="345" t="s">
        <v>4262</v>
      </c>
      <c r="E738" s="345" t="s">
        <v>5693</v>
      </c>
      <c r="F738" s="345" t="s">
        <v>5694</v>
      </c>
      <c r="G738" s="345" t="s">
        <v>856</v>
      </c>
      <c r="H738" s="345" t="s">
        <v>4268</v>
      </c>
    </row>
    <row r="739" spans="1:8" x14ac:dyDescent="0.2">
      <c r="A739" s="345" t="s">
        <v>923</v>
      </c>
      <c r="B739" s="345" t="s">
        <v>5661</v>
      </c>
      <c r="C739" s="345" t="s">
        <v>5354</v>
      </c>
      <c r="D739" s="345" t="s">
        <v>4262</v>
      </c>
      <c r="E739" s="345" t="s">
        <v>5695</v>
      </c>
      <c r="F739" s="345" t="s">
        <v>5696</v>
      </c>
      <c r="G739" s="345" t="s">
        <v>856</v>
      </c>
      <c r="H739" s="345" t="s">
        <v>4268</v>
      </c>
    </row>
    <row r="740" spans="1:8" x14ac:dyDescent="0.2">
      <c r="A740" s="345" t="s">
        <v>923</v>
      </c>
      <c r="B740" s="345" t="s">
        <v>5661</v>
      </c>
      <c r="C740" s="345" t="s">
        <v>5354</v>
      </c>
      <c r="D740" s="345" t="s">
        <v>4262</v>
      </c>
      <c r="E740" s="345" t="s">
        <v>5697</v>
      </c>
      <c r="F740" s="345" t="s">
        <v>5698</v>
      </c>
      <c r="G740" s="345" t="s">
        <v>856</v>
      </c>
      <c r="H740" s="345" t="s">
        <v>4268</v>
      </c>
    </row>
    <row r="741" spans="1:8" x14ac:dyDescent="0.2">
      <c r="A741" s="345" t="s">
        <v>923</v>
      </c>
      <c r="B741" s="345" t="s">
        <v>5661</v>
      </c>
      <c r="C741" s="345" t="s">
        <v>5354</v>
      </c>
      <c r="D741" s="345" t="s">
        <v>4262</v>
      </c>
      <c r="E741" s="345" t="s">
        <v>5699</v>
      </c>
      <c r="F741" s="345" t="s">
        <v>5700</v>
      </c>
      <c r="G741" s="345" t="s">
        <v>4262</v>
      </c>
      <c r="H741" s="345" t="s">
        <v>4268</v>
      </c>
    </row>
    <row r="742" spans="1:8" x14ac:dyDescent="0.2">
      <c r="A742" s="345" t="s">
        <v>923</v>
      </c>
      <c r="B742" s="345" t="s">
        <v>5661</v>
      </c>
      <c r="C742" s="345" t="s">
        <v>5354</v>
      </c>
      <c r="D742" s="345" t="s">
        <v>4262</v>
      </c>
      <c r="E742" s="345" t="s">
        <v>5701</v>
      </c>
      <c r="F742" s="345" t="s">
        <v>4521</v>
      </c>
      <c r="G742" s="345" t="s">
        <v>856</v>
      </c>
      <c r="H742" s="345" t="s">
        <v>4268</v>
      </c>
    </row>
    <row r="743" spans="1:8" x14ac:dyDescent="0.2">
      <c r="A743" s="345" t="s">
        <v>923</v>
      </c>
      <c r="B743" s="345" t="s">
        <v>5661</v>
      </c>
      <c r="C743" s="345" t="s">
        <v>5354</v>
      </c>
      <c r="D743" s="345" t="s">
        <v>4262</v>
      </c>
      <c r="E743" s="345" t="s">
        <v>5702</v>
      </c>
      <c r="F743" s="345" t="s">
        <v>4455</v>
      </c>
      <c r="G743" s="345" t="s">
        <v>856</v>
      </c>
      <c r="H743" s="345" t="s">
        <v>4268</v>
      </c>
    </row>
    <row r="744" spans="1:8" x14ac:dyDescent="0.2">
      <c r="A744" s="345" t="s">
        <v>923</v>
      </c>
      <c r="B744" s="345" t="s">
        <v>5661</v>
      </c>
      <c r="C744" s="345" t="s">
        <v>5354</v>
      </c>
      <c r="D744" s="345" t="s">
        <v>4262</v>
      </c>
      <c r="E744" s="345" t="s">
        <v>5703</v>
      </c>
      <c r="F744" s="345" t="s">
        <v>5704</v>
      </c>
      <c r="G744" s="345" t="s">
        <v>856</v>
      </c>
      <c r="H744" s="345" t="s">
        <v>4268</v>
      </c>
    </row>
    <row r="745" spans="1:8" x14ac:dyDescent="0.2">
      <c r="A745" s="345" t="s">
        <v>923</v>
      </c>
      <c r="B745" s="345" t="s">
        <v>5661</v>
      </c>
      <c r="C745" s="345" t="s">
        <v>5354</v>
      </c>
      <c r="D745" s="345" t="s">
        <v>4262</v>
      </c>
      <c r="E745" s="345" t="s">
        <v>5705</v>
      </c>
      <c r="F745" s="345" t="s">
        <v>5706</v>
      </c>
      <c r="G745" s="345" t="s">
        <v>856</v>
      </c>
      <c r="H745" s="345" t="s">
        <v>4268</v>
      </c>
    </row>
    <row r="746" spans="1:8" x14ac:dyDescent="0.2">
      <c r="A746" s="345" t="s">
        <v>923</v>
      </c>
      <c r="B746" s="345" t="s">
        <v>5661</v>
      </c>
      <c r="C746" s="345" t="s">
        <v>5354</v>
      </c>
      <c r="D746" s="345" t="s">
        <v>4262</v>
      </c>
      <c r="E746" s="345" t="s">
        <v>5707</v>
      </c>
      <c r="F746" s="345" t="s">
        <v>5708</v>
      </c>
      <c r="G746" s="345" t="s">
        <v>856</v>
      </c>
      <c r="H746" s="345" t="s">
        <v>4268</v>
      </c>
    </row>
    <row r="747" spans="1:8" x14ac:dyDescent="0.2">
      <c r="A747" s="345" t="s">
        <v>923</v>
      </c>
      <c r="B747" s="345" t="s">
        <v>5661</v>
      </c>
      <c r="C747" s="345" t="s">
        <v>5354</v>
      </c>
      <c r="D747" s="345" t="s">
        <v>4262</v>
      </c>
      <c r="E747" s="345" t="s">
        <v>5709</v>
      </c>
      <c r="F747" s="345" t="s">
        <v>5710</v>
      </c>
      <c r="G747" s="345" t="s">
        <v>856</v>
      </c>
      <c r="H747" s="345" t="s">
        <v>4268</v>
      </c>
    </row>
    <row r="748" spans="1:8" x14ac:dyDescent="0.2">
      <c r="A748" s="345" t="s">
        <v>923</v>
      </c>
      <c r="B748" s="345" t="s">
        <v>5661</v>
      </c>
      <c r="C748" s="345" t="s">
        <v>5354</v>
      </c>
      <c r="D748" s="345" t="s">
        <v>4262</v>
      </c>
      <c r="E748" s="345" t="s">
        <v>5711</v>
      </c>
      <c r="F748" s="345" t="s">
        <v>5712</v>
      </c>
      <c r="G748" s="345" t="s">
        <v>859</v>
      </c>
      <c r="H748" s="345" t="s">
        <v>4268</v>
      </c>
    </row>
    <row r="749" spans="1:8" x14ac:dyDescent="0.2">
      <c r="A749" s="345" t="s">
        <v>923</v>
      </c>
      <c r="B749" s="345" t="s">
        <v>5661</v>
      </c>
      <c r="C749" s="345" t="s">
        <v>5354</v>
      </c>
      <c r="D749" s="345" t="s">
        <v>4262</v>
      </c>
      <c r="E749" s="345" t="s">
        <v>5713</v>
      </c>
      <c r="F749" s="345" t="s">
        <v>5714</v>
      </c>
      <c r="G749" s="345" t="s">
        <v>857</v>
      </c>
      <c r="H749" s="345" t="s">
        <v>4268</v>
      </c>
    </row>
    <row r="750" spans="1:8" x14ac:dyDescent="0.2">
      <c r="A750" s="345" t="s">
        <v>923</v>
      </c>
      <c r="B750" s="345" t="s">
        <v>5661</v>
      </c>
      <c r="C750" s="345" t="s">
        <v>5354</v>
      </c>
      <c r="D750" s="345" t="s">
        <v>4262</v>
      </c>
      <c r="E750" s="345" t="s">
        <v>5715</v>
      </c>
      <c r="F750" s="345" t="s">
        <v>5716</v>
      </c>
      <c r="G750" s="345" t="s">
        <v>857</v>
      </c>
      <c r="H750" s="345" t="s">
        <v>4268</v>
      </c>
    </row>
    <row r="751" spans="1:8" x14ac:dyDescent="0.2">
      <c r="A751" s="345" t="s">
        <v>923</v>
      </c>
      <c r="B751" s="345" t="s">
        <v>5661</v>
      </c>
      <c r="C751" s="345" t="s">
        <v>5354</v>
      </c>
      <c r="D751" s="345" t="s">
        <v>4262</v>
      </c>
      <c r="E751" s="345" t="s">
        <v>5717</v>
      </c>
      <c r="F751" s="345" t="s">
        <v>5718</v>
      </c>
      <c r="G751" s="345" t="s">
        <v>856</v>
      </c>
      <c r="H751" s="345" t="s">
        <v>4268</v>
      </c>
    </row>
    <row r="752" spans="1:8" x14ac:dyDescent="0.2">
      <c r="A752" s="345" t="s">
        <v>923</v>
      </c>
      <c r="B752" s="345" t="s">
        <v>5661</v>
      </c>
      <c r="C752" s="345" t="s">
        <v>5354</v>
      </c>
      <c r="D752" s="345" t="s">
        <v>4262</v>
      </c>
      <c r="E752" s="345" t="s">
        <v>5719</v>
      </c>
      <c r="F752" s="345" t="s">
        <v>5720</v>
      </c>
      <c r="G752" s="345" t="s">
        <v>4262</v>
      </c>
      <c r="H752" s="345" t="s">
        <v>4268</v>
      </c>
    </row>
    <row r="753" spans="1:8" x14ac:dyDescent="0.2">
      <c r="A753" s="345" t="s">
        <v>923</v>
      </c>
      <c r="B753" s="345" t="s">
        <v>5661</v>
      </c>
      <c r="C753" s="345" t="s">
        <v>5354</v>
      </c>
      <c r="D753" s="345" t="s">
        <v>4262</v>
      </c>
      <c r="E753" s="345" t="s">
        <v>5721</v>
      </c>
      <c r="F753" s="345" t="s">
        <v>4766</v>
      </c>
      <c r="G753" s="345" t="s">
        <v>856</v>
      </c>
      <c r="H753" s="345" t="s">
        <v>4268</v>
      </c>
    </row>
    <row r="754" spans="1:8" x14ac:dyDescent="0.2">
      <c r="A754" s="345" t="s">
        <v>923</v>
      </c>
      <c r="B754" s="345" t="s">
        <v>5661</v>
      </c>
      <c r="C754" s="345" t="s">
        <v>5354</v>
      </c>
      <c r="D754" s="345" t="s">
        <v>4262</v>
      </c>
      <c r="E754" s="345" t="s">
        <v>5722</v>
      </c>
      <c r="F754" s="345" t="s">
        <v>5723</v>
      </c>
      <c r="G754" s="345" t="s">
        <v>4262</v>
      </c>
      <c r="H754" s="345" t="s">
        <v>4268</v>
      </c>
    </row>
    <row r="755" spans="1:8" x14ac:dyDescent="0.2">
      <c r="A755" s="345" t="s">
        <v>923</v>
      </c>
      <c r="B755" s="345" t="s">
        <v>5661</v>
      </c>
      <c r="C755" s="345" t="s">
        <v>5354</v>
      </c>
      <c r="D755" s="345" t="s">
        <v>4262</v>
      </c>
      <c r="E755" s="345" t="s">
        <v>5724</v>
      </c>
      <c r="F755" s="345" t="s">
        <v>5725</v>
      </c>
      <c r="G755" s="345" t="s">
        <v>856</v>
      </c>
      <c r="H755" s="345" t="s">
        <v>4268</v>
      </c>
    </row>
    <row r="756" spans="1:8" x14ac:dyDescent="0.2">
      <c r="A756" s="345" t="s">
        <v>923</v>
      </c>
      <c r="B756" s="345" t="s">
        <v>5661</v>
      </c>
      <c r="C756" s="345" t="s">
        <v>5354</v>
      </c>
      <c r="D756" s="345" t="s">
        <v>4262</v>
      </c>
      <c r="E756" s="345" t="s">
        <v>5726</v>
      </c>
      <c r="F756" s="345" t="s">
        <v>5727</v>
      </c>
      <c r="G756" s="345" t="s">
        <v>856</v>
      </c>
      <c r="H756" s="345" t="s">
        <v>4268</v>
      </c>
    </row>
    <row r="757" spans="1:8" x14ac:dyDescent="0.2">
      <c r="A757" s="345" t="s">
        <v>923</v>
      </c>
      <c r="B757" s="345" t="s">
        <v>5661</v>
      </c>
      <c r="C757" s="345" t="s">
        <v>5354</v>
      </c>
      <c r="D757" s="345" t="s">
        <v>4262</v>
      </c>
      <c r="E757" s="345" t="s">
        <v>5728</v>
      </c>
      <c r="F757" s="345" t="s">
        <v>4847</v>
      </c>
      <c r="G757" s="345" t="s">
        <v>856</v>
      </c>
      <c r="H757" s="345" t="s">
        <v>4268</v>
      </c>
    </row>
    <row r="758" spans="1:8" x14ac:dyDescent="0.2">
      <c r="A758" s="345" t="s">
        <v>923</v>
      </c>
      <c r="B758" s="345" t="s">
        <v>5661</v>
      </c>
      <c r="C758" s="345" t="s">
        <v>5354</v>
      </c>
      <c r="D758" s="345" t="s">
        <v>4262</v>
      </c>
      <c r="E758" s="345" t="s">
        <v>5729</v>
      </c>
      <c r="F758" s="345" t="s">
        <v>5129</v>
      </c>
      <c r="G758" s="345" t="s">
        <v>4262</v>
      </c>
      <c r="H758" s="345" t="s">
        <v>4268</v>
      </c>
    </row>
    <row r="759" spans="1:8" x14ac:dyDescent="0.2">
      <c r="A759" s="345" t="s">
        <v>923</v>
      </c>
      <c r="B759" s="345" t="s">
        <v>5661</v>
      </c>
      <c r="C759" s="345" t="s">
        <v>5354</v>
      </c>
      <c r="D759" s="345" t="s">
        <v>4262</v>
      </c>
      <c r="E759" s="345" t="s">
        <v>5730</v>
      </c>
      <c r="F759" s="345" t="s">
        <v>5731</v>
      </c>
      <c r="G759" s="345" t="s">
        <v>856</v>
      </c>
      <c r="H759" s="345" t="s">
        <v>4268</v>
      </c>
    </row>
    <row r="760" spans="1:8" x14ac:dyDescent="0.2">
      <c r="A760" s="345" t="s">
        <v>923</v>
      </c>
      <c r="B760" s="345" t="s">
        <v>5661</v>
      </c>
      <c r="C760" s="345" t="s">
        <v>5354</v>
      </c>
      <c r="D760" s="345" t="s">
        <v>4262</v>
      </c>
      <c r="E760" s="345" t="s">
        <v>5732</v>
      </c>
      <c r="F760" s="345" t="s">
        <v>5733</v>
      </c>
      <c r="G760" s="345" t="s">
        <v>856</v>
      </c>
      <c r="H760" s="345" t="s">
        <v>4268</v>
      </c>
    </row>
    <row r="761" spans="1:8" x14ac:dyDescent="0.2">
      <c r="A761" s="345" t="s">
        <v>923</v>
      </c>
      <c r="B761" s="345" t="s">
        <v>5661</v>
      </c>
      <c r="C761" s="345" t="s">
        <v>5354</v>
      </c>
      <c r="D761" s="345" t="s">
        <v>4262</v>
      </c>
      <c r="E761" s="345" t="s">
        <v>5734</v>
      </c>
      <c r="F761" s="345" t="s">
        <v>4338</v>
      </c>
      <c r="G761" s="345" t="s">
        <v>859</v>
      </c>
      <c r="H761" s="345" t="s">
        <v>4268</v>
      </c>
    </row>
    <row r="762" spans="1:8" x14ac:dyDescent="0.2">
      <c r="A762" s="345" t="s">
        <v>923</v>
      </c>
      <c r="B762" s="345" t="s">
        <v>5661</v>
      </c>
      <c r="C762" s="345" t="s">
        <v>5354</v>
      </c>
      <c r="D762" s="345" t="s">
        <v>4262</v>
      </c>
      <c r="E762" s="345" t="s">
        <v>5735</v>
      </c>
      <c r="F762" s="345" t="s">
        <v>4408</v>
      </c>
      <c r="G762" s="345" t="s">
        <v>858</v>
      </c>
      <c r="H762" s="345" t="s">
        <v>4268</v>
      </c>
    </row>
    <row r="763" spans="1:8" x14ac:dyDescent="0.2">
      <c r="A763" s="345" t="s">
        <v>923</v>
      </c>
      <c r="B763" s="345" t="s">
        <v>5661</v>
      </c>
      <c r="C763" s="345" t="s">
        <v>5354</v>
      </c>
      <c r="D763" s="345" t="s">
        <v>4262</v>
      </c>
      <c r="E763" s="345" t="s">
        <v>5736</v>
      </c>
      <c r="F763" s="345" t="s">
        <v>5737</v>
      </c>
      <c r="G763" s="345" t="s">
        <v>856</v>
      </c>
      <c r="H763" s="345" t="s">
        <v>4268</v>
      </c>
    </row>
    <row r="764" spans="1:8" x14ac:dyDescent="0.2">
      <c r="A764" s="345" t="s">
        <v>923</v>
      </c>
      <c r="B764" s="345" t="s">
        <v>5661</v>
      </c>
      <c r="C764" s="345" t="s">
        <v>5354</v>
      </c>
      <c r="D764" s="345" t="s">
        <v>4262</v>
      </c>
      <c r="E764" s="345" t="s">
        <v>5738</v>
      </c>
      <c r="F764" s="345" t="s">
        <v>5739</v>
      </c>
      <c r="G764" s="345" t="s">
        <v>857</v>
      </c>
      <c r="H764" s="345" t="s">
        <v>4268</v>
      </c>
    </row>
    <row r="765" spans="1:8" x14ac:dyDescent="0.2">
      <c r="A765" s="345" t="s">
        <v>923</v>
      </c>
      <c r="B765" s="345" t="s">
        <v>5661</v>
      </c>
      <c r="C765" s="345" t="s">
        <v>5354</v>
      </c>
      <c r="D765" s="345" t="s">
        <v>4262</v>
      </c>
      <c r="E765" s="345" t="s">
        <v>5740</v>
      </c>
      <c r="F765" s="345" t="s">
        <v>4358</v>
      </c>
      <c r="G765" s="345" t="s">
        <v>859</v>
      </c>
      <c r="H765" s="345" t="s">
        <v>4268</v>
      </c>
    </row>
    <row r="766" spans="1:8" x14ac:dyDescent="0.2">
      <c r="A766" s="345" t="s">
        <v>923</v>
      </c>
      <c r="B766" s="345" t="s">
        <v>5661</v>
      </c>
      <c r="C766" s="345" t="s">
        <v>5354</v>
      </c>
      <c r="D766" s="345" t="s">
        <v>4262</v>
      </c>
      <c r="E766" s="345" t="s">
        <v>5741</v>
      </c>
      <c r="F766" s="345" t="s">
        <v>5742</v>
      </c>
      <c r="G766" s="345" t="s">
        <v>4262</v>
      </c>
      <c r="H766" s="345" t="s">
        <v>4268</v>
      </c>
    </row>
    <row r="767" spans="1:8" x14ac:dyDescent="0.2">
      <c r="A767" s="345" t="s">
        <v>923</v>
      </c>
      <c r="B767" s="345" t="s">
        <v>5661</v>
      </c>
      <c r="C767" s="345" t="s">
        <v>5354</v>
      </c>
      <c r="D767" s="345" t="s">
        <v>4262</v>
      </c>
      <c r="E767" s="345" t="s">
        <v>5743</v>
      </c>
      <c r="F767" s="345" t="s">
        <v>4711</v>
      </c>
      <c r="G767" s="345" t="s">
        <v>4262</v>
      </c>
      <c r="H767" s="345" t="s">
        <v>4268</v>
      </c>
    </row>
    <row r="768" spans="1:8" x14ac:dyDescent="0.2">
      <c r="A768" s="345" t="s">
        <v>923</v>
      </c>
      <c r="B768" s="345" t="s">
        <v>5661</v>
      </c>
      <c r="C768" s="345" t="s">
        <v>5354</v>
      </c>
      <c r="D768" s="345" t="s">
        <v>4262</v>
      </c>
      <c r="E768" s="345" t="s">
        <v>5744</v>
      </c>
      <c r="F768" s="345" t="s">
        <v>4624</v>
      </c>
      <c r="G768" s="345" t="s">
        <v>4262</v>
      </c>
      <c r="H768" s="345" t="s">
        <v>4268</v>
      </c>
    </row>
    <row r="769" spans="1:8" x14ac:dyDescent="0.2">
      <c r="A769" s="345" t="s">
        <v>923</v>
      </c>
      <c r="B769" s="345" t="s">
        <v>5661</v>
      </c>
      <c r="C769" s="345" t="s">
        <v>5354</v>
      </c>
      <c r="D769" s="345" t="s">
        <v>4262</v>
      </c>
      <c r="E769" s="345" t="s">
        <v>5745</v>
      </c>
      <c r="F769" s="345" t="s">
        <v>5746</v>
      </c>
      <c r="G769" s="345" t="s">
        <v>4262</v>
      </c>
      <c r="H769" s="345" t="s">
        <v>4268</v>
      </c>
    </row>
    <row r="770" spans="1:8" x14ac:dyDescent="0.2">
      <c r="A770" s="345" t="s">
        <v>923</v>
      </c>
      <c r="B770" s="345" t="s">
        <v>5661</v>
      </c>
      <c r="C770" s="345" t="s">
        <v>5354</v>
      </c>
      <c r="D770" s="345" t="s">
        <v>4262</v>
      </c>
      <c r="E770" s="345" t="s">
        <v>5747</v>
      </c>
      <c r="F770" s="345" t="s">
        <v>5748</v>
      </c>
      <c r="G770" s="345" t="s">
        <v>856</v>
      </c>
      <c r="H770" s="345" t="s">
        <v>4268</v>
      </c>
    </row>
    <row r="771" spans="1:8" x14ac:dyDescent="0.2">
      <c r="A771" s="345" t="s">
        <v>923</v>
      </c>
      <c r="B771" s="345" t="s">
        <v>5661</v>
      </c>
      <c r="C771" s="345" t="s">
        <v>5354</v>
      </c>
      <c r="D771" s="345" t="s">
        <v>4262</v>
      </c>
      <c r="E771" s="345" t="s">
        <v>5749</v>
      </c>
      <c r="F771" s="345" t="s">
        <v>5750</v>
      </c>
      <c r="G771" s="345" t="s">
        <v>4262</v>
      </c>
      <c r="H771" s="345" t="s">
        <v>4268</v>
      </c>
    </row>
    <row r="772" spans="1:8" x14ac:dyDescent="0.2">
      <c r="A772" s="345" t="s">
        <v>923</v>
      </c>
      <c r="B772" s="345" t="s">
        <v>5661</v>
      </c>
      <c r="C772" s="345" t="s">
        <v>5354</v>
      </c>
      <c r="D772" s="345" t="s">
        <v>4262</v>
      </c>
      <c r="E772" s="345" t="s">
        <v>5751</v>
      </c>
      <c r="F772" s="345" t="s">
        <v>5752</v>
      </c>
      <c r="G772" s="345" t="s">
        <v>856</v>
      </c>
      <c r="H772" s="345" t="s">
        <v>4268</v>
      </c>
    </row>
    <row r="773" spans="1:8" x14ac:dyDescent="0.2">
      <c r="A773" s="345" t="s">
        <v>923</v>
      </c>
      <c r="B773" s="345" t="s">
        <v>5661</v>
      </c>
      <c r="C773" s="345" t="s">
        <v>5354</v>
      </c>
      <c r="D773" s="345" t="s">
        <v>4262</v>
      </c>
      <c r="E773" s="345" t="s">
        <v>5753</v>
      </c>
      <c r="F773" s="345" t="s">
        <v>5754</v>
      </c>
      <c r="G773" s="345" t="s">
        <v>4262</v>
      </c>
      <c r="H773" s="345" t="s">
        <v>4268</v>
      </c>
    </row>
    <row r="774" spans="1:8" x14ac:dyDescent="0.2">
      <c r="A774" s="345" t="s">
        <v>923</v>
      </c>
      <c r="B774" s="345" t="s">
        <v>5661</v>
      </c>
      <c r="C774" s="345" t="s">
        <v>5354</v>
      </c>
      <c r="D774" s="345" t="s">
        <v>4262</v>
      </c>
      <c r="E774" s="345" t="s">
        <v>5755</v>
      </c>
      <c r="F774" s="345" t="s">
        <v>4977</v>
      </c>
      <c r="G774" s="345" t="s">
        <v>856</v>
      </c>
      <c r="H774" s="345" t="s">
        <v>4268</v>
      </c>
    </row>
    <row r="775" spans="1:8" x14ac:dyDescent="0.2">
      <c r="A775" s="345" t="s">
        <v>923</v>
      </c>
      <c r="B775" s="345" t="s">
        <v>5661</v>
      </c>
      <c r="C775" s="345" t="s">
        <v>5354</v>
      </c>
      <c r="D775" s="345" t="s">
        <v>4262</v>
      </c>
      <c r="E775" s="345" t="s">
        <v>5756</v>
      </c>
      <c r="F775" s="345" t="s">
        <v>5757</v>
      </c>
      <c r="G775" s="345" t="s">
        <v>4262</v>
      </c>
      <c r="H775" s="345" t="s">
        <v>4268</v>
      </c>
    </row>
    <row r="776" spans="1:8" x14ac:dyDescent="0.2">
      <c r="A776" s="345" t="s">
        <v>923</v>
      </c>
      <c r="B776" s="345" t="s">
        <v>5661</v>
      </c>
      <c r="C776" s="345" t="s">
        <v>5354</v>
      </c>
      <c r="D776" s="345" t="s">
        <v>4262</v>
      </c>
      <c r="E776" s="345" t="s">
        <v>5758</v>
      </c>
      <c r="F776" s="345" t="s">
        <v>5759</v>
      </c>
      <c r="G776" s="345" t="s">
        <v>4262</v>
      </c>
      <c r="H776" s="345" t="s">
        <v>4268</v>
      </c>
    </row>
    <row r="777" spans="1:8" x14ac:dyDescent="0.2">
      <c r="A777" s="345" t="s">
        <v>923</v>
      </c>
      <c r="B777" s="345" t="s">
        <v>5661</v>
      </c>
      <c r="C777" s="345" t="s">
        <v>5354</v>
      </c>
      <c r="D777" s="345" t="s">
        <v>4262</v>
      </c>
      <c r="E777" s="345" t="s">
        <v>5760</v>
      </c>
      <c r="F777" s="345" t="s">
        <v>5761</v>
      </c>
      <c r="G777" s="345" t="s">
        <v>4262</v>
      </c>
      <c r="H777" s="345" t="s">
        <v>4268</v>
      </c>
    </row>
    <row r="778" spans="1:8" x14ac:dyDescent="0.2">
      <c r="A778" s="345" t="s">
        <v>923</v>
      </c>
      <c r="B778" s="345" t="s">
        <v>5661</v>
      </c>
      <c r="C778" s="345" t="s">
        <v>5354</v>
      </c>
      <c r="D778" s="345" t="s">
        <v>4262</v>
      </c>
      <c r="E778" s="345" t="s">
        <v>5762</v>
      </c>
      <c r="F778" s="345" t="s">
        <v>5763</v>
      </c>
      <c r="G778" s="345" t="s">
        <v>4262</v>
      </c>
      <c r="H778" s="345" t="s">
        <v>4268</v>
      </c>
    </row>
    <row r="779" spans="1:8" x14ac:dyDescent="0.2">
      <c r="A779" s="345" t="s">
        <v>923</v>
      </c>
      <c r="B779" s="345" t="s">
        <v>5661</v>
      </c>
      <c r="C779" s="345" t="s">
        <v>5354</v>
      </c>
      <c r="D779" s="345" t="s">
        <v>4262</v>
      </c>
      <c r="E779" s="345" t="s">
        <v>5764</v>
      </c>
      <c r="F779" s="345" t="s">
        <v>4966</v>
      </c>
      <c r="G779" s="345" t="s">
        <v>4262</v>
      </c>
      <c r="H779" s="345" t="s">
        <v>4268</v>
      </c>
    </row>
    <row r="780" spans="1:8" x14ac:dyDescent="0.2">
      <c r="A780" s="345" t="s">
        <v>923</v>
      </c>
      <c r="B780" s="345" t="s">
        <v>5661</v>
      </c>
      <c r="C780" s="345" t="s">
        <v>5354</v>
      </c>
      <c r="D780" s="345" t="s">
        <v>4262</v>
      </c>
      <c r="E780" s="345" t="s">
        <v>5765</v>
      </c>
      <c r="F780" s="345" t="s">
        <v>5766</v>
      </c>
      <c r="G780" s="345" t="s">
        <v>4262</v>
      </c>
      <c r="H780" s="345" t="s">
        <v>4268</v>
      </c>
    </row>
    <row r="781" spans="1:8" x14ac:dyDescent="0.2">
      <c r="A781" s="345" t="s">
        <v>923</v>
      </c>
      <c r="B781" s="345" t="s">
        <v>5661</v>
      </c>
      <c r="C781" s="345" t="s">
        <v>5354</v>
      </c>
      <c r="D781" s="345" t="s">
        <v>4262</v>
      </c>
      <c r="E781" s="345" t="s">
        <v>5767</v>
      </c>
      <c r="F781" s="345" t="s">
        <v>5768</v>
      </c>
      <c r="G781" s="345" t="s">
        <v>4262</v>
      </c>
      <c r="H781" s="345" t="s">
        <v>4268</v>
      </c>
    </row>
    <row r="782" spans="1:8" x14ac:dyDescent="0.2">
      <c r="A782" s="345" t="s">
        <v>923</v>
      </c>
      <c r="B782" s="345" t="s">
        <v>5661</v>
      </c>
      <c r="C782" s="345" t="s">
        <v>5354</v>
      </c>
      <c r="D782" s="345" t="s">
        <v>4262</v>
      </c>
      <c r="E782" s="345" t="s">
        <v>5769</v>
      </c>
      <c r="F782" s="345" t="s">
        <v>5770</v>
      </c>
      <c r="G782" s="345" t="s">
        <v>4262</v>
      </c>
      <c r="H782" s="345" t="s">
        <v>4268</v>
      </c>
    </row>
    <row r="783" spans="1:8" x14ac:dyDescent="0.2">
      <c r="A783" s="345" t="s">
        <v>923</v>
      </c>
      <c r="B783" s="345" t="s">
        <v>5661</v>
      </c>
      <c r="C783" s="345" t="s">
        <v>5354</v>
      </c>
      <c r="D783" s="345" t="s">
        <v>4262</v>
      </c>
      <c r="E783" s="345" t="s">
        <v>5771</v>
      </c>
      <c r="F783" s="345" t="s">
        <v>5772</v>
      </c>
      <c r="G783" s="345" t="s">
        <v>4262</v>
      </c>
      <c r="H783" s="345" t="s">
        <v>4268</v>
      </c>
    </row>
    <row r="784" spans="1:8" x14ac:dyDescent="0.2">
      <c r="A784" s="345" t="s">
        <v>923</v>
      </c>
      <c r="B784" s="345" t="s">
        <v>5661</v>
      </c>
      <c r="C784" s="345" t="s">
        <v>5354</v>
      </c>
      <c r="D784" s="345" t="s">
        <v>4262</v>
      </c>
      <c r="E784" s="345" t="s">
        <v>5773</v>
      </c>
      <c r="F784" s="345" t="s">
        <v>5774</v>
      </c>
      <c r="G784" s="345" t="s">
        <v>858</v>
      </c>
      <c r="H784" s="345" t="s">
        <v>4268</v>
      </c>
    </row>
    <row r="785" spans="1:8" x14ac:dyDescent="0.2">
      <c r="A785" s="345" t="s">
        <v>923</v>
      </c>
      <c r="B785" s="345" t="s">
        <v>5661</v>
      </c>
      <c r="C785" s="345" t="s">
        <v>5354</v>
      </c>
      <c r="D785" s="345" t="s">
        <v>4262</v>
      </c>
      <c r="E785" s="345" t="s">
        <v>5775</v>
      </c>
      <c r="F785" s="345" t="s">
        <v>4306</v>
      </c>
      <c r="G785" s="345" t="s">
        <v>4262</v>
      </c>
      <c r="H785" s="345" t="s">
        <v>4268</v>
      </c>
    </row>
    <row r="786" spans="1:8" x14ac:dyDescent="0.2">
      <c r="A786" s="345" t="s">
        <v>923</v>
      </c>
      <c r="B786" s="345" t="s">
        <v>5661</v>
      </c>
      <c r="C786" s="345" t="s">
        <v>5354</v>
      </c>
      <c r="D786" s="345" t="s">
        <v>4262</v>
      </c>
      <c r="E786" s="345" t="s">
        <v>5776</v>
      </c>
      <c r="F786" s="345" t="s">
        <v>5777</v>
      </c>
      <c r="G786" s="345" t="s">
        <v>4262</v>
      </c>
      <c r="H786" s="345" t="s">
        <v>4268</v>
      </c>
    </row>
    <row r="787" spans="1:8" x14ac:dyDescent="0.2">
      <c r="A787" s="345" t="s">
        <v>923</v>
      </c>
      <c r="B787" s="345" t="s">
        <v>5661</v>
      </c>
      <c r="C787" s="345" t="s">
        <v>5354</v>
      </c>
      <c r="D787" s="345" t="s">
        <v>4262</v>
      </c>
      <c r="E787" s="345" t="s">
        <v>5778</v>
      </c>
      <c r="F787" s="345" t="s">
        <v>5779</v>
      </c>
      <c r="G787" s="345" t="s">
        <v>4262</v>
      </c>
      <c r="H787" s="345" t="s">
        <v>4268</v>
      </c>
    </row>
    <row r="788" spans="1:8" x14ac:dyDescent="0.2">
      <c r="A788" s="345" t="s">
        <v>923</v>
      </c>
      <c r="B788" s="345" t="s">
        <v>5661</v>
      </c>
      <c r="C788" s="345" t="s">
        <v>5354</v>
      </c>
      <c r="D788" s="345" t="s">
        <v>4262</v>
      </c>
      <c r="E788" s="345" t="s">
        <v>5780</v>
      </c>
      <c r="F788" s="345" t="s">
        <v>5781</v>
      </c>
      <c r="G788" s="345" t="s">
        <v>4262</v>
      </c>
      <c r="H788" s="345" t="s">
        <v>4268</v>
      </c>
    </row>
    <row r="789" spans="1:8" x14ac:dyDescent="0.2">
      <c r="A789" s="345" t="s">
        <v>923</v>
      </c>
      <c r="B789" s="345" t="s">
        <v>5661</v>
      </c>
      <c r="C789" s="345" t="s">
        <v>5354</v>
      </c>
      <c r="D789" s="345" t="s">
        <v>4262</v>
      </c>
      <c r="E789" s="345" t="s">
        <v>5782</v>
      </c>
      <c r="F789" s="345" t="s">
        <v>5783</v>
      </c>
      <c r="G789" s="345" t="s">
        <v>4262</v>
      </c>
      <c r="H789" s="345" t="s">
        <v>4268</v>
      </c>
    </row>
    <row r="790" spans="1:8" x14ac:dyDescent="0.2">
      <c r="A790" s="345" t="s">
        <v>923</v>
      </c>
      <c r="B790" s="345" t="s">
        <v>5661</v>
      </c>
      <c r="C790" s="345" t="s">
        <v>5354</v>
      </c>
      <c r="D790" s="345" t="s">
        <v>4262</v>
      </c>
      <c r="E790" s="345" t="s">
        <v>5784</v>
      </c>
      <c r="F790" s="345" t="s">
        <v>5785</v>
      </c>
      <c r="G790" s="345" t="s">
        <v>856</v>
      </c>
      <c r="H790" s="345" t="s">
        <v>4268</v>
      </c>
    </row>
    <row r="791" spans="1:8" x14ac:dyDescent="0.2">
      <c r="A791" s="345" t="s">
        <v>923</v>
      </c>
      <c r="B791" s="345" t="s">
        <v>5661</v>
      </c>
      <c r="C791" s="345" t="s">
        <v>5354</v>
      </c>
      <c r="D791" s="345" t="s">
        <v>4262</v>
      </c>
      <c r="E791" s="345" t="s">
        <v>5786</v>
      </c>
      <c r="F791" s="345" t="s">
        <v>5787</v>
      </c>
      <c r="G791" s="345" t="s">
        <v>4262</v>
      </c>
      <c r="H791" s="345" t="s">
        <v>4268</v>
      </c>
    </row>
    <row r="792" spans="1:8" x14ac:dyDescent="0.2">
      <c r="A792" s="345" t="s">
        <v>923</v>
      </c>
      <c r="B792" s="345" t="s">
        <v>5661</v>
      </c>
      <c r="C792" s="345" t="s">
        <v>5354</v>
      </c>
      <c r="D792" s="345" t="s">
        <v>4262</v>
      </c>
      <c r="E792" s="345" t="s">
        <v>5788</v>
      </c>
      <c r="F792" s="345" t="s">
        <v>5789</v>
      </c>
      <c r="G792" s="345" t="s">
        <v>4262</v>
      </c>
      <c r="H792" s="345" t="s">
        <v>4268</v>
      </c>
    </row>
    <row r="793" spans="1:8" x14ac:dyDescent="0.2">
      <c r="A793" s="345" t="s">
        <v>923</v>
      </c>
      <c r="B793" s="345" t="s">
        <v>5661</v>
      </c>
      <c r="C793" s="345" t="s">
        <v>5354</v>
      </c>
      <c r="D793" s="345" t="s">
        <v>4262</v>
      </c>
      <c r="E793" s="345" t="s">
        <v>5790</v>
      </c>
      <c r="F793" s="345" t="s">
        <v>5791</v>
      </c>
      <c r="G793" s="345" t="s">
        <v>856</v>
      </c>
      <c r="H793" s="345" t="s">
        <v>4268</v>
      </c>
    </row>
    <row r="794" spans="1:8" x14ac:dyDescent="0.2">
      <c r="A794" s="345" t="s">
        <v>923</v>
      </c>
      <c r="B794" s="345" t="s">
        <v>5661</v>
      </c>
      <c r="C794" s="345" t="s">
        <v>5354</v>
      </c>
      <c r="D794" s="345" t="s">
        <v>4262</v>
      </c>
      <c r="E794" s="345" t="s">
        <v>5792</v>
      </c>
      <c r="F794" s="345" t="s">
        <v>5793</v>
      </c>
      <c r="G794" s="345" t="s">
        <v>4262</v>
      </c>
      <c r="H794" s="345" t="s">
        <v>4268</v>
      </c>
    </row>
    <row r="795" spans="1:8" x14ac:dyDescent="0.2">
      <c r="A795" s="345" t="s">
        <v>923</v>
      </c>
      <c r="B795" s="345" t="s">
        <v>5661</v>
      </c>
      <c r="C795" s="345" t="s">
        <v>5354</v>
      </c>
      <c r="D795" s="345" t="s">
        <v>4262</v>
      </c>
      <c r="E795" s="345" t="s">
        <v>5794</v>
      </c>
      <c r="F795" s="345" t="s">
        <v>5795</v>
      </c>
      <c r="G795" s="345" t="s">
        <v>4262</v>
      </c>
      <c r="H795" s="345" t="s">
        <v>4268</v>
      </c>
    </row>
    <row r="796" spans="1:8" x14ac:dyDescent="0.2">
      <c r="A796" s="345" t="s">
        <v>923</v>
      </c>
      <c r="B796" s="345" t="s">
        <v>5661</v>
      </c>
      <c r="C796" s="345" t="s">
        <v>5354</v>
      </c>
      <c r="D796" s="345" t="s">
        <v>4262</v>
      </c>
      <c r="E796" s="345" t="s">
        <v>5796</v>
      </c>
      <c r="F796" s="345" t="s">
        <v>5797</v>
      </c>
      <c r="G796" s="345" t="s">
        <v>4262</v>
      </c>
      <c r="H796" s="345" t="s">
        <v>4268</v>
      </c>
    </row>
    <row r="797" spans="1:8" x14ac:dyDescent="0.2">
      <c r="A797" s="345" t="s">
        <v>923</v>
      </c>
      <c r="B797" s="345" t="s">
        <v>5661</v>
      </c>
      <c r="C797" s="345" t="s">
        <v>5354</v>
      </c>
      <c r="D797" s="345" t="s">
        <v>4262</v>
      </c>
      <c r="E797" s="345" t="s">
        <v>5798</v>
      </c>
      <c r="F797" s="345" t="s">
        <v>5799</v>
      </c>
      <c r="G797" s="345" t="s">
        <v>4262</v>
      </c>
      <c r="H797" s="345" t="s">
        <v>4268</v>
      </c>
    </row>
    <row r="798" spans="1:8" x14ac:dyDescent="0.2">
      <c r="A798" s="345" t="s">
        <v>923</v>
      </c>
      <c r="B798" s="345" t="s">
        <v>5661</v>
      </c>
      <c r="C798" s="345" t="s">
        <v>5354</v>
      </c>
      <c r="D798" s="345" t="s">
        <v>4262</v>
      </c>
      <c r="E798" s="345" t="s">
        <v>5800</v>
      </c>
      <c r="F798" s="345" t="s">
        <v>5801</v>
      </c>
      <c r="G798" s="345" t="s">
        <v>4262</v>
      </c>
      <c r="H798" s="345" t="s">
        <v>4268</v>
      </c>
    </row>
    <row r="799" spans="1:8" x14ac:dyDescent="0.2">
      <c r="A799" s="345" t="s">
        <v>923</v>
      </c>
      <c r="B799" s="345" t="s">
        <v>5661</v>
      </c>
      <c r="C799" s="345" t="s">
        <v>5354</v>
      </c>
      <c r="D799" s="345" t="s">
        <v>4262</v>
      </c>
      <c r="E799" s="345" t="s">
        <v>5802</v>
      </c>
      <c r="F799" s="345" t="s">
        <v>5803</v>
      </c>
      <c r="G799" s="345" t="s">
        <v>4262</v>
      </c>
      <c r="H799" s="345" t="s">
        <v>4268</v>
      </c>
    </row>
    <row r="800" spans="1:8" x14ac:dyDescent="0.2">
      <c r="A800" s="345" t="s">
        <v>923</v>
      </c>
      <c r="B800" s="345" t="s">
        <v>5661</v>
      </c>
      <c r="C800" s="345" t="s">
        <v>5354</v>
      </c>
      <c r="D800" s="345" t="s">
        <v>4262</v>
      </c>
      <c r="E800" s="345" t="s">
        <v>5804</v>
      </c>
      <c r="F800" s="345" t="s">
        <v>5805</v>
      </c>
      <c r="G800" s="345" t="s">
        <v>4262</v>
      </c>
      <c r="H800" s="345" t="s">
        <v>4268</v>
      </c>
    </row>
    <row r="801" spans="1:8" x14ac:dyDescent="0.2">
      <c r="A801" s="345" t="s">
        <v>923</v>
      </c>
      <c r="B801" s="345" t="s">
        <v>5661</v>
      </c>
      <c r="C801" s="345" t="s">
        <v>5354</v>
      </c>
      <c r="D801" s="345" t="s">
        <v>4262</v>
      </c>
      <c r="E801" s="345" t="s">
        <v>5806</v>
      </c>
      <c r="F801" s="345" t="s">
        <v>5807</v>
      </c>
      <c r="G801" s="345" t="s">
        <v>4262</v>
      </c>
      <c r="H801" s="345" t="s">
        <v>4268</v>
      </c>
    </row>
    <row r="802" spans="1:8" x14ac:dyDescent="0.2">
      <c r="A802" s="345" t="s">
        <v>923</v>
      </c>
      <c r="B802" s="345" t="s">
        <v>5661</v>
      </c>
      <c r="C802" s="345" t="s">
        <v>5354</v>
      </c>
      <c r="D802" s="345" t="s">
        <v>4262</v>
      </c>
      <c r="E802" s="345" t="s">
        <v>5808</v>
      </c>
      <c r="F802" s="345" t="s">
        <v>5809</v>
      </c>
      <c r="G802" s="345" t="s">
        <v>4262</v>
      </c>
      <c r="H802" s="345" t="s">
        <v>4268</v>
      </c>
    </row>
    <row r="803" spans="1:8" x14ac:dyDescent="0.2">
      <c r="A803" s="345" t="s">
        <v>923</v>
      </c>
      <c r="B803" s="345" t="s">
        <v>5661</v>
      </c>
      <c r="C803" s="345" t="s">
        <v>5354</v>
      </c>
      <c r="D803" s="345" t="s">
        <v>4262</v>
      </c>
      <c r="E803" s="345" t="s">
        <v>5810</v>
      </c>
      <c r="F803" s="345" t="s">
        <v>5811</v>
      </c>
      <c r="G803" s="345" t="s">
        <v>4262</v>
      </c>
      <c r="H803" s="345" t="s">
        <v>4268</v>
      </c>
    </row>
    <row r="804" spans="1:8" x14ac:dyDescent="0.2">
      <c r="A804" s="345" t="s">
        <v>923</v>
      </c>
      <c r="B804" s="345" t="s">
        <v>5661</v>
      </c>
      <c r="C804" s="345" t="s">
        <v>5354</v>
      </c>
      <c r="D804" s="345" t="s">
        <v>4262</v>
      </c>
      <c r="E804" s="345" t="s">
        <v>5812</v>
      </c>
      <c r="F804" s="345" t="s">
        <v>5813</v>
      </c>
      <c r="G804" s="345" t="s">
        <v>4262</v>
      </c>
      <c r="H804" s="345" t="s">
        <v>4268</v>
      </c>
    </row>
    <row r="805" spans="1:8" x14ac:dyDescent="0.2">
      <c r="A805" s="345" t="s">
        <v>923</v>
      </c>
      <c r="B805" s="345" t="s">
        <v>5661</v>
      </c>
      <c r="C805" s="345" t="s">
        <v>5354</v>
      </c>
      <c r="D805" s="345" t="s">
        <v>4262</v>
      </c>
      <c r="E805" s="345" t="s">
        <v>5814</v>
      </c>
      <c r="F805" s="345" t="s">
        <v>5815</v>
      </c>
      <c r="G805" s="345" t="s">
        <v>4262</v>
      </c>
      <c r="H805" s="345" t="s">
        <v>4268</v>
      </c>
    </row>
    <row r="806" spans="1:8" x14ac:dyDescent="0.2">
      <c r="A806" s="345" t="s">
        <v>923</v>
      </c>
      <c r="B806" s="345" t="s">
        <v>5661</v>
      </c>
      <c r="C806" s="345" t="s">
        <v>5354</v>
      </c>
      <c r="D806" s="345" t="s">
        <v>4262</v>
      </c>
      <c r="E806" s="345" t="s">
        <v>5816</v>
      </c>
      <c r="F806" s="345" t="s">
        <v>5817</v>
      </c>
      <c r="G806" s="345" t="s">
        <v>4262</v>
      </c>
      <c r="H806" s="345" t="s">
        <v>4268</v>
      </c>
    </row>
    <row r="807" spans="1:8" x14ac:dyDescent="0.2">
      <c r="A807" s="345" t="s">
        <v>923</v>
      </c>
      <c r="B807" s="345" t="s">
        <v>5661</v>
      </c>
      <c r="C807" s="345" t="s">
        <v>5354</v>
      </c>
      <c r="D807" s="345" t="s">
        <v>4262</v>
      </c>
      <c r="E807" s="345" t="s">
        <v>5818</v>
      </c>
      <c r="F807" s="345" t="s">
        <v>5819</v>
      </c>
      <c r="G807" s="345" t="s">
        <v>4262</v>
      </c>
      <c r="H807" s="345" t="s">
        <v>4268</v>
      </c>
    </row>
    <row r="808" spans="1:8" x14ac:dyDescent="0.2">
      <c r="A808" s="345" t="s">
        <v>923</v>
      </c>
      <c r="B808" s="345" t="s">
        <v>5661</v>
      </c>
      <c r="C808" s="345" t="s">
        <v>5354</v>
      </c>
      <c r="D808" s="345" t="s">
        <v>4262</v>
      </c>
      <c r="E808" s="345" t="s">
        <v>5820</v>
      </c>
      <c r="F808" s="345" t="s">
        <v>5821</v>
      </c>
      <c r="G808" s="345" t="s">
        <v>4262</v>
      </c>
      <c r="H808" s="345" t="s">
        <v>4268</v>
      </c>
    </row>
    <row r="809" spans="1:8" x14ac:dyDescent="0.2">
      <c r="A809" s="345" t="s">
        <v>923</v>
      </c>
      <c r="B809" s="345" t="s">
        <v>5661</v>
      </c>
      <c r="C809" s="345" t="s">
        <v>5354</v>
      </c>
      <c r="D809" s="345" t="s">
        <v>4262</v>
      </c>
      <c r="E809" s="345" t="s">
        <v>5822</v>
      </c>
      <c r="F809" s="345" t="s">
        <v>5823</v>
      </c>
      <c r="G809" s="345" t="s">
        <v>4262</v>
      </c>
      <c r="H809" s="345" t="s">
        <v>4268</v>
      </c>
    </row>
    <row r="810" spans="1:8" x14ac:dyDescent="0.2">
      <c r="A810" s="345" t="s">
        <v>923</v>
      </c>
      <c r="B810" s="345" t="s">
        <v>5661</v>
      </c>
      <c r="C810" s="345" t="s">
        <v>5354</v>
      </c>
      <c r="D810" s="345" t="s">
        <v>4262</v>
      </c>
      <c r="E810" s="345" t="s">
        <v>5824</v>
      </c>
      <c r="F810" s="345" t="s">
        <v>5119</v>
      </c>
      <c r="G810" s="345" t="s">
        <v>4262</v>
      </c>
      <c r="H810" s="345" t="s">
        <v>4268</v>
      </c>
    </row>
    <row r="811" spans="1:8" x14ac:dyDescent="0.2">
      <c r="A811" s="345" t="s">
        <v>923</v>
      </c>
      <c r="B811" s="345" t="s">
        <v>5661</v>
      </c>
      <c r="C811" s="345" t="s">
        <v>5354</v>
      </c>
      <c r="D811" s="345" t="s">
        <v>4262</v>
      </c>
      <c r="E811" s="345" t="s">
        <v>5825</v>
      </c>
      <c r="F811" s="345" t="s">
        <v>5826</v>
      </c>
      <c r="G811" s="345" t="s">
        <v>4262</v>
      </c>
      <c r="H811" s="345" t="s">
        <v>4268</v>
      </c>
    </row>
    <row r="812" spans="1:8" x14ac:dyDescent="0.2">
      <c r="A812" s="345" t="s">
        <v>923</v>
      </c>
      <c r="B812" s="345" t="s">
        <v>5661</v>
      </c>
      <c r="C812" s="345" t="s">
        <v>5354</v>
      </c>
      <c r="D812" s="345" t="s">
        <v>4262</v>
      </c>
      <c r="E812" s="345" t="s">
        <v>5827</v>
      </c>
      <c r="F812" s="345" t="s">
        <v>5828</v>
      </c>
      <c r="G812" s="345" t="s">
        <v>4262</v>
      </c>
      <c r="H812" s="345" t="s">
        <v>4268</v>
      </c>
    </row>
    <row r="813" spans="1:8" x14ac:dyDescent="0.2">
      <c r="A813" s="345" t="s">
        <v>923</v>
      </c>
      <c r="B813" s="345" t="s">
        <v>5661</v>
      </c>
      <c r="C813" s="345" t="s">
        <v>5354</v>
      </c>
      <c r="D813" s="345" t="s">
        <v>4262</v>
      </c>
      <c r="E813" s="345" t="s">
        <v>5829</v>
      </c>
      <c r="F813" s="345" t="s">
        <v>4358</v>
      </c>
      <c r="G813" s="345" t="s">
        <v>4262</v>
      </c>
      <c r="H813" s="345" t="s">
        <v>4268</v>
      </c>
    </row>
    <row r="814" spans="1:8" x14ac:dyDescent="0.2">
      <c r="A814" s="345" t="s">
        <v>923</v>
      </c>
      <c r="B814" s="345" t="s">
        <v>5661</v>
      </c>
      <c r="C814" s="345" t="s">
        <v>5354</v>
      </c>
      <c r="D814" s="345" t="s">
        <v>4262</v>
      </c>
      <c r="E814" s="345" t="s">
        <v>5830</v>
      </c>
      <c r="F814" s="345" t="s">
        <v>5831</v>
      </c>
      <c r="G814" s="345" t="s">
        <v>4262</v>
      </c>
      <c r="H814" s="345" t="s">
        <v>4268</v>
      </c>
    </row>
    <row r="815" spans="1:8" x14ac:dyDescent="0.2">
      <c r="A815" s="345" t="s">
        <v>923</v>
      </c>
      <c r="B815" s="345" t="s">
        <v>5661</v>
      </c>
      <c r="C815" s="345" t="s">
        <v>5354</v>
      </c>
      <c r="D815" s="345" t="s">
        <v>4262</v>
      </c>
      <c r="E815" s="345" t="s">
        <v>5832</v>
      </c>
      <c r="F815" s="345" t="s">
        <v>5060</v>
      </c>
      <c r="G815" s="345" t="s">
        <v>4262</v>
      </c>
      <c r="H815" s="345" t="s">
        <v>4268</v>
      </c>
    </row>
    <row r="816" spans="1:8" x14ac:dyDescent="0.2">
      <c r="A816" s="345" t="s">
        <v>923</v>
      </c>
      <c r="B816" s="345" t="s">
        <v>5661</v>
      </c>
      <c r="C816" s="345" t="s">
        <v>5354</v>
      </c>
      <c r="D816" s="345" t="s">
        <v>4262</v>
      </c>
      <c r="E816" s="345" t="s">
        <v>5833</v>
      </c>
      <c r="F816" s="345" t="s">
        <v>5834</v>
      </c>
      <c r="G816" s="345" t="s">
        <v>4262</v>
      </c>
      <c r="H816" s="345" t="s">
        <v>4268</v>
      </c>
    </row>
    <row r="817" spans="1:8" x14ac:dyDescent="0.2">
      <c r="A817" s="345" t="s">
        <v>923</v>
      </c>
      <c r="B817" s="345" t="s">
        <v>5661</v>
      </c>
      <c r="C817" s="345" t="s">
        <v>5354</v>
      </c>
      <c r="D817" s="345" t="s">
        <v>4262</v>
      </c>
      <c r="E817" s="345" t="s">
        <v>5835</v>
      </c>
      <c r="F817" s="345" t="s">
        <v>5836</v>
      </c>
      <c r="G817" s="345" t="s">
        <v>4262</v>
      </c>
      <c r="H817" s="345" t="s">
        <v>4268</v>
      </c>
    </row>
    <row r="818" spans="1:8" x14ac:dyDescent="0.2">
      <c r="A818" s="345" t="s">
        <v>923</v>
      </c>
      <c r="B818" s="345" t="s">
        <v>5661</v>
      </c>
      <c r="C818" s="345" t="s">
        <v>5354</v>
      </c>
      <c r="D818" s="345" t="s">
        <v>4262</v>
      </c>
      <c r="E818" s="345" t="s">
        <v>5837</v>
      </c>
      <c r="F818" s="345" t="s">
        <v>5838</v>
      </c>
      <c r="G818" s="345" t="s">
        <v>858</v>
      </c>
      <c r="H818" s="345" t="s">
        <v>4268</v>
      </c>
    </row>
    <row r="819" spans="1:8" x14ac:dyDescent="0.2">
      <c r="A819" s="345" t="s">
        <v>923</v>
      </c>
      <c r="B819" s="345" t="s">
        <v>5661</v>
      </c>
      <c r="C819" s="345" t="s">
        <v>5354</v>
      </c>
      <c r="D819" s="345" t="s">
        <v>4262</v>
      </c>
      <c r="E819" s="345" t="s">
        <v>5839</v>
      </c>
      <c r="F819" s="345" t="s">
        <v>5840</v>
      </c>
      <c r="G819" s="345" t="s">
        <v>4262</v>
      </c>
      <c r="H819" s="345" t="s">
        <v>4268</v>
      </c>
    </row>
    <row r="820" spans="1:8" x14ac:dyDescent="0.2">
      <c r="A820" s="345" t="s">
        <v>923</v>
      </c>
      <c r="B820" s="345" t="s">
        <v>5661</v>
      </c>
      <c r="C820" s="345" t="s">
        <v>5354</v>
      </c>
      <c r="D820" s="345" t="s">
        <v>4262</v>
      </c>
      <c r="E820" s="345" t="s">
        <v>5841</v>
      </c>
      <c r="F820" s="345" t="s">
        <v>5842</v>
      </c>
      <c r="G820" s="345" t="s">
        <v>4262</v>
      </c>
      <c r="H820" s="345" t="s">
        <v>4268</v>
      </c>
    </row>
    <row r="821" spans="1:8" x14ac:dyDescent="0.2">
      <c r="A821" s="345" t="s">
        <v>923</v>
      </c>
      <c r="B821" s="345" t="s">
        <v>5661</v>
      </c>
      <c r="C821" s="345" t="s">
        <v>5354</v>
      </c>
      <c r="D821" s="345" t="s">
        <v>4262</v>
      </c>
      <c r="E821" s="345" t="s">
        <v>5843</v>
      </c>
      <c r="F821" s="345" t="s">
        <v>5844</v>
      </c>
      <c r="G821" s="345" t="s">
        <v>4262</v>
      </c>
      <c r="H821" s="345" t="s">
        <v>4268</v>
      </c>
    </row>
    <row r="822" spans="1:8" x14ac:dyDescent="0.2">
      <c r="A822" s="345" t="s">
        <v>923</v>
      </c>
      <c r="B822" s="345" t="s">
        <v>5661</v>
      </c>
      <c r="C822" s="345" t="s">
        <v>5354</v>
      </c>
      <c r="D822" s="345" t="s">
        <v>4262</v>
      </c>
      <c r="E822" s="345" t="s">
        <v>5845</v>
      </c>
      <c r="F822" s="345" t="s">
        <v>5846</v>
      </c>
      <c r="G822" s="345" t="s">
        <v>4262</v>
      </c>
      <c r="H822" s="345" t="s">
        <v>4268</v>
      </c>
    </row>
    <row r="823" spans="1:8" x14ac:dyDescent="0.2">
      <c r="A823" s="345" t="s">
        <v>923</v>
      </c>
      <c r="B823" s="345" t="s">
        <v>5661</v>
      </c>
      <c r="C823" s="345" t="s">
        <v>5354</v>
      </c>
      <c r="D823" s="345" t="s">
        <v>4262</v>
      </c>
      <c r="E823" s="345" t="s">
        <v>5847</v>
      </c>
      <c r="F823" s="345" t="s">
        <v>5848</v>
      </c>
      <c r="G823" s="345" t="s">
        <v>4262</v>
      </c>
      <c r="H823" s="345" t="s">
        <v>4268</v>
      </c>
    </row>
    <row r="824" spans="1:8" x14ac:dyDescent="0.2">
      <c r="A824" s="345" t="s">
        <v>923</v>
      </c>
      <c r="B824" s="345" t="s">
        <v>5661</v>
      </c>
      <c r="C824" s="345" t="s">
        <v>5354</v>
      </c>
      <c r="D824" s="345" t="s">
        <v>4262</v>
      </c>
      <c r="E824" s="345" t="s">
        <v>5849</v>
      </c>
      <c r="F824" s="345" t="s">
        <v>5850</v>
      </c>
      <c r="G824" s="345" t="s">
        <v>4262</v>
      </c>
      <c r="H824" s="345" t="s">
        <v>4268</v>
      </c>
    </row>
    <row r="825" spans="1:8" x14ac:dyDescent="0.2">
      <c r="A825" s="345" t="s">
        <v>923</v>
      </c>
      <c r="B825" s="345" t="s">
        <v>5661</v>
      </c>
      <c r="C825" s="345" t="s">
        <v>5354</v>
      </c>
      <c r="D825" s="345" t="s">
        <v>4262</v>
      </c>
      <c r="E825" s="345" t="s">
        <v>5851</v>
      </c>
      <c r="F825" s="345" t="s">
        <v>5852</v>
      </c>
      <c r="G825" s="345" t="s">
        <v>4262</v>
      </c>
      <c r="H825" s="345" t="s">
        <v>4268</v>
      </c>
    </row>
    <row r="826" spans="1:8" x14ac:dyDescent="0.2">
      <c r="A826" s="345" t="s">
        <v>923</v>
      </c>
      <c r="B826" s="345" t="s">
        <v>5661</v>
      </c>
      <c r="C826" s="345" t="s">
        <v>5354</v>
      </c>
      <c r="D826" s="345" t="s">
        <v>4262</v>
      </c>
      <c r="E826" s="345" t="s">
        <v>5853</v>
      </c>
      <c r="F826" s="345" t="s">
        <v>5854</v>
      </c>
      <c r="G826" s="345" t="s">
        <v>4262</v>
      </c>
      <c r="H826" s="345" t="s">
        <v>4268</v>
      </c>
    </row>
    <row r="827" spans="1:8" x14ac:dyDescent="0.2">
      <c r="A827" s="345" t="s">
        <v>923</v>
      </c>
      <c r="B827" s="345" t="s">
        <v>5661</v>
      </c>
      <c r="C827" s="345" t="s">
        <v>5354</v>
      </c>
      <c r="D827" s="345" t="s">
        <v>4262</v>
      </c>
      <c r="E827" s="345" t="s">
        <v>5855</v>
      </c>
      <c r="F827" s="345" t="s">
        <v>5856</v>
      </c>
      <c r="G827" s="345" t="s">
        <v>4262</v>
      </c>
      <c r="H827" s="345" t="s">
        <v>4268</v>
      </c>
    </row>
    <row r="828" spans="1:8" x14ac:dyDescent="0.2">
      <c r="A828" s="345" t="s">
        <v>923</v>
      </c>
      <c r="B828" s="345" t="s">
        <v>5661</v>
      </c>
      <c r="C828" s="345" t="s">
        <v>5354</v>
      </c>
      <c r="D828" s="345" t="s">
        <v>4262</v>
      </c>
      <c r="E828" s="345" t="s">
        <v>5857</v>
      </c>
      <c r="F828" s="345" t="s">
        <v>4816</v>
      </c>
      <c r="G828" s="345" t="s">
        <v>4262</v>
      </c>
      <c r="H828" s="345" t="s">
        <v>4268</v>
      </c>
    </row>
    <row r="829" spans="1:8" x14ac:dyDescent="0.2">
      <c r="A829" s="345" t="s">
        <v>923</v>
      </c>
      <c r="B829" s="345" t="s">
        <v>5661</v>
      </c>
      <c r="C829" s="345" t="s">
        <v>5354</v>
      </c>
      <c r="D829" s="345" t="s">
        <v>4262</v>
      </c>
      <c r="E829" s="345" t="s">
        <v>5858</v>
      </c>
      <c r="F829" s="345" t="s">
        <v>5859</v>
      </c>
      <c r="G829" s="345" t="s">
        <v>4262</v>
      </c>
      <c r="H829" s="345" t="s">
        <v>4268</v>
      </c>
    </row>
    <row r="830" spans="1:8" x14ac:dyDescent="0.2">
      <c r="A830" s="345" t="s">
        <v>923</v>
      </c>
      <c r="B830" s="345" t="s">
        <v>5661</v>
      </c>
      <c r="C830" s="345" t="s">
        <v>5354</v>
      </c>
      <c r="D830" s="345" t="s">
        <v>4262</v>
      </c>
      <c r="E830" s="345" t="s">
        <v>5860</v>
      </c>
      <c r="F830" s="345" t="s">
        <v>5803</v>
      </c>
      <c r="G830" s="345" t="s">
        <v>4262</v>
      </c>
      <c r="H830" s="345" t="s">
        <v>4268</v>
      </c>
    </row>
    <row r="831" spans="1:8" x14ac:dyDescent="0.2">
      <c r="A831" s="345" t="s">
        <v>923</v>
      </c>
      <c r="B831" s="345" t="s">
        <v>5661</v>
      </c>
      <c r="C831" s="345" t="s">
        <v>5354</v>
      </c>
      <c r="D831" s="345" t="s">
        <v>4262</v>
      </c>
      <c r="E831" s="345" t="s">
        <v>5861</v>
      </c>
      <c r="F831" s="345" t="s">
        <v>5862</v>
      </c>
      <c r="G831" s="345" t="s">
        <v>4262</v>
      </c>
      <c r="H831" s="345" t="s">
        <v>4268</v>
      </c>
    </row>
    <row r="832" spans="1:8" x14ac:dyDescent="0.2">
      <c r="A832" s="345" t="s">
        <v>923</v>
      </c>
      <c r="B832" s="345" t="s">
        <v>5661</v>
      </c>
      <c r="C832" s="345" t="s">
        <v>5354</v>
      </c>
      <c r="D832" s="345" t="s">
        <v>4262</v>
      </c>
      <c r="E832" s="345" t="s">
        <v>5863</v>
      </c>
      <c r="F832" s="345" t="s">
        <v>5864</v>
      </c>
      <c r="G832" s="345" t="s">
        <v>4262</v>
      </c>
      <c r="H832" s="345" t="s">
        <v>4268</v>
      </c>
    </row>
    <row r="833" spans="1:8" x14ac:dyDescent="0.2">
      <c r="A833" s="345" t="s">
        <v>923</v>
      </c>
      <c r="B833" s="345" t="s">
        <v>5661</v>
      </c>
      <c r="C833" s="345" t="s">
        <v>5354</v>
      </c>
      <c r="D833" s="345" t="s">
        <v>4262</v>
      </c>
      <c r="E833" s="345" t="s">
        <v>5865</v>
      </c>
      <c r="F833" s="345" t="s">
        <v>5866</v>
      </c>
      <c r="G833" s="345" t="s">
        <v>4262</v>
      </c>
      <c r="H833" s="345" t="s">
        <v>4268</v>
      </c>
    </row>
    <row r="834" spans="1:8" x14ac:dyDescent="0.2">
      <c r="A834" s="345" t="s">
        <v>923</v>
      </c>
      <c r="B834" s="345" t="s">
        <v>5661</v>
      </c>
      <c r="C834" s="345" t="s">
        <v>5354</v>
      </c>
      <c r="D834" s="345" t="s">
        <v>4262</v>
      </c>
      <c r="E834" s="345" t="s">
        <v>5867</v>
      </c>
      <c r="F834" s="345" t="s">
        <v>5868</v>
      </c>
      <c r="G834" s="345" t="s">
        <v>4262</v>
      </c>
      <c r="H834" s="345" t="s">
        <v>4268</v>
      </c>
    </row>
    <row r="835" spans="1:8" x14ac:dyDescent="0.2">
      <c r="A835" s="345" t="s">
        <v>923</v>
      </c>
      <c r="B835" s="345" t="s">
        <v>5661</v>
      </c>
      <c r="C835" s="345" t="s">
        <v>5354</v>
      </c>
      <c r="D835" s="345" t="s">
        <v>4262</v>
      </c>
      <c r="E835" s="345" t="s">
        <v>5869</v>
      </c>
      <c r="F835" s="345" t="s">
        <v>5870</v>
      </c>
      <c r="G835" s="345" t="s">
        <v>4262</v>
      </c>
      <c r="H835" s="345" t="s">
        <v>4268</v>
      </c>
    </row>
    <row r="836" spans="1:8" x14ac:dyDescent="0.2">
      <c r="A836" s="345" t="s">
        <v>923</v>
      </c>
      <c r="B836" s="345" t="s">
        <v>5661</v>
      </c>
      <c r="C836" s="345" t="s">
        <v>5354</v>
      </c>
      <c r="D836" s="345" t="s">
        <v>4262</v>
      </c>
      <c r="E836" s="345" t="s">
        <v>5871</v>
      </c>
      <c r="F836" s="345" t="s">
        <v>5872</v>
      </c>
      <c r="G836" s="345" t="s">
        <v>4262</v>
      </c>
      <c r="H836" s="345" t="s">
        <v>4268</v>
      </c>
    </row>
    <row r="837" spans="1:8" x14ac:dyDescent="0.2">
      <c r="A837" s="345" t="s">
        <v>923</v>
      </c>
      <c r="B837" s="345" t="s">
        <v>5661</v>
      </c>
      <c r="C837" s="345" t="s">
        <v>5354</v>
      </c>
      <c r="D837" s="345" t="s">
        <v>4262</v>
      </c>
      <c r="E837" s="345" t="s">
        <v>5873</v>
      </c>
      <c r="F837" s="345" t="s">
        <v>5254</v>
      </c>
      <c r="G837" s="345" t="s">
        <v>4262</v>
      </c>
      <c r="H837" s="345" t="s">
        <v>4268</v>
      </c>
    </row>
    <row r="838" spans="1:8" x14ac:dyDescent="0.2">
      <c r="A838" s="345" t="s">
        <v>923</v>
      </c>
      <c r="B838" s="345" t="s">
        <v>5661</v>
      </c>
      <c r="C838" s="345" t="s">
        <v>5354</v>
      </c>
      <c r="D838" s="345" t="s">
        <v>4262</v>
      </c>
      <c r="E838" s="345" t="s">
        <v>5874</v>
      </c>
      <c r="F838" s="345" t="s">
        <v>5875</v>
      </c>
      <c r="G838" s="345" t="s">
        <v>4262</v>
      </c>
      <c r="H838" s="345" t="s">
        <v>4268</v>
      </c>
    </row>
    <row r="839" spans="1:8" x14ac:dyDescent="0.2">
      <c r="A839" s="345" t="s">
        <v>923</v>
      </c>
      <c r="B839" s="345" t="s">
        <v>5661</v>
      </c>
      <c r="C839" s="345" t="s">
        <v>5354</v>
      </c>
      <c r="D839" s="345" t="s">
        <v>4262</v>
      </c>
      <c r="E839" s="345" t="s">
        <v>5876</v>
      </c>
      <c r="F839" s="345" t="s">
        <v>5877</v>
      </c>
      <c r="G839" s="345" t="s">
        <v>4262</v>
      </c>
      <c r="H839" s="345" t="s">
        <v>4268</v>
      </c>
    </row>
    <row r="840" spans="1:8" x14ac:dyDescent="0.2">
      <c r="A840" s="345" t="s">
        <v>923</v>
      </c>
      <c r="B840" s="345" t="s">
        <v>5661</v>
      </c>
      <c r="C840" s="345" t="s">
        <v>5354</v>
      </c>
      <c r="D840" s="345" t="s">
        <v>4262</v>
      </c>
      <c r="E840" s="345" t="s">
        <v>5878</v>
      </c>
      <c r="F840" s="345" t="s">
        <v>5879</v>
      </c>
      <c r="G840" s="345" t="s">
        <v>4262</v>
      </c>
      <c r="H840" s="345" t="s">
        <v>4268</v>
      </c>
    </row>
    <row r="841" spans="1:8" x14ac:dyDescent="0.2">
      <c r="A841" s="345" t="s">
        <v>923</v>
      </c>
      <c r="B841" s="345" t="s">
        <v>5661</v>
      </c>
      <c r="C841" s="345" t="s">
        <v>5354</v>
      </c>
      <c r="D841" s="345" t="s">
        <v>4262</v>
      </c>
      <c r="E841" s="345" t="s">
        <v>5880</v>
      </c>
      <c r="F841" s="345" t="s">
        <v>5881</v>
      </c>
      <c r="G841" s="345" t="s">
        <v>4262</v>
      </c>
      <c r="H841" s="345" t="s">
        <v>4268</v>
      </c>
    </row>
    <row r="842" spans="1:8" x14ac:dyDescent="0.2">
      <c r="A842" s="345" t="s">
        <v>923</v>
      </c>
      <c r="B842" s="345" t="s">
        <v>5661</v>
      </c>
      <c r="C842" s="345" t="s">
        <v>5354</v>
      </c>
      <c r="D842" s="345" t="s">
        <v>4262</v>
      </c>
      <c r="E842" s="345" t="s">
        <v>5882</v>
      </c>
      <c r="F842" s="345" t="s">
        <v>5883</v>
      </c>
      <c r="G842" s="345" t="s">
        <v>4262</v>
      </c>
      <c r="H842" s="345" t="s">
        <v>4268</v>
      </c>
    </row>
    <row r="843" spans="1:8" x14ac:dyDescent="0.2">
      <c r="A843" s="345" t="s">
        <v>923</v>
      </c>
      <c r="B843" s="345" t="s">
        <v>5661</v>
      </c>
      <c r="C843" s="345" t="s">
        <v>5354</v>
      </c>
      <c r="D843" s="345" t="s">
        <v>4262</v>
      </c>
      <c r="E843" s="345" t="s">
        <v>5884</v>
      </c>
      <c r="F843" s="345" t="s">
        <v>5885</v>
      </c>
      <c r="G843" s="345" t="s">
        <v>4262</v>
      </c>
      <c r="H843" s="345" t="s">
        <v>4268</v>
      </c>
    </row>
    <row r="844" spans="1:8" x14ac:dyDescent="0.2">
      <c r="A844" s="345" t="s">
        <v>923</v>
      </c>
      <c r="B844" s="345" t="s">
        <v>5661</v>
      </c>
      <c r="C844" s="345" t="s">
        <v>5354</v>
      </c>
      <c r="D844" s="345" t="s">
        <v>4262</v>
      </c>
      <c r="E844" s="345" t="s">
        <v>5886</v>
      </c>
      <c r="F844" s="345" t="s">
        <v>5887</v>
      </c>
      <c r="G844" s="345" t="s">
        <v>4262</v>
      </c>
      <c r="H844" s="345" t="s">
        <v>4268</v>
      </c>
    </row>
    <row r="845" spans="1:8" x14ac:dyDescent="0.2">
      <c r="A845" s="345" t="s">
        <v>923</v>
      </c>
      <c r="B845" s="345" t="s">
        <v>5661</v>
      </c>
      <c r="C845" s="345" t="s">
        <v>5354</v>
      </c>
      <c r="D845" s="345" t="s">
        <v>4262</v>
      </c>
      <c r="E845" s="345" t="s">
        <v>5888</v>
      </c>
      <c r="F845" s="345" t="s">
        <v>5889</v>
      </c>
      <c r="G845" s="345" t="s">
        <v>4262</v>
      </c>
      <c r="H845" s="345" t="s">
        <v>4268</v>
      </c>
    </row>
    <row r="846" spans="1:8" x14ac:dyDescent="0.2">
      <c r="A846" s="345" t="s">
        <v>923</v>
      </c>
      <c r="B846" s="345" t="s">
        <v>5661</v>
      </c>
      <c r="C846" s="345" t="s">
        <v>5354</v>
      </c>
      <c r="D846" s="345" t="s">
        <v>4262</v>
      </c>
      <c r="E846" s="345" t="s">
        <v>5890</v>
      </c>
      <c r="F846" s="345" t="s">
        <v>4816</v>
      </c>
      <c r="G846" s="345" t="s">
        <v>4262</v>
      </c>
      <c r="H846" s="345" t="s">
        <v>4268</v>
      </c>
    </row>
    <row r="847" spans="1:8" x14ac:dyDescent="0.2">
      <c r="A847" s="345" t="s">
        <v>923</v>
      </c>
      <c r="B847" s="345" t="s">
        <v>5661</v>
      </c>
      <c r="C847" s="345" t="s">
        <v>5354</v>
      </c>
      <c r="D847" s="345" t="s">
        <v>4262</v>
      </c>
      <c r="E847" s="345" t="s">
        <v>5891</v>
      </c>
      <c r="F847" s="345" t="s">
        <v>5892</v>
      </c>
      <c r="G847" s="345" t="s">
        <v>4262</v>
      </c>
      <c r="H847" s="345" t="s">
        <v>4268</v>
      </c>
    </row>
    <row r="848" spans="1:8" x14ac:dyDescent="0.2">
      <c r="A848" s="345" t="s">
        <v>923</v>
      </c>
      <c r="B848" s="345" t="s">
        <v>5661</v>
      </c>
      <c r="C848" s="345" t="s">
        <v>5354</v>
      </c>
      <c r="D848" s="345" t="s">
        <v>4262</v>
      </c>
      <c r="E848" s="345" t="s">
        <v>5893</v>
      </c>
      <c r="F848" s="345" t="s">
        <v>5894</v>
      </c>
      <c r="G848" s="345" t="s">
        <v>870</v>
      </c>
      <c r="H848" s="345" t="s">
        <v>4268</v>
      </c>
    </row>
    <row r="849" spans="1:8" x14ac:dyDescent="0.2">
      <c r="A849" s="345" t="s">
        <v>923</v>
      </c>
      <c r="B849" s="345" t="s">
        <v>5661</v>
      </c>
      <c r="C849" s="345" t="s">
        <v>5354</v>
      </c>
      <c r="D849" s="345" t="s">
        <v>4262</v>
      </c>
      <c r="E849" s="345" t="s">
        <v>5895</v>
      </c>
      <c r="F849" s="345" t="s">
        <v>5896</v>
      </c>
      <c r="G849" s="345" t="s">
        <v>4262</v>
      </c>
      <c r="H849" s="345" t="s">
        <v>4268</v>
      </c>
    </row>
    <row r="850" spans="1:8" x14ac:dyDescent="0.2">
      <c r="A850" s="345" t="s">
        <v>923</v>
      </c>
      <c r="B850" s="345" t="s">
        <v>5661</v>
      </c>
      <c r="C850" s="345" t="s">
        <v>5354</v>
      </c>
      <c r="D850" s="345" t="s">
        <v>4262</v>
      </c>
      <c r="E850" s="345" t="s">
        <v>5897</v>
      </c>
      <c r="F850" s="345" t="s">
        <v>5898</v>
      </c>
      <c r="G850" s="345" t="s">
        <v>4262</v>
      </c>
      <c r="H850" s="345" t="s">
        <v>4268</v>
      </c>
    </row>
    <row r="851" spans="1:8" x14ac:dyDescent="0.2">
      <c r="A851" s="345" t="s">
        <v>923</v>
      </c>
      <c r="B851" s="345" t="s">
        <v>5661</v>
      </c>
      <c r="C851" s="345" t="s">
        <v>5354</v>
      </c>
      <c r="D851" s="345" t="s">
        <v>4262</v>
      </c>
      <c r="E851" s="345" t="s">
        <v>5899</v>
      </c>
      <c r="F851" s="345" t="s">
        <v>5900</v>
      </c>
      <c r="G851" s="345" t="s">
        <v>870</v>
      </c>
      <c r="H851" s="345" t="s">
        <v>4268</v>
      </c>
    </row>
    <row r="852" spans="1:8" x14ac:dyDescent="0.2">
      <c r="A852" s="345" t="s">
        <v>923</v>
      </c>
      <c r="B852" s="345" t="s">
        <v>5661</v>
      </c>
      <c r="C852" s="345" t="s">
        <v>5354</v>
      </c>
      <c r="D852" s="345" t="s">
        <v>4262</v>
      </c>
      <c r="E852" s="345" t="s">
        <v>5901</v>
      </c>
      <c r="F852" s="345" t="s">
        <v>4870</v>
      </c>
      <c r="G852" s="345" t="s">
        <v>4262</v>
      </c>
      <c r="H852" s="345" t="s">
        <v>4268</v>
      </c>
    </row>
    <row r="853" spans="1:8" x14ac:dyDescent="0.2">
      <c r="A853" s="345" t="s">
        <v>923</v>
      </c>
      <c r="B853" s="345" t="s">
        <v>5661</v>
      </c>
      <c r="C853" s="345" t="s">
        <v>5354</v>
      </c>
      <c r="D853" s="345" t="s">
        <v>4262</v>
      </c>
      <c r="E853" s="345" t="s">
        <v>5902</v>
      </c>
      <c r="F853" s="345" t="s">
        <v>5903</v>
      </c>
      <c r="G853" s="345" t="s">
        <v>4262</v>
      </c>
      <c r="H853" s="345" t="s">
        <v>4268</v>
      </c>
    </row>
    <row r="854" spans="1:8" x14ac:dyDescent="0.2">
      <c r="A854" s="345" t="s">
        <v>923</v>
      </c>
      <c r="B854" s="345" t="s">
        <v>5661</v>
      </c>
      <c r="C854" s="345" t="s">
        <v>5354</v>
      </c>
      <c r="D854" s="345" t="s">
        <v>4262</v>
      </c>
      <c r="E854" s="345" t="s">
        <v>5904</v>
      </c>
      <c r="F854" s="345" t="s">
        <v>5903</v>
      </c>
      <c r="G854" s="345" t="s">
        <v>4262</v>
      </c>
      <c r="H854" s="345" t="s">
        <v>4268</v>
      </c>
    </row>
    <row r="855" spans="1:8" x14ac:dyDescent="0.2">
      <c r="A855" s="345" t="s">
        <v>923</v>
      </c>
      <c r="B855" s="345" t="s">
        <v>5661</v>
      </c>
      <c r="C855" s="345" t="s">
        <v>5354</v>
      </c>
      <c r="D855" s="345" t="s">
        <v>4262</v>
      </c>
      <c r="E855" s="345" t="s">
        <v>5905</v>
      </c>
      <c r="F855" s="345" t="s">
        <v>5180</v>
      </c>
      <c r="G855" s="345" t="s">
        <v>4262</v>
      </c>
      <c r="H855" s="345" t="s">
        <v>4268</v>
      </c>
    </row>
    <row r="856" spans="1:8" x14ac:dyDescent="0.2">
      <c r="A856" s="345" t="s">
        <v>923</v>
      </c>
      <c r="B856" s="345" t="s">
        <v>5661</v>
      </c>
      <c r="C856" s="345" t="s">
        <v>5354</v>
      </c>
      <c r="D856" s="345" t="s">
        <v>4262</v>
      </c>
      <c r="E856" s="345" t="s">
        <v>5906</v>
      </c>
      <c r="F856" s="345" t="s">
        <v>5180</v>
      </c>
      <c r="G856" s="345" t="s">
        <v>4262</v>
      </c>
      <c r="H856" s="345" t="s">
        <v>4268</v>
      </c>
    </row>
    <row r="857" spans="1:8" x14ac:dyDescent="0.2">
      <c r="A857" s="345" t="s">
        <v>923</v>
      </c>
      <c r="B857" s="345" t="s">
        <v>5661</v>
      </c>
      <c r="C857" s="345" t="s">
        <v>5354</v>
      </c>
      <c r="D857" s="345" t="s">
        <v>4262</v>
      </c>
      <c r="E857" s="345" t="s">
        <v>5907</v>
      </c>
      <c r="F857" s="345" t="s">
        <v>5908</v>
      </c>
      <c r="G857" s="345" t="s">
        <v>4262</v>
      </c>
      <c r="H857" s="345" t="s">
        <v>4268</v>
      </c>
    </row>
    <row r="858" spans="1:8" x14ac:dyDescent="0.2">
      <c r="A858" s="345" t="s">
        <v>923</v>
      </c>
      <c r="B858" s="345" t="s">
        <v>5661</v>
      </c>
      <c r="C858" s="345" t="s">
        <v>5354</v>
      </c>
      <c r="D858" s="345" t="s">
        <v>4262</v>
      </c>
      <c r="E858" s="345" t="s">
        <v>5909</v>
      </c>
      <c r="F858" s="345" t="s">
        <v>5910</v>
      </c>
      <c r="G858" s="345" t="s">
        <v>4262</v>
      </c>
      <c r="H858" s="345" t="s">
        <v>4268</v>
      </c>
    </row>
    <row r="859" spans="1:8" x14ac:dyDescent="0.2">
      <c r="A859" s="345" t="s">
        <v>923</v>
      </c>
      <c r="B859" s="345" t="s">
        <v>5661</v>
      </c>
      <c r="C859" s="345" t="s">
        <v>5354</v>
      </c>
      <c r="D859" s="345" t="s">
        <v>4262</v>
      </c>
      <c r="E859" s="345" t="s">
        <v>5911</v>
      </c>
      <c r="F859" s="345" t="s">
        <v>5912</v>
      </c>
      <c r="G859" s="345" t="s">
        <v>4262</v>
      </c>
      <c r="H859" s="345" t="s">
        <v>4268</v>
      </c>
    </row>
    <row r="860" spans="1:8" x14ac:dyDescent="0.2">
      <c r="A860" s="345" t="s">
        <v>924</v>
      </c>
      <c r="B860" s="345" t="s">
        <v>5913</v>
      </c>
      <c r="C860" s="345" t="s">
        <v>4262</v>
      </c>
      <c r="D860" s="345" t="s">
        <v>4262</v>
      </c>
      <c r="E860" s="345" t="s">
        <v>5914</v>
      </c>
      <c r="F860" s="345" t="s">
        <v>5915</v>
      </c>
      <c r="G860" s="345" t="s">
        <v>859</v>
      </c>
      <c r="H860" s="345" t="s">
        <v>4265</v>
      </c>
    </row>
    <row r="861" spans="1:8" x14ac:dyDescent="0.2">
      <c r="A861" s="345" t="s">
        <v>924</v>
      </c>
      <c r="B861" s="345" t="s">
        <v>5913</v>
      </c>
      <c r="C861" s="345" t="s">
        <v>4262</v>
      </c>
      <c r="D861" s="345" t="s">
        <v>4262</v>
      </c>
      <c r="E861" s="345" t="s">
        <v>5916</v>
      </c>
      <c r="F861" s="345" t="s">
        <v>5551</v>
      </c>
      <c r="G861" s="345" t="s">
        <v>856</v>
      </c>
      <c r="H861" s="345" t="s">
        <v>4268</v>
      </c>
    </row>
    <row r="862" spans="1:8" x14ac:dyDescent="0.2">
      <c r="A862" s="345" t="s">
        <v>924</v>
      </c>
      <c r="B862" s="345" t="s">
        <v>5913</v>
      </c>
      <c r="C862" s="345" t="s">
        <v>4262</v>
      </c>
      <c r="D862" s="345" t="s">
        <v>4262</v>
      </c>
      <c r="E862" s="345" t="s">
        <v>5917</v>
      </c>
      <c r="F862" s="345" t="s">
        <v>5918</v>
      </c>
      <c r="G862" s="345" t="s">
        <v>856</v>
      </c>
      <c r="H862" s="345" t="s">
        <v>4268</v>
      </c>
    </row>
    <row r="863" spans="1:8" x14ac:dyDescent="0.2">
      <c r="A863" s="345" t="s">
        <v>924</v>
      </c>
      <c r="B863" s="345" t="s">
        <v>5913</v>
      </c>
      <c r="C863" s="345" t="s">
        <v>4262</v>
      </c>
      <c r="D863" s="345" t="s">
        <v>4262</v>
      </c>
      <c r="E863" s="345" t="s">
        <v>5919</v>
      </c>
      <c r="F863" s="345" t="s">
        <v>5639</v>
      </c>
      <c r="G863" s="345" t="s">
        <v>856</v>
      </c>
      <c r="H863" s="345" t="s">
        <v>4268</v>
      </c>
    </row>
    <row r="864" spans="1:8" x14ac:dyDescent="0.2">
      <c r="A864" s="345" t="s">
        <v>924</v>
      </c>
      <c r="B864" s="345" t="s">
        <v>5913</v>
      </c>
      <c r="C864" s="345" t="s">
        <v>4262</v>
      </c>
      <c r="D864" s="345" t="s">
        <v>4262</v>
      </c>
      <c r="E864" s="345" t="s">
        <v>5920</v>
      </c>
      <c r="F864" s="345" t="s">
        <v>5921</v>
      </c>
      <c r="G864" s="345" t="s">
        <v>856</v>
      </c>
      <c r="H864" s="345" t="s">
        <v>4268</v>
      </c>
    </row>
    <row r="865" spans="1:8" x14ac:dyDescent="0.2">
      <c r="A865" s="345" t="s">
        <v>924</v>
      </c>
      <c r="B865" s="345" t="s">
        <v>5913</v>
      </c>
      <c r="C865" s="345" t="s">
        <v>4262</v>
      </c>
      <c r="D865" s="345" t="s">
        <v>4262</v>
      </c>
      <c r="E865" s="345" t="s">
        <v>5922</v>
      </c>
      <c r="F865" s="345" t="s">
        <v>5923</v>
      </c>
      <c r="G865" s="345" t="s">
        <v>4262</v>
      </c>
      <c r="H865" s="345" t="s">
        <v>4268</v>
      </c>
    </row>
    <row r="866" spans="1:8" x14ac:dyDescent="0.2">
      <c r="A866" s="345" t="s">
        <v>924</v>
      </c>
      <c r="B866" s="345" t="s">
        <v>5913</v>
      </c>
      <c r="C866" s="345" t="s">
        <v>4262</v>
      </c>
      <c r="D866" s="345" t="s">
        <v>4262</v>
      </c>
      <c r="E866" s="345" t="s">
        <v>5924</v>
      </c>
      <c r="F866" s="345" t="s">
        <v>5925</v>
      </c>
      <c r="G866" s="345" t="s">
        <v>857</v>
      </c>
      <c r="H866" s="345" t="s">
        <v>4268</v>
      </c>
    </row>
    <row r="867" spans="1:8" x14ac:dyDescent="0.2">
      <c r="A867" s="345" t="s">
        <v>924</v>
      </c>
      <c r="B867" s="345" t="s">
        <v>5913</v>
      </c>
      <c r="C867" s="345" t="s">
        <v>4262</v>
      </c>
      <c r="D867" s="345" t="s">
        <v>4262</v>
      </c>
      <c r="E867" s="345" t="s">
        <v>5926</v>
      </c>
      <c r="F867" s="345" t="s">
        <v>4916</v>
      </c>
      <c r="G867" s="345" t="s">
        <v>856</v>
      </c>
      <c r="H867" s="345" t="s">
        <v>4268</v>
      </c>
    </row>
    <row r="868" spans="1:8" x14ac:dyDescent="0.2">
      <c r="A868" s="345" t="s">
        <v>924</v>
      </c>
      <c r="B868" s="345" t="s">
        <v>5913</v>
      </c>
      <c r="C868" s="345" t="s">
        <v>4262</v>
      </c>
      <c r="D868" s="345" t="s">
        <v>4262</v>
      </c>
      <c r="E868" s="345" t="s">
        <v>5927</v>
      </c>
      <c r="F868" s="345" t="s">
        <v>5928</v>
      </c>
      <c r="G868" s="345" t="s">
        <v>4262</v>
      </c>
      <c r="H868" s="345" t="s">
        <v>4268</v>
      </c>
    </row>
    <row r="869" spans="1:8" x14ac:dyDescent="0.2">
      <c r="A869" s="345" t="s">
        <v>924</v>
      </c>
      <c r="B869" s="345" t="s">
        <v>5913</v>
      </c>
      <c r="C869" s="345" t="s">
        <v>4262</v>
      </c>
      <c r="D869" s="345" t="s">
        <v>4262</v>
      </c>
      <c r="E869" s="345" t="s">
        <v>5929</v>
      </c>
      <c r="F869" s="345" t="s">
        <v>5930</v>
      </c>
      <c r="G869" s="345" t="s">
        <v>856</v>
      </c>
      <c r="H869" s="345" t="s">
        <v>4268</v>
      </c>
    </row>
    <row r="870" spans="1:8" x14ac:dyDescent="0.2">
      <c r="A870" s="345" t="s">
        <v>924</v>
      </c>
      <c r="B870" s="345" t="s">
        <v>5913</v>
      </c>
      <c r="C870" s="345" t="s">
        <v>4262</v>
      </c>
      <c r="D870" s="345" t="s">
        <v>4262</v>
      </c>
      <c r="E870" s="345" t="s">
        <v>5931</v>
      </c>
      <c r="F870" s="345" t="s">
        <v>5932</v>
      </c>
      <c r="G870" s="345" t="s">
        <v>856</v>
      </c>
      <c r="H870" s="345" t="s">
        <v>4268</v>
      </c>
    </row>
    <row r="871" spans="1:8" x14ac:dyDescent="0.2">
      <c r="A871" s="345" t="s">
        <v>924</v>
      </c>
      <c r="B871" s="345" t="s">
        <v>5913</v>
      </c>
      <c r="C871" s="345" t="s">
        <v>4262</v>
      </c>
      <c r="D871" s="345" t="s">
        <v>4262</v>
      </c>
      <c r="E871" s="345" t="s">
        <v>5933</v>
      </c>
      <c r="F871" s="345" t="s">
        <v>5934</v>
      </c>
      <c r="G871" s="345" t="s">
        <v>4262</v>
      </c>
      <c r="H871" s="345" t="s">
        <v>4268</v>
      </c>
    </row>
    <row r="872" spans="1:8" x14ac:dyDescent="0.2">
      <c r="A872" s="345" t="s">
        <v>924</v>
      </c>
      <c r="B872" s="345" t="s">
        <v>5913</v>
      </c>
      <c r="C872" s="345" t="s">
        <v>4262</v>
      </c>
      <c r="D872" s="345" t="s">
        <v>4262</v>
      </c>
      <c r="E872" s="345" t="s">
        <v>5935</v>
      </c>
      <c r="F872" s="345" t="s">
        <v>5936</v>
      </c>
      <c r="G872" s="345" t="s">
        <v>856</v>
      </c>
      <c r="H872" s="345" t="s">
        <v>4268</v>
      </c>
    </row>
    <row r="873" spans="1:8" x14ac:dyDescent="0.2">
      <c r="A873" s="345" t="s">
        <v>924</v>
      </c>
      <c r="B873" s="345" t="s">
        <v>5913</v>
      </c>
      <c r="C873" s="345" t="s">
        <v>4262</v>
      </c>
      <c r="D873" s="345" t="s">
        <v>4262</v>
      </c>
      <c r="E873" s="345" t="s">
        <v>5937</v>
      </c>
      <c r="F873" s="345" t="s">
        <v>5938</v>
      </c>
      <c r="G873" s="345" t="s">
        <v>858</v>
      </c>
      <c r="H873" s="345" t="s">
        <v>4268</v>
      </c>
    </row>
    <row r="874" spans="1:8" x14ac:dyDescent="0.2">
      <c r="A874" s="345" t="s">
        <v>924</v>
      </c>
      <c r="B874" s="345" t="s">
        <v>5913</v>
      </c>
      <c r="C874" s="345" t="s">
        <v>4262</v>
      </c>
      <c r="D874" s="345" t="s">
        <v>4262</v>
      </c>
      <c r="E874" s="345" t="s">
        <v>5939</v>
      </c>
      <c r="F874" s="345" t="s">
        <v>5940</v>
      </c>
      <c r="G874" s="345" t="s">
        <v>857</v>
      </c>
      <c r="H874" s="345" t="s">
        <v>4268</v>
      </c>
    </row>
    <row r="875" spans="1:8" x14ac:dyDescent="0.2">
      <c r="A875" s="345" t="s">
        <v>924</v>
      </c>
      <c r="B875" s="345" t="s">
        <v>5913</v>
      </c>
      <c r="C875" s="345" t="s">
        <v>4262</v>
      </c>
      <c r="D875" s="345" t="s">
        <v>4262</v>
      </c>
      <c r="E875" s="345" t="s">
        <v>5941</v>
      </c>
      <c r="F875" s="345" t="s">
        <v>5942</v>
      </c>
      <c r="G875" s="345" t="s">
        <v>856</v>
      </c>
      <c r="H875" s="345" t="s">
        <v>4268</v>
      </c>
    </row>
    <row r="876" spans="1:8" x14ac:dyDescent="0.2">
      <c r="A876" s="345" t="s">
        <v>924</v>
      </c>
      <c r="B876" s="345" t="s">
        <v>5913</v>
      </c>
      <c r="C876" s="345" t="s">
        <v>4262</v>
      </c>
      <c r="D876" s="345" t="s">
        <v>4262</v>
      </c>
      <c r="E876" s="345" t="s">
        <v>5943</v>
      </c>
      <c r="F876" s="345" t="s">
        <v>5944</v>
      </c>
      <c r="G876" s="345" t="s">
        <v>856</v>
      </c>
      <c r="H876" s="345" t="s">
        <v>4268</v>
      </c>
    </row>
    <row r="877" spans="1:8" x14ac:dyDescent="0.2">
      <c r="A877" s="345" t="s">
        <v>924</v>
      </c>
      <c r="B877" s="345" t="s">
        <v>5913</v>
      </c>
      <c r="C877" s="345" t="s">
        <v>4262</v>
      </c>
      <c r="D877" s="345" t="s">
        <v>4262</v>
      </c>
      <c r="E877" s="345" t="s">
        <v>5945</v>
      </c>
      <c r="F877" s="345" t="s">
        <v>5946</v>
      </c>
      <c r="G877" s="345" t="s">
        <v>859</v>
      </c>
      <c r="H877" s="345" t="s">
        <v>4268</v>
      </c>
    </row>
    <row r="878" spans="1:8" x14ac:dyDescent="0.2">
      <c r="A878" s="345" t="s">
        <v>924</v>
      </c>
      <c r="B878" s="345" t="s">
        <v>5913</v>
      </c>
      <c r="C878" s="345" t="s">
        <v>4262</v>
      </c>
      <c r="D878" s="345" t="s">
        <v>4262</v>
      </c>
      <c r="E878" s="345" t="s">
        <v>5947</v>
      </c>
      <c r="F878" s="345" t="s">
        <v>4507</v>
      </c>
      <c r="G878" s="345" t="s">
        <v>856</v>
      </c>
      <c r="H878" s="345" t="s">
        <v>4268</v>
      </c>
    </row>
    <row r="879" spans="1:8" x14ac:dyDescent="0.2">
      <c r="A879" s="345" t="s">
        <v>924</v>
      </c>
      <c r="B879" s="345" t="s">
        <v>5913</v>
      </c>
      <c r="C879" s="345" t="s">
        <v>4262</v>
      </c>
      <c r="D879" s="345" t="s">
        <v>4262</v>
      </c>
      <c r="E879" s="345" t="s">
        <v>5948</v>
      </c>
      <c r="F879" s="345" t="s">
        <v>5949</v>
      </c>
      <c r="G879" s="345" t="s">
        <v>856</v>
      </c>
      <c r="H879" s="345" t="s">
        <v>4268</v>
      </c>
    </row>
    <row r="880" spans="1:8" x14ac:dyDescent="0.2">
      <c r="A880" s="345" t="s">
        <v>924</v>
      </c>
      <c r="B880" s="345" t="s">
        <v>5913</v>
      </c>
      <c r="C880" s="345" t="s">
        <v>4262</v>
      </c>
      <c r="D880" s="345" t="s">
        <v>4262</v>
      </c>
      <c r="E880" s="345" t="s">
        <v>5950</v>
      </c>
      <c r="F880" s="345" t="s">
        <v>5951</v>
      </c>
      <c r="G880" s="345" t="s">
        <v>858</v>
      </c>
      <c r="H880" s="345" t="s">
        <v>4268</v>
      </c>
    </row>
    <row r="881" spans="1:8" x14ac:dyDescent="0.2">
      <c r="A881" s="345" t="s">
        <v>924</v>
      </c>
      <c r="B881" s="345" t="s">
        <v>5913</v>
      </c>
      <c r="C881" s="345" t="s">
        <v>4262</v>
      </c>
      <c r="D881" s="345" t="s">
        <v>4262</v>
      </c>
      <c r="E881" s="345" t="s">
        <v>5952</v>
      </c>
      <c r="F881" s="345" t="s">
        <v>5953</v>
      </c>
      <c r="G881" s="345" t="s">
        <v>4262</v>
      </c>
      <c r="H881" s="345" t="s">
        <v>4268</v>
      </c>
    </row>
    <row r="882" spans="1:8" x14ac:dyDescent="0.2">
      <c r="A882" s="345" t="s">
        <v>924</v>
      </c>
      <c r="B882" s="345" t="s">
        <v>5913</v>
      </c>
      <c r="C882" s="345" t="s">
        <v>4262</v>
      </c>
      <c r="D882" s="345" t="s">
        <v>4262</v>
      </c>
      <c r="E882" s="345" t="s">
        <v>5954</v>
      </c>
      <c r="F882" s="345" t="s">
        <v>5955</v>
      </c>
      <c r="G882" s="345" t="s">
        <v>4262</v>
      </c>
      <c r="H882" s="345" t="s">
        <v>4268</v>
      </c>
    </row>
    <row r="883" spans="1:8" x14ac:dyDescent="0.2">
      <c r="A883" s="345" t="s">
        <v>924</v>
      </c>
      <c r="B883" s="345" t="s">
        <v>5913</v>
      </c>
      <c r="C883" s="345" t="s">
        <v>4262</v>
      </c>
      <c r="D883" s="345" t="s">
        <v>4262</v>
      </c>
      <c r="E883" s="345" t="s">
        <v>5956</v>
      </c>
      <c r="F883" s="345" t="s">
        <v>5957</v>
      </c>
      <c r="G883" s="345" t="s">
        <v>856</v>
      </c>
      <c r="H883" s="345" t="s">
        <v>4268</v>
      </c>
    </row>
    <row r="884" spans="1:8" x14ac:dyDescent="0.2">
      <c r="A884" s="345" t="s">
        <v>924</v>
      </c>
      <c r="B884" s="345" t="s">
        <v>5913</v>
      </c>
      <c r="C884" s="345" t="s">
        <v>4262</v>
      </c>
      <c r="D884" s="345" t="s">
        <v>4262</v>
      </c>
      <c r="E884" s="345" t="s">
        <v>5958</v>
      </c>
      <c r="F884" s="345" t="s">
        <v>5959</v>
      </c>
      <c r="G884" s="345" t="s">
        <v>859</v>
      </c>
      <c r="H884" s="345" t="s">
        <v>4268</v>
      </c>
    </row>
    <row r="885" spans="1:8" x14ac:dyDescent="0.2">
      <c r="A885" s="345" t="s">
        <v>924</v>
      </c>
      <c r="B885" s="345" t="s">
        <v>5913</v>
      </c>
      <c r="C885" s="345" t="s">
        <v>4262</v>
      </c>
      <c r="D885" s="345" t="s">
        <v>4262</v>
      </c>
      <c r="E885" s="345" t="s">
        <v>5960</v>
      </c>
      <c r="F885" s="345" t="s">
        <v>5961</v>
      </c>
      <c r="G885" s="345" t="s">
        <v>856</v>
      </c>
      <c r="H885" s="345" t="s">
        <v>4268</v>
      </c>
    </row>
    <row r="886" spans="1:8" x14ac:dyDescent="0.2">
      <c r="A886" s="345" t="s">
        <v>924</v>
      </c>
      <c r="B886" s="345" t="s">
        <v>5913</v>
      </c>
      <c r="C886" s="345" t="s">
        <v>4262</v>
      </c>
      <c r="D886" s="345" t="s">
        <v>4262</v>
      </c>
      <c r="E886" s="345" t="s">
        <v>5962</v>
      </c>
      <c r="F886" s="345" t="s">
        <v>5963</v>
      </c>
      <c r="G886" s="345" t="s">
        <v>857</v>
      </c>
      <c r="H886" s="345" t="s">
        <v>4268</v>
      </c>
    </row>
    <row r="887" spans="1:8" x14ac:dyDescent="0.2">
      <c r="A887" s="345" t="s">
        <v>924</v>
      </c>
      <c r="B887" s="345" t="s">
        <v>5913</v>
      </c>
      <c r="C887" s="345" t="s">
        <v>4262</v>
      </c>
      <c r="D887" s="345" t="s">
        <v>4262</v>
      </c>
      <c r="E887" s="345" t="s">
        <v>5964</v>
      </c>
      <c r="F887" s="345" t="s">
        <v>5965</v>
      </c>
      <c r="G887" s="345" t="s">
        <v>856</v>
      </c>
      <c r="H887" s="345" t="s">
        <v>4268</v>
      </c>
    </row>
    <row r="888" spans="1:8" x14ac:dyDescent="0.2">
      <c r="A888" s="345" t="s">
        <v>924</v>
      </c>
      <c r="B888" s="345" t="s">
        <v>5913</v>
      </c>
      <c r="C888" s="345" t="s">
        <v>4262</v>
      </c>
      <c r="D888" s="345" t="s">
        <v>4262</v>
      </c>
      <c r="E888" s="345" t="s">
        <v>5966</v>
      </c>
      <c r="F888" s="345" t="s">
        <v>5967</v>
      </c>
      <c r="G888" s="345" t="s">
        <v>856</v>
      </c>
      <c r="H888" s="345" t="s">
        <v>4268</v>
      </c>
    </row>
    <row r="889" spans="1:8" x14ac:dyDescent="0.2">
      <c r="A889" s="345" t="s">
        <v>924</v>
      </c>
      <c r="B889" s="345" t="s">
        <v>5913</v>
      </c>
      <c r="C889" s="345" t="s">
        <v>4262</v>
      </c>
      <c r="D889" s="345" t="s">
        <v>4262</v>
      </c>
      <c r="E889" s="345" t="s">
        <v>5968</v>
      </c>
      <c r="F889" s="345" t="s">
        <v>4977</v>
      </c>
      <c r="G889" s="345" t="s">
        <v>856</v>
      </c>
      <c r="H889" s="345" t="s">
        <v>4268</v>
      </c>
    </row>
    <row r="890" spans="1:8" x14ac:dyDescent="0.2">
      <c r="A890" s="345" t="s">
        <v>924</v>
      </c>
      <c r="B890" s="345" t="s">
        <v>5913</v>
      </c>
      <c r="C890" s="345" t="s">
        <v>4262</v>
      </c>
      <c r="D890" s="345" t="s">
        <v>4262</v>
      </c>
      <c r="E890" s="345" t="s">
        <v>5969</v>
      </c>
      <c r="F890" s="345" t="s">
        <v>5970</v>
      </c>
      <c r="G890" s="345" t="s">
        <v>856</v>
      </c>
      <c r="H890" s="345" t="s">
        <v>4268</v>
      </c>
    </row>
    <row r="891" spans="1:8" x14ac:dyDescent="0.2">
      <c r="A891" s="345" t="s">
        <v>924</v>
      </c>
      <c r="B891" s="345" t="s">
        <v>5913</v>
      </c>
      <c r="C891" s="345" t="s">
        <v>4262</v>
      </c>
      <c r="D891" s="345" t="s">
        <v>4262</v>
      </c>
      <c r="E891" s="345" t="s">
        <v>5971</v>
      </c>
      <c r="F891" s="345" t="s">
        <v>5972</v>
      </c>
      <c r="G891" s="345" t="s">
        <v>856</v>
      </c>
      <c r="H891" s="345" t="s">
        <v>4268</v>
      </c>
    </row>
    <row r="892" spans="1:8" x14ac:dyDescent="0.2">
      <c r="A892" s="345" t="s">
        <v>924</v>
      </c>
      <c r="B892" s="345" t="s">
        <v>5913</v>
      </c>
      <c r="C892" s="345" t="s">
        <v>4262</v>
      </c>
      <c r="D892" s="345" t="s">
        <v>4262</v>
      </c>
      <c r="E892" s="345" t="s">
        <v>5973</v>
      </c>
      <c r="F892" s="345" t="s">
        <v>4346</v>
      </c>
      <c r="G892" s="345" t="s">
        <v>857</v>
      </c>
      <c r="H892" s="345" t="s">
        <v>4268</v>
      </c>
    </row>
    <row r="893" spans="1:8" x14ac:dyDescent="0.2">
      <c r="A893" s="345" t="s">
        <v>924</v>
      </c>
      <c r="B893" s="345" t="s">
        <v>5913</v>
      </c>
      <c r="C893" s="345" t="s">
        <v>4262</v>
      </c>
      <c r="D893" s="345" t="s">
        <v>4262</v>
      </c>
      <c r="E893" s="345" t="s">
        <v>5974</v>
      </c>
      <c r="F893" s="345" t="s">
        <v>5975</v>
      </c>
      <c r="G893" s="345" t="s">
        <v>856</v>
      </c>
      <c r="H893" s="345" t="s">
        <v>4268</v>
      </c>
    </row>
    <row r="894" spans="1:8" x14ac:dyDescent="0.2">
      <c r="A894" s="345" t="s">
        <v>924</v>
      </c>
      <c r="B894" s="345" t="s">
        <v>5913</v>
      </c>
      <c r="C894" s="345" t="s">
        <v>4262</v>
      </c>
      <c r="D894" s="345" t="s">
        <v>4262</v>
      </c>
      <c r="E894" s="345" t="s">
        <v>5976</v>
      </c>
      <c r="F894" s="345" t="s">
        <v>5977</v>
      </c>
      <c r="G894" s="345" t="s">
        <v>856</v>
      </c>
      <c r="H894" s="345" t="s">
        <v>4268</v>
      </c>
    </row>
    <row r="895" spans="1:8" x14ac:dyDescent="0.2">
      <c r="A895" s="345" t="s">
        <v>924</v>
      </c>
      <c r="B895" s="345" t="s">
        <v>5913</v>
      </c>
      <c r="C895" s="345" t="s">
        <v>4262</v>
      </c>
      <c r="D895" s="345" t="s">
        <v>4262</v>
      </c>
      <c r="E895" s="345" t="s">
        <v>5978</v>
      </c>
      <c r="F895" s="345" t="s">
        <v>5979</v>
      </c>
      <c r="G895" s="345" t="s">
        <v>856</v>
      </c>
      <c r="H895" s="345" t="s">
        <v>4268</v>
      </c>
    </row>
    <row r="896" spans="1:8" x14ac:dyDescent="0.2">
      <c r="A896" s="345" t="s">
        <v>924</v>
      </c>
      <c r="B896" s="345" t="s">
        <v>5913</v>
      </c>
      <c r="C896" s="345" t="s">
        <v>4262</v>
      </c>
      <c r="D896" s="345" t="s">
        <v>4262</v>
      </c>
      <c r="E896" s="345" t="s">
        <v>5980</v>
      </c>
      <c r="F896" s="345" t="s">
        <v>5277</v>
      </c>
      <c r="G896" s="345" t="s">
        <v>4262</v>
      </c>
      <c r="H896" s="345" t="s">
        <v>4268</v>
      </c>
    </row>
    <row r="897" spans="1:8" x14ac:dyDescent="0.2">
      <c r="A897" s="345" t="s">
        <v>924</v>
      </c>
      <c r="B897" s="345" t="s">
        <v>5913</v>
      </c>
      <c r="C897" s="345" t="s">
        <v>4262</v>
      </c>
      <c r="D897" s="345" t="s">
        <v>4262</v>
      </c>
      <c r="E897" s="345" t="s">
        <v>5981</v>
      </c>
      <c r="F897" s="345" t="s">
        <v>5982</v>
      </c>
      <c r="G897" s="345" t="s">
        <v>856</v>
      </c>
      <c r="H897" s="345" t="s">
        <v>4268</v>
      </c>
    </row>
    <row r="898" spans="1:8" x14ac:dyDescent="0.2">
      <c r="A898" s="345" t="s">
        <v>924</v>
      </c>
      <c r="B898" s="345" t="s">
        <v>5913</v>
      </c>
      <c r="C898" s="345" t="s">
        <v>4262</v>
      </c>
      <c r="D898" s="345" t="s">
        <v>4262</v>
      </c>
      <c r="E898" s="345" t="s">
        <v>5983</v>
      </c>
      <c r="F898" s="345" t="s">
        <v>5984</v>
      </c>
      <c r="G898" s="345" t="s">
        <v>856</v>
      </c>
      <c r="H898" s="345" t="s">
        <v>4268</v>
      </c>
    </row>
    <row r="899" spans="1:8" x14ac:dyDescent="0.2">
      <c r="A899" s="345" t="s">
        <v>924</v>
      </c>
      <c r="B899" s="345" t="s">
        <v>5913</v>
      </c>
      <c r="C899" s="345" t="s">
        <v>4262</v>
      </c>
      <c r="D899" s="345" t="s">
        <v>4262</v>
      </c>
      <c r="E899" s="345" t="s">
        <v>5985</v>
      </c>
      <c r="F899" s="345" t="s">
        <v>5986</v>
      </c>
      <c r="G899" s="345" t="s">
        <v>4262</v>
      </c>
      <c r="H899" s="345" t="s">
        <v>4268</v>
      </c>
    </row>
    <row r="900" spans="1:8" x14ac:dyDescent="0.2">
      <c r="A900" s="345" t="s">
        <v>924</v>
      </c>
      <c r="B900" s="345" t="s">
        <v>5913</v>
      </c>
      <c r="C900" s="345" t="s">
        <v>4262</v>
      </c>
      <c r="D900" s="345" t="s">
        <v>4262</v>
      </c>
      <c r="E900" s="345" t="s">
        <v>5987</v>
      </c>
      <c r="F900" s="345" t="s">
        <v>5988</v>
      </c>
      <c r="G900" s="345" t="s">
        <v>4262</v>
      </c>
      <c r="H900" s="345" t="s">
        <v>4268</v>
      </c>
    </row>
    <row r="901" spans="1:8" x14ac:dyDescent="0.2">
      <c r="A901" s="345" t="s">
        <v>924</v>
      </c>
      <c r="B901" s="345" t="s">
        <v>5913</v>
      </c>
      <c r="C901" s="345" t="s">
        <v>4262</v>
      </c>
      <c r="D901" s="345" t="s">
        <v>4262</v>
      </c>
      <c r="E901" s="345" t="s">
        <v>5989</v>
      </c>
      <c r="F901" s="345" t="s">
        <v>5990</v>
      </c>
      <c r="G901" s="345" t="s">
        <v>856</v>
      </c>
      <c r="H901" s="345" t="s">
        <v>4268</v>
      </c>
    </row>
    <row r="902" spans="1:8" x14ac:dyDescent="0.2">
      <c r="A902" s="345" t="s">
        <v>924</v>
      </c>
      <c r="B902" s="345" t="s">
        <v>5913</v>
      </c>
      <c r="C902" s="345" t="s">
        <v>4262</v>
      </c>
      <c r="D902" s="345" t="s">
        <v>4262</v>
      </c>
      <c r="E902" s="345" t="s">
        <v>5991</v>
      </c>
      <c r="F902" s="345" t="s">
        <v>5992</v>
      </c>
      <c r="G902" s="345" t="s">
        <v>4262</v>
      </c>
      <c r="H902" s="345" t="s">
        <v>4268</v>
      </c>
    </row>
    <row r="903" spans="1:8" x14ac:dyDescent="0.2">
      <c r="A903" s="345" t="s">
        <v>924</v>
      </c>
      <c r="B903" s="345" t="s">
        <v>5913</v>
      </c>
      <c r="C903" s="345" t="s">
        <v>4262</v>
      </c>
      <c r="D903" s="345" t="s">
        <v>4262</v>
      </c>
      <c r="E903" s="345" t="s">
        <v>5993</v>
      </c>
      <c r="F903" s="345" t="s">
        <v>4455</v>
      </c>
      <c r="G903" s="345" t="s">
        <v>4262</v>
      </c>
      <c r="H903" s="345" t="s">
        <v>4268</v>
      </c>
    </row>
    <row r="904" spans="1:8" x14ac:dyDescent="0.2">
      <c r="A904" s="345" t="s">
        <v>924</v>
      </c>
      <c r="B904" s="345" t="s">
        <v>5913</v>
      </c>
      <c r="C904" s="345" t="s">
        <v>4262</v>
      </c>
      <c r="D904" s="345" t="s">
        <v>4262</v>
      </c>
      <c r="E904" s="345" t="s">
        <v>5994</v>
      </c>
      <c r="F904" s="345" t="s">
        <v>5995</v>
      </c>
      <c r="G904" s="345" t="s">
        <v>4262</v>
      </c>
      <c r="H904" s="345" t="s">
        <v>4268</v>
      </c>
    </row>
    <row r="905" spans="1:8" x14ac:dyDescent="0.2">
      <c r="A905" s="345" t="s">
        <v>924</v>
      </c>
      <c r="B905" s="345" t="s">
        <v>5913</v>
      </c>
      <c r="C905" s="345" t="s">
        <v>4262</v>
      </c>
      <c r="D905" s="345" t="s">
        <v>4262</v>
      </c>
      <c r="E905" s="345" t="s">
        <v>5996</v>
      </c>
      <c r="F905" s="345" t="s">
        <v>5997</v>
      </c>
      <c r="G905" s="345" t="s">
        <v>4262</v>
      </c>
      <c r="H905" s="345" t="s">
        <v>4268</v>
      </c>
    </row>
    <row r="906" spans="1:8" x14ac:dyDescent="0.2">
      <c r="A906" s="345" t="s">
        <v>924</v>
      </c>
      <c r="B906" s="345" t="s">
        <v>5913</v>
      </c>
      <c r="C906" s="345" t="s">
        <v>4262</v>
      </c>
      <c r="D906" s="345" t="s">
        <v>4262</v>
      </c>
      <c r="E906" s="345" t="s">
        <v>5998</v>
      </c>
      <c r="F906" s="345" t="s">
        <v>5999</v>
      </c>
      <c r="G906" s="345" t="s">
        <v>856</v>
      </c>
      <c r="H906" s="345" t="s">
        <v>4268</v>
      </c>
    </row>
    <row r="907" spans="1:8" x14ac:dyDescent="0.2">
      <c r="A907" s="345" t="s">
        <v>924</v>
      </c>
      <c r="B907" s="345" t="s">
        <v>5913</v>
      </c>
      <c r="C907" s="345" t="s">
        <v>4262</v>
      </c>
      <c r="D907" s="345" t="s">
        <v>4262</v>
      </c>
      <c r="E907" s="345" t="s">
        <v>6000</v>
      </c>
      <c r="F907" s="345" t="s">
        <v>6001</v>
      </c>
      <c r="G907" s="345" t="s">
        <v>4262</v>
      </c>
      <c r="H907" s="345" t="s">
        <v>4268</v>
      </c>
    </row>
    <row r="908" spans="1:8" x14ac:dyDescent="0.2">
      <c r="A908" s="345" t="s">
        <v>924</v>
      </c>
      <c r="B908" s="345" t="s">
        <v>5913</v>
      </c>
      <c r="C908" s="345" t="s">
        <v>4262</v>
      </c>
      <c r="D908" s="345" t="s">
        <v>4262</v>
      </c>
      <c r="E908" s="345" t="s">
        <v>6002</v>
      </c>
      <c r="F908" s="345" t="s">
        <v>6003</v>
      </c>
      <c r="G908" s="345" t="s">
        <v>4262</v>
      </c>
      <c r="H908" s="345" t="s">
        <v>4268</v>
      </c>
    </row>
    <row r="909" spans="1:8" x14ac:dyDescent="0.2">
      <c r="A909" s="345" t="s">
        <v>924</v>
      </c>
      <c r="B909" s="345" t="s">
        <v>5913</v>
      </c>
      <c r="C909" s="345" t="s">
        <v>4262</v>
      </c>
      <c r="D909" s="345" t="s">
        <v>4262</v>
      </c>
      <c r="E909" s="345" t="s">
        <v>6004</v>
      </c>
      <c r="F909" s="345" t="s">
        <v>6005</v>
      </c>
      <c r="G909" s="345" t="s">
        <v>856</v>
      </c>
      <c r="H909" s="345" t="s">
        <v>4268</v>
      </c>
    </row>
    <row r="910" spans="1:8" x14ac:dyDescent="0.2">
      <c r="A910" s="345" t="s">
        <v>924</v>
      </c>
      <c r="B910" s="345" t="s">
        <v>5913</v>
      </c>
      <c r="C910" s="345" t="s">
        <v>4262</v>
      </c>
      <c r="D910" s="345" t="s">
        <v>4262</v>
      </c>
      <c r="E910" s="345" t="s">
        <v>6006</v>
      </c>
      <c r="F910" s="345" t="s">
        <v>6007</v>
      </c>
      <c r="G910" s="345" t="s">
        <v>4262</v>
      </c>
      <c r="H910" s="345" t="s">
        <v>4268</v>
      </c>
    </row>
    <row r="911" spans="1:8" x14ac:dyDescent="0.2">
      <c r="A911" s="345" t="s">
        <v>924</v>
      </c>
      <c r="B911" s="345" t="s">
        <v>5913</v>
      </c>
      <c r="C911" s="345" t="s">
        <v>4262</v>
      </c>
      <c r="D911" s="345" t="s">
        <v>4262</v>
      </c>
      <c r="E911" s="345" t="s">
        <v>6008</v>
      </c>
      <c r="F911" s="345" t="s">
        <v>4766</v>
      </c>
      <c r="G911" s="345" t="s">
        <v>4262</v>
      </c>
      <c r="H911" s="345" t="s">
        <v>4268</v>
      </c>
    </row>
    <row r="912" spans="1:8" x14ac:dyDescent="0.2">
      <c r="A912" s="345" t="s">
        <v>924</v>
      </c>
      <c r="B912" s="345" t="s">
        <v>5913</v>
      </c>
      <c r="C912" s="345" t="s">
        <v>4262</v>
      </c>
      <c r="D912" s="345" t="s">
        <v>4262</v>
      </c>
      <c r="E912" s="345" t="s">
        <v>6009</v>
      </c>
      <c r="F912" s="345" t="s">
        <v>6010</v>
      </c>
      <c r="G912" s="345" t="s">
        <v>4262</v>
      </c>
      <c r="H912" s="345" t="s">
        <v>4268</v>
      </c>
    </row>
    <row r="913" spans="1:8" x14ac:dyDescent="0.2">
      <c r="A913" s="345" t="s">
        <v>924</v>
      </c>
      <c r="B913" s="345" t="s">
        <v>5913</v>
      </c>
      <c r="C913" s="345" t="s">
        <v>4262</v>
      </c>
      <c r="D913" s="345" t="s">
        <v>4262</v>
      </c>
      <c r="E913" s="345" t="s">
        <v>6011</v>
      </c>
      <c r="F913" s="345" t="s">
        <v>6012</v>
      </c>
      <c r="G913" s="345" t="s">
        <v>4262</v>
      </c>
      <c r="H913" s="345" t="s">
        <v>4268</v>
      </c>
    </row>
    <row r="914" spans="1:8" x14ac:dyDescent="0.2">
      <c r="A914" s="345" t="s">
        <v>924</v>
      </c>
      <c r="B914" s="345" t="s">
        <v>5913</v>
      </c>
      <c r="C914" s="345" t="s">
        <v>4262</v>
      </c>
      <c r="D914" s="345" t="s">
        <v>4262</v>
      </c>
      <c r="E914" s="345" t="s">
        <v>6013</v>
      </c>
      <c r="F914" s="345" t="s">
        <v>6014</v>
      </c>
      <c r="G914" s="345" t="s">
        <v>4262</v>
      </c>
      <c r="H914" s="345" t="s">
        <v>4268</v>
      </c>
    </row>
    <row r="915" spans="1:8" x14ac:dyDescent="0.2">
      <c r="A915" s="345" t="s">
        <v>924</v>
      </c>
      <c r="B915" s="345" t="s">
        <v>5913</v>
      </c>
      <c r="C915" s="345" t="s">
        <v>4262</v>
      </c>
      <c r="D915" s="345" t="s">
        <v>4262</v>
      </c>
      <c r="E915" s="345" t="s">
        <v>6015</v>
      </c>
      <c r="F915" s="345" t="s">
        <v>6016</v>
      </c>
      <c r="G915" s="345" t="s">
        <v>4262</v>
      </c>
      <c r="H915" s="345" t="s">
        <v>4268</v>
      </c>
    </row>
    <row r="916" spans="1:8" x14ac:dyDescent="0.2">
      <c r="A916" s="345" t="s">
        <v>924</v>
      </c>
      <c r="B916" s="345" t="s">
        <v>5913</v>
      </c>
      <c r="C916" s="345" t="s">
        <v>4262</v>
      </c>
      <c r="D916" s="345" t="s">
        <v>4262</v>
      </c>
      <c r="E916" s="345" t="s">
        <v>6017</v>
      </c>
      <c r="F916" s="345" t="s">
        <v>4483</v>
      </c>
      <c r="G916" s="345" t="s">
        <v>4262</v>
      </c>
      <c r="H916" s="345" t="s">
        <v>4268</v>
      </c>
    </row>
    <row r="917" spans="1:8" x14ac:dyDescent="0.2">
      <c r="A917" s="345" t="s">
        <v>924</v>
      </c>
      <c r="B917" s="345" t="s">
        <v>5913</v>
      </c>
      <c r="C917" s="345" t="s">
        <v>4262</v>
      </c>
      <c r="D917" s="345" t="s">
        <v>4262</v>
      </c>
      <c r="E917" s="345" t="s">
        <v>6018</v>
      </c>
      <c r="F917" s="345" t="s">
        <v>6019</v>
      </c>
      <c r="G917" s="345" t="s">
        <v>4262</v>
      </c>
      <c r="H917" s="345" t="s">
        <v>4268</v>
      </c>
    </row>
    <row r="918" spans="1:8" x14ac:dyDescent="0.2">
      <c r="A918" s="345" t="s">
        <v>924</v>
      </c>
      <c r="B918" s="345" t="s">
        <v>5913</v>
      </c>
      <c r="C918" s="345" t="s">
        <v>4262</v>
      </c>
      <c r="D918" s="345" t="s">
        <v>4262</v>
      </c>
      <c r="E918" s="345" t="s">
        <v>6020</v>
      </c>
      <c r="F918" s="345" t="s">
        <v>6021</v>
      </c>
      <c r="G918" s="345" t="s">
        <v>4262</v>
      </c>
      <c r="H918" s="345" t="s">
        <v>4268</v>
      </c>
    </row>
    <row r="919" spans="1:8" x14ac:dyDescent="0.2">
      <c r="A919" s="345" t="s">
        <v>924</v>
      </c>
      <c r="B919" s="345" t="s">
        <v>5913</v>
      </c>
      <c r="C919" s="345" t="s">
        <v>4262</v>
      </c>
      <c r="D919" s="345" t="s">
        <v>4262</v>
      </c>
      <c r="E919" s="345" t="s">
        <v>6022</v>
      </c>
      <c r="F919" s="345" t="s">
        <v>6023</v>
      </c>
      <c r="G919" s="345" t="s">
        <v>4262</v>
      </c>
      <c r="H919" s="345" t="s">
        <v>4268</v>
      </c>
    </row>
    <row r="920" spans="1:8" x14ac:dyDescent="0.2">
      <c r="A920" s="345" t="s">
        <v>924</v>
      </c>
      <c r="B920" s="345" t="s">
        <v>5913</v>
      </c>
      <c r="C920" s="345" t="s">
        <v>4262</v>
      </c>
      <c r="D920" s="345" t="s">
        <v>4262</v>
      </c>
      <c r="E920" s="345" t="s">
        <v>6024</v>
      </c>
      <c r="F920" s="345" t="s">
        <v>6025</v>
      </c>
      <c r="G920" s="345" t="s">
        <v>4262</v>
      </c>
      <c r="H920" s="345" t="s">
        <v>4268</v>
      </c>
    </row>
    <row r="921" spans="1:8" x14ac:dyDescent="0.2">
      <c r="A921" s="345" t="s">
        <v>924</v>
      </c>
      <c r="B921" s="345" t="s">
        <v>5913</v>
      </c>
      <c r="C921" s="345" t="s">
        <v>4262</v>
      </c>
      <c r="D921" s="345" t="s">
        <v>4262</v>
      </c>
      <c r="E921" s="345" t="s">
        <v>6026</v>
      </c>
      <c r="F921" s="345" t="s">
        <v>6027</v>
      </c>
      <c r="G921" s="345" t="s">
        <v>4262</v>
      </c>
      <c r="H921" s="345" t="s">
        <v>4268</v>
      </c>
    </row>
    <row r="922" spans="1:8" x14ac:dyDescent="0.2">
      <c r="A922" s="345" t="s">
        <v>924</v>
      </c>
      <c r="B922" s="345" t="s">
        <v>5913</v>
      </c>
      <c r="C922" s="345" t="s">
        <v>4262</v>
      </c>
      <c r="D922" s="345" t="s">
        <v>4262</v>
      </c>
      <c r="E922" s="345" t="s">
        <v>6028</v>
      </c>
      <c r="F922" s="345" t="s">
        <v>6029</v>
      </c>
      <c r="G922" s="345" t="s">
        <v>4262</v>
      </c>
      <c r="H922" s="345" t="s">
        <v>4268</v>
      </c>
    </row>
    <row r="923" spans="1:8" x14ac:dyDescent="0.2">
      <c r="A923" s="345" t="s">
        <v>924</v>
      </c>
      <c r="B923" s="345" t="s">
        <v>5913</v>
      </c>
      <c r="C923" s="345" t="s">
        <v>4262</v>
      </c>
      <c r="D923" s="345" t="s">
        <v>4262</v>
      </c>
      <c r="E923" s="345" t="s">
        <v>6030</v>
      </c>
      <c r="F923" s="345" t="s">
        <v>6031</v>
      </c>
      <c r="G923" s="345" t="s">
        <v>4262</v>
      </c>
      <c r="H923" s="345" t="s">
        <v>4268</v>
      </c>
    </row>
    <row r="924" spans="1:8" x14ac:dyDescent="0.2">
      <c r="A924" s="345" t="s">
        <v>924</v>
      </c>
      <c r="B924" s="345" t="s">
        <v>5913</v>
      </c>
      <c r="C924" s="345" t="s">
        <v>4262</v>
      </c>
      <c r="D924" s="345" t="s">
        <v>4262</v>
      </c>
      <c r="E924" s="345" t="s">
        <v>6032</v>
      </c>
      <c r="F924" s="345" t="s">
        <v>6033</v>
      </c>
      <c r="G924" s="345" t="s">
        <v>4262</v>
      </c>
      <c r="H924" s="345" t="s">
        <v>4268</v>
      </c>
    </row>
    <row r="925" spans="1:8" x14ac:dyDescent="0.2">
      <c r="A925" s="345" t="s">
        <v>924</v>
      </c>
      <c r="B925" s="345" t="s">
        <v>5913</v>
      </c>
      <c r="C925" s="345" t="s">
        <v>4262</v>
      </c>
      <c r="D925" s="345" t="s">
        <v>4262</v>
      </c>
      <c r="E925" s="345" t="s">
        <v>6034</v>
      </c>
      <c r="F925" s="345" t="s">
        <v>6035</v>
      </c>
      <c r="G925" s="345" t="s">
        <v>4262</v>
      </c>
      <c r="H925" s="345" t="s">
        <v>4268</v>
      </c>
    </row>
    <row r="926" spans="1:8" x14ac:dyDescent="0.2">
      <c r="A926" s="345" t="s">
        <v>924</v>
      </c>
      <c r="B926" s="345" t="s">
        <v>5913</v>
      </c>
      <c r="C926" s="345" t="s">
        <v>4262</v>
      </c>
      <c r="D926" s="345" t="s">
        <v>4262</v>
      </c>
      <c r="E926" s="345" t="s">
        <v>6036</v>
      </c>
      <c r="F926" s="345" t="s">
        <v>6037</v>
      </c>
      <c r="G926" s="345" t="s">
        <v>4262</v>
      </c>
      <c r="H926" s="345" t="s">
        <v>4268</v>
      </c>
    </row>
    <row r="927" spans="1:8" x14ac:dyDescent="0.2">
      <c r="A927" s="345" t="s">
        <v>924</v>
      </c>
      <c r="B927" s="345" t="s">
        <v>5913</v>
      </c>
      <c r="C927" s="345" t="s">
        <v>4262</v>
      </c>
      <c r="D927" s="345" t="s">
        <v>4262</v>
      </c>
      <c r="E927" s="345" t="s">
        <v>6038</v>
      </c>
      <c r="F927" s="345" t="s">
        <v>6039</v>
      </c>
      <c r="G927" s="345" t="s">
        <v>4262</v>
      </c>
      <c r="H927" s="345" t="s">
        <v>4268</v>
      </c>
    </row>
    <row r="928" spans="1:8" x14ac:dyDescent="0.2">
      <c r="A928" s="345" t="s">
        <v>924</v>
      </c>
      <c r="B928" s="345" t="s">
        <v>5913</v>
      </c>
      <c r="C928" s="345" t="s">
        <v>4262</v>
      </c>
      <c r="D928" s="345" t="s">
        <v>4262</v>
      </c>
      <c r="E928" s="345" t="s">
        <v>6040</v>
      </c>
      <c r="F928" s="345" t="s">
        <v>6041</v>
      </c>
      <c r="G928" s="345" t="s">
        <v>4262</v>
      </c>
      <c r="H928" s="345" t="s">
        <v>4268</v>
      </c>
    </row>
    <row r="929" spans="1:8" x14ac:dyDescent="0.2">
      <c r="A929" s="345" t="s">
        <v>924</v>
      </c>
      <c r="B929" s="345" t="s">
        <v>5913</v>
      </c>
      <c r="C929" s="345" t="s">
        <v>4262</v>
      </c>
      <c r="D929" s="345" t="s">
        <v>4262</v>
      </c>
      <c r="E929" s="345" t="s">
        <v>6042</v>
      </c>
      <c r="F929" s="345" t="s">
        <v>6043</v>
      </c>
      <c r="G929" s="345" t="s">
        <v>4262</v>
      </c>
      <c r="H929" s="345" t="s">
        <v>4268</v>
      </c>
    </row>
    <row r="930" spans="1:8" x14ac:dyDescent="0.2">
      <c r="A930" s="345" t="s">
        <v>924</v>
      </c>
      <c r="B930" s="345" t="s">
        <v>5913</v>
      </c>
      <c r="C930" s="345" t="s">
        <v>4262</v>
      </c>
      <c r="D930" s="345" t="s">
        <v>4262</v>
      </c>
      <c r="E930" s="345" t="s">
        <v>6044</v>
      </c>
      <c r="F930" s="345" t="s">
        <v>6045</v>
      </c>
      <c r="G930" s="345" t="s">
        <v>4262</v>
      </c>
      <c r="H930" s="345" t="s">
        <v>4268</v>
      </c>
    </row>
    <row r="931" spans="1:8" x14ac:dyDescent="0.2">
      <c r="A931" s="345" t="s">
        <v>924</v>
      </c>
      <c r="B931" s="345" t="s">
        <v>5913</v>
      </c>
      <c r="C931" s="345" t="s">
        <v>4262</v>
      </c>
      <c r="D931" s="345" t="s">
        <v>4262</v>
      </c>
      <c r="E931" s="345" t="s">
        <v>6046</v>
      </c>
      <c r="F931" s="345" t="s">
        <v>6047</v>
      </c>
      <c r="G931" s="345" t="s">
        <v>4262</v>
      </c>
      <c r="H931" s="345" t="s">
        <v>4268</v>
      </c>
    </row>
    <row r="932" spans="1:8" x14ac:dyDescent="0.2">
      <c r="A932" s="345" t="s">
        <v>924</v>
      </c>
      <c r="B932" s="345" t="s">
        <v>5913</v>
      </c>
      <c r="C932" s="345" t="s">
        <v>4262</v>
      </c>
      <c r="D932" s="345" t="s">
        <v>4262</v>
      </c>
      <c r="E932" s="345" t="s">
        <v>6048</v>
      </c>
      <c r="F932" s="345" t="s">
        <v>6049</v>
      </c>
      <c r="G932" s="345" t="s">
        <v>4262</v>
      </c>
      <c r="H932" s="345" t="s">
        <v>4268</v>
      </c>
    </row>
    <row r="933" spans="1:8" x14ac:dyDescent="0.2">
      <c r="A933" s="345" t="s">
        <v>924</v>
      </c>
      <c r="B933" s="345" t="s">
        <v>5913</v>
      </c>
      <c r="C933" s="345" t="s">
        <v>4262</v>
      </c>
      <c r="D933" s="345" t="s">
        <v>4262</v>
      </c>
      <c r="E933" s="345" t="s">
        <v>6050</v>
      </c>
      <c r="F933" s="345" t="s">
        <v>6051</v>
      </c>
      <c r="G933" s="345" t="s">
        <v>4262</v>
      </c>
      <c r="H933" s="345" t="s">
        <v>4268</v>
      </c>
    </row>
    <row r="934" spans="1:8" x14ac:dyDescent="0.2">
      <c r="A934" s="345" t="s">
        <v>925</v>
      </c>
      <c r="B934" s="345" t="s">
        <v>6052</v>
      </c>
      <c r="C934" s="345" t="s">
        <v>4262</v>
      </c>
      <c r="D934" s="345" t="s">
        <v>4262</v>
      </c>
      <c r="E934" s="345" t="s">
        <v>6053</v>
      </c>
      <c r="F934" s="345" t="s">
        <v>6054</v>
      </c>
      <c r="G934" s="345" t="s">
        <v>857</v>
      </c>
      <c r="H934" s="345" t="s">
        <v>4265</v>
      </c>
    </row>
    <row r="935" spans="1:8" x14ac:dyDescent="0.2">
      <c r="A935" s="345" t="s">
        <v>925</v>
      </c>
      <c r="B935" s="345" t="s">
        <v>6052</v>
      </c>
      <c r="C935" s="345" t="s">
        <v>4262</v>
      </c>
      <c r="D935" s="345" t="s">
        <v>4262</v>
      </c>
      <c r="E935" s="345" t="s">
        <v>6055</v>
      </c>
      <c r="F935" s="345" t="s">
        <v>6056</v>
      </c>
      <c r="G935" s="345" t="s">
        <v>857</v>
      </c>
      <c r="H935" s="345" t="s">
        <v>4268</v>
      </c>
    </row>
    <row r="936" spans="1:8" x14ac:dyDescent="0.2">
      <c r="A936" s="345" t="s">
        <v>925</v>
      </c>
      <c r="B936" s="345" t="s">
        <v>6052</v>
      </c>
      <c r="C936" s="345" t="s">
        <v>4262</v>
      </c>
      <c r="D936" s="345" t="s">
        <v>4262</v>
      </c>
      <c r="E936" s="345" t="s">
        <v>6057</v>
      </c>
      <c r="F936" s="345" t="s">
        <v>6058</v>
      </c>
      <c r="G936" s="345" t="s">
        <v>856</v>
      </c>
      <c r="H936" s="345" t="s">
        <v>4268</v>
      </c>
    </row>
    <row r="937" spans="1:8" x14ac:dyDescent="0.2">
      <c r="A937" s="345" t="s">
        <v>925</v>
      </c>
      <c r="B937" s="345" t="s">
        <v>6052</v>
      </c>
      <c r="C937" s="345" t="s">
        <v>4262</v>
      </c>
      <c r="D937" s="345" t="s">
        <v>4262</v>
      </c>
      <c r="E937" s="345" t="s">
        <v>6059</v>
      </c>
      <c r="F937" s="345" t="s">
        <v>6060</v>
      </c>
      <c r="G937" s="345" t="s">
        <v>856</v>
      </c>
      <c r="H937" s="345" t="s">
        <v>4268</v>
      </c>
    </row>
    <row r="938" spans="1:8" x14ac:dyDescent="0.2">
      <c r="A938" s="345" t="s">
        <v>925</v>
      </c>
      <c r="B938" s="345" t="s">
        <v>6052</v>
      </c>
      <c r="C938" s="345" t="s">
        <v>4262</v>
      </c>
      <c r="D938" s="345" t="s">
        <v>4262</v>
      </c>
      <c r="E938" s="345" t="s">
        <v>6061</v>
      </c>
      <c r="F938" s="345" t="s">
        <v>5682</v>
      </c>
      <c r="G938" s="345" t="s">
        <v>856</v>
      </c>
      <c r="H938" s="345" t="s">
        <v>4268</v>
      </c>
    </row>
    <row r="939" spans="1:8" x14ac:dyDescent="0.2">
      <c r="A939" s="345" t="s">
        <v>925</v>
      </c>
      <c r="B939" s="345" t="s">
        <v>6052</v>
      </c>
      <c r="C939" s="345" t="s">
        <v>4262</v>
      </c>
      <c r="D939" s="345" t="s">
        <v>4262</v>
      </c>
      <c r="E939" s="345" t="s">
        <v>6062</v>
      </c>
      <c r="F939" s="345" t="s">
        <v>6063</v>
      </c>
      <c r="G939" s="345" t="s">
        <v>857</v>
      </c>
      <c r="H939" s="345" t="s">
        <v>4268</v>
      </c>
    </row>
    <row r="940" spans="1:8" x14ac:dyDescent="0.2">
      <c r="A940" s="345" t="s">
        <v>925</v>
      </c>
      <c r="B940" s="345" t="s">
        <v>6052</v>
      </c>
      <c r="C940" s="345" t="s">
        <v>4262</v>
      </c>
      <c r="D940" s="345" t="s">
        <v>4262</v>
      </c>
      <c r="E940" s="345" t="s">
        <v>6064</v>
      </c>
      <c r="F940" s="345" t="s">
        <v>6065</v>
      </c>
      <c r="G940" s="345" t="s">
        <v>856</v>
      </c>
      <c r="H940" s="345" t="s">
        <v>4268</v>
      </c>
    </row>
    <row r="941" spans="1:8" x14ac:dyDescent="0.2">
      <c r="A941" s="345" t="s">
        <v>925</v>
      </c>
      <c r="B941" s="345" t="s">
        <v>6052</v>
      </c>
      <c r="C941" s="345" t="s">
        <v>4262</v>
      </c>
      <c r="D941" s="345" t="s">
        <v>4262</v>
      </c>
      <c r="E941" s="345" t="s">
        <v>6066</v>
      </c>
      <c r="F941" s="345" t="s">
        <v>6067</v>
      </c>
      <c r="G941" s="345" t="s">
        <v>859</v>
      </c>
      <c r="H941" s="345" t="s">
        <v>4268</v>
      </c>
    </row>
    <row r="942" spans="1:8" x14ac:dyDescent="0.2">
      <c r="A942" s="345" t="s">
        <v>925</v>
      </c>
      <c r="B942" s="345" t="s">
        <v>6052</v>
      </c>
      <c r="C942" s="345" t="s">
        <v>4262</v>
      </c>
      <c r="D942" s="345" t="s">
        <v>4262</v>
      </c>
      <c r="E942" s="345" t="s">
        <v>6068</v>
      </c>
      <c r="F942" s="345" t="s">
        <v>6069</v>
      </c>
      <c r="G942" s="345" t="s">
        <v>856</v>
      </c>
      <c r="H942" s="345" t="s">
        <v>4268</v>
      </c>
    </row>
    <row r="943" spans="1:8" x14ac:dyDescent="0.2">
      <c r="A943" s="345" t="s">
        <v>925</v>
      </c>
      <c r="B943" s="345" t="s">
        <v>6052</v>
      </c>
      <c r="C943" s="345" t="s">
        <v>4262</v>
      </c>
      <c r="D943" s="345" t="s">
        <v>4262</v>
      </c>
      <c r="E943" s="345" t="s">
        <v>6070</v>
      </c>
      <c r="F943" s="345" t="s">
        <v>6071</v>
      </c>
      <c r="G943" s="345" t="s">
        <v>870</v>
      </c>
      <c r="H943" s="345" t="s">
        <v>4268</v>
      </c>
    </row>
    <row r="944" spans="1:8" x14ac:dyDescent="0.2">
      <c r="A944" s="345" t="s">
        <v>925</v>
      </c>
      <c r="B944" s="345" t="s">
        <v>6052</v>
      </c>
      <c r="C944" s="345" t="s">
        <v>4262</v>
      </c>
      <c r="D944" s="345" t="s">
        <v>4262</v>
      </c>
      <c r="E944" s="345" t="s">
        <v>6072</v>
      </c>
      <c r="F944" s="345" t="s">
        <v>5464</v>
      </c>
      <c r="G944" s="345" t="s">
        <v>856</v>
      </c>
      <c r="H944" s="345" t="s">
        <v>4268</v>
      </c>
    </row>
    <row r="945" spans="1:8" x14ac:dyDescent="0.2">
      <c r="A945" s="345" t="s">
        <v>925</v>
      </c>
      <c r="B945" s="345" t="s">
        <v>6052</v>
      </c>
      <c r="C945" s="345" t="s">
        <v>4262</v>
      </c>
      <c r="D945" s="345" t="s">
        <v>4262</v>
      </c>
      <c r="E945" s="345" t="s">
        <v>6073</v>
      </c>
      <c r="F945" s="345" t="s">
        <v>6074</v>
      </c>
      <c r="G945" s="345" t="s">
        <v>4262</v>
      </c>
      <c r="H945" s="345" t="s">
        <v>4268</v>
      </c>
    </row>
    <row r="946" spans="1:8" x14ac:dyDescent="0.2">
      <c r="A946" s="345" t="s">
        <v>925</v>
      </c>
      <c r="B946" s="345" t="s">
        <v>6052</v>
      </c>
      <c r="C946" s="345" t="s">
        <v>4262</v>
      </c>
      <c r="D946" s="345" t="s">
        <v>4262</v>
      </c>
      <c r="E946" s="345" t="s">
        <v>6075</v>
      </c>
      <c r="F946" s="345" t="s">
        <v>6076</v>
      </c>
      <c r="G946" s="345" t="s">
        <v>856</v>
      </c>
      <c r="H946" s="345" t="s">
        <v>4268</v>
      </c>
    </row>
    <row r="947" spans="1:8" x14ac:dyDescent="0.2">
      <c r="A947" s="345" t="s">
        <v>925</v>
      </c>
      <c r="B947" s="345" t="s">
        <v>6052</v>
      </c>
      <c r="C947" s="345" t="s">
        <v>4262</v>
      </c>
      <c r="D947" s="345" t="s">
        <v>4262</v>
      </c>
      <c r="E947" s="345" t="s">
        <v>6077</v>
      </c>
      <c r="F947" s="345" t="s">
        <v>6078</v>
      </c>
      <c r="G947" s="345" t="s">
        <v>857</v>
      </c>
      <c r="H947" s="345" t="s">
        <v>4268</v>
      </c>
    </row>
    <row r="948" spans="1:8" x14ac:dyDescent="0.2">
      <c r="A948" s="345" t="s">
        <v>925</v>
      </c>
      <c r="B948" s="345" t="s">
        <v>6052</v>
      </c>
      <c r="C948" s="345" t="s">
        <v>4262</v>
      </c>
      <c r="D948" s="345" t="s">
        <v>4262</v>
      </c>
      <c r="E948" s="345" t="s">
        <v>6079</v>
      </c>
      <c r="F948" s="345" t="s">
        <v>6080</v>
      </c>
      <c r="G948" s="345" t="s">
        <v>870</v>
      </c>
      <c r="H948" s="345" t="s">
        <v>4268</v>
      </c>
    </row>
    <row r="949" spans="1:8" x14ac:dyDescent="0.2">
      <c r="A949" s="345" t="s">
        <v>925</v>
      </c>
      <c r="B949" s="345" t="s">
        <v>6052</v>
      </c>
      <c r="C949" s="345" t="s">
        <v>4262</v>
      </c>
      <c r="D949" s="345" t="s">
        <v>4262</v>
      </c>
      <c r="E949" s="345" t="s">
        <v>6081</v>
      </c>
      <c r="F949" s="345" t="s">
        <v>6082</v>
      </c>
      <c r="G949" s="345" t="s">
        <v>859</v>
      </c>
      <c r="H949" s="345" t="s">
        <v>4268</v>
      </c>
    </row>
    <row r="950" spans="1:8" x14ac:dyDescent="0.2">
      <c r="A950" s="345" t="s">
        <v>925</v>
      </c>
      <c r="B950" s="345" t="s">
        <v>6052</v>
      </c>
      <c r="C950" s="345" t="s">
        <v>4262</v>
      </c>
      <c r="D950" s="345" t="s">
        <v>4262</v>
      </c>
      <c r="E950" s="345" t="s">
        <v>6083</v>
      </c>
      <c r="F950" s="345" t="s">
        <v>6084</v>
      </c>
      <c r="G950" s="345" t="s">
        <v>4262</v>
      </c>
      <c r="H950" s="345" t="s">
        <v>4268</v>
      </c>
    </row>
    <row r="951" spans="1:8" x14ac:dyDescent="0.2">
      <c r="A951" s="345" t="s">
        <v>925</v>
      </c>
      <c r="B951" s="345" t="s">
        <v>6052</v>
      </c>
      <c r="C951" s="345" t="s">
        <v>4262</v>
      </c>
      <c r="D951" s="345" t="s">
        <v>4262</v>
      </c>
      <c r="E951" s="345" t="s">
        <v>6085</v>
      </c>
      <c r="F951" s="345" t="s">
        <v>6086</v>
      </c>
      <c r="G951" s="345" t="s">
        <v>856</v>
      </c>
      <c r="H951" s="345" t="s">
        <v>4268</v>
      </c>
    </row>
    <row r="952" spans="1:8" x14ac:dyDescent="0.2">
      <c r="A952" s="345" t="s">
        <v>925</v>
      </c>
      <c r="B952" s="345" t="s">
        <v>6052</v>
      </c>
      <c r="C952" s="345" t="s">
        <v>4262</v>
      </c>
      <c r="D952" s="345" t="s">
        <v>4262</v>
      </c>
      <c r="E952" s="345" t="s">
        <v>6087</v>
      </c>
      <c r="F952" s="345" t="s">
        <v>6088</v>
      </c>
      <c r="G952" s="345" t="s">
        <v>4262</v>
      </c>
      <c r="H952" s="345" t="s">
        <v>4268</v>
      </c>
    </row>
    <row r="953" spans="1:8" x14ac:dyDescent="0.2">
      <c r="A953" s="345" t="s">
        <v>925</v>
      </c>
      <c r="B953" s="345" t="s">
        <v>6052</v>
      </c>
      <c r="C953" s="345" t="s">
        <v>4262</v>
      </c>
      <c r="D953" s="345" t="s">
        <v>4262</v>
      </c>
      <c r="E953" s="345" t="s">
        <v>6089</v>
      </c>
      <c r="F953" s="345" t="s">
        <v>6090</v>
      </c>
      <c r="G953" s="345" t="s">
        <v>4262</v>
      </c>
      <c r="H953" s="345" t="s">
        <v>4268</v>
      </c>
    </row>
    <row r="954" spans="1:8" x14ac:dyDescent="0.2">
      <c r="A954" s="345" t="s">
        <v>925</v>
      </c>
      <c r="B954" s="345" t="s">
        <v>6052</v>
      </c>
      <c r="C954" s="345" t="s">
        <v>4262</v>
      </c>
      <c r="D954" s="345" t="s">
        <v>4262</v>
      </c>
      <c r="E954" s="345" t="s">
        <v>6091</v>
      </c>
      <c r="F954" s="345" t="s">
        <v>6092</v>
      </c>
      <c r="G954" s="345" t="s">
        <v>4262</v>
      </c>
      <c r="H954" s="345" t="s">
        <v>4268</v>
      </c>
    </row>
    <row r="955" spans="1:8" x14ac:dyDescent="0.2">
      <c r="A955" s="345" t="s">
        <v>925</v>
      </c>
      <c r="B955" s="345" t="s">
        <v>6052</v>
      </c>
      <c r="C955" s="345" t="s">
        <v>4262</v>
      </c>
      <c r="D955" s="345" t="s">
        <v>4262</v>
      </c>
      <c r="E955" s="345" t="s">
        <v>6093</v>
      </c>
      <c r="F955" s="345" t="s">
        <v>6094</v>
      </c>
      <c r="G955" s="345" t="s">
        <v>4262</v>
      </c>
      <c r="H955" s="345" t="s">
        <v>4268</v>
      </c>
    </row>
    <row r="956" spans="1:8" x14ac:dyDescent="0.2">
      <c r="A956" s="345" t="s">
        <v>926</v>
      </c>
      <c r="B956" s="345" t="s">
        <v>6095</v>
      </c>
      <c r="C956" s="345" t="s">
        <v>5035</v>
      </c>
      <c r="D956" s="345" t="s">
        <v>4262</v>
      </c>
      <c r="E956" s="345" t="s">
        <v>6096</v>
      </c>
      <c r="F956" s="345" t="s">
        <v>6097</v>
      </c>
      <c r="G956" s="345" t="s">
        <v>857</v>
      </c>
      <c r="H956" s="345" t="s">
        <v>4265</v>
      </c>
    </row>
    <row r="957" spans="1:8" x14ac:dyDescent="0.2">
      <c r="A957" s="345" t="s">
        <v>926</v>
      </c>
      <c r="B957" s="345" t="s">
        <v>6095</v>
      </c>
      <c r="C957" s="345" t="s">
        <v>5035</v>
      </c>
      <c r="D957" s="345" t="s">
        <v>4262</v>
      </c>
      <c r="E957" s="345" t="s">
        <v>6098</v>
      </c>
      <c r="F957" s="345" t="s">
        <v>6099</v>
      </c>
      <c r="G957" s="345" t="s">
        <v>856</v>
      </c>
      <c r="H957" s="345" t="s">
        <v>4268</v>
      </c>
    </row>
    <row r="958" spans="1:8" x14ac:dyDescent="0.2">
      <c r="A958" s="345" t="s">
        <v>926</v>
      </c>
      <c r="B958" s="345" t="s">
        <v>6095</v>
      </c>
      <c r="C958" s="345" t="s">
        <v>5035</v>
      </c>
      <c r="D958" s="345" t="s">
        <v>4262</v>
      </c>
      <c r="E958" s="345" t="s">
        <v>6100</v>
      </c>
      <c r="F958" s="345" t="s">
        <v>5234</v>
      </c>
      <c r="G958" s="345" t="s">
        <v>856</v>
      </c>
      <c r="H958" s="345" t="s">
        <v>4268</v>
      </c>
    </row>
    <row r="959" spans="1:8" x14ac:dyDescent="0.2">
      <c r="A959" s="345" t="s">
        <v>926</v>
      </c>
      <c r="B959" s="345" t="s">
        <v>6095</v>
      </c>
      <c r="C959" s="345" t="s">
        <v>5035</v>
      </c>
      <c r="D959" s="345" t="s">
        <v>4262</v>
      </c>
      <c r="E959" s="345" t="s">
        <v>6101</v>
      </c>
      <c r="F959" s="345" t="s">
        <v>6102</v>
      </c>
      <c r="G959" s="345" t="s">
        <v>856</v>
      </c>
      <c r="H959" s="345" t="s">
        <v>4268</v>
      </c>
    </row>
    <row r="960" spans="1:8" x14ac:dyDescent="0.2">
      <c r="A960" s="345" t="s">
        <v>926</v>
      </c>
      <c r="B960" s="345" t="s">
        <v>6095</v>
      </c>
      <c r="C960" s="345" t="s">
        <v>5035</v>
      </c>
      <c r="D960" s="345" t="s">
        <v>4262</v>
      </c>
      <c r="E960" s="345" t="s">
        <v>6103</v>
      </c>
      <c r="F960" s="345" t="s">
        <v>6104</v>
      </c>
      <c r="G960" s="345" t="s">
        <v>856</v>
      </c>
      <c r="H960" s="345" t="s">
        <v>4268</v>
      </c>
    </row>
    <row r="961" spans="1:8" x14ac:dyDescent="0.2">
      <c r="A961" s="345" t="s">
        <v>926</v>
      </c>
      <c r="B961" s="345" t="s">
        <v>6095</v>
      </c>
      <c r="C961" s="345" t="s">
        <v>5035</v>
      </c>
      <c r="D961" s="345" t="s">
        <v>4262</v>
      </c>
      <c r="E961" s="345" t="s">
        <v>6105</v>
      </c>
      <c r="F961" s="345" t="s">
        <v>6106</v>
      </c>
      <c r="G961" s="345" t="s">
        <v>856</v>
      </c>
      <c r="H961" s="345" t="s">
        <v>4268</v>
      </c>
    </row>
    <row r="962" spans="1:8" x14ac:dyDescent="0.2">
      <c r="A962" s="345" t="s">
        <v>926</v>
      </c>
      <c r="B962" s="345" t="s">
        <v>6095</v>
      </c>
      <c r="C962" s="345" t="s">
        <v>5035</v>
      </c>
      <c r="D962" s="345" t="s">
        <v>4262</v>
      </c>
      <c r="E962" s="345" t="s">
        <v>6107</v>
      </c>
      <c r="F962" s="345" t="s">
        <v>6108</v>
      </c>
      <c r="G962" s="345" t="s">
        <v>856</v>
      </c>
      <c r="H962" s="345" t="s">
        <v>4268</v>
      </c>
    </row>
    <row r="963" spans="1:8" x14ac:dyDescent="0.2">
      <c r="A963" s="345" t="s">
        <v>926</v>
      </c>
      <c r="B963" s="345" t="s">
        <v>6095</v>
      </c>
      <c r="C963" s="345" t="s">
        <v>5035</v>
      </c>
      <c r="D963" s="345" t="s">
        <v>4262</v>
      </c>
      <c r="E963" s="345" t="s">
        <v>6109</v>
      </c>
      <c r="F963" s="345" t="s">
        <v>5803</v>
      </c>
      <c r="G963" s="345" t="s">
        <v>856</v>
      </c>
      <c r="H963" s="345" t="s">
        <v>4268</v>
      </c>
    </row>
    <row r="964" spans="1:8" x14ac:dyDescent="0.2">
      <c r="A964" s="345" t="s">
        <v>926</v>
      </c>
      <c r="B964" s="345" t="s">
        <v>6095</v>
      </c>
      <c r="C964" s="345" t="s">
        <v>5035</v>
      </c>
      <c r="D964" s="345" t="s">
        <v>4262</v>
      </c>
      <c r="E964" s="345" t="s">
        <v>6110</v>
      </c>
      <c r="F964" s="345" t="s">
        <v>6111</v>
      </c>
      <c r="G964" s="345" t="s">
        <v>856</v>
      </c>
      <c r="H964" s="345" t="s">
        <v>4268</v>
      </c>
    </row>
    <row r="965" spans="1:8" x14ac:dyDescent="0.2">
      <c r="A965" s="345" t="s">
        <v>926</v>
      </c>
      <c r="B965" s="345" t="s">
        <v>6095</v>
      </c>
      <c r="C965" s="345" t="s">
        <v>5035</v>
      </c>
      <c r="D965" s="345" t="s">
        <v>4262</v>
      </c>
      <c r="E965" s="345" t="s">
        <v>6112</v>
      </c>
      <c r="F965" s="345" t="s">
        <v>5051</v>
      </c>
      <c r="G965" s="345" t="s">
        <v>856</v>
      </c>
      <c r="H965" s="345" t="s">
        <v>4268</v>
      </c>
    </row>
    <row r="966" spans="1:8" x14ac:dyDescent="0.2">
      <c r="A966" s="345" t="s">
        <v>926</v>
      </c>
      <c r="B966" s="345" t="s">
        <v>6095</v>
      </c>
      <c r="C966" s="345" t="s">
        <v>5035</v>
      </c>
      <c r="D966" s="345" t="s">
        <v>4262</v>
      </c>
      <c r="E966" s="345" t="s">
        <v>6113</v>
      </c>
      <c r="F966" s="345" t="s">
        <v>6114</v>
      </c>
      <c r="G966" s="345" t="s">
        <v>856</v>
      </c>
      <c r="H966" s="345" t="s">
        <v>4268</v>
      </c>
    </row>
    <row r="967" spans="1:8" x14ac:dyDescent="0.2">
      <c r="A967" s="345" t="s">
        <v>926</v>
      </c>
      <c r="B967" s="345" t="s">
        <v>6095</v>
      </c>
      <c r="C967" s="345" t="s">
        <v>5035</v>
      </c>
      <c r="D967" s="345" t="s">
        <v>4262</v>
      </c>
      <c r="E967" s="345" t="s">
        <v>6115</v>
      </c>
      <c r="F967" s="345" t="s">
        <v>6116</v>
      </c>
      <c r="G967" s="345" t="s">
        <v>4262</v>
      </c>
      <c r="H967" s="345" t="s">
        <v>4268</v>
      </c>
    </row>
    <row r="968" spans="1:8" x14ac:dyDescent="0.2">
      <c r="A968" s="345" t="s">
        <v>926</v>
      </c>
      <c r="B968" s="345" t="s">
        <v>6095</v>
      </c>
      <c r="C968" s="345" t="s">
        <v>5035</v>
      </c>
      <c r="D968" s="345" t="s">
        <v>4262</v>
      </c>
      <c r="E968" s="345" t="s">
        <v>6117</v>
      </c>
      <c r="F968" s="345" t="s">
        <v>6118</v>
      </c>
      <c r="G968" s="345" t="s">
        <v>856</v>
      </c>
      <c r="H968" s="345" t="s">
        <v>4268</v>
      </c>
    </row>
    <row r="969" spans="1:8" x14ac:dyDescent="0.2">
      <c r="A969" s="345" t="s">
        <v>926</v>
      </c>
      <c r="B969" s="345" t="s">
        <v>6095</v>
      </c>
      <c r="C969" s="345" t="s">
        <v>5035</v>
      </c>
      <c r="D969" s="345" t="s">
        <v>4262</v>
      </c>
      <c r="E969" s="345" t="s">
        <v>6119</v>
      </c>
      <c r="F969" s="345" t="s">
        <v>6120</v>
      </c>
      <c r="G969" s="345" t="s">
        <v>857</v>
      </c>
      <c r="H969" s="345" t="s">
        <v>4268</v>
      </c>
    </row>
    <row r="970" spans="1:8" x14ac:dyDescent="0.2">
      <c r="A970" s="345" t="s">
        <v>926</v>
      </c>
      <c r="B970" s="345" t="s">
        <v>6095</v>
      </c>
      <c r="C970" s="345" t="s">
        <v>5035</v>
      </c>
      <c r="D970" s="345" t="s">
        <v>4262</v>
      </c>
      <c r="E970" s="345" t="s">
        <v>6121</v>
      </c>
      <c r="F970" s="345" t="s">
        <v>6122</v>
      </c>
      <c r="G970" s="345" t="s">
        <v>857</v>
      </c>
      <c r="H970" s="345" t="s">
        <v>4268</v>
      </c>
    </row>
    <row r="971" spans="1:8" x14ac:dyDescent="0.2">
      <c r="A971" s="345" t="s">
        <v>926</v>
      </c>
      <c r="B971" s="345" t="s">
        <v>6095</v>
      </c>
      <c r="C971" s="345" t="s">
        <v>5035</v>
      </c>
      <c r="D971" s="345" t="s">
        <v>4262</v>
      </c>
      <c r="E971" s="345" t="s">
        <v>6123</v>
      </c>
      <c r="F971" s="345" t="s">
        <v>6124</v>
      </c>
      <c r="G971" s="345" t="s">
        <v>856</v>
      </c>
      <c r="H971" s="345" t="s">
        <v>4268</v>
      </c>
    </row>
    <row r="972" spans="1:8" x14ac:dyDescent="0.2">
      <c r="A972" s="345" t="s">
        <v>926</v>
      </c>
      <c r="B972" s="345" t="s">
        <v>6095</v>
      </c>
      <c r="C972" s="345" t="s">
        <v>5035</v>
      </c>
      <c r="D972" s="345" t="s">
        <v>4262</v>
      </c>
      <c r="E972" s="345" t="s">
        <v>6125</v>
      </c>
      <c r="F972" s="345" t="s">
        <v>6126</v>
      </c>
      <c r="G972" s="345" t="s">
        <v>856</v>
      </c>
      <c r="H972" s="345" t="s">
        <v>4268</v>
      </c>
    </row>
    <row r="973" spans="1:8" x14ac:dyDescent="0.2">
      <c r="A973" s="345" t="s">
        <v>926</v>
      </c>
      <c r="B973" s="345" t="s">
        <v>6095</v>
      </c>
      <c r="C973" s="345" t="s">
        <v>5035</v>
      </c>
      <c r="D973" s="345" t="s">
        <v>4262</v>
      </c>
      <c r="E973" s="345" t="s">
        <v>6127</v>
      </c>
      <c r="F973" s="345" t="s">
        <v>4298</v>
      </c>
      <c r="G973" s="345" t="s">
        <v>856</v>
      </c>
      <c r="H973" s="345" t="s">
        <v>4268</v>
      </c>
    </row>
    <row r="974" spans="1:8" x14ac:dyDescent="0.2">
      <c r="A974" s="345" t="s">
        <v>926</v>
      </c>
      <c r="B974" s="345" t="s">
        <v>6095</v>
      </c>
      <c r="C974" s="345" t="s">
        <v>5035</v>
      </c>
      <c r="D974" s="345" t="s">
        <v>4262</v>
      </c>
      <c r="E974" s="345" t="s">
        <v>6128</v>
      </c>
      <c r="F974" s="345" t="s">
        <v>6129</v>
      </c>
      <c r="G974" s="345" t="s">
        <v>856</v>
      </c>
      <c r="H974" s="345" t="s">
        <v>4268</v>
      </c>
    </row>
    <row r="975" spans="1:8" x14ac:dyDescent="0.2">
      <c r="A975" s="345" t="s">
        <v>926</v>
      </c>
      <c r="B975" s="345" t="s">
        <v>6095</v>
      </c>
      <c r="C975" s="345" t="s">
        <v>5035</v>
      </c>
      <c r="D975" s="345" t="s">
        <v>4262</v>
      </c>
      <c r="E975" s="345" t="s">
        <v>6130</v>
      </c>
      <c r="F975" s="345" t="s">
        <v>6131</v>
      </c>
      <c r="G975" s="345" t="s">
        <v>856</v>
      </c>
      <c r="H975" s="345" t="s">
        <v>4268</v>
      </c>
    </row>
    <row r="976" spans="1:8" x14ac:dyDescent="0.2">
      <c r="A976" s="345" t="s">
        <v>926</v>
      </c>
      <c r="B976" s="345" t="s">
        <v>6095</v>
      </c>
      <c r="C976" s="345" t="s">
        <v>5035</v>
      </c>
      <c r="D976" s="345" t="s">
        <v>4262</v>
      </c>
      <c r="E976" s="345" t="s">
        <v>6132</v>
      </c>
      <c r="F976" s="345" t="s">
        <v>6133</v>
      </c>
      <c r="G976" s="345" t="s">
        <v>856</v>
      </c>
      <c r="H976" s="345" t="s">
        <v>4268</v>
      </c>
    </row>
    <row r="977" spans="1:8" x14ac:dyDescent="0.2">
      <c r="A977" s="345" t="s">
        <v>926</v>
      </c>
      <c r="B977" s="345" t="s">
        <v>6095</v>
      </c>
      <c r="C977" s="345" t="s">
        <v>5035</v>
      </c>
      <c r="D977" s="345" t="s">
        <v>4262</v>
      </c>
      <c r="E977" s="345" t="s">
        <v>6134</v>
      </c>
      <c r="F977" s="345" t="s">
        <v>6135</v>
      </c>
      <c r="G977" s="345" t="s">
        <v>856</v>
      </c>
      <c r="H977" s="345" t="s">
        <v>4268</v>
      </c>
    </row>
    <row r="978" spans="1:8" x14ac:dyDescent="0.2">
      <c r="A978" s="345" t="s">
        <v>926</v>
      </c>
      <c r="B978" s="345" t="s">
        <v>6095</v>
      </c>
      <c r="C978" s="345" t="s">
        <v>5035</v>
      </c>
      <c r="D978" s="345" t="s">
        <v>4262</v>
      </c>
      <c r="E978" s="345" t="s">
        <v>6136</v>
      </c>
      <c r="F978" s="345" t="s">
        <v>6137</v>
      </c>
      <c r="G978" s="345" t="s">
        <v>856</v>
      </c>
      <c r="H978" s="345" t="s">
        <v>4268</v>
      </c>
    </row>
    <row r="979" spans="1:8" x14ac:dyDescent="0.2">
      <c r="A979" s="345" t="s">
        <v>926</v>
      </c>
      <c r="B979" s="345" t="s">
        <v>6095</v>
      </c>
      <c r="C979" s="345" t="s">
        <v>5035</v>
      </c>
      <c r="D979" s="345" t="s">
        <v>4262</v>
      </c>
      <c r="E979" s="345" t="s">
        <v>6138</v>
      </c>
      <c r="F979" s="345" t="s">
        <v>6139</v>
      </c>
      <c r="G979" s="345" t="s">
        <v>856</v>
      </c>
      <c r="H979" s="345" t="s">
        <v>4268</v>
      </c>
    </row>
    <row r="980" spans="1:8" x14ac:dyDescent="0.2">
      <c r="A980" s="345" t="s">
        <v>926</v>
      </c>
      <c r="B980" s="345" t="s">
        <v>6095</v>
      </c>
      <c r="C980" s="345" t="s">
        <v>5035</v>
      </c>
      <c r="D980" s="345" t="s">
        <v>4262</v>
      </c>
      <c r="E980" s="345" t="s">
        <v>6140</v>
      </c>
      <c r="F980" s="345" t="s">
        <v>6141</v>
      </c>
      <c r="G980" s="345" t="s">
        <v>856</v>
      </c>
      <c r="H980" s="345" t="s">
        <v>4268</v>
      </c>
    </row>
    <row r="981" spans="1:8" x14ac:dyDescent="0.2">
      <c r="A981" s="345" t="s">
        <v>926</v>
      </c>
      <c r="B981" s="345" t="s">
        <v>6095</v>
      </c>
      <c r="C981" s="345" t="s">
        <v>5035</v>
      </c>
      <c r="D981" s="345" t="s">
        <v>4262</v>
      </c>
      <c r="E981" s="345" t="s">
        <v>6142</v>
      </c>
      <c r="F981" s="345" t="s">
        <v>6143</v>
      </c>
      <c r="G981" s="345" t="s">
        <v>856</v>
      </c>
      <c r="H981" s="345" t="s">
        <v>4268</v>
      </c>
    </row>
    <row r="982" spans="1:8" x14ac:dyDescent="0.2">
      <c r="A982" s="345" t="s">
        <v>926</v>
      </c>
      <c r="B982" s="345" t="s">
        <v>6095</v>
      </c>
      <c r="C982" s="345" t="s">
        <v>5035</v>
      </c>
      <c r="D982" s="345" t="s">
        <v>4262</v>
      </c>
      <c r="E982" s="345" t="s">
        <v>6144</v>
      </c>
      <c r="F982" s="345" t="s">
        <v>6145</v>
      </c>
      <c r="G982" s="345" t="s">
        <v>856</v>
      </c>
      <c r="H982" s="345" t="s">
        <v>4268</v>
      </c>
    </row>
    <row r="983" spans="1:8" x14ac:dyDescent="0.2">
      <c r="A983" s="345" t="s">
        <v>926</v>
      </c>
      <c r="B983" s="345" t="s">
        <v>6095</v>
      </c>
      <c r="C983" s="345" t="s">
        <v>5035</v>
      </c>
      <c r="D983" s="345" t="s">
        <v>4262</v>
      </c>
      <c r="E983" s="345" t="s">
        <v>6146</v>
      </c>
      <c r="F983" s="345" t="s">
        <v>6147</v>
      </c>
      <c r="G983" s="345" t="s">
        <v>856</v>
      </c>
      <c r="H983" s="345" t="s">
        <v>4268</v>
      </c>
    </row>
    <row r="984" spans="1:8" x14ac:dyDescent="0.2">
      <c r="A984" s="345" t="s">
        <v>926</v>
      </c>
      <c r="B984" s="345" t="s">
        <v>6095</v>
      </c>
      <c r="C984" s="345" t="s">
        <v>5035</v>
      </c>
      <c r="D984" s="345" t="s">
        <v>4262</v>
      </c>
      <c r="E984" s="345" t="s">
        <v>6148</v>
      </c>
      <c r="F984" s="345" t="s">
        <v>5277</v>
      </c>
      <c r="G984" s="345" t="s">
        <v>856</v>
      </c>
      <c r="H984" s="345" t="s">
        <v>4268</v>
      </c>
    </row>
    <row r="985" spans="1:8" x14ac:dyDescent="0.2">
      <c r="A985" s="345" t="s">
        <v>926</v>
      </c>
      <c r="B985" s="345" t="s">
        <v>6095</v>
      </c>
      <c r="C985" s="345" t="s">
        <v>5035</v>
      </c>
      <c r="D985" s="345" t="s">
        <v>4262</v>
      </c>
      <c r="E985" s="345" t="s">
        <v>6149</v>
      </c>
      <c r="F985" s="345" t="s">
        <v>6150</v>
      </c>
      <c r="G985" s="345" t="s">
        <v>856</v>
      </c>
      <c r="H985" s="345" t="s">
        <v>4268</v>
      </c>
    </row>
    <row r="986" spans="1:8" x14ac:dyDescent="0.2">
      <c r="A986" s="345" t="s">
        <v>926</v>
      </c>
      <c r="B986" s="345" t="s">
        <v>6095</v>
      </c>
      <c r="C986" s="345" t="s">
        <v>5035</v>
      </c>
      <c r="D986" s="345" t="s">
        <v>4262</v>
      </c>
      <c r="E986" s="345" t="s">
        <v>6151</v>
      </c>
      <c r="F986" s="345" t="s">
        <v>6152</v>
      </c>
      <c r="G986" s="345" t="s">
        <v>856</v>
      </c>
      <c r="H986" s="345" t="s">
        <v>4268</v>
      </c>
    </row>
    <row r="987" spans="1:8" x14ac:dyDescent="0.2">
      <c r="A987" s="345" t="s">
        <v>926</v>
      </c>
      <c r="B987" s="345" t="s">
        <v>6095</v>
      </c>
      <c r="C987" s="345" t="s">
        <v>5035</v>
      </c>
      <c r="D987" s="345" t="s">
        <v>4262</v>
      </c>
      <c r="E987" s="345" t="s">
        <v>6153</v>
      </c>
      <c r="F987" s="345" t="s">
        <v>6154</v>
      </c>
      <c r="G987" s="345" t="s">
        <v>856</v>
      </c>
      <c r="H987" s="345" t="s">
        <v>4268</v>
      </c>
    </row>
    <row r="988" spans="1:8" x14ac:dyDescent="0.2">
      <c r="A988" s="345" t="s">
        <v>926</v>
      </c>
      <c r="B988" s="345" t="s">
        <v>6095</v>
      </c>
      <c r="C988" s="345" t="s">
        <v>5035</v>
      </c>
      <c r="D988" s="345" t="s">
        <v>4262</v>
      </c>
      <c r="E988" s="345" t="s">
        <v>6155</v>
      </c>
      <c r="F988" s="345" t="s">
        <v>6156</v>
      </c>
      <c r="G988" s="345" t="s">
        <v>856</v>
      </c>
      <c r="H988" s="345" t="s">
        <v>4265</v>
      </c>
    </row>
    <row r="989" spans="1:8" x14ac:dyDescent="0.2">
      <c r="A989" s="345" t="s">
        <v>926</v>
      </c>
      <c r="B989" s="345" t="s">
        <v>6095</v>
      </c>
      <c r="C989" s="345" t="s">
        <v>5035</v>
      </c>
      <c r="D989" s="345" t="s">
        <v>4262</v>
      </c>
      <c r="E989" s="345" t="s">
        <v>6157</v>
      </c>
      <c r="F989" s="345" t="s">
        <v>6158</v>
      </c>
      <c r="G989" s="345" t="s">
        <v>856</v>
      </c>
      <c r="H989" s="345" t="s">
        <v>4268</v>
      </c>
    </row>
    <row r="990" spans="1:8" x14ac:dyDescent="0.2">
      <c r="A990" s="345" t="s">
        <v>926</v>
      </c>
      <c r="B990" s="345" t="s">
        <v>6095</v>
      </c>
      <c r="C990" s="345" t="s">
        <v>5035</v>
      </c>
      <c r="D990" s="345" t="s">
        <v>4262</v>
      </c>
      <c r="E990" s="345" t="s">
        <v>6159</v>
      </c>
      <c r="F990" s="345" t="s">
        <v>6160</v>
      </c>
      <c r="G990" s="345" t="s">
        <v>857</v>
      </c>
      <c r="H990" s="345" t="s">
        <v>4268</v>
      </c>
    </row>
    <row r="991" spans="1:8" x14ac:dyDescent="0.2">
      <c r="A991" s="345" t="s">
        <v>926</v>
      </c>
      <c r="B991" s="345" t="s">
        <v>6095</v>
      </c>
      <c r="C991" s="345" t="s">
        <v>5035</v>
      </c>
      <c r="D991" s="345" t="s">
        <v>4262</v>
      </c>
      <c r="E991" s="345" t="s">
        <v>6161</v>
      </c>
      <c r="F991" s="345" t="s">
        <v>6162</v>
      </c>
      <c r="G991" s="345" t="s">
        <v>856</v>
      </c>
      <c r="H991" s="345" t="s">
        <v>4268</v>
      </c>
    </row>
    <row r="992" spans="1:8" x14ac:dyDescent="0.2">
      <c r="A992" s="345" t="s">
        <v>926</v>
      </c>
      <c r="B992" s="345" t="s">
        <v>6095</v>
      </c>
      <c r="C992" s="345" t="s">
        <v>5035</v>
      </c>
      <c r="D992" s="345" t="s">
        <v>4262</v>
      </c>
      <c r="E992" s="345" t="s">
        <v>6163</v>
      </c>
      <c r="F992" s="345" t="s">
        <v>6164</v>
      </c>
      <c r="G992" s="345" t="s">
        <v>857</v>
      </c>
      <c r="H992" s="345" t="s">
        <v>4268</v>
      </c>
    </row>
    <row r="993" spans="1:8" x14ac:dyDescent="0.2">
      <c r="A993" s="345" t="s">
        <v>926</v>
      </c>
      <c r="B993" s="345" t="s">
        <v>6095</v>
      </c>
      <c r="C993" s="345" t="s">
        <v>5035</v>
      </c>
      <c r="D993" s="345" t="s">
        <v>4262</v>
      </c>
      <c r="E993" s="345" t="s">
        <v>6165</v>
      </c>
      <c r="F993" s="345" t="s">
        <v>6166</v>
      </c>
      <c r="G993" s="345" t="s">
        <v>858</v>
      </c>
      <c r="H993" s="345" t="s">
        <v>4268</v>
      </c>
    </row>
    <row r="994" spans="1:8" x14ac:dyDescent="0.2">
      <c r="A994" s="345" t="s">
        <v>926</v>
      </c>
      <c r="B994" s="345" t="s">
        <v>6095</v>
      </c>
      <c r="C994" s="345" t="s">
        <v>5035</v>
      </c>
      <c r="D994" s="345" t="s">
        <v>4262</v>
      </c>
      <c r="E994" s="345" t="s">
        <v>6167</v>
      </c>
      <c r="F994" s="345" t="s">
        <v>6168</v>
      </c>
      <c r="G994" s="345" t="s">
        <v>856</v>
      </c>
      <c r="H994" s="345" t="s">
        <v>4268</v>
      </c>
    </row>
    <row r="995" spans="1:8" x14ac:dyDescent="0.2">
      <c r="A995" s="345" t="s">
        <v>926</v>
      </c>
      <c r="B995" s="345" t="s">
        <v>6095</v>
      </c>
      <c r="C995" s="345" t="s">
        <v>5035</v>
      </c>
      <c r="D995" s="345" t="s">
        <v>4262</v>
      </c>
      <c r="E995" s="345" t="s">
        <v>6169</v>
      </c>
      <c r="F995" s="345" t="s">
        <v>6170</v>
      </c>
      <c r="G995" s="345" t="s">
        <v>856</v>
      </c>
      <c r="H995" s="345" t="s">
        <v>4268</v>
      </c>
    </row>
    <row r="996" spans="1:8" x14ac:dyDescent="0.2">
      <c r="A996" s="345" t="s">
        <v>926</v>
      </c>
      <c r="B996" s="345" t="s">
        <v>6095</v>
      </c>
      <c r="C996" s="345" t="s">
        <v>5035</v>
      </c>
      <c r="D996" s="345" t="s">
        <v>4262</v>
      </c>
      <c r="E996" s="345" t="s">
        <v>6171</v>
      </c>
      <c r="F996" s="345" t="s">
        <v>6172</v>
      </c>
      <c r="G996" s="345" t="s">
        <v>856</v>
      </c>
      <c r="H996" s="345" t="s">
        <v>4268</v>
      </c>
    </row>
    <row r="997" spans="1:8" x14ac:dyDescent="0.2">
      <c r="A997" s="345" t="s">
        <v>926</v>
      </c>
      <c r="B997" s="345" t="s">
        <v>6095</v>
      </c>
      <c r="C997" s="345" t="s">
        <v>5035</v>
      </c>
      <c r="D997" s="345" t="s">
        <v>4262</v>
      </c>
      <c r="E997" s="345" t="s">
        <v>6173</v>
      </c>
      <c r="F997" s="345" t="s">
        <v>6174</v>
      </c>
      <c r="G997" s="345" t="s">
        <v>856</v>
      </c>
      <c r="H997" s="345" t="s">
        <v>4268</v>
      </c>
    </row>
    <row r="998" spans="1:8" x14ac:dyDescent="0.2">
      <c r="A998" s="345" t="s">
        <v>926</v>
      </c>
      <c r="B998" s="345" t="s">
        <v>6095</v>
      </c>
      <c r="C998" s="345" t="s">
        <v>5035</v>
      </c>
      <c r="D998" s="345" t="s">
        <v>4262</v>
      </c>
      <c r="E998" s="345" t="s">
        <v>6175</v>
      </c>
      <c r="F998" s="345" t="s">
        <v>6176</v>
      </c>
      <c r="G998" s="345" t="s">
        <v>856</v>
      </c>
      <c r="H998" s="345" t="s">
        <v>4268</v>
      </c>
    </row>
    <row r="999" spans="1:8" x14ac:dyDescent="0.2">
      <c r="A999" s="345" t="s">
        <v>926</v>
      </c>
      <c r="B999" s="345" t="s">
        <v>6095</v>
      </c>
      <c r="C999" s="345" t="s">
        <v>5035</v>
      </c>
      <c r="D999" s="345" t="s">
        <v>4262</v>
      </c>
      <c r="E999" s="345" t="s">
        <v>6177</v>
      </c>
      <c r="F999" s="345" t="s">
        <v>4521</v>
      </c>
      <c r="G999" s="345" t="s">
        <v>856</v>
      </c>
      <c r="H999" s="345" t="s">
        <v>4268</v>
      </c>
    </row>
    <row r="1000" spans="1:8" x14ac:dyDescent="0.2">
      <c r="A1000" s="345" t="s">
        <v>926</v>
      </c>
      <c r="B1000" s="345" t="s">
        <v>6095</v>
      </c>
      <c r="C1000" s="345" t="s">
        <v>5035</v>
      </c>
      <c r="D1000" s="345" t="s">
        <v>4262</v>
      </c>
      <c r="E1000" s="345" t="s">
        <v>6178</v>
      </c>
      <c r="F1000" s="345" t="s">
        <v>6179</v>
      </c>
      <c r="G1000" s="345" t="s">
        <v>856</v>
      </c>
      <c r="H1000" s="345" t="s">
        <v>4268</v>
      </c>
    </row>
    <row r="1001" spans="1:8" x14ac:dyDescent="0.2">
      <c r="A1001" s="345" t="s">
        <v>926</v>
      </c>
      <c r="B1001" s="345" t="s">
        <v>6095</v>
      </c>
      <c r="C1001" s="345" t="s">
        <v>5035</v>
      </c>
      <c r="D1001" s="345" t="s">
        <v>4262</v>
      </c>
      <c r="E1001" s="345" t="s">
        <v>6180</v>
      </c>
      <c r="F1001" s="345" t="s">
        <v>4527</v>
      </c>
      <c r="G1001" s="345" t="s">
        <v>857</v>
      </c>
      <c r="H1001" s="345" t="s">
        <v>4268</v>
      </c>
    </row>
    <row r="1002" spans="1:8" x14ac:dyDescent="0.2">
      <c r="A1002" s="345" t="s">
        <v>926</v>
      </c>
      <c r="B1002" s="345" t="s">
        <v>6095</v>
      </c>
      <c r="C1002" s="345" t="s">
        <v>5035</v>
      </c>
      <c r="D1002" s="345" t="s">
        <v>4262</v>
      </c>
      <c r="E1002" s="345" t="s">
        <v>6181</v>
      </c>
      <c r="F1002" s="345" t="s">
        <v>6182</v>
      </c>
      <c r="G1002" s="345" t="s">
        <v>856</v>
      </c>
      <c r="H1002" s="345" t="s">
        <v>4268</v>
      </c>
    </row>
    <row r="1003" spans="1:8" x14ac:dyDescent="0.2">
      <c r="A1003" s="345" t="s">
        <v>926</v>
      </c>
      <c r="B1003" s="345" t="s">
        <v>6095</v>
      </c>
      <c r="C1003" s="345" t="s">
        <v>5035</v>
      </c>
      <c r="D1003" s="345" t="s">
        <v>4262</v>
      </c>
      <c r="E1003" s="345" t="s">
        <v>6183</v>
      </c>
      <c r="F1003" s="345" t="s">
        <v>6184</v>
      </c>
      <c r="G1003" s="345" t="s">
        <v>856</v>
      </c>
      <c r="H1003" s="345" t="s">
        <v>4268</v>
      </c>
    </row>
    <row r="1004" spans="1:8" x14ac:dyDescent="0.2">
      <c r="A1004" s="345" t="s">
        <v>926</v>
      </c>
      <c r="B1004" s="345" t="s">
        <v>6095</v>
      </c>
      <c r="C1004" s="345" t="s">
        <v>5035</v>
      </c>
      <c r="D1004" s="345" t="s">
        <v>4262</v>
      </c>
      <c r="E1004" s="345" t="s">
        <v>6185</v>
      </c>
      <c r="F1004" s="345" t="s">
        <v>6186</v>
      </c>
      <c r="G1004" s="345" t="s">
        <v>856</v>
      </c>
      <c r="H1004" s="345" t="s">
        <v>4268</v>
      </c>
    </row>
    <row r="1005" spans="1:8" x14ac:dyDescent="0.2">
      <c r="A1005" s="345" t="s">
        <v>926</v>
      </c>
      <c r="B1005" s="345" t="s">
        <v>6095</v>
      </c>
      <c r="C1005" s="345" t="s">
        <v>5035</v>
      </c>
      <c r="D1005" s="345" t="s">
        <v>4262</v>
      </c>
      <c r="E1005" s="345" t="s">
        <v>6187</v>
      </c>
      <c r="F1005" s="345" t="s">
        <v>5630</v>
      </c>
      <c r="G1005" s="345" t="s">
        <v>4262</v>
      </c>
      <c r="H1005" s="345" t="s">
        <v>4268</v>
      </c>
    </row>
    <row r="1006" spans="1:8" x14ac:dyDescent="0.2">
      <c r="A1006" s="345" t="s">
        <v>926</v>
      </c>
      <c r="B1006" s="345" t="s">
        <v>6095</v>
      </c>
      <c r="C1006" s="345" t="s">
        <v>5035</v>
      </c>
      <c r="D1006" s="345" t="s">
        <v>4262</v>
      </c>
      <c r="E1006" s="345" t="s">
        <v>6188</v>
      </c>
      <c r="F1006" s="345" t="s">
        <v>5727</v>
      </c>
      <c r="G1006" s="345" t="s">
        <v>856</v>
      </c>
      <c r="H1006" s="345" t="s">
        <v>4268</v>
      </c>
    </row>
    <row r="1007" spans="1:8" x14ac:dyDescent="0.2">
      <c r="A1007" s="345" t="s">
        <v>926</v>
      </c>
      <c r="B1007" s="345" t="s">
        <v>6095</v>
      </c>
      <c r="C1007" s="345" t="s">
        <v>5035</v>
      </c>
      <c r="D1007" s="345" t="s">
        <v>4262</v>
      </c>
      <c r="E1007" s="345" t="s">
        <v>6189</v>
      </c>
      <c r="F1007" s="345" t="s">
        <v>6190</v>
      </c>
      <c r="G1007" s="345" t="s">
        <v>856</v>
      </c>
      <c r="H1007" s="345" t="s">
        <v>4268</v>
      </c>
    </row>
    <row r="1008" spans="1:8" x14ac:dyDescent="0.2">
      <c r="A1008" s="345" t="s">
        <v>926</v>
      </c>
      <c r="B1008" s="345" t="s">
        <v>6095</v>
      </c>
      <c r="C1008" s="345" t="s">
        <v>5035</v>
      </c>
      <c r="D1008" s="345" t="s">
        <v>4262</v>
      </c>
      <c r="E1008" s="345" t="s">
        <v>6191</v>
      </c>
      <c r="F1008" s="345" t="s">
        <v>6192</v>
      </c>
      <c r="G1008" s="345" t="s">
        <v>856</v>
      </c>
      <c r="H1008" s="345" t="s">
        <v>4268</v>
      </c>
    </row>
    <row r="1009" spans="1:8" x14ac:dyDescent="0.2">
      <c r="A1009" s="345" t="s">
        <v>926</v>
      </c>
      <c r="B1009" s="345" t="s">
        <v>6095</v>
      </c>
      <c r="C1009" s="345" t="s">
        <v>5035</v>
      </c>
      <c r="D1009" s="345" t="s">
        <v>4262</v>
      </c>
      <c r="E1009" s="345" t="s">
        <v>6193</v>
      </c>
      <c r="F1009" s="345" t="s">
        <v>6194</v>
      </c>
      <c r="G1009" s="345" t="s">
        <v>856</v>
      </c>
      <c r="H1009" s="345" t="s">
        <v>4268</v>
      </c>
    </row>
    <row r="1010" spans="1:8" x14ac:dyDescent="0.2">
      <c r="A1010" s="345" t="s">
        <v>926</v>
      </c>
      <c r="B1010" s="345" t="s">
        <v>6095</v>
      </c>
      <c r="C1010" s="345" t="s">
        <v>5035</v>
      </c>
      <c r="D1010" s="345" t="s">
        <v>4262</v>
      </c>
      <c r="E1010" s="345" t="s">
        <v>6195</v>
      </c>
      <c r="F1010" s="345" t="s">
        <v>6196</v>
      </c>
      <c r="G1010" s="345" t="s">
        <v>856</v>
      </c>
      <c r="H1010" s="345" t="s">
        <v>4268</v>
      </c>
    </row>
    <row r="1011" spans="1:8" x14ac:dyDescent="0.2">
      <c r="A1011" s="345" t="s">
        <v>926</v>
      </c>
      <c r="B1011" s="345" t="s">
        <v>6095</v>
      </c>
      <c r="C1011" s="345" t="s">
        <v>5035</v>
      </c>
      <c r="D1011" s="345" t="s">
        <v>4262</v>
      </c>
      <c r="E1011" s="345" t="s">
        <v>6197</v>
      </c>
      <c r="F1011" s="345" t="s">
        <v>6198</v>
      </c>
      <c r="G1011" s="345" t="s">
        <v>856</v>
      </c>
      <c r="H1011" s="345" t="s">
        <v>4268</v>
      </c>
    </row>
    <row r="1012" spans="1:8" x14ac:dyDescent="0.2">
      <c r="A1012" s="345" t="s">
        <v>926</v>
      </c>
      <c r="B1012" s="345" t="s">
        <v>6095</v>
      </c>
      <c r="C1012" s="345" t="s">
        <v>5035</v>
      </c>
      <c r="D1012" s="345" t="s">
        <v>4262</v>
      </c>
      <c r="E1012" s="345" t="s">
        <v>6199</v>
      </c>
      <c r="F1012" s="345" t="s">
        <v>6200</v>
      </c>
      <c r="G1012" s="345" t="s">
        <v>856</v>
      </c>
      <c r="H1012" s="345" t="s">
        <v>4268</v>
      </c>
    </row>
    <row r="1013" spans="1:8" x14ac:dyDescent="0.2">
      <c r="A1013" s="345" t="s">
        <v>926</v>
      </c>
      <c r="B1013" s="345" t="s">
        <v>6095</v>
      </c>
      <c r="C1013" s="345" t="s">
        <v>5035</v>
      </c>
      <c r="D1013" s="345" t="s">
        <v>4262</v>
      </c>
      <c r="E1013" s="345" t="s">
        <v>6201</v>
      </c>
      <c r="F1013" s="345" t="s">
        <v>6202</v>
      </c>
      <c r="G1013" s="345" t="s">
        <v>4262</v>
      </c>
      <c r="H1013" s="345" t="s">
        <v>4268</v>
      </c>
    </row>
    <row r="1014" spans="1:8" x14ac:dyDescent="0.2">
      <c r="A1014" s="345" t="s">
        <v>926</v>
      </c>
      <c r="B1014" s="345" t="s">
        <v>6095</v>
      </c>
      <c r="C1014" s="345" t="s">
        <v>5035</v>
      </c>
      <c r="D1014" s="345" t="s">
        <v>4262</v>
      </c>
      <c r="E1014" s="345" t="s">
        <v>6203</v>
      </c>
      <c r="F1014" s="345" t="s">
        <v>6204</v>
      </c>
      <c r="G1014" s="345" t="s">
        <v>858</v>
      </c>
      <c r="H1014" s="345" t="s">
        <v>4268</v>
      </c>
    </row>
    <row r="1015" spans="1:8" x14ac:dyDescent="0.2">
      <c r="A1015" s="345" t="s">
        <v>926</v>
      </c>
      <c r="B1015" s="345" t="s">
        <v>6095</v>
      </c>
      <c r="C1015" s="345" t="s">
        <v>5035</v>
      </c>
      <c r="D1015" s="345" t="s">
        <v>4262</v>
      </c>
      <c r="E1015" s="345" t="s">
        <v>6205</v>
      </c>
      <c r="F1015" s="345" t="s">
        <v>6206</v>
      </c>
      <c r="G1015" s="345" t="s">
        <v>856</v>
      </c>
      <c r="H1015" s="345" t="s">
        <v>4268</v>
      </c>
    </row>
    <row r="1016" spans="1:8" x14ac:dyDescent="0.2">
      <c r="A1016" s="345" t="s">
        <v>926</v>
      </c>
      <c r="B1016" s="345" t="s">
        <v>6095</v>
      </c>
      <c r="C1016" s="345" t="s">
        <v>5035</v>
      </c>
      <c r="D1016" s="345" t="s">
        <v>4262</v>
      </c>
      <c r="E1016" s="345" t="s">
        <v>6207</v>
      </c>
      <c r="F1016" s="345" t="s">
        <v>6208</v>
      </c>
      <c r="G1016" s="345" t="s">
        <v>856</v>
      </c>
      <c r="H1016" s="345" t="s">
        <v>4268</v>
      </c>
    </row>
    <row r="1017" spans="1:8" x14ac:dyDescent="0.2">
      <c r="A1017" s="345" t="s">
        <v>926</v>
      </c>
      <c r="B1017" s="345" t="s">
        <v>6095</v>
      </c>
      <c r="C1017" s="345" t="s">
        <v>5035</v>
      </c>
      <c r="D1017" s="345" t="s">
        <v>4262</v>
      </c>
      <c r="E1017" s="345" t="s">
        <v>6209</v>
      </c>
      <c r="F1017" s="345" t="s">
        <v>6210</v>
      </c>
      <c r="G1017" s="345" t="s">
        <v>856</v>
      </c>
      <c r="H1017" s="345" t="s">
        <v>4268</v>
      </c>
    </row>
    <row r="1018" spans="1:8" x14ac:dyDescent="0.2">
      <c r="A1018" s="345" t="s">
        <v>926</v>
      </c>
      <c r="B1018" s="345" t="s">
        <v>6095</v>
      </c>
      <c r="C1018" s="345" t="s">
        <v>5035</v>
      </c>
      <c r="D1018" s="345" t="s">
        <v>4262</v>
      </c>
      <c r="E1018" s="345" t="s">
        <v>6211</v>
      </c>
      <c r="F1018" s="345" t="s">
        <v>6212</v>
      </c>
      <c r="G1018" s="345" t="s">
        <v>4262</v>
      </c>
      <c r="H1018" s="345" t="s">
        <v>4268</v>
      </c>
    </row>
    <row r="1019" spans="1:8" x14ac:dyDescent="0.2">
      <c r="A1019" s="345" t="s">
        <v>926</v>
      </c>
      <c r="B1019" s="345" t="s">
        <v>6095</v>
      </c>
      <c r="C1019" s="345" t="s">
        <v>5035</v>
      </c>
      <c r="D1019" s="345" t="s">
        <v>4262</v>
      </c>
      <c r="E1019" s="345" t="s">
        <v>6213</v>
      </c>
      <c r="F1019" s="345" t="s">
        <v>6214</v>
      </c>
      <c r="G1019" s="345" t="s">
        <v>4262</v>
      </c>
      <c r="H1019" s="345" t="s">
        <v>4268</v>
      </c>
    </row>
    <row r="1020" spans="1:8" x14ac:dyDescent="0.2">
      <c r="A1020" s="345" t="s">
        <v>926</v>
      </c>
      <c r="B1020" s="345" t="s">
        <v>6095</v>
      </c>
      <c r="C1020" s="345" t="s">
        <v>5035</v>
      </c>
      <c r="D1020" s="345" t="s">
        <v>4262</v>
      </c>
      <c r="E1020" s="345" t="s">
        <v>6215</v>
      </c>
      <c r="F1020" s="345" t="s">
        <v>6216</v>
      </c>
      <c r="G1020" s="345" t="s">
        <v>856</v>
      </c>
      <c r="H1020" s="345" t="s">
        <v>4268</v>
      </c>
    </row>
    <row r="1021" spans="1:8" x14ac:dyDescent="0.2">
      <c r="A1021" s="345" t="s">
        <v>926</v>
      </c>
      <c r="B1021" s="345" t="s">
        <v>6095</v>
      </c>
      <c r="C1021" s="345" t="s">
        <v>5035</v>
      </c>
      <c r="D1021" s="345" t="s">
        <v>4262</v>
      </c>
      <c r="E1021" s="345" t="s">
        <v>6217</v>
      </c>
      <c r="F1021" s="345" t="s">
        <v>6218</v>
      </c>
      <c r="G1021" s="345" t="s">
        <v>4262</v>
      </c>
      <c r="H1021" s="345" t="s">
        <v>4268</v>
      </c>
    </row>
    <row r="1022" spans="1:8" x14ac:dyDescent="0.2">
      <c r="A1022" s="345" t="s">
        <v>926</v>
      </c>
      <c r="B1022" s="345" t="s">
        <v>6095</v>
      </c>
      <c r="C1022" s="345" t="s">
        <v>5035</v>
      </c>
      <c r="D1022" s="345" t="s">
        <v>4262</v>
      </c>
      <c r="E1022" s="345" t="s">
        <v>6219</v>
      </c>
      <c r="F1022" s="345" t="s">
        <v>6220</v>
      </c>
      <c r="G1022" s="345" t="s">
        <v>856</v>
      </c>
      <c r="H1022" s="345" t="s">
        <v>4268</v>
      </c>
    </row>
    <row r="1023" spans="1:8" x14ac:dyDescent="0.2">
      <c r="A1023" s="345" t="s">
        <v>926</v>
      </c>
      <c r="B1023" s="345" t="s">
        <v>6095</v>
      </c>
      <c r="C1023" s="345" t="s">
        <v>5035</v>
      </c>
      <c r="D1023" s="345" t="s">
        <v>4262</v>
      </c>
      <c r="E1023" s="345" t="s">
        <v>6221</v>
      </c>
      <c r="F1023" s="345" t="s">
        <v>6222</v>
      </c>
      <c r="G1023" s="345" t="s">
        <v>4262</v>
      </c>
      <c r="H1023" s="345" t="s">
        <v>4268</v>
      </c>
    </row>
    <row r="1024" spans="1:8" x14ac:dyDescent="0.2">
      <c r="A1024" s="345" t="s">
        <v>926</v>
      </c>
      <c r="B1024" s="345" t="s">
        <v>6095</v>
      </c>
      <c r="C1024" s="345" t="s">
        <v>5035</v>
      </c>
      <c r="D1024" s="345" t="s">
        <v>4262</v>
      </c>
      <c r="E1024" s="345" t="s">
        <v>6223</v>
      </c>
      <c r="F1024" s="345" t="s">
        <v>6224</v>
      </c>
      <c r="G1024" s="345" t="s">
        <v>4262</v>
      </c>
      <c r="H1024" s="345" t="s">
        <v>4268</v>
      </c>
    </row>
    <row r="1025" spans="1:8" x14ac:dyDescent="0.2">
      <c r="A1025" s="345" t="s">
        <v>926</v>
      </c>
      <c r="B1025" s="345" t="s">
        <v>6095</v>
      </c>
      <c r="C1025" s="345" t="s">
        <v>5035</v>
      </c>
      <c r="D1025" s="345" t="s">
        <v>4262</v>
      </c>
      <c r="E1025" s="345" t="s">
        <v>6225</v>
      </c>
      <c r="F1025" s="345" t="s">
        <v>6226</v>
      </c>
      <c r="G1025" s="345" t="s">
        <v>4262</v>
      </c>
      <c r="H1025" s="345" t="s">
        <v>4268</v>
      </c>
    </row>
    <row r="1026" spans="1:8" x14ac:dyDescent="0.2">
      <c r="A1026" s="345" t="s">
        <v>926</v>
      </c>
      <c r="B1026" s="345" t="s">
        <v>6095</v>
      </c>
      <c r="C1026" s="345" t="s">
        <v>5035</v>
      </c>
      <c r="D1026" s="345" t="s">
        <v>4262</v>
      </c>
      <c r="E1026" s="345" t="s">
        <v>6227</v>
      </c>
      <c r="F1026" s="345" t="s">
        <v>6228</v>
      </c>
      <c r="G1026" s="345" t="s">
        <v>4262</v>
      </c>
      <c r="H1026" s="345" t="s">
        <v>4268</v>
      </c>
    </row>
    <row r="1027" spans="1:8" x14ac:dyDescent="0.2">
      <c r="A1027" s="345" t="s">
        <v>926</v>
      </c>
      <c r="B1027" s="345" t="s">
        <v>6095</v>
      </c>
      <c r="C1027" s="345" t="s">
        <v>5035</v>
      </c>
      <c r="D1027" s="345" t="s">
        <v>4262</v>
      </c>
      <c r="E1027" s="345" t="s">
        <v>6229</v>
      </c>
      <c r="F1027" s="345" t="s">
        <v>6230</v>
      </c>
      <c r="G1027" s="345" t="s">
        <v>4262</v>
      </c>
      <c r="H1027" s="345" t="s">
        <v>4268</v>
      </c>
    </row>
    <row r="1028" spans="1:8" x14ac:dyDescent="0.2">
      <c r="A1028" s="345" t="s">
        <v>926</v>
      </c>
      <c r="B1028" s="345" t="s">
        <v>6095</v>
      </c>
      <c r="C1028" s="345" t="s">
        <v>5035</v>
      </c>
      <c r="D1028" s="345" t="s">
        <v>4262</v>
      </c>
      <c r="E1028" s="345" t="s">
        <v>6231</v>
      </c>
      <c r="F1028" s="345" t="s">
        <v>6232</v>
      </c>
      <c r="G1028" s="345" t="s">
        <v>4262</v>
      </c>
      <c r="H1028" s="345" t="s">
        <v>4268</v>
      </c>
    </row>
    <row r="1029" spans="1:8" x14ac:dyDescent="0.2">
      <c r="A1029" s="345" t="s">
        <v>926</v>
      </c>
      <c r="B1029" s="345" t="s">
        <v>6095</v>
      </c>
      <c r="C1029" s="345" t="s">
        <v>5035</v>
      </c>
      <c r="D1029" s="345" t="s">
        <v>4262</v>
      </c>
      <c r="E1029" s="345" t="s">
        <v>6233</v>
      </c>
      <c r="F1029" s="345" t="s">
        <v>6234</v>
      </c>
      <c r="G1029" s="345" t="s">
        <v>4262</v>
      </c>
      <c r="H1029" s="345" t="s">
        <v>4268</v>
      </c>
    </row>
    <row r="1030" spans="1:8" x14ac:dyDescent="0.2">
      <c r="A1030" s="345" t="s">
        <v>926</v>
      </c>
      <c r="B1030" s="345" t="s">
        <v>6095</v>
      </c>
      <c r="C1030" s="345" t="s">
        <v>5035</v>
      </c>
      <c r="D1030" s="345" t="s">
        <v>4262</v>
      </c>
      <c r="E1030" s="345" t="s">
        <v>6235</v>
      </c>
      <c r="F1030" s="345" t="s">
        <v>6236</v>
      </c>
      <c r="G1030" s="345" t="s">
        <v>4262</v>
      </c>
      <c r="H1030" s="345" t="s">
        <v>4268</v>
      </c>
    </row>
    <row r="1031" spans="1:8" x14ac:dyDescent="0.2">
      <c r="A1031" s="345" t="s">
        <v>926</v>
      </c>
      <c r="B1031" s="345" t="s">
        <v>6095</v>
      </c>
      <c r="C1031" s="345" t="s">
        <v>5035</v>
      </c>
      <c r="D1031" s="345" t="s">
        <v>4262</v>
      </c>
      <c r="E1031" s="345" t="s">
        <v>6237</v>
      </c>
      <c r="F1031" s="345" t="s">
        <v>6238</v>
      </c>
      <c r="G1031" s="345" t="s">
        <v>4262</v>
      </c>
      <c r="H1031" s="345" t="s">
        <v>4268</v>
      </c>
    </row>
    <row r="1032" spans="1:8" x14ac:dyDescent="0.2">
      <c r="A1032" s="345" t="s">
        <v>926</v>
      </c>
      <c r="B1032" s="345" t="s">
        <v>6095</v>
      </c>
      <c r="C1032" s="345" t="s">
        <v>5035</v>
      </c>
      <c r="D1032" s="345" t="s">
        <v>4262</v>
      </c>
      <c r="E1032" s="345" t="s">
        <v>6239</v>
      </c>
      <c r="F1032" s="345" t="s">
        <v>6240</v>
      </c>
      <c r="G1032" s="345" t="s">
        <v>4262</v>
      </c>
      <c r="H1032" s="345" t="s">
        <v>4268</v>
      </c>
    </row>
    <row r="1033" spans="1:8" x14ac:dyDescent="0.2">
      <c r="A1033" s="345" t="s">
        <v>926</v>
      </c>
      <c r="B1033" s="345" t="s">
        <v>6095</v>
      </c>
      <c r="C1033" s="345" t="s">
        <v>5035</v>
      </c>
      <c r="D1033" s="345" t="s">
        <v>4262</v>
      </c>
      <c r="E1033" s="345" t="s">
        <v>6241</v>
      </c>
      <c r="F1033" s="345" t="s">
        <v>6242</v>
      </c>
      <c r="G1033" s="345" t="s">
        <v>4262</v>
      </c>
      <c r="H1033" s="345" t="s">
        <v>4268</v>
      </c>
    </row>
    <row r="1034" spans="1:8" x14ac:dyDescent="0.2">
      <c r="A1034" s="345" t="s">
        <v>926</v>
      </c>
      <c r="B1034" s="345" t="s">
        <v>6095</v>
      </c>
      <c r="C1034" s="345" t="s">
        <v>5035</v>
      </c>
      <c r="D1034" s="345" t="s">
        <v>4262</v>
      </c>
      <c r="E1034" s="345" t="s">
        <v>6243</v>
      </c>
      <c r="F1034" s="345" t="s">
        <v>6244</v>
      </c>
      <c r="G1034" s="345" t="s">
        <v>856</v>
      </c>
      <c r="H1034" s="345" t="s">
        <v>4268</v>
      </c>
    </row>
    <row r="1035" spans="1:8" x14ac:dyDescent="0.2">
      <c r="A1035" s="345" t="s">
        <v>926</v>
      </c>
      <c r="B1035" s="345" t="s">
        <v>6095</v>
      </c>
      <c r="C1035" s="345" t="s">
        <v>5035</v>
      </c>
      <c r="D1035" s="345" t="s">
        <v>4262</v>
      </c>
      <c r="E1035" s="345" t="s">
        <v>6245</v>
      </c>
      <c r="F1035" s="345" t="s">
        <v>6246</v>
      </c>
      <c r="G1035" s="345" t="s">
        <v>4262</v>
      </c>
      <c r="H1035" s="345" t="s">
        <v>4268</v>
      </c>
    </row>
    <row r="1036" spans="1:8" x14ac:dyDescent="0.2">
      <c r="A1036" s="345" t="s">
        <v>926</v>
      </c>
      <c r="B1036" s="345" t="s">
        <v>6095</v>
      </c>
      <c r="C1036" s="345" t="s">
        <v>5035</v>
      </c>
      <c r="D1036" s="345" t="s">
        <v>4262</v>
      </c>
      <c r="E1036" s="345" t="s">
        <v>6247</v>
      </c>
      <c r="F1036" s="345" t="s">
        <v>6248</v>
      </c>
      <c r="G1036" s="345" t="s">
        <v>856</v>
      </c>
      <c r="H1036" s="345" t="s">
        <v>4268</v>
      </c>
    </row>
    <row r="1037" spans="1:8" x14ac:dyDescent="0.2">
      <c r="A1037" s="345" t="s">
        <v>926</v>
      </c>
      <c r="B1037" s="345" t="s">
        <v>6095</v>
      </c>
      <c r="C1037" s="345" t="s">
        <v>5035</v>
      </c>
      <c r="D1037" s="345" t="s">
        <v>4262</v>
      </c>
      <c r="E1037" s="345" t="s">
        <v>6249</v>
      </c>
      <c r="F1037" s="345" t="s">
        <v>5217</v>
      </c>
      <c r="G1037" s="345" t="s">
        <v>4262</v>
      </c>
      <c r="H1037" s="345" t="s">
        <v>4268</v>
      </c>
    </row>
    <row r="1038" spans="1:8" x14ac:dyDescent="0.2">
      <c r="A1038" s="345" t="s">
        <v>926</v>
      </c>
      <c r="B1038" s="345" t="s">
        <v>6095</v>
      </c>
      <c r="C1038" s="345" t="s">
        <v>5035</v>
      </c>
      <c r="D1038" s="345" t="s">
        <v>4262</v>
      </c>
      <c r="E1038" s="345" t="s">
        <v>6250</v>
      </c>
      <c r="F1038" s="345" t="s">
        <v>6251</v>
      </c>
      <c r="G1038" s="345" t="s">
        <v>4262</v>
      </c>
      <c r="H1038" s="345" t="s">
        <v>4268</v>
      </c>
    </row>
    <row r="1039" spans="1:8" x14ac:dyDescent="0.2">
      <c r="A1039" s="345" t="s">
        <v>926</v>
      </c>
      <c r="B1039" s="345" t="s">
        <v>6095</v>
      </c>
      <c r="C1039" s="345" t="s">
        <v>5035</v>
      </c>
      <c r="D1039" s="345" t="s">
        <v>4262</v>
      </c>
      <c r="E1039" s="345" t="s">
        <v>6252</v>
      </c>
      <c r="F1039" s="345" t="s">
        <v>4338</v>
      </c>
      <c r="G1039" s="345" t="s">
        <v>4262</v>
      </c>
      <c r="H1039" s="345" t="s">
        <v>4268</v>
      </c>
    </row>
    <row r="1040" spans="1:8" x14ac:dyDescent="0.2">
      <c r="A1040" s="345" t="s">
        <v>926</v>
      </c>
      <c r="B1040" s="345" t="s">
        <v>6095</v>
      </c>
      <c r="C1040" s="345" t="s">
        <v>5035</v>
      </c>
      <c r="D1040" s="345" t="s">
        <v>4262</v>
      </c>
      <c r="E1040" s="345" t="s">
        <v>6253</v>
      </c>
      <c r="F1040" s="345" t="s">
        <v>6254</v>
      </c>
      <c r="G1040" s="345" t="s">
        <v>4262</v>
      </c>
      <c r="H1040" s="345" t="s">
        <v>4268</v>
      </c>
    </row>
    <row r="1041" spans="1:8" x14ac:dyDescent="0.2">
      <c r="A1041" s="345" t="s">
        <v>926</v>
      </c>
      <c r="B1041" s="345" t="s">
        <v>6095</v>
      </c>
      <c r="C1041" s="345" t="s">
        <v>5035</v>
      </c>
      <c r="D1041" s="345" t="s">
        <v>4262</v>
      </c>
      <c r="E1041" s="345" t="s">
        <v>6255</v>
      </c>
      <c r="F1041" s="345" t="s">
        <v>6256</v>
      </c>
      <c r="G1041" s="345" t="s">
        <v>4262</v>
      </c>
      <c r="H1041" s="345" t="s">
        <v>4268</v>
      </c>
    </row>
    <row r="1042" spans="1:8" x14ac:dyDescent="0.2">
      <c r="A1042" s="345" t="s">
        <v>926</v>
      </c>
      <c r="B1042" s="345" t="s">
        <v>6095</v>
      </c>
      <c r="C1042" s="345" t="s">
        <v>5035</v>
      </c>
      <c r="D1042" s="345" t="s">
        <v>4262</v>
      </c>
      <c r="E1042" s="345" t="s">
        <v>6257</v>
      </c>
      <c r="F1042" s="345" t="s">
        <v>6258</v>
      </c>
      <c r="G1042" s="345" t="s">
        <v>4262</v>
      </c>
      <c r="H1042" s="345" t="s">
        <v>4268</v>
      </c>
    </row>
    <row r="1043" spans="1:8" x14ac:dyDescent="0.2">
      <c r="A1043" s="345" t="s">
        <v>926</v>
      </c>
      <c r="B1043" s="345" t="s">
        <v>6095</v>
      </c>
      <c r="C1043" s="345" t="s">
        <v>5035</v>
      </c>
      <c r="D1043" s="345" t="s">
        <v>4262</v>
      </c>
      <c r="E1043" s="345" t="s">
        <v>6259</v>
      </c>
      <c r="F1043" s="345" t="s">
        <v>6260</v>
      </c>
      <c r="G1043" s="345" t="s">
        <v>4262</v>
      </c>
      <c r="H1043" s="345" t="s">
        <v>4268</v>
      </c>
    </row>
    <row r="1044" spans="1:8" x14ac:dyDescent="0.2">
      <c r="A1044" s="345" t="s">
        <v>926</v>
      </c>
      <c r="B1044" s="345" t="s">
        <v>6095</v>
      </c>
      <c r="C1044" s="345" t="s">
        <v>5035</v>
      </c>
      <c r="D1044" s="345" t="s">
        <v>4262</v>
      </c>
      <c r="E1044" s="345" t="s">
        <v>6261</v>
      </c>
      <c r="F1044" s="345" t="s">
        <v>6262</v>
      </c>
      <c r="G1044" s="345" t="s">
        <v>856</v>
      </c>
      <c r="H1044" s="345" t="s">
        <v>4268</v>
      </c>
    </row>
    <row r="1045" spans="1:8" x14ac:dyDescent="0.2">
      <c r="A1045" s="345" t="s">
        <v>926</v>
      </c>
      <c r="B1045" s="345" t="s">
        <v>6095</v>
      </c>
      <c r="C1045" s="345" t="s">
        <v>5035</v>
      </c>
      <c r="D1045" s="345" t="s">
        <v>4262</v>
      </c>
      <c r="E1045" s="345" t="s">
        <v>6263</v>
      </c>
      <c r="F1045" s="345" t="s">
        <v>6264</v>
      </c>
      <c r="G1045" s="345" t="s">
        <v>856</v>
      </c>
      <c r="H1045" s="345" t="s">
        <v>4268</v>
      </c>
    </row>
    <row r="1046" spans="1:8" x14ac:dyDescent="0.2">
      <c r="A1046" s="345" t="s">
        <v>926</v>
      </c>
      <c r="B1046" s="345" t="s">
        <v>6095</v>
      </c>
      <c r="C1046" s="345" t="s">
        <v>5035</v>
      </c>
      <c r="D1046" s="345" t="s">
        <v>4262</v>
      </c>
      <c r="E1046" s="345" t="s">
        <v>6265</v>
      </c>
      <c r="F1046" s="345" t="s">
        <v>4737</v>
      </c>
      <c r="G1046" s="345" t="s">
        <v>4262</v>
      </c>
      <c r="H1046" s="345" t="s">
        <v>4268</v>
      </c>
    </row>
    <row r="1047" spans="1:8" x14ac:dyDescent="0.2">
      <c r="A1047" s="345" t="s">
        <v>926</v>
      </c>
      <c r="B1047" s="345" t="s">
        <v>6095</v>
      </c>
      <c r="C1047" s="345" t="s">
        <v>5035</v>
      </c>
      <c r="D1047" s="345" t="s">
        <v>4262</v>
      </c>
      <c r="E1047" s="345" t="s">
        <v>6266</v>
      </c>
      <c r="F1047" s="345" t="s">
        <v>6267</v>
      </c>
      <c r="G1047" s="345" t="s">
        <v>856</v>
      </c>
      <c r="H1047" s="345" t="s">
        <v>4268</v>
      </c>
    </row>
    <row r="1048" spans="1:8" x14ac:dyDescent="0.2">
      <c r="A1048" s="345" t="s">
        <v>926</v>
      </c>
      <c r="B1048" s="345" t="s">
        <v>6095</v>
      </c>
      <c r="C1048" s="345" t="s">
        <v>5035</v>
      </c>
      <c r="D1048" s="345" t="s">
        <v>4262</v>
      </c>
      <c r="E1048" s="345" t="s">
        <v>6268</v>
      </c>
      <c r="F1048" s="345" t="s">
        <v>6269</v>
      </c>
      <c r="G1048" s="345" t="s">
        <v>4262</v>
      </c>
      <c r="H1048" s="345" t="s">
        <v>4268</v>
      </c>
    </row>
    <row r="1049" spans="1:8" x14ac:dyDescent="0.2">
      <c r="A1049" s="345" t="s">
        <v>926</v>
      </c>
      <c r="B1049" s="345" t="s">
        <v>6095</v>
      </c>
      <c r="C1049" s="345" t="s">
        <v>5035</v>
      </c>
      <c r="D1049" s="345" t="s">
        <v>4262</v>
      </c>
      <c r="E1049" s="345" t="s">
        <v>6270</v>
      </c>
      <c r="F1049" s="345" t="s">
        <v>6271</v>
      </c>
      <c r="G1049" s="345" t="s">
        <v>4262</v>
      </c>
      <c r="H1049" s="345" t="s">
        <v>4268</v>
      </c>
    </row>
    <row r="1050" spans="1:8" x14ac:dyDescent="0.2">
      <c r="A1050" s="345" t="s">
        <v>926</v>
      </c>
      <c r="B1050" s="345" t="s">
        <v>6095</v>
      </c>
      <c r="C1050" s="345" t="s">
        <v>5035</v>
      </c>
      <c r="D1050" s="345" t="s">
        <v>4262</v>
      </c>
      <c r="E1050" s="345" t="s">
        <v>6272</v>
      </c>
      <c r="F1050" s="345" t="s">
        <v>6273</v>
      </c>
      <c r="G1050" s="345" t="s">
        <v>4262</v>
      </c>
      <c r="H1050" s="345" t="s">
        <v>4268</v>
      </c>
    </row>
    <row r="1051" spans="1:8" x14ac:dyDescent="0.2">
      <c r="A1051" s="345" t="s">
        <v>926</v>
      </c>
      <c r="B1051" s="345" t="s">
        <v>6095</v>
      </c>
      <c r="C1051" s="345" t="s">
        <v>5035</v>
      </c>
      <c r="D1051" s="345" t="s">
        <v>4262</v>
      </c>
      <c r="E1051" s="345" t="s">
        <v>6274</v>
      </c>
      <c r="F1051" s="345" t="s">
        <v>6275</v>
      </c>
      <c r="G1051" s="345" t="s">
        <v>4262</v>
      </c>
      <c r="H1051" s="345" t="s">
        <v>4268</v>
      </c>
    </row>
    <row r="1052" spans="1:8" x14ac:dyDescent="0.2">
      <c r="A1052" s="345" t="s">
        <v>926</v>
      </c>
      <c r="B1052" s="345" t="s">
        <v>6095</v>
      </c>
      <c r="C1052" s="345" t="s">
        <v>5035</v>
      </c>
      <c r="D1052" s="345" t="s">
        <v>4262</v>
      </c>
      <c r="E1052" s="345" t="s">
        <v>6276</v>
      </c>
      <c r="F1052" s="345" t="s">
        <v>6277</v>
      </c>
      <c r="G1052" s="345" t="s">
        <v>4262</v>
      </c>
      <c r="H1052" s="345" t="s">
        <v>4268</v>
      </c>
    </row>
    <row r="1053" spans="1:8" x14ac:dyDescent="0.2">
      <c r="A1053" s="345" t="s">
        <v>926</v>
      </c>
      <c r="B1053" s="345" t="s">
        <v>6095</v>
      </c>
      <c r="C1053" s="345" t="s">
        <v>5035</v>
      </c>
      <c r="D1053" s="345" t="s">
        <v>4262</v>
      </c>
      <c r="E1053" s="345" t="s">
        <v>6278</v>
      </c>
      <c r="F1053" s="345" t="s">
        <v>6279</v>
      </c>
      <c r="G1053" s="345" t="s">
        <v>4262</v>
      </c>
      <c r="H1053" s="345" t="s">
        <v>4268</v>
      </c>
    </row>
    <row r="1054" spans="1:8" x14ac:dyDescent="0.2">
      <c r="A1054" s="345" t="s">
        <v>926</v>
      </c>
      <c r="B1054" s="345" t="s">
        <v>6095</v>
      </c>
      <c r="C1054" s="345" t="s">
        <v>5035</v>
      </c>
      <c r="D1054" s="345" t="s">
        <v>4262</v>
      </c>
      <c r="E1054" s="345" t="s">
        <v>6280</v>
      </c>
      <c r="F1054" s="345" t="s">
        <v>6281</v>
      </c>
      <c r="G1054" s="345" t="s">
        <v>4262</v>
      </c>
      <c r="H1054" s="345" t="s">
        <v>4268</v>
      </c>
    </row>
    <row r="1055" spans="1:8" x14ac:dyDescent="0.2">
      <c r="A1055" s="345" t="s">
        <v>926</v>
      </c>
      <c r="B1055" s="345" t="s">
        <v>6095</v>
      </c>
      <c r="C1055" s="345" t="s">
        <v>5035</v>
      </c>
      <c r="D1055" s="345" t="s">
        <v>4262</v>
      </c>
      <c r="E1055" s="345" t="s">
        <v>6282</v>
      </c>
      <c r="F1055" s="345" t="s">
        <v>6283</v>
      </c>
      <c r="G1055" s="345" t="s">
        <v>856</v>
      </c>
      <c r="H1055" s="345" t="s">
        <v>4268</v>
      </c>
    </row>
    <row r="1056" spans="1:8" x14ac:dyDescent="0.2">
      <c r="A1056" s="345" t="s">
        <v>926</v>
      </c>
      <c r="B1056" s="345" t="s">
        <v>6095</v>
      </c>
      <c r="C1056" s="345" t="s">
        <v>5035</v>
      </c>
      <c r="D1056" s="345" t="s">
        <v>4262</v>
      </c>
      <c r="E1056" s="345" t="s">
        <v>6284</v>
      </c>
      <c r="F1056" s="345" t="s">
        <v>4916</v>
      </c>
      <c r="G1056" s="345" t="s">
        <v>4262</v>
      </c>
      <c r="H1056" s="345" t="s">
        <v>4268</v>
      </c>
    </row>
    <row r="1057" spans="1:8" x14ac:dyDescent="0.2">
      <c r="A1057" s="345" t="s">
        <v>926</v>
      </c>
      <c r="B1057" s="345" t="s">
        <v>6095</v>
      </c>
      <c r="C1057" s="345" t="s">
        <v>5035</v>
      </c>
      <c r="D1057" s="345" t="s">
        <v>4262</v>
      </c>
      <c r="E1057" s="345" t="s">
        <v>6285</v>
      </c>
      <c r="F1057" s="345" t="s">
        <v>6286</v>
      </c>
      <c r="G1057" s="345" t="s">
        <v>4262</v>
      </c>
      <c r="H1057" s="345" t="s">
        <v>4268</v>
      </c>
    </row>
    <row r="1058" spans="1:8" x14ac:dyDescent="0.2">
      <c r="A1058" s="345" t="s">
        <v>926</v>
      </c>
      <c r="B1058" s="345" t="s">
        <v>6095</v>
      </c>
      <c r="C1058" s="345" t="s">
        <v>5035</v>
      </c>
      <c r="D1058" s="345" t="s">
        <v>4262</v>
      </c>
      <c r="E1058" s="345" t="s">
        <v>6287</v>
      </c>
      <c r="F1058" s="345" t="s">
        <v>5225</v>
      </c>
      <c r="G1058" s="345" t="s">
        <v>4262</v>
      </c>
      <c r="H1058" s="345" t="s">
        <v>4268</v>
      </c>
    </row>
    <row r="1059" spans="1:8" x14ac:dyDescent="0.2">
      <c r="A1059" s="345" t="s">
        <v>926</v>
      </c>
      <c r="B1059" s="345" t="s">
        <v>6095</v>
      </c>
      <c r="C1059" s="345" t="s">
        <v>5035</v>
      </c>
      <c r="D1059" s="345" t="s">
        <v>4262</v>
      </c>
      <c r="E1059" s="345" t="s">
        <v>6288</v>
      </c>
      <c r="F1059" s="345" t="s">
        <v>6289</v>
      </c>
      <c r="G1059" s="345" t="s">
        <v>4262</v>
      </c>
      <c r="H1059" s="345" t="s">
        <v>4268</v>
      </c>
    </row>
    <row r="1060" spans="1:8" x14ac:dyDescent="0.2">
      <c r="A1060" s="345" t="s">
        <v>926</v>
      </c>
      <c r="B1060" s="345" t="s">
        <v>6095</v>
      </c>
      <c r="C1060" s="345" t="s">
        <v>5035</v>
      </c>
      <c r="D1060" s="345" t="s">
        <v>4262</v>
      </c>
      <c r="E1060" s="345" t="s">
        <v>6290</v>
      </c>
      <c r="F1060" s="345" t="s">
        <v>6291</v>
      </c>
      <c r="G1060" s="345" t="s">
        <v>4262</v>
      </c>
      <c r="H1060" s="345" t="s">
        <v>4268</v>
      </c>
    </row>
    <row r="1061" spans="1:8" x14ac:dyDescent="0.2">
      <c r="A1061" s="345" t="s">
        <v>926</v>
      </c>
      <c r="B1061" s="345" t="s">
        <v>6095</v>
      </c>
      <c r="C1061" s="345" t="s">
        <v>5035</v>
      </c>
      <c r="D1061" s="345" t="s">
        <v>4262</v>
      </c>
      <c r="E1061" s="345" t="s">
        <v>6292</v>
      </c>
      <c r="F1061" s="345" t="s">
        <v>5750</v>
      </c>
      <c r="G1061" s="345" t="s">
        <v>4262</v>
      </c>
      <c r="H1061" s="345" t="s">
        <v>4268</v>
      </c>
    </row>
    <row r="1062" spans="1:8" x14ac:dyDescent="0.2">
      <c r="A1062" s="345" t="s">
        <v>926</v>
      </c>
      <c r="B1062" s="345" t="s">
        <v>6095</v>
      </c>
      <c r="C1062" s="345" t="s">
        <v>5035</v>
      </c>
      <c r="D1062" s="345" t="s">
        <v>4262</v>
      </c>
      <c r="E1062" s="345" t="s">
        <v>6293</v>
      </c>
      <c r="F1062" s="345" t="s">
        <v>4398</v>
      </c>
      <c r="G1062" s="345" t="s">
        <v>4262</v>
      </c>
      <c r="H1062" s="345" t="s">
        <v>4268</v>
      </c>
    </row>
    <row r="1063" spans="1:8" x14ac:dyDescent="0.2">
      <c r="A1063" s="345" t="s">
        <v>926</v>
      </c>
      <c r="B1063" s="345" t="s">
        <v>6095</v>
      </c>
      <c r="C1063" s="345" t="s">
        <v>5035</v>
      </c>
      <c r="D1063" s="345" t="s">
        <v>4262</v>
      </c>
      <c r="E1063" s="345" t="s">
        <v>6294</v>
      </c>
      <c r="F1063" s="345" t="s">
        <v>6295</v>
      </c>
      <c r="G1063" s="345" t="s">
        <v>4262</v>
      </c>
      <c r="H1063" s="345" t="s">
        <v>4268</v>
      </c>
    </row>
    <row r="1064" spans="1:8" x14ac:dyDescent="0.2">
      <c r="A1064" s="345" t="s">
        <v>926</v>
      </c>
      <c r="B1064" s="345" t="s">
        <v>6095</v>
      </c>
      <c r="C1064" s="345" t="s">
        <v>5035</v>
      </c>
      <c r="D1064" s="345" t="s">
        <v>4262</v>
      </c>
      <c r="E1064" s="345" t="s">
        <v>6296</v>
      </c>
      <c r="F1064" s="345" t="s">
        <v>6297</v>
      </c>
      <c r="G1064" s="345" t="s">
        <v>4262</v>
      </c>
      <c r="H1064" s="345" t="s">
        <v>4268</v>
      </c>
    </row>
    <row r="1065" spans="1:8" x14ac:dyDescent="0.2">
      <c r="A1065" s="345" t="s">
        <v>926</v>
      </c>
      <c r="B1065" s="345" t="s">
        <v>6095</v>
      </c>
      <c r="C1065" s="345" t="s">
        <v>5035</v>
      </c>
      <c r="D1065" s="345" t="s">
        <v>4262</v>
      </c>
      <c r="E1065" s="345" t="s">
        <v>6298</v>
      </c>
      <c r="F1065" s="345" t="s">
        <v>4338</v>
      </c>
      <c r="G1065" s="345" t="s">
        <v>4262</v>
      </c>
      <c r="H1065" s="345" t="s">
        <v>4268</v>
      </c>
    </row>
    <row r="1066" spans="1:8" x14ac:dyDescent="0.2">
      <c r="A1066" s="345" t="s">
        <v>926</v>
      </c>
      <c r="B1066" s="345" t="s">
        <v>6095</v>
      </c>
      <c r="C1066" s="345" t="s">
        <v>5035</v>
      </c>
      <c r="D1066" s="345" t="s">
        <v>4262</v>
      </c>
      <c r="E1066" s="345" t="s">
        <v>6299</v>
      </c>
      <c r="F1066" s="345" t="s">
        <v>4989</v>
      </c>
      <c r="G1066" s="345" t="s">
        <v>4262</v>
      </c>
      <c r="H1066" s="345" t="s">
        <v>4268</v>
      </c>
    </row>
    <row r="1067" spans="1:8" x14ac:dyDescent="0.2">
      <c r="A1067" s="345" t="s">
        <v>926</v>
      </c>
      <c r="B1067" s="345" t="s">
        <v>6095</v>
      </c>
      <c r="C1067" s="345" t="s">
        <v>5035</v>
      </c>
      <c r="D1067" s="345" t="s">
        <v>4262</v>
      </c>
      <c r="E1067" s="345" t="s">
        <v>6300</v>
      </c>
      <c r="F1067" s="345" t="s">
        <v>6301</v>
      </c>
      <c r="G1067" s="345" t="s">
        <v>4262</v>
      </c>
      <c r="H1067" s="345" t="s">
        <v>4268</v>
      </c>
    </row>
    <row r="1068" spans="1:8" x14ac:dyDescent="0.2">
      <c r="A1068" s="345" t="s">
        <v>926</v>
      </c>
      <c r="B1068" s="345" t="s">
        <v>6095</v>
      </c>
      <c r="C1068" s="345" t="s">
        <v>5035</v>
      </c>
      <c r="D1068" s="345" t="s">
        <v>4262</v>
      </c>
      <c r="E1068" s="345" t="s">
        <v>6302</v>
      </c>
      <c r="F1068" s="345" t="s">
        <v>6303</v>
      </c>
      <c r="G1068" s="345" t="s">
        <v>4262</v>
      </c>
      <c r="H1068" s="345" t="s">
        <v>4268</v>
      </c>
    </row>
    <row r="1069" spans="1:8" x14ac:dyDescent="0.2">
      <c r="A1069" s="345" t="s">
        <v>926</v>
      </c>
      <c r="B1069" s="345" t="s">
        <v>6095</v>
      </c>
      <c r="C1069" s="345" t="s">
        <v>5035</v>
      </c>
      <c r="D1069" s="345" t="s">
        <v>4262</v>
      </c>
      <c r="E1069" s="345" t="s">
        <v>6304</v>
      </c>
      <c r="F1069" s="345" t="s">
        <v>4693</v>
      </c>
      <c r="G1069" s="345" t="s">
        <v>4262</v>
      </c>
      <c r="H1069" s="345" t="s">
        <v>4268</v>
      </c>
    </row>
    <row r="1070" spans="1:8" x14ac:dyDescent="0.2">
      <c r="A1070" s="345" t="s">
        <v>926</v>
      </c>
      <c r="B1070" s="345" t="s">
        <v>6095</v>
      </c>
      <c r="C1070" s="345" t="s">
        <v>5035</v>
      </c>
      <c r="D1070" s="345" t="s">
        <v>4262</v>
      </c>
      <c r="E1070" s="345" t="s">
        <v>6305</v>
      </c>
      <c r="F1070" s="345" t="s">
        <v>6306</v>
      </c>
      <c r="G1070" s="345" t="s">
        <v>4262</v>
      </c>
      <c r="H1070" s="345" t="s">
        <v>4268</v>
      </c>
    </row>
    <row r="1071" spans="1:8" x14ac:dyDescent="0.2">
      <c r="A1071" s="345" t="s">
        <v>926</v>
      </c>
      <c r="B1071" s="345" t="s">
        <v>6095</v>
      </c>
      <c r="C1071" s="345" t="s">
        <v>5035</v>
      </c>
      <c r="D1071" s="345" t="s">
        <v>4262</v>
      </c>
      <c r="E1071" s="345" t="s">
        <v>6307</v>
      </c>
      <c r="F1071" s="345" t="s">
        <v>6308</v>
      </c>
      <c r="G1071" s="345" t="s">
        <v>858</v>
      </c>
      <c r="H1071" s="345" t="s">
        <v>4268</v>
      </c>
    </row>
    <row r="1072" spans="1:8" x14ac:dyDescent="0.2">
      <c r="A1072" s="345" t="s">
        <v>926</v>
      </c>
      <c r="B1072" s="345" t="s">
        <v>6095</v>
      </c>
      <c r="C1072" s="345" t="s">
        <v>5035</v>
      </c>
      <c r="D1072" s="345" t="s">
        <v>4262</v>
      </c>
      <c r="E1072" s="345" t="s">
        <v>6309</v>
      </c>
      <c r="F1072" s="345" t="s">
        <v>6310</v>
      </c>
      <c r="G1072" s="345" t="s">
        <v>4262</v>
      </c>
      <c r="H1072" s="345" t="s">
        <v>4268</v>
      </c>
    </row>
    <row r="1073" spans="1:8" x14ac:dyDescent="0.2">
      <c r="A1073" s="345" t="s">
        <v>926</v>
      </c>
      <c r="B1073" s="345" t="s">
        <v>6095</v>
      </c>
      <c r="C1073" s="345" t="s">
        <v>5035</v>
      </c>
      <c r="D1073" s="345" t="s">
        <v>4262</v>
      </c>
      <c r="E1073" s="345" t="s">
        <v>6311</v>
      </c>
      <c r="F1073" s="345" t="s">
        <v>6312</v>
      </c>
      <c r="G1073" s="345" t="s">
        <v>4262</v>
      </c>
      <c r="H1073" s="345" t="s">
        <v>4268</v>
      </c>
    </row>
    <row r="1074" spans="1:8" x14ac:dyDescent="0.2">
      <c r="A1074" s="345" t="s">
        <v>926</v>
      </c>
      <c r="B1074" s="345" t="s">
        <v>6095</v>
      </c>
      <c r="C1074" s="345" t="s">
        <v>5035</v>
      </c>
      <c r="D1074" s="345" t="s">
        <v>4262</v>
      </c>
      <c r="E1074" s="345" t="s">
        <v>6313</v>
      </c>
      <c r="F1074" s="345" t="s">
        <v>6314</v>
      </c>
      <c r="G1074" s="345" t="s">
        <v>4262</v>
      </c>
      <c r="H1074" s="345" t="s">
        <v>4268</v>
      </c>
    </row>
    <row r="1075" spans="1:8" x14ac:dyDescent="0.2">
      <c r="A1075" s="345" t="s">
        <v>926</v>
      </c>
      <c r="B1075" s="345" t="s">
        <v>6095</v>
      </c>
      <c r="C1075" s="345" t="s">
        <v>5035</v>
      </c>
      <c r="D1075" s="345" t="s">
        <v>4262</v>
      </c>
      <c r="E1075" s="345" t="s">
        <v>6315</v>
      </c>
      <c r="F1075" s="345" t="s">
        <v>6316</v>
      </c>
      <c r="G1075" s="345" t="s">
        <v>4262</v>
      </c>
      <c r="H1075" s="345" t="s">
        <v>4268</v>
      </c>
    </row>
    <row r="1076" spans="1:8" x14ac:dyDescent="0.2">
      <c r="A1076" s="345" t="s">
        <v>926</v>
      </c>
      <c r="B1076" s="345" t="s">
        <v>6095</v>
      </c>
      <c r="C1076" s="345" t="s">
        <v>5035</v>
      </c>
      <c r="D1076" s="345" t="s">
        <v>4262</v>
      </c>
      <c r="E1076" s="345" t="s">
        <v>6317</v>
      </c>
      <c r="F1076" s="345" t="s">
        <v>6318</v>
      </c>
      <c r="G1076" s="345" t="s">
        <v>4262</v>
      </c>
      <c r="H1076" s="345" t="s">
        <v>4268</v>
      </c>
    </row>
    <row r="1077" spans="1:8" x14ac:dyDescent="0.2">
      <c r="A1077" s="345" t="s">
        <v>926</v>
      </c>
      <c r="B1077" s="345" t="s">
        <v>6095</v>
      </c>
      <c r="C1077" s="345" t="s">
        <v>5035</v>
      </c>
      <c r="D1077" s="345" t="s">
        <v>4262</v>
      </c>
      <c r="E1077" s="345" t="s">
        <v>6319</v>
      </c>
      <c r="F1077" s="345" t="s">
        <v>6320</v>
      </c>
      <c r="G1077" s="345" t="s">
        <v>4262</v>
      </c>
      <c r="H1077" s="345" t="s">
        <v>4268</v>
      </c>
    </row>
    <row r="1078" spans="1:8" x14ac:dyDescent="0.2">
      <c r="A1078" s="345" t="s">
        <v>926</v>
      </c>
      <c r="B1078" s="345" t="s">
        <v>6095</v>
      </c>
      <c r="C1078" s="345" t="s">
        <v>5035</v>
      </c>
      <c r="D1078" s="345" t="s">
        <v>4262</v>
      </c>
      <c r="E1078" s="345" t="s">
        <v>6321</v>
      </c>
      <c r="F1078" s="345" t="s">
        <v>6322</v>
      </c>
      <c r="G1078" s="345" t="s">
        <v>4262</v>
      </c>
      <c r="H1078" s="345" t="s">
        <v>4268</v>
      </c>
    </row>
    <row r="1079" spans="1:8" x14ac:dyDescent="0.2">
      <c r="A1079" s="345" t="s">
        <v>926</v>
      </c>
      <c r="B1079" s="345" t="s">
        <v>6095</v>
      </c>
      <c r="C1079" s="345" t="s">
        <v>5035</v>
      </c>
      <c r="D1079" s="345" t="s">
        <v>4262</v>
      </c>
      <c r="E1079" s="345" t="s">
        <v>6323</v>
      </c>
      <c r="F1079" s="345" t="s">
        <v>6324</v>
      </c>
      <c r="G1079" s="345" t="s">
        <v>4262</v>
      </c>
      <c r="H1079" s="345" t="s">
        <v>4268</v>
      </c>
    </row>
    <row r="1080" spans="1:8" x14ac:dyDescent="0.2">
      <c r="A1080" s="345" t="s">
        <v>926</v>
      </c>
      <c r="B1080" s="345" t="s">
        <v>6095</v>
      </c>
      <c r="C1080" s="345" t="s">
        <v>5035</v>
      </c>
      <c r="D1080" s="345" t="s">
        <v>4262</v>
      </c>
      <c r="E1080" s="345" t="s">
        <v>6325</v>
      </c>
      <c r="F1080" s="345" t="s">
        <v>6326</v>
      </c>
      <c r="G1080" s="345" t="s">
        <v>4262</v>
      </c>
      <c r="H1080" s="345" t="s">
        <v>4268</v>
      </c>
    </row>
    <row r="1081" spans="1:8" x14ac:dyDescent="0.2">
      <c r="A1081" s="345" t="s">
        <v>926</v>
      </c>
      <c r="B1081" s="345" t="s">
        <v>6095</v>
      </c>
      <c r="C1081" s="345" t="s">
        <v>5035</v>
      </c>
      <c r="D1081" s="345" t="s">
        <v>4262</v>
      </c>
      <c r="E1081" s="345" t="s">
        <v>6327</v>
      </c>
      <c r="F1081" s="345" t="s">
        <v>6328</v>
      </c>
      <c r="G1081" s="345" t="s">
        <v>4262</v>
      </c>
      <c r="H1081" s="345" t="s">
        <v>4268</v>
      </c>
    </row>
    <row r="1082" spans="1:8" x14ac:dyDescent="0.2">
      <c r="A1082" s="345" t="s">
        <v>926</v>
      </c>
      <c r="B1082" s="345" t="s">
        <v>6095</v>
      </c>
      <c r="C1082" s="345" t="s">
        <v>5035</v>
      </c>
      <c r="D1082" s="345" t="s">
        <v>4262</v>
      </c>
      <c r="E1082" s="345" t="s">
        <v>6329</v>
      </c>
      <c r="F1082" s="345" t="s">
        <v>6330</v>
      </c>
      <c r="G1082" s="345" t="s">
        <v>4262</v>
      </c>
      <c r="H1082" s="345" t="s">
        <v>4268</v>
      </c>
    </row>
    <row r="1083" spans="1:8" x14ac:dyDescent="0.2">
      <c r="A1083" s="345" t="s">
        <v>926</v>
      </c>
      <c r="B1083" s="345" t="s">
        <v>6095</v>
      </c>
      <c r="C1083" s="345" t="s">
        <v>5035</v>
      </c>
      <c r="D1083" s="345" t="s">
        <v>4262</v>
      </c>
      <c r="E1083" s="345" t="s">
        <v>6331</v>
      </c>
      <c r="F1083" s="345" t="s">
        <v>6332</v>
      </c>
      <c r="G1083" s="345" t="s">
        <v>4262</v>
      </c>
      <c r="H1083" s="345" t="s">
        <v>4268</v>
      </c>
    </row>
    <row r="1084" spans="1:8" x14ac:dyDescent="0.2">
      <c r="A1084" s="345" t="s">
        <v>926</v>
      </c>
      <c r="B1084" s="345" t="s">
        <v>6095</v>
      </c>
      <c r="C1084" s="345" t="s">
        <v>5035</v>
      </c>
      <c r="D1084" s="345" t="s">
        <v>4262</v>
      </c>
      <c r="E1084" s="345" t="s">
        <v>6333</v>
      </c>
      <c r="F1084" s="345" t="s">
        <v>6334</v>
      </c>
      <c r="G1084" s="345" t="s">
        <v>4262</v>
      </c>
      <c r="H1084" s="345" t="s">
        <v>4268</v>
      </c>
    </row>
    <row r="1085" spans="1:8" x14ac:dyDescent="0.2">
      <c r="A1085" s="345" t="s">
        <v>926</v>
      </c>
      <c r="B1085" s="345" t="s">
        <v>6095</v>
      </c>
      <c r="C1085" s="345" t="s">
        <v>5035</v>
      </c>
      <c r="D1085" s="345" t="s">
        <v>4262</v>
      </c>
      <c r="E1085" s="345" t="s">
        <v>6335</v>
      </c>
      <c r="F1085" s="345" t="s">
        <v>6336</v>
      </c>
      <c r="G1085" s="345" t="s">
        <v>4262</v>
      </c>
      <c r="H1085" s="345" t="s">
        <v>4268</v>
      </c>
    </row>
    <row r="1086" spans="1:8" x14ac:dyDescent="0.2">
      <c r="A1086" s="345" t="s">
        <v>926</v>
      </c>
      <c r="B1086" s="345" t="s">
        <v>6095</v>
      </c>
      <c r="C1086" s="345" t="s">
        <v>5035</v>
      </c>
      <c r="D1086" s="345" t="s">
        <v>4262</v>
      </c>
      <c r="E1086" s="345" t="s">
        <v>6337</v>
      </c>
      <c r="F1086" s="345" t="s">
        <v>6338</v>
      </c>
      <c r="G1086" s="345" t="s">
        <v>4262</v>
      </c>
      <c r="H1086" s="345" t="s">
        <v>4268</v>
      </c>
    </row>
    <row r="1087" spans="1:8" x14ac:dyDescent="0.2">
      <c r="A1087" s="345" t="s">
        <v>926</v>
      </c>
      <c r="B1087" s="345" t="s">
        <v>6095</v>
      </c>
      <c r="C1087" s="345" t="s">
        <v>5035</v>
      </c>
      <c r="D1087" s="345" t="s">
        <v>4262</v>
      </c>
      <c r="E1087" s="345" t="s">
        <v>6339</v>
      </c>
      <c r="F1087" s="345" t="s">
        <v>6340</v>
      </c>
      <c r="G1087" s="345" t="s">
        <v>4262</v>
      </c>
      <c r="H1087" s="345" t="s">
        <v>4268</v>
      </c>
    </row>
    <row r="1088" spans="1:8" x14ac:dyDescent="0.2">
      <c r="A1088" s="345" t="s">
        <v>926</v>
      </c>
      <c r="B1088" s="345" t="s">
        <v>6095</v>
      </c>
      <c r="C1088" s="345" t="s">
        <v>5035</v>
      </c>
      <c r="D1088" s="345" t="s">
        <v>4262</v>
      </c>
      <c r="E1088" s="345" t="s">
        <v>6341</v>
      </c>
      <c r="F1088" s="345" t="s">
        <v>6342</v>
      </c>
      <c r="G1088" s="345" t="s">
        <v>4262</v>
      </c>
      <c r="H1088" s="345" t="s">
        <v>4268</v>
      </c>
    </row>
    <row r="1089" spans="1:8" x14ac:dyDescent="0.2">
      <c r="A1089" s="345" t="s">
        <v>926</v>
      </c>
      <c r="B1089" s="345" t="s">
        <v>6095</v>
      </c>
      <c r="C1089" s="345" t="s">
        <v>5035</v>
      </c>
      <c r="D1089" s="345" t="s">
        <v>4262</v>
      </c>
      <c r="E1089" s="345" t="s">
        <v>6343</v>
      </c>
      <c r="F1089" s="345" t="s">
        <v>6344</v>
      </c>
      <c r="G1089" s="345" t="s">
        <v>4262</v>
      </c>
      <c r="H1089" s="345" t="s">
        <v>4268</v>
      </c>
    </row>
    <row r="1090" spans="1:8" x14ac:dyDescent="0.2">
      <c r="A1090" s="345" t="s">
        <v>926</v>
      </c>
      <c r="B1090" s="345" t="s">
        <v>6095</v>
      </c>
      <c r="C1090" s="345" t="s">
        <v>5035</v>
      </c>
      <c r="D1090" s="345" t="s">
        <v>4262</v>
      </c>
      <c r="E1090" s="345" t="s">
        <v>6345</v>
      </c>
      <c r="F1090" s="345" t="s">
        <v>6346</v>
      </c>
      <c r="G1090" s="345" t="s">
        <v>856</v>
      </c>
      <c r="H1090" s="345" t="s">
        <v>4268</v>
      </c>
    </row>
    <row r="1091" spans="1:8" x14ac:dyDescent="0.2">
      <c r="A1091" s="345" t="s">
        <v>926</v>
      </c>
      <c r="B1091" s="345" t="s">
        <v>6095</v>
      </c>
      <c r="C1091" s="345" t="s">
        <v>5035</v>
      </c>
      <c r="D1091" s="345" t="s">
        <v>4262</v>
      </c>
      <c r="E1091" s="345" t="s">
        <v>6347</v>
      </c>
      <c r="F1091" s="345" t="s">
        <v>6348</v>
      </c>
      <c r="G1091" s="345" t="s">
        <v>4262</v>
      </c>
      <c r="H1091" s="345" t="s">
        <v>4268</v>
      </c>
    </row>
    <row r="1092" spans="1:8" x14ac:dyDescent="0.2">
      <c r="A1092" s="345" t="s">
        <v>926</v>
      </c>
      <c r="B1092" s="345" t="s">
        <v>6095</v>
      </c>
      <c r="C1092" s="345" t="s">
        <v>5035</v>
      </c>
      <c r="D1092" s="345" t="s">
        <v>4262</v>
      </c>
      <c r="E1092" s="345" t="s">
        <v>6349</v>
      </c>
      <c r="F1092" s="345" t="s">
        <v>6350</v>
      </c>
      <c r="G1092" s="345" t="s">
        <v>4262</v>
      </c>
      <c r="H1092" s="345" t="s">
        <v>4268</v>
      </c>
    </row>
    <row r="1093" spans="1:8" x14ac:dyDescent="0.2">
      <c r="A1093" s="345" t="s">
        <v>926</v>
      </c>
      <c r="B1093" s="345" t="s">
        <v>6095</v>
      </c>
      <c r="C1093" s="345" t="s">
        <v>5035</v>
      </c>
      <c r="D1093" s="345" t="s">
        <v>4262</v>
      </c>
      <c r="E1093" s="345" t="s">
        <v>6351</v>
      </c>
      <c r="F1093" s="345" t="s">
        <v>6352</v>
      </c>
      <c r="G1093" s="345" t="s">
        <v>4262</v>
      </c>
      <c r="H1093" s="345" t="s">
        <v>4268</v>
      </c>
    </row>
    <row r="1094" spans="1:8" x14ac:dyDescent="0.2">
      <c r="A1094" s="345" t="s">
        <v>926</v>
      </c>
      <c r="B1094" s="345" t="s">
        <v>6095</v>
      </c>
      <c r="C1094" s="345" t="s">
        <v>5035</v>
      </c>
      <c r="D1094" s="345" t="s">
        <v>4262</v>
      </c>
      <c r="E1094" s="345" t="s">
        <v>6353</v>
      </c>
      <c r="F1094" s="345" t="s">
        <v>4418</v>
      </c>
      <c r="G1094" s="345" t="s">
        <v>4262</v>
      </c>
      <c r="H1094" s="345" t="s">
        <v>4268</v>
      </c>
    </row>
    <row r="1095" spans="1:8" x14ac:dyDescent="0.2">
      <c r="A1095" s="345" t="s">
        <v>926</v>
      </c>
      <c r="B1095" s="345" t="s">
        <v>6095</v>
      </c>
      <c r="C1095" s="345" t="s">
        <v>5035</v>
      </c>
      <c r="D1095" s="345" t="s">
        <v>4262</v>
      </c>
      <c r="E1095" s="345" t="s">
        <v>6354</v>
      </c>
      <c r="F1095" s="345" t="s">
        <v>6355</v>
      </c>
      <c r="G1095" s="345" t="s">
        <v>4262</v>
      </c>
      <c r="H1095" s="345" t="s">
        <v>4268</v>
      </c>
    </row>
    <row r="1096" spans="1:8" x14ac:dyDescent="0.2">
      <c r="A1096" s="345" t="s">
        <v>926</v>
      </c>
      <c r="B1096" s="345" t="s">
        <v>6095</v>
      </c>
      <c r="C1096" s="345" t="s">
        <v>5035</v>
      </c>
      <c r="D1096" s="345" t="s">
        <v>4262</v>
      </c>
      <c r="E1096" s="345" t="s">
        <v>6356</v>
      </c>
      <c r="F1096" s="345" t="s">
        <v>6357</v>
      </c>
      <c r="G1096" s="345" t="s">
        <v>4262</v>
      </c>
      <c r="H1096" s="345" t="s">
        <v>4268</v>
      </c>
    </row>
    <row r="1097" spans="1:8" x14ac:dyDescent="0.2">
      <c r="A1097" s="345" t="s">
        <v>926</v>
      </c>
      <c r="B1097" s="345" t="s">
        <v>6095</v>
      </c>
      <c r="C1097" s="345" t="s">
        <v>5035</v>
      </c>
      <c r="D1097" s="345" t="s">
        <v>4262</v>
      </c>
      <c r="E1097" s="345" t="s">
        <v>6358</v>
      </c>
      <c r="F1097" s="345" t="s">
        <v>6359</v>
      </c>
      <c r="G1097" s="345" t="s">
        <v>4262</v>
      </c>
      <c r="H1097" s="345" t="s">
        <v>4268</v>
      </c>
    </row>
    <row r="1098" spans="1:8" x14ac:dyDescent="0.2">
      <c r="A1098" s="345" t="s">
        <v>926</v>
      </c>
      <c r="B1098" s="345" t="s">
        <v>6095</v>
      </c>
      <c r="C1098" s="345" t="s">
        <v>5035</v>
      </c>
      <c r="D1098" s="345" t="s">
        <v>4262</v>
      </c>
      <c r="E1098" s="345" t="s">
        <v>6360</v>
      </c>
      <c r="F1098" s="345" t="s">
        <v>6361</v>
      </c>
      <c r="G1098" s="345" t="s">
        <v>4262</v>
      </c>
      <c r="H1098" s="345" t="s">
        <v>4268</v>
      </c>
    </row>
    <row r="1099" spans="1:8" x14ac:dyDescent="0.2">
      <c r="A1099" s="345" t="s">
        <v>926</v>
      </c>
      <c r="B1099" s="345" t="s">
        <v>6095</v>
      </c>
      <c r="C1099" s="345" t="s">
        <v>5035</v>
      </c>
      <c r="D1099" s="345" t="s">
        <v>4262</v>
      </c>
      <c r="E1099" s="345" t="s">
        <v>6362</v>
      </c>
      <c r="F1099" s="345" t="s">
        <v>6363</v>
      </c>
      <c r="G1099" s="345" t="s">
        <v>4262</v>
      </c>
      <c r="H1099" s="345" t="s">
        <v>4268</v>
      </c>
    </row>
    <row r="1100" spans="1:8" x14ac:dyDescent="0.2">
      <c r="A1100" s="345" t="s">
        <v>926</v>
      </c>
      <c r="B1100" s="345" t="s">
        <v>6095</v>
      </c>
      <c r="C1100" s="345" t="s">
        <v>5035</v>
      </c>
      <c r="D1100" s="345" t="s">
        <v>4262</v>
      </c>
      <c r="E1100" s="345" t="s">
        <v>6364</v>
      </c>
      <c r="F1100" s="345" t="s">
        <v>4386</v>
      </c>
      <c r="G1100" s="345" t="s">
        <v>4262</v>
      </c>
      <c r="H1100" s="345" t="s">
        <v>4268</v>
      </c>
    </row>
    <row r="1101" spans="1:8" x14ac:dyDescent="0.2">
      <c r="A1101" s="345" t="s">
        <v>926</v>
      </c>
      <c r="B1101" s="345" t="s">
        <v>6095</v>
      </c>
      <c r="C1101" s="345" t="s">
        <v>5035</v>
      </c>
      <c r="D1101" s="345" t="s">
        <v>4262</v>
      </c>
      <c r="E1101" s="345" t="s">
        <v>6365</v>
      </c>
      <c r="F1101" s="345" t="s">
        <v>4332</v>
      </c>
      <c r="G1101" s="345" t="s">
        <v>4262</v>
      </c>
      <c r="H1101" s="345" t="s">
        <v>4268</v>
      </c>
    </row>
    <row r="1102" spans="1:8" x14ac:dyDescent="0.2">
      <c r="A1102" s="345" t="s">
        <v>926</v>
      </c>
      <c r="B1102" s="345" t="s">
        <v>6095</v>
      </c>
      <c r="C1102" s="345" t="s">
        <v>5035</v>
      </c>
      <c r="D1102" s="345" t="s">
        <v>4262</v>
      </c>
      <c r="E1102" s="345" t="s">
        <v>6366</v>
      </c>
      <c r="F1102" s="345" t="s">
        <v>6367</v>
      </c>
      <c r="G1102" s="345" t="s">
        <v>4262</v>
      </c>
      <c r="H1102" s="345" t="s">
        <v>4268</v>
      </c>
    </row>
    <row r="1103" spans="1:8" x14ac:dyDescent="0.2">
      <c r="A1103" s="345" t="s">
        <v>926</v>
      </c>
      <c r="B1103" s="345" t="s">
        <v>6095</v>
      </c>
      <c r="C1103" s="345" t="s">
        <v>5035</v>
      </c>
      <c r="D1103" s="345" t="s">
        <v>4262</v>
      </c>
      <c r="E1103" s="345" t="s">
        <v>6368</v>
      </c>
      <c r="F1103" s="345" t="s">
        <v>6369</v>
      </c>
      <c r="G1103" s="345" t="s">
        <v>4262</v>
      </c>
      <c r="H1103" s="345" t="s">
        <v>4268</v>
      </c>
    </row>
    <row r="1104" spans="1:8" x14ac:dyDescent="0.2">
      <c r="A1104" s="345" t="s">
        <v>926</v>
      </c>
      <c r="B1104" s="345" t="s">
        <v>6095</v>
      </c>
      <c r="C1104" s="345" t="s">
        <v>5035</v>
      </c>
      <c r="D1104" s="345" t="s">
        <v>4262</v>
      </c>
      <c r="E1104" s="345" t="s">
        <v>6370</v>
      </c>
      <c r="F1104" s="345" t="s">
        <v>6371</v>
      </c>
      <c r="G1104" s="345" t="s">
        <v>4262</v>
      </c>
      <c r="H1104" s="345" t="s">
        <v>4268</v>
      </c>
    </row>
    <row r="1105" spans="1:8" x14ac:dyDescent="0.2">
      <c r="A1105" s="345" t="s">
        <v>926</v>
      </c>
      <c r="B1105" s="345" t="s">
        <v>6095</v>
      </c>
      <c r="C1105" s="345" t="s">
        <v>5035</v>
      </c>
      <c r="D1105" s="345" t="s">
        <v>4262</v>
      </c>
      <c r="E1105" s="345" t="s">
        <v>6372</v>
      </c>
      <c r="F1105" s="345" t="s">
        <v>6373</v>
      </c>
      <c r="G1105" s="345" t="s">
        <v>4262</v>
      </c>
      <c r="H1105" s="345" t="s">
        <v>4268</v>
      </c>
    </row>
    <row r="1106" spans="1:8" x14ac:dyDescent="0.2">
      <c r="A1106" s="345" t="s">
        <v>926</v>
      </c>
      <c r="B1106" s="345" t="s">
        <v>6095</v>
      </c>
      <c r="C1106" s="345" t="s">
        <v>5035</v>
      </c>
      <c r="D1106" s="345" t="s">
        <v>4262</v>
      </c>
      <c r="E1106" s="345" t="s">
        <v>6374</v>
      </c>
      <c r="F1106" s="345" t="s">
        <v>6375</v>
      </c>
      <c r="G1106" s="345" t="s">
        <v>4262</v>
      </c>
      <c r="H1106" s="345" t="s">
        <v>4268</v>
      </c>
    </row>
    <row r="1107" spans="1:8" x14ac:dyDescent="0.2">
      <c r="A1107" s="345" t="s">
        <v>926</v>
      </c>
      <c r="B1107" s="345" t="s">
        <v>6095</v>
      </c>
      <c r="C1107" s="345" t="s">
        <v>5035</v>
      </c>
      <c r="D1107" s="345" t="s">
        <v>4262</v>
      </c>
      <c r="E1107" s="345" t="s">
        <v>6376</v>
      </c>
      <c r="F1107" s="345" t="s">
        <v>6377</v>
      </c>
      <c r="G1107" s="345" t="s">
        <v>4262</v>
      </c>
      <c r="H1107" s="345" t="s">
        <v>4268</v>
      </c>
    </row>
    <row r="1108" spans="1:8" x14ac:dyDescent="0.2">
      <c r="A1108" s="345" t="s">
        <v>926</v>
      </c>
      <c r="B1108" s="345" t="s">
        <v>6095</v>
      </c>
      <c r="C1108" s="345" t="s">
        <v>5035</v>
      </c>
      <c r="D1108" s="345" t="s">
        <v>4262</v>
      </c>
      <c r="E1108" s="345" t="s">
        <v>6378</v>
      </c>
      <c r="F1108" s="345" t="s">
        <v>6379</v>
      </c>
      <c r="G1108" s="345" t="s">
        <v>4262</v>
      </c>
      <c r="H1108" s="345" t="s">
        <v>4268</v>
      </c>
    </row>
    <row r="1109" spans="1:8" x14ac:dyDescent="0.2">
      <c r="A1109" s="345" t="s">
        <v>926</v>
      </c>
      <c r="B1109" s="345" t="s">
        <v>6095</v>
      </c>
      <c r="C1109" s="345" t="s">
        <v>5035</v>
      </c>
      <c r="D1109" s="345" t="s">
        <v>4262</v>
      </c>
      <c r="E1109" s="345" t="s">
        <v>6380</v>
      </c>
      <c r="F1109" s="345" t="s">
        <v>6007</v>
      </c>
      <c r="G1109" s="345" t="s">
        <v>4262</v>
      </c>
      <c r="H1109" s="345" t="s">
        <v>4268</v>
      </c>
    </row>
    <row r="1110" spans="1:8" x14ac:dyDescent="0.2">
      <c r="A1110" s="345" t="s">
        <v>926</v>
      </c>
      <c r="B1110" s="345" t="s">
        <v>6095</v>
      </c>
      <c r="C1110" s="345" t="s">
        <v>5035</v>
      </c>
      <c r="D1110" s="345" t="s">
        <v>4262</v>
      </c>
      <c r="E1110" s="345" t="s">
        <v>6381</v>
      </c>
      <c r="F1110" s="345" t="s">
        <v>6382</v>
      </c>
      <c r="G1110" s="345" t="s">
        <v>4262</v>
      </c>
      <c r="H1110" s="345" t="s">
        <v>4268</v>
      </c>
    </row>
    <row r="1111" spans="1:8" x14ac:dyDescent="0.2">
      <c r="A1111" s="345" t="s">
        <v>926</v>
      </c>
      <c r="B1111" s="345" t="s">
        <v>6095</v>
      </c>
      <c r="C1111" s="345" t="s">
        <v>5035</v>
      </c>
      <c r="D1111" s="345" t="s">
        <v>4262</v>
      </c>
      <c r="E1111" s="345" t="s">
        <v>6383</v>
      </c>
      <c r="F1111" s="345" t="s">
        <v>6384</v>
      </c>
      <c r="G1111" s="345" t="s">
        <v>4262</v>
      </c>
      <c r="H1111" s="345" t="s">
        <v>4268</v>
      </c>
    </row>
    <row r="1112" spans="1:8" x14ac:dyDescent="0.2">
      <c r="A1112" s="345" t="s">
        <v>927</v>
      </c>
      <c r="B1112" s="345" t="s">
        <v>6385</v>
      </c>
      <c r="C1112" s="345" t="s">
        <v>5354</v>
      </c>
      <c r="D1112" s="345" t="s">
        <v>4262</v>
      </c>
      <c r="E1112" s="345" t="s">
        <v>6386</v>
      </c>
      <c r="F1112" s="345" t="s">
        <v>6387</v>
      </c>
      <c r="G1112" s="345" t="s">
        <v>857</v>
      </c>
      <c r="H1112" s="345" t="s">
        <v>4265</v>
      </c>
    </row>
    <row r="1113" spans="1:8" x14ac:dyDescent="0.2">
      <c r="A1113" s="345" t="s">
        <v>927</v>
      </c>
      <c r="B1113" s="345" t="s">
        <v>6385</v>
      </c>
      <c r="C1113" s="345" t="s">
        <v>5354</v>
      </c>
      <c r="D1113" s="345" t="s">
        <v>4262</v>
      </c>
      <c r="E1113" s="345" t="s">
        <v>6388</v>
      </c>
      <c r="F1113" s="345" t="s">
        <v>6389</v>
      </c>
      <c r="G1113" s="345" t="s">
        <v>856</v>
      </c>
      <c r="H1113" s="345" t="s">
        <v>4268</v>
      </c>
    </row>
    <row r="1114" spans="1:8" x14ac:dyDescent="0.2">
      <c r="A1114" s="345" t="s">
        <v>927</v>
      </c>
      <c r="B1114" s="345" t="s">
        <v>6385</v>
      </c>
      <c r="C1114" s="345" t="s">
        <v>5354</v>
      </c>
      <c r="D1114" s="345" t="s">
        <v>4262</v>
      </c>
      <c r="E1114" s="345" t="s">
        <v>6390</v>
      </c>
      <c r="F1114" s="345" t="s">
        <v>6391</v>
      </c>
      <c r="G1114" s="345" t="s">
        <v>856</v>
      </c>
      <c r="H1114" s="345" t="s">
        <v>4268</v>
      </c>
    </row>
    <row r="1115" spans="1:8" x14ac:dyDescent="0.2">
      <c r="A1115" s="345" t="s">
        <v>927</v>
      </c>
      <c r="B1115" s="345" t="s">
        <v>6385</v>
      </c>
      <c r="C1115" s="345" t="s">
        <v>5354</v>
      </c>
      <c r="D1115" s="345" t="s">
        <v>4262</v>
      </c>
      <c r="E1115" s="345" t="s">
        <v>6392</v>
      </c>
      <c r="F1115" s="345" t="s">
        <v>6393</v>
      </c>
      <c r="G1115" s="345" t="s">
        <v>858</v>
      </c>
      <c r="H1115" s="345" t="s">
        <v>4268</v>
      </c>
    </row>
    <row r="1116" spans="1:8" x14ac:dyDescent="0.2">
      <c r="A1116" s="345" t="s">
        <v>927</v>
      </c>
      <c r="B1116" s="345" t="s">
        <v>6385</v>
      </c>
      <c r="C1116" s="345" t="s">
        <v>5354</v>
      </c>
      <c r="D1116" s="345" t="s">
        <v>4262</v>
      </c>
      <c r="E1116" s="345" t="s">
        <v>6394</v>
      </c>
      <c r="F1116" s="345" t="s">
        <v>6395</v>
      </c>
      <c r="G1116" s="345" t="s">
        <v>856</v>
      </c>
      <c r="H1116" s="345" t="s">
        <v>4268</v>
      </c>
    </row>
    <row r="1117" spans="1:8" x14ac:dyDescent="0.2">
      <c r="A1117" s="345" t="s">
        <v>927</v>
      </c>
      <c r="B1117" s="345" t="s">
        <v>6385</v>
      </c>
      <c r="C1117" s="345" t="s">
        <v>5354</v>
      </c>
      <c r="D1117" s="345" t="s">
        <v>4262</v>
      </c>
      <c r="E1117" s="345" t="s">
        <v>6396</v>
      </c>
      <c r="F1117" s="345" t="s">
        <v>6397</v>
      </c>
      <c r="G1117" s="345" t="s">
        <v>857</v>
      </c>
      <c r="H1117" s="345" t="s">
        <v>4268</v>
      </c>
    </row>
    <row r="1118" spans="1:8" x14ac:dyDescent="0.2">
      <c r="A1118" s="345" t="s">
        <v>927</v>
      </c>
      <c r="B1118" s="345" t="s">
        <v>6385</v>
      </c>
      <c r="C1118" s="345" t="s">
        <v>5354</v>
      </c>
      <c r="D1118" s="345" t="s">
        <v>4262</v>
      </c>
      <c r="E1118" s="345" t="s">
        <v>6398</v>
      </c>
      <c r="F1118" s="345" t="s">
        <v>6399</v>
      </c>
      <c r="G1118" s="345" t="s">
        <v>856</v>
      </c>
      <c r="H1118" s="345" t="s">
        <v>4268</v>
      </c>
    </row>
    <row r="1119" spans="1:8" x14ac:dyDescent="0.2">
      <c r="A1119" s="345" t="s">
        <v>927</v>
      </c>
      <c r="B1119" s="345" t="s">
        <v>6385</v>
      </c>
      <c r="C1119" s="345" t="s">
        <v>5354</v>
      </c>
      <c r="D1119" s="345" t="s">
        <v>4262</v>
      </c>
      <c r="E1119" s="345" t="s">
        <v>6400</v>
      </c>
      <c r="F1119" s="345" t="s">
        <v>6401</v>
      </c>
      <c r="G1119" s="345" t="s">
        <v>856</v>
      </c>
      <c r="H1119" s="345" t="s">
        <v>4268</v>
      </c>
    </row>
    <row r="1120" spans="1:8" x14ac:dyDescent="0.2">
      <c r="A1120" s="345" t="s">
        <v>927</v>
      </c>
      <c r="B1120" s="345" t="s">
        <v>6385</v>
      </c>
      <c r="C1120" s="345" t="s">
        <v>5354</v>
      </c>
      <c r="D1120" s="345" t="s">
        <v>4262</v>
      </c>
      <c r="E1120" s="345" t="s">
        <v>6402</v>
      </c>
      <c r="F1120" s="345" t="s">
        <v>6403</v>
      </c>
      <c r="G1120" s="345" t="s">
        <v>856</v>
      </c>
      <c r="H1120" s="345" t="s">
        <v>4268</v>
      </c>
    </row>
    <row r="1121" spans="1:8" x14ac:dyDescent="0.2">
      <c r="A1121" s="345" t="s">
        <v>927</v>
      </c>
      <c r="B1121" s="345" t="s">
        <v>6385</v>
      </c>
      <c r="C1121" s="345" t="s">
        <v>5354</v>
      </c>
      <c r="D1121" s="345" t="s">
        <v>4262</v>
      </c>
      <c r="E1121" s="345" t="s">
        <v>6404</v>
      </c>
      <c r="F1121" s="345" t="s">
        <v>6405</v>
      </c>
      <c r="G1121" s="345" t="s">
        <v>856</v>
      </c>
      <c r="H1121" s="345" t="s">
        <v>4268</v>
      </c>
    </row>
    <row r="1122" spans="1:8" x14ac:dyDescent="0.2">
      <c r="A1122" s="345" t="s">
        <v>927</v>
      </c>
      <c r="B1122" s="345" t="s">
        <v>6385</v>
      </c>
      <c r="C1122" s="345" t="s">
        <v>5354</v>
      </c>
      <c r="D1122" s="345" t="s">
        <v>4262</v>
      </c>
      <c r="E1122" s="345" t="s">
        <v>6406</v>
      </c>
      <c r="F1122" s="345" t="s">
        <v>5225</v>
      </c>
      <c r="G1122" s="345" t="s">
        <v>856</v>
      </c>
      <c r="H1122" s="345" t="s">
        <v>4268</v>
      </c>
    </row>
    <row r="1123" spans="1:8" x14ac:dyDescent="0.2">
      <c r="A1123" s="345" t="s">
        <v>927</v>
      </c>
      <c r="B1123" s="345" t="s">
        <v>6385</v>
      </c>
      <c r="C1123" s="345" t="s">
        <v>5354</v>
      </c>
      <c r="D1123" s="345" t="s">
        <v>4262</v>
      </c>
      <c r="E1123" s="345" t="s">
        <v>6407</v>
      </c>
      <c r="F1123" s="345" t="s">
        <v>6408</v>
      </c>
      <c r="G1123" s="345" t="s">
        <v>856</v>
      </c>
      <c r="H1123" s="345" t="s">
        <v>4268</v>
      </c>
    </row>
    <row r="1124" spans="1:8" x14ac:dyDescent="0.2">
      <c r="A1124" s="345" t="s">
        <v>927</v>
      </c>
      <c r="B1124" s="345" t="s">
        <v>6385</v>
      </c>
      <c r="C1124" s="345" t="s">
        <v>5354</v>
      </c>
      <c r="D1124" s="345" t="s">
        <v>4262</v>
      </c>
      <c r="E1124" s="345" t="s">
        <v>6409</v>
      </c>
      <c r="F1124" s="345" t="s">
        <v>6410</v>
      </c>
      <c r="G1124" s="345" t="s">
        <v>856</v>
      </c>
      <c r="H1124" s="345" t="s">
        <v>4268</v>
      </c>
    </row>
    <row r="1125" spans="1:8" x14ac:dyDescent="0.2">
      <c r="A1125" s="345" t="s">
        <v>927</v>
      </c>
      <c r="B1125" s="345" t="s">
        <v>6385</v>
      </c>
      <c r="C1125" s="345" t="s">
        <v>5354</v>
      </c>
      <c r="D1125" s="345" t="s">
        <v>4262</v>
      </c>
      <c r="E1125" s="345" t="s">
        <v>6411</v>
      </c>
      <c r="F1125" s="345" t="s">
        <v>4999</v>
      </c>
      <c r="G1125" s="345" t="s">
        <v>856</v>
      </c>
      <c r="H1125" s="345" t="s">
        <v>4268</v>
      </c>
    </row>
    <row r="1126" spans="1:8" x14ac:dyDescent="0.2">
      <c r="A1126" s="345" t="s">
        <v>927</v>
      </c>
      <c r="B1126" s="345" t="s">
        <v>6385</v>
      </c>
      <c r="C1126" s="345" t="s">
        <v>5354</v>
      </c>
      <c r="D1126" s="345" t="s">
        <v>4262</v>
      </c>
      <c r="E1126" s="345" t="s">
        <v>6412</v>
      </c>
      <c r="F1126" s="345" t="s">
        <v>4438</v>
      </c>
      <c r="G1126" s="345" t="s">
        <v>856</v>
      </c>
      <c r="H1126" s="345" t="s">
        <v>4268</v>
      </c>
    </row>
    <row r="1127" spans="1:8" x14ac:dyDescent="0.2">
      <c r="A1127" s="345" t="s">
        <v>927</v>
      </c>
      <c r="B1127" s="345" t="s">
        <v>6385</v>
      </c>
      <c r="C1127" s="345" t="s">
        <v>5354</v>
      </c>
      <c r="D1127" s="345" t="s">
        <v>4262</v>
      </c>
      <c r="E1127" s="345" t="s">
        <v>6413</v>
      </c>
      <c r="F1127" s="345" t="s">
        <v>4721</v>
      </c>
      <c r="G1127" s="345" t="s">
        <v>856</v>
      </c>
      <c r="H1127" s="345" t="s">
        <v>4268</v>
      </c>
    </row>
    <row r="1128" spans="1:8" x14ac:dyDescent="0.2">
      <c r="A1128" s="345" t="s">
        <v>927</v>
      </c>
      <c r="B1128" s="345" t="s">
        <v>6385</v>
      </c>
      <c r="C1128" s="345" t="s">
        <v>5354</v>
      </c>
      <c r="D1128" s="345" t="s">
        <v>4262</v>
      </c>
      <c r="E1128" s="345" t="s">
        <v>6414</v>
      </c>
      <c r="F1128" s="345" t="s">
        <v>4766</v>
      </c>
      <c r="G1128" s="345" t="s">
        <v>856</v>
      </c>
      <c r="H1128" s="345" t="s">
        <v>4268</v>
      </c>
    </row>
    <row r="1129" spans="1:8" x14ac:dyDescent="0.2">
      <c r="A1129" s="345" t="s">
        <v>927</v>
      </c>
      <c r="B1129" s="345" t="s">
        <v>6385</v>
      </c>
      <c r="C1129" s="345" t="s">
        <v>5354</v>
      </c>
      <c r="D1129" s="345" t="s">
        <v>4262</v>
      </c>
      <c r="E1129" s="345" t="s">
        <v>6415</v>
      </c>
      <c r="F1129" s="345" t="s">
        <v>6416</v>
      </c>
      <c r="G1129" s="345" t="s">
        <v>856</v>
      </c>
      <c r="H1129" s="345" t="s">
        <v>4268</v>
      </c>
    </row>
    <row r="1130" spans="1:8" x14ac:dyDescent="0.2">
      <c r="A1130" s="345" t="s">
        <v>927</v>
      </c>
      <c r="B1130" s="345" t="s">
        <v>6385</v>
      </c>
      <c r="C1130" s="345" t="s">
        <v>5354</v>
      </c>
      <c r="D1130" s="345" t="s">
        <v>4262</v>
      </c>
      <c r="E1130" s="345" t="s">
        <v>6417</v>
      </c>
      <c r="F1130" s="345" t="s">
        <v>6418</v>
      </c>
      <c r="G1130" s="345" t="s">
        <v>856</v>
      </c>
      <c r="H1130" s="345" t="s">
        <v>4268</v>
      </c>
    </row>
    <row r="1131" spans="1:8" x14ac:dyDescent="0.2">
      <c r="A1131" s="345" t="s">
        <v>927</v>
      </c>
      <c r="B1131" s="345" t="s">
        <v>6385</v>
      </c>
      <c r="C1131" s="345" t="s">
        <v>5354</v>
      </c>
      <c r="D1131" s="345" t="s">
        <v>4262</v>
      </c>
      <c r="E1131" s="345" t="s">
        <v>6419</v>
      </c>
      <c r="F1131" s="345" t="s">
        <v>6420</v>
      </c>
      <c r="G1131" s="345" t="s">
        <v>856</v>
      </c>
      <c r="H1131" s="345" t="s">
        <v>4268</v>
      </c>
    </row>
    <row r="1132" spans="1:8" x14ac:dyDescent="0.2">
      <c r="A1132" s="345" t="s">
        <v>927</v>
      </c>
      <c r="B1132" s="345" t="s">
        <v>6385</v>
      </c>
      <c r="C1132" s="345" t="s">
        <v>5354</v>
      </c>
      <c r="D1132" s="345" t="s">
        <v>4262</v>
      </c>
      <c r="E1132" s="345" t="s">
        <v>6421</v>
      </c>
      <c r="F1132" s="345" t="s">
        <v>6422</v>
      </c>
      <c r="G1132" s="345" t="s">
        <v>856</v>
      </c>
      <c r="H1132" s="345" t="s">
        <v>4268</v>
      </c>
    </row>
    <row r="1133" spans="1:8" x14ac:dyDescent="0.2">
      <c r="A1133" s="345" t="s">
        <v>927</v>
      </c>
      <c r="B1133" s="345" t="s">
        <v>6385</v>
      </c>
      <c r="C1133" s="345" t="s">
        <v>5354</v>
      </c>
      <c r="D1133" s="345" t="s">
        <v>4262</v>
      </c>
      <c r="E1133" s="345" t="s">
        <v>6423</v>
      </c>
      <c r="F1133" s="345" t="s">
        <v>6424</v>
      </c>
      <c r="G1133" s="345" t="s">
        <v>858</v>
      </c>
      <c r="H1133" s="345" t="s">
        <v>4268</v>
      </c>
    </row>
    <row r="1134" spans="1:8" x14ac:dyDescent="0.2">
      <c r="A1134" s="345" t="s">
        <v>927</v>
      </c>
      <c r="B1134" s="345" t="s">
        <v>6385</v>
      </c>
      <c r="C1134" s="345" t="s">
        <v>5354</v>
      </c>
      <c r="D1134" s="345" t="s">
        <v>4262</v>
      </c>
      <c r="E1134" s="345" t="s">
        <v>6425</v>
      </c>
      <c r="F1134" s="345" t="s">
        <v>6426</v>
      </c>
      <c r="G1134" s="345" t="s">
        <v>856</v>
      </c>
      <c r="H1134" s="345" t="s">
        <v>4268</v>
      </c>
    </row>
    <row r="1135" spans="1:8" x14ac:dyDescent="0.2">
      <c r="A1135" s="345" t="s">
        <v>927</v>
      </c>
      <c r="B1135" s="345" t="s">
        <v>6385</v>
      </c>
      <c r="C1135" s="345" t="s">
        <v>5354</v>
      </c>
      <c r="D1135" s="345" t="s">
        <v>4262</v>
      </c>
      <c r="E1135" s="345" t="s">
        <v>6427</v>
      </c>
      <c r="F1135" s="345" t="s">
        <v>4521</v>
      </c>
      <c r="G1135" s="345" t="s">
        <v>856</v>
      </c>
      <c r="H1135" s="345" t="s">
        <v>4268</v>
      </c>
    </row>
    <row r="1136" spans="1:8" x14ac:dyDescent="0.2">
      <c r="A1136" s="345" t="s">
        <v>927</v>
      </c>
      <c r="B1136" s="345" t="s">
        <v>6385</v>
      </c>
      <c r="C1136" s="345" t="s">
        <v>5354</v>
      </c>
      <c r="D1136" s="345" t="s">
        <v>4262</v>
      </c>
      <c r="E1136" s="345" t="s">
        <v>6428</v>
      </c>
      <c r="F1136" s="345" t="s">
        <v>6429</v>
      </c>
      <c r="G1136" s="345" t="s">
        <v>858</v>
      </c>
      <c r="H1136" s="345" t="s">
        <v>4268</v>
      </c>
    </row>
    <row r="1137" spans="1:8" x14ac:dyDescent="0.2">
      <c r="A1137" s="345" t="s">
        <v>927</v>
      </c>
      <c r="B1137" s="345" t="s">
        <v>6385</v>
      </c>
      <c r="C1137" s="345" t="s">
        <v>5354</v>
      </c>
      <c r="D1137" s="345" t="s">
        <v>4262</v>
      </c>
      <c r="E1137" s="345" t="s">
        <v>6430</v>
      </c>
      <c r="F1137" s="345" t="s">
        <v>6431</v>
      </c>
      <c r="G1137" s="345" t="s">
        <v>858</v>
      </c>
      <c r="H1137" s="345" t="s">
        <v>4268</v>
      </c>
    </row>
    <row r="1138" spans="1:8" x14ac:dyDescent="0.2">
      <c r="A1138" s="345" t="s">
        <v>927</v>
      </c>
      <c r="B1138" s="345" t="s">
        <v>6385</v>
      </c>
      <c r="C1138" s="345" t="s">
        <v>5354</v>
      </c>
      <c r="D1138" s="345" t="s">
        <v>4262</v>
      </c>
      <c r="E1138" s="345" t="s">
        <v>6432</v>
      </c>
      <c r="F1138" s="345" t="s">
        <v>6433</v>
      </c>
      <c r="G1138" s="345" t="s">
        <v>4262</v>
      </c>
      <c r="H1138" s="345" t="s">
        <v>4268</v>
      </c>
    </row>
    <row r="1139" spans="1:8" x14ac:dyDescent="0.2">
      <c r="A1139" s="345" t="s">
        <v>927</v>
      </c>
      <c r="B1139" s="345" t="s">
        <v>6385</v>
      </c>
      <c r="C1139" s="345" t="s">
        <v>5354</v>
      </c>
      <c r="D1139" s="345" t="s">
        <v>4262</v>
      </c>
      <c r="E1139" s="345" t="s">
        <v>6434</v>
      </c>
      <c r="F1139" s="345" t="s">
        <v>4847</v>
      </c>
      <c r="G1139" s="345" t="s">
        <v>857</v>
      </c>
      <c r="H1139" s="345" t="s">
        <v>4268</v>
      </c>
    </row>
    <row r="1140" spans="1:8" x14ac:dyDescent="0.2">
      <c r="A1140" s="345" t="s">
        <v>927</v>
      </c>
      <c r="B1140" s="345" t="s">
        <v>6385</v>
      </c>
      <c r="C1140" s="345" t="s">
        <v>5354</v>
      </c>
      <c r="D1140" s="345" t="s">
        <v>4262</v>
      </c>
      <c r="E1140" s="345" t="s">
        <v>6435</v>
      </c>
      <c r="F1140" s="345" t="s">
        <v>6436</v>
      </c>
      <c r="G1140" s="345" t="s">
        <v>856</v>
      </c>
      <c r="H1140" s="345" t="s">
        <v>4268</v>
      </c>
    </row>
    <row r="1141" spans="1:8" x14ac:dyDescent="0.2">
      <c r="A1141" s="345" t="s">
        <v>927</v>
      </c>
      <c r="B1141" s="345" t="s">
        <v>6385</v>
      </c>
      <c r="C1141" s="345" t="s">
        <v>5354</v>
      </c>
      <c r="D1141" s="345" t="s">
        <v>4262</v>
      </c>
      <c r="E1141" s="345" t="s">
        <v>6437</v>
      </c>
      <c r="F1141" s="345" t="s">
        <v>4402</v>
      </c>
      <c r="G1141" s="345" t="s">
        <v>4262</v>
      </c>
      <c r="H1141" s="345" t="s">
        <v>4268</v>
      </c>
    </row>
    <row r="1142" spans="1:8" x14ac:dyDescent="0.2">
      <c r="A1142" s="345" t="s">
        <v>927</v>
      </c>
      <c r="B1142" s="345" t="s">
        <v>6385</v>
      </c>
      <c r="C1142" s="345" t="s">
        <v>5354</v>
      </c>
      <c r="D1142" s="345" t="s">
        <v>4262</v>
      </c>
      <c r="E1142" s="345" t="s">
        <v>6438</v>
      </c>
      <c r="F1142" s="345" t="s">
        <v>6439</v>
      </c>
      <c r="G1142" s="345" t="s">
        <v>856</v>
      </c>
      <c r="H1142" s="345" t="s">
        <v>4268</v>
      </c>
    </row>
    <row r="1143" spans="1:8" x14ac:dyDescent="0.2">
      <c r="A1143" s="345" t="s">
        <v>927</v>
      </c>
      <c r="B1143" s="345" t="s">
        <v>6385</v>
      </c>
      <c r="C1143" s="345" t="s">
        <v>5354</v>
      </c>
      <c r="D1143" s="345" t="s">
        <v>4262</v>
      </c>
      <c r="E1143" s="345" t="s">
        <v>6440</v>
      </c>
      <c r="F1143" s="345" t="s">
        <v>4328</v>
      </c>
      <c r="G1143" s="345" t="s">
        <v>4262</v>
      </c>
      <c r="H1143" s="345" t="s">
        <v>4268</v>
      </c>
    </row>
    <row r="1144" spans="1:8" x14ac:dyDescent="0.2">
      <c r="A1144" s="345" t="s">
        <v>927</v>
      </c>
      <c r="B1144" s="345" t="s">
        <v>6385</v>
      </c>
      <c r="C1144" s="345" t="s">
        <v>5354</v>
      </c>
      <c r="D1144" s="345" t="s">
        <v>4262</v>
      </c>
      <c r="E1144" s="345" t="s">
        <v>6441</v>
      </c>
      <c r="F1144" s="345" t="s">
        <v>6442</v>
      </c>
      <c r="G1144" s="345" t="s">
        <v>4262</v>
      </c>
      <c r="H1144" s="345" t="s">
        <v>4268</v>
      </c>
    </row>
    <row r="1145" spans="1:8" x14ac:dyDescent="0.2">
      <c r="A1145" s="345" t="s">
        <v>927</v>
      </c>
      <c r="B1145" s="345" t="s">
        <v>6385</v>
      </c>
      <c r="C1145" s="345" t="s">
        <v>5354</v>
      </c>
      <c r="D1145" s="345" t="s">
        <v>4262</v>
      </c>
      <c r="E1145" s="345" t="s">
        <v>6443</v>
      </c>
      <c r="F1145" s="345" t="s">
        <v>6444</v>
      </c>
      <c r="G1145" s="345" t="s">
        <v>4262</v>
      </c>
      <c r="H1145" s="345" t="s">
        <v>4268</v>
      </c>
    </row>
    <row r="1146" spans="1:8" x14ac:dyDescent="0.2">
      <c r="A1146" s="345" t="s">
        <v>927</v>
      </c>
      <c r="B1146" s="345" t="s">
        <v>6385</v>
      </c>
      <c r="C1146" s="345" t="s">
        <v>5354</v>
      </c>
      <c r="D1146" s="345" t="s">
        <v>4262</v>
      </c>
      <c r="E1146" s="345" t="s">
        <v>6445</v>
      </c>
      <c r="F1146" s="345" t="s">
        <v>6446</v>
      </c>
      <c r="G1146" s="345" t="s">
        <v>4262</v>
      </c>
      <c r="H1146" s="345" t="s">
        <v>4268</v>
      </c>
    </row>
    <row r="1147" spans="1:8" x14ac:dyDescent="0.2">
      <c r="A1147" s="345" t="s">
        <v>927</v>
      </c>
      <c r="B1147" s="345" t="s">
        <v>6385</v>
      </c>
      <c r="C1147" s="345" t="s">
        <v>5354</v>
      </c>
      <c r="D1147" s="345" t="s">
        <v>4262</v>
      </c>
      <c r="E1147" s="345" t="s">
        <v>6447</v>
      </c>
      <c r="F1147" s="345" t="s">
        <v>6448</v>
      </c>
      <c r="G1147" s="345" t="s">
        <v>4262</v>
      </c>
      <c r="H1147" s="345" t="s">
        <v>4268</v>
      </c>
    </row>
    <row r="1148" spans="1:8" x14ac:dyDescent="0.2">
      <c r="A1148" s="345" t="s">
        <v>927</v>
      </c>
      <c r="B1148" s="345" t="s">
        <v>6385</v>
      </c>
      <c r="C1148" s="345" t="s">
        <v>5354</v>
      </c>
      <c r="D1148" s="345" t="s">
        <v>4262</v>
      </c>
      <c r="E1148" s="345" t="s">
        <v>6449</v>
      </c>
      <c r="F1148" s="345" t="s">
        <v>6450</v>
      </c>
      <c r="G1148" s="345" t="s">
        <v>857</v>
      </c>
      <c r="H1148" s="345" t="s">
        <v>4268</v>
      </c>
    </row>
    <row r="1149" spans="1:8" x14ac:dyDescent="0.2">
      <c r="A1149" s="345" t="s">
        <v>927</v>
      </c>
      <c r="B1149" s="345" t="s">
        <v>6385</v>
      </c>
      <c r="C1149" s="345" t="s">
        <v>5354</v>
      </c>
      <c r="D1149" s="345" t="s">
        <v>4262</v>
      </c>
      <c r="E1149" s="345" t="s">
        <v>6451</v>
      </c>
      <c r="F1149" s="345" t="s">
        <v>6452</v>
      </c>
      <c r="G1149" s="345" t="s">
        <v>856</v>
      </c>
      <c r="H1149" s="345" t="s">
        <v>4268</v>
      </c>
    </row>
    <row r="1150" spans="1:8" x14ac:dyDescent="0.2">
      <c r="A1150" s="345" t="s">
        <v>927</v>
      </c>
      <c r="B1150" s="345" t="s">
        <v>6385</v>
      </c>
      <c r="C1150" s="345" t="s">
        <v>5354</v>
      </c>
      <c r="D1150" s="345" t="s">
        <v>4262</v>
      </c>
      <c r="E1150" s="345" t="s">
        <v>6453</v>
      </c>
      <c r="F1150" s="345" t="s">
        <v>6454</v>
      </c>
      <c r="G1150" s="345" t="s">
        <v>4262</v>
      </c>
      <c r="H1150" s="345" t="s">
        <v>4268</v>
      </c>
    </row>
    <row r="1151" spans="1:8" x14ac:dyDescent="0.2">
      <c r="A1151" s="345" t="s">
        <v>927</v>
      </c>
      <c r="B1151" s="345" t="s">
        <v>6385</v>
      </c>
      <c r="C1151" s="345" t="s">
        <v>5354</v>
      </c>
      <c r="D1151" s="345" t="s">
        <v>4262</v>
      </c>
      <c r="E1151" s="345" t="s">
        <v>6455</v>
      </c>
      <c r="F1151" s="345" t="s">
        <v>6456</v>
      </c>
      <c r="G1151" s="345" t="s">
        <v>856</v>
      </c>
      <c r="H1151" s="345" t="s">
        <v>4268</v>
      </c>
    </row>
    <row r="1152" spans="1:8" x14ac:dyDescent="0.2">
      <c r="A1152" s="345" t="s">
        <v>927</v>
      </c>
      <c r="B1152" s="345" t="s">
        <v>6385</v>
      </c>
      <c r="C1152" s="345" t="s">
        <v>5354</v>
      </c>
      <c r="D1152" s="345" t="s">
        <v>4262</v>
      </c>
      <c r="E1152" s="345" t="s">
        <v>6457</v>
      </c>
      <c r="F1152" s="345" t="s">
        <v>5358</v>
      </c>
      <c r="G1152" s="345" t="s">
        <v>856</v>
      </c>
      <c r="H1152" s="345" t="s">
        <v>4268</v>
      </c>
    </row>
    <row r="1153" spans="1:8" x14ac:dyDescent="0.2">
      <c r="A1153" s="345" t="s">
        <v>927</v>
      </c>
      <c r="B1153" s="345" t="s">
        <v>6385</v>
      </c>
      <c r="C1153" s="345" t="s">
        <v>5354</v>
      </c>
      <c r="D1153" s="345" t="s">
        <v>4262</v>
      </c>
      <c r="E1153" s="345" t="s">
        <v>6458</v>
      </c>
      <c r="F1153" s="345" t="s">
        <v>6459</v>
      </c>
      <c r="G1153" s="345" t="s">
        <v>856</v>
      </c>
      <c r="H1153" s="345" t="s">
        <v>4268</v>
      </c>
    </row>
    <row r="1154" spans="1:8" x14ac:dyDescent="0.2">
      <c r="A1154" s="345" t="s">
        <v>927</v>
      </c>
      <c r="B1154" s="345" t="s">
        <v>6385</v>
      </c>
      <c r="C1154" s="345" t="s">
        <v>5354</v>
      </c>
      <c r="D1154" s="345" t="s">
        <v>4262</v>
      </c>
      <c r="E1154" s="345" t="s">
        <v>6460</v>
      </c>
      <c r="F1154" s="345" t="s">
        <v>6461</v>
      </c>
      <c r="G1154" s="345" t="s">
        <v>4262</v>
      </c>
      <c r="H1154" s="345" t="s">
        <v>4268</v>
      </c>
    </row>
    <row r="1155" spans="1:8" x14ac:dyDescent="0.2">
      <c r="A1155" s="345" t="s">
        <v>927</v>
      </c>
      <c r="B1155" s="345" t="s">
        <v>6385</v>
      </c>
      <c r="C1155" s="345" t="s">
        <v>5354</v>
      </c>
      <c r="D1155" s="345" t="s">
        <v>4262</v>
      </c>
      <c r="E1155" s="345" t="s">
        <v>6462</v>
      </c>
      <c r="F1155" s="345" t="s">
        <v>6463</v>
      </c>
      <c r="G1155" s="345" t="s">
        <v>4262</v>
      </c>
      <c r="H1155" s="345" t="s">
        <v>4268</v>
      </c>
    </row>
    <row r="1156" spans="1:8" x14ac:dyDescent="0.2">
      <c r="A1156" s="345" t="s">
        <v>927</v>
      </c>
      <c r="B1156" s="345" t="s">
        <v>6385</v>
      </c>
      <c r="C1156" s="345" t="s">
        <v>5354</v>
      </c>
      <c r="D1156" s="345" t="s">
        <v>4262</v>
      </c>
      <c r="E1156" s="345" t="s">
        <v>6464</v>
      </c>
      <c r="F1156" s="345" t="s">
        <v>6465</v>
      </c>
      <c r="G1156" s="345" t="s">
        <v>4262</v>
      </c>
      <c r="H1156" s="345" t="s">
        <v>4268</v>
      </c>
    </row>
    <row r="1157" spans="1:8" x14ac:dyDescent="0.2">
      <c r="A1157" s="345" t="s">
        <v>927</v>
      </c>
      <c r="B1157" s="345" t="s">
        <v>6385</v>
      </c>
      <c r="C1157" s="345" t="s">
        <v>5354</v>
      </c>
      <c r="D1157" s="345" t="s">
        <v>4262</v>
      </c>
      <c r="E1157" s="345" t="s">
        <v>6466</v>
      </c>
      <c r="F1157" s="345" t="s">
        <v>6467</v>
      </c>
      <c r="G1157" s="345" t="s">
        <v>4262</v>
      </c>
      <c r="H1157" s="345" t="s">
        <v>4268</v>
      </c>
    </row>
    <row r="1158" spans="1:8" x14ac:dyDescent="0.2">
      <c r="A1158" s="345" t="s">
        <v>927</v>
      </c>
      <c r="B1158" s="345" t="s">
        <v>6385</v>
      </c>
      <c r="C1158" s="345" t="s">
        <v>5354</v>
      </c>
      <c r="D1158" s="345" t="s">
        <v>4262</v>
      </c>
      <c r="E1158" s="345" t="s">
        <v>6468</v>
      </c>
      <c r="F1158" s="345" t="s">
        <v>6469</v>
      </c>
      <c r="G1158" s="345" t="s">
        <v>4262</v>
      </c>
      <c r="H1158" s="345" t="s">
        <v>4268</v>
      </c>
    </row>
    <row r="1159" spans="1:8" x14ac:dyDescent="0.2">
      <c r="A1159" s="345" t="s">
        <v>927</v>
      </c>
      <c r="B1159" s="345" t="s">
        <v>6385</v>
      </c>
      <c r="C1159" s="345" t="s">
        <v>5354</v>
      </c>
      <c r="D1159" s="345" t="s">
        <v>4262</v>
      </c>
      <c r="E1159" s="345" t="s">
        <v>6470</v>
      </c>
      <c r="F1159" s="345" t="s">
        <v>6471</v>
      </c>
      <c r="G1159" s="345" t="s">
        <v>858</v>
      </c>
      <c r="H1159" s="345" t="s">
        <v>4268</v>
      </c>
    </row>
    <row r="1160" spans="1:8" x14ac:dyDescent="0.2">
      <c r="A1160" s="345" t="s">
        <v>927</v>
      </c>
      <c r="B1160" s="345" t="s">
        <v>6385</v>
      </c>
      <c r="C1160" s="345" t="s">
        <v>5354</v>
      </c>
      <c r="D1160" s="345" t="s">
        <v>4262</v>
      </c>
      <c r="E1160" s="345" t="s">
        <v>6472</v>
      </c>
      <c r="F1160" s="345" t="s">
        <v>6473</v>
      </c>
      <c r="G1160" s="345" t="s">
        <v>4262</v>
      </c>
      <c r="H1160" s="345" t="s">
        <v>4268</v>
      </c>
    </row>
    <row r="1161" spans="1:8" x14ac:dyDescent="0.2">
      <c r="A1161" s="345" t="s">
        <v>927</v>
      </c>
      <c r="B1161" s="345" t="s">
        <v>6385</v>
      </c>
      <c r="C1161" s="345" t="s">
        <v>5354</v>
      </c>
      <c r="D1161" s="345" t="s">
        <v>4262</v>
      </c>
      <c r="E1161" s="345" t="s">
        <v>6474</v>
      </c>
      <c r="F1161" s="345" t="s">
        <v>6475</v>
      </c>
      <c r="G1161" s="345" t="s">
        <v>858</v>
      </c>
      <c r="H1161" s="345" t="s">
        <v>4268</v>
      </c>
    </row>
    <row r="1162" spans="1:8" x14ac:dyDescent="0.2">
      <c r="A1162" s="345" t="s">
        <v>927</v>
      </c>
      <c r="B1162" s="345" t="s">
        <v>6385</v>
      </c>
      <c r="C1162" s="345" t="s">
        <v>5354</v>
      </c>
      <c r="D1162" s="345" t="s">
        <v>4262</v>
      </c>
      <c r="E1162" s="345" t="s">
        <v>6476</v>
      </c>
      <c r="F1162" s="345" t="s">
        <v>6477</v>
      </c>
      <c r="G1162" s="345" t="s">
        <v>856</v>
      </c>
      <c r="H1162" s="345" t="s">
        <v>4268</v>
      </c>
    </row>
    <row r="1163" spans="1:8" x14ac:dyDescent="0.2">
      <c r="A1163" s="345" t="s">
        <v>927</v>
      </c>
      <c r="B1163" s="345" t="s">
        <v>6385</v>
      </c>
      <c r="C1163" s="345" t="s">
        <v>5354</v>
      </c>
      <c r="D1163" s="345" t="s">
        <v>4262</v>
      </c>
      <c r="E1163" s="345" t="s">
        <v>6478</v>
      </c>
      <c r="F1163" s="345" t="s">
        <v>6479</v>
      </c>
      <c r="G1163" s="345" t="s">
        <v>856</v>
      </c>
      <c r="H1163" s="345" t="s">
        <v>4268</v>
      </c>
    </row>
    <row r="1164" spans="1:8" x14ac:dyDescent="0.2">
      <c r="A1164" s="345" t="s">
        <v>927</v>
      </c>
      <c r="B1164" s="345" t="s">
        <v>6385</v>
      </c>
      <c r="C1164" s="345" t="s">
        <v>5354</v>
      </c>
      <c r="D1164" s="345" t="s">
        <v>4262</v>
      </c>
      <c r="E1164" s="345" t="s">
        <v>6480</v>
      </c>
      <c r="F1164" s="345" t="s">
        <v>6481</v>
      </c>
      <c r="G1164" s="345" t="s">
        <v>4262</v>
      </c>
      <c r="H1164" s="345" t="s">
        <v>4268</v>
      </c>
    </row>
    <row r="1165" spans="1:8" x14ac:dyDescent="0.2">
      <c r="A1165" s="345" t="s">
        <v>927</v>
      </c>
      <c r="B1165" s="345" t="s">
        <v>6385</v>
      </c>
      <c r="C1165" s="345" t="s">
        <v>5354</v>
      </c>
      <c r="D1165" s="345" t="s">
        <v>4262</v>
      </c>
      <c r="E1165" s="345" t="s">
        <v>6482</v>
      </c>
      <c r="F1165" s="345" t="s">
        <v>6483</v>
      </c>
      <c r="G1165" s="345" t="s">
        <v>4262</v>
      </c>
      <c r="H1165" s="345" t="s">
        <v>4268</v>
      </c>
    </row>
    <row r="1166" spans="1:8" x14ac:dyDescent="0.2">
      <c r="A1166" s="345" t="s">
        <v>927</v>
      </c>
      <c r="B1166" s="345" t="s">
        <v>6385</v>
      </c>
      <c r="C1166" s="345" t="s">
        <v>5354</v>
      </c>
      <c r="D1166" s="345" t="s">
        <v>4262</v>
      </c>
      <c r="E1166" s="345" t="s">
        <v>6484</v>
      </c>
      <c r="F1166" s="345" t="s">
        <v>6485</v>
      </c>
      <c r="G1166" s="345" t="s">
        <v>4262</v>
      </c>
      <c r="H1166" s="345" t="s">
        <v>4268</v>
      </c>
    </row>
    <row r="1167" spans="1:8" x14ac:dyDescent="0.2">
      <c r="A1167" s="345" t="s">
        <v>927</v>
      </c>
      <c r="B1167" s="345" t="s">
        <v>6385</v>
      </c>
      <c r="C1167" s="345" t="s">
        <v>5354</v>
      </c>
      <c r="D1167" s="345" t="s">
        <v>4262</v>
      </c>
      <c r="E1167" s="345" t="s">
        <v>6486</v>
      </c>
      <c r="F1167" s="345" t="s">
        <v>6487</v>
      </c>
      <c r="G1167" s="345" t="s">
        <v>4262</v>
      </c>
      <c r="H1167" s="345" t="s">
        <v>4268</v>
      </c>
    </row>
    <row r="1168" spans="1:8" x14ac:dyDescent="0.2">
      <c r="A1168" s="345" t="s">
        <v>927</v>
      </c>
      <c r="B1168" s="345" t="s">
        <v>6385</v>
      </c>
      <c r="C1168" s="345" t="s">
        <v>5354</v>
      </c>
      <c r="D1168" s="345" t="s">
        <v>4262</v>
      </c>
      <c r="E1168" s="345" t="s">
        <v>6488</v>
      </c>
      <c r="F1168" s="345" t="s">
        <v>4766</v>
      </c>
      <c r="G1168" s="345" t="s">
        <v>4262</v>
      </c>
      <c r="H1168" s="345" t="s">
        <v>4268</v>
      </c>
    </row>
    <row r="1169" spans="1:8" x14ac:dyDescent="0.2">
      <c r="A1169" s="345" t="s">
        <v>927</v>
      </c>
      <c r="B1169" s="345" t="s">
        <v>6385</v>
      </c>
      <c r="C1169" s="345" t="s">
        <v>5354</v>
      </c>
      <c r="D1169" s="345" t="s">
        <v>4262</v>
      </c>
      <c r="E1169" s="345" t="s">
        <v>6489</v>
      </c>
      <c r="F1169" s="345" t="s">
        <v>6490</v>
      </c>
      <c r="G1169" s="345" t="s">
        <v>858</v>
      </c>
      <c r="H1169" s="345" t="s">
        <v>4268</v>
      </c>
    </row>
    <row r="1170" spans="1:8" x14ac:dyDescent="0.2">
      <c r="A1170" s="345" t="s">
        <v>927</v>
      </c>
      <c r="B1170" s="345" t="s">
        <v>6385</v>
      </c>
      <c r="C1170" s="345" t="s">
        <v>5354</v>
      </c>
      <c r="D1170" s="345" t="s">
        <v>4262</v>
      </c>
      <c r="E1170" s="345" t="s">
        <v>6491</v>
      </c>
      <c r="F1170" s="345" t="s">
        <v>6492</v>
      </c>
      <c r="G1170" s="345" t="s">
        <v>4262</v>
      </c>
      <c r="H1170" s="345" t="s">
        <v>4268</v>
      </c>
    </row>
    <row r="1171" spans="1:8" x14ac:dyDescent="0.2">
      <c r="A1171" s="345" t="s">
        <v>927</v>
      </c>
      <c r="B1171" s="345" t="s">
        <v>6385</v>
      </c>
      <c r="C1171" s="345" t="s">
        <v>5354</v>
      </c>
      <c r="D1171" s="345" t="s">
        <v>4262</v>
      </c>
      <c r="E1171" s="345" t="s">
        <v>6493</v>
      </c>
      <c r="F1171" s="345" t="s">
        <v>6494</v>
      </c>
      <c r="G1171" s="345" t="s">
        <v>856</v>
      </c>
      <c r="H1171" s="345" t="s">
        <v>4268</v>
      </c>
    </row>
    <row r="1172" spans="1:8" x14ac:dyDescent="0.2">
      <c r="A1172" s="345" t="s">
        <v>927</v>
      </c>
      <c r="B1172" s="345" t="s">
        <v>6385</v>
      </c>
      <c r="C1172" s="345" t="s">
        <v>5354</v>
      </c>
      <c r="D1172" s="345" t="s">
        <v>4262</v>
      </c>
      <c r="E1172" s="345" t="s">
        <v>6495</v>
      </c>
      <c r="F1172" s="345" t="s">
        <v>6496</v>
      </c>
      <c r="G1172" s="345" t="s">
        <v>856</v>
      </c>
      <c r="H1172" s="345" t="s">
        <v>4268</v>
      </c>
    </row>
    <row r="1173" spans="1:8" x14ac:dyDescent="0.2">
      <c r="A1173" s="345" t="s">
        <v>927</v>
      </c>
      <c r="B1173" s="345" t="s">
        <v>6385</v>
      </c>
      <c r="C1173" s="345" t="s">
        <v>5354</v>
      </c>
      <c r="D1173" s="345" t="s">
        <v>4262</v>
      </c>
      <c r="E1173" s="345" t="s">
        <v>6497</v>
      </c>
      <c r="F1173" s="345" t="s">
        <v>6498</v>
      </c>
      <c r="G1173" s="345" t="s">
        <v>856</v>
      </c>
      <c r="H1173" s="345" t="s">
        <v>4268</v>
      </c>
    </row>
    <row r="1174" spans="1:8" x14ac:dyDescent="0.2">
      <c r="A1174" s="345" t="s">
        <v>927</v>
      </c>
      <c r="B1174" s="345" t="s">
        <v>6385</v>
      </c>
      <c r="C1174" s="345" t="s">
        <v>5354</v>
      </c>
      <c r="D1174" s="345" t="s">
        <v>4262</v>
      </c>
      <c r="E1174" s="345" t="s">
        <v>6499</v>
      </c>
      <c r="F1174" s="345" t="s">
        <v>6500</v>
      </c>
      <c r="G1174" s="345" t="s">
        <v>4262</v>
      </c>
      <c r="H1174" s="345" t="s">
        <v>4268</v>
      </c>
    </row>
    <row r="1175" spans="1:8" x14ac:dyDescent="0.2">
      <c r="A1175" s="345" t="s">
        <v>927</v>
      </c>
      <c r="B1175" s="345" t="s">
        <v>6385</v>
      </c>
      <c r="C1175" s="345" t="s">
        <v>5354</v>
      </c>
      <c r="D1175" s="345" t="s">
        <v>4262</v>
      </c>
      <c r="E1175" s="345" t="s">
        <v>6501</v>
      </c>
      <c r="F1175" s="345" t="s">
        <v>6502</v>
      </c>
      <c r="G1175" s="345" t="s">
        <v>4262</v>
      </c>
      <c r="H1175" s="345" t="s">
        <v>4268</v>
      </c>
    </row>
    <row r="1176" spans="1:8" x14ac:dyDescent="0.2">
      <c r="A1176" s="345" t="s">
        <v>927</v>
      </c>
      <c r="B1176" s="345" t="s">
        <v>6385</v>
      </c>
      <c r="C1176" s="345" t="s">
        <v>5354</v>
      </c>
      <c r="D1176" s="345" t="s">
        <v>4262</v>
      </c>
      <c r="E1176" s="345" t="s">
        <v>6503</v>
      </c>
      <c r="F1176" s="345" t="s">
        <v>6504</v>
      </c>
      <c r="G1176" s="345" t="s">
        <v>4262</v>
      </c>
      <c r="H1176" s="345" t="s">
        <v>4268</v>
      </c>
    </row>
    <row r="1177" spans="1:8" x14ac:dyDescent="0.2">
      <c r="A1177" s="345" t="s">
        <v>927</v>
      </c>
      <c r="B1177" s="345" t="s">
        <v>6385</v>
      </c>
      <c r="C1177" s="345" t="s">
        <v>5354</v>
      </c>
      <c r="D1177" s="345" t="s">
        <v>4262</v>
      </c>
      <c r="E1177" s="345" t="s">
        <v>6505</v>
      </c>
      <c r="F1177" s="345" t="s">
        <v>6506</v>
      </c>
      <c r="G1177" s="345" t="s">
        <v>856</v>
      </c>
      <c r="H1177" s="345" t="s">
        <v>4268</v>
      </c>
    </row>
    <row r="1178" spans="1:8" x14ac:dyDescent="0.2">
      <c r="A1178" s="345" t="s">
        <v>927</v>
      </c>
      <c r="B1178" s="345" t="s">
        <v>6385</v>
      </c>
      <c r="C1178" s="345" t="s">
        <v>5354</v>
      </c>
      <c r="D1178" s="345" t="s">
        <v>4262</v>
      </c>
      <c r="E1178" s="345" t="s">
        <v>6507</v>
      </c>
      <c r="F1178" s="345" t="s">
        <v>6508</v>
      </c>
      <c r="G1178" s="345" t="s">
        <v>4262</v>
      </c>
      <c r="H1178" s="345" t="s">
        <v>4268</v>
      </c>
    </row>
    <row r="1179" spans="1:8" x14ac:dyDescent="0.2">
      <c r="A1179" s="345" t="s">
        <v>927</v>
      </c>
      <c r="B1179" s="345" t="s">
        <v>6385</v>
      </c>
      <c r="C1179" s="345" t="s">
        <v>5354</v>
      </c>
      <c r="D1179" s="345" t="s">
        <v>4262</v>
      </c>
      <c r="E1179" s="345" t="s">
        <v>6509</v>
      </c>
      <c r="F1179" s="345" t="s">
        <v>6510</v>
      </c>
      <c r="G1179" s="345" t="s">
        <v>858</v>
      </c>
      <c r="H1179" s="345" t="s">
        <v>4268</v>
      </c>
    </row>
    <row r="1180" spans="1:8" x14ac:dyDescent="0.2">
      <c r="A1180" s="345" t="s">
        <v>927</v>
      </c>
      <c r="B1180" s="345" t="s">
        <v>6385</v>
      </c>
      <c r="C1180" s="345" t="s">
        <v>5354</v>
      </c>
      <c r="D1180" s="345" t="s">
        <v>4262</v>
      </c>
      <c r="E1180" s="345" t="s">
        <v>6511</v>
      </c>
      <c r="F1180" s="345" t="s">
        <v>6512</v>
      </c>
      <c r="G1180" s="345" t="s">
        <v>857</v>
      </c>
      <c r="H1180" s="345" t="s">
        <v>4268</v>
      </c>
    </row>
    <row r="1181" spans="1:8" x14ac:dyDescent="0.2">
      <c r="A1181" s="345" t="s">
        <v>927</v>
      </c>
      <c r="B1181" s="345" t="s">
        <v>6385</v>
      </c>
      <c r="C1181" s="345" t="s">
        <v>5354</v>
      </c>
      <c r="D1181" s="345" t="s">
        <v>4262</v>
      </c>
      <c r="E1181" s="345" t="s">
        <v>6513</v>
      </c>
      <c r="F1181" s="345" t="s">
        <v>6514</v>
      </c>
      <c r="G1181" s="345" t="s">
        <v>4262</v>
      </c>
      <c r="H1181" s="345" t="s">
        <v>4268</v>
      </c>
    </row>
    <row r="1182" spans="1:8" x14ac:dyDescent="0.2">
      <c r="A1182" s="345" t="s">
        <v>927</v>
      </c>
      <c r="B1182" s="345" t="s">
        <v>6385</v>
      </c>
      <c r="C1182" s="345" t="s">
        <v>5354</v>
      </c>
      <c r="D1182" s="345" t="s">
        <v>4262</v>
      </c>
      <c r="E1182" s="345" t="s">
        <v>6515</v>
      </c>
      <c r="F1182" s="345" t="s">
        <v>6516</v>
      </c>
      <c r="G1182" s="345" t="s">
        <v>4262</v>
      </c>
      <c r="H1182" s="345" t="s">
        <v>4268</v>
      </c>
    </row>
    <row r="1183" spans="1:8" x14ac:dyDescent="0.2">
      <c r="A1183" s="345" t="s">
        <v>927</v>
      </c>
      <c r="B1183" s="345" t="s">
        <v>6385</v>
      </c>
      <c r="C1183" s="345" t="s">
        <v>5354</v>
      </c>
      <c r="D1183" s="345" t="s">
        <v>4262</v>
      </c>
      <c r="E1183" s="345" t="s">
        <v>6517</v>
      </c>
      <c r="F1183" s="345" t="s">
        <v>6518</v>
      </c>
      <c r="G1183" s="345" t="s">
        <v>856</v>
      </c>
      <c r="H1183" s="345" t="s">
        <v>4268</v>
      </c>
    </row>
    <row r="1184" spans="1:8" x14ac:dyDescent="0.2">
      <c r="A1184" s="345" t="s">
        <v>927</v>
      </c>
      <c r="B1184" s="345" t="s">
        <v>6385</v>
      </c>
      <c r="C1184" s="345" t="s">
        <v>5354</v>
      </c>
      <c r="D1184" s="345" t="s">
        <v>4262</v>
      </c>
      <c r="E1184" s="345" t="s">
        <v>6519</v>
      </c>
      <c r="F1184" s="345" t="s">
        <v>5501</v>
      </c>
      <c r="G1184" s="345" t="s">
        <v>4262</v>
      </c>
      <c r="H1184" s="345" t="s">
        <v>4268</v>
      </c>
    </row>
    <row r="1185" spans="1:8" x14ac:dyDescent="0.2">
      <c r="A1185" s="345" t="s">
        <v>927</v>
      </c>
      <c r="B1185" s="345" t="s">
        <v>6385</v>
      </c>
      <c r="C1185" s="345" t="s">
        <v>5354</v>
      </c>
      <c r="D1185" s="345" t="s">
        <v>4262</v>
      </c>
      <c r="E1185" s="345" t="s">
        <v>6520</v>
      </c>
      <c r="F1185" s="345" t="s">
        <v>4298</v>
      </c>
      <c r="G1185" s="345" t="s">
        <v>4262</v>
      </c>
      <c r="H1185" s="345" t="s">
        <v>4268</v>
      </c>
    </row>
    <row r="1186" spans="1:8" x14ac:dyDescent="0.2">
      <c r="A1186" s="345" t="s">
        <v>927</v>
      </c>
      <c r="B1186" s="345" t="s">
        <v>6385</v>
      </c>
      <c r="C1186" s="345" t="s">
        <v>5354</v>
      </c>
      <c r="D1186" s="345" t="s">
        <v>4262</v>
      </c>
      <c r="E1186" s="345" t="s">
        <v>6521</v>
      </c>
      <c r="F1186" s="345" t="s">
        <v>6049</v>
      </c>
      <c r="G1186" s="345" t="s">
        <v>4262</v>
      </c>
      <c r="H1186" s="345" t="s">
        <v>4268</v>
      </c>
    </row>
    <row r="1187" spans="1:8" x14ac:dyDescent="0.2">
      <c r="A1187" s="345" t="s">
        <v>927</v>
      </c>
      <c r="B1187" s="345" t="s">
        <v>6385</v>
      </c>
      <c r="C1187" s="345" t="s">
        <v>5354</v>
      </c>
      <c r="D1187" s="345" t="s">
        <v>4262</v>
      </c>
      <c r="E1187" s="345" t="s">
        <v>6522</v>
      </c>
      <c r="F1187" s="345" t="s">
        <v>6523</v>
      </c>
      <c r="G1187" s="345" t="s">
        <v>4262</v>
      </c>
      <c r="H1187" s="345" t="s">
        <v>4268</v>
      </c>
    </row>
    <row r="1188" spans="1:8" x14ac:dyDescent="0.2">
      <c r="A1188" s="345" t="s">
        <v>927</v>
      </c>
      <c r="B1188" s="345" t="s">
        <v>6385</v>
      </c>
      <c r="C1188" s="345" t="s">
        <v>5354</v>
      </c>
      <c r="D1188" s="345" t="s">
        <v>4262</v>
      </c>
      <c r="E1188" s="345" t="s">
        <v>6524</v>
      </c>
      <c r="F1188" s="345" t="s">
        <v>6525</v>
      </c>
      <c r="G1188" s="345" t="s">
        <v>4262</v>
      </c>
      <c r="H1188" s="345" t="s">
        <v>4268</v>
      </c>
    </row>
    <row r="1189" spans="1:8" x14ac:dyDescent="0.2">
      <c r="A1189" s="345" t="s">
        <v>927</v>
      </c>
      <c r="B1189" s="345" t="s">
        <v>6385</v>
      </c>
      <c r="C1189" s="345" t="s">
        <v>5354</v>
      </c>
      <c r="D1189" s="345" t="s">
        <v>4262</v>
      </c>
      <c r="E1189" s="345" t="s">
        <v>6526</v>
      </c>
      <c r="F1189" s="345" t="s">
        <v>6527</v>
      </c>
      <c r="G1189" s="345" t="s">
        <v>4262</v>
      </c>
      <c r="H1189" s="345" t="s">
        <v>4268</v>
      </c>
    </row>
    <row r="1190" spans="1:8" x14ac:dyDescent="0.2">
      <c r="A1190" s="345" t="s">
        <v>927</v>
      </c>
      <c r="B1190" s="345" t="s">
        <v>6385</v>
      </c>
      <c r="C1190" s="345" t="s">
        <v>5354</v>
      </c>
      <c r="D1190" s="345" t="s">
        <v>4262</v>
      </c>
      <c r="E1190" s="345" t="s">
        <v>6528</v>
      </c>
      <c r="F1190" s="345" t="s">
        <v>6529</v>
      </c>
      <c r="G1190" s="345" t="s">
        <v>4262</v>
      </c>
      <c r="H1190" s="345" t="s">
        <v>4268</v>
      </c>
    </row>
    <row r="1191" spans="1:8" x14ac:dyDescent="0.2">
      <c r="A1191" s="345" t="s">
        <v>927</v>
      </c>
      <c r="B1191" s="345" t="s">
        <v>6385</v>
      </c>
      <c r="C1191" s="345" t="s">
        <v>5354</v>
      </c>
      <c r="D1191" s="345" t="s">
        <v>4262</v>
      </c>
      <c r="E1191" s="345" t="s">
        <v>6530</v>
      </c>
      <c r="F1191" s="345" t="s">
        <v>6531</v>
      </c>
      <c r="G1191" s="345" t="s">
        <v>4262</v>
      </c>
      <c r="H1191" s="345" t="s">
        <v>4268</v>
      </c>
    </row>
    <row r="1192" spans="1:8" x14ac:dyDescent="0.2">
      <c r="A1192" s="345" t="s">
        <v>927</v>
      </c>
      <c r="B1192" s="345" t="s">
        <v>6385</v>
      </c>
      <c r="C1192" s="345" t="s">
        <v>5354</v>
      </c>
      <c r="D1192" s="345" t="s">
        <v>4262</v>
      </c>
      <c r="E1192" s="345" t="s">
        <v>6532</v>
      </c>
      <c r="F1192" s="345" t="s">
        <v>6533</v>
      </c>
      <c r="G1192" s="345" t="s">
        <v>4262</v>
      </c>
      <c r="H1192" s="345" t="s">
        <v>4268</v>
      </c>
    </row>
    <row r="1193" spans="1:8" x14ac:dyDescent="0.2">
      <c r="A1193" s="345" t="s">
        <v>927</v>
      </c>
      <c r="B1193" s="345" t="s">
        <v>6385</v>
      </c>
      <c r="C1193" s="345" t="s">
        <v>5354</v>
      </c>
      <c r="D1193" s="345" t="s">
        <v>4262</v>
      </c>
      <c r="E1193" s="345" t="s">
        <v>6534</v>
      </c>
      <c r="F1193" s="345" t="s">
        <v>6535</v>
      </c>
      <c r="G1193" s="345" t="s">
        <v>4262</v>
      </c>
      <c r="H1193" s="345" t="s">
        <v>4268</v>
      </c>
    </row>
    <row r="1194" spans="1:8" x14ac:dyDescent="0.2">
      <c r="A1194" s="345" t="s">
        <v>927</v>
      </c>
      <c r="B1194" s="345" t="s">
        <v>6385</v>
      </c>
      <c r="C1194" s="345" t="s">
        <v>5354</v>
      </c>
      <c r="D1194" s="345" t="s">
        <v>4262</v>
      </c>
      <c r="E1194" s="345" t="s">
        <v>6536</v>
      </c>
      <c r="F1194" s="345" t="s">
        <v>6537</v>
      </c>
      <c r="G1194" s="345" t="s">
        <v>4262</v>
      </c>
      <c r="H1194" s="345" t="s">
        <v>4268</v>
      </c>
    </row>
    <row r="1195" spans="1:8" x14ac:dyDescent="0.2">
      <c r="A1195" s="345" t="s">
        <v>927</v>
      </c>
      <c r="B1195" s="345" t="s">
        <v>6385</v>
      </c>
      <c r="C1195" s="345" t="s">
        <v>5354</v>
      </c>
      <c r="D1195" s="345" t="s">
        <v>4262</v>
      </c>
      <c r="E1195" s="345" t="s">
        <v>6538</v>
      </c>
      <c r="F1195" s="345" t="s">
        <v>6539</v>
      </c>
      <c r="G1195" s="345" t="s">
        <v>4262</v>
      </c>
      <c r="H1195" s="345" t="s">
        <v>4268</v>
      </c>
    </row>
    <row r="1196" spans="1:8" x14ac:dyDescent="0.2">
      <c r="A1196" s="345" t="s">
        <v>927</v>
      </c>
      <c r="B1196" s="345" t="s">
        <v>6385</v>
      </c>
      <c r="C1196" s="345" t="s">
        <v>5354</v>
      </c>
      <c r="D1196" s="345" t="s">
        <v>4262</v>
      </c>
      <c r="E1196" s="345" t="s">
        <v>6540</v>
      </c>
      <c r="F1196" s="345" t="s">
        <v>6541</v>
      </c>
      <c r="G1196" s="345" t="s">
        <v>4262</v>
      </c>
      <c r="H1196" s="345" t="s">
        <v>4268</v>
      </c>
    </row>
    <row r="1197" spans="1:8" x14ac:dyDescent="0.2">
      <c r="A1197" s="345" t="s">
        <v>927</v>
      </c>
      <c r="B1197" s="345" t="s">
        <v>6385</v>
      </c>
      <c r="C1197" s="345" t="s">
        <v>5354</v>
      </c>
      <c r="D1197" s="345" t="s">
        <v>4262</v>
      </c>
      <c r="E1197" s="345" t="s">
        <v>6542</v>
      </c>
      <c r="F1197" s="345" t="s">
        <v>6543</v>
      </c>
      <c r="G1197" s="345" t="s">
        <v>4262</v>
      </c>
      <c r="H1197" s="345" t="s">
        <v>4268</v>
      </c>
    </row>
    <row r="1198" spans="1:8" x14ac:dyDescent="0.2">
      <c r="A1198" s="345" t="s">
        <v>927</v>
      </c>
      <c r="B1198" s="345" t="s">
        <v>6385</v>
      </c>
      <c r="C1198" s="345" t="s">
        <v>5354</v>
      </c>
      <c r="D1198" s="345" t="s">
        <v>4262</v>
      </c>
      <c r="E1198" s="345" t="s">
        <v>6544</v>
      </c>
      <c r="F1198" s="345" t="s">
        <v>6545</v>
      </c>
      <c r="G1198" s="345" t="s">
        <v>4262</v>
      </c>
      <c r="H1198" s="345" t="s">
        <v>4268</v>
      </c>
    </row>
    <row r="1199" spans="1:8" x14ac:dyDescent="0.2">
      <c r="A1199" s="345" t="s">
        <v>927</v>
      </c>
      <c r="B1199" s="345" t="s">
        <v>6385</v>
      </c>
      <c r="C1199" s="345" t="s">
        <v>5354</v>
      </c>
      <c r="D1199" s="345" t="s">
        <v>4262</v>
      </c>
      <c r="E1199" s="345" t="s">
        <v>6546</v>
      </c>
      <c r="F1199" s="345" t="s">
        <v>6547</v>
      </c>
      <c r="G1199" s="345" t="s">
        <v>4262</v>
      </c>
      <c r="H1199" s="345" t="s">
        <v>4268</v>
      </c>
    </row>
    <row r="1200" spans="1:8" x14ac:dyDescent="0.2">
      <c r="A1200" s="345" t="s">
        <v>927</v>
      </c>
      <c r="B1200" s="345" t="s">
        <v>6385</v>
      </c>
      <c r="C1200" s="345" t="s">
        <v>5354</v>
      </c>
      <c r="D1200" s="345" t="s">
        <v>4262</v>
      </c>
      <c r="E1200" s="345" t="s">
        <v>6548</v>
      </c>
      <c r="F1200" s="345" t="s">
        <v>6549</v>
      </c>
      <c r="G1200" s="345" t="s">
        <v>4262</v>
      </c>
      <c r="H1200" s="345" t="s">
        <v>4268</v>
      </c>
    </row>
    <row r="1201" spans="1:8" x14ac:dyDescent="0.2">
      <c r="A1201" s="345" t="s">
        <v>927</v>
      </c>
      <c r="B1201" s="345" t="s">
        <v>6385</v>
      </c>
      <c r="C1201" s="345" t="s">
        <v>5354</v>
      </c>
      <c r="D1201" s="345" t="s">
        <v>4262</v>
      </c>
      <c r="E1201" s="345" t="s">
        <v>6550</v>
      </c>
      <c r="F1201" s="345" t="s">
        <v>6551</v>
      </c>
      <c r="G1201" s="345" t="s">
        <v>4262</v>
      </c>
      <c r="H1201" s="345" t="s">
        <v>4268</v>
      </c>
    </row>
    <row r="1202" spans="1:8" x14ac:dyDescent="0.2">
      <c r="A1202" s="345" t="s">
        <v>927</v>
      </c>
      <c r="B1202" s="345" t="s">
        <v>6385</v>
      </c>
      <c r="C1202" s="345" t="s">
        <v>5354</v>
      </c>
      <c r="D1202" s="345" t="s">
        <v>4262</v>
      </c>
      <c r="E1202" s="345" t="s">
        <v>6552</v>
      </c>
      <c r="F1202" s="345" t="s">
        <v>6553</v>
      </c>
      <c r="G1202" s="345" t="s">
        <v>4262</v>
      </c>
      <c r="H1202" s="345" t="s">
        <v>4268</v>
      </c>
    </row>
    <row r="1203" spans="1:8" x14ac:dyDescent="0.2">
      <c r="A1203" s="345" t="s">
        <v>927</v>
      </c>
      <c r="B1203" s="345" t="s">
        <v>6385</v>
      </c>
      <c r="C1203" s="345" t="s">
        <v>5354</v>
      </c>
      <c r="D1203" s="345" t="s">
        <v>4262</v>
      </c>
      <c r="E1203" s="345" t="s">
        <v>6554</v>
      </c>
      <c r="F1203" s="345" t="s">
        <v>6555</v>
      </c>
      <c r="G1203" s="345" t="s">
        <v>4262</v>
      </c>
      <c r="H1203" s="345" t="s">
        <v>4268</v>
      </c>
    </row>
    <row r="1204" spans="1:8" x14ac:dyDescent="0.2">
      <c r="A1204" s="345" t="s">
        <v>927</v>
      </c>
      <c r="B1204" s="345" t="s">
        <v>6385</v>
      </c>
      <c r="C1204" s="345" t="s">
        <v>5354</v>
      </c>
      <c r="D1204" s="345" t="s">
        <v>4262</v>
      </c>
      <c r="E1204" s="345" t="s">
        <v>6556</v>
      </c>
      <c r="F1204" s="345" t="s">
        <v>6557</v>
      </c>
      <c r="G1204" s="345" t="s">
        <v>4262</v>
      </c>
      <c r="H1204" s="345" t="s">
        <v>4268</v>
      </c>
    </row>
    <row r="1205" spans="1:8" x14ac:dyDescent="0.2">
      <c r="A1205" s="345" t="s">
        <v>927</v>
      </c>
      <c r="B1205" s="345" t="s">
        <v>6385</v>
      </c>
      <c r="C1205" s="345" t="s">
        <v>5354</v>
      </c>
      <c r="D1205" s="345" t="s">
        <v>4262</v>
      </c>
      <c r="E1205" s="345" t="s">
        <v>6558</v>
      </c>
      <c r="F1205" s="345" t="s">
        <v>6559</v>
      </c>
      <c r="G1205" s="345" t="s">
        <v>4262</v>
      </c>
      <c r="H1205" s="345" t="s">
        <v>4268</v>
      </c>
    </row>
    <row r="1206" spans="1:8" x14ac:dyDescent="0.2">
      <c r="A1206" s="345" t="s">
        <v>927</v>
      </c>
      <c r="B1206" s="345" t="s">
        <v>6385</v>
      </c>
      <c r="C1206" s="345" t="s">
        <v>5354</v>
      </c>
      <c r="D1206" s="345" t="s">
        <v>4262</v>
      </c>
      <c r="E1206" s="345" t="s">
        <v>6560</v>
      </c>
      <c r="F1206" s="345" t="s">
        <v>6561</v>
      </c>
      <c r="G1206" s="345" t="s">
        <v>4262</v>
      </c>
      <c r="H1206" s="345" t="s">
        <v>4268</v>
      </c>
    </row>
    <row r="1207" spans="1:8" x14ac:dyDescent="0.2">
      <c r="A1207" s="345" t="s">
        <v>927</v>
      </c>
      <c r="B1207" s="345" t="s">
        <v>6385</v>
      </c>
      <c r="C1207" s="345" t="s">
        <v>5354</v>
      </c>
      <c r="D1207" s="345" t="s">
        <v>4262</v>
      </c>
      <c r="E1207" s="345" t="s">
        <v>6562</v>
      </c>
      <c r="F1207" s="345" t="s">
        <v>6563</v>
      </c>
      <c r="G1207" s="345" t="s">
        <v>4262</v>
      </c>
      <c r="H1207" s="345" t="s">
        <v>4268</v>
      </c>
    </row>
    <row r="1208" spans="1:8" x14ac:dyDescent="0.2">
      <c r="A1208" s="345" t="s">
        <v>927</v>
      </c>
      <c r="B1208" s="345" t="s">
        <v>6385</v>
      </c>
      <c r="C1208" s="345" t="s">
        <v>5354</v>
      </c>
      <c r="D1208" s="345" t="s">
        <v>4262</v>
      </c>
      <c r="E1208" s="345" t="s">
        <v>6564</v>
      </c>
      <c r="F1208" s="345" t="s">
        <v>6565</v>
      </c>
      <c r="G1208" s="345" t="s">
        <v>4262</v>
      </c>
      <c r="H1208" s="345" t="s">
        <v>4268</v>
      </c>
    </row>
    <row r="1209" spans="1:8" x14ac:dyDescent="0.2">
      <c r="A1209" s="345" t="s">
        <v>927</v>
      </c>
      <c r="B1209" s="345" t="s">
        <v>6385</v>
      </c>
      <c r="C1209" s="345" t="s">
        <v>5354</v>
      </c>
      <c r="D1209" s="345" t="s">
        <v>4262</v>
      </c>
      <c r="E1209" s="345" t="s">
        <v>6566</v>
      </c>
      <c r="F1209" s="345" t="s">
        <v>6567</v>
      </c>
      <c r="G1209" s="345" t="s">
        <v>859</v>
      </c>
      <c r="H1209" s="345" t="s">
        <v>4268</v>
      </c>
    </row>
    <row r="1210" spans="1:8" x14ac:dyDescent="0.2">
      <c r="A1210" s="345" t="s">
        <v>927</v>
      </c>
      <c r="B1210" s="345" t="s">
        <v>6385</v>
      </c>
      <c r="C1210" s="345" t="s">
        <v>5354</v>
      </c>
      <c r="D1210" s="345" t="s">
        <v>4262</v>
      </c>
      <c r="E1210" s="345" t="s">
        <v>6568</v>
      </c>
      <c r="F1210" s="345" t="s">
        <v>6569</v>
      </c>
      <c r="G1210" s="345" t="s">
        <v>4262</v>
      </c>
      <c r="H1210" s="345" t="s">
        <v>4268</v>
      </c>
    </row>
    <row r="1211" spans="1:8" x14ac:dyDescent="0.2">
      <c r="A1211" s="345" t="s">
        <v>927</v>
      </c>
      <c r="B1211" s="345" t="s">
        <v>6385</v>
      </c>
      <c r="C1211" s="345" t="s">
        <v>5354</v>
      </c>
      <c r="D1211" s="345" t="s">
        <v>4262</v>
      </c>
      <c r="E1211" s="345" t="s">
        <v>6570</v>
      </c>
      <c r="F1211" s="345" t="s">
        <v>5885</v>
      </c>
      <c r="G1211" s="345" t="s">
        <v>4262</v>
      </c>
      <c r="H1211" s="345" t="s">
        <v>4268</v>
      </c>
    </row>
    <row r="1212" spans="1:8" x14ac:dyDescent="0.2">
      <c r="A1212" s="345" t="s">
        <v>927</v>
      </c>
      <c r="B1212" s="345" t="s">
        <v>6385</v>
      </c>
      <c r="C1212" s="345" t="s">
        <v>5354</v>
      </c>
      <c r="D1212" s="345" t="s">
        <v>4262</v>
      </c>
      <c r="E1212" s="345" t="s">
        <v>6571</v>
      </c>
      <c r="F1212" s="345" t="s">
        <v>6320</v>
      </c>
      <c r="G1212" s="345" t="s">
        <v>4262</v>
      </c>
      <c r="H1212" s="345" t="s">
        <v>4268</v>
      </c>
    </row>
    <row r="1213" spans="1:8" x14ac:dyDescent="0.2">
      <c r="A1213" s="345" t="s">
        <v>927</v>
      </c>
      <c r="B1213" s="345" t="s">
        <v>6385</v>
      </c>
      <c r="C1213" s="345" t="s">
        <v>5354</v>
      </c>
      <c r="D1213" s="345" t="s">
        <v>4262</v>
      </c>
      <c r="E1213" s="345" t="s">
        <v>6572</v>
      </c>
      <c r="F1213" s="345" t="s">
        <v>6573</v>
      </c>
      <c r="G1213" s="345" t="s">
        <v>4262</v>
      </c>
      <c r="H1213" s="345" t="s">
        <v>4268</v>
      </c>
    </row>
    <row r="1214" spans="1:8" x14ac:dyDescent="0.2">
      <c r="A1214" s="345" t="s">
        <v>927</v>
      </c>
      <c r="B1214" s="345" t="s">
        <v>6385</v>
      </c>
      <c r="C1214" s="345" t="s">
        <v>5354</v>
      </c>
      <c r="D1214" s="345" t="s">
        <v>4262</v>
      </c>
      <c r="E1214" s="345" t="s">
        <v>6574</v>
      </c>
      <c r="F1214" s="345" t="s">
        <v>6575</v>
      </c>
      <c r="G1214" s="345" t="s">
        <v>4262</v>
      </c>
      <c r="H1214" s="345" t="s">
        <v>4268</v>
      </c>
    </row>
    <row r="1215" spans="1:8" x14ac:dyDescent="0.2">
      <c r="A1215" s="345" t="s">
        <v>927</v>
      </c>
      <c r="B1215" s="345" t="s">
        <v>6385</v>
      </c>
      <c r="C1215" s="345" t="s">
        <v>5354</v>
      </c>
      <c r="D1215" s="345" t="s">
        <v>4262</v>
      </c>
      <c r="E1215" s="345" t="s">
        <v>6576</v>
      </c>
      <c r="F1215" s="345" t="s">
        <v>6577</v>
      </c>
      <c r="G1215" s="345" t="s">
        <v>4262</v>
      </c>
      <c r="H1215" s="345" t="s">
        <v>4268</v>
      </c>
    </row>
    <row r="1216" spans="1:8" x14ac:dyDescent="0.2">
      <c r="A1216" s="345" t="s">
        <v>927</v>
      </c>
      <c r="B1216" s="345" t="s">
        <v>6385</v>
      </c>
      <c r="C1216" s="345" t="s">
        <v>5354</v>
      </c>
      <c r="D1216" s="345" t="s">
        <v>4262</v>
      </c>
      <c r="E1216" s="345" t="s">
        <v>6578</v>
      </c>
      <c r="F1216" s="345" t="s">
        <v>6579</v>
      </c>
      <c r="G1216" s="345" t="s">
        <v>4262</v>
      </c>
      <c r="H1216" s="345" t="s">
        <v>4268</v>
      </c>
    </row>
    <row r="1217" spans="1:8" x14ac:dyDescent="0.2">
      <c r="A1217" s="345" t="s">
        <v>927</v>
      </c>
      <c r="B1217" s="345" t="s">
        <v>6385</v>
      </c>
      <c r="C1217" s="345" t="s">
        <v>5354</v>
      </c>
      <c r="D1217" s="345" t="s">
        <v>4262</v>
      </c>
      <c r="E1217" s="345" t="s">
        <v>6580</v>
      </c>
      <c r="F1217" s="345" t="s">
        <v>6581</v>
      </c>
      <c r="G1217" s="345" t="s">
        <v>4262</v>
      </c>
      <c r="H1217" s="345" t="s">
        <v>4268</v>
      </c>
    </row>
    <row r="1218" spans="1:8" x14ac:dyDescent="0.2">
      <c r="A1218" s="345" t="s">
        <v>927</v>
      </c>
      <c r="B1218" s="345" t="s">
        <v>6385</v>
      </c>
      <c r="C1218" s="345" t="s">
        <v>5354</v>
      </c>
      <c r="D1218" s="345" t="s">
        <v>4262</v>
      </c>
      <c r="E1218" s="345" t="s">
        <v>6582</v>
      </c>
      <c r="F1218" s="345" t="s">
        <v>6583</v>
      </c>
      <c r="G1218" s="345" t="s">
        <v>4262</v>
      </c>
      <c r="H1218" s="345" t="s">
        <v>4268</v>
      </c>
    </row>
    <row r="1219" spans="1:8" x14ac:dyDescent="0.2">
      <c r="A1219" s="345" t="s">
        <v>927</v>
      </c>
      <c r="B1219" s="345" t="s">
        <v>6385</v>
      </c>
      <c r="C1219" s="345" t="s">
        <v>5354</v>
      </c>
      <c r="D1219" s="345" t="s">
        <v>4262</v>
      </c>
      <c r="E1219" s="345" t="s">
        <v>6584</v>
      </c>
      <c r="F1219" s="345" t="s">
        <v>6585</v>
      </c>
      <c r="G1219" s="345" t="s">
        <v>4262</v>
      </c>
      <c r="H1219" s="345" t="s">
        <v>4268</v>
      </c>
    </row>
    <row r="1220" spans="1:8" x14ac:dyDescent="0.2">
      <c r="A1220" s="345" t="s">
        <v>927</v>
      </c>
      <c r="B1220" s="345" t="s">
        <v>6385</v>
      </c>
      <c r="C1220" s="345" t="s">
        <v>5354</v>
      </c>
      <c r="D1220" s="345" t="s">
        <v>4262</v>
      </c>
      <c r="E1220" s="345" t="s">
        <v>6586</v>
      </c>
      <c r="F1220" s="345" t="s">
        <v>6587</v>
      </c>
      <c r="G1220" s="345" t="s">
        <v>4262</v>
      </c>
      <c r="H1220" s="345" t="s">
        <v>4268</v>
      </c>
    </row>
    <row r="1221" spans="1:8" x14ac:dyDescent="0.2">
      <c r="A1221" s="345" t="s">
        <v>927</v>
      </c>
      <c r="B1221" s="345" t="s">
        <v>6385</v>
      </c>
      <c r="C1221" s="345" t="s">
        <v>5354</v>
      </c>
      <c r="D1221" s="345" t="s">
        <v>4262</v>
      </c>
      <c r="E1221" s="345" t="s">
        <v>6588</v>
      </c>
      <c r="F1221" s="345" t="s">
        <v>6589</v>
      </c>
      <c r="G1221" s="345" t="s">
        <v>4262</v>
      </c>
      <c r="H1221" s="345" t="s">
        <v>4268</v>
      </c>
    </row>
    <row r="1222" spans="1:8" x14ac:dyDescent="0.2">
      <c r="A1222" s="345" t="s">
        <v>927</v>
      </c>
      <c r="B1222" s="345" t="s">
        <v>6385</v>
      </c>
      <c r="C1222" s="345" t="s">
        <v>5354</v>
      </c>
      <c r="D1222" s="345" t="s">
        <v>4262</v>
      </c>
      <c r="E1222" s="345" t="s">
        <v>6590</v>
      </c>
      <c r="F1222" s="345" t="s">
        <v>6591</v>
      </c>
      <c r="G1222" s="345" t="s">
        <v>4262</v>
      </c>
      <c r="H1222" s="345" t="s">
        <v>4268</v>
      </c>
    </row>
    <row r="1223" spans="1:8" x14ac:dyDescent="0.2">
      <c r="A1223" s="345" t="s">
        <v>927</v>
      </c>
      <c r="B1223" s="345" t="s">
        <v>6385</v>
      </c>
      <c r="C1223" s="345" t="s">
        <v>5354</v>
      </c>
      <c r="D1223" s="345" t="s">
        <v>4262</v>
      </c>
      <c r="E1223" s="345" t="s">
        <v>6592</v>
      </c>
      <c r="F1223" s="345" t="s">
        <v>6593</v>
      </c>
      <c r="G1223" s="345" t="s">
        <v>4262</v>
      </c>
      <c r="H1223" s="345" t="s">
        <v>4268</v>
      </c>
    </row>
    <row r="1224" spans="1:8" x14ac:dyDescent="0.2">
      <c r="A1224" s="345" t="s">
        <v>927</v>
      </c>
      <c r="B1224" s="345" t="s">
        <v>6385</v>
      </c>
      <c r="C1224" s="345" t="s">
        <v>5354</v>
      </c>
      <c r="D1224" s="345" t="s">
        <v>4262</v>
      </c>
      <c r="E1224" s="345" t="s">
        <v>6594</v>
      </c>
      <c r="F1224" s="345" t="s">
        <v>6595</v>
      </c>
      <c r="G1224" s="345" t="s">
        <v>4262</v>
      </c>
      <c r="H1224" s="345" t="s">
        <v>4268</v>
      </c>
    </row>
    <row r="1225" spans="1:8" x14ac:dyDescent="0.2">
      <c r="A1225" s="345" t="s">
        <v>927</v>
      </c>
      <c r="B1225" s="345" t="s">
        <v>6385</v>
      </c>
      <c r="C1225" s="345" t="s">
        <v>5354</v>
      </c>
      <c r="D1225" s="345" t="s">
        <v>4262</v>
      </c>
      <c r="E1225" s="345" t="s">
        <v>6596</v>
      </c>
      <c r="F1225" s="345" t="s">
        <v>6597</v>
      </c>
      <c r="G1225" s="345" t="s">
        <v>4262</v>
      </c>
      <c r="H1225" s="345" t="s">
        <v>4268</v>
      </c>
    </row>
    <row r="1226" spans="1:8" x14ac:dyDescent="0.2">
      <c r="A1226" s="345" t="s">
        <v>927</v>
      </c>
      <c r="B1226" s="345" t="s">
        <v>6385</v>
      </c>
      <c r="C1226" s="345" t="s">
        <v>5354</v>
      </c>
      <c r="D1226" s="345" t="s">
        <v>4262</v>
      </c>
      <c r="E1226" s="345" t="s">
        <v>6598</v>
      </c>
      <c r="F1226" s="345" t="s">
        <v>6599</v>
      </c>
      <c r="G1226" s="345" t="s">
        <v>4262</v>
      </c>
      <c r="H1226" s="345" t="s">
        <v>4268</v>
      </c>
    </row>
    <row r="1227" spans="1:8" x14ac:dyDescent="0.2">
      <c r="A1227" s="345" t="s">
        <v>927</v>
      </c>
      <c r="B1227" s="345" t="s">
        <v>6385</v>
      </c>
      <c r="C1227" s="345" t="s">
        <v>5354</v>
      </c>
      <c r="D1227" s="345" t="s">
        <v>4262</v>
      </c>
      <c r="E1227" s="345" t="s">
        <v>6600</v>
      </c>
      <c r="F1227" s="345" t="s">
        <v>6601</v>
      </c>
      <c r="G1227" s="345" t="s">
        <v>857</v>
      </c>
      <c r="H1227" s="345" t="s">
        <v>4268</v>
      </c>
    </row>
    <row r="1228" spans="1:8" x14ac:dyDescent="0.2">
      <c r="A1228" s="345" t="s">
        <v>927</v>
      </c>
      <c r="B1228" s="345" t="s">
        <v>6385</v>
      </c>
      <c r="C1228" s="345" t="s">
        <v>5354</v>
      </c>
      <c r="D1228" s="345" t="s">
        <v>4262</v>
      </c>
      <c r="E1228" s="345" t="s">
        <v>6602</v>
      </c>
      <c r="F1228" s="345" t="s">
        <v>6603</v>
      </c>
      <c r="G1228" s="345" t="s">
        <v>4262</v>
      </c>
      <c r="H1228" s="345" t="s">
        <v>4268</v>
      </c>
    </row>
    <row r="1229" spans="1:8" x14ac:dyDescent="0.2">
      <c r="A1229" s="345" t="s">
        <v>927</v>
      </c>
      <c r="B1229" s="345" t="s">
        <v>6385</v>
      </c>
      <c r="C1229" s="345" t="s">
        <v>5354</v>
      </c>
      <c r="D1229" s="345" t="s">
        <v>4262</v>
      </c>
      <c r="E1229" s="345" t="s">
        <v>6604</v>
      </c>
      <c r="F1229" s="345" t="s">
        <v>6605</v>
      </c>
      <c r="G1229" s="345" t="s">
        <v>856</v>
      </c>
      <c r="H1229" s="345" t="s">
        <v>4268</v>
      </c>
    </row>
    <row r="1230" spans="1:8" x14ac:dyDescent="0.2">
      <c r="A1230" s="345" t="s">
        <v>927</v>
      </c>
      <c r="B1230" s="345" t="s">
        <v>6385</v>
      </c>
      <c r="C1230" s="345" t="s">
        <v>5354</v>
      </c>
      <c r="D1230" s="345" t="s">
        <v>4262</v>
      </c>
      <c r="E1230" s="345" t="s">
        <v>6606</v>
      </c>
      <c r="F1230" s="345" t="s">
        <v>6607</v>
      </c>
      <c r="G1230" s="345" t="s">
        <v>4262</v>
      </c>
      <c r="H1230" s="345" t="s">
        <v>4268</v>
      </c>
    </row>
    <row r="1231" spans="1:8" x14ac:dyDescent="0.2">
      <c r="A1231" s="345" t="s">
        <v>927</v>
      </c>
      <c r="B1231" s="345" t="s">
        <v>6385</v>
      </c>
      <c r="C1231" s="345" t="s">
        <v>5354</v>
      </c>
      <c r="D1231" s="345" t="s">
        <v>4262</v>
      </c>
      <c r="E1231" s="345" t="s">
        <v>6608</v>
      </c>
      <c r="F1231" s="345" t="s">
        <v>5127</v>
      </c>
      <c r="G1231" s="345" t="s">
        <v>4262</v>
      </c>
      <c r="H1231" s="345" t="s">
        <v>4268</v>
      </c>
    </row>
    <row r="1232" spans="1:8" x14ac:dyDescent="0.2">
      <c r="A1232" s="345" t="s">
        <v>927</v>
      </c>
      <c r="B1232" s="345" t="s">
        <v>6385</v>
      </c>
      <c r="C1232" s="345" t="s">
        <v>5354</v>
      </c>
      <c r="D1232" s="345" t="s">
        <v>4262</v>
      </c>
      <c r="E1232" s="345" t="s">
        <v>6609</v>
      </c>
      <c r="F1232" s="345" t="s">
        <v>6610</v>
      </c>
      <c r="G1232" s="345" t="s">
        <v>4262</v>
      </c>
      <c r="H1232" s="345" t="s">
        <v>4268</v>
      </c>
    </row>
    <row r="1233" spans="1:8" x14ac:dyDescent="0.2">
      <c r="A1233" s="345" t="s">
        <v>927</v>
      </c>
      <c r="B1233" s="345" t="s">
        <v>6385</v>
      </c>
      <c r="C1233" s="345" t="s">
        <v>5354</v>
      </c>
      <c r="D1233" s="345" t="s">
        <v>4262</v>
      </c>
      <c r="E1233" s="345" t="s">
        <v>6611</v>
      </c>
      <c r="F1233" s="345" t="s">
        <v>5180</v>
      </c>
      <c r="G1233" s="345" t="s">
        <v>4262</v>
      </c>
      <c r="H1233" s="345" t="s">
        <v>4268</v>
      </c>
    </row>
    <row r="1234" spans="1:8" x14ac:dyDescent="0.2">
      <c r="A1234" s="345" t="s">
        <v>928</v>
      </c>
      <c r="B1234" s="345" t="s">
        <v>6612</v>
      </c>
      <c r="C1234" s="345" t="s">
        <v>4595</v>
      </c>
      <c r="D1234" s="345" t="s">
        <v>4262</v>
      </c>
      <c r="E1234" s="345" t="s">
        <v>6613</v>
      </c>
      <c r="F1234" s="345" t="s">
        <v>6614</v>
      </c>
      <c r="G1234" s="345" t="s">
        <v>859</v>
      </c>
      <c r="H1234" s="345" t="s">
        <v>4265</v>
      </c>
    </row>
    <row r="1235" spans="1:8" x14ac:dyDescent="0.2">
      <c r="A1235" s="345" t="s">
        <v>928</v>
      </c>
      <c r="B1235" s="345" t="s">
        <v>6612</v>
      </c>
      <c r="C1235" s="345" t="s">
        <v>4595</v>
      </c>
      <c r="D1235" s="345" t="s">
        <v>4262</v>
      </c>
      <c r="E1235" s="345" t="s">
        <v>6615</v>
      </c>
      <c r="F1235" s="345" t="s">
        <v>6616</v>
      </c>
      <c r="G1235" s="345" t="s">
        <v>856</v>
      </c>
      <c r="H1235" s="345" t="s">
        <v>4268</v>
      </c>
    </row>
    <row r="1236" spans="1:8" x14ac:dyDescent="0.2">
      <c r="A1236" s="345" t="s">
        <v>928</v>
      </c>
      <c r="B1236" s="345" t="s">
        <v>6612</v>
      </c>
      <c r="C1236" s="345" t="s">
        <v>4595</v>
      </c>
      <c r="D1236" s="345" t="s">
        <v>4262</v>
      </c>
      <c r="E1236" s="345" t="s">
        <v>6617</v>
      </c>
      <c r="F1236" s="345" t="s">
        <v>6618</v>
      </c>
      <c r="G1236" s="345" t="s">
        <v>856</v>
      </c>
      <c r="H1236" s="345" t="s">
        <v>4268</v>
      </c>
    </row>
    <row r="1237" spans="1:8" x14ac:dyDescent="0.2">
      <c r="A1237" s="345" t="s">
        <v>928</v>
      </c>
      <c r="B1237" s="345" t="s">
        <v>6612</v>
      </c>
      <c r="C1237" s="345" t="s">
        <v>4595</v>
      </c>
      <c r="D1237" s="345" t="s">
        <v>4262</v>
      </c>
      <c r="E1237" s="345" t="s">
        <v>6619</v>
      </c>
      <c r="F1237" s="345" t="s">
        <v>6620</v>
      </c>
      <c r="G1237" s="345" t="s">
        <v>856</v>
      </c>
      <c r="H1237" s="345" t="s">
        <v>4268</v>
      </c>
    </row>
    <row r="1238" spans="1:8" x14ac:dyDescent="0.2">
      <c r="A1238" s="345" t="s">
        <v>928</v>
      </c>
      <c r="B1238" s="345" t="s">
        <v>6612</v>
      </c>
      <c r="C1238" s="345" t="s">
        <v>4595</v>
      </c>
      <c r="D1238" s="345" t="s">
        <v>4262</v>
      </c>
      <c r="E1238" s="345" t="s">
        <v>6621</v>
      </c>
      <c r="F1238" s="345" t="s">
        <v>6622</v>
      </c>
      <c r="G1238" s="345" t="s">
        <v>856</v>
      </c>
      <c r="H1238" s="345" t="s">
        <v>4268</v>
      </c>
    </row>
    <row r="1239" spans="1:8" x14ac:dyDescent="0.2">
      <c r="A1239" s="345" t="s">
        <v>928</v>
      </c>
      <c r="B1239" s="345" t="s">
        <v>6612</v>
      </c>
      <c r="C1239" s="345" t="s">
        <v>4595</v>
      </c>
      <c r="D1239" s="345" t="s">
        <v>4262</v>
      </c>
      <c r="E1239" s="345" t="s">
        <v>6623</v>
      </c>
      <c r="F1239" s="345" t="s">
        <v>6624</v>
      </c>
      <c r="G1239" s="345" t="s">
        <v>856</v>
      </c>
      <c r="H1239" s="345" t="s">
        <v>4268</v>
      </c>
    </row>
    <row r="1240" spans="1:8" x14ac:dyDescent="0.2">
      <c r="A1240" s="345" t="s">
        <v>928</v>
      </c>
      <c r="B1240" s="345" t="s">
        <v>6612</v>
      </c>
      <c r="C1240" s="345" t="s">
        <v>4595</v>
      </c>
      <c r="D1240" s="345" t="s">
        <v>4262</v>
      </c>
      <c r="E1240" s="345" t="s">
        <v>6625</v>
      </c>
      <c r="F1240" s="345" t="s">
        <v>6626</v>
      </c>
      <c r="G1240" s="345" t="s">
        <v>856</v>
      </c>
      <c r="H1240" s="345" t="s">
        <v>4268</v>
      </c>
    </row>
    <row r="1241" spans="1:8" x14ac:dyDescent="0.2">
      <c r="A1241" s="345" t="s">
        <v>928</v>
      </c>
      <c r="B1241" s="345" t="s">
        <v>6612</v>
      </c>
      <c r="C1241" s="345" t="s">
        <v>4595</v>
      </c>
      <c r="D1241" s="345" t="s">
        <v>4262</v>
      </c>
      <c r="E1241" s="345" t="s">
        <v>6627</v>
      </c>
      <c r="F1241" s="345" t="s">
        <v>6628</v>
      </c>
      <c r="G1241" s="345" t="s">
        <v>856</v>
      </c>
      <c r="H1241" s="345" t="s">
        <v>4268</v>
      </c>
    </row>
    <row r="1242" spans="1:8" x14ac:dyDescent="0.2">
      <c r="A1242" s="345" t="s">
        <v>928</v>
      </c>
      <c r="B1242" s="345" t="s">
        <v>6612</v>
      </c>
      <c r="C1242" s="345" t="s">
        <v>4595</v>
      </c>
      <c r="D1242" s="345" t="s">
        <v>4262</v>
      </c>
      <c r="E1242" s="345" t="s">
        <v>6629</v>
      </c>
      <c r="F1242" s="345" t="s">
        <v>6630</v>
      </c>
      <c r="G1242" s="345" t="s">
        <v>856</v>
      </c>
      <c r="H1242" s="345" t="s">
        <v>4268</v>
      </c>
    </row>
    <row r="1243" spans="1:8" x14ac:dyDescent="0.2">
      <c r="A1243" s="345" t="s">
        <v>928</v>
      </c>
      <c r="B1243" s="345" t="s">
        <v>6612</v>
      </c>
      <c r="C1243" s="345" t="s">
        <v>4595</v>
      </c>
      <c r="D1243" s="345" t="s">
        <v>4262</v>
      </c>
      <c r="E1243" s="345" t="s">
        <v>6631</v>
      </c>
      <c r="F1243" s="345" t="s">
        <v>6632</v>
      </c>
      <c r="G1243" s="345" t="s">
        <v>858</v>
      </c>
      <c r="H1243" s="345" t="s">
        <v>4268</v>
      </c>
    </row>
    <row r="1244" spans="1:8" x14ac:dyDescent="0.2">
      <c r="A1244" s="345" t="s">
        <v>928</v>
      </c>
      <c r="B1244" s="345" t="s">
        <v>6612</v>
      </c>
      <c r="C1244" s="345" t="s">
        <v>4595</v>
      </c>
      <c r="D1244" s="345" t="s">
        <v>4262</v>
      </c>
      <c r="E1244" s="345" t="s">
        <v>6633</v>
      </c>
      <c r="F1244" s="345" t="s">
        <v>6634</v>
      </c>
      <c r="G1244" s="345" t="s">
        <v>856</v>
      </c>
      <c r="H1244" s="345" t="s">
        <v>4268</v>
      </c>
    </row>
    <row r="1245" spans="1:8" x14ac:dyDescent="0.2">
      <c r="A1245" s="345" t="s">
        <v>928</v>
      </c>
      <c r="B1245" s="345" t="s">
        <v>6612</v>
      </c>
      <c r="C1245" s="345" t="s">
        <v>4595</v>
      </c>
      <c r="D1245" s="345" t="s">
        <v>4262</v>
      </c>
      <c r="E1245" s="345" t="s">
        <v>6635</v>
      </c>
      <c r="F1245" s="345" t="s">
        <v>6636</v>
      </c>
      <c r="G1245" s="345" t="s">
        <v>856</v>
      </c>
      <c r="H1245" s="345" t="s">
        <v>4268</v>
      </c>
    </row>
    <row r="1246" spans="1:8" x14ac:dyDescent="0.2">
      <c r="A1246" s="345" t="s">
        <v>928</v>
      </c>
      <c r="B1246" s="345" t="s">
        <v>6612</v>
      </c>
      <c r="C1246" s="345" t="s">
        <v>4595</v>
      </c>
      <c r="D1246" s="345" t="s">
        <v>4262</v>
      </c>
      <c r="E1246" s="345" t="s">
        <v>6637</v>
      </c>
      <c r="F1246" s="345" t="s">
        <v>6638</v>
      </c>
      <c r="G1246" s="345" t="s">
        <v>856</v>
      </c>
      <c r="H1246" s="345" t="s">
        <v>4268</v>
      </c>
    </row>
    <row r="1247" spans="1:8" x14ac:dyDescent="0.2">
      <c r="A1247" s="345" t="s">
        <v>928</v>
      </c>
      <c r="B1247" s="345" t="s">
        <v>6612</v>
      </c>
      <c r="C1247" s="345" t="s">
        <v>4595</v>
      </c>
      <c r="D1247" s="345" t="s">
        <v>4262</v>
      </c>
      <c r="E1247" s="345" t="s">
        <v>6639</v>
      </c>
      <c r="F1247" s="345" t="s">
        <v>6640</v>
      </c>
      <c r="G1247" s="345" t="s">
        <v>856</v>
      </c>
      <c r="H1247" s="345" t="s">
        <v>4268</v>
      </c>
    </row>
    <row r="1248" spans="1:8" x14ac:dyDescent="0.2">
      <c r="A1248" s="345" t="s">
        <v>928</v>
      </c>
      <c r="B1248" s="345" t="s">
        <v>6612</v>
      </c>
      <c r="C1248" s="345" t="s">
        <v>4595</v>
      </c>
      <c r="D1248" s="345" t="s">
        <v>4262</v>
      </c>
      <c r="E1248" s="345" t="s">
        <v>6641</v>
      </c>
      <c r="F1248" s="345" t="s">
        <v>6642</v>
      </c>
      <c r="G1248" s="345" t="s">
        <v>856</v>
      </c>
      <c r="H1248" s="345" t="s">
        <v>4268</v>
      </c>
    </row>
    <row r="1249" spans="1:8" x14ac:dyDescent="0.2">
      <c r="A1249" s="345" t="s">
        <v>928</v>
      </c>
      <c r="B1249" s="345" t="s">
        <v>6612</v>
      </c>
      <c r="C1249" s="345" t="s">
        <v>4595</v>
      </c>
      <c r="D1249" s="345" t="s">
        <v>4262</v>
      </c>
      <c r="E1249" s="345" t="s">
        <v>6643</v>
      </c>
      <c r="F1249" s="345" t="s">
        <v>6644</v>
      </c>
      <c r="G1249" s="345" t="s">
        <v>856</v>
      </c>
      <c r="H1249" s="345" t="s">
        <v>4268</v>
      </c>
    </row>
    <row r="1250" spans="1:8" x14ac:dyDescent="0.2">
      <c r="A1250" s="345" t="s">
        <v>928</v>
      </c>
      <c r="B1250" s="345" t="s">
        <v>6612</v>
      </c>
      <c r="C1250" s="345" t="s">
        <v>4595</v>
      </c>
      <c r="D1250" s="345" t="s">
        <v>4262</v>
      </c>
      <c r="E1250" s="345" t="s">
        <v>6645</v>
      </c>
      <c r="F1250" s="345" t="s">
        <v>6646</v>
      </c>
      <c r="G1250" s="345" t="s">
        <v>856</v>
      </c>
      <c r="H1250" s="345" t="s">
        <v>4268</v>
      </c>
    </row>
    <row r="1251" spans="1:8" x14ac:dyDescent="0.2">
      <c r="A1251" s="345" t="s">
        <v>928</v>
      </c>
      <c r="B1251" s="345" t="s">
        <v>6612</v>
      </c>
      <c r="C1251" s="345" t="s">
        <v>4595</v>
      </c>
      <c r="D1251" s="345" t="s">
        <v>4262</v>
      </c>
      <c r="E1251" s="345" t="s">
        <v>6647</v>
      </c>
      <c r="F1251" s="345" t="s">
        <v>6648</v>
      </c>
      <c r="G1251" s="345" t="s">
        <v>856</v>
      </c>
      <c r="H1251" s="345" t="s">
        <v>4268</v>
      </c>
    </row>
    <row r="1252" spans="1:8" x14ac:dyDescent="0.2">
      <c r="A1252" s="345" t="s">
        <v>928</v>
      </c>
      <c r="B1252" s="345" t="s">
        <v>6612</v>
      </c>
      <c r="C1252" s="345" t="s">
        <v>4595</v>
      </c>
      <c r="D1252" s="345" t="s">
        <v>4262</v>
      </c>
      <c r="E1252" s="345" t="s">
        <v>6649</v>
      </c>
      <c r="F1252" s="345" t="s">
        <v>6650</v>
      </c>
      <c r="G1252" s="345" t="s">
        <v>857</v>
      </c>
      <c r="H1252" s="345" t="s">
        <v>4268</v>
      </c>
    </row>
    <row r="1253" spans="1:8" x14ac:dyDescent="0.2">
      <c r="A1253" s="345" t="s">
        <v>928</v>
      </c>
      <c r="B1253" s="345" t="s">
        <v>6612</v>
      </c>
      <c r="C1253" s="345" t="s">
        <v>4595</v>
      </c>
      <c r="D1253" s="345" t="s">
        <v>4262</v>
      </c>
      <c r="E1253" s="345" t="s">
        <v>6651</v>
      </c>
      <c r="F1253" s="345" t="s">
        <v>6652</v>
      </c>
      <c r="G1253" s="345" t="s">
        <v>856</v>
      </c>
      <c r="H1253" s="345" t="s">
        <v>4268</v>
      </c>
    </row>
    <row r="1254" spans="1:8" x14ac:dyDescent="0.2">
      <c r="A1254" s="345" t="s">
        <v>928</v>
      </c>
      <c r="B1254" s="345" t="s">
        <v>6612</v>
      </c>
      <c r="C1254" s="345" t="s">
        <v>4595</v>
      </c>
      <c r="D1254" s="345" t="s">
        <v>4262</v>
      </c>
      <c r="E1254" s="345" t="s">
        <v>6653</v>
      </c>
      <c r="F1254" s="345" t="s">
        <v>6654</v>
      </c>
      <c r="G1254" s="345" t="s">
        <v>856</v>
      </c>
      <c r="H1254" s="345" t="s">
        <v>4268</v>
      </c>
    </row>
    <row r="1255" spans="1:8" x14ac:dyDescent="0.2">
      <c r="A1255" s="345" t="s">
        <v>928</v>
      </c>
      <c r="B1255" s="345" t="s">
        <v>6612</v>
      </c>
      <c r="C1255" s="345" t="s">
        <v>4595</v>
      </c>
      <c r="D1255" s="345" t="s">
        <v>4262</v>
      </c>
      <c r="E1255" s="345" t="s">
        <v>6655</v>
      </c>
      <c r="F1255" s="345" t="s">
        <v>6656</v>
      </c>
      <c r="G1255" s="345" t="s">
        <v>856</v>
      </c>
      <c r="H1255" s="345" t="s">
        <v>4268</v>
      </c>
    </row>
    <row r="1256" spans="1:8" x14ac:dyDescent="0.2">
      <c r="A1256" s="345" t="s">
        <v>928</v>
      </c>
      <c r="B1256" s="345" t="s">
        <v>6612</v>
      </c>
      <c r="C1256" s="345" t="s">
        <v>4595</v>
      </c>
      <c r="D1256" s="345" t="s">
        <v>4262</v>
      </c>
      <c r="E1256" s="345" t="s">
        <v>6657</v>
      </c>
      <c r="F1256" s="345" t="s">
        <v>6658</v>
      </c>
      <c r="G1256" s="345" t="s">
        <v>856</v>
      </c>
      <c r="H1256" s="345" t="s">
        <v>4268</v>
      </c>
    </row>
    <row r="1257" spans="1:8" x14ac:dyDescent="0.2">
      <c r="A1257" s="345" t="s">
        <v>928</v>
      </c>
      <c r="B1257" s="345" t="s">
        <v>6612</v>
      </c>
      <c r="C1257" s="345" t="s">
        <v>4595</v>
      </c>
      <c r="D1257" s="345" t="s">
        <v>4262</v>
      </c>
      <c r="E1257" s="345" t="s">
        <v>6659</v>
      </c>
      <c r="F1257" s="345" t="s">
        <v>6660</v>
      </c>
      <c r="G1257" s="345" t="s">
        <v>856</v>
      </c>
      <c r="H1257" s="345" t="s">
        <v>4268</v>
      </c>
    </row>
    <row r="1258" spans="1:8" x14ac:dyDescent="0.2">
      <c r="A1258" s="345" t="s">
        <v>928</v>
      </c>
      <c r="B1258" s="345" t="s">
        <v>6612</v>
      </c>
      <c r="C1258" s="345" t="s">
        <v>4595</v>
      </c>
      <c r="D1258" s="345" t="s">
        <v>4262</v>
      </c>
      <c r="E1258" s="345" t="s">
        <v>6661</v>
      </c>
      <c r="F1258" s="345" t="s">
        <v>6662</v>
      </c>
      <c r="G1258" s="345" t="s">
        <v>856</v>
      </c>
      <c r="H1258" s="345" t="s">
        <v>4268</v>
      </c>
    </row>
    <row r="1259" spans="1:8" x14ac:dyDescent="0.2">
      <c r="A1259" s="345" t="s">
        <v>928</v>
      </c>
      <c r="B1259" s="345" t="s">
        <v>6612</v>
      </c>
      <c r="C1259" s="345" t="s">
        <v>4595</v>
      </c>
      <c r="D1259" s="345" t="s">
        <v>4262</v>
      </c>
      <c r="E1259" s="345" t="s">
        <v>6663</v>
      </c>
      <c r="F1259" s="345" t="s">
        <v>6664</v>
      </c>
      <c r="G1259" s="345" t="s">
        <v>856</v>
      </c>
      <c r="H1259" s="345" t="s">
        <v>4268</v>
      </c>
    </row>
    <row r="1260" spans="1:8" x14ac:dyDescent="0.2">
      <c r="A1260" s="345" t="s">
        <v>928</v>
      </c>
      <c r="B1260" s="345" t="s">
        <v>6612</v>
      </c>
      <c r="C1260" s="345" t="s">
        <v>4595</v>
      </c>
      <c r="D1260" s="345" t="s">
        <v>4262</v>
      </c>
      <c r="E1260" s="345" t="s">
        <v>6665</v>
      </c>
      <c r="F1260" s="345" t="s">
        <v>6666</v>
      </c>
      <c r="G1260" s="345" t="s">
        <v>856</v>
      </c>
      <c r="H1260" s="345" t="s">
        <v>4268</v>
      </c>
    </row>
    <row r="1261" spans="1:8" x14ac:dyDescent="0.2">
      <c r="A1261" s="345" t="s">
        <v>928</v>
      </c>
      <c r="B1261" s="345" t="s">
        <v>6612</v>
      </c>
      <c r="C1261" s="345" t="s">
        <v>4595</v>
      </c>
      <c r="D1261" s="345" t="s">
        <v>4262</v>
      </c>
      <c r="E1261" s="345" t="s">
        <v>6667</v>
      </c>
      <c r="F1261" s="345" t="s">
        <v>6668</v>
      </c>
      <c r="G1261" s="345" t="s">
        <v>856</v>
      </c>
      <c r="H1261" s="345" t="s">
        <v>4268</v>
      </c>
    </row>
    <row r="1262" spans="1:8" x14ac:dyDescent="0.2">
      <c r="A1262" s="345" t="s">
        <v>928</v>
      </c>
      <c r="B1262" s="345" t="s">
        <v>6612</v>
      </c>
      <c r="C1262" s="345" t="s">
        <v>4595</v>
      </c>
      <c r="D1262" s="345" t="s">
        <v>4262</v>
      </c>
      <c r="E1262" s="345" t="s">
        <v>6669</v>
      </c>
      <c r="F1262" s="345" t="s">
        <v>6670</v>
      </c>
      <c r="G1262" s="345" t="s">
        <v>856</v>
      </c>
      <c r="H1262" s="345" t="s">
        <v>4268</v>
      </c>
    </row>
    <row r="1263" spans="1:8" x14ac:dyDescent="0.2">
      <c r="A1263" s="345" t="s">
        <v>928</v>
      </c>
      <c r="B1263" s="345" t="s">
        <v>6612</v>
      </c>
      <c r="C1263" s="345" t="s">
        <v>4595</v>
      </c>
      <c r="D1263" s="345" t="s">
        <v>4262</v>
      </c>
      <c r="E1263" s="345" t="s">
        <v>6671</v>
      </c>
      <c r="F1263" s="345" t="s">
        <v>5793</v>
      </c>
      <c r="G1263" s="345" t="s">
        <v>856</v>
      </c>
      <c r="H1263" s="345" t="s">
        <v>4268</v>
      </c>
    </row>
    <row r="1264" spans="1:8" x14ac:dyDescent="0.2">
      <c r="A1264" s="345" t="s">
        <v>928</v>
      </c>
      <c r="B1264" s="345" t="s">
        <v>6612</v>
      </c>
      <c r="C1264" s="345" t="s">
        <v>4595</v>
      </c>
      <c r="D1264" s="345" t="s">
        <v>4262</v>
      </c>
      <c r="E1264" s="345" t="s">
        <v>6672</v>
      </c>
      <c r="F1264" s="345" t="s">
        <v>4999</v>
      </c>
      <c r="G1264" s="345" t="s">
        <v>4262</v>
      </c>
      <c r="H1264" s="345" t="s">
        <v>4268</v>
      </c>
    </row>
    <row r="1265" spans="1:8" x14ac:dyDescent="0.2">
      <c r="A1265" s="345" t="s">
        <v>928</v>
      </c>
      <c r="B1265" s="345" t="s">
        <v>6612</v>
      </c>
      <c r="C1265" s="345" t="s">
        <v>4595</v>
      </c>
      <c r="D1265" s="345" t="s">
        <v>4262</v>
      </c>
      <c r="E1265" s="345" t="s">
        <v>6673</v>
      </c>
      <c r="F1265" s="345" t="s">
        <v>6674</v>
      </c>
      <c r="G1265" s="345" t="s">
        <v>857</v>
      </c>
      <c r="H1265" s="345" t="s">
        <v>4268</v>
      </c>
    </row>
    <row r="1266" spans="1:8" x14ac:dyDescent="0.2">
      <c r="A1266" s="345" t="s">
        <v>928</v>
      </c>
      <c r="B1266" s="345" t="s">
        <v>6612</v>
      </c>
      <c r="C1266" s="345" t="s">
        <v>4595</v>
      </c>
      <c r="D1266" s="345" t="s">
        <v>4262</v>
      </c>
      <c r="E1266" s="345" t="s">
        <v>6675</v>
      </c>
      <c r="F1266" s="345" t="s">
        <v>6676</v>
      </c>
      <c r="G1266" s="345" t="s">
        <v>4262</v>
      </c>
      <c r="H1266" s="345" t="s">
        <v>4268</v>
      </c>
    </row>
    <row r="1267" spans="1:8" x14ac:dyDescent="0.2">
      <c r="A1267" s="345" t="s">
        <v>928</v>
      </c>
      <c r="B1267" s="345" t="s">
        <v>6612</v>
      </c>
      <c r="C1267" s="345" t="s">
        <v>4595</v>
      </c>
      <c r="D1267" s="345" t="s">
        <v>4262</v>
      </c>
      <c r="E1267" s="345" t="s">
        <v>6677</v>
      </c>
      <c r="F1267" s="345" t="s">
        <v>6678</v>
      </c>
      <c r="G1267" s="345" t="s">
        <v>856</v>
      </c>
      <c r="H1267" s="345" t="s">
        <v>4268</v>
      </c>
    </row>
    <row r="1268" spans="1:8" x14ac:dyDescent="0.2">
      <c r="A1268" s="345" t="s">
        <v>928</v>
      </c>
      <c r="B1268" s="345" t="s">
        <v>6612</v>
      </c>
      <c r="C1268" s="345" t="s">
        <v>4595</v>
      </c>
      <c r="D1268" s="345" t="s">
        <v>4262</v>
      </c>
      <c r="E1268" s="345" t="s">
        <v>6679</v>
      </c>
      <c r="F1268" s="345" t="s">
        <v>6680</v>
      </c>
      <c r="G1268" s="345" t="s">
        <v>857</v>
      </c>
      <c r="H1268" s="345" t="s">
        <v>4268</v>
      </c>
    </row>
    <row r="1269" spans="1:8" x14ac:dyDescent="0.2">
      <c r="A1269" s="345" t="s">
        <v>928</v>
      </c>
      <c r="B1269" s="345" t="s">
        <v>6612</v>
      </c>
      <c r="C1269" s="345" t="s">
        <v>4595</v>
      </c>
      <c r="D1269" s="345" t="s">
        <v>4262</v>
      </c>
      <c r="E1269" s="345" t="s">
        <v>6681</v>
      </c>
      <c r="F1269" s="345" t="s">
        <v>6682</v>
      </c>
      <c r="G1269" s="345" t="s">
        <v>856</v>
      </c>
      <c r="H1269" s="345" t="s">
        <v>4268</v>
      </c>
    </row>
    <row r="1270" spans="1:8" x14ac:dyDescent="0.2">
      <c r="A1270" s="345" t="s">
        <v>928</v>
      </c>
      <c r="B1270" s="345" t="s">
        <v>6612</v>
      </c>
      <c r="C1270" s="345" t="s">
        <v>4595</v>
      </c>
      <c r="D1270" s="345" t="s">
        <v>4262</v>
      </c>
      <c r="E1270" s="345" t="s">
        <v>6683</v>
      </c>
      <c r="F1270" s="345" t="s">
        <v>4721</v>
      </c>
      <c r="G1270" s="345" t="s">
        <v>857</v>
      </c>
      <c r="H1270" s="345" t="s">
        <v>4268</v>
      </c>
    </row>
    <row r="1271" spans="1:8" x14ac:dyDescent="0.2">
      <c r="A1271" s="345" t="s">
        <v>928</v>
      </c>
      <c r="B1271" s="345" t="s">
        <v>6612</v>
      </c>
      <c r="C1271" s="345" t="s">
        <v>4595</v>
      </c>
      <c r="D1271" s="345" t="s">
        <v>4262</v>
      </c>
      <c r="E1271" s="345" t="s">
        <v>6684</v>
      </c>
      <c r="F1271" s="345" t="s">
        <v>6685</v>
      </c>
      <c r="G1271" s="345" t="s">
        <v>4262</v>
      </c>
      <c r="H1271" s="345" t="s">
        <v>4268</v>
      </c>
    </row>
    <row r="1272" spans="1:8" x14ac:dyDescent="0.2">
      <c r="A1272" s="345" t="s">
        <v>928</v>
      </c>
      <c r="B1272" s="345" t="s">
        <v>6612</v>
      </c>
      <c r="C1272" s="345" t="s">
        <v>4595</v>
      </c>
      <c r="D1272" s="345" t="s">
        <v>4262</v>
      </c>
      <c r="E1272" s="345" t="s">
        <v>6686</v>
      </c>
      <c r="F1272" s="345" t="s">
        <v>6687</v>
      </c>
      <c r="G1272" s="345" t="s">
        <v>856</v>
      </c>
      <c r="H1272" s="345" t="s">
        <v>4268</v>
      </c>
    </row>
    <row r="1273" spans="1:8" x14ac:dyDescent="0.2">
      <c r="A1273" s="345" t="s">
        <v>928</v>
      </c>
      <c r="B1273" s="345" t="s">
        <v>6612</v>
      </c>
      <c r="C1273" s="345" t="s">
        <v>4595</v>
      </c>
      <c r="D1273" s="345" t="s">
        <v>4262</v>
      </c>
      <c r="E1273" s="345" t="s">
        <v>6688</v>
      </c>
      <c r="F1273" s="345" t="s">
        <v>6689</v>
      </c>
      <c r="G1273" s="345" t="s">
        <v>4262</v>
      </c>
      <c r="H1273" s="345" t="s">
        <v>4268</v>
      </c>
    </row>
    <row r="1274" spans="1:8" x14ac:dyDescent="0.2">
      <c r="A1274" s="345" t="s">
        <v>928</v>
      </c>
      <c r="B1274" s="345" t="s">
        <v>6612</v>
      </c>
      <c r="C1274" s="345" t="s">
        <v>4595</v>
      </c>
      <c r="D1274" s="345" t="s">
        <v>4262</v>
      </c>
      <c r="E1274" s="345" t="s">
        <v>6690</v>
      </c>
      <c r="F1274" s="345" t="s">
        <v>6691</v>
      </c>
      <c r="G1274" s="345" t="s">
        <v>856</v>
      </c>
      <c r="H1274" s="345" t="s">
        <v>4268</v>
      </c>
    </row>
    <row r="1275" spans="1:8" x14ac:dyDescent="0.2">
      <c r="A1275" s="345" t="s">
        <v>928</v>
      </c>
      <c r="B1275" s="345" t="s">
        <v>6612</v>
      </c>
      <c r="C1275" s="345" t="s">
        <v>4595</v>
      </c>
      <c r="D1275" s="345" t="s">
        <v>4262</v>
      </c>
      <c r="E1275" s="345" t="s">
        <v>6692</v>
      </c>
      <c r="F1275" s="345" t="s">
        <v>6693</v>
      </c>
      <c r="G1275" s="345" t="s">
        <v>856</v>
      </c>
      <c r="H1275" s="345" t="s">
        <v>4268</v>
      </c>
    </row>
    <row r="1276" spans="1:8" x14ac:dyDescent="0.2">
      <c r="A1276" s="345" t="s">
        <v>928</v>
      </c>
      <c r="B1276" s="345" t="s">
        <v>6612</v>
      </c>
      <c r="C1276" s="345" t="s">
        <v>4595</v>
      </c>
      <c r="D1276" s="345" t="s">
        <v>4262</v>
      </c>
      <c r="E1276" s="345" t="s">
        <v>6694</v>
      </c>
      <c r="F1276" s="345" t="s">
        <v>6695</v>
      </c>
      <c r="G1276" s="345" t="s">
        <v>4262</v>
      </c>
      <c r="H1276" s="345" t="s">
        <v>4268</v>
      </c>
    </row>
    <row r="1277" spans="1:8" x14ac:dyDescent="0.2">
      <c r="A1277" s="345" t="s">
        <v>928</v>
      </c>
      <c r="B1277" s="345" t="s">
        <v>6612</v>
      </c>
      <c r="C1277" s="345" t="s">
        <v>4595</v>
      </c>
      <c r="D1277" s="345" t="s">
        <v>4262</v>
      </c>
      <c r="E1277" s="345" t="s">
        <v>6696</v>
      </c>
      <c r="F1277" s="345" t="s">
        <v>6697</v>
      </c>
      <c r="G1277" s="345" t="s">
        <v>858</v>
      </c>
      <c r="H1277" s="345" t="s">
        <v>4268</v>
      </c>
    </row>
    <row r="1278" spans="1:8" x14ac:dyDescent="0.2">
      <c r="A1278" s="345" t="s">
        <v>928</v>
      </c>
      <c r="B1278" s="345" t="s">
        <v>6612</v>
      </c>
      <c r="C1278" s="345" t="s">
        <v>4595</v>
      </c>
      <c r="D1278" s="345" t="s">
        <v>4262</v>
      </c>
      <c r="E1278" s="345" t="s">
        <v>6698</v>
      </c>
      <c r="F1278" s="345" t="s">
        <v>6699</v>
      </c>
      <c r="G1278" s="345" t="s">
        <v>4262</v>
      </c>
      <c r="H1278" s="345" t="s">
        <v>4268</v>
      </c>
    </row>
    <row r="1279" spans="1:8" x14ac:dyDescent="0.2">
      <c r="A1279" s="345" t="s">
        <v>928</v>
      </c>
      <c r="B1279" s="345" t="s">
        <v>6612</v>
      </c>
      <c r="C1279" s="345" t="s">
        <v>4595</v>
      </c>
      <c r="D1279" s="345" t="s">
        <v>4262</v>
      </c>
      <c r="E1279" s="345" t="s">
        <v>6700</v>
      </c>
      <c r="F1279" s="345" t="s">
        <v>6701</v>
      </c>
      <c r="G1279" s="345" t="s">
        <v>856</v>
      </c>
      <c r="H1279" s="345" t="s">
        <v>4268</v>
      </c>
    </row>
    <row r="1280" spans="1:8" x14ac:dyDescent="0.2">
      <c r="A1280" s="345" t="s">
        <v>928</v>
      </c>
      <c r="B1280" s="345" t="s">
        <v>6612</v>
      </c>
      <c r="C1280" s="345" t="s">
        <v>4595</v>
      </c>
      <c r="D1280" s="345" t="s">
        <v>4262</v>
      </c>
      <c r="E1280" s="345" t="s">
        <v>6702</v>
      </c>
      <c r="F1280" s="345" t="s">
        <v>6703</v>
      </c>
      <c r="G1280" s="345" t="s">
        <v>4262</v>
      </c>
      <c r="H1280" s="345" t="s">
        <v>4268</v>
      </c>
    </row>
    <row r="1281" spans="1:8" x14ac:dyDescent="0.2">
      <c r="A1281" s="345" t="s">
        <v>928</v>
      </c>
      <c r="B1281" s="345" t="s">
        <v>6612</v>
      </c>
      <c r="C1281" s="345" t="s">
        <v>4595</v>
      </c>
      <c r="D1281" s="345" t="s">
        <v>4262</v>
      </c>
      <c r="E1281" s="345" t="s">
        <v>6704</v>
      </c>
      <c r="F1281" s="345" t="s">
        <v>6705</v>
      </c>
      <c r="G1281" s="345" t="s">
        <v>856</v>
      </c>
      <c r="H1281" s="345" t="s">
        <v>4268</v>
      </c>
    </row>
    <row r="1282" spans="1:8" x14ac:dyDescent="0.2">
      <c r="A1282" s="345" t="s">
        <v>928</v>
      </c>
      <c r="B1282" s="345" t="s">
        <v>6612</v>
      </c>
      <c r="C1282" s="345" t="s">
        <v>4595</v>
      </c>
      <c r="D1282" s="345" t="s">
        <v>4262</v>
      </c>
      <c r="E1282" s="345" t="s">
        <v>6706</v>
      </c>
      <c r="F1282" s="345" t="s">
        <v>6707</v>
      </c>
      <c r="G1282" s="345" t="s">
        <v>856</v>
      </c>
      <c r="H1282" s="345" t="s">
        <v>4268</v>
      </c>
    </row>
    <row r="1283" spans="1:8" x14ac:dyDescent="0.2">
      <c r="A1283" s="345" t="s">
        <v>928</v>
      </c>
      <c r="B1283" s="345" t="s">
        <v>6612</v>
      </c>
      <c r="C1283" s="345" t="s">
        <v>4595</v>
      </c>
      <c r="D1283" s="345" t="s">
        <v>4262</v>
      </c>
      <c r="E1283" s="345" t="s">
        <v>6708</v>
      </c>
      <c r="F1283" s="345" t="s">
        <v>6709</v>
      </c>
      <c r="G1283" s="345" t="s">
        <v>856</v>
      </c>
      <c r="H1283" s="345" t="s">
        <v>4268</v>
      </c>
    </row>
    <row r="1284" spans="1:8" x14ac:dyDescent="0.2">
      <c r="A1284" s="345" t="s">
        <v>928</v>
      </c>
      <c r="B1284" s="345" t="s">
        <v>6612</v>
      </c>
      <c r="C1284" s="345" t="s">
        <v>4595</v>
      </c>
      <c r="D1284" s="345" t="s">
        <v>4262</v>
      </c>
      <c r="E1284" s="345" t="s">
        <v>6710</v>
      </c>
      <c r="F1284" s="345" t="s">
        <v>6711</v>
      </c>
      <c r="G1284" s="345" t="s">
        <v>856</v>
      </c>
      <c r="H1284" s="345" t="s">
        <v>4268</v>
      </c>
    </row>
    <row r="1285" spans="1:8" x14ac:dyDescent="0.2">
      <c r="A1285" s="345" t="s">
        <v>928</v>
      </c>
      <c r="B1285" s="345" t="s">
        <v>6612</v>
      </c>
      <c r="C1285" s="345" t="s">
        <v>4595</v>
      </c>
      <c r="D1285" s="345" t="s">
        <v>4262</v>
      </c>
      <c r="E1285" s="345" t="s">
        <v>6712</v>
      </c>
      <c r="F1285" s="345" t="s">
        <v>6713</v>
      </c>
      <c r="G1285" s="345" t="s">
        <v>856</v>
      </c>
      <c r="H1285" s="345" t="s">
        <v>4268</v>
      </c>
    </row>
    <row r="1286" spans="1:8" x14ac:dyDescent="0.2">
      <c r="A1286" s="345" t="s">
        <v>928</v>
      </c>
      <c r="B1286" s="345" t="s">
        <v>6612</v>
      </c>
      <c r="C1286" s="345" t="s">
        <v>4595</v>
      </c>
      <c r="D1286" s="345" t="s">
        <v>4262</v>
      </c>
      <c r="E1286" s="345" t="s">
        <v>6714</v>
      </c>
      <c r="F1286" s="345" t="s">
        <v>6715</v>
      </c>
      <c r="G1286" s="345" t="s">
        <v>858</v>
      </c>
      <c r="H1286" s="345" t="s">
        <v>4268</v>
      </c>
    </row>
    <row r="1287" spans="1:8" x14ac:dyDescent="0.2">
      <c r="A1287" s="345" t="s">
        <v>928</v>
      </c>
      <c r="B1287" s="345" t="s">
        <v>6612</v>
      </c>
      <c r="C1287" s="345" t="s">
        <v>4595</v>
      </c>
      <c r="D1287" s="345" t="s">
        <v>4262</v>
      </c>
      <c r="E1287" s="345" t="s">
        <v>6716</v>
      </c>
      <c r="F1287" s="345" t="s">
        <v>6717</v>
      </c>
      <c r="G1287" s="345" t="s">
        <v>856</v>
      </c>
      <c r="H1287" s="345" t="s">
        <v>4268</v>
      </c>
    </row>
    <row r="1288" spans="1:8" x14ac:dyDescent="0.2">
      <c r="A1288" s="345" t="s">
        <v>928</v>
      </c>
      <c r="B1288" s="345" t="s">
        <v>6612</v>
      </c>
      <c r="C1288" s="345" t="s">
        <v>4595</v>
      </c>
      <c r="D1288" s="345" t="s">
        <v>4262</v>
      </c>
      <c r="E1288" s="345" t="s">
        <v>6718</v>
      </c>
      <c r="F1288" s="345" t="s">
        <v>6719</v>
      </c>
      <c r="G1288" s="345" t="s">
        <v>856</v>
      </c>
      <c r="H1288" s="345" t="s">
        <v>4268</v>
      </c>
    </row>
    <row r="1289" spans="1:8" x14ac:dyDescent="0.2">
      <c r="A1289" s="345" t="s">
        <v>928</v>
      </c>
      <c r="B1289" s="345" t="s">
        <v>6612</v>
      </c>
      <c r="C1289" s="345" t="s">
        <v>4595</v>
      </c>
      <c r="D1289" s="345" t="s">
        <v>4262</v>
      </c>
      <c r="E1289" s="345" t="s">
        <v>6720</v>
      </c>
      <c r="F1289" s="345" t="s">
        <v>6721</v>
      </c>
      <c r="G1289" s="345" t="s">
        <v>856</v>
      </c>
      <c r="H1289" s="345" t="s">
        <v>4268</v>
      </c>
    </row>
    <row r="1290" spans="1:8" x14ac:dyDescent="0.2">
      <c r="A1290" s="345" t="s">
        <v>928</v>
      </c>
      <c r="B1290" s="345" t="s">
        <v>6612</v>
      </c>
      <c r="C1290" s="345" t="s">
        <v>4595</v>
      </c>
      <c r="D1290" s="345" t="s">
        <v>4262</v>
      </c>
      <c r="E1290" s="345" t="s">
        <v>6722</v>
      </c>
      <c r="F1290" s="345" t="s">
        <v>4936</v>
      </c>
      <c r="G1290" s="345" t="s">
        <v>856</v>
      </c>
      <c r="H1290" s="345" t="s">
        <v>4268</v>
      </c>
    </row>
    <row r="1291" spans="1:8" x14ac:dyDescent="0.2">
      <c r="A1291" s="345" t="s">
        <v>928</v>
      </c>
      <c r="B1291" s="345" t="s">
        <v>6612</v>
      </c>
      <c r="C1291" s="345" t="s">
        <v>4595</v>
      </c>
      <c r="D1291" s="345" t="s">
        <v>4262</v>
      </c>
      <c r="E1291" s="345" t="s">
        <v>6723</v>
      </c>
      <c r="F1291" s="345" t="s">
        <v>6724</v>
      </c>
      <c r="G1291" s="345" t="s">
        <v>856</v>
      </c>
      <c r="H1291" s="345" t="s">
        <v>4268</v>
      </c>
    </row>
    <row r="1292" spans="1:8" x14ac:dyDescent="0.2">
      <c r="A1292" s="345" t="s">
        <v>928</v>
      </c>
      <c r="B1292" s="345" t="s">
        <v>6612</v>
      </c>
      <c r="C1292" s="345" t="s">
        <v>4595</v>
      </c>
      <c r="D1292" s="345" t="s">
        <v>4262</v>
      </c>
      <c r="E1292" s="345" t="s">
        <v>6725</v>
      </c>
      <c r="F1292" s="345" t="s">
        <v>6726</v>
      </c>
      <c r="G1292" s="345" t="s">
        <v>4262</v>
      </c>
      <c r="H1292" s="345" t="s">
        <v>4268</v>
      </c>
    </row>
    <row r="1293" spans="1:8" x14ac:dyDescent="0.2">
      <c r="A1293" s="345" t="s">
        <v>928</v>
      </c>
      <c r="B1293" s="345" t="s">
        <v>6612</v>
      </c>
      <c r="C1293" s="345" t="s">
        <v>4595</v>
      </c>
      <c r="D1293" s="345" t="s">
        <v>4262</v>
      </c>
      <c r="E1293" s="345" t="s">
        <v>6727</v>
      </c>
      <c r="F1293" s="345" t="s">
        <v>6728</v>
      </c>
      <c r="G1293" s="345" t="s">
        <v>4262</v>
      </c>
      <c r="H1293" s="345" t="s">
        <v>4268</v>
      </c>
    </row>
    <row r="1294" spans="1:8" x14ac:dyDescent="0.2">
      <c r="A1294" s="345" t="s">
        <v>928</v>
      </c>
      <c r="B1294" s="345" t="s">
        <v>6612</v>
      </c>
      <c r="C1294" s="345" t="s">
        <v>4595</v>
      </c>
      <c r="D1294" s="345" t="s">
        <v>4262</v>
      </c>
      <c r="E1294" s="345" t="s">
        <v>6729</v>
      </c>
      <c r="F1294" s="345" t="s">
        <v>4870</v>
      </c>
      <c r="G1294" s="345" t="s">
        <v>858</v>
      </c>
      <c r="H1294" s="345" t="s">
        <v>4268</v>
      </c>
    </row>
    <row r="1295" spans="1:8" x14ac:dyDescent="0.2">
      <c r="A1295" s="345" t="s">
        <v>928</v>
      </c>
      <c r="B1295" s="345" t="s">
        <v>6612</v>
      </c>
      <c r="C1295" s="345" t="s">
        <v>4595</v>
      </c>
      <c r="D1295" s="345" t="s">
        <v>4262</v>
      </c>
      <c r="E1295" s="345" t="s">
        <v>6730</v>
      </c>
      <c r="F1295" s="345" t="s">
        <v>6731</v>
      </c>
      <c r="G1295" s="345" t="s">
        <v>4262</v>
      </c>
      <c r="H1295" s="345" t="s">
        <v>4268</v>
      </c>
    </row>
    <row r="1296" spans="1:8" x14ac:dyDescent="0.2">
      <c r="A1296" s="345" t="s">
        <v>928</v>
      </c>
      <c r="B1296" s="345" t="s">
        <v>6612</v>
      </c>
      <c r="C1296" s="345" t="s">
        <v>4595</v>
      </c>
      <c r="D1296" s="345" t="s">
        <v>4262</v>
      </c>
      <c r="E1296" s="345" t="s">
        <v>6732</v>
      </c>
      <c r="F1296" s="345" t="s">
        <v>4942</v>
      </c>
      <c r="G1296" s="345" t="s">
        <v>4262</v>
      </c>
      <c r="H1296" s="345" t="s">
        <v>4268</v>
      </c>
    </row>
    <row r="1297" spans="1:8" x14ac:dyDescent="0.2">
      <c r="A1297" s="345" t="s">
        <v>928</v>
      </c>
      <c r="B1297" s="345" t="s">
        <v>6612</v>
      </c>
      <c r="C1297" s="345" t="s">
        <v>4595</v>
      </c>
      <c r="D1297" s="345" t="s">
        <v>4262</v>
      </c>
      <c r="E1297" s="345" t="s">
        <v>6733</v>
      </c>
      <c r="F1297" s="345" t="s">
        <v>6734</v>
      </c>
      <c r="G1297" s="345" t="s">
        <v>856</v>
      </c>
      <c r="H1297" s="345" t="s">
        <v>4268</v>
      </c>
    </row>
    <row r="1298" spans="1:8" x14ac:dyDescent="0.2">
      <c r="A1298" s="345" t="s">
        <v>928</v>
      </c>
      <c r="B1298" s="345" t="s">
        <v>6612</v>
      </c>
      <c r="C1298" s="345" t="s">
        <v>4595</v>
      </c>
      <c r="D1298" s="345" t="s">
        <v>4262</v>
      </c>
      <c r="E1298" s="345" t="s">
        <v>6735</v>
      </c>
      <c r="F1298" s="345" t="s">
        <v>6736</v>
      </c>
      <c r="G1298" s="345" t="s">
        <v>856</v>
      </c>
      <c r="H1298" s="345" t="s">
        <v>4268</v>
      </c>
    </row>
    <row r="1299" spans="1:8" x14ac:dyDescent="0.2">
      <c r="A1299" s="345" t="s">
        <v>928</v>
      </c>
      <c r="B1299" s="345" t="s">
        <v>6612</v>
      </c>
      <c r="C1299" s="345" t="s">
        <v>4595</v>
      </c>
      <c r="D1299" s="345" t="s">
        <v>4262</v>
      </c>
      <c r="E1299" s="345" t="s">
        <v>6737</v>
      </c>
      <c r="F1299" s="345" t="s">
        <v>6738</v>
      </c>
      <c r="G1299" s="345" t="s">
        <v>4262</v>
      </c>
      <c r="H1299" s="345" t="s">
        <v>4268</v>
      </c>
    </row>
    <row r="1300" spans="1:8" x14ac:dyDescent="0.2">
      <c r="A1300" s="345" t="s">
        <v>928</v>
      </c>
      <c r="B1300" s="345" t="s">
        <v>6612</v>
      </c>
      <c r="C1300" s="345" t="s">
        <v>4595</v>
      </c>
      <c r="D1300" s="345" t="s">
        <v>4262</v>
      </c>
      <c r="E1300" s="345" t="s">
        <v>6739</v>
      </c>
      <c r="F1300" s="345" t="s">
        <v>6740</v>
      </c>
      <c r="G1300" s="345" t="s">
        <v>4262</v>
      </c>
      <c r="H1300" s="345" t="s">
        <v>4268</v>
      </c>
    </row>
    <row r="1301" spans="1:8" x14ac:dyDescent="0.2">
      <c r="A1301" s="345" t="s">
        <v>928</v>
      </c>
      <c r="B1301" s="345" t="s">
        <v>6612</v>
      </c>
      <c r="C1301" s="345" t="s">
        <v>4595</v>
      </c>
      <c r="D1301" s="345" t="s">
        <v>4262</v>
      </c>
      <c r="E1301" s="345" t="s">
        <v>6741</v>
      </c>
      <c r="F1301" s="345" t="s">
        <v>6742</v>
      </c>
      <c r="G1301" s="345" t="s">
        <v>856</v>
      </c>
      <c r="H1301" s="345" t="s">
        <v>4268</v>
      </c>
    </row>
    <row r="1302" spans="1:8" x14ac:dyDescent="0.2">
      <c r="A1302" s="345" t="s">
        <v>928</v>
      </c>
      <c r="B1302" s="345" t="s">
        <v>6612</v>
      </c>
      <c r="C1302" s="345" t="s">
        <v>4595</v>
      </c>
      <c r="D1302" s="345" t="s">
        <v>4262</v>
      </c>
      <c r="E1302" s="345" t="s">
        <v>6743</v>
      </c>
      <c r="F1302" s="345" t="s">
        <v>6744</v>
      </c>
      <c r="G1302" s="345" t="s">
        <v>856</v>
      </c>
      <c r="H1302" s="345" t="s">
        <v>4268</v>
      </c>
    </row>
    <row r="1303" spans="1:8" x14ac:dyDescent="0.2">
      <c r="A1303" s="345" t="s">
        <v>928</v>
      </c>
      <c r="B1303" s="345" t="s">
        <v>6612</v>
      </c>
      <c r="C1303" s="345" t="s">
        <v>4595</v>
      </c>
      <c r="D1303" s="345" t="s">
        <v>4262</v>
      </c>
      <c r="E1303" s="345" t="s">
        <v>6745</v>
      </c>
      <c r="F1303" s="345" t="s">
        <v>6746</v>
      </c>
      <c r="G1303" s="345" t="s">
        <v>856</v>
      </c>
      <c r="H1303" s="345" t="s">
        <v>4268</v>
      </c>
    </row>
    <row r="1304" spans="1:8" x14ac:dyDescent="0.2">
      <c r="A1304" s="345" t="s">
        <v>928</v>
      </c>
      <c r="B1304" s="345" t="s">
        <v>6612</v>
      </c>
      <c r="C1304" s="345" t="s">
        <v>4595</v>
      </c>
      <c r="D1304" s="345" t="s">
        <v>4262</v>
      </c>
      <c r="E1304" s="345" t="s">
        <v>6747</v>
      </c>
      <c r="F1304" s="345" t="s">
        <v>6748</v>
      </c>
      <c r="G1304" s="345" t="s">
        <v>856</v>
      </c>
      <c r="H1304" s="345" t="s">
        <v>4268</v>
      </c>
    </row>
    <row r="1305" spans="1:8" x14ac:dyDescent="0.2">
      <c r="A1305" s="345" t="s">
        <v>928</v>
      </c>
      <c r="B1305" s="345" t="s">
        <v>6612</v>
      </c>
      <c r="C1305" s="345" t="s">
        <v>4595</v>
      </c>
      <c r="D1305" s="345" t="s">
        <v>4262</v>
      </c>
      <c r="E1305" s="345" t="s">
        <v>6749</v>
      </c>
      <c r="F1305" s="345" t="s">
        <v>6750</v>
      </c>
      <c r="G1305" s="345" t="s">
        <v>4262</v>
      </c>
      <c r="H1305" s="345" t="s">
        <v>4268</v>
      </c>
    </row>
    <row r="1306" spans="1:8" x14ac:dyDescent="0.2">
      <c r="A1306" s="345" t="s">
        <v>928</v>
      </c>
      <c r="B1306" s="345" t="s">
        <v>6612</v>
      </c>
      <c r="C1306" s="345" t="s">
        <v>4595</v>
      </c>
      <c r="D1306" s="345" t="s">
        <v>4262</v>
      </c>
      <c r="E1306" s="345" t="s">
        <v>6751</v>
      </c>
      <c r="F1306" s="345" t="s">
        <v>6752</v>
      </c>
      <c r="G1306" s="345" t="s">
        <v>856</v>
      </c>
      <c r="H1306" s="345" t="s">
        <v>4268</v>
      </c>
    </row>
    <row r="1307" spans="1:8" x14ac:dyDescent="0.2">
      <c r="A1307" s="345" t="s">
        <v>928</v>
      </c>
      <c r="B1307" s="345" t="s">
        <v>6612</v>
      </c>
      <c r="C1307" s="345" t="s">
        <v>4595</v>
      </c>
      <c r="D1307" s="345" t="s">
        <v>4262</v>
      </c>
      <c r="E1307" s="345" t="s">
        <v>6753</v>
      </c>
      <c r="F1307" s="345" t="s">
        <v>6754</v>
      </c>
      <c r="G1307" s="345" t="s">
        <v>4262</v>
      </c>
      <c r="H1307" s="345" t="s">
        <v>4268</v>
      </c>
    </row>
    <row r="1308" spans="1:8" x14ac:dyDescent="0.2">
      <c r="A1308" s="345" t="s">
        <v>928</v>
      </c>
      <c r="B1308" s="345" t="s">
        <v>6612</v>
      </c>
      <c r="C1308" s="345" t="s">
        <v>4595</v>
      </c>
      <c r="D1308" s="345" t="s">
        <v>4262</v>
      </c>
      <c r="E1308" s="345" t="s">
        <v>6755</v>
      </c>
      <c r="F1308" s="345" t="s">
        <v>6756</v>
      </c>
      <c r="G1308" s="345" t="s">
        <v>858</v>
      </c>
      <c r="H1308" s="345" t="s">
        <v>4268</v>
      </c>
    </row>
    <row r="1309" spans="1:8" x14ac:dyDescent="0.2">
      <c r="A1309" s="345" t="s">
        <v>928</v>
      </c>
      <c r="B1309" s="345" t="s">
        <v>6612</v>
      </c>
      <c r="C1309" s="345" t="s">
        <v>4595</v>
      </c>
      <c r="D1309" s="345" t="s">
        <v>4262</v>
      </c>
      <c r="E1309" s="345" t="s">
        <v>6757</v>
      </c>
      <c r="F1309" s="345" t="s">
        <v>6758</v>
      </c>
      <c r="G1309" s="345" t="s">
        <v>858</v>
      </c>
      <c r="H1309" s="345" t="s">
        <v>4268</v>
      </c>
    </row>
    <row r="1310" spans="1:8" x14ac:dyDescent="0.2">
      <c r="A1310" s="345" t="s">
        <v>928</v>
      </c>
      <c r="B1310" s="345" t="s">
        <v>6612</v>
      </c>
      <c r="C1310" s="345" t="s">
        <v>4595</v>
      </c>
      <c r="D1310" s="345" t="s">
        <v>4262</v>
      </c>
      <c r="E1310" s="345" t="s">
        <v>6759</v>
      </c>
      <c r="F1310" s="345" t="s">
        <v>6760</v>
      </c>
      <c r="G1310" s="345" t="s">
        <v>856</v>
      </c>
      <c r="H1310" s="345" t="s">
        <v>4268</v>
      </c>
    </row>
    <row r="1311" spans="1:8" x14ac:dyDescent="0.2">
      <c r="A1311" s="345" t="s">
        <v>928</v>
      </c>
      <c r="B1311" s="345" t="s">
        <v>6612</v>
      </c>
      <c r="C1311" s="345" t="s">
        <v>4595</v>
      </c>
      <c r="D1311" s="345" t="s">
        <v>4262</v>
      </c>
      <c r="E1311" s="345" t="s">
        <v>6761</v>
      </c>
      <c r="F1311" s="345" t="s">
        <v>6762</v>
      </c>
      <c r="G1311" s="345" t="s">
        <v>856</v>
      </c>
      <c r="H1311" s="345" t="s">
        <v>4268</v>
      </c>
    </row>
    <row r="1312" spans="1:8" x14ac:dyDescent="0.2">
      <c r="A1312" s="345" t="s">
        <v>928</v>
      </c>
      <c r="B1312" s="345" t="s">
        <v>6612</v>
      </c>
      <c r="C1312" s="345" t="s">
        <v>4595</v>
      </c>
      <c r="D1312" s="345" t="s">
        <v>4262</v>
      </c>
      <c r="E1312" s="345" t="s">
        <v>6763</v>
      </c>
      <c r="F1312" s="345" t="s">
        <v>6764</v>
      </c>
      <c r="G1312" s="345" t="s">
        <v>856</v>
      </c>
      <c r="H1312" s="345" t="s">
        <v>4268</v>
      </c>
    </row>
    <row r="1313" spans="1:8" x14ac:dyDescent="0.2">
      <c r="A1313" s="345" t="s">
        <v>928</v>
      </c>
      <c r="B1313" s="345" t="s">
        <v>6612</v>
      </c>
      <c r="C1313" s="345" t="s">
        <v>4595</v>
      </c>
      <c r="D1313" s="345" t="s">
        <v>4262</v>
      </c>
      <c r="E1313" s="345" t="s">
        <v>6765</v>
      </c>
      <c r="F1313" s="345" t="s">
        <v>6766</v>
      </c>
      <c r="G1313" s="345" t="s">
        <v>4262</v>
      </c>
      <c r="H1313" s="345" t="s">
        <v>4268</v>
      </c>
    </row>
    <row r="1314" spans="1:8" x14ac:dyDescent="0.2">
      <c r="A1314" s="345" t="s">
        <v>928</v>
      </c>
      <c r="B1314" s="345" t="s">
        <v>6612</v>
      </c>
      <c r="C1314" s="345" t="s">
        <v>4595</v>
      </c>
      <c r="D1314" s="345" t="s">
        <v>4262</v>
      </c>
      <c r="E1314" s="345" t="s">
        <v>6767</v>
      </c>
      <c r="F1314" s="345" t="s">
        <v>6768</v>
      </c>
      <c r="G1314" s="345" t="s">
        <v>858</v>
      </c>
      <c r="H1314" s="345" t="s">
        <v>4268</v>
      </c>
    </row>
    <row r="1315" spans="1:8" x14ac:dyDescent="0.2">
      <c r="A1315" s="345" t="s">
        <v>928</v>
      </c>
      <c r="B1315" s="345" t="s">
        <v>6612</v>
      </c>
      <c r="C1315" s="345" t="s">
        <v>4595</v>
      </c>
      <c r="D1315" s="345" t="s">
        <v>4262</v>
      </c>
      <c r="E1315" s="345" t="s">
        <v>6769</v>
      </c>
      <c r="F1315" s="345" t="s">
        <v>6770</v>
      </c>
      <c r="G1315" s="345" t="s">
        <v>4262</v>
      </c>
      <c r="H1315" s="345" t="s">
        <v>4268</v>
      </c>
    </row>
    <row r="1316" spans="1:8" x14ac:dyDescent="0.2">
      <c r="A1316" s="345" t="s">
        <v>928</v>
      </c>
      <c r="B1316" s="345" t="s">
        <v>6612</v>
      </c>
      <c r="C1316" s="345" t="s">
        <v>4595</v>
      </c>
      <c r="D1316" s="345" t="s">
        <v>4262</v>
      </c>
      <c r="E1316" s="345" t="s">
        <v>6771</v>
      </c>
      <c r="F1316" s="345" t="s">
        <v>6772</v>
      </c>
      <c r="G1316" s="345" t="s">
        <v>856</v>
      </c>
      <c r="H1316" s="345" t="s">
        <v>4268</v>
      </c>
    </row>
    <row r="1317" spans="1:8" x14ac:dyDescent="0.2">
      <c r="A1317" s="345" t="s">
        <v>928</v>
      </c>
      <c r="B1317" s="345" t="s">
        <v>6612</v>
      </c>
      <c r="C1317" s="345" t="s">
        <v>4595</v>
      </c>
      <c r="D1317" s="345" t="s">
        <v>4262</v>
      </c>
      <c r="E1317" s="345" t="s">
        <v>6773</v>
      </c>
      <c r="F1317" s="345" t="s">
        <v>6774</v>
      </c>
      <c r="G1317" s="345" t="s">
        <v>856</v>
      </c>
      <c r="H1317" s="345" t="s">
        <v>4268</v>
      </c>
    </row>
    <row r="1318" spans="1:8" x14ac:dyDescent="0.2">
      <c r="A1318" s="345" t="s">
        <v>928</v>
      </c>
      <c r="B1318" s="345" t="s">
        <v>6612</v>
      </c>
      <c r="C1318" s="345" t="s">
        <v>4595</v>
      </c>
      <c r="D1318" s="345" t="s">
        <v>4262</v>
      </c>
      <c r="E1318" s="345" t="s">
        <v>6775</v>
      </c>
      <c r="F1318" s="345" t="s">
        <v>6776</v>
      </c>
      <c r="G1318" s="345" t="s">
        <v>858</v>
      </c>
      <c r="H1318" s="345" t="s">
        <v>4268</v>
      </c>
    </row>
    <row r="1319" spans="1:8" x14ac:dyDescent="0.2">
      <c r="A1319" s="345" t="s">
        <v>928</v>
      </c>
      <c r="B1319" s="345" t="s">
        <v>6612</v>
      </c>
      <c r="C1319" s="345" t="s">
        <v>4595</v>
      </c>
      <c r="D1319" s="345" t="s">
        <v>4262</v>
      </c>
      <c r="E1319" s="345" t="s">
        <v>6777</v>
      </c>
      <c r="F1319" s="345" t="s">
        <v>6778</v>
      </c>
      <c r="G1319" s="345" t="s">
        <v>858</v>
      </c>
      <c r="H1319" s="345" t="s">
        <v>4268</v>
      </c>
    </row>
    <row r="1320" spans="1:8" x14ac:dyDescent="0.2">
      <c r="A1320" s="345" t="s">
        <v>928</v>
      </c>
      <c r="B1320" s="345" t="s">
        <v>6612</v>
      </c>
      <c r="C1320" s="345" t="s">
        <v>4595</v>
      </c>
      <c r="D1320" s="345" t="s">
        <v>4262</v>
      </c>
      <c r="E1320" s="345" t="s">
        <v>6779</v>
      </c>
      <c r="F1320" s="345" t="s">
        <v>6780</v>
      </c>
      <c r="G1320" s="345" t="s">
        <v>4262</v>
      </c>
      <c r="H1320" s="345" t="s">
        <v>4268</v>
      </c>
    </row>
    <row r="1321" spans="1:8" x14ac:dyDescent="0.2">
      <c r="A1321" s="345" t="s">
        <v>928</v>
      </c>
      <c r="B1321" s="345" t="s">
        <v>6612</v>
      </c>
      <c r="C1321" s="345" t="s">
        <v>4595</v>
      </c>
      <c r="D1321" s="345" t="s">
        <v>4262</v>
      </c>
      <c r="E1321" s="345" t="s">
        <v>6781</v>
      </c>
      <c r="F1321" s="345" t="s">
        <v>6782</v>
      </c>
      <c r="G1321" s="345" t="s">
        <v>857</v>
      </c>
      <c r="H1321" s="345" t="s">
        <v>4268</v>
      </c>
    </row>
    <row r="1322" spans="1:8" x14ac:dyDescent="0.2">
      <c r="A1322" s="345" t="s">
        <v>928</v>
      </c>
      <c r="B1322" s="345" t="s">
        <v>6612</v>
      </c>
      <c r="C1322" s="345" t="s">
        <v>4595</v>
      </c>
      <c r="D1322" s="345" t="s">
        <v>4262</v>
      </c>
      <c r="E1322" s="345" t="s">
        <v>6783</v>
      </c>
      <c r="F1322" s="345" t="s">
        <v>6784</v>
      </c>
      <c r="G1322" s="345" t="s">
        <v>858</v>
      </c>
      <c r="H1322" s="345" t="s">
        <v>4268</v>
      </c>
    </row>
    <row r="1323" spans="1:8" x14ac:dyDescent="0.2">
      <c r="A1323" s="345" t="s">
        <v>928</v>
      </c>
      <c r="B1323" s="345" t="s">
        <v>6612</v>
      </c>
      <c r="C1323" s="345" t="s">
        <v>4595</v>
      </c>
      <c r="D1323" s="345" t="s">
        <v>4262</v>
      </c>
      <c r="E1323" s="345" t="s">
        <v>6785</v>
      </c>
      <c r="F1323" s="345" t="s">
        <v>6786</v>
      </c>
      <c r="G1323" s="345" t="s">
        <v>856</v>
      </c>
      <c r="H1323" s="345" t="s">
        <v>4268</v>
      </c>
    </row>
    <row r="1324" spans="1:8" x14ac:dyDescent="0.2">
      <c r="A1324" s="345" t="s">
        <v>928</v>
      </c>
      <c r="B1324" s="345" t="s">
        <v>6612</v>
      </c>
      <c r="C1324" s="345" t="s">
        <v>4595</v>
      </c>
      <c r="D1324" s="345" t="s">
        <v>4262</v>
      </c>
      <c r="E1324" s="345" t="s">
        <v>6787</v>
      </c>
      <c r="F1324" s="345" t="s">
        <v>6788</v>
      </c>
      <c r="G1324" s="345" t="s">
        <v>858</v>
      </c>
      <c r="H1324" s="345" t="s">
        <v>4268</v>
      </c>
    </row>
    <row r="1325" spans="1:8" x14ac:dyDescent="0.2">
      <c r="A1325" s="345" t="s">
        <v>928</v>
      </c>
      <c r="B1325" s="345" t="s">
        <v>6612</v>
      </c>
      <c r="C1325" s="345" t="s">
        <v>4595</v>
      </c>
      <c r="D1325" s="345" t="s">
        <v>4262</v>
      </c>
      <c r="E1325" s="345" t="s">
        <v>6789</v>
      </c>
      <c r="F1325" s="345" t="s">
        <v>6790</v>
      </c>
      <c r="G1325" s="345" t="s">
        <v>856</v>
      </c>
      <c r="H1325" s="345" t="s">
        <v>4268</v>
      </c>
    </row>
    <row r="1326" spans="1:8" x14ac:dyDescent="0.2">
      <c r="A1326" s="345" t="s">
        <v>928</v>
      </c>
      <c r="B1326" s="345" t="s">
        <v>6612</v>
      </c>
      <c r="C1326" s="345" t="s">
        <v>4595</v>
      </c>
      <c r="D1326" s="345" t="s">
        <v>4262</v>
      </c>
      <c r="E1326" s="345" t="s">
        <v>6791</v>
      </c>
      <c r="F1326" s="345" t="s">
        <v>6792</v>
      </c>
      <c r="G1326" s="345" t="s">
        <v>4262</v>
      </c>
      <c r="H1326" s="345" t="s">
        <v>4268</v>
      </c>
    </row>
    <row r="1327" spans="1:8" x14ac:dyDescent="0.2">
      <c r="A1327" s="345" t="s">
        <v>928</v>
      </c>
      <c r="B1327" s="345" t="s">
        <v>6612</v>
      </c>
      <c r="C1327" s="345" t="s">
        <v>4595</v>
      </c>
      <c r="D1327" s="345" t="s">
        <v>4262</v>
      </c>
      <c r="E1327" s="345" t="s">
        <v>6793</v>
      </c>
      <c r="F1327" s="345" t="s">
        <v>6794</v>
      </c>
      <c r="G1327" s="345" t="s">
        <v>4262</v>
      </c>
      <c r="H1327" s="345" t="s">
        <v>4268</v>
      </c>
    </row>
    <row r="1328" spans="1:8" x14ac:dyDescent="0.2">
      <c r="A1328" s="345" t="s">
        <v>928</v>
      </c>
      <c r="B1328" s="345" t="s">
        <v>6612</v>
      </c>
      <c r="C1328" s="345" t="s">
        <v>4595</v>
      </c>
      <c r="D1328" s="345" t="s">
        <v>4262</v>
      </c>
      <c r="E1328" s="345" t="s">
        <v>6795</v>
      </c>
      <c r="F1328" s="345" t="s">
        <v>6796</v>
      </c>
      <c r="G1328" s="345" t="s">
        <v>858</v>
      </c>
      <c r="H1328" s="345" t="s">
        <v>4268</v>
      </c>
    </row>
    <row r="1329" spans="1:8" x14ac:dyDescent="0.2">
      <c r="A1329" s="345" t="s">
        <v>928</v>
      </c>
      <c r="B1329" s="345" t="s">
        <v>6612</v>
      </c>
      <c r="C1329" s="345" t="s">
        <v>4595</v>
      </c>
      <c r="D1329" s="345" t="s">
        <v>4262</v>
      </c>
      <c r="E1329" s="345" t="s">
        <v>6797</v>
      </c>
      <c r="F1329" s="345" t="s">
        <v>5672</v>
      </c>
      <c r="G1329" s="345" t="s">
        <v>858</v>
      </c>
      <c r="H1329" s="345" t="s">
        <v>4268</v>
      </c>
    </row>
    <row r="1330" spans="1:8" x14ac:dyDescent="0.2">
      <c r="A1330" s="345" t="s">
        <v>928</v>
      </c>
      <c r="B1330" s="345" t="s">
        <v>6612</v>
      </c>
      <c r="C1330" s="345" t="s">
        <v>4595</v>
      </c>
      <c r="D1330" s="345" t="s">
        <v>4262</v>
      </c>
      <c r="E1330" s="345" t="s">
        <v>6798</v>
      </c>
      <c r="F1330" s="345" t="s">
        <v>6799</v>
      </c>
      <c r="G1330" s="345" t="s">
        <v>856</v>
      </c>
      <c r="H1330" s="345" t="s">
        <v>4268</v>
      </c>
    </row>
    <row r="1331" spans="1:8" x14ac:dyDescent="0.2">
      <c r="A1331" s="345" t="s">
        <v>928</v>
      </c>
      <c r="B1331" s="345" t="s">
        <v>6612</v>
      </c>
      <c r="C1331" s="345" t="s">
        <v>4595</v>
      </c>
      <c r="D1331" s="345" t="s">
        <v>4262</v>
      </c>
      <c r="E1331" s="345" t="s">
        <v>6800</v>
      </c>
      <c r="F1331" s="345" t="s">
        <v>6801</v>
      </c>
      <c r="G1331" s="345" t="s">
        <v>856</v>
      </c>
      <c r="H1331" s="345" t="s">
        <v>4268</v>
      </c>
    </row>
    <row r="1332" spans="1:8" x14ac:dyDescent="0.2">
      <c r="A1332" s="345" t="s">
        <v>928</v>
      </c>
      <c r="B1332" s="345" t="s">
        <v>6612</v>
      </c>
      <c r="C1332" s="345" t="s">
        <v>4595</v>
      </c>
      <c r="D1332" s="345" t="s">
        <v>4262</v>
      </c>
      <c r="E1332" s="345" t="s">
        <v>6802</v>
      </c>
      <c r="F1332" s="345" t="s">
        <v>6803</v>
      </c>
      <c r="G1332" s="345" t="s">
        <v>858</v>
      </c>
      <c r="H1332" s="345" t="s">
        <v>4268</v>
      </c>
    </row>
    <row r="1333" spans="1:8" x14ac:dyDescent="0.2">
      <c r="A1333" s="345" t="s">
        <v>928</v>
      </c>
      <c r="B1333" s="345" t="s">
        <v>6612</v>
      </c>
      <c r="C1333" s="345" t="s">
        <v>4595</v>
      </c>
      <c r="D1333" s="345" t="s">
        <v>4262</v>
      </c>
      <c r="E1333" s="345" t="s">
        <v>6804</v>
      </c>
      <c r="F1333" s="345" t="s">
        <v>6805</v>
      </c>
      <c r="G1333" s="345" t="s">
        <v>858</v>
      </c>
      <c r="H1333" s="345" t="s">
        <v>4268</v>
      </c>
    </row>
    <row r="1334" spans="1:8" x14ac:dyDescent="0.2">
      <c r="A1334" s="345" t="s">
        <v>928</v>
      </c>
      <c r="B1334" s="345" t="s">
        <v>6612</v>
      </c>
      <c r="C1334" s="345" t="s">
        <v>4595</v>
      </c>
      <c r="D1334" s="345" t="s">
        <v>4262</v>
      </c>
      <c r="E1334" s="345" t="s">
        <v>6806</v>
      </c>
      <c r="F1334" s="345" t="s">
        <v>6807</v>
      </c>
      <c r="G1334" s="345" t="s">
        <v>856</v>
      </c>
      <c r="H1334" s="345" t="s">
        <v>4268</v>
      </c>
    </row>
    <row r="1335" spans="1:8" x14ac:dyDescent="0.2">
      <c r="A1335" s="345" t="s">
        <v>928</v>
      </c>
      <c r="B1335" s="345" t="s">
        <v>6612</v>
      </c>
      <c r="C1335" s="345" t="s">
        <v>4595</v>
      </c>
      <c r="D1335" s="345" t="s">
        <v>4262</v>
      </c>
      <c r="E1335" s="345" t="s">
        <v>6808</v>
      </c>
      <c r="F1335" s="345" t="s">
        <v>6809</v>
      </c>
      <c r="G1335" s="345" t="s">
        <v>856</v>
      </c>
      <c r="H1335" s="345" t="s">
        <v>4268</v>
      </c>
    </row>
    <row r="1336" spans="1:8" x14ac:dyDescent="0.2">
      <c r="A1336" s="345" t="s">
        <v>928</v>
      </c>
      <c r="B1336" s="345" t="s">
        <v>6612</v>
      </c>
      <c r="C1336" s="345" t="s">
        <v>4595</v>
      </c>
      <c r="D1336" s="345" t="s">
        <v>4262</v>
      </c>
      <c r="E1336" s="345" t="s">
        <v>6810</v>
      </c>
      <c r="F1336" s="345" t="s">
        <v>6811</v>
      </c>
      <c r="G1336" s="345" t="s">
        <v>856</v>
      </c>
      <c r="H1336" s="345" t="s">
        <v>4268</v>
      </c>
    </row>
    <row r="1337" spans="1:8" x14ac:dyDescent="0.2">
      <c r="A1337" s="345" t="s">
        <v>928</v>
      </c>
      <c r="B1337" s="345" t="s">
        <v>6612</v>
      </c>
      <c r="C1337" s="345" t="s">
        <v>4595</v>
      </c>
      <c r="D1337" s="345" t="s">
        <v>4262</v>
      </c>
      <c r="E1337" s="345" t="s">
        <v>6812</v>
      </c>
      <c r="F1337" s="345" t="s">
        <v>6813</v>
      </c>
      <c r="G1337" s="345" t="s">
        <v>856</v>
      </c>
      <c r="H1337" s="345" t="s">
        <v>4268</v>
      </c>
    </row>
    <row r="1338" spans="1:8" x14ac:dyDescent="0.2">
      <c r="A1338" s="345" t="s">
        <v>928</v>
      </c>
      <c r="B1338" s="345" t="s">
        <v>6612</v>
      </c>
      <c r="C1338" s="345" t="s">
        <v>4595</v>
      </c>
      <c r="D1338" s="345" t="s">
        <v>4262</v>
      </c>
      <c r="E1338" s="345" t="s">
        <v>6814</v>
      </c>
      <c r="F1338" s="345" t="s">
        <v>6815</v>
      </c>
      <c r="G1338" s="345" t="s">
        <v>856</v>
      </c>
      <c r="H1338" s="345" t="s">
        <v>4268</v>
      </c>
    </row>
    <row r="1339" spans="1:8" x14ac:dyDescent="0.2">
      <c r="A1339" s="345" t="s">
        <v>928</v>
      </c>
      <c r="B1339" s="345" t="s">
        <v>6612</v>
      </c>
      <c r="C1339" s="345" t="s">
        <v>4595</v>
      </c>
      <c r="D1339" s="345" t="s">
        <v>4262</v>
      </c>
      <c r="E1339" s="345" t="s">
        <v>6816</v>
      </c>
      <c r="F1339" s="345" t="s">
        <v>6817</v>
      </c>
      <c r="G1339" s="345" t="s">
        <v>856</v>
      </c>
      <c r="H1339" s="345" t="s">
        <v>4268</v>
      </c>
    </row>
    <row r="1340" spans="1:8" x14ac:dyDescent="0.2">
      <c r="A1340" s="345" t="s">
        <v>928</v>
      </c>
      <c r="B1340" s="345" t="s">
        <v>6612</v>
      </c>
      <c r="C1340" s="345" t="s">
        <v>4595</v>
      </c>
      <c r="D1340" s="345" t="s">
        <v>4262</v>
      </c>
      <c r="E1340" s="345" t="s">
        <v>6818</v>
      </c>
      <c r="F1340" s="345" t="s">
        <v>6819</v>
      </c>
      <c r="G1340" s="345" t="s">
        <v>856</v>
      </c>
      <c r="H1340" s="345" t="s">
        <v>4268</v>
      </c>
    </row>
    <row r="1341" spans="1:8" x14ac:dyDescent="0.2">
      <c r="A1341" s="345" t="s">
        <v>928</v>
      </c>
      <c r="B1341" s="345" t="s">
        <v>6612</v>
      </c>
      <c r="C1341" s="345" t="s">
        <v>4595</v>
      </c>
      <c r="D1341" s="345" t="s">
        <v>4262</v>
      </c>
      <c r="E1341" s="345" t="s">
        <v>6820</v>
      </c>
      <c r="F1341" s="345" t="s">
        <v>6821</v>
      </c>
      <c r="G1341" s="345" t="s">
        <v>856</v>
      </c>
      <c r="H1341" s="345" t="s">
        <v>4268</v>
      </c>
    </row>
    <row r="1342" spans="1:8" x14ac:dyDescent="0.2">
      <c r="A1342" s="345" t="s">
        <v>928</v>
      </c>
      <c r="B1342" s="345" t="s">
        <v>6612</v>
      </c>
      <c r="C1342" s="345" t="s">
        <v>4595</v>
      </c>
      <c r="D1342" s="345" t="s">
        <v>4262</v>
      </c>
      <c r="E1342" s="345" t="s">
        <v>6822</v>
      </c>
      <c r="F1342" s="345" t="s">
        <v>6823</v>
      </c>
      <c r="G1342" s="345" t="s">
        <v>856</v>
      </c>
      <c r="H1342" s="345" t="s">
        <v>4268</v>
      </c>
    </row>
    <row r="1343" spans="1:8" x14ac:dyDescent="0.2">
      <c r="A1343" s="345" t="s">
        <v>928</v>
      </c>
      <c r="B1343" s="345" t="s">
        <v>6612</v>
      </c>
      <c r="C1343" s="345" t="s">
        <v>4595</v>
      </c>
      <c r="D1343" s="345" t="s">
        <v>4262</v>
      </c>
      <c r="E1343" s="345" t="s">
        <v>6824</v>
      </c>
      <c r="F1343" s="345" t="s">
        <v>6825</v>
      </c>
      <c r="G1343" s="345" t="s">
        <v>856</v>
      </c>
      <c r="H1343" s="345" t="s">
        <v>4268</v>
      </c>
    </row>
    <row r="1344" spans="1:8" x14ac:dyDescent="0.2">
      <c r="A1344" s="345" t="s">
        <v>928</v>
      </c>
      <c r="B1344" s="345" t="s">
        <v>6612</v>
      </c>
      <c r="C1344" s="345" t="s">
        <v>4595</v>
      </c>
      <c r="D1344" s="345" t="s">
        <v>4262</v>
      </c>
      <c r="E1344" s="345" t="s">
        <v>6826</v>
      </c>
      <c r="F1344" s="345" t="s">
        <v>6827</v>
      </c>
      <c r="G1344" s="345" t="s">
        <v>858</v>
      </c>
      <c r="H1344" s="345" t="s">
        <v>4268</v>
      </c>
    </row>
    <row r="1345" spans="1:8" x14ac:dyDescent="0.2">
      <c r="A1345" s="345" t="s">
        <v>928</v>
      </c>
      <c r="B1345" s="345" t="s">
        <v>6612</v>
      </c>
      <c r="C1345" s="345" t="s">
        <v>4595</v>
      </c>
      <c r="D1345" s="345" t="s">
        <v>4262</v>
      </c>
      <c r="E1345" s="345" t="s">
        <v>6828</v>
      </c>
      <c r="F1345" s="345" t="s">
        <v>6829</v>
      </c>
      <c r="G1345" s="345" t="s">
        <v>858</v>
      </c>
      <c r="H1345" s="345" t="s">
        <v>4268</v>
      </c>
    </row>
    <row r="1346" spans="1:8" x14ac:dyDescent="0.2">
      <c r="A1346" s="345" t="s">
        <v>928</v>
      </c>
      <c r="B1346" s="345" t="s">
        <v>6612</v>
      </c>
      <c r="C1346" s="345" t="s">
        <v>4595</v>
      </c>
      <c r="D1346" s="345" t="s">
        <v>4262</v>
      </c>
      <c r="E1346" s="345" t="s">
        <v>6830</v>
      </c>
      <c r="F1346" s="345" t="s">
        <v>6831</v>
      </c>
      <c r="G1346" s="345" t="s">
        <v>856</v>
      </c>
      <c r="H1346" s="345" t="s">
        <v>4268</v>
      </c>
    </row>
    <row r="1347" spans="1:8" x14ac:dyDescent="0.2">
      <c r="A1347" s="345" t="s">
        <v>928</v>
      </c>
      <c r="B1347" s="345" t="s">
        <v>6612</v>
      </c>
      <c r="C1347" s="345" t="s">
        <v>4595</v>
      </c>
      <c r="D1347" s="345" t="s">
        <v>4262</v>
      </c>
      <c r="E1347" s="345" t="s">
        <v>6832</v>
      </c>
      <c r="F1347" s="345" t="s">
        <v>6831</v>
      </c>
      <c r="G1347" s="345" t="s">
        <v>4262</v>
      </c>
      <c r="H1347" s="345" t="s">
        <v>4268</v>
      </c>
    </row>
    <row r="1348" spans="1:8" x14ac:dyDescent="0.2">
      <c r="A1348" s="345" t="s">
        <v>928</v>
      </c>
      <c r="B1348" s="345" t="s">
        <v>6612</v>
      </c>
      <c r="C1348" s="345" t="s">
        <v>4595</v>
      </c>
      <c r="D1348" s="345" t="s">
        <v>4262</v>
      </c>
      <c r="E1348" s="345" t="s">
        <v>6833</v>
      </c>
      <c r="F1348" s="345" t="s">
        <v>6834</v>
      </c>
      <c r="G1348" s="345" t="s">
        <v>4262</v>
      </c>
      <c r="H1348" s="345" t="s">
        <v>4268</v>
      </c>
    </row>
    <row r="1349" spans="1:8" x14ac:dyDescent="0.2">
      <c r="A1349" s="345" t="s">
        <v>928</v>
      </c>
      <c r="B1349" s="345" t="s">
        <v>6612</v>
      </c>
      <c r="C1349" s="345" t="s">
        <v>4595</v>
      </c>
      <c r="D1349" s="345" t="s">
        <v>4262</v>
      </c>
      <c r="E1349" s="345" t="s">
        <v>6835</v>
      </c>
      <c r="F1349" s="345" t="s">
        <v>6836</v>
      </c>
      <c r="G1349" s="345" t="s">
        <v>856</v>
      </c>
      <c r="H1349" s="345" t="s">
        <v>4268</v>
      </c>
    </row>
    <row r="1350" spans="1:8" x14ac:dyDescent="0.2">
      <c r="A1350" s="345" t="s">
        <v>928</v>
      </c>
      <c r="B1350" s="345" t="s">
        <v>6612</v>
      </c>
      <c r="C1350" s="345" t="s">
        <v>4595</v>
      </c>
      <c r="D1350" s="345" t="s">
        <v>4262</v>
      </c>
      <c r="E1350" s="345" t="s">
        <v>6837</v>
      </c>
      <c r="F1350" s="345" t="s">
        <v>6838</v>
      </c>
      <c r="G1350" s="345" t="s">
        <v>856</v>
      </c>
      <c r="H1350" s="345" t="s">
        <v>4268</v>
      </c>
    </row>
    <row r="1351" spans="1:8" x14ac:dyDescent="0.2">
      <c r="A1351" s="345" t="s">
        <v>928</v>
      </c>
      <c r="B1351" s="345" t="s">
        <v>6612</v>
      </c>
      <c r="C1351" s="345" t="s">
        <v>4595</v>
      </c>
      <c r="D1351" s="345" t="s">
        <v>4262</v>
      </c>
      <c r="E1351" s="345" t="s">
        <v>6839</v>
      </c>
      <c r="F1351" s="345" t="s">
        <v>4870</v>
      </c>
      <c r="G1351" s="345" t="s">
        <v>4262</v>
      </c>
      <c r="H1351" s="345" t="s">
        <v>4268</v>
      </c>
    </row>
    <row r="1352" spans="1:8" x14ac:dyDescent="0.2">
      <c r="A1352" s="345" t="s">
        <v>928</v>
      </c>
      <c r="B1352" s="345" t="s">
        <v>6612</v>
      </c>
      <c r="C1352" s="345" t="s">
        <v>4595</v>
      </c>
      <c r="D1352" s="345" t="s">
        <v>4262</v>
      </c>
      <c r="E1352" s="345" t="s">
        <v>6840</v>
      </c>
      <c r="F1352" s="345" t="s">
        <v>6841</v>
      </c>
      <c r="G1352" s="345" t="s">
        <v>856</v>
      </c>
      <c r="H1352" s="345" t="s">
        <v>4268</v>
      </c>
    </row>
    <row r="1353" spans="1:8" x14ac:dyDescent="0.2">
      <c r="A1353" s="345" t="s">
        <v>928</v>
      </c>
      <c r="B1353" s="345" t="s">
        <v>6612</v>
      </c>
      <c r="C1353" s="345" t="s">
        <v>4595</v>
      </c>
      <c r="D1353" s="345" t="s">
        <v>4262</v>
      </c>
      <c r="E1353" s="345" t="s">
        <v>6842</v>
      </c>
      <c r="F1353" s="345" t="s">
        <v>6843</v>
      </c>
      <c r="G1353" s="345" t="s">
        <v>856</v>
      </c>
      <c r="H1353" s="345" t="s">
        <v>4268</v>
      </c>
    </row>
    <row r="1354" spans="1:8" x14ac:dyDescent="0.2">
      <c r="A1354" s="345" t="s">
        <v>928</v>
      </c>
      <c r="B1354" s="345" t="s">
        <v>6612</v>
      </c>
      <c r="C1354" s="345" t="s">
        <v>4595</v>
      </c>
      <c r="D1354" s="345" t="s">
        <v>4262</v>
      </c>
      <c r="E1354" s="345" t="s">
        <v>6844</v>
      </c>
      <c r="F1354" s="345" t="s">
        <v>6845</v>
      </c>
      <c r="G1354" s="345" t="s">
        <v>870</v>
      </c>
      <c r="H1354" s="345" t="s">
        <v>4268</v>
      </c>
    </row>
    <row r="1355" spans="1:8" x14ac:dyDescent="0.2">
      <c r="A1355" s="345" t="s">
        <v>928</v>
      </c>
      <c r="B1355" s="345" t="s">
        <v>6612</v>
      </c>
      <c r="C1355" s="345" t="s">
        <v>4595</v>
      </c>
      <c r="D1355" s="345" t="s">
        <v>4262</v>
      </c>
      <c r="E1355" s="345" t="s">
        <v>6846</v>
      </c>
      <c r="F1355" s="345" t="s">
        <v>6847</v>
      </c>
      <c r="G1355" s="345" t="s">
        <v>4262</v>
      </c>
      <c r="H1355" s="345" t="s">
        <v>4268</v>
      </c>
    </row>
    <row r="1356" spans="1:8" x14ac:dyDescent="0.2">
      <c r="A1356" s="345" t="s">
        <v>928</v>
      </c>
      <c r="B1356" s="345" t="s">
        <v>6612</v>
      </c>
      <c r="C1356" s="345" t="s">
        <v>4595</v>
      </c>
      <c r="D1356" s="345" t="s">
        <v>4262</v>
      </c>
      <c r="E1356" s="345" t="s">
        <v>6848</v>
      </c>
      <c r="F1356" s="345" t="s">
        <v>6849</v>
      </c>
      <c r="G1356" s="345" t="s">
        <v>4262</v>
      </c>
      <c r="H1356" s="345" t="s">
        <v>4268</v>
      </c>
    </row>
    <row r="1357" spans="1:8" x14ac:dyDescent="0.2">
      <c r="A1357" s="345" t="s">
        <v>928</v>
      </c>
      <c r="B1357" s="345" t="s">
        <v>6612</v>
      </c>
      <c r="C1357" s="345" t="s">
        <v>4595</v>
      </c>
      <c r="D1357" s="345" t="s">
        <v>4262</v>
      </c>
      <c r="E1357" s="345" t="s">
        <v>6850</v>
      </c>
      <c r="F1357" s="345" t="s">
        <v>6851</v>
      </c>
      <c r="G1357" s="345" t="s">
        <v>858</v>
      </c>
      <c r="H1357" s="345" t="s">
        <v>4268</v>
      </c>
    </row>
    <row r="1358" spans="1:8" x14ac:dyDescent="0.2">
      <c r="A1358" s="345" t="s">
        <v>928</v>
      </c>
      <c r="B1358" s="345" t="s">
        <v>6612</v>
      </c>
      <c r="C1358" s="345" t="s">
        <v>4595</v>
      </c>
      <c r="D1358" s="345" t="s">
        <v>4262</v>
      </c>
      <c r="E1358" s="345" t="s">
        <v>6852</v>
      </c>
      <c r="F1358" s="345" t="s">
        <v>6853</v>
      </c>
      <c r="G1358" s="345" t="s">
        <v>856</v>
      </c>
      <c r="H1358" s="345" t="s">
        <v>4268</v>
      </c>
    </row>
    <row r="1359" spans="1:8" x14ac:dyDescent="0.2">
      <c r="A1359" s="345" t="s">
        <v>928</v>
      </c>
      <c r="B1359" s="345" t="s">
        <v>6612</v>
      </c>
      <c r="C1359" s="345" t="s">
        <v>4595</v>
      </c>
      <c r="D1359" s="345" t="s">
        <v>4262</v>
      </c>
      <c r="E1359" s="345" t="s">
        <v>6854</v>
      </c>
      <c r="F1359" s="345" t="s">
        <v>6855</v>
      </c>
      <c r="G1359" s="345" t="s">
        <v>858</v>
      </c>
      <c r="H1359" s="345" t="s">
        <v>4268</v>
      </c>
    </row>
    <row r="1360" spans="1:8" x14ac:dyDescent="0.2">
      <c r="A1360" s="345" t="s">
        <v>928</v>
      </c>
      <c r="B1360" s="345" t="s">
        <v>6612</v>
      </c>
      <c r="C1360" s="345" t="s">
        <v>4595</v>
      </c>
      <c r="D1360" s="345" t="s">
        <v>4262</v>
      </c>
      <c r="E1360" s="345" t="s">
        <v>6856</v>
      </c>
      <c r="F1360" s="345" t="s">
        <v>6857</v>
      </c>
      <c r="G1360" s="345" t="s">
        <v>856</v>
      </c>
      <c r="H1360" s="345" t="s">
        <v>4268</v>
      </c>
    </row>
    <row r="1361" spans="1:8" x14ac:dyDescent="0.2">
      <c r="A1361" s="345" t="s">
        <v>928</v>
      </c>
      <c r="B1361" s="345" t="s">
        <v>6612</v>
      </c>
      <c r="C1361" s="345" t="s">
        <v>4595</v>
      </c>
      <c r="D1361" s="345" t="s">
        <v>4262</v>
      </c>
      <c r="E1361" s="345" t="s">
        <v>6858</v>
      </c>
      <c r="F1361" s="345" t="s">
        <v>6859</v>
      </c>
      <c r="G1361" s="345" t="s">
        <v>4262</v>
      </c>
      <c r="H1361" s="345" t="s">
        <v>4268</v>
      </c>
    </row>
    <row r="1362" spans="1:8" x14ac:dyDescent="0.2">
      <c r="A1362" s="345" t="s">
        <v>928</v>
      </c>
      <c r="B1362" s="345" t="s">
        <v>6612</v>
      </c>
      <c r="C1362" s="345" t="s">
        <v>4595</v>
      </c>
      <c r="D1362" s="345" t="s">
        <v>4262</v>
      </c>
      <c r="E1362" s="345" t="s">
        <v>6860</v>
      </c>
      <c r="F1362" s="345" t="s">
        <v>6861</v>
      </c>
      <c r="G1362" s="345" t="s">
        <v>4262</v>
      </c>
      <c r="H1362" s="345" t="s">
        <v>4268</v>
      </c>
    </row>
    <row r="1363" spans="1:8" x14ac:dyDescent="0.2">
      <c r="A1363" s="345" t="s">
        <v>928</v>
      </c>
      <c r="B1363" s="345" t="s">
        <v>6612</v>
      </c>
      <c r="C1363" s="345" t="s">
        <v>4595</v>
      </c>
      <c r="D1363" s="345" t="s">
        <v>4262</v>
      </c>
      <c r="E1363" s="345" t="s">
        <v>6862</v>
      </c>
      <c r="F1363" s="345" t="s">
        <v>6863</v>
      </c>
      <c r="G1363" s="345" t="s">
        <v>4262</v>
      </c>
      <c r="H1363" s="345" t="s">
        <v>4268</v>
      </c>
    </row>
    <row r="1364" spans="1:8" x14ac:dyDescent="0.2">
      <c r="A1364" s="345" t="s">
        <v>928</v>
      </c>
      <c r="B1364" s="345" t="s">
        <v>6612</v>
      </c>
      <c r="C1364" s="345" t="s">
        <v>4595</v>
      </c>
      <c r="D1364" s="345" t="s">
        <v>4262</v>
      </c>
      <c r="E1364" s="345" t="s">
        <v>6864</v>
      </c>
      <c r="F1364" s="345" t="s">
        <v>6865</v>
      </c>
      <c r="G1364" s="345" t="s">
        <v>4262</v>
      </c>
      <c r="H1364" s="345" t="s">
        <v>4268</v>
      </c>
    </row>
    <row r="1365" spans="1:8" x14ac:dyDescent="0.2">
      <c r="A1365" s="345" t="s">
        <v>928</v>
      </c>
      <c r="B1365" s="345" t="s">
        <v>6612</v>
      </c>
      <c r="C1365" s="345" t="s">
        <v>4595</v>
      </c>
      <c r="D1365" s="345" t="s">
        <v>4262</v>
      </c>
      <c r="E1365" s="345" t="s">
        <v>6866</v>
      </c>
      <c r="F1365" s="345" t="s">
        <v>6867</v>
      </c>
      <c r="G1365" s="345" t="s">
        <v>4262</v>
      </c>
      <c r="H1365" s="345" t="s">
        <v>4268</v>
      </c>
    </row>
    <row r="1366" spans="1:8" x14ac:dyDescent="0.2">
      <c r="A1366" s="345" t="s">
        <v>928</v>
      </c>
      <c r="B1366" s="345" t="s">
        <v>6612</v>
      </c>
      <c r="C1366" s="345" t="s">
        <v>4595</v>
      </c>
      <c r="D1366" s="345" t="s">
        <v>4262</v>
      </c>
      <c r="E1366" s="345" t="s">
        <v>6868</v>
      </c>
      <c r="F1366" s="345" t="s">
        <v>5225</v>
      </c>
      <c r="G1366" s="345" t="s">
        <v>4262</v>
      </c>
      <c r="H1366" s="345" t="s">
        <v>4268</v>
      </c>
    </row>
    <row r="1367" spans="1:8" x14ac:dyDescent="0.2">
      <c r="A1367" s="345" t="s">
        <v>928</v>
      </c>
      <c r="B1367" s="345" t="s">
        <v>6612</v>
      </c>
      <c r="C1367" s="345" t="s">
        <v>4595</v>
      </c>
      <c r="D1367" s="345" t="s">
        <v>4262</v>
      </c>
      <c r="E1367" s="345" t="s">
        <v>6869</v>
      </c>
      <c r="F1367" s="345" t="s">
        <v>6870</v>
      </c>
      <c r="G1367" s="345" t="s">
        <v>858</v>
      </c>
      <c r="H1367" s="345" t="s">
        <v>4268</v>
      </c>
    </row>
    <row r="1368" spans="1:8" x14ac:dyDescent="0.2">
      <c r="A1368" s="345" t="s">
        <v>928</v>
      </c>
      <c r="B1368" s="345" t="s">
        <v>6612</v>
      </c>
      <c r="C1368" s="345" t="s">
        <v>4595</v>
      </c>
      <c r="D1368" s="345" t="s">
        <v>4262</v>
      </c>
      <c r="E1368" s="345" t="s">
        <v>6871</v>
      </c>
      <c r="F1368" s="345" t="s">
        <v>6872</v>
      </c>
      <c r="G1368" s="345" t="s">
        <v>856</v>
      </c>
      <c r="H1368" s="345" t="s">
        <v>4268</v>
      </c>
    </row>
    <row r="1369" spans="1:8" x14ac:dyDescent="0.2">
      <c r="A1369" s="345" t="s">
        <v>928</v>
      </c>
      <c r="B1369" s="345" t="s">
        <v>6612</v>
      </c>
      <c r="C1369" s="345" t="s">
        <v>4595</v>
      </c>
      <c r="D1369" s="345" t="s">
        <v>4262</v>
      </c>
      <c r="E1369" s="345" t="s">
        <v>6873</v>
      </c>
      <c r="F1369" s="345" t="s">
        <v>6874</v>
      </c>
      <c r="G1369" s="345" t="s">
        <v>4262</v>
      </c>
      <c r="H1369" s="345" t="s">
        <v>4268</v>
      </c>
    </row>
    <row r="1370" spans="1:8" x14ac:dyDescent="0.2">
      <c r="A1370" s="345" t="s">
        <v>928</v>
      </c>
      <c r="B1370" s="345" t="s">
        <v>6612</v>
      </c>
      <c r="C1370" s="345" t="s">
        <v>4595</v>
      </c>
      <c r="D1370" s="345" t="s">
        <v>4262</v>
      </c>
      <c r="E1370" s="345" t="s">
        <v>6875</v>
      </c>
      <c r="F1370" s="345" t="s">
        <v>6876</v>
      </c>
      <c r="G1370" s="345" t="s">
        <v>4262</v>
      </c>
      <c r="H1370" s="345" t="s">
        <v>4268</v>
      </c>
    </row>
    <row r="1371" spans="1:8" x14ac:dyDescent="0.2">
      <c r="A1371" s="345" t="s">
        <v>928</v>
      </c>
      <c r="B1371" s="345" t="s">
        <v>6612</v>
      </c>
      <c r="C1371" s="345" t="s">
        <v>4595</v>
      </c>
      <c r="D1371" s="345" t="s">
        <v>4262</v>
      </c>
      <c r="E1371" s="345" t="s">
        <v>6877</v>
      </c>
      <c r="F1371" s="345" t="s">
        <v>6878</v>
      </c>
      <c r="G1371" s="345" t="s">
        <v>856</v>
      </c>
      <c r="H1371" s="345" t="s">
        <v>4268</v>
      </c>
    </row>
    <row r="1372" spans="1:8" x14ac:dyDescent="0.2">
      <c r="A1372" s="345" t="s">
        <v>928</v>
      </c>
      <c r="B1372" s="345" t="s">
        <v>6612</v>
      </c>
      <c r="C1372" s="345" t="s">
        <v>4595</v>
      </c>
      <c r="D1372" s="345" t="s">
        <v>4262</v>
      </c>
      <c r="E1372" s="345" t="s">
        <v>6879</v>
      </c>
      <c r="F1372" s="345" t="s">
        <v>6880</v>
      </c>
      <c r="G1372" s="345" t="s">
        <v>858</v>
      </c>
      <c r="H1372" s="345" t="s">
        <v>4268</v>
      </c>
    </row>
    <row r="1373" spans="1:8" x14ac:dyDescent="0.2">
      <c r="A1373" s="345" t="s">
        <v>928</v>
      </c>
      <c r="B1373" s="345" t="s">
        <v>6612</v>
      </c>
      <c r="C1373" s="345" t="s">
        <v>4595</v>
      </c>
      <c r="D1373" s="345" t="s">
        <v>4262</v>
      </c>
      <c r="E1373" s="345" t="s">
        <v>6881</v>
      </c>
      <c r="F1373" s="345" t="s">
        <v>6882</v>
      </c>
      <c r="G1373" s="345" t="s">
        <v>4262</v>
      </c>
      <c r="H1373" s="345" t="s">
        <v>4268</v>
      </c>
    </row>
    <row r="1374" spans="1:8" x14ac:dyDescent="0.2">
      <c r="A1374" s="345" t="s">
        <v>928</v>
      </c>
      <c r="B1374" s="345" t="s">
        <v>6612</v>
      </c>
      <c r="C1374" s="345" t="s">
        <v>4595</v>
      </c>
      <c r="D1374" s="345" t="s">
        <v>4262</v>
      </c>
      <c r="E1374" s="345" t="s">
        <v>6883</v>
      </c>
      <c r="F1374" s="345" t="s">
        <v>6884</v>
      </c>
      <c r="G1374" s="345" t="s">
        <v>4262</v>
      </c>
      <c r="H1374" s="345" t="s">
        <v>4268</v>
      </c>
    </row>
    <row r="1375" spans="1:8" x14ac:dyDescent="0.2">
      <c r="A1375" s="345" t="s">
        <v>928</v>
      </c>
      <c r="B1375" s="345" t="s">
        <v>6612</v>
      </c>
      <c r="C1375" s="345" t="s">
        <v>4595</v>
      </c>
      <c r="D1375" s="345" t="s">
        <v>4262</v>
      </c>
      <c r="E1375" s="345" t="s">
        <v>6885</v>
      </c>
      <c r="F1375" s="345" t="s">
        <v>4525</v>
      </c>
      <c r="G1375" s="345" t="s">
        <v>856</v>
      </c>
      <c r="H1375" s="345" t="s">
        <v>4268</v>
      </c>
    </row>
    <row r="1376" spans="1:8" x14ac:dyDescent="0.2">
      <c r="A1376" s="345" t="s">
        <v>928</v>
      </c>
      <c r="B1376" s="345" t="s">
        <v>6612</v>
      </c>
      <c r="C1376" s="345" t="s">
        <v>4595</v>
      </c>
      <c r="D1376" s="345" t="s">
        <v>4262</v>
      </c>
      <c r="E1376" s="345" t="s">
        <v>6886</v>
      </c>
      <c r="F1376" s="345" t="s">
        <v>6887</v>
      </c>
      <c r="G1376" s="345" t="s">
        <v>4262</v>
      </c>
      <c r="H1376" s="345" t="s">
        <v>4268</v>
      </c>
    </row>
    <row r="1377" spans="1:8" x14ac:dyDescent="0.2">
      <c r="A1377" s="345" t="s">
        <v>928</v>
      </c>
      <c r="B1377" s="345" t="s">
        <v>6612</v>
      </c>
      <c r="C1377" s="345" t="s">
        <v>4595</v>
      </c>
      <c r="D1377" s="345" t="s">
        <v>4262</v>
      </c>
      <c r="E1377" s="345" t="s">
        <v>6888</v>
      </c>
      <c r="F1377" s="345" t="s">
        <v>6487</v>
      </c>
      <c r="G1377" s="345" t="s">
        <v>4262</v>
      </c>
      <c r="H1377" s="345" t="s">
        <v>4268</v>
      </c>
    </row>
    <row r="1378" spans="1:8" x14ac:dyDescent="0.2">
      <c r="A1378" s="345" t="s">
        <v>928</v>
      </c>
      <c r="B1378" s="345" t="s">
        <v>6612</v>
      </c>
      <c r="C1378" s="345" t="s">
        <v>4595</v>
      </c>
      <c r="D1378" s="345" t="s">
        <v>4262</v>
      </c>
      <c r="E1378" s="345" t="s">
        <v>6889</v>
      </c>
      <c r="F1378" s="345" t="s">
        <v>4968</v>
      </c>
      <c r="G1378" s="345" t="s">
        <v>4262</v>
      </c>
      <c r="H1378" s="345" t="s">
        <v>4268</v>
      </c>
    </row>
    <row r="1379" spans="1:8" x14ac:dyDescent="0.2">
      <c r="A1379" s="345" t="s">
        <v>928</v>
      </c>
      <c r="B1379" s="345" t="s">
        <v>6612</v>
      </c>
      <c r="C1379" s="345" t="s">
        <v>4595</v>
      </c>
      <c r="D1379" s="345" t="s">
        <v>4262</v>
      </c>
      <c r="E1379" s="345" t="s">
        <v>6890</v>
      </c>
      <c r="F1379" s="345" t="s">
        <v>6891</v>
      </c>
      <c r="G1379" s="345" t="s">
        <v>858</v>
      </c>
      <c r="H1379" s="345" t="s">
        <v>4268</v>
      </c>
    </row>
    <row r="1380" spans="1:8" x14ac:dyDescent="0.2">
      <c r="A1380" s="345" t="s">
        <v>928</v>
      </c>
      <c r="B1380" s="345" t="s">
        <v>6612</v>
      </c>
      <c r="C1380" s="345" t="s">
        <v>4595</v>
      </c>
      <c r="D1380" s="345" t="s">
        <v>4262</v>
      </c>
      <c r="E1380" s="345" t="s">
        <v>6892</v>
      </c>
      <c r="F1380" s="345" t="s">
        <v>6893</v>
      </c>
      <c r="G1380" s="345" t="s">
        <v>856</v>
      </c>
      <c r="H1380" s="345" t="s">
        <v>4268</v>
      </c>
    </row>
    <row r="1381" spans="1:8" x14ac:dyDescent="0.2">
      <c r="A1381" s="345" t="s">
        <v>928</v>
      </c>
      <c r="B1381" s="345" t="s">
        <v>6612</v>
      </c>
      <c r="C1381" s="345" t="s">
        <v>4595</v>
      </c>
      <c r="D1381" s="345" t="s">
        <v>4262</v>
      </c>
      <c r="E1381" s="345" t="s">
        <v>6894</v>
      </c>
      <c r="F1381" s="345" t="s">
        <v>6895</v>
      </c>
      <c r="G1381" s="345" t="s">
        <v>858</v>
      </c>
      <c r="H1381" s="345" t="s">
        <v>4268</v>
      </c>
    </row>
    <row r="1382" spans="1:8" x14ac:dyDescent="0.2">
      <c r="A1382" s="345" t="s">
        <v>928</v>
      </c>
      <c r="B1382" s="345" t="s">
        <v>6612</v>
      </c>
      <c r="C1382" s="345" t="s">
        <v>4595</v>
      </c>
      <c r="D1382" s="345" t="s">
        <v>4262</v>
      </c>
      <c r="E1382" s="345" t="s">
        <v>6896</v>
      </c>
      <c r="F1382" s="345" t="s">
        <v>6897</v>
      </c>
      <c r="G1382" s="345" t="s">
        <v>856</v>
      </c>
      <c r="H1382" s="345" t="s">
        <v>4268</v>
      </c>
    </row>
    <row r="1383" spans="1:8" x14ac:dyDescent="0.2">
      <c r="A1383" s="345" t="s">
        <v>928</v>
      </c>
      <c r="B1383" s="345" t="s">
        <v>6612</v>
      </c>
      <c r="C1383" s="345" t="s">
        <v>4595</v>
      </c>
      <c r="D1383" s="345" t="s">
        <v>4262</v>
      </c>
      <c r="E1383" s="345" t="s">
        <v>6898</v>
      </c>
      <c r="F1383" s="345" t="s">
        <v>6899</v>
      </c>
      <c r="G1383" s="345" t="s">
        <v>858</v>
      </c>
      <c r="H1383" s="345" t="s">
        <v>4268</v>
      </c>
    </row>
    <row r="1384" spans="1:8" x14ac:dyDescent="0.2">
      <c r="A1384" s="345" t="s">
        <v>928</v>
      </c>
      <c r="B1384" s="345" t="s">
        <v>6612</v>
      </c>
      <c r="C1384" s="345" t="s">
        <v>4595</v>
      </c>
      <c r="D1384" s="345" t="s">
        <v>4262</v>
      </c>
      <c r="E1384" s="345" t="s">
        <v>6900</v>
      </c>
      <c r="F1384" s="345" t="s">
        <v>6901</v>
      </c>
      <c r="G1384" s="345" t="s">
        <v>4262</v>
      </c>
      <c r="H1384" s="345" t="s">
        <v>4268</v>
      </c>
    </row>
    <row r="1385" spans="1:8" x14ac:dyDescent="0.2">
      <c r="A1385" s="345" t="s">
        <v>928</v>
      </c>
      <c r="B1385" s="345" t="s">
        <v>6612</v>
      </c>
      <c r="C1385" s="345" t="s">
        <v>4595</v>
      </c>
      <c r="D1385" s="345" t="s">
        <v>4262</v>
      </c>
      <c r="E1385" s="345" t="s">
        <v>6902</v>
      </c>
      <c r="F1385" s="345" t="s">
        <v>6903</v>
      </c>
      <c r="G1385" s="345" t="s">
        <v>856</v>
      </c>
      <c r="H1385" s="345" t="s">
        <v>4268</v>
      </c>
    </row>
    <row r="1386" spans="1:8" x14ac:dyDescent="0.2">
      <c r="A1386" s="345" t="s">
        <v>928</v>
      </c>
      <c r="B1386" s="345" t="s">
        <v>6612</v>
      </c>
      <c r="C1386" s="345" t="s">
        <v>4595</v>
      </c>
      <c r="D1386" s="345" t="s">
        <v>4262</v>
      </c>
      <c r="E1386" s="345" t="s">
        <v>6904</v>
      </c>
      <c r="F1386" s="345" t="s">
        <v>6905</v>
      </c>
      <c r="G1386" s="345" t="s">
        <v>858</v>
      </c>
      <c r="H1386" s="345" t="s">
        <v>4268</v>
      </c>
    </row>
    <row r="1387" spans="1:8" x14ac:dyDescent="0.2">
      <c r="A1387" s="345" t="s">
        <v>928</v>
      </c>
      <c r="B1387" s="345" t="s">
        <v>6612</v>
      </c>
      <c r="C1387" s="345" t="s">
        <v>4595</v>
      </c>
      <c r="D1387" s="345" t="s">
        <v>4262</v>
      </c>
      <c r="E1387" s="345" t="s">
        <v>6906</v>
      </c>
      <c r="F1387" s="345" t="s">
        <v>6907</v>
      </c>
      <c r="G1387" s="345" t="s">
        <v>4262</v>
      </c>
      <c r="H1387" s="345" t="s">
        <v>4268</v>
      </c>
    </row>
    <row r="1388" spans="1:8" x14ac:dyDescent="0.2">
      <c r="A1388" s="345" t="s">
        <v>928</v>
      </c>
      <c r="B1388" s="345" t="s">
        <v>6612</v>
      </c>
      <c r="C1388" s="345" t="s">
        <v>4595</v>
      </c>
      <c r="D1388" s="345" t="s">
        <v>4262</v>
      </c>
      <c r="E1388" s="345" t="s">
        <v>6908</v>
      </c>
      <c r="F1388" s="345" t="s">
        <v>6909</v>
      </c>
      <c r="G1388" s="345" t="s">
        <v>858</v>
      </c>
      <c r="H1388" s="345" t="s">
        <v>4268</v>
      </c>
    </row>
    <row r="1389" spans="1:8" x14ac:dyDescent="0.2">
      <c r="A1389" s="345" t="s">
        <v>928</v>
      </c>
      <c r="B1389" s="345" t="s">
        <v>6612</v>
      </c>
      <c r="C1389" s="345" t="s">
        <v>4595</v>
      </c>
      <c r="D1389" s="345" t="s">
        <v>4262</v>
      </c>
      <c r="E1389" s="345" t="s">
        <v>6910</v>
      </c>
      <c r="F1389" s="345" t="s">
        <v>6911</v>
      </c>
      <c r="G1389" s="345" t="s">
        <v>858</v>
      </c>
      <c r="H1389" s="345" t="s">
        <v>4268</v>
      </c>
    </row>
    <row r="1390" spans="1:8" x14ac:dyDescent="0.2">
      <c r="A1390" s="345" t="s">
        <v>928</v>
      </c>
      <c r="B1390" s="345" t="s">
        <v>6612</v>
      </c>
      <c r="C1390" s="345" t="s">
        <v>4595</v>
      </c>
      <c r="D1390" s="345" t="s">
        <v>4262</v>
      </c>
      <c r="E1390" s="345" t="s">
        <v>6912</v>
      </c>
      <c r="F1390" s="345" t="s">
        <v>6913</v>
      </c>
      <c r="G1390" s="345" t="s">
        <v>856</v>
      </c>
      <c r="H1390" s="345" t="s">
        <v>4268</v>
      </c>
    </row>
    <row r="1391" spans="1:8" x14ac:dyDescent="0.2">
      <c r="A1391" s="345" t="s">
        <v>928</v>
      </c>
      <c r="B1391" s="345" t="s">
        <v>6612</v>
      </c>
      <c r="C1391" s="345" t="s">
        <v>4595</v>
      </c>
      <c r="D1391" s="345" t="s">
        <v>4262</v>
      </c>
      <c r="E1391" s="345" t="s">
        <v>6914</v>
      </c>
      <c r="F1391" s="345" t="s">
        <v>6915</v>
      </c>
      <c r="G1391" s="345" t="s">
        <v>856</v>
      </c>
      <c r="H1391" s="345" t="s">
        <v>4268</v>
      </c>
    </row>
    <row r="1392" spans="1:8" x14ac:dyDescent="0.2">
      <c r="A1392" s="345" t="s">
        <v>928</v>
      </c>
      <c r="B1392" s="345" t="s">
        <v>6612</v>
      </c>
      <c r="C1392" s="345" t="s">
        <v>4595</v>
      </c>
      <c r="D1392" s="345" t="s">
        <v>4262</v>
      </c>
      <c r="E1392" s="345" t="s">
        <v>6916</v>
      </c>
      <c r="F1392" s="345" t="s">
        <v>6917</v>
      </c>
      <c r="G1392" s="345" t="s">
        <v>4262</v>
      </c>
      <c r="H1392" s="345" t="s">
        <v>4268</v>
      </c>
    </row>
    <row r="1393" spans="1:8" x14ac:dyDescent="0.2">
      <c r="A1393" s="345" t="s">
        <v>928</v>
      </c>
      <c r="B1393" s="345" t="s">
        <v>6612</v>
      </c>
      <c r="C1393" s="345" t="s">
        <v>4595</v>
      </c>
      <c r="D1393" s="345" t="s">
        <v>4262</v>
      </c>
      <c r="E1393" s="345" t="s">
        <v>6918</v>
      </c>
      <c r="F1393" s="345" t="s">
        <v>6919</v>
      </c>
      <c r="G1393" s="345" t="s">
        <v>4262</v>
      </c>
      <c r="H1393" s="345" t="s">
        <v>4268</v>
      </c>
    </row>
    <row r="1394" spans="1:8" x14ac:dyDescent="0.2">
      <c r="A1394" s="345" t="s">
        <v>928</v>
      </c>
      <c r="B1394" s="345" t="s">
        <v>6612</v>
      </c>
      <c r="C1394" s="345" t="s">
        <v>4595</v>
      </c>
      <c r="D1394" s="345" t="s">
        <v>4262</v>
      </c>
      <c r="E1394" s="345" t="s">
        <v>6920</v>
      </c>
      <c r="F1394" s="345" t="s">
        <v>6921</v>
      </c>
      <c r="G1394" s="345" t="s">
        <v>858</v>
      </c>
      <c r="H1394" s="345" t="s">
        <v>4268</v>
      </c>
    </row>
    <row r="1395" spans="1:8" x14ac:dyDescent="0.2">
      <c r="A1395" s="345" t="s">
        <v>928</v>
      </c>
      <c r="B1395" s="345" t="s">
        <v>6612</v>
      </c>
      <c r="C1395" s="345" t="s">
        <v>4595</v>
      </c>
      <c r="D1395" s="345" t="s">
        <v>4262</v>
      </c>
      <c r="E1395" s="345" t="s">
        <v>6922</v>
      </c>
      <c r="F1395" s="345" t="s">
        <v>6923</v>
      </c>
      <c r="G1395" s="345" t="s">
        <v>856</v>
      </c>
      <c r="H1395" s="345" t="s">
        <v>4268</v>
      </c>
    </row>
    <row r="1396" spans="1:8" x14ac:dyDescent="0.2">
      <c r="A1396" s="345" t="s">
        <v>928</v>
      </c>
      <c r="B1396" s="345" t="s">
        <v>6612</v>
      </c>
      <c r="C1396" s="345" t="s">
        <v>4595</v>
      </c>
      <c r="D1396" s="345" t="s">
        <v>4262</v>
      </c>
      <c r="E1396" s="345" t="s">
        <v>6924</v>
      </c>
      <c r="F1396" s="345" t="s">
        <v>6925</v>
      </c>
      <c r="G1396" s="345" t="s">
        <v>858</v>
      </c>
      <c r="H1396" s="345" t="s">
        <v>4268</v>
      </c>
    </row>
    <row r="1397" spans="1:8" x14ac:dyDescent="0.2">
      <c r="A1397" s="345" t="s">
        <v>928</v>
      </c>
      <c r="B1397" s="345" t="s">
        <v>6612</v>
      </c>
      <c r="C1397" s="345" t="s">
        <v>4595</v>
      </c>
      <c r="D1397" s="345" t="s">
        <v>4262</v>
      </c>
      <c r="E1397" s="345" t="s">
        <v>6926</v>
      </c>
      <c r="F1397" s="345" t="s">
        <v>6927</v>
      </c>
      <c r="G1397" s="345" t="s">
        <v>4262</v>
      </c>
      <c r="H1397" s="345" t="s">
        <v>4268</v>
      </c>
    </row>
    <row r="1398" spans="1:8" x14ac:dyDescent="0.2">
      <c r="A1398" s="345" t="s">
        <v>928</v>
      </c>
      <c r="B1398" s="345" t="s">
        <v>6612</v>
      </c>
      <c r="C1398" s="345" t="s">
        <v>4595</v>
      </c>
      <c r="D1398" s="345" t="s">
        <v>4262</v>
      </c>
      <c r="E1398" s="345" t="s">
        <v>6928</v>
      </c>
      <c r="F1398" s="345" t="s">
        <v>6929</v>
      </c>
      <c r="G1398" s="345" t="s">
        <v>858</v>
      </c>
      <c r="H1398" s="345" t="s">
        <v>4268</v>
      </c>
    </row>
    <row r="1399" spans="1:8" x14ac:dyDescent="0.2">
      <c r="A1399" s="345" t="s">
        <v>928</v>
      </c>
      <c r="B1399" s="345" t="s">
        <v>6612</v>
      </c>
      <c r="C1399" s="345" t="s">
        <v>4595</v>
      </c>
      <c r="D1399" s="345" t="s">
        <v>4262</v>
      </c>
      <c r="E1399" s="345" t="s">
        <v>6930</v>
      </c>
      <c r="F1399" s="345" t="s">
        <v>6931</v>
      </c>
      <c r="G1399" s="345" t="s">
        <v>4262</v>
      </c>
      <c r="H1399" s="345" t="s">
        <v>4268</v>
      </c>
    </row>
    <row r="1400" spans="1:8" x14ac:dyDescent="0.2">
      <c r="A1400" s="345" t="s">
        <v>928</v>
      </c>
      <c r="B1400" s="345" t="s">
        <v>6612</v>
      </c>
      <c r="C1400" s="345" t="s">
        <v>4595</v>
      </c>
      <c r="D1400" s="345" t="s">
        <v>4262</v>
      </c>
      <c r="E1400" s="345" t="s">
        <v>6932</v>
      </c>
      <c r="F1400" s="345" t="s">
        <v>6933</v>
      </c>
      <c r="G1400" s="345" t="s">
        <v>856</v>
      </c>
      <c r="H1400" s="345" t="s">
        <v>4268</v>
      </c>
    </row>
    <row r="1401" spans="1:8" x14ac:dyDescent="0.2">
      <c r="A1401" s="345" t="s">
        <v>928</v>
      </c>
      <c r="B1401" s="345" t="s">
        <v>6612</v>
      </c>
      <c r="C1401" s="345" t="s">
        <v>4595</v>
      </c>
      <c r="D1401" s="345" t="s">
        <v>4262</v>
      </c>
      <c r="E1401" s="345" t="s">
        <v>6934</v>
      </c>
      <c r="F1401" s="345" t="s">
        <v>6935</v>
      </c>
      <c r="G1401" s="345" t="s">
        <v>856</v>
      </c>
      <c r="H1401" s="345" t="s">
        <v>4268</v>
      </c>
    </row>
    <row r="1402" spans="1:8" x14ac:dyDescent="0.2">
      <c r="A1402" s="345" t="s">
        <v>928</v>
      </c>
      <c r="B1402" s="345" t="s">
        <v>6612</v>
      </c>
      <c r="C1402" s="345" t="s">
        <v>4595</v>
      </c>
      <c r="D1402" s="345" t="s">
        <v>4262</v>
      </c>
      <c r="E1402" s="345" t="s">
        <v>6936</v>
      </c>
      <c r="F1402" s="345" t="s">
        <v>6937</v>
      </c>
      <c r="G1402" s="345" t="s">
        <v>856</v>
      </c>
      <c r="H1402" s="345" t="s">
        <v>4268</v>
      </c>
    </row>
    <row r="1403" spans="1:8" x14ac:dyDescent="0.2">
      <c r="A1403" s="345" t="s">
        <v>928</v>
      </c>
      <c r="B1403" s="345" t="s">
        <v>6612</v>
      </c>
      <c r="C1403" s="345" t="s">
        <v>4595</v>
      </c>
      <c r="D1403" s="345" t="s">
        <v>4262</v>
      </c>
      <c r="E1403" s="345" t="s">
        <v>6938</v>
      </c>
      <c r="F1403" s="345" t="s">
        <v>6939</v>
      </c>
      <c r="G1403" s="345" t="s">
        <v>856</v>
      </c>
      <c r="H1403" s="345" t="s">
        <v>4268</v>
      </c>
    </row>
    <row r="1404" spans="1:8" x14ac:dyDescent="0.2">
      <c r="A1404" s="345" t="s">
        <v>928</v>
      </c>
      <c r="B1404" s="345" t="s">
        <v>6612</v>
      </c>
      <c r="C1404" s="345" t="s">
        <v>4595</v>
      </c>
      <c r="D1404" s="345" t="s">
        <v>4262</v>
      </c>
      <c r="E1404" s="345" t="s">
        <v>6940</v>
      </c>
      <c r="F1404" s="345" t="s">
        <v>6941</v>
      </c>
      <c r="G1404" s="345" t="s">
        <v>858</v>
      </c>
      <c r="H1404" s="345" t="s">
        <v>4268</v>
      </c>
    </row>
    <row r="1405" spans="1:8" x14ac:dyDescent="0.2">
      <c r="A1405" s="345" t="s">
        <v>928</v>
      </c>
      <c r="B1405" s="345" t="s">
        <v>6612</v>
      </c>
      <c r="C1405" s="345" t="s">
        <v>4595</v>
      </c>
      <c r="D1405" s="345" t="s">
        <v>4262</v>
      </c>
      <c r="E1405" s="345" t="s">
        <v>6942</v>
      </c>
      <c r="F1405" s="345" t="s">
        <v>6943</v>
      </c>
      <c r="G1405" s="345" t="s">
        <v>4262</v>
      </c>
      <c r="H1405" s="345" t="s">
        <v>4268</v>
      </c>
    </row>
    <row r="1406" spans="1:8" x14ac:dyDescent="0.2">
      <c r="A1406" s="345" t="s">
        <v>928</v>
      </c>
      <c r="B1406" s="345" t="s">
        <v>6612</v>
      </c>
      <c r="C1406" s="345" t="s">
        <v>4595</v>
      </c>
      <c r="D1406" s="345" t="s">
        <v>4262</v>
      </c>
      <c r="E1406" s="345" t="s">
        <v>6944</v>
      </c>
      <c r="F1406" s="345" t="s">
        <v>6945</v>
      </c>
      <c r="G1406" s="345" t="s">
        <v>856</v>
      </c>
      <c r="H1406" s="345" t="s">
        <v>4268</v>
      </c>
    </row>
    <row r="1407" spans="1:8" x14ac:dyDescent="0.2">
      <c r="A1407" s="345" t="s">
        <v>928</v>
      </c>
      <c r="B1407" s="345" t="s">
        <v>6612</v>
      </c>
      <c r="C1407" s="345" t="s">
        <v>4595</v>
      </c>
      <c r="D1407" s="345" t="s">
        <v>4262</v>
      </c>
      <c r="E1407" s="345" t="s">
        <v>6946</v>
      </c>
      <c r="F1407" s="345" t="s">
        <v>6947</v>
      </c>
      <c r="G1407" s="345" t="s">
        <v>856</v>
      </c>
      <c r="H1407" s="345" t="s">
        <v>4268</v>
      </c>
    </row>
    <row r="1408" spans="1:8" x14ac:dyDescent="0.2">
      <c r="A1408" s="345" t="s">
        <v>928</v>
      </c>
      <c r="B1408" s="345" t="s">
        <v>6612</v>
      </c>
      <c r="C1408" s="345" t="s">
        <v>4595</v>
      </c>
      <c r="D1408" s="345" t="s">
        <v>4262</v>
      </c>
      <c r="E1408" s="345" t="s">
        <v>6948</v>
      </c>
      <c r="F1408" s="345" t="s">
        <v>6949</v>
      </c>
      <c r="G1408" s="345" t="s">
        <v>4262</v>
      </c>
      <c r="H1408" s="345" t="s">
        <v>4268</v>
      </c>
    </row>
    <row r="1409" spans="1:8" x14ac:dyDescent="0.2">
      <c r="A1409" s="345" t="s">
        <v>928</v>
      </c>
      <c r="B1409" s="345" t="s">
        <v>6612</v>
      </c>
      <c r="C1409" s="345" t="s">
        <v>4595</v>
      </c>
      <c r="D1409" s="345" t="s">
        <v>4262</v>
      </c>
      <c r="E1409" s="345" t="s">
        <v>6950</v>
      </c>
      <c r="F1409" s="345" t="s">
        <v>6951</v>
      </c>
      <c r="G1409" s="345" t="s">
        <v>858</v>
      </c>
      <c r="H1409" s="345" t="s">
        <v>4268</v>
      </c>
    </row>
    <row r="1410" spans="1:8" x14ac:dyDescent="0.2">
      <c r="A1410" s="345" t="s">
        <v>928</v>
      </c>
      <c r="B1410" s="345" t="s">
        <v>6612</v>
      </c>
      <c r="C1410" s="345" t="s">
        <v>4595</v>
      </c>
      <c r="D1410" s="345" t="s">
        <v>4262</v>
      </c>
      <c r="E1410" s="345" t="s">
        <v>6952</v>
      </c>
      <c r="F1410" s="345" t="s">
        <v>6953</v>
      </c>
      <c r="G1410" s="345" t="s">
        <v>856</v>
      </c>
      <c r="H1410" s="345" t="s">
        <v>4268</v>
      </c>
    </row>
    <row r="1411" spans="1:8" x14ac:dyDescent="0.2">
      <c r="A1411" s="345" t="s">
        <v>928</v>
      </c>
      <c r="B1411" s="345" t="s">
        <v>6612</v>
      </c>
      <c r="C1411" s="345" t="s">
        <v>4595</v>
      </c>
      <c r="D1411" s="345" t="s">
        <v>4262</v>
      </c>
      <c r="E1411" s="345" t="s">
        <v>6954</v>
      </c>
      <c r="F1411" s="345" t="s">
        <v>6955</v>
      </c>
      <c r="G1411" s="345" t="s">
        <v>858</v>
      </c>
      <c r="H1411" s="345" t="s">
        <v>4268</v>
      </c>
    </row>
    <row r="1412" spans="1:8" x14ac:dyDescent="0.2">
      <c r="A1412" s="345" t="s">
        <v>928</v>
      </c>
      <c r="B1412" s="345" t="s">
        <v>6612</v>
      </c>
      <c r="C1412" s="345" t="s">
        <v>4595</v>
      </c>
      <c r="D1412" s="345" t="s">
        <v>4262</v>
      </c>
      <c r="E1412" s="345" t="s">
        <v>6956</v>
      </c>
      <c r="F1412" s="345" t="s">
        <v>6957</v>
      </c>
      <c r="G1412" s="345" t="s">
        <v>4262</v>
      </c>
      <c r="H1412" s="345" t="s">
        <v>4268</v>
      </c>
    </row>
    <row r="1413" spans="1:8" x14ac:dyDescent="0.2">
      <c r="A1413" s="345" t="s">
        <v>928</v>
      </c>
      <c r="B1413" s="345" t="s">
        <v>6612</v>
      </c>
      <c r="C1413" s="345" t="s">
        <v>4595</v>
      </c>
      <c r="D1413" s="345" t="s">
        <v>4262</v>
      </c>
      <c r="E1413" s="345" t="s">
        <v>6958</v>
      </c>
      <c r="F1413" s="345" t="s">
        <v>6959</v>
      </c>
      <c r="G1413" s="345" t="s">
        <v>858</v>
      </c>
      <c r="H1413" s="345" t="s">
        <v>4268</v>
      </c>
    </row>
    <row r="1414" spans="1:8" x14ac:dyDescent="0.2">
      <c r="A1414" s="345" t="s">
        <v>928</v>
      </c>
      <c r="B1414" s="345" t="s">
        <v>6612</v>
      </c>
      <c r="C1414" s="345" t="s">
        <v>4595</v>
      </c>
      <c r="D1414" s="345" t="s">
        <v>4262</v>
      </c>
      <c r="E1414" s="345" t="s">
        <v>6960</v>
      </c>
      <c r="F1414" s="345" t="s">
        <v>6961</v>
      </c>
      <c r="G1414" s="345" t="s">
        <v>856</v>
      </c>
      <c r="H1414" s="345" t="s">
        <v>4268</v>
      </c>
    </row>
    <row r="1415" spans="1:8" x14ac:dyDescent="0.2">
      <c r="A1415" s="345" t="s">
        <v>928</v>
      </c>
      <c r="B1415" s="345" t="s">
        <v>6612</v>
      </c>
      <c r="C1415" s="345" t="s">
        <v>4595</v>
      </c>
      <c r="D1415" s="345" t="s">
        <v>4262</v>
      </c>
      <c r="E1415" s="345" t="s">
        <v>6962</v>
      </c>
      <c r="F1415" s="345" t="s">
        <v>6963</v>
      </c>
      <c r="G1415" s="345" t="s">
        <v>856</v>
      </c>
      <c r="H1415" s="345" t="s">
        <v>4268</v>
      </c>
    </row>
    <row r="1416" spans="1:8" x14ac:dyDescent="0.2">
      <c r="A1416" s="345" t="s">
        <v>928</v>
      </c>
      <c r="B1416" s="345" t="s">
        <v>6612</v>
      </c>
      <c r="C1416" s="345" t="s">
        <v>4595</v>
      </c>
      <c r="D1416" s="345" t="s">
        <v>4262</v>
      </c>
      <c r="E1416" s="345" t="s">
        <v>6964</v>
      </c>
      <c r="F1416" s="345" t="s">
        <v>6965</v>
      </c>
      <c r="G1416" s="345" t="s">
        <v>857</v>
      </c>
      <c r="H1416" s="345" t="s">
        <v>4268</v>
      </c>
    </row>
    <row r="1417" spans="1:8" x14ac:dyDescent="0.2">
      <c r="A1417" s="345" t="s">
        <v>928</v>
      </c>
      <c r="B1417" s="345" t="s">
        <v>6612</v>
      </c>
      <c r="C1417" s="345" t="s">
        <v>4595</v>
      </c>
      <c r="D1417" s="345" t="s">
        <v>4262</v>
      </c>
      <c r="E1417" s="345" t="s">
        <v>6966</v>
      </c>
      <c r="F1417" s="345" t="s">
        <v>6967</v>
      </c>
      <c r="G1417" s="345" t="s">
        <v>4262</v>
      </c>
      <c r="H1417" s="345" t="s">
        <v>4268</v>
      </c>
    </row>
    <row r="1418" spans="1:8" x14ac:dyDescent="0.2">
      <c r="A1418" s="345" t="s">
        <v>928</v>
      </c>
      <c r="B1418" s="345" t="s">
        <v>6612</v>
      </c>
      <c r="C1418" s="345" t="s">
        <v>4595</v>
      </c>
      <c r="D1418" s="345" t="s">
        <v>4262</v>
      </c>
      <c r="E1418" s="345" t="s">
        <v>6968</v>
      </c>
      <c r="F1418" s="345" t="s">
        <v>6969</v>
      </c>
      <c r="G1418" s="345" t="s">
        <v>4262</v>
      </c>
      <c r="H1418" s="345" t="s">
        <v>4268</v>
      </c>
    </row>
    <row r="1419" spans="1:8" x14ac:dyDescent="0.2">
      <c r="A1419" s="345" t="s">
        <v>928</v>
      </c>
      <c r="B1419" s="345" t="s">
        <v>6612</v>
      </c>
      <c r="C1419" s="345" t="s">
        <v>4595</v>
      </c>
      <c r="D1419" s="345" t="s">
        <v>4262</v>
      </c>
      <c r="E1419" s="345" t="s">
        <v>6970</v>
      </c>
      <c r="F1419" s="345" t="s">
        <v>6971</v>
      </c>
      <c r="G1419" s="345" t="s">
        <v>4262</v>
      </c>
      <c r="H1419" s="345" t="s">
        <v>4268</v>
      </c>
    </row>
    <row r="1420" spans="1:8" x14ac:dyDescent="0.2">
      <c r="A1420" s="345" t="s">
        <v>928</v>
      </c>
      <c r="B1420" s="345" t="s">
        <v>6612</v>
      </c>
      <c r="C1420" s="345" t="s">
        <v>4595</v>
      </c>
      <c r="D1420" s="345" t="s">
        <v>4262</v>
      </c>
      <c r="E1420" s="345" t="s">
        <v>6972</v>
      </c>
      <c r="F1420" s="345" t="s">
        <v>6973</v>
      </c>
      <c r="G1420" s="345" t="s">
        <v>4262</v>
      </c>
      <c r="H1420" s="345" t="s">
        <v>4268</v>
      </c>
    </row>
    <row r="1421" spans="1:8" x14ac:dyDescent="0.2">
      <c r="A1421" s="345" t="s">
        <v>928</v>
      </c>
      <c r="B1421" s="345" t="s">
        <v>6612</v>
      </c>
      <c r="C1421" s="345" t="s">
        <v>4595</v>
      </c>
      <c r="D1421" s="345" t="s">
        <v>4262</v>
      </c>
      <c r="E1421" s="345" t="s">
        <v>6974</v>
      </c>
      <c r="F1421" s="345" t="s">
        <v>6975</v>
      </c>
      <c r="G1421" s="345" t="s">
        <v>856</v>
      </c>
      <c r="H1421" s="345" t="s">
        <v>4268</v>
      </c>
    </row>
    <row r="1422" spans="1:8" x14ac:dyDescent="0.2">
      <c r="A1422" s="345" t="s">
        <v>928</v>
      </c>
      <c r="B1422" s="345" t="s">
        <v>6612</v>
      </c>
      <c r="C1422" s="345" t="s">
        <v>4595</v>
      </c>
      <c r="D1422" s="345" t="s">
        <v>4262</v>
      </c>
      <c r="E1422" s="345" t="s">
        <v>6976</v>
      </c>
      <c r="F1422" s="345" t="s">
        <v>6977</v>
      </c>
      <c r="G1422" s="345" t="s">
        <v>856</v>
      </c>
      <c r="H1422" s="345" t="s">
        <v>4268</v>
      </c>
    </row>
    <row r="1423" spans="1:8" x14ac:dyDescent="0.2">
      <c r="A1423" s="345" t="s">
        <v>928</v>
      </c>
      <c r="B1423" s="345" t="s">
        <v>6612</v>
      </c>
      <c r="C1423" s="345" t="s">
        <v>4595</v>
      </c>
      <c r="D1423" s="345" t="s">
        <v>4262</v>
      </c>
      <c r="E1423" s="345" t="s">
        <v>6978</v>
      </c>
      <c r="F1423" s="345" t="s">
        <v>6979</v>
      </c>
      <c r="G1423" s="345" t="s">
        <v>858</v>
      </c>
      <c r="H1423" s="345" t="s">
        <v>4268</v>
      </c>
    </row>
    <row r="1424" spans="1:8" x14ac:dyDescent="0.2">
      <c r="A1424" s="345" t="s">
        <v>928</v>
      </c>
      <c r="B1424" s="345" t="s">
        <v>6612</v>
      </c>
      <c r="C1424" s="345" t="s">
        <v>4595</v>
      </c>
      <c r="D1424" s="345" t="s">
        <v>4262</v>
      </c>
      <c r="E1424" s="345" t="s">
        <v>6980</v>
      </c>
      <c r="F1424" s="345" t="s">
        <v>6981</v>
      </c>
      <c r="G1424" s="345" t="s">
        <v>856</v>
      </c>
      <c r="H1424" s="345" t="s">
        <v>4268</v>
      </c>
    </row>
    <row r="1425" spans="1:8" x14ac:dyDescent="0.2">
      <c r="A1425" s="345" t="s">
        <v>928</v>
      </c>
      <c r="B1425" s="345" t="s">
        <v>6612</v>
      </c>
      <c r="C1425" s="345" t="s">
        <v>4595</v>
      </c>
      <c r="D1425" s="345" t="s">
        <v>4262</v>
      </c>
      <c r="E1425" s="345" t="s">
        <v>6982</v>
      </c>
      <c r="F1425" s="345" t="s">
        <v>6983</v>
      </c>
      <c r="G1425" s="345" t="s">
        <v>858</v>
      </c>
      <c r="H1425" s="345" t="s">
        <v>4268</v>
      </c>
    </row>
    <row r="1426" spans="1:8" x14ac:dyDescent="0.2">
      <c r="A1426" s="345" t="s">
        <v>928</v>
      </c>
      <c r="B1426" s="345" t="s">
        <v>6612</v>
      </c>
      <c r="C1426" s="345" t="s">
        <v>4595</v>
      </c>
      <c r="D1426" s="345" t="s">
        <v>4262</v>
      </c>
      <c r="E1426" s="345" t="s">
        <v>6984</v>
      </c>
      <c r="F1426" s="345" t="s">
        <v>6985</v>
      </c>
      <c r="G1426" s="345" t="s">
        <v>856</v>
      </c>
      <c r="H1426" s="345" t="s">
        <v>4268</v>
      </c>
    </row>
    <row r="1427" spans="1:8" x14ac:dyDescent="0.2">
      <c r="A1427" s="345" t="s">
        <v>928</v>
      </c>
      <c r="B1427" s="345" t="s">
        <v>6612</v>
      </c>
      <c r="C1427" s="345" t="s">
        <v>4595</v>
      </c>
      <c r="D1427" s="345" t="s">
        <v>4262</v>
      </c>
      <c r="E1427" s="345" t="s">
        <v>6986</v>
      </c>
      <c r="F1427" s="345" t="s">
        <v>6987</v>
      </c>
      <c r="G1427" s="345" t="s">
        <v>856</v>
      </c>
      <c r="H1427" s="345" t="s">
        <v>4268</v>
      </c>
    </row>
    <row r="1428" spans="1:8" x14ac:dyDescent="0.2">
      <c r="A1428" s="345" t="s">
        <v>928</v>
      </c>
      <c r="B1428" s="345" t="s">
        <v>6612</v>
      </c>
      <c r="C1428" s="345" t="s">
        <v>4595</v>
      </c>
      <c r="D1428" s="345" t="s">
        <v>4262</v>
      </c>
      <c r="E1428" s="345" t="s">
        <v>6988</v>
      </c>
      <c r="F1428" s="345" t="s">
        <v>6989</v>
      </c>
      <c r="G1428" s="345" t="s">
        <v>858</v>
      </c>
      <c r="H1428" s="345" t="s">
        <v>4268</v>
      </c>
    </row>
    <row r="1429" spans="1:8" x14ac:dyDescent="0.2">
      <c r="A1429" s="345" t="s">
        <v>928</v>
      </c>
      <c r="B1429" s="345" t="s">
        <v>6612</v>
      </c>
      <c r="C1429" s="345" t="s">
        <v>4595</v>
      </c>
      <c r="D1429" s="345" t="s">
        <v>4262</v>
      </c>
      <c r="E1429" s="345" t="s">
        <v>6990</v>
      </c>
      <c r="F1429" s="345" t="s">
        <v>6991</v>
      </c>
      <c r="G1429" s="345" t="s">
        <v>4262</v>
      </c>
      <c r="H1429" s="345" t="s">
        <v>4268</v>
      </c>
    </row>
    <row r="1430" spans="1:8" x14ac:dyDescent="0.2">
      <c r="A1430" s="345" t="s">
        <v>928</v>
      </c>
      <c r="B1430" s="345" t="s">
        <v>6612</v>
      </c>
      <c r="C1430" s="345" t="s">
        <v>4595</v>
      </c>
      <c r="D1430" s="345" t="s">
        <v>4262</v>
      </c>
      <c r="E1430" s="345" t="s">
        <v>6992</v>
      </c>
      <c r="F1430" s="345" t="s">
        <v>6993</v>
      </c>
      <c r="G1430" s="345" t="s">
        <v>856</v>
      </c>
      <c r="H1430" s="345" t="s">
        <v>4268</v>
      </c>
    </row>
    <row r="1431" spans="1:8" x14ac:dyDescent="0.2">
      <c r="A1431" s="345" t="s">
        <v>928</v>
      </c>
      <c r="B1431" s="345" t="s">
        <v>6612</v>
      </c>
      <c r="C1431" s="345" t="s">
        <v>4595</v>
      </c>
      <c r="D1431" s="345" t="s">
        <v>4262</v>
      </c>
      <c r="E1431" s="345" t="s">
        <v>6994</v>
      </c>
      <c r="F1431" s="345" t="s">
        <v>6995</v>
      </c>
      <c r="G1431" s="345" t="s">
        <v>858</v>
      </c>
      <c r="H1431" s="345" t="s">
        <v>4268</v>
      </c>
    </row>
    <row r="1432" spans="1:8" x14ac:dyDescent="0.2">
      <c r="A1432" s="345" t="s">
        <v>928</v>
      </c>
      <c r="B1432" s="345" t="s">
        <v>6612</v>
      </c>
      <c r="C1432" s="345" t="s">
        <v>4595</v>
      </c>
      <c r="D1432" s="345" t="s">
        <v>4262</v>
      </c>
      <c r="E1432" s="345" t="s">
        <v>6996</v>
      </c>
      <c r="F1432" s="345" t="s">
        <v>6997</v>
      </c>
      <c r="G1432" s="345" t="s">
        <v>4262</v>
      </c>
      <c r="H1432" s="345" t="s">
        <v>4268</v>
      </c>
    </row>
    <row r="1433" spans="1:8" x14ac:dyDescent="0.2">
      <c r="A1433" s="345" t="s">
        <v>928</v>
      </c>
      <c r="B1433" s="345" t="s">
        <v>6612</v>
      </c>
      <c r="C1433" s="345" t="s">
        <v>4595</v>
      </c>
      <c r="D1433" s="345" t="s">
        <v>4262</v>
      </c>
      <c r="E1433" s="345" t="s">
        <v>6998</v>
      </c>
      <c r="F1433" s="345" t="s">
        <v>6999</v>
      </c>
      <c r="G1433" s="345" t="s">
        <v>4262</v>
      </c>
      <c r="H1433" s="345" t="s">
        <v>4268</v>
      </c>
    </row>
    <row r="1434" spans="1:8" x14ac:dyDescent="0.2">
      <c r="A1434" s="345" t="s">
        <v>928</v>
      </c>
      <c r="B1434" s="345" t="s">
        <v>6612</v>
      </c>
      <c r="C1434" s="345" t="s">
        <v>4595</v>
      </c>
      <c r="D1434" s="345" t="s">
        <v>4262</v>
      </c>
      <c r="E1434" s="345" t="s">
        <v>7000</v>
      </c>
      <c r="F1434" s="345" t="s">
        <v>7001</v>
      </c>
      <c r="G1434" s="345" t="s">
        <v>856</v>
      </c>
      <c r="H1434" s="345" t="s">
        <v>4268</v>
      </c>
    </row>
    <row r="1435" spans="1:8" x14ac:dyDescent="0.2">
      <c r="A1435" s="345" t="s">
        <v>928</v>
      </c>
      <c r="B1435" s="345" t="s">
        <v>6612</v>
      </c>
      <c r="C1435" s="345" t="s">
        <v>4595</v>
      </c>
      <c r="D1435" s="345" t="s">
        <v>4262</v>
      </c>
      <c r="E1435" s="345" t="s">
        <v>7002</v>
      </c>
      <c r="F1435" s="345" t="s">
        <v>7003</v>
      </c>
      <c r="G1435" s="345" t="s">
        <v>4262</v>
      </c>
      <c r="H1435" s="345" t="s">
        <v>4268</v>
      </c>
    </row>
    <row r="1436" spans="1:8" x14ac:dyDescent="0.2">
      <c r="A1436" s="345" t="s">
        <v>928</v>
      </c>
      <c r="B1436" s="345" t="s">
        <v>6612</v>
      </c>
      <c r="C1436" s="345" t="s">
        <v>4595</v>
      </c>
      <c r="D1436" s="345" t="s">
        <v>4262</v>
      </c>
      <c r="E1436" s="345" t="s">
        <v>7004</v>
      </c>
      <c r="F1436" s="345" t="s">
        <v>7005</v>
      </c>
      <c r="G1436" s="345" t="s">
        <v>4262</v>
      </c>
      <c r="H1436" s="345" t="s">
        <v>4268</v>
      </c>
    </row>
    <row r="1437" spans="1:8" x14ac:dyDescent="0.2">
      <c r="A1437" s="345" t="s">
        <v>928</v>
      </c>
      <c r="B1437" s="345" t="s">
        <v>6612</v>
      </c>
      <c r="C1437" s="345" t="s">
        <v>4595</v>
      </c>
      <c r="D1437" s="345" t="s">
        <v>4262</v>
      </c>
      <c r="E1437" s="345" t="s">
        <v>7006</v>
      </c>
      <c r="F1437" s="345" t="s">
        <v>7007</v>
      </c>
      <c r="G1437" s="345" t="s">
        <v>856</v>
      </c>
      <c r="H1437" s="345" t="s">
        <v>4268</v>
      </c>
    </row>
    <row r="1438" spans="1:8" x14ac:dyDescent="0.2">
      <c r="A1438" s="345" t="s">
        <v>928</v>
      </c>
      <c r="B1438" s="345" t="s">
        <v>6612</v>
      </c>
      <c r="C1438" s="345" t="s">
        <v>4595</v>
      </c>
      <c r="D1438" s="345" t="s">
        <v>4262</v>
      </c>
      <c r="E1438" s="345" t="s">
        <v>7008</v>
      </c>
      <c r="F1438" s="345" t="s">
        <v>7009</v>
      </c>
      <c r="G1438" s="345" t="s">
        <v>858</v>
      </c>
      <c r="H1438" s="345" t="s">
        <v>4268</v>
      </c>
    </row>
    <row r="1439" spans="1:8" x14ac:dyDescent="0.2">
      <c r="A1439" s="345" t="s">
        <v>928</v>
      </c>
      <c r="B1439" s="345" t="s">
        <v>6612</v>
      </c>
      <c r="C1439" s="345" t="s">
        <v>4595</v>
      </c>
      <c r="D1439" s="345" t="s">
        <v>4262</v>
      </c>
      <c r="E1439" s="345" t="s">
        <v>7010</v>
      </c>
      <c r="F1439" s="345" t="s">
        <v>7011</v>
      </c>
      <c r="G1439" s="345" t="s">
        <v>4262</v>
      </c>
      <c r="H1439" s="345" t="s">
        <v>4268</v>
      </c>
    </row>
    <row r="1440" spans="1:8" x14ac:dyDescent="0.2">
      <c r="A1440" s="345" t="s">
        <v>928</v>
      </c>
      <c r="B1440" s="345" t="s">
        <v>6612</v>
      </c>
      <c r="C1440" s="345" t="s">
        <v>4595</v>
      </c>
      <c r="D1440" s="345" t="s">
        <v>4262</v>
      </c>
      <c r="E1440" s="345" t="s">
        <v>7012</v>
      </c>
      <c r="F1440" s="345" t="s">
        <v>7013</v>
      </c>
      <c r="G1440" s="345" t="s">
        <v>4262</v>
      </c>
      <c r="H1440" s="345" t="s">
        <v>4268</v>
      </c>
    </row>
    <row r="1441" spans="1:8" x14ac:dyDescent="0.2">
      <c r="A1441" s="345" t="s">
        <v>928</v>
      </c>
      <c r="B1441" s="345" t="s">
        <v>6612</v>
      </c>
      <c r="C1441" s="345" t="s">
        <v>4595</v>
      </c>
      <c r="D1441" s="345" t="s">
        <v>4262</v>
      </c>
      <c r="E1441" s="345" t="s">
        <v>7014</v>
      </c>
      <c r="F1441" s="345" t="s">
        <v>7015</v>
      </c>
      <c r="G1441" s="345" t="s">
        <v>4262</v>
      </c>
      <c r="H1441" s="345" t="s">
        <v>4268</v>
      </c>
    </row>
    <row r="1442" spans="1:8" x14ac:dyDescent="0.2">
      <c r="A1442" s="345" t="s">
        <v>928</v>
      </c>
      <c r="B1442" s="345" t="s">
        <v>6612</v>
      </c>
      <c r="C1442" s="345" t="s">
        <v>4595</v>
      </c>
      <c r="D1442" s="345" t="s">
        <v>4262</v>
      </c>
      <c r="E1442" s="345" t="s">
        <v>7016</v>
      </c>
      <c r="F1442" s="345" t="s">
        <v>7017</v>
      </c>
      <c r="G1442" s="345" t="s">
        <v>4262</v>
      </c>
      <c r="H1442" s="345" t="s">
        <v>4268</v>
      </c>
    </row>
    <row r="1443" spans="1:8" x14ac:dyDescent="0.2">
      <c r="A1443" s="345" t="s">
        <v>928</v>
      </c>
      <c r="B1443" s="345" t="s">
        <v>6612</v>
      </c>
      <c r="C1443" s="345" t="s">
        <v>4595</v>
      </c>
      <c r="D1443" s="345" t="s">
        <v>4262</v>
      </c>
      <c r="E1443" s="345" t="s">
        <v>7018</v>
      </c>
      <c r="F1443" s="345" t="s">
        <v>7019</v>
      </c>
      <c r="G1443" s="345" t="s">
        <v>856</v>
      </c>
      <c r="H1443" s="345" t="s">
        <v>4268</v>
      </c>
    </row>
    <row r="1444" spans="1:8" x14ac:dyDescent="0.2">
      <c r="A1444" s="345" t="s">
        <v>928</v>
      </c>
      <c r="B1444" s="345" t="s">
        <v>6612</v>
      </c>
      <c r="C1444" s="345" t="s">
        <v>4595</v>
      </c>
      <c r="D1444" s="345" t="s">
        <v>4262</v>
      </c>
      <c r="E1444" s="345" t="s">
        <v>7020</v>
      </c>
      <c r="F1444" s="345" t="s">
        <v>7021</v>
      </c>
      <c r="G1444" s="345" t="s">
        <v>856</v>
      </c>
      <c r="H1444" s="345" t="s">
        <v>4268</v>
      </c>
    </row>
    <row r="1445" spans="1:8" x14ac:dyDescent="0.2">
      <c r="A1445" s="345" t="s">
        <v>928</v>
      </c>
      <c r="B1445" s="345" t="s">
        <v>6612</v>
      </c>
      <c r="C1445" s="345" t="s">
        <v>4595</v>
      </c>
      <c r="D1445" s="345" t="s">
        <v>4262</v>
      </c>
      <c r="E1445" s="345" t="s">
        <v>7022</v>
      </c>
      <c r="F1445" s="345" t="s">
        <v>7023</v>
      </c>
      <c r="G1445" s="345" t="s">
        <v>4262</v>
      </c>
      <c r="H1445" s="345" t="s">
        <v>4268</v>
      </c>
    </row>
    <row r="1446" spans="1:8" x14ac:dyDescent="0.2">
      <c r="A1446" s="345" t="s">
        <v>928</v>
      </c>
      <c r="B1446" s="345" t="s">
        <v>6612</v>
      </c>
      <c r="C1446" s="345" t="s">
        <v>4595</v>
      </c>
      <c r="D1446" s="345" t="s">
        <v>4262</v>
      </c>
      <c r="E1446" s="345" t="s">
        <v>7024</v>
      </c>
      <c r="F1446" s="345" t="s">
        <v>7025</v>
      </c>
      <c r="G1446" s="345" t="s">
        <v>4262</v>
      </c>
      <c r="H1446" s="345" t="s">
        <v>4268</v>
      </c>
    </row>
    <row r="1447" spans="1:8" x14ac:dyDescent="0.2">
      <c r="A1447" s="345" t="s">
        <v>928</v>
      </c>
      <c r="B1447" s="345" t="s">
        <v>6612</v>
      </c>
      <c r="C1447" s="345" t="s">
        <v>4595</v>
      </c>
      <c r="D1447" s="345" t="s">
        <v>4262</v>
      </c>
      <c r="E1447" s="345" t="s">
        <v>7026</v>
      </c>
      <c r="F1447" s="345" t="s">
        <v>7027</v>
      </c>
      <c r="G1447" s="345" t="s">
        <v>4262</v>
      </c>
      <c r="H1447" s="345" t="s">
        <v>4268</v>
      </c>
    </row>
    <row r="1448" spans="1:8" x14ac:dyDescent="0.2">
      <c r="A1448" s="345" t="s">
        <v>928</v>
      </c>
      <c r="B1448" s="345" t="s">
        <v>6612</v>
      </c>
      <c r="C1448" s="345" t="s">
        <v>4595</v>
      </c>
      <c r="D1448" s="345" t="s">
        <v>4262</v>
      </c>
      <c r="E1448" s="345" t="s">
        <v>7028</v>
      </c>
      <c r="F1448" s="345" t="s">
        <v>4948</v>
      </c>
      <c r="G1448" s="345" t="s">
        <v>4262</v>
      </c>
      <c r="H1448" s="345" t="s">
        <v>4268</v>
      </c>
    </row>
    <row r="1449" spans="1:8" x14ac:dyDescent="0.2">
      <c r="A1449" s="345" t="s">
        <v>928</v>
      </c>
      <c r="B1449" s="345" t="s">
        <v>6612</v>
      </c>
      <c r="C1449" s="345" t="s">
        <v>4595</v>
      </c>
      <c r="D1449" s="345" t="s">
        <v>4262</v>
      </c>
      <c r="E1449" s="345" t="s">
        <v>7029</v>
      </c>
      <c r="F1449" s="345" t="s">
        <v>5759</v>
      </c>
      <c r="G1449" s="345" t="s">
        <v>4262</v>
      </c>
      <c r="H1449" s="345" t="s">
        <v>4268</v>
      </c>
    </row>
    <row r="1450" spans="1:8" x14ac:dyDescent="0.2">
      <c r="A1450" s="345" t="s">
        <v>928</v>
      </c>
      <c r="B1450" s="345" t="s">
        <v>6612</v>
      </c>
      <c r="C1450" s="345" t="s">
        <v>4595</v>
      </c>
      <c r="D1450" s="345" t="s">
        <v>4262</v>
      </c>
      <c r="E1450" s="345" t="s">
        <v>7030</v>
      </c>
      <c r="F1450" s="345" t="s">
        <v>7031</v>
      </c>
      <c r="G1450" s="345" t="s">
        <v>4262</v>
      </c>
      <c r="H1450" s="345" t="s">
        <v>4268</v>
      </c>
    </row>
    <row r="1451" spans="1:8" x14ac:dyDescent="0.2">
      <c r="A1451" s="345" t="s">
        <v>928</v>
      </c>
      <c r="B1451" s="345" t="s">
        <v>6612</v>
      </c>
      <c r="C1451" s="345" t="s">
        <v>4595</v>
      </c>
      <c r="D1451" s="345" t="s">
        <v>4262</v>
      </c>
      <c r="E1451" s="345" t="s">
        <v>7032</v>
      </c>
      <c r="F1451" s="345" t="s">
        <v>7033</v>
      </c>
      <c r="G1451" s="345" t="s">
        <v>858</v>
      </c>
      <c r="H1451" s="345" t="s">
        <v>4268</v>
      </c>
    </row>
    <row r="1452" spans="1:8" x14ac:dyDescent="0.2">
      <c r="A1452" s="345" t="s">
        <v>928</v>
      </c>
      <c r="B1452" s="345" t="s">
        <v>6612</v>
      </c>
      <c r="C1452" s="345" t="s">
        <v>4595</v>
      </c>
      <c r="D1452" s="345" t="s">
        <v>4262</v>
      </c>
      <c r="E1452" s="345" t="s">
        <v>7034</v>
      </c>
      <c r="F1452" s="345" t="s">
        <v>7035</v>
      </c>
      <c r="G1452" s="345" t="s">
        <v>856</v>
      </c>
      <c r="H1452" s="345" t="s">
        <v>4268</v>
      </c>
    </row>
    <row r="1453" spans="1:8" x14ac:dyDescent="0.2">
      <c r="A1453" s="345" t="s">
        <v>928</v>
      </c>
      <c r="B1453" s="345" t="s">
        <v>6612</v>
      </c>
      <c r="C1453" s="345" t="s">
        <v>4595</v>
      </c>
      <c r="D1453" s="345" t="s">
        <v>4262</v>
      </c>
      <c r="E1453" s="345" t="s">
        <v>7036</v>
      </c>
      <c r="F1453" s="345" t="s">
        <v>6682</v>
      </c>
      <c r="G1453" s="345" t="s">
        <v>4262</v>
      </c>
      <c r="H1453" s="345" t="s">
        <v>4268</v>
      </c>
    </row>
    <row r="1454" spans="1:8" x14ac:dyDescent="0.2">
      <c r="A1454" s="345" t="s">
        <v>928</v>
      </c>
      <c r="B1454" s="345" t="s">
        <v>6612</v>
      </c>
      <c r="C1454" s="345" t="s">
        <v>4595</v>
      </c>
      <c r="D1454" s="345" t="s">
        <v>4262</v>
      </c>
      <c r="E1454" s="345" t="s">
        <v>7037</v>
      </c>
      <c r="F1454" s="345" t="s">
        <v>7038</v>
      </c>
      <c r="G1454" s="345" t="s">
        <v>856</v>
      </c>
      <c r="H1454" s="345" t="s">
        <v>4268</v>
      </c>
    </row>
    <row r="1455" spans="1:8" x14ac:dyDescent="0.2">
      <c r="A1455" s="345" t="s">
        <v>928</v>
      </c>
      <c r="B1455" s="345" t="s">
        <v>6612</v>
      </c>
      <c r="C1455" s="345" t="s">
        <v>4595</v>
      </c>
      <c r="D1455" s="345" t="s">
        <v>4262</v>
      </c>
      <c r="E1455" s="345" t="s">
        <v>7039</v>
      </c>
      <c r="F1455" s="345" t="s">
        <v>7040</v>
      </c>
      <c r="G1455" s="345" t="s">
        <v>4262</v>
      </c>
      <c r="H1455" s="345" t="s">
        <v>4268</v>
      </c>
    </row>
    <row r="1456" spans="1:8" x14ac:dyDescent="0.2">
      <c r="A1456" s="345" t="s">
        <v>928</v>
      </c>
      <c r="B1456" s="345" t="s">
        <v>6612</v>
      </c>
      <c r="C1456" s="345" t="s">
        <v>4595</v>
      </c>
      <c r="D1456" s="345" t="s">
        <v>4262</v>
      </c>
      <c r="E1456" s="345" t="s">
        <v>7041</v>
      </c>
      <c r="F1456" s="345" t="s">
        <v>7042</v>
      </c>
      <c r="G1456" s="345" t="s">
        <v>858</v>
      </c>
      <c r="H1456" s="345" t="s">
        <v>4268</v>
      </c>
    </row>
    <row r="1457" spans="1:8" x14ac:dyDescent="0.2">
      <c r="A1457" s="345" t="s">
        <v>928</v>
      </c>
      <c r="B1457" s="345" t="s">
        <v>6612</v>
      </c>
      <c r="C1457" s="345" t="s">
        <v>4595</v>
      </c>
      <c r="D1457" s="345" t="s">
        <v>4262</v>
      </c>
      <c r="E1457" s="345" t="s">
        <v>7043</v>
      </c>
      <c r="F1457" s="345" t="s">
        <v>7044</v>
      </c>
      <c r="G1457" s="345" t="s">
        <v>4262</v>
      </c>
      <c r="H1457" s="345" t="s">
        <v>4268</v>
      </c>
    </row>
    <row r="1458" spans="1:8" x14ac:dyDescent="0.2">
      <c r="A1458" s="345" t="s">
        <v>928</v>
      </c>
      <c r="B1458" s="345" t="s">
        <v>6612</v>
      </c>
      <c r="C1458" s="345" t="s">
        <v>4595</v>
      </c>
      <c r="D1458" s="345" t="s">
        <v>4262</v>
      </c>
      <c r="E1458" s="345" t="s">
        <v>7045</v>
      </c>
      <c r="F1458" s="345" t="s">
        <v>5864</v>
      </c>
      <c r="G1458" s="345" t="s">
        <v>856</v>
      </c>
      <c r="H1458" s="345" t="s">
        <v>4268</v>
      </c>
    </row>
    <row r="1459" spans="1:8" x14ac:dyDescent="0.2">
      <c r="A1459" s="345" t="s">
        <v>928</v>
      </c>
      <c r="B1459" s="345" t="s">
        <v>6612</v>
      </c>
      <c r="C1459" s="345" t="s">
        <v>4595</v>
      </c>
      <c r="D1459" s="345" t="s">
        <v>4262</v>
      </c>
      <c r="E1459" s="345" t="s">
        <v>7046</v>
      </c>
      <c r="F1459" s="345" t="s">
        <v>7047</v>
      </c>
      <c r="G1459" s="345" t="s">
        <v>856</v>
      </c>
      <c r="H1459" s="345" t="s">
        <v>4268</v>
      </c>
    </row>
    <row r="1460" spans="1:8" x14ac:dyDescent="0.2">
      <c r="A1460" s="345" t="s">
        <v>928</v>
      </c>
      <c r="B1460" s="345" t="s">
        <v>6612</v>
      </c>
      <c r="C1460" s="345" t="s">
        <v>4595</v>
      </c>
      <c r="D1460" s="345" t="s">
        <v>4262</v>
      </c>
      <c r="E1460" s="345" t="s">
        <v>7048</v>
      </c>
      <c r="F1460" s="345" t="s">
        <v>7049</v>
      </c>
      <c r="G1460" s="345" t="s">
        <v>4262</v>
      </c>
      <c r="H1460" s="345" t="s">
        <v>4268</v>
      </c>
    </row>
    <row r="1461" spans="1:8" x14ac:dyDescent="0.2">
      <c r="A1461" s="345" t="s">
        <v>928</v>
      </c>
      <c r="B1461" s="345" t="s">
        <v>6612</v>
      </c>
      <c r="C1461" s="345" t="s">
        <v>4595</v>
      </c>
      <c r="D1461" s="345" t="s">
        <v>4262</v>
      </c>
      <c r="E1461" s="345" t="s">
        <v>7050</v>
      </c>
      <c r="F1461" s="345" t="s">
        <v>7051</v>
      </c>
      <c r="G1461" s="345" t="s">
        <v>4262</v>
      </c>
      <c r="H1461" s="345" t="s">
        <v>4268</v>
      </c>
    </row>
    <row r="1462" spans="1:8" x14ac:dyDescent="0.2">
      <c r="A1462" s="345" t="s">
        <v>928</v>
      </c>
      <c r="B1462" s="345" t="s">
        <v>6612</v>
      </c>
      <c r="C1462" s="345" t="s">
        <v>4595</v>
      </c>
      <c r="D1462" s="345" t="s">
        <v>4262</v>
      </c>
      <c r="E1462" s="345" t="s">
        <v>7052</v>
      </c>
      <c r="F1462" s="345" t="s">
        <v>7053</v>
      </c>
      <c r="G1462" s="345" t="s">
        <v>4262</v>
      </c>
      <c r="H1462" s="345" t="s">
        <v>4268</v>
      </c>
    </row>
    <row r="1463" spans="1:8" x14ac:dyDescent="0.2">
      <c r="A1463" s="345" t="s">
        <v>928</v>
      </c>
      <c r="B1463" s="345" t="s">
        <v>6612</v>
      </c>
      <c r="C1463" s="345" t="s">
        <v>4595</v>
      </c>
      <c r="D1463" s="345" t="s">
        <v>4262</v>
      </c>
      <c r="E1463" s="345" t="s">
        <v>7054</v>
      </c>
      <c r="F1463" s="345" t="s">
        <v>7055</v>
      </c>
      <c r="G1463" s="345" t="s">
        <v>4262</v>
      </c>
      <c r="H1463" s="345" t="s">
        <v>4268</v>
      </c>
    </row>
    <row r="1464" spans="1:8" x14ac:dyDescent="0.2">
      <c r="A1464" s="345" t="s">
        <v>928</v>
      </c>
      <c r="B1464" s="345" t="s">
        <v>6612</v>
      </c>
      <c r="C1464" s="345" t="s">
        <v>4595</v>
      </c>
      <c r="D1464" s="345" t="s">
        <v>4262</v>
      </c>
      <c r="E1464" s="345" t="s">
        <v>7056</v>
      </c>
      <c r="F1464" s="345" t="s">
        <v>7057</v>
      </c>
      <c r="G1464" s="345" t="s">
        <v>4262</v>
      </c>
      <c r="H1464" s="345" t="s">
        <v>4268</v>
      </c>
    </row>
    <row r="1465" spans="1:8" x14ac:dyDescent="0.2">
      <c r="A1465" s="345" t="s">
        <v>928</v>
      </c>
      <c r="B1465" s="345" t="s">
        <v>6612</v>
      </c>
      <c r="C1465" s="345" t="s">
        <v>4595</v>
      </c>
      <c r="D1465" s="345" t="s">
        <v>4262</v>
      </c>
      <c r="E1465" s="345" t="s">
        <v>7058</v>
      </c>
      <c r="F1465" s="345" t="s">
        <v>7059</v>
      </c>
      <c r="G1465" s="345" t="s">
        <v>856</v>
      </c>
      <c r="H1465" s="345" t="s">
        <v>4268</v>
      </c>
    </row>
    <row r="1466" spans="1:8" x14ac:dyDescent="0.2">
      <c r="A1466" s="345" t="s">
        <v>928</v>
      </c>
      <c r="B1466" s="345" t="s">
        <v>6612</v>
      </c>
      <c r="C1466" s="345" t="s">
        <v>4595</v>
      </c>
      <c r="D1466" s="345" t="s">
        <v>4262</v>
      </c>
      <c r="E1466" s="345" t="s">
        <v>7060</v>
      </c>
      <c r="F1466" s="345" t="s">
        <v>7061</v>
      </c>
      <c r="G1466" s="345" t="s">
        <v>856</v>
      </c>
      <c r="H1466" s="345" t="s">
        <v>4268</v>
      </c>
    </row>
    <row r="1467" spans="1:8" x14ac:dyDescent="0.2">
      <c r="A1467" s="345" t="s">
        <v>928</v>
      </c>
      <c r="B1467" s="345" t="s">
        <v>6612</v>
      </c>
      <c r="C1467" s="345" t="s">
        <v>4595</v>
      </c>
      <c r="D1467" s="345" t="s">
        <v>4262</v>
      </c>
      <c r="E1467" s="345" t="s">
        <v>7062</v>
      </c>
      <c r="F1467" s="345" t="s">
        <v>7063</v>
      </c>
      <c r="G1467" s="345" t="s">
        <v>4262</v>
      </c>
      <c r="H1467" s="345" t="s">
        <v>4268</v>
      </c>
    </row>
    <row r="1468" spans="1:8" x14ac:dyDescent="0.2">
      <c r="A1468" s="345" t="s">
        <v>928</v>
      </c>
      <c r="B1468" s="345" t="s">
        <v>6612</v>
      </c>
      <c r="C1468" s="345" t="s">
        <v>4595</v>
      </c>
      <c r="D1468" s="345" t="s">
        <v>4262</v>
      </c>
      <c r="E1468" s="345" t="s">
        <v>7064</v>
      </c>
      <c r="F1468" s="345" t="s">
        <v>4936</v>
      </c>
      <c r="G1468" s="345" t="s">
        <v>856</v>
      </c>
      <c r="H1468" s="345" t="s">
        <v>4268</v>
      </c>
    </row>
    <row r="1469" spans="1:8" x14ac:dyDescent="0.2">
      <c r="A1469" s="345" t="s">
        <v>928</v>
      </c>
      <c r="B1469" s="345" t="s">
        <v>6612</v>
      </c>
      <c r="C1469" s="345" t="s">
        <v>4595</v>
      </c>
      <c r="D1469" s="345" t="s">
        <v>4262</v>
      </c>
      <c r="E1469" s="345" t="s">
        <v>7065</v>
      </c>
      <c r="F1469" s="345" t="s">
        <v>7066</v>
      </c>
      <c r="G1469" s="345" t="s">
        <v>856</v>
      </c>
      <c r="H1469" s="345" t="s">
        <v>4268</v>
      </c>
    </row>
    <row r="1470" spans="1:8" x14ac:dyDescent="0.2">
      <c r="A1470" s="345" t="s">
        <v>928</v>
      </c>
      <c r="B1470" s="345" t="s">
        <v>6612</v>
      </c>
      <c r="C1470" s="345" t="s">
        <v>4595</v>
      </c>
      <c r="D1470" s="345" t="s">
        <v>4262</v>
      </c>
      <c r="E1470" s="345" t="s">
        <v>7067</v>
      </c>
      <c r="F1470" s="345" t="s">
        <v>7068</v>
      </c>
      <c r="G1470" s="345" t="s">
        <v>4262</v>
      </c>
      <c r="H1470" s="345" t="s">
        <v>4268</v>
      </c>
    </row>
    <row r="1471" spans="1:8" x14ac:dyDescent="0.2">
      <c r="A1471" s="345" t="s">
        <v>928</v>
      </c>
      <c r="B1471" s="345" t="s">
        <v>6612</v>
      </c>
      <c r="C1471" s="345" t="s">
        <v>4595</v>
      </c>
      <c r="D1471" s="345" t="s">
        <v>4262</v>
      </c>
      <c r="E1471" s="345" t="s">
        <v>7069</v>
      </c>
      <c r="F1471" s="345" t="s">
        <v>6861</v>
      </c>
      <c r="G1471" s="345" t="s">
        <v>856</v>
      </c>
      <c r="H1471" s="345" t="s">
        <v>4268</v>
      </c>
    </row>
    <row r="1472" spans="1:8" x14ac:dyDescent="0.2">
      <c r="A1472" s="345" t="s">
        <v>928</v>
      </c>
      <c r="B1472" s="345" t="s">
        <v>6612</v>
      </c>
      <c r="C1472" s="345" t="s">
        <v>4595</v>
      </c>
      <c r="D1472" s="345" t="s">
        <v>4262</v>
      </c>
      <c r="E1472" s="345" t="s">
        <v>7070</v>
      </c>
      <c r="F1472" s="345" t="s">
        <v>7071</v>
      </c>
      <c r="G1472" s="345" t="s">
        <v>858</v>
      </c>
      <c r="H1472" s="345" t="s">
        <v>4268</v>
      </c>
    </row>
    <row r="1473" spans="1:8" x14ac:dyDescent="0.2">
      <c r="A1473" s="345" t="s">
        <v>928</v>
      </c>
      <c r="B1473" s="345" t="s">
        <v>6612</v>
      </c>
      <c r="C1473" s="345" t="s">
        <v>4595</v>
      </c>
      <c r="D1473" s="345" t="s">
        <v>4262</v>
      </c>
      <c r="E1473" s="345" t="s">
        <v>7072</v>
      </c>
      <c r="F1473" s="345" t="s">
        <v>7073</v>
      </c>
      <c r="G1473" s="345" t="s">
        <v>4262</v>
      </c>
      <c r="H1473" s="345" t="s">
        <v>4268</v>
      </c>
    </row>
    <row r="1474" spans="1:8" x14ac:dyDescent="0.2">
      <c r="A1474" s="345" t="s">
        <v>928</v>
      </c>
      <c r="B1474" s="345" t="s">
        <v>6612</v>
      </c>
      <c r="C1474" s="345" t="s">
        <v>4595</v>
      </c>
      <c r="D1474" s="345" t="s">
        <v>4262</v>
      </c>
      <c r="E1474" s="345" t="s">
        <v>7074</v>
      </c>
      <c r="F1474" s="345" t="s">
        <v>7075</v>
      </c>
      <c r="G1474" s="345" t="s">
        <v>856</v>
      </c>
      <c r="H1474" s="345" t="s">
        <v>4268</v>
      </c>
    </row>
    <row r="1475" spans="1:8" x14ac:dyDescent="0.2">
      <c r="A1475" s="345" t="s">
        <v>928</v>
      </c>
      <c r="B1475" s="345" t="s">
        <v>6612</v>
      </c>
      <c r="C1475" s="345" t="s">
        <v>4595</v>
      </c>
      <c r="D1475" s="345" t="s">
        <v>4262</v>
      </c>
      <c r="E1475" s="345" t="s">
        <v>7076</v>
      </c>
      <c r="F1475" s="345" t="s">
        <v>6439</v>
      </c>
      <c r="G1475" s="345" t="s">
        <v>4262</v>
      </c>
      <c r="H1475" s="345" t="s">
        <v>4268</v>
      </c>
    </row>
    <row r="1476" spans="1:8" x14ac:dyDescent="0.2">
      <c r="A1476" s="345" t="s">
        <v>928</v>
      </c>
      <c r="B1476" s="345" t="s">
        <v>6612</v>
      </c>
      <c r="C1476" s="345" t="s">
        <v>4595</v>
      </c>
      <c r="D1476" s="345" t="s">
        <v>4262</v>
      </c>
      <c r="E1476" s="345" t="s">
        <v>7077</v>
      </c>
      <c r="F1476" s="345" t="s">
        <v>7078</v>
      </c>
      <c r="G1476" s="345" t="s">
        <v>856</v>
      </c>
      <c r="H1476" s="345" t="s">
        <v>4268</v>
      </c>
    </row>
    <row r="1477" spans="1:8" x14ac:dyDescent="0.2">
      <c r="A1477" s="345" t="s">
        <v>928</v>
      </c>
      <c r="B1477" s="345" t="s">
        <v>6612</v>
      </c>
      <c r="C1477" s="345" t="s">
        <v>4595</v>
      </c>
      <c r="D1477" s="345" t="s">
        <v>4262</v>
      </c>
      <c r="E1477" s="345" t="s">
        <v>7079</v>
      </c>
      <c r="F1477" s="345" t="s">
        <v>7080</v>
      </c>
      <c r="G1477" s="345" t="s">
        <v>4262</v>
      </c>
      <c r="H1477" s="345" t="s">
        <v>4268</v>
      </c>
    </row>
    <row r="1478" spans="1:8" x14ac:dyDescent="0.2">
      <c r="A1478" s="345" t="s">
        <v>928</v>
      </c>
      <c r="B1478" s="345" t="s">
        <v>6612</v>
      </c>
      <c r="C1478" s="345" t="s">
        <v>4595</v>
      </c>
      <c r="D1478" s="345" t="s">
        <v>4262</v>
      </c>
      <c r="E1478" s="345" t="s">
        <v>7081</v>
      </c>
      <c r="F1478" s="345" t="s">
        <v>7082</v>
      </c>
      <c r="G1478" s="345" t="s">
        <v>858</v>
      </c>
      <c r="H1478" s="345" t="s">
        <v>4268</v>
      </c>
    </row>
    <row r="1479" spans="1:8" x14ac:dyDescent="0.2">
      <c r="A1479" s="345" t="s">
        <v>928</v>
      </c>
      <c r="B1479" s="345" t="s">
        <v>6612</v>
      </c>
      <c r="C1479" s="345" t="s">
        <v>4595</v>
      </c>
      <c r="D1479" s="345" t="s">
        <v>4262</v>
      </c>
      <c r="E1479" s="345" t="s">
        <v>7083</v>
      </c>
      <c r="F1479" s="345" t="s">
        <v>7084</v>
      </c>
      <c r="G1479" s="345" t="s">
        <v>856</v>
      </c>
      <c r="H1479" s="345" t="s">
        <v>4268</v>
      </c>
    </row>
    <row r="1480" spans="1:8" x14ac:dyDescent="0.2">
      <c r="A1480" s="345" t="s">
        <v>928</v>
      </c>
      <c r="B1480" s="345" t="s">
        <v>6612</v>
      </c>
      <c r="C1480" s="345" t="s">
        <v>4595</v>
      </c>
      <c r="D1480" s="345" t="s">
        <v>4262</v>
      </c>
      <c r="E1480" s="345" t="s">
        <v>7085</v>
      </c>
      <c r="F1480" s="345" t="s">
        <v>7086</v>
      </c>
      <c r="G1480" s="345" t="s">
        <v>856</v>
      </c>
      <c r="H1480" s="345" t="s">
        <v>4268</v>
      </c>
    </row>
    <row r="1481" spans="1:8" x14ac:dyDescent="0.2">
      <c r="A1481" s="345" t="s">
        <v>928</v>
      </c>
      <c r="B1481" s="345" t="s">
        <v>6612</v>
      </c>
      <c r="C1481" s="345" t="s">
        <v>4595</v>
      </c>
      <c r="D1481" s="345" t="s">
        <v>4262</v>
      </c>
      <c r="E1481" s="345" t="s">
        <v>7087</v>
      </c>
      <c r="F1481" s="345" t="s">
        <v>7088</v>
      </c>
      <c r="G1481" s="345" t="s">
        <v>856</v>
      </c>
      <c r="H1481" s="345" t="s">
        <v>4268</v>
      </c>
    </row>
    <row r="1482" spans="1:8" x14ac:dyDescent="0.2">
      <c r="A1482" s="345" t="s">
        <v>928</v>
      </c>
      <c r="B1482" s="345" t="s">
        <v>6612</v>
      </c>
      <c r="C1482" s="345" t="s">
        <v>4595</v>
      </c>
      <c r="D1482" s="345" t="s">
        <v>4262</v>
      </c>
      <c r="E1482" s="345" t="s">
        <v>7089</v>
      </c>
      <c r="F1482" s="345" t="s">
        <v>7090</v>
      </c>
      <c r="G1482" s="345" t="s">
        <v>4262</v>
      </c>
      <c r="H1482" s="345" t="s">
        <v>4268</v>
      </c>
    </row>
    <row r="1483" spans="1:8" x14ac:dyDescent="0.2">
      <c r="A1483" s="345" t="s">
        <v>928</v>
      </c>
      <c r="B1483" s="345" t="s">
        <v>6612</v>
      </c>
      <c r="C1483" s="345" t="s">
        <v>4595</v>
      </c>
      <c r="D1483" s="345" t="s">
        <v>4262</v>
      </c>
      <c r="E1483" s="345" t="s">
        <v>7091</v>
      </c>
      <c r="F1483" s="345" t="s">
        <v>7092</v>
      </c>
      <c r="G1483" s="345" t="s">
        <v>4262</v>
      </c>
      <c r="H1483" s="345" t="s">
        <v>4268</v>
      </c>
    </row>
    <row r="1484" spans="1:8" x14ac:dyDescent="0.2">
      <c r="A1484" s="345" t="s">
        <v>928</v>
      </c>
      <c r="B1484" s="345" t="s">
        <v>6612</v>
      </c>
      <c r="C1484" s="345" t="s">
        <v>4595</v>
      </c>
      <c r="D1484" s="345" t="s">
        <v>4262</v>
      </c>
      <c r="E1484" s="345" t="s">
        <v>7093</v>
      </c>
      <c r="F1484" s="345" t="s">
        <v>7094</v>
      </c>
      <c r="G1484" s="345" t="s">
        <v>4262</v>
      </c>
      <c r="H1484" s="345" t="s">
        <v>4268</v>
      </c>
    </row>
    <row r="1485" spans="1:8" x14ac:dyDescent="0.2">
      <c r="A1485" s="345" t="s">
        <v>928</v>
      </c>
      <c r="B1485" s="345" t="s">
        <v>6612</v>
      </c>
      <c r="C1485" s="345" t="s">
        <v>4595</v>
      </c>
      <c r="D1485" s="345" t="s">
        <v>4262</v>
      </c>
      <c r="E1485" s="345" t="s">
        <v>7095</v>
      </c>
      <c r="F1485" s="345" t="s">
        <v>7096</v>
      </c>
      <c r="G1485" s="345" t="s">
        <v>4262</v>
      </c>
      <c r="H1485" s="345" t="s">
        <v>4268</v>
      </c>
    </row>
    <row r="1486" spans="1:8" x14ac:dyDescent="0.2">
      <c r="A1486" s="345" t="s">
        <v>929</v>
      </c>
      <c r="B1486" s="345" t="s">
        <v>7097</v>
      </c>
      <c r="C1486" s="345" t="s">
        <v>4262</v>
      </c>
      <c r="D1486" s="345" t="s">
        <v>4262</v>
      </c>
      <c r="E1486" s="345" t="s">
        <v>7098</v>
      </c>
      <c r="F1486" s="345" t="s">
        <v>7099</v>
      </c>
      <c r="G1486" s="345" t="s">
        <v>859</v>
      </c>
      <c r="H1486" s="345" t="s">
        <v>4265</v>
      </c>
    </row>
    <row r="1487" spans="1:8" x14ac:dyDescent="0.2">
      <c r="A1487" s="345" t="s">
        <v>929</v>
      </c>
      <c r="B1487" s="345" t="s">
        <v>7097</v>
      </c>
      <c r="C1487" s="345" t="s">
        <v>4262</v>
      </c>
      <c r="D1487" s="345" t="s">
        <v>4262</v>
      </c>
      <c r="E1487" s="345" t="s">
        <v>7100</v>
      </c>
      <c r="F1487" s="345" t="s">
        <v>7101</v>
      </c>
      <c r="G1487" s="345" t="s">
        <v>4262</v>
      </c>
      <c r="H1487" s="345" t="s">
        <v>4268</v>
      </c>
    </row>
    <row r="1488" spans="1:8" x14ac:dyDescent="0.2">
      <c r="A1488" s="345" t="s">
        <v>929</v>
      </c>
      <c r="B1488" s="345" t="s">
        <v>7097</v>
      </c>
      <c r="C1488" s="345" t="s">
        <v>4262</v>
      </c>
      <c r="D1488" s="345" t="s">
        <v>4262</v>
      </c>
      <c r="E1488" s="345" t="s">
        <v>7102</v>
      </c>
      <c r="F1488" s="345" t="s">
        <v>7103</v>
      </c>
      <c r="G1488" s="345" t="s">
        <v>856</v>
      </c>
      <c r="H1488" s="345" t="s">
        <v>4268</v>
      </c>
    </row>
    <row r="1489" spans="1:8" x14ac:dyDescent="0.2">
      <c r="A1489" s="345" t="s">
        <v>929</v>
      </c>
      <c r="B1489" s="345" t="s">
        <v>7097</v>
      </c>
      <c r="C1489" s="345" t="s">
        <v>4262</v>
      </c>
      <c r="D1489" s="345" t="s">
        <v>4262</v>
      </c>
      <c r="E1489" s="345" t="s">
        <v>7104</v>
      </c>
      <c r="F1489" s="345" t="s">
        <v>7105</v>
      </c>
      <c r="G1489" s="345" t="s">
        <v>856</v>
      </c>
      <c r="H1489" s="345" t="s">
        <v>4268</v>
      </c>
    </row>
    <row r="1490" spans="1:8" x14ac:dyDescent="0.2">
      <c r="A1490" s="345" t="s">
        <v>929</v>
      </c>
      <c r="B1490" s="345" t="s">
        <v>7097</v>
      </c>
      <c r="C1490" s="345" t="s">
        <v>4262</v>
      </c>
      <c r="D1490" s="345" t="s">
        <v>4262</v>
      </c>
      <c r="E1490" s="345" t="s">
        <v>7106</v>
      </c>
      <c r="F1490" s="345" t="s">
        <v>7107</v>
      </c>
      <c r="G1490" s="345" t="s">
        <v>4262</v>
      </c>
      <c r="H1490" s="345" t="s">
        <v>4268</v>
      </c>
    </row>
    <row r="1491" spans="1:8" x14ac:dyDescent="0.2">
      <c r="A1491" s="345" t="s">
        <v>929</v>
      </c>
      <c r="B1491" s="345" t="s">
        <v>7097</v>
      </c>
      <c r="C1491" s="345" t="s">
        <v>4262</v>
      </c>
      <c r="D1491" s="345" t="s">
        <v>4262</v>
      </c>
      <c r="E1491" s="345" t="s">
        <v>7108</v>
      </c>
      <c r="F1491" s="345" t="s">
        <v>7109</v>
      </c>
      <c r="G1491" s="345" t="s">
        <v>4262</v>
      </c>
      <c r="H1491" s="345" t="s">
        <v>4268</v>
      </c>
    </row>
    <row r="1492" spans="1:8" x14ac:dyDescent="0.2">
      <c r="A1492" s="345" t="s">
        <v>929</v>
      </c>
      <c r="B1492" s="345" t="s">
        <v>7097</v>
      </c>
      <c r="C1492" s="345" t="s">
        <v>4262</v>
      </c>
      <c r="D1492" s="345" t="s">
        <v>4262</v>
      </c>
      <c r="E1492" s="345" t="s">
        <v>7110</v>
      </c>
      <c r="F1492" s="345" t="s">
        <v>7111</v>
      </c>
      <c r="G1492" s="345" t="s">
        <v>857</v>
      </c>
      <c r="H1492" s="345" t="s">
        <v>4268</v>
      </c>
    </row>
    <row r="1493" spans="1:8" x14ac:dyDescent="0.2">
      <c r="A1493" s="345" t="s">
        <v>929</v>
      </c>
      <c r="B1493" s="345" t="s">
        <v>7097</v>
      </c>
      <c r="C1493" s="345" t="s">
        <v>4262</v>
      </c>
      <c r="D1493" s="345" t="s">
        <v>4262</v>
      </c>
      <c r="E1493" s="345" t="s">
        <v>7112</v>
      </c>
      <c r="F1493" s="345" t="s">
        <v>7113</v>
      </c>
      <c r="G1493" s="345" t="s">
        <v>4262</v>
      </c>
      <c r="H1493" s="345" t="s">
        <v>4268</v>
      </c>
    </row>
    <row r="1494" spans="1:8" x14ac:dyDescent="0.2">
      <c r="A1494" s="345" t="s">
        <v>929</v>
      </c>
      <c r="B1494" s="345" t="s">
        <v>7097</v>
      </c>
      <c r="C1494" s="345" t="s">
        <v>4262</v>
      </c>
      <c r="D1494" s="345" t="s">
        <v>4262</v>
      </c>
      <c r="E1494" s="345" t="s">
        <v>7114</v>
      </c>
      <c r="F1494" s="345" t="s">
        <v>7115</v>
      </c>
      <c r="G1494" s="345" t="s">
        <v>856</v>
      </c>
      <c r="H1494" s="345" t="s">
        <v>4268</v>
      </c>
    </row>
    <row r="1495" spans="1:8" x14ac:dyDescent="0.2">
      <c r="A1495" s="345" t="s">
        <v>929</v>
      </c>
      <c r="B1495" s="345" t="s">
        <v>7097</v>
      </c>
      <c r="C1495" s="345" t="s">
        <v>4262</v>
      </c>
      <c r="D1495" s="345" t="s">
        <v>4262</v>
      </c>
      <c r="E1495" s="345" t="s">
        <v>7116</v>
      </c>
      <c r="F1495" s="345" t="s">
        <v>7117</v>
      </c>
      <c r="G1495" s="345" t="s">
        <v>4262</v>
      </c>
      <c r="H1495" s="345" t="s">
        <v>4268</v>
      </c>
    </row>
    <row r="1496" spans="1:8" x14ac:dyDescent="0.2">
      <c r="A1496" s="345" t="s">
        <v>929</v>
      </c>
      <c r="B1496" s="345" t="s">
        <v>7097</v>
      </c>
      <c r="C1496" s="345" t="s">
        <v>4262</v>
      </c>
      <c r="D1496" s="345" t="s">
        <v>4262</v>
      </c>
      <c r="E1496" s="345" t="s">
        <v>7118</v>
      </c>
      <c r="F1496" s="345" t="s">
        <v>7119</v>
      </c>
      <c r="G1496" s="345" t="s">
        <v>4262</v>
      </c>
      <c r="H1496" s="345" t="s">
        <v>4268</v>
      </c>
    </row>
    <row r="1497" spans="1:8" x14ac:dyDescent="0.2">
      <c r="A1497" s="345" t="s">
        <v>929</v>
      </c>
      <c r="B1497" s="345" t="s">
        <v>7097</v>
      </c>
      <c r="C1497" s="345" t="s">
        <v>4262</v>
      </c>
      <c r="D1497" s="345" t="s">
        <v>4262</v>
      </c>
      <c r="E1497" s="345" t="s">
        <v>7120</v>
      </c>
      <c r="F1497" s="345" t="s">
        <v>7121</v>
      </c>
      <c r="G1497" s="345" t="s">
        <v>4262</v>
      </c>
      <c r="H1497" s="345" t="s">
        <v>4268</v>
      </c>
    </row>
    <row r="1498" spans="1:8" x14ac:dyDescent="0.2">
      <c r="A1498" s="345" t="s">
        <v>929</v>
      </c>
      <c r="B1498" s="345" t="s">
        <v>7097</v>
      </c>
      <c r="C1498" s="345" t="s">
        <v>4262</v>
      </c>
      <c r="D1498" s="345" t="s">
        <v>4262</v>
      </c>
      <c r="E1498" s="345" t="s">
        <v>7122</v>
      </c>
      <c r="F1498" s="345" t="s">
        <v>7123</v>
      </c>
      <c r="G1498" s="345" t="s">
        <v>856</v>
      </c>
      <c r="H1498" s="345" t="s">
        <v>4268</v>
      </c>
    </row>
    <row r="1499" spans="1:8" x14ac:dyDescent="0.2">
      <c r="A1499" s="345" t="s">
        <v>929</v>
      </c>
      <c r="B1499" s="345" t="s">
        <v>7097</v>
      </c>
      <c r="C1499" s="345" t="s">
        <v>4262</v>
      </c>
      <c r="D1499" s="345" t="s">
        <v>4262</v>
      </c>
      <c r="E1499" s="345" t="s">
        <v>7124</v>
      </c>
      <c r="F1499" s="345" t="s">
        <v>7125</v>
      </c>
      <c r="G1499" s="345" t="s">
        <v>857</v>
      </c>
      <c r="H1499" s="345" t="s">
        <v>4268</v>
      </c>
    </row>
    <row r="1500" spans="1:8" x14ac:dyDescent="0.2">
      <c r="A1500" s="345" t="s">
        <v>929</v>
      </c>
      <c r="B1500" s="345" t="s">
        <v>7097</v>
      </c>
      <c r="C1500" s="345" t="s">
        <v>4262</v>
      </c>
      <c r="D1500" s="345" t="s">
        <v>4262</v>
      </c>
      <c r="E1500" s="345" t="s">
        <v>7126</v>
      </c>
      <c r="F1500" s="345" t="s">
        <v>7127</v>
      </c>
      <c r="G1500" s="345" t="s">
        <v>4262</v>
      </c>
      <c r="H1500" s="345" t="s">
        <v>4268</v>
      </c>
    </row>
    <row r="1501" spans="1:8" x14ac:dyDescent="0.2">
      <c r="A1501" s="345" t="s">
        <v>929</v>
      </c>
      <c r="B1501" s="345" t="s">
        <v>7097</v>
      </c>
      <c r="C1501" s="345" t="s">
        <v>4262</v>
      </c>
      <c r="D1501" s="345" t="s">
        <v>4262</v>
      </c>
      <c r="E1501" s="345" t="s">
        <v>7128</v>
      </c>
      <c r="F1501" s="345" t="s">
        <v>7129</v>
      </c>
      <c r="G1501" s="345" t="s">
        <v>856</v>
      </c>
      <c r="H1501" s="345" t="s">
        <v>4268</v>
      </c>
    </row>
    <row r="1502" spans="1:8" x14ac:dyDescent="0.2">
      <c r="A1502" s="345" t="s">
        <v>929</v>
      </c>
      <c r="B1502" s="345" t="s">
        <v>7097</v>
      </c>
      <c r="C1502" s="345" t="s">
        <v>4262</v>
      </c>
      <c r="D1502" s="345" t="s">
        <v>4262</v>
      </c>
      <c r="E1502" s="345" t="s">
        <v>7130</v>
      </c>
      <c r="F1502" s="345" t="s">
        <v>5831</v>
      </c>
      <c r="G1502" s="345" t="s">
        <v>4262</v>
      </c>
      <c r="H1502" s="345" t="s">
        <v>4268</v>
      </c>
    </row>
    <row r="1503" spans="1:8" x14ac:dyDescent="0.2">
      <c r="A1503" s="345" t="s">
        <v>929</v>
      </c>
      <c r="B1503" s="345" t="s">
        <v>7097</v>
      </c>
      <c r="C1503" s="345" t="s">
        <v>4262</v>
      </c>
      <c r="D1503" s="345" t="s">
        <v>4262</v>
      </c>
      <c r="E1503" s="345" t="s">
        <v>7131</v>
      </c>
      <c r="F1503" s="345" t="s">
        <v>7132</v>
      </c>
      <c r="G1503" s="345" t="s">
        <v>4262</v>
      </c>
      <c r="H1503" s="345" t="s">
        <v>4268</v>
      </c>
    </row>
    <row r="1504" spans="1:8" x14ac:dyDescent="0.2">
      <c r="A1504" s="345" t="s">
        <v>929</v>
      </c>
      <c r="B1504" s="345" t="s">
        <v>7097</v>
      </c>
      <c r="C1504" s="345" t="s">
        <v>4262</v>
      </c>
      <c r="D1504" s="345" t="s">
        <v>4262</v>
      </c>
      <c r="E1504" s="345" t="s">
        <v>7133</v>
      </c>
      <c r="F1504" s="345" t="s">
        <v>7134</v>
      </c>
      <c r="G1504" s="345" t="s">
        <v>4262</v>
      </c>
      <c r="H1504" s="345" t="s">
        <v>4268</v>
      </c>
    </row>
    <row r="1505" spans="1:8" x14ac:dyDescent="0.2">
      <c r="A1505" s="345" t="s">
        <v>929</v>
      </c>
      <c r="B1505" s="345" t="s">
        <v>7097</v>
      </c>
      <c r="C1505" s="345" t="s">
        <v>4262</v>
      </c>
      <c r="D1505" s="345" t="s">
        <v>4262</v>
      </c>
      <c r="E1505" s="345" t="s">
        <v>7135</v>
      </c>
      <c r="F1505" s="345" t="s">
        <v>7136</v>
      </c>
      <c r="G1505" s="345" t="s">
        <v>857</v>
      </c>
      <c r="H1505" s="345" t="s">
        <v>4268</v>
      </c>
    </row>
    <row r="1506" spans="1:8" x14ac:dyDescent="0.2">
      <c r="A1506" s="345" t="s">
        <v>929</v>
      </c>
      <c r="B1506" s="345" t="s">
        <v>7097</v>
      </c>
      <c r="C1506" s="345" t="s">
        <v>4262</v>
      </c>
      <c r="D1506" s="345" t="s">
        <v>4262</v>
      </c>
      <c r="E1506" s="345" t="s">
        <v>7137</v>
      </c>
      <c r="F1506" s="345" t="s">
        <v>7138</v>
      </c>
      <c r="G1506" s="345" t="s">
        <v>4262</v>
      </c>
      <c r="H1506" s="345" t="s">
        <v>4268</v>
      </c>
    </row>
    <row r="1507" spans="1:8" x14ac:dyDescent="0.2">
      <c r="A1507" s="345" t="s">
        <v>929</v>
      </c>
      <c r="B1507" s="345" t="s">
        <v>7097</v>
      </c>
      <c r="C1507" s="345" t="s">
        <v>4262</v>
      </c>
      <c r="D1507" s="345" t="s">
        <v>4262</v>
      </c>
      <c r="E1507" s="345" t="s">
        <v>7139</v>
      </c>
      <c r="F1507" s="345" t="s">
        <v>6033</v>
      </c>
      <c r="G1507" s="345" t="s">
        <v>4262</v>
      </c>
      <c r="H1507" s="345" t="s">
        <v>4268</v>
      </c>
    </row>
    <row r="1508" spans="1:8" x14ac:dyDescent="0.2">
      <c r="A1508" s="345" t="s">
        <v>929</v>
      </c>
      <c r="B1508" s="345" t="s">
        <v>7097</v>
      </c>
      <c r="C1508" s="345" t="s">
        <v>4262</v>
      </c>
      <c r="D1508" s="345" t="s">
        <v>4262</v>
      </c>
      <c r="E1508" s="345" t="s">
        <v>7140</v>
      </c>
      <c r="F1508" s="345" t="s">
        <v>7141</v>
      </c>
      <c r="G1508" s="345" t="s">
        <v>856</v>
      </c>
      <c r="H1508" s="345" t="s">
        <v>4268</v>
      </c>
    </row>
    <row r="1509" spans="1:8" x14ac:dyDescent="0.2">
      <c r="A1509" s="345" t="s">
        <v>929</v>
      </c>
      <c r="B1509" s="345" t="s">
        <v>7097</v>
      </c>
      <c r="C1509" s="345" t="s">
        <v>4262</v>
      </c>
      <c r="D1509" s="345" t="s">
        <v>4262</v>
      </c>
      <c r="E1509" s="345" t="s">
        <v>7142</v>
      </c>
      <c r="F1509" s="345" t="s">
        <v>7143</v>
      </c>
      <c r="G1509" s="345" t="s">
        <v>4262</v>
      </c>
      <c r="H1509" s="345" t="s">
        <v>4268</v>
      </c>
    </row>
    <row r="1510" spans="1:8" x14ac:dyDescent="0.2">
      <c r="A1510" s="345" t="s">
        <v>929</v>
      </c>
      <c r="B1510" s="345" t="s">
        <v>7097</v>
      </c>
      <c r="C1510" s="345" t="s">
        <v>4262</v>
      </c>
      <c r="D1510" s="345" t="s">
        <v>4262</v>
      </c>
      <c r="E1510" s="345" t="s">
        <v>7144</v>
      </c>
      <c r="F1510" s="345" t="s">
        <v>7145</v>
      </c>
      <c r="G1510" s="345" t="s">
        <v>4262</v>
      </c>
      <c r="H1510" s="345" t="s">
        <v>4268</v>
      </c>
    </row>
    <row r="1511" spans="1:8" x14ac:dyDescent="0.2">
      <c r="A1511" s="345" t="s">
        <v>929</v>
      </c>
      <c r="B1511" s="345" t="s">
        <v>7097</v>
      </c>
      <c r="C1511" s="345" t="s">
        <v>4262</v>
      </c>
      <c r="D1511" s="345" t="s">
        <v>4262</v>
      </c>
      <c r="E1511" s="345" t="s">
        <v>7146</v>
      </c>
      <c r="F1511" s="345" t="s">
        <v>7147</v>
      </c>
      <c r="G1511" s="345" t="s">
        <v>857</v>
      </c>
      <c r="H1511" s="345" t="s">
        <v>4268</v>
      </c>
    </row>
    <row r="1512" spans="1:8" x14ac:dyDescent="0.2">
      <c r="A1512" s="345" t="s">
        <v>929</v>
      </c>
      <c r="B1512" s="345" t="s">
        <v>7097</v>
      </c>
      <c r="C1512" s="345" t="s">
        <v>4262</v>
      </c>
      <c r="D1512" s="345" t="s">
        <v>4262</v>
      </c>
      <c r="E1512" s="345" t="s">
        <v>7148</v>
      </c>
      <c r="F1512" s="345" t="s">
        <v>7149</v>
      </c>
      <c r="G1512" s="345" t="s">
        <v>4262</v>
      </c>
      <c r="H1512" s="345" t="s">
        <v>4268</v>
      </c>
    </row>
    <row r="1513" spans="1:8" x14ac:dyDescent="0.2">
      <c r="A1513" s="345" t="s">
        <v>929</v>
      </c>
      <c r="B1513" s="345" t="s">
        <v>7097</v>
      </c>
      <c r="C1513" s="345" t="s">
        <v>4262</v>
      </c>
      <c r="D1513" s="345" t="s">
        <v>4262</v>
      </c>
      <c r="E1513" s="345" t="s">
        <v>7150</v>
      </c>
      <c r="F1513" s="345" t="s">
        <v>7151</v>
      </c>
      <c r="G1513" s="345" t="s">
        <v>4262</v>
      </c>
      <c r="H1513" s="345" t="s">
        <v>4268</v>
      </c>
    </row>
    <row r="1514" spans="1:8" x14ac:dyDescent="0.2">
      <c r="A1514" s="345" t="s">
        <v>929</v>
      </c>
      <c r="B1514" s="345" t="s">
        <v>7097</v>
      </c>
      <c r="C1514" s="345" t="s">
        <v>4262</v>
      </c>
      <c r="D1514" s="345" t="s">
        <v>4262</v>
      </c>
      <c r="E1514" s="345" t="s">
        <v>7152</v>
      </c>
      <c r="F1514" s="345" t="s">
        <v>7153</v>
      </c>
      <c r="G1514" s="345" t="s">
        <v>4262</v>
      </c>
      <c r="H1514" s="345" t="s">
        <v>4268</v>
      </c>
    </row>
    <row r="1515" spans="1:8" x14ac:dyDescent="0.2">
      <c r="A1515" s="345" t="s">
        <v>929</v>
      </c>
      <c r="B1515" s="345" t="s">
        <v>7097</v>
      </c>
      <c r="C1515" s="345" t="s">
        <v>4262</v>
      </c>
      <c r="D1515" s="345" t="s">
        <v>4262</v>
      </c>
      <c r="E1515" s="345" t="s">
        <v>7154</v>
      </c>
      <c r="F1515" s="345" t="s">
        <v>7155</v>
      </c>
      <c r="G1515" s="345" t="s">
        <v>856</v>
      </c>
      <c r="H1515" s="345" t="s">
        <v>4268</v>
      </c>
    </row>
    <row r="1516" spans="1:8" x14ac:dyDescent="0.2">
      <c r="A1516" s="345" t="s">
        <v>929</v>
      </c>
      <c r="B1516" s="345" t="s">
        <v>7097</v>
      </c>
      <c r="C1516" s="345" t="s">
        <v>4262</v>
      </c>
      <c r="D1516" s="345" t="s">
        <v>4262</v>
      </c>
      <c r="E1516" s="345" t="s">
        <v>7156</v>
      </c>
      <c r="F1516" s="345" t="s">
        <v>4491</v>
      </c>
      <c r="G1516" s="345" t="s">
        <v>856</v>
      </c>
      <c r="H1516" s="345" t="s">
        <v>4268</v>
      </c>
    </row>
    <row r="1517" spans="1:8" x14ac:dyDescent="0.2">
      <c r="A1517" s="345" t="s">
        <v>929</v>
      </c>
      <c r="B1517" s="345" t="s">
        <v>7097</v>
      </c>
      <c r="C1517" s="345" t="s">
        <v>4262</v>
      </c>
      <c r="D1517" s="345" t="s">
        <v>4262</v>
      </c>
      <c r="E1517" s="345" t="s">
        <v>7157</v>
      </c>
      <c r="F1517" s="345" t="s">
        <v>7158</v>
      </c>
      <c r="G1517" s="345" t="s">
        <v>856</v>
      </c>
      <c r="H1517" s="345" t="s">
        <v>4268</v>
      </c>
    </row>
    <row r="1518" spans="1:8" x14ac:dyDescent="0.2">
      <c r="A1518" s="345" t="s">
        <v>929</v>
      </c>
      <c r="B1518" s="345" t="s">
        <v>7097</v>
      </c>
      <c r="C1518" s="345" t="s">
        <v>4262</v>
      </c>
      <c r="D1518" s="345" t="s">
        <v>4262</v>
      </c>
      <c r="E1518" s="345" t="s">
        <v>7159</v>
      </c>
      <c r="F1518" s="345" t="s">
        <v>7160</v>
      </c>
      <c r="G1518" s="345" t="s">
        <v>857</v>
      </c>
      <c r="H1518" s="345" t="s">
        <v>4268</v>
      </c>
    </row>
    <row r="1519" spans="1:8" x14ac:dyDescent="0.2">
      <c r="A1519" s="345" t="s">
        <v>929</v>
      </c>
      <c r="B1519" s="345" t="s">
        <v>7097</v>
      </c>
      <c r="C1519" s="345" t="s">
        <v>4262</v>
      </c>
      <c r="D1519" s="345" t="s">
        <v>4262</v>
      </c>
      <c r="E1519" s="345" t="s">
        <v>7161</v>
      </c>
      <c r="F1519" s="345" t="s">
        <v>7162</v>
      </c>
      <c r="G1519" s="345" t="s">
        <v>858</v>
      </c>
      <c r="H1519" s="345" t="s">
        <v>4268</v>
      </c>
    </row>
    <row r="1520" spans="1:8" x14ac:dyDescent="0.2">
      <c r="A1520" s="345" t="s">
        <v>929</v>
      </c>
      <c r="B1520" s="345" t="s">
        <v>7097</v>
      </c>
      <c r="C1520" s="345" t="s">
        <v>4262</v>
      </c>
      <c r="D1520" s="345" t="s">
        <v>4262</v>
      </c>
      <c r="E1520" s="345" t="s">
        <v>7163</v>
      </c>
      <c r="F1520" s="345" t="s">
        <v>7164</v>
      </c>
      <c r="G1520" s="345" t="s">
        <v>856</v>
      </c>
      <c r="H1520" s="345" t="s">
        <v>4268</v>
      </c>
    </row>
    <row r="1521" spans="1:8" x14ac:dyDescent="0.2">
      <c r="A1521" s="345" t="s">
        <v>929</v>
      </c>
      <c r="B1521" s="345" t="s">
        <v>7097</v>
      </c>
      <c r="C1521" s="345" t="s">
        <v>4262</v>
      </c>
      <c r="D1521" s="345" t="s">
        <v>4262</v>
      </c>
      <c r="E1521" s="345" t="s">
        <v>7165</v>
      </c>
      <c r="F1521" s="345" t="s">
        <v>7166</v>
      </c>
      <c r="G1521" s="345" t="s">
        <v>856</v>
      </c>
      <c r="H1521" s="345" t="s">
        <v>4268</v>
      </c>
    </row>
    <row r="1522" spans="1:8" x14ac:dyDescent="0.2">
      <c r="A1522" s="345" t="s">
        <v>929</v>
      </c>
      <c r="B1522" s="345" t="s">
        <v>7097</v>
      </c>
      <c r="C1522" s="345" t="s">
        <v>4262</v>
      </c>
      <c r="D1522" s="345" t="s">
        <v>4262</v>
      </c>
      <c r="E1522" s="345" t="s">
        <v>7167</v>
      </c>
      <c r="F1522" s="345" t="s">
        <v>7168</v>
      </c>
      <c r="G1522" s="345" t="s">
        <v>857</v>
      </c>
      <c r="H1522" s="345" t="s">
        <v>4268</v>
      </c>
    </row>
    <row r="1523" spans="1:8" x14ac:dyDescent="0.2">
      <c r="A1523" s="345" t="s">
        <v>929</v>
      </c>
      <c r="B1523" s="345" t="s">
        <v>7097</v>
      </c>
      <c r="C1523" s="345" t="s">
        <v>4262</v>
      </c>
      <c r="D1523" s="345" t="s">
        <v>4262</v>
      </c>
      <c r="E1523" s="345" t="s">
        <v>7169</v>
      </c>
      <c r="F1523" s="345" t="s">
        <v>6695</v>
      </c>
      <c r="G1523" s="345" t="s">
        <v>4262</v>
      </c>
      <c r="H1523" s="345" t="s">
        <v>4268</v>
      </c>
    </row>
    <row r="1524" spans="1:8" x14ac:dyDescent="0.2">
      <c r="A1524" s="345" t="s">
        <v>929</v>
      </c>
      <c r="B1524" s="345" t="s">
        <v>7097</v>
      </c>
      <c r="C1524" s="345" t="s">
        <v>4262</v>
      </c>
      <c r="D1524" s="345" t="s">
        <v>4262</v>
      </c>
      <c r="E1524" s="345" t="s">
        <v>7170</v>
      </c>
      <c r="F1524" s="345" t="s">
        <v>7171</v>
      </c>
      <c r="G1524" s="345" t="s">
        <v>4262</v>
      </c>
      <c r="H1524" s="345" t="s">
        <v>4268</v>
      </c>
    </row>
    <row r="1525" spans="1:8" x14ac:dyDescent="0.2">
      <c r="A1525" s="345" t="s">
        <v>929</v>
      </c>
      <c r="B1525" s="345" t="s">
        <v>7097</v>
      </c>
      <c r="C1525" s="345" t="s">
        <v>4262</v>
      </c>
      <c r="D1525" s="345" t="s">
        <v>4262</v>
      </c>
      <c r="E1525" s="345" t="s">
        <v>7172</v>
      </c>
      <c r="F1525" s="345" t="s">
        <v>7173</v>
      </c>
      <c r="G1525" s="345" t="s">
        <v>4262</v>
      </c>
      <c r="H1525" s="345" t="s">
        <v>4268</v>
      </c>
    </row>
    <row r="1526" spans="1:8" x14ac:dyDescent="0.2">
      <c r="A1526" s="345" t="s">
        <v>929</v>
      </c>
      <c r="B1526" s="345" t="s">
        <v>7097</v>
      </c>
      <c r="C1526" s="345" t="s">
        <v>4262</v>
      </c>
      <c r="D1526" s="345" t="s">
        <v>4262</v>
      </c>
      <c r="E1526" s="345" t="s">
        <v>7174</v>
      </c>
      <c r="F1526" s="345" t="s">
        <v>7175</v>
      </c>
      <c r="G1526" s="345" t="s">
        <v>4262</v>
      </c>
      <c r="H1526" s="345" t="s">
        <v>4268</v>
      </c>
    </row>
    <row r="1527" spans="1:8" x14ac:dyDescent="0.2">
      <c r="A1527" s="345" t="s">
        <v>929</v>
      </c>
      <c r="B1527" s="345" t="s">
        <v>7097</v>
      </c>
      <c r="C1527" s="345" t="s">
        <v>4262</v>
      </c>
      <c r="D1527" s="345" t="s">
        <v>4262</v>
      </c>
      <c r="E1527" s="345" t="s">
        <v>7176</v>
      </c>
      <c r="F1527" s="345" t="s">
        <v>4870</v>
      </c>
      <c r="G1527" s="345" t="s">
        <v>4262</v>
      </c>
      <c r="H1527" s="345" t="s">
        <v>4268</v>
      </c>
    </row>
    <row r="1528" spans="1:8" x14ac:dyDescent="0.2">
      <c r="A1528" s="345" t="s">
        <v>929</v>
      </c>
      <c r="B1528" s="345" t="s">
        <v>7097</v>
      </c>
      <c r="C1528" s="345" t="s">
        <v>4262</v>
      </c>
      <c r="D1528" s="345" t="s">
        <v>4262</v>
      </c>
      <c r="E1528" s="345" t="s">
        <v>7177</v>
      </c>
      <c r="F1528" s="345" t="s">
        <v>7178</v>
      </c>
      <c r="G1528" s="345" t="s">
        <v>4262</v>
      </c>
      <c r="H1528" s="345" t="s">
        <v>4268</v>
      </c>
    </row>
    <row r="1529" spans="1:8" x14ac:dyDescent="0.2">
      <c r="A1529" s="345" t="s">
        <v>929</v>
      </c>
      <c r="B1529" s="345" t="s">
        <v>7097</v>
      </c>
      <c r="C1529" s="345" t="s">
        <v>4262</v>
      </c>
      <c r="D1529" s="345" t="s">
        <v>4262</v>
      </c>
      <c r="E1529" s="345" t="s">
        <v>7179</v>
      </c>
      <c r="F1529" s="345" t="s">
        <v>7180</v>
      </c>
      <c r="G1529" s="345" t="s">
        <v>4262</v>
      </c>
      <c r="H1529" s="345" t="s">
        <v>4268</v>
      </c>
    </row>
    <row r="1530" spans="1:8" x14ac:dyDescent="0.2">
      <c r="A1530" s="345" t="s">
        <v>929</v>
      </c>
      <c r="B1530" s="345" t="s">
        <v>7097</v>
      </c>
      <c r="C1530" s="345" t="s">
        <v>4262</v>
      </c>
      <c r="D1530" s="345" t="s">
        <v>4262</v>
      </c>
      <c r="E1530" s="345" t="s">
        <v>7181</v>
      </c>
      <c r="F1530" s="345" t="s">
        <v>7182</v>
      </c>
      <c r="G1530" s="345" t="s">
        <v>857</v>
      </c>
      <c r="H1530" s="345" t="s">
        <v>4268</v>
      </c>
    </row>
    <row r="1531" spans="1:8" x14ac:dyDescent="0.2">
      <c r="A1531" s="345" t="s">
        <v>929</v>
      </c>
      <c r="B1531" s="345" t="s">
        <v>7097</v>
      </c>
      <c r="C1531" s="345" t="s">
        <v>4262</v>
      </c>
      <c r="D1531" s="345" t="s">
        <v>4262</v>
      </c>
      <c r="E1531" s="345" t="s">
        <v>7183</v>
      </c>
      <c r="F1531" s="345" t="s">
        <v>7184</v>
      </c>
      <c r="G1531" s="345" t="s">
        <v>4262</v>
      </c>
      <c r="H1531" s="345" t="s">
        <v>4268</v>
      </c>
    </row>
    <row r="1532" spans="1:8" x14ac:dyDescent="0.2">
      <c r="A1532" s="345" t="s">
        <v>929</v>
      </c>
      <c r="B1532" s="345" t="s">
        <v>7097</v>
      </c>
      <c r="C1532" s="345" t="s">
        <v>4262</v>
      </c>
      <c r="D1532" s="345" t="s">
        <v>4262</v>
      </c>
      <c r="E1532" s="345" t="s">
        <v>7185</v>
      </c>
      <c r="F1532" s="345" t="s">
        <v>7186</v>
      </c>
      <c r="G1532" s="345" t="s">
        <v>856</v>
      </c>
      <c r="H1532" s="345" t="s">
        <v>4268</v>
      </c>
    </row>
    <row r="1533" spans="1:8" x14ac:dyDescent="0.2">
      <c r="A1533" s="345" t="s">
        <v>929</v>
      </c>
      <c r="B1533" s="345" t="s">
        <v>7097</v>
      </c>
      <c r="C1533" s="345" t="s">
        <v>4262</v>
      </c>
      <c r="D1533" s="345" t="s">
        <v>4262</v>
      </c>
      <c r="E1533" s="345" t="s">
        <v>7187</v>
      </c>
      <c r="F1533" s="345" t="s">
        <v>7188</v>
      </c>
      <c r="G1533" s="345" t="s">
        <v>4262</v>
      </c>
      <c r="H1533" s="345" t="s">
        <v>4268</v>
      </c>
    </row>
    <row r="1534" spans="1:8" x14ac:dyDescent="0.2">
      <c r="A1534" s="345" t="s">
        <v>929</v>
      </c>
      <c r="B1534" s="345" t="s">
        <v>7097</v>
      </c>
      <c r="C1534" s="345" t="s">
        <v>4262</v>
      </c>
      <c r="D1534" s="345" t="s">
        <v>4262</v>
      </c>
      <c r="E1534" s="345" t="s">
        <v>7189</v>
      </c>
      <c r="F1534" s="345" t="s">
        <v>7190</v>
      </c>
      <c r="G1534" s="345" t="s">
        <v>856</v>
      </c>
      <c r="H1534" s="345" t="s">
        <v>4268</v>
      </c>
    </row>
    <row r="1535" spans="1:8" x14ac:dyDescent="0.2">
      <c r="A1535" s="345" t="s">
        <v>929</v>
      </c>
      <c r="B1535" s="345" t="s">
        <v>7097</v>
      </c>
      <c r="C1535" s="345" t="s">
        <v>4262</v>
      </c>
      <c r="D1535" s="345" t="s">
        <v>4262</v>
      </c>
      <c r="E1535" s="345" t="s">
        <v>7191</v>
      </c>
      <c r="F1535" s="345" t="s">
        <v>7192</v>
      </c>
      <c r="G1535" s="345" t="s">
        <v>856</v>
      </c>
      <c r="H1535" s="345" t="s">
        <v>4268</v>
      </c>
    </row>
    <row r="1536" spans="1:8" x14ac:dyDescent="0.2">
      <c r="A1536" s="345" t="s">
        <v>929</v>
      </c>
      <c r="B1536" s="345" t="s">
        <v>7097</v>
      </c>
      <c r="C1536" s="345" t="s">
        <v>4262</v>
      </c>
      <c r="D1536" s="345" t="s">
        <v>4262</v>
      </c>
      <c r="E1536" s="345" t="s">
        <v>7193</v>
      </c>
      <c r="F1536" s="345" t="s">
        <v>7194</v>
      </c>
      <c r="G1536" s="345" t="s">
        <v>856</v>
      </c>
      <c r="H1536" s="345" t="s">
        <v>4268</v>
      </c>
    </row>
    <row r="1537" spans="1:8" x14ac:dyDescent="0.2">
      <c r="A1537" s="345" t="s">
        <v>929</v>
      </c>
      <c r="B1537" s="345" t="s">
        <v>7097</v>
      </c>
      <c r="C1537" s="345" t="s">
        <v>4262</v>
      </c>
      <c r="D1537" s="345" t="s">
        <v>4262</v>
      </c>
      <c r="E1537" s="345" t="s">
        <v>7195</v>
      </c>
      <c r="F1537" s="345" t="s">
        <v>7196</v>
      </c>
      <c r="G1537" s="345" t="s">
        <v>4262</v>
      </c>
      <c r="H1537" s="345" t="s">
        <v>4268</v>
      </c>
    </row>
    <row r="1538" spans="1:8" x14ac:dyDescent="0.2">
      <c r="A1538" s="345" t="s">
        <v>929</v>
      </c>
      <c r="B1538" s="345" t="s">
        <v>7097</v>
      </c>
      <c r="C1538" s="345" t="s">
        <v>4262</v>
      </c>
      <c r="D1538" s="345" t="s">
        <v>4262</v>
      </c>
      <c r="E1538" s="345" t="s">
        <v>7197</v>
      </c>
      <c r="F1538" s="345" t="s">
        <v>7198</v>
      </c>
      <c r="G1538" s="345" t="s">
        <v>4262</v>
      </c>
      <c r="H1538" s="345" t="s">
        <v>4268</v>
      </c>
    </row>
    <row r="1539" spans="1:8" x14ac:dyDescent="0.2">
      <c r="A1539" s="345" t="s">
        <v>929</v>
      </c>
      <c r="B1539" s="345" t="s">
        <v>7097</v>
      </c>
      <c r="C1539" s="345" t="s">
        <v>4262</v>
      </c>
      <c r="D1539" s="345" t="s">
        <v>4262</v>
      </c>
      <c r="E1539" s="345" t="s">
        <v>7199</v>
      </c>
      <c r="F1539" s="345" t="s">
        <v>4543</v>
      </c>
      <c r="G1539" s="345" t="s">
        <v>856</v>
      </c>
      <c r="H1539" s="345" t="s">
        <v>4268</v>
      </c>
    </row>
    <row r="1540" spans="1:8" x14ac:dyDescent="0.2">
      <c r="A1540" s="345" t="s">
        <v>929</v>
      </c>
      <c r="B1540" s="345" t="s">
        <v>7097</v>
      </c>
      <c r="C1540" s="345" t="s">
        <v>4262</v>
      </c>
      <c r="D1540" s="345" t="s">
        <v>4262</v>
      </c>
      <c r="E1540" s="345" t="s">
        <v>7200</v>
      </c>
      <c r="F1540" s="345" t="s">
        <v>7201</v>
      </c>
      <c r="G1540" s="345" t="s">
        <v>4262</v>
      </c>
      <c r="H1540" s="345" t="s">
        <v>4268</v>
      </c>
    </row>
    <row r="1541" spans="1:8" x14ac:dyDescent="0.2">
      <c r="A1541" s="345" t="s">
        <v>929</v>
      </c>
      <c r="B1541" s="345" t="s">
        <v>7097</v>
      </c>
      <c r="C1541" s="345" t="s">
        <v>4262</v>
      </c>
      <c r="D1541" s="345" t="s">
        <v>4262</v>
      </c>
      <c r="E1541" s="345" t="s">
        <v>7202</v>
      </c>
      <c r="F1541" s="345" t="s">
        <v>7203</v>
      </c>
      <c r="G1541" s="345" t="s">
        <v>856</v>
      </c>
      <c r="H1541" s="345" t="s">
        <v>4268</v>
      </c>
    </row>
    <row r="1542" spans="1:8" x14ac:dyDescent="0.2">
      <c r="A1542" s="345" t="s">
        <v>929</v>
      </c>
      <c r="B1542" s="345" t="s">
        <v>7097</v>
      </c>
      <c r="C1542" s="345" t="s">
        <v>4262</v>
      </c>
      <c r="D1542" s="345" t="s">
        <v>4262</v>
      </c>
      <c r="E1542" s="345" t="s">
        <v>7204</v>
      </c>
      <c r="F1542" s="345" t="s">
        <v>7205</v>
      </c>
      <c r="G1542" s="345" t="s">
        <v>856</v>
      </c>
      <c r="H1542" s="345" t="s">
        <v>4268</v>
      </c>
    </row>
    <row r="1543" spans="1:8" x14ac:dyDescent="0.2">
      <c r="A1543" s="345" t="s">
        <v>929</v>
      </c>
      <c r="B1543" s="345" t="s">
        <v>7097</v>
      </c>
      <c r="C1543" s="345" t="s">
        <v>4262</v>
      </c>
      <c r="D1543" s="345" t="s">
        <v>4262</v>
      </c>
      <c r="E1543" s="345" t="s">
        <v>7206</v>
      </c>
      <c r="F1543" s="345" t="s">
        <v>7207</v>
      </c>
      <c r="G1543" s="345" t="s">
        <v>4262</v>
      </c>
      <c r="H1543" s="345" t="s">
        <v>4268</v>
      </c>
    </row>
    <row r="1544" spans="1:8" x14ac:dyDescent="0.2">
      <c r="A1544" s="345" t="s">
        <v>929</v>
      </c>
      <c r="B1544" s="345" t="s">
        <v>7097</v>
      </c>
      <c r="C1544" s="345" t="s">
        <v>4262</v>
      </c>
      <c r="D1544" s="345" t="s">
        <v>4262</v>
      </c>
      <c r="E1544" s="345" t="s">
        <v>7208</v>
      </c>
      <c r="F1544" s="345" t="s">
        <v>7209</v>
      </c>
      <c r="G1544" s="345" t="s">
        <v>4262</v>
      </c>
      <c r="H1544" s="345" t="s">
        <v>4268</v>
      </c>
    </row>
    <row r="1545" spans="1:8" x14ac:dyDescent="0.2">
      <c r="A1545" s="345" t="s">
        <v>929</v>
      </c>
      <c r="B1545" s="345" t="s">
        <v>7097</v>
      </c>
      <c r="C1545" s="345" t="s">
        <v>4262</v>
      </c>
      <c r="D1545" s="345" t="s">
        <v>4262</v>
      </c>
      <c r="E1545" s="345" t="s">
        <v>7210</v>
      </c>
      <c r="F1545" s="345" t="s">
        <v>7211</v>
      </c>
      <c r="G1545" s="345" t="s">
        <v>858</v>
      </c>
      <c r="H1545" s="345" t="s">
        <v>4268</v>
      </c>
    </row>
    <row r="1546" spans="1:8" x14ac:dyDescent="0.2">
      <c r="A1546" s="345" t="s">
        <v>929</v>
      </c>
      <c r="B1546" s="345" t="s">
        <v>7097</v>
      </c>
      <c r="C1546" s="345" t="s">
        <v>4262</v>
      </c>
      <c r="D1546" s="345" t="s">
        <v>4262</v>
      </c>
      <c r="E1546" s="345" t="s">
        <v>7212</v>
      </c>
      <c r="F1546" s="345" t="s">
        <v>7213</v>
      </c>
      <c r="G1546" s="345" t="s">
        <v>856</v>
      </c>
      <c r="H1546" s="345" t="s">
        <v>4268</v>
      </c>
    </row>
    <row r="1547" spans="1:8" x14ac:dyDescent="0.2">
      <c r="A1547" s="345" t="s">
        <v>929</v>
      </c>
      <c r="B1547" s="345" t="s">
        <v>7097</v>
      </c>
      <c r="C1547" s="345" t="s">
        <v>4262</v>
      </c>
      <c r="D1547" s="345" t="s">
        <v>4262</v>
      </c>
      <c r="E1547" s="345" t="s">
        <v>7214</v>
      </c>
      <c r="F1547" s="345" t="s">
        <v>5487</v>
      </c>
      <c r="G1547" s="345" t="s">
        <v>856</v>
      </c>
      <c r="H1547" s="345" t="s">
        <v>4268</v>
      </c>
    </row>
    <row r="1548" spans="1:8" x14ac:dyDescent="0.2">
      <c r="A1548" s="345" t="s">
        <v>929</v>
      </c>
      <c r="B1548" s="345" t="s">
        <v>7097</v>
      </c>
      <c r="C1548" s="345" t="s">
        <v>4262</v>
      </c>
      <c r="D1548" s="345" t="s">
        <v>4262</v>
      </c>
      <c r="E1548" s="345" t="s">
        <v>7215</v>
      </c>
      <c r="F1548" s="345" t="s">
        <v>7216</v>
      </c>
      <c r="G1548" s="345" t="s">
        <v>4262</v>
      </c>
      <c r="H1548" s="345" t="s">
        <v>4268</v>
      </c>
    </row>
    <row r="1549" spans="1:8" x14ac:dyDescent="0.2">
      <c r="A1549" s="345" t="s">
        <v>929</v>
      </c>
      <c r="B1549" s="345" t="s">
        <v>7097</v>
      </c>
      <c r="C1549" s="345" t="s">
        <v>4262</v>
      </c>
      <c r="D1549" s="345" t="s">
        <v>4262</v>
      </c>
      <c r="E1549" s="345" t="s">
        <v>7217</v>
      </c>
      <c r="F1549" s="345" t="s">
        <v>7218</v>
      </c>
      <c r="G1549" s="345" t="s">
        <v>856</v>
      </c>
      <c r="H1549" s="345" t="s">
        <v>4268</v>
      </c>
    </row>
    <row r="1550" spans="1:8" x14ac:dyDescent="0.2">
      <c r="A1550" s="345" t="s">
        <v>929</v>
      </c>
      <c r="B1550" s="345" t="s">
        <v>7097</v>
      </c>
      <c r="C1550" s="345" t="s">
        <v>4262</v>
      </c>
      <c r="D1550" s="345" t="s">
        <v>4262</v>
      </c>
      <c r="E1550" s="345" t="s">
        <v>7219</v>
      </c>
      <c r="F1550" s="345" t="s">
        <v>7220</v>
      </c>
      <c r="G1550" s="345" t="s">
        <v>4262</v>
      </c>
      <c r="H1550" s="345" t="s">
        <v>4268</v>
      </c>
    </row>
    <row r="1551" spans="1:8" x14ac:dyDescent="0.2">
      <c r="A1551" s="345" t="s">
        <v>929</v>
      </c>
      <c r="B1551" s="345" t="s">
        <v>7097</v>
      </c>
      <c r="C1551" s="345" t="s">
        <v>4262</v>
      </c>
      <c r="D1551" s="345" t="s">
        <v>4262</v>
      </c>
      <c r="E1551" s="345" t="s">
        <v>7221</v>
      </c>
      <c r="F1551" s="345" t="s">
        <v>7222</v>
      </c>
      <c r="G1551" s="345" t="s">
        <v>856</v>
      </c>
      <c r="H1551" s="345" t="s">
        <v>4268</v>
      </c>
    </row>
    <row r="1552" spans="1:8" x14ac:dyDescent="0.2">
      <c r="A1552" s="345" t="s">
        <v>929</v>
      </c>
      <c r="B1552" s="345" t="s">
        <v>7097</v>
      </c>
      <c r="C1552" s="345" t="s">
        <v>4262</v>
      </c>
      <c r="D1552" s="345" t="s">
        <v>4262</v>
      </c>
      <c r="E1552" s="345" t="s">
        <v>7223</v>
      </c>
      <c r="F1552" s="345" t="s">
        <v>4801</v>
      </c>
      <c r="G1552" s="345" t="s">
        <v>856</v>
      </c>
      <c r="H1552" s="345" t="s">
        <v>4268</v>
      </c>
    </row>
    <row r="1553" spans="1:8" x14ac:dyDescent="0.2">
      <c r="A1553" s="345" t="s">
        <v>929</v>
      </c>
      <c r="B1553" s="345" t="s">
        <v>7097</v>
      </c>
      <c r="C1553" s="345" t="s">
        <v>4262</v>
      </c>
      <c r="D1553" s="345" t="s">
        <v>4262</v>
      </c>
      <c r="E1553" s="345" t="s">
        <v>7224</v>
      </c>
      <c r="F1553" s="345" t="s">
        <v>7225</v>
      </c>
      <c r="G1553" s="345" t="s">
        <v>857</v>
      </c>
      <c r="H1553" s="345" t="s">
        <v>4268</v>
      </c>
    </row>
    <row r="1554" spans="1:8" x14ac:dyDescent="0.2">
      <c r="A1554" s="345" t="s">
        <v>929</v>
      </c>
      <c r="B1554" s="345" t="s">
        <v>7097</v>
      </c>
      <c r="C1554" s="345" t="s">
        <v>4262</v>
      </c>
      <c r="D1554" s="345" t="s">
        <v>4262</v>
      </c>
      <c r="E1554" s="345" t="s">
        <v>7226</v>
      </c>
      <c r="F1554" s="345" t="s">
        <v>7227</v>
      </c>
      <c r="G1554" s="345" t="s">
        <v>4262</v>
      </c>
      <c r="H1554" s="345" t="s">
        <v>4268</v>
      </c>
    </row>
    <row r="1555" spans="1:8" x14ac:dyDescent="0.2">
      <c r="A1555" s="345" t="s">
        <v>929</v>
      </c>
      <c r="B1555" s="345" t="s">
        <v>7097</v>
      </c>
      <c r="C1555" s="345" t="s">
        <v>4262</v>
      </c>
      <c r="D1555" s="345" t="s">
        <v>4262</v>
      </c>
      <c r="E1555" s="345" t="s">
        <v>7228</v>
      </c>
      <c r="F1555" s="345" t="s">
        <v>7229</v>
      </c>
      <c r="G1555" s="345" t="s">
        <v>4262</v>
      </c>
      <c r="H1555" s="345" t="s">
        <v>4268</v>
      </c>
    </row>
    <row r="1556" spans="1:8" x14ac:dyDescent="0.2">
      <c r="A1556" s="345" t="s">
        <v>929</v>
      </c>
      <c r="B1556" s="345" t="s">
        <v>7097</v>
      </c>
      <c r="C1556" s="345" t="s">
        <v>4262</v>
      </c>
      <c r="D1556" s="345" t="s">
        <v>4262</v>
      </c>
      <c r="E1556" s="345" t="s">
        <v>7230</v>
      </c>
      <c r="F1556" s="345" t="s">
        <v>7231</v>
      </c>
      <c r="G1556" s="345" t="s">
        <v>4262</v>
      </c>
      <c r="H1556" s="345" t="s">
        <v>4268</v>
      </c>
    </row>
    <row r="1557" spans="1:8" x14ac:dyDescent="0.2">
      <c r="A1557" s="345" t="s">
        <v>929</v>
      </c>
      <c r="B1557" s="345" t="s">
        <v>7097</v>
      </c>
      <c r="C1557" s="345" t="s">
        <v>4262</v>
      </c>
      <c r="D1557" s="345" t="s">
        <v>4262</v>
      </c>
      <c r="E1557" s="345" t="s">
        <v>7232</v>
      </c>
      <c r="F1557" s="345" t="s">
        <v>7233</v>
      </c>
      <c r="G1557" s="345" t="s">
        <v>856</v>
      </c>
      <c r="H1557" s="345" t="s">
        <v>4268</v>
      </c>
    </row>
    <row r="1558" spans="1:8" x14ac:dyDescent="0.2">
      <c r="A1558" s="345" t="s">
        <v>929</v>
      </c>
      <c r="B1558" s="345" t="s">
        <v>7097</v>
      </c>
      <c r="C1558" s="345" t="s">
        <v>4262</v>
      </c>
      <c r="D1558" s="345" t="s">
        <v>4262</v>
      </c>
      <c r="E1558" s="345" t="s">
        <v>7234</v>
      </c>
      <c r="F1558" s="345" t="s">
        <v>7235</v>
      </c>
      <c r="G1558" s="345" t="s">
        <v>856</v>
      </c>
      <c r="H1558" s="345" t="s">
        <v>4268</v>
      </c>
    </row>
    <row r="1559" spans="1:8" x14ac:dyDescent="0.2">
      <c r="A1559" s="345" t="s">
        <v>929</v>
      </c>
      <c r="B1559" s="345" t="s">
        <v>7097</v>
      </c>
      <c r="C1559" s="345" t="s">
        <v>4262</v>
      </c>
      <c r="D1559" s="345" t="s">
        <v>4262</v>
      </c>
      <c r="E1559" s="345" t="s">
        <v>7236</v>
      </c>
      <c r="F1559" s="345" t="s">
        <v>7237</v>
      </c>
      <c r="G1559" s="345" t="s">
        <v>856</v>
      </c>
      <c r="H1559" s="345" t="s">
        <v>4268</v>
      </c>
    </row>
    <row r="1560" spans="1:8" x14ac:dyDescent="0.2">
      <c r="A1560" s="345" t="s">
        <v>929</v>
      </c>
      <c r="B1560" s="345" t="s">
        <v>7097</v>
      </c>
      <c r="C1560" s="345" t="s">
        <v>4262</v>
      </c>
      <c r="D1560" s="345" t="s">
        <v>4262</v>
      </c>
      <c r="E1560" s="345" t="s">
        <v>7238</v>
      </c>
      <c r="F1560" s="345" t="s">
        <v>7239</v>
      </c>
      <c r="G1560" s="345" t="s">
        <v>859</v>
      </c>
      <c r="H1560" s="345" t="s">
        <v>4268</v>
      </c>
    </row>
    <row r="1561" spans="1:8" x14ac:dyDescent="0.2">
      <c r="A1561" s="345" t="s">
        <v>929</v>
      </c>
      <c r="B1561" s="345" t="s">
        <v>7097</v>
      </c>
      <c r="C1561" s="345" t="s">
        <v>4262</v>
      </c>
      <c r="D1561" s="345" t="s">
        <v>4262</v>
      </c>
      <c r="E1561" s="345" t="s">
        <v>7240</v>
      </c>
      <c r="F1561" s="345" t="s">
        <v>7241</v>
      </c>
      <c r="G1561" s="345" t="s">
        <v>4262</v>
      </c>
      <c r="H1561" s="345" t="s">
        <v>4268</v>
      </c>
    </row>
    <row r="1562" spans="1:8" x14ac:dyDescent="0.2">
      <c r="A1562" s="345" t="s">
        <v>929</v>
      </c>
      <c r="B1562" s="345" t="s">
        <v>7097</v>
      </c>
      <c r="C1562" s="345" t="s">
        <v>4262</v>
      </c>
      <c r="D1562" s="345" t="s">
        <v>4262</v>
      </c>
      <c r="E1562" s="345" t="s">
        <v>7242</v>
      </c>
      <c r="F1562" s="345" t="s">
        <v>7243</v>
      </c>
      <c r="G1562" s="345" t="s">
        <v>856</v>
      </c>
      <c r="H1562" s="345" t="s">
        <v>4268</v>
      </c>
    </row>
    <row r="1563" spans="1:8" x14ac:dyDescent="0.2">
      <c r="A1563" s="345" t="s">
        <v>929</v>
      </c>
      <c r="B1563" s="345" t="s">
        <v>7097</v>
      </c>
      <c r="C1563" s="345" t="s">
        <v>4262</v>
      </c>
      <c r="D1563" s="345" t="s">
        <v>4262</v>
      </c>
      <c r="E1563" s="345" t="s">
        <v>7244</v>
      </c>
      <c r="F1563" s="345" t="s">
        <v>4507</v>
      </c>
      <c r="G1563" s="345" t="s">
        <v>856</v>
      </c>
      <c r="H1563" s="345" t="s">
        <v>4268</v>
      </c>
    </row>
    <row r="1564" spans="1:8" x14ac:dyDescent="0.2">
      <c r="A1564" s="345" t="s">
        <v>929</v>
      </c>
      <c r="B1564" s="345" t="s">
        <v>7097</v>
      </c>
      <c r="C1564" s="345" t="s">
        <v>4262</v>
      </c>
      <c r="D1564" s="345" t="s">
        <v>4262</v>
      </c>
      <c r="E1564" s="345" t="s">
        <v>7245</v>
      </c>
      <c r="F1564" s="345" t="s">
        <v>7246</v>
      </c>
      <c r="G1564" s="345" t="s">
        <v>4262</v>
      </c>
      <c r="H1564" s="345" t="s">
        <v>4268</v>
      </c>
    </row>
    <row r="1565" spans="1:8" x14ac:dyDescent="0.2">
      <c r="A1565" s="345" t="s">
        <v>929</v>
      </c>
      <c r="B1565" s="345" t="s">
        <v>7097</v>
      </c>
      <c r="C1565" s="345" t="s">
        <v>4262</v>
      </c>
      <c r="D1565" s="345" t="s">
        <v>4262</v>
      </c>
      <c r="E1565" s="345" t="s">
        <v>7247</v>
      </c>
      <c r="F1565" s="345" t="s">
        <v>7248</v>
      </c>
      <c r="G1565" s="345" t="s">
        <v>856</v>
      </c>
      <c r="H1565" s="345" t="s">
        <v>4268</v>
      </c>
    </row>
    <row r="1566" spans="1:8" x14ac:dyDescent="0.2">
      <c r="A1566" s="345" t="s">
        <v>929</v>
      </c>
      <c r="B1566" s="345" t="s">
        <v>7097</v>
      </c>
      <c r="C1566" s="345" t="s">
        <v>4262</v>
      </c>
      <c r="D1566" s="345" t="s">
        <v>4262</v>
      </c>
      <c r="E1566" s="345" t="s">
        <v>7249</v>
      </c>
      <c r="F1566" s="345" t="s">
        <v>7250</v>
      </c>
      <c r="G1566" s="345" t="s">
        <v>4262</v>
      </c>
      <c r="H1566" s="345" t="s">
        <v>4268</v>
      </c>
    </row>
    <row r="1567" spans="1:8" x14ac:dyDescent="0.2">
      <c r="A1567" s="345" t="s">
        <v>929</v>
      </c>
      <c r="B1567" s="345" t="s">
        <v>7097</v>
      </c>
      <c r="C1567" s="345" t="s">
        <v>4262</v>
      </c>
      <c r="D1567" s="345" t="s">
        <v>4262</v>
      </c>
      <c r="E1567" s="345" t="s">
        <v>7251</v>
      </c>
      <c r="F1567" s="345" t="s">
        <v>7252</v>
      </c>
      <c r="G1567" s="345" t="s">
        <v>4262</v>
      </c>
      <c r="H1567" s="345" t="s">
        <v>4268</v>
      </c>
    </row>
    <row r="1568" spans="1:8" x14ac:dyDescent="0.2">
      <c r="A1568" s="345" t="s">
        <v>929</v>
      </c>
      <c r="B1568" s="345" t="s">
        <v>7097</v>
      </c>
      <c r="C1568" s="345" t="s">
        <v>4262</v>
      </c>
      <c r="D1568" s="345" t="s">
        <v>4262</v>
      </c>
      <c r="E1568" s="345" t="s">
        <v>7253</v>
      </c>
      <c r="F1568" s="345" t="s">
        <v>7254</v>
      </c>
      <c r="G1568" s="345" t="s">
        <v>4262</v>
      </c>
      <c r="H1568" s="345" t="s">
        <v>4268</v>
      </c>
    </row>
    <row r="1569" spans="1:8" x14ac:dyDescent="0.2">
      <c r="A1569" s="345" t="s">
        <v>929</v>
      </c>
      <c r="B1569" s="345" t="s">
        <v>7097</v>
      </c>
      <c r="C1569" s="345" t="s">
        <v>4262</v>
      </c>
      <c r="D1569" s="345" t="s">
        <v>4262</v>
      </c>
      <c r="E1569" s="345" t="s">
        <v>7255</v>
      </c>
      <c r="F1569" s="345" t="s">
        <v>7256</v>
      </c>
      <c r="G1569" s="345" t="s">
        <v>4262</v>
      </c>
      <c r="H1569" s="345" t="s">
        <v>4268</v>
      </c>
    </row>
    <row r="1570" spans="1:8" x14ac:dyDescent="0.2">
      <c r="A1570" s="345" t="s">
        <v>929</v>
      </c>
      <c r="B1570" s="345" t="s">
        <v>7097</v>
      </c>
      <c r="C1570" s="345" t="s">
        <v>4262</v>
      </c>
      <c r="D1570" s="345" t="s">
        <v>4262</v>
      </c>
      <c r="E1570" s="345" t="s">
        <v>7257</v>
      </c>
      <c r="F1570" s="345" t="s">
        <v>7258</v>
      </c>
      <c r="G1570" s="345" t="s">
        <v>856</v>
      </c>
      <c r="H1570" s="345" t="s">
        <v>4268</v>
      </c>
    </row>
    <row r="1571" spans="1:8" x14ac:dyDescent="0.2">
      <c r="A1571" s="345" t="s">
        <v>929</v>
      </c>
      <c r="B1571" s="345" t="s">
        <v>7097</v>
      </c>
      <c r="C1571" s="345" t="s">
        <v>4262</v>
      </c>
      <c r="D1571" s="345" t="s">
        <v>4262</v>
      </c>
      <c r="E1571" s="345" t="s">
        <v>7259</v>
      </c>
      <c r="F1571" s="345" t="s">
        <v>7260</v>
      </c>
      <c r="G1571" s="345" t="s">
        <v>4262</v>
      </c>
      <c r="H1571" s="345" t="s">
        <v>4268</v>
      </c>
    </row>
    <row r="1572" spans="1:8" x14ac:dyDescent="0.2">
      <c r="A1572" s="345" t="s">
        <v>929</v>
      </c>
      <c r="B1572" s="345" t="s">
        <v>7097</v>
      </c>
      <c r="C1572" s="345" t="s">
        <v>4262</v>
      </c>
      <c r="D1572" s="345" t="s">
        <v>4262</v>
      </c>
      <c r="E1572" s="345" t="s">
        <v>7261</v>
      </c>
      <c r="F1572" s="345" t="s">
        <v>4440</v>
      </c>
      <c r="G1572" s="345" t="s">
        <v>856</v>
      </c>
      <c r="H1572" s="345" t="s">
        <v>4268</v>
      </c>
    </row>
    <row r="1573" spans="1:8" x14ac:dyDescent="0.2">
      <c r="A1573" s="345" t="s">
        <v>929</v>
      </c>
      <c r="B1573" s="345" t="s">
        <v>7097</v>
      </c>
      <c r="C1573" s="345" t="s">
        <v>4262</v>
      </c>
      <c r="D1573" s="345" t="s">
        <v>4262</v>
      </c>
      <c r="E1573" s="345" t="s">
        <v>7262</v>
      </c>
      <c r="F1573" s="345" t="s">
        <v>7263</v>
      </c>
      <c r="G1573" s="345" t="s">
        <v>856</v>
      </c>
      <c r="H1573" s="345" t="s">
        <v>4268</v>
      </c>
    </row>
    <row r="1574" spans="1:8" x14ac:dyDescent="0.2">
      <c r="A1574" s="345" t="s">
        <v>929</v>
      </c>
      <c r="B1574" s="345" t="s">
        <v>7097</v>
      </c>
      <c r="C1574" s="345" t="s">
        <v>4262</v>
      </c>
      <c r="D1574" s="345" t="s">
        <v>4262</v>
      </c>
      <c r="E1574" s="345" t="s">
        <v>7264</v>
      </c>
      <c r="F1574" s="345" t="s">
        <v>7265</v>
      </c>
      <c r="G1574" s="345" t="s">
        <v>856</v>
      </c>
      <c r="H1574" s="345" t="s">
        <v>4268</v>
      </c>
    </row>
    <row r="1575" spans="1:8" x14ac:dyDescent="0.2">
      <c r="A1575" s="345" t="s">
        <v>929</v>
      </c>
      <c r="B1575" s="345" t="s">
        <v>7097</v>
      </c>
      <c r="C1575" s="345" t="s">
        <v>4262</v>
      </c>
      <c r="D1575" s="345" t="s">
        <v>4262</v>
      </c>
      <c r="E1575" s="345" t="s">
        <v>7266</v>
      </c>
      <c r="F1575" s="345" t="s">
        <v>7267</v>
      </c>
      <c r="G1575" s="345" t="s">
        <v>856</v>
      </c>
      <c r="H1575" s="345" t="s">
        <v>4268</v>
      </c>
    </row>
    <row r="1576" spans="1:8" x14ac:dyDescent="0.2">
      <c r="A1576" s="345" t="s">
        <v>929</v>
      </c>
      <c r="B1576" s="345" t="s">
        <v>7097</v>
      </c>
      <c r="C1576" s="345" t="s">
        <v>4262</v>
      </c>
      <c r="D1576" s="345" t="s">
        <v>4262</v>
      </c>
      <c r="E1576" s="345" t="s">
        <v>7268</v>
      </c>
      <c r="F1576" s="345" t="s">
        <v>4521</v>
      </c>
      <c r="G1576" s="345" t="s">
        <v>856</v>
      </c>
      <c r="H1576" s="345" t="s">
        <v>4268</v>
      </c>
    </row>
    <row r="1577" spans="1:8" x14ac:dyDescent="0.2">
      <c r="A1577" s="345" t="s">
        <v>929</v>
      </c>
      <c r="B1577" s="345" t="s">
        <v>7097</v>
      </c>
      <c r="C1577" s="345" t="s">
        <v>4262</v>
      </c>
      <c r="D1577" s="345" t="s">
        <v>4262</v>
      </c>
      <c r="E1577" s="345" t="s">
        <v>7269</v>
      </c>
      <c r="F1577" s="345" t="s">
        <v>7270</v>
      </c>
      <c r="G1577" s="345" t="s">
        <v>858</v>
      </c>
      <c r="H1577" s="345" t="s">
        <v>4268</v>
      </c>
    </row>
    <row r="1578" spans="1:8" x14ac:dyDescent="0.2">
      <c r="A1578" s="345" t="s">
        <v>929</v>
      </c>
      <c r="B1578" s="345" t="s">
        <v>7097</v>
      </c>
      <c r="C1578" s="345" t="s">
        <v>4262</v>
      </c>
      <c r="D1578" s="345" t="s">
        <v>4262</v>
      </c>
      <c r="E1578" s="345" t="s">
        <v>7271</v>
      </c>
      <c r="F1578" s="345" t="s">
        <v>7272</v>
      </c>
      <c r="G1578" s="345" t="s">
        <v>4262</v>
      </c>
      <c r="H1578" s="345" t="s">
        <v>4268</v>
      </c>
    </row>
    <row r="1579" spans="1:8" x14ac:dyDescent="0.2">
      <c r="A1579" s="345" t="s">
        <v>929</v>
      </c>
      <c r="B1579" s="345" t="s">
        <v>7097</v>
      </c>
      <c r="C1579" s="345" t="s">
        <v>4262</v>
      </c>
      <c r="D1579" s="345" t="s">
        <v>4262</v>
      </c>
      <c r="E1579" s="345" t="s">
        <v>7273</v>
      </c>
      <c r="F1579" s="345" t="s">
        <v>4837</v>
      </c>
      <c r="G1579" s="345" t="s">
        <v>4262</v>
      </c>
      <c r="H1579" s="345" t="s">
        <v>4268</v>
      </c>
    </row>
    <row r="1580" spans="1:8" x14ac:dyDescent="0.2">
      <c r="A1580" s="345" t="s">
        <v>929</v>
      </c>
      <c r="B1580" s="345" t="s">
        <v>7097</v>
      </c>
      <c r="C1580" s="345" t="s">
        <v>4262</v>
      </c>
      <c r="D1580" s="345" t="s">
        <v>4262</v>
      </c>
      <c r="E1580" s="345" t="s">
        <v>7274</v>
      </c>
      <c r="F1580" s="345" t="s">
        <v>6007</v>
      </c>
      <c r="G1580" s="345" t="s">
        <v>4262</v>
      </c>
      <c r="H1580" s="345" t="s">
        <v>4268</v>
      </c>
    </row>
    <row r="1581" spans="1:8" x14ac:dyDescent="0.2">
      <c r="A1581" s="345" t="s">
        <v>929</v>
      </c>
      <c r="B1581" s="345" t="s">
        <v>7097</v>
      </c>
      <c r="C1581" s="345" t="s">
        <v>4262</v>
      </c>
      <c r="D1581" s="345" t="s">
        <v>4262</v>
      </c>
      <c r="E1581" s="345" t="s">
        <v>7275</v>
      </c>
      <c r="F1581" s="345" t="s">
        <v>4519</v>
      </c>
      <c r="G1581" s="345" t="s">
        <v>4262</v>
      </c>
      <c r="H1581" s="345" t="s">
        <v>4268</v>
      </c>
    </row>
    <row r="1582" spans="1:8" x14ac:dyDescent="0.2">
      <c r="A1582" s="345" t="s">
        <v>929</v>
      </c>
      <c r="B1582" s="345" t="s">
        <v>7097</v>
      </c>
      <c r="C1582" s="345" t="s">
        <v>4262</v>
      </c>
      <c r="D1582" s="345" t="s">
        <v>4262</v>
      </c>
      <c r="E1582" s="345" t="s">
        <v>7276</v>
      </c>
      <c r="F1582" s="345" t="s">
        <v>7277</v>
      </c>
      <c r="G1582" s="345" t="s">
        <v>856</v>
      </c>
      <c r="H1582" s="345" t="s">
        <v>4268</v>
      </c>
    </row>
    <row r="1583" spans="1:8" x14ac:dyDescent="0.2">
      <c r="A1583" s="345" t="s">
        <v>929</v>
      </c>
      <c r="B1583" s="345" t="s">
        <v>7097</v>
      </c>
      <c r="C1583" s="345" t="s">
        <v>4262</v>
      </c>
      <c r="D1583" s="345" t="s">
        <v>4262</v>
      </c>
      <c r="E1583" s="345" t="s">
        <v>7278</v>
      </c>
      <c r="F1583" s="345" t="s">
        <v>7279</v>
      </c>
      <c r="G1583" s="345" t="s">
        <v>858</v>
      </c>
      <c r="H1583" s="345" t="s">
        <v>4268</v>
      </c>
    </row>
    <row r="1584" spans="1:8" x14ac:dyDescent="0.2">
      <c r="A1584" s="345" t="s">
        <v>929</v>
      </c>
      <c r="B1584" s="345" t="s">
        <v>7097</v>
      </c>
      <c r="C1584" s="345" t="s">
        <v>4262</v>
      </c>
      <c r="D1584" s="345" t="s">
        <v>4262</v>
      </c>
      <c r="E1584" s="345" t="s">
        <v>7280</v>
      </c>
      <c r="F1584" s="345" t="s">
        <v>4521</v>
      </c>
      <c r="G1584" s="345" t="s">
        <v>4262</v>
      </c>
      <c r="H1584" s="345" t="s">
        <v>4268</v>
      </c>
    </row>
    <row r="1585" spans="1:8" x14ac:dyDescent="0.2">
      <c r="A1585" s="345" t="s">
        <v>929</v>
      </c>
      <c r="B1585" s="345" t="s">
        <v>7097</v>
      </c>
      <c r="C1585" s="345" t="s">
        <v>4262</v>
      </c>
      <c r="D1585" s="345" t="s">
        <v>4262</v>
      </c>
      <c r="E1585" s="345" t="s">
        <v>7281</v>
      </c>
      <c r="F1585" s="345" t="s">
        <v>4521</v>
      </c>
      <c r="G1585" s="345" t="s">
        <v>856</v>
      </c>
      <c r="H1585" s="345" t="s">
        <v>4268</v>
      </c>
    </row>
    <row r="1586" spans="1:8" x14ac:dyDescent="0.2">
      <c r="A1586" s="345" t="s">
        <v>929</v>
      </c>
      <c r="B1586" s="345" t="s">
        <v>7097</v>
      </c>
      <c r="C1586" s="345" t="s">
        <v>4262</v>
      </c>
      <c r="D1586" s="345" t="s">
        <v>4262</v>
      </c>
      <c r="E1586" s="345" t="s">
        <v>7282</v>
      </c>
      <c r="F1586" s="345" t="s">
        <v>7283</v>
      </c>
      <c r="G1586" s="345" t="s">
        <v>857</v>
      </c>
      <c r="H1586" s="345" t="s">
        <v>4265</v>
      </c>
    </row>
    <row r="1587" spans="1:8" x14ac:dyDescent="0.2">
      <c r="A1587" s="345" t="s">
        <v>929</v>
      </c>
      <c r="B1587" s="345" t="s">
        <v>7097</v>
      </c>
      <c r="C1587" s="345" t="s">
        <v>4262</v>
      </c>
      <c r="D1587" s="345" t="s">
        <v>4262</v>
      </c>
      <c r="E1587" s="345" t="s">
        <v>7284</v>
      </c>
      <c r="F1587" s="345" t="s">
        <v>4766</v>
      </c>
      <c r="G1587" s="345" t="s">
        <v>4262</v>
      </c>
      <c r="H1587" s="345" t="s">
        <v>4268</v>
      </c>
    </row>
    <row r="1588" spans="1:8" x14ac:dyDescent="0.2">
      <c r="A1588" s="345" t="s">
        <v>929</v>
      </c>
      <c r="B1588" s="345" t="s">
        <v>7097</v>
      </c>
      <c r="C1588" s="345" t="s">
        <v>4262</v>
      </c>
      <c r="D1588" s="345" t="s">
        <v>4262</v>
      </c>
      <c r="E1588" s="345" t="s">
        <v>7285</v>
      </c>
      <c r="F1588" s="345" t="s">
        <v>7286</v>
      </c>
      <c r="G1588" s="345" t="s">
        <v>856</v>
      </c>
      <c r="H1588" s="345" t="s">
        <v>4268</v>
      </c>
    </row>
    <row r="1589" spans="1:8" x14ac:dyDescent="0.2">
      <c r="A1589" s="345" t="s">
        <v>929</v>
      </c>
      <c r="B1589" s="345" t="s">
        <v>7097</v>
      </c>
      <c r="C1589" s="345" t="s">
        <v>4262</v>
      </c>
      <c r="D1589" s="345" t="s">
        <v>4262</v>
      </c>
      <c r="E1589" s="345" t="s">
        <v>7287</v>
      </c>
      <c r="F1589" s="345" t="s">
        <v>7288</v>
      </c>
      <c r="G1589" s="345" t="s">
        <v>4262</v>
      </c>
      <c r="H1589" s="345" t="s">
        <v>4268</v>
      </c>
    </row>
    <row r="1590" spans="1:8" x14ac:dyDescent="0.2">
      <c r="A1590" s="345" t="s">
        <v>929</v>
      </c>
      <c r="B1590" s="345" t="s">
        <v>7097</v>
      </c>
      <c r="C1590" s="345" t="s">
        <v>4262</v>
      </c>
      <c r="D1590" s="345" t="s">
        <v>4262</v>
      </c>
      <c r="E1590" s="345" t="s">
        <v>7289</v>
      </c>
      <c r="F1590" s="345" t="s">
        <v>7290</v>
      </c>
      <c r="G1590" s="345" t="s">
        <v>4262</v>
      </c>
      <c r="H1590" s="345" t="s">
        <v>4268</v>
      </c>
    </row>
    <row r="1591" spans="1:8" x14ac:dyDescent="0.2">
      <c r="A1591" s="345" t="s">
        <v>929</v>
      </c>
      <c r="B1591" s="345" t="s">
        <v>7097</v>
      </c>
      <c r="C1591" s="345" t="s">
        <v>4262</v>
      </c>
      <c r="D1591" s="345" t="s">
        <v>4262</v>
      </c>
      <c r="E1591" s="345" t="s">
        <v>7291</v>
      </c>
      <c r="F1591" s="345" t="s">
        <v>7292</v>
      </c>
      <c r="G1591" s="345" t="s">
        <v>858</v>
      </c>
      <c r="H1591" s="345" t="s">
        <v>4268</v>
      </c>
    </row>
    <row r="1592" spans="1:8" x14ac:dyDescent="0.2">
      <c r="A1592" s="345" t="s">
        <v>929</v>
      </c>
      <c r="B1592" s="345" t="s">
        <v>7097</v>
      </c>
      <c r="C1592" s="345" t="s">
        <v>4262</v>
      </c>
      <c r="D1592" s="345" t="s">
        <v>4262</v>
      </c>
      <c r="E1592" s="345" t="s">
        <v>7293</v>
      </c>
      <c r="F1592" s="345" t="s">
        <v>7294</v>
      </c>
      <c r="G1592" s="345" t="s">
        <v>4262</v>
      </c>
      <c r="H1592" s="345" t="s">
        <v>4268</v>
      </c>
    </row>
    <row r="1593" spans="1:8" x14ac:dyDescent="0.2">
      <c r="A1593" s="345" t="s">
        <v>929</v>
      </c>
      <c r="B1593" s="345" t="s">
        <v>7097</v>
      </c>
      <c r="C1593" s="345" t="s">
        <v>4262</v>
      </c>
      <c r="D1593" s="345" t="s">
        <v>4262</v>
      </c>
      <c r="E1593" s="345" t="s">
        <v>7295</v>
      </c>
      <c r="F1593" s="345" t="s">
        <v>7296</v>
      </c>
      <c r="G1593" s="345" t="s">
        <v>856</v>
      </c>
      <c r="H1593" s="345" t="s">
        <v>4268</v>
      </c>
    </row>
    <row r="1594" spans="1:8" x14ac:dyDescent="0.2">
      <c r="A1594" s="345" t="s">
        <v>929</v>
      </c>
      <c r="B1594" s="345" t="s">
        <v>7097</v>
      </c>
      <c r="C1594" s="345" t="s">
        <v>4262</v>
      </c>
      <c r="D1594" s="345" t="s">
        <v>4262</v>
      </c>
      <c r="E1594" s="345" t="s">
        <v>7297</v>
      </c>
      <c r="F1594" s="345" t="s">
        <v>7298</v>
      </c>
      <c r="G1594" s="345" t="s">
        <v>4262</v>
      </c>
      <c r="H1594" s="345" t="s">
        <v>4268</v>
      </c>
    </row>
    <row r="1595" spans="1:8" x14ac:dyDescent="0.2">
      <c r="A1595" s="345" t="s">
        <v>929</v>
      </c>
      <c r="B1595" s="345" t="s">
        <v>7097</v>
      </c>
      <c r="C1595" s="345" t="s">
        <v>4262</v>
      </c>
      <c r="D1595" s="345" t="s">
        <v>4262</v>
      </c>
      <c r="E1595" s="345" t="s">
        <v>7299</v>
      </c>
      <c r="F1595" s="345" t="s">
        <v>7300</v>
      </c>
      <c r="G1595" s="345" t="s">
        <v>856</v>
      </c>
      <c r="H1595" s="345" t="s">
        <v>4268</v>
      </c>
    </row>
    <row r="1596" spans="1:8" x14ac:dyDescent="0.2">
      <c r="A1596" s="345" t="s">
        <v>929</v>
      </c>
      <c r="B1596" s="345" t="s">
        <v>7097</v>
      </c>
      <c r="C1596" s="345" t="s">
        <v>4262</v>
      </c>
      <c r="D1596" s="345" t="s">
        <v>4262</v>
      </c>
      <c r="E1596" s="345" t="s">
        <v>7301</v>
      </c>
      <c r="F1596" s="345" t="s">
        <v>7302</v>
      </c>
      <c r="G1596" s="345" t="s">
        <v>856</v>
      </c>
      <c r="H1596" s="345" t="s">
        <v>4268</v>
      </c>
    </row>
    <row r="1597" spans="1:8" x14ac:dyDescent="0.2">
      <c r="A1597" s="345" t="s">
        <v>929</v>
      </c>
      <c r="B1597" s="345" t="s">
        <v>7097</v>
      </c>
      <c r="C1597" s="345" t="s">
        <v>4262</v>
      </c>
      <c r="D1597" s="345" t="s">
        <v>4262</v>
      </c>
      <c r="E1597" s="345" t="s">
        <v>7303</v>
      </c>
      <c r="F1597" s="345" t="s">
        <v>7304</v>
      </c>
      <c r="G1597" s="345" t="s">
        <v>856</v>
      </c>
      <c r="H1597" s="345" t="s">
        <v>4268</v>
      </c>
    </row>
    <row r="1598" spans="1:8" x14ac:dyDescent="0.2">
      <c r="A1598" s="345" t="s">
        <v>929</v>
      </c>
      <c r="B1598" s="345" t="s">
        <v>7097</v>
      </c>
      <c r="C1598" s="345" t="s">
        <v>4262</v>
      </c>
      <c r="D1598" s="345" t="s">
        <v>4262</v>
      </c>
      <c r="E1598" s="345" t="s">
        <v>7305</v>
      </c>
      <c r="F1598" s="345" t="s">
        <v>7306</v>
      </c>
      <c r="G1598" s="345" t="s">
        <v>4262</v>
      </c>
      <c r="H1598" s="345" t="s">
        <v>4268</v>
      </c>
    </row>
    <row r="1599" spans="1:8" x14ac:dyDescent="0.2">
      <c r="A1599" s="345" t="s">
        <v>929</v>
      </c>
      <c r="B1599" s="345" t="s">
        <v>7097</v>
      </c>
      <c r="C1599" s="345" t="s">
        <v>4262</v>
      </c>
      <c r="D1599" s="345" t="s">
        <v>4262</v>
      </c>
      <c r="E1599" s="345" t="s">
        <v>7307</v>
      </c>
      <c r="F1599" s="345" t="s">
        <v>7308</v>
      </c>
      <c r="G1599" s="345" t="s">
        <v>4262</v>
      </c>
      <c r="H1599" s="345" t="s">
        <v>4268</v>
      </c>
    </row>
    <row r="1600" spans="1:8" x14ac:dyDescent="0.2">
      <c r="A1600" s="345" t="s">
        <v>929</v>
      </c>
      <c r="B1600" s="345" t="s">
        <v>7097</v>
      </c>
      <c r="C1600" s="345" t="s">
        <v>4262</v>
      </c>
      <c r="D1600" s="345" t="s">
        <v>4262</v>
      </c>
      <c r="E1600" s="345" t="s">
        <v>7309</v>
      </c>
      <c r="F1600" s="345" t="s">
        <v>7310</v>
      </c>
      <c r="G1600" s="345" t="s">
        <v>856</v>
      </c>
      <c r="H1600" s="345" t="s">
        <v>4268</v>
      </c>
    </row>
    <row r="1601" spans="1:8" x14ac:dyDescent="0.2">
      <c r="A1601" s="345" t="s">
        <v>929</v>
      </c>
      <c r="B1601" s="345" t="s">
        <v>7097</v>
      </c>
      <c r="C1601" s="345" t="s">
        <v>4262</v>
      </c>
      <c r="D1601" s="345" t="s">
        <v>4262</v>
      </c>
      <c r="E1601" s="345" t="s">
        <v>7311</v>
      </c>
      <c r="F1601" s="345" t="s">
        <v>7312</v>
      </c>
      <c r="G1601" s="345" t="s">
        <v>856</v>
      </c>
      <c r="H1601" s="345" t="s">
        <v>4268</v>
      </c>
    </row>
    <row r="1602" spans="1:8" x14ac:dyDescent="0.2">
      <c r="A1602" s="345" t="s">
        <v>929</v>
      </c>
      <c r="B1602" s="345" t="s">
        <v>7097</v>
      </c>
      <c r="C1602" s="345" t="s">
        <v>4262</v>
      </c>
      <c r="D1602" s="345" t="s">
        <v>4262</v>
      </c>
      <c r="E1602" s="345" t="s">
        <v>7313</v>
      </c>
      <c r="F1602" s="345" t="s">
        <v>7314</v>
      </c>
      <c r="G1602" s="345" t="s">
        <v>857</v>
      </c>
      <c r="H1602" s="345" t="s">
        <v>4268</v>
      </c>
    </row>
    <row r="1603" spans="1:8" x14ac:dyDescent="0.2">
      <c r="A1603" s="345" t="s">
        <v>929</v>
      </c>
      <c r="B1603" s="345" t="s">
        <v>7097</v>
      </c>
      <c r="C1603" s="345" t="s">
        <v>4262</v>
      </c>
      <c r="D1603" s="345" t="s">
        <v>4262</v>
      </c>
      <c r="E1603" s="345" t="s">
        <v>7315</v>
      </c>
      <c r="F1603" s="345" t="s">
        <v>7316</v>
      </c>
      <c r="G1603" s="345" t="s">
        <v>857</v>
      </c>
      <c r="H1603" s="345" t="s">
        <v>4268</v>
      </c>
    </row>
    <row r="1604" spans="1:8" x14ac:dyDescent="0.2">
      <c r="A1604" s="345" t="s">
        <v>929</v>
      </c>
      <c r="B1604" s="345" t="s">
        <v>7097</v>
      </c>
      <c r="C1604" s="345" t="s">
        <v>4262</v>
      </c>
      <c r="D1604" s="345" t="s">
        <v>4262</v>
      </c>
      <c r="E1604" s="345" t="s">
        <v>7317</v>
      </c>
      <c r="F1604" s="345" t="s">
        <v>4816</v>
      </c>
      <c r="G1604" s="345" t="s">
        <v>856</v>
      </c>
      <c r="H1604" s="345" t="s">
        <v>4268</v>
      </c>
    </row>
    <row r="1605" spans="1:8" x14ac:dyDescent="0.2">
      <c r="A1605" s="345" t="s">
        <v>929</v>
      </c>
      <c r="B1605" s="345" t="s">
        <v>7097</v>
      </c>
      <c r="C1605" s="345" t="s">
        <v>4262</v>
      </c>
      <c r="D1605" s="345" t="s">
        <v>4262</v>
      </c>
      <c r="E1605" s="345" t="s">
        <v>7318</v>
      </c>
      <c r="F1605" s="345" t="s">
        <v>4766</v>
      </c>
      <c r="G1605" s="345" t="s">
        <v>858</v>
      </c>
      <c r="H1605" s="345" t="s">
        <v>4268</v>
      </c>
    </row>
    <row r="1606" spans="1:8" x14ac:dyDescent="0.2">
      <c r="A1606" s="345" t="s">
        <v>929</v>
      </c>
      <c r="B1606" s="345" t="s">
        <v>7097</v>
      </c>
      <c r="C1606" s="345" t="s">
        <v>4262</v>
      </c>
      <c r="D1606" s="345" t="s">
        <v>4262</v>
      </c>
      <c r="E1606" s="345" t="s">
        <v>7319</v>
      </c>
      <c r="F1606" s="345" t="s">
        <v>4766</v>
      </c>
      <c r="G1606" s="345" t="s">
        <v>856</v>
      </c>
      <c r="H1606" s="345" t="s">
        <v>4268</v>
      </c>
    </row>
    <row r="1607" spans="1:8" x14ac:dyDescent="0.2">
      <c r="A1607" s="345" t="s">
        <v>929</v>
      </c>
      <c r="B1607" s="345" t="s">
        <v>7097</v>
      </c>
      <c r="C1607" s="345" t="s">
        <v>4262</v>
      </c>
      <c r="D1607" s="345" t="s">
        <v>4262</v>
      </c>
      <c r="E1607" s="345" t="s">
        <v>7320</v>
      </c>
      <c r="F1607" s="345" t="s">
        <v>7321</v>
      </c>
      <c r="G1607" s="345" t="s">
        <v>4262</v>
      </c>
      <c r="H1607" s="345" t="s">
        <v>4268</v>
      </c>
    </row>
    <row r="1608" spans="1:8" x14ac:dyDescent="0.2">
      <c r="A1608" s="345" t="s">
        <v>929</v>
      </c>
      <c r="B1608" s="345" t="s">
        <v>7097</v>
      </c>
      <c r="C1608" s="345" t="s">
        <v>4262</v>
      </c>
      <c r="D1608" s="345" t="s">
        <v>4262</v>
      </c>
      <c r="E1608" s="345" t="s">
        <v>7322</v>
      </c>
      <c r="F1608" s="345" t="s">
        <v>5727</v>
      </c>
      <c r="G1608" s="345" t="s">
        <v>856</v>
      </c>
      <c r="H1608" s="345" t="s">
        <v>4268</v>
      </c>
    </row>
    <row r="1609" spans="1:8" x14ac:dyDescent="0.2">
      <c r="A1609" s="345" t="s">
        <v>929</v>
      </c>
      <c r="B1609" s="345" t="s">
        <v>7097</v>
      </c>
      <c r="C1609" s="345" t="s">
        <v>4262</v>
      </c>
      <c r="D1609" s="345" t="s">
        <v>4262</v>
      </c>
      <c r="E1609" s="345" t="s">
        <v>7323</v>
      </c>
      <c r="F1609" s="345" t="s">
        <v>5127</v>
      </c>
      <c r="G1609" s="345" t="s">
        <v>856</v>
      </c>
      <c r="H1609" s="345" t="s">
        <v>4268</v>
      </c>
    </row>
    <row r="1610" spans="1:8" x14ac:dyDescent="0.2">
      <c r="A1610" s="345" t="s">
        <v>929</v>
      </c>
      <c r="B1610" s="345" t="s">
        <v>7097</v>
      </c>
      <c r="C1610" s="345" t="s">
        <v>4262</v>
      </c>
      <c r="D1610" s="345" t="s">
        <v>4262</v>
      </c>
      <c r="E1610" s="345" t="s">
        <v>7324</v>
      </c>
      <c r="F1610" s="345" t="s">
        <v>7325</v>
      </c>
      <c r="G1610" s="345" t="s">
        <v>4262</v>
      </c>
      <c r="H1610" s="345" t="s">
        <v>4268</v>
      </c>
    </row>
    <row r="1611" spans="1:8" x14ac:dyDescent="0.2">
      <c r="A1611" s="345" t="s">
        <v>929</v>
      </c>
      <c r="B1611" s="345" t="s">
        <v>7097</v>
      </c>
      <c r="C1611" s="345" t="s">
        <v>4262</v>
      </c>
      <c r="D1611" s="345" t="s">
        <v>4262</v>
      </c>
      <c r="E1611" s="345" t="s">
        <v>7326</v>
      </c>
      <c r="F1611" s="345" t="s">
        <v>7327</v>
      </c>
      <c r="G1611" s="345" t="s">
        <v>4262</v>
      </c>
      <c r="H1611" s="345" t="s">
        <v>4268</v>
      </c>
    </row>
    <row r="1612" spans="1:8" x14ac:dyDescent="0.2">
      <c r="A1612" s="345" t="s">
        <v>929</v>
      </c>
      <c r="B1612" s="345" t="s">
        <v>7097</v>
      </c>
      <c r="C1612" s="345" t="s">
        <v>4262</v>
      </c>
      <c r="D1612" s="345" t="s">
        <v>4262</v>
      </c>
      <c r="E1612" s="345" t="s">
        <v>7328</v>
      </c>
      <c r="F1612" s="345" t="s">
        <v>5754</v>
      </c>
      <c r="G1612" s="345" t="s">
        <v>4262</v>
      </c>
      <c r="H1612" s="345" t="s">
        <v>4268</v>
      </c>
    </row>
    <row r="1613" spans="1:8" x14ac:dyDescent="0.2">
      <c r="A1613" s="345" t="s">
        <v>929</v>
      </c>
      <c r="B1613" s="345" t="s">
        <v>7097</v>
      </c>
      <c r="C1613" s="345" t="s">
        <v>4262</v>
      </c>
      <c r="D1613" s="345" t="s">
        <v>4262</v>
      </c>
      <c r="E1613" s="345" t="s">
        <v>7329</v>
      </c>
      <c r="F1613" s="345" t="s">
        <v>7330</v>
      </c>
      <c r="G1613" s="345" t="s">
        <v>4262</v>
      </c>
      <c r="H1613" s="345" t="s">
        <v>4268</v>
      </c>
    </row>
    <row r="1614" spans="1:8" x14ac:dyDescent="0.2">
      <c r="A1614" s="345" t="s">
        <v>929</v>
      </c>
      <c r="B1614" s="345" t="s">
        <v>7097</v>
      </c>
      <c r="C1614" s="345" t="s">
        <v>4262</v>
      </c>
      <c r="D1614" s="345" t="s">
        <v>4262</v>
      </c>
      <c r="E1614" s="345" t="s">
        <v>7331</v>
      </c>
      <c r="F1614" s="345" t="s">
        <v>7332</v>
      </c>
      <c r="G1614" s="345" t="s">
        <v>4262</v>
      </c>
      <c r="H1614" s="345" t="s">
        <v>4268</v>
      </c>
    </row>
    <row r="1615" spans="1:8" x14ac:dyDescent="0.2">
      <c r="A1615" s="345" t="s">
        <v>929</v>
      </c>
      <c r="B1615" s="345" t="s">
        <v>7097</v>
      </c>
      <c r="C1615" s="345" t="s">
        <v>4262</v>
      </c>
      <c r="D1615" s="345" t="s">
        <v>4262</v>
      </c>
      <c r="E1615" s="345" t="s">
        <v>7333</v>
      </c>
      <c r="F1615" s="345" t="s">
        <v>4737</v>
      </c>
      <c r="G1615" s="345" t="s">
        <v>4262</v>
      </c>
      <c r="H1615" s="345" t="s">
        <v>4268</v>
      </c>
    </row>
    <row r="1616" spans="1:8" x14ac:dyDescent="0.2">
      <c r="A1616" s="345" t="s">
        <v>929</v>
      </c>
      <c r="B1616" s="345" t="s">
        <v>7097</v>
      </c>
      <c r="C1616" s="345" t="s">
        <v>4262</v>
      </c>
      <c r="D1616" s="345" t="s">
        <v>4262</v>
      </c>
      <c r="E1616" s="345" t="s">
        <v>7334</v>
      </c>
      <c r="F1616" s="345" t="s">
        <v>7335</v>
      </c>
      <c r="G1616" s="345" t="s">
        <v>4262</v>
      </c>
      <c r="H1616" s="345" t="s">
        <v>4268</v>
      </c>
    </row>
    <row r="1617" spans="1:8" x14ac:dyDescent="0.2">
      <c r="A1617" s="345" t="s">
        <v>929</v>
      </c>
      <c r="B1617" s="345" t="s">
        <v>7097</v>
      </c>
      <c r="C1617" s="345" t="s">
        <v>4262</v>
      </c>
      <c r="D1617" s="345" t="s">
        <v>4262</v>
      </c>
      <c r="E1617" s="345" t="s">
        <v>7336</v>
      </c>
      <c r="F1617" s="345" t="s">
        <v>7337</v>
      </c>
      <c r="G1617" s="345" t="s">
        <v>856</v>
      </c>
      <c r="H1617" s="345" t="s">
        <v>4268</v>
      </c>
    </row>
    <row r="1618" spans="1:8" x14ac:dyDescent="0.2">
      <c r="A1618" s="345" t="s">
        <v>929</v>
      </c>
      <c r="B1618" s="345" t="s">
        <v>7097</v>
      </c>
      <c r="C1618" s="345" t="s">
        <v>4262</v>
      </c>
      <c r="D1618" s="345" t="s">
        <v>4262</v>
      </c>
      <c r="E1618" s="345" t="s">
        <v>7338</v>
      </c>
      <c r="F1618" s="345" t="s">
        <v>7339</v>
      </c>
      <c r="G1618" s="345" t="s">
        <v>4262</v>
      </c>
      <c r="H1618" s="345" t="s">
        <v>4268</v>
      </c>
    </row>
    <row r="1619" spans="1:8" x14ac:dyDescent="0.2">
      <c r="A1619" s="345" t="s">
        <v>929</v>
      </c>
      <c r="B1619" s="345" t="s">
        <v>7097</v>
      </c>
      <c r="C1619" s="345" t="s">
        <v>4262</v>
      </c>
      <c r="D1619" s="345" t="s">
        <v>4262</v>
      </c>
      <c r="E1619" s="345" t="s">
        <v>7340</v>
      </c>
      <c r="F1619" s="345" t="s">
        <v>7341</v>
      </c>
      <c r="G1619" s="345" t="s">
        <v>856</v>
      </c>
      <c r="H1619" s="345" t="s">
        <v>4268</v>
      </c>
    </row>
    <row r="1620" spans="1:8" x14ac:dyDescent="0.2">
      <c r="A1620" s="345" t="s">
        <v>929</v>
      </c>
      <c r="B1620" s="345" t="s">
        <v>7097</v>
      </c>
      <c r="C1620" s="345" t="s">
        <v>4262</v>
      </c>
      <c r="D1620" s="345" t="s">
        <v>4262</v>
      </c>
      <c r="E1620" s="345" t="s">
        <v>7342</v>
      </c>
      <c r="F1620" s="345" t="s">
        <v>7343</v>
      </c>
      <c r="G1620" s="345" t="s">
        <v>4262</v>
      </c>
      <c r="H1620" s="345" t="s">
        <v>4268</v>
      </c>
    </row>
    <row r="1621" spans="1:8" x14ac:dyDescent="0.2">
      <c r="A1621" s="345" t="s">
        <v>929</v>
      </c>
      <c r="B1621" s="345" t="s">
        <v>7097</v>
      </c>
      <c r="C1621" s="345" t="s">
        <v>4262</v>
      </c>
      <c r="D1621" s="345" t="s">
        <v>4262</v>
      </c>
      <c r="E1621" s="345" t="s">
        <v>7344</v>
      </c>
      <c r="F1621" s="345" t="s">
        <v>7345</v>
      </c>
      <c r="G1621" s="345" t="s">
        <v>856</v>
      </c>
      <c r="H1621" s="345" t="s">
        <v>4268</v>
      </c>
    </row>
    <row r="1622" spans="1:8" x14ac:dyDescent="0.2">
      <c r="A1622" s="345" t="s">
        <v>929</v>
      </c>
      <c r="B1622" s="345" t="s">
        <v>7097</v>
      </c>
      <c r="C1622" s="345" t="s">
        <v>4262</v>
      </c>
      <c r="D1622" s="345" t="s">
        <v>4262</v>
      </c>
      <c r="E1622" s="345" t="s">
        <v>7346</v>
      </c>
      <c r="F1622" s="345" t="s">
        <v>7347</v>
      </c>
      <c r="G1622" s="345" t="s">
        <v>859</v>
      </c>
      <c r="H1622" s="345" t="s">
        <v>4268</v>
      </c>
    </row>
    <row r="1623" spans="1:8" x14ac:dyDescent="0.2">
      <c r="A1623" s="345" t="s">
        <v>929</v>
      </c>
      <c r="B1623" s="345" t="s">
        <v>7097</v>
      </c>
      <c r="C1623" s="345" t="s">
        <v>4262</v>
      </c>
      <c r="D1623" s="345" t="s">
        <v>4262</v>
      </c>
      <c r="E1623" s="345" t="s">
        <v>7348</v>
      </c>
      <c r="F1623" s="345" t="s">
        <v>7349</v>
      </c>
      <c r="G1623" s="345" t="s">
        <v>857</v>
      </c>
      <c r="H1623" s="345" t="s">
        <v>4268</v>
      </c>
    </row>
    <row r="1624" spans="1:8" x14ac:dyDescent="0.2">
      <c r="A1624" s="345" t="s">
        <v>929</v>
      </c>
      <c r="B1624" s="345" t="s">
        <v>7097</v>
      </c>
      <c r="C1624" s="345" t="s">
        <v>4262</v>
      </c>
      <c r="D1624" s="345" t="s">
        <v>4262</v>
      </c>
      <c r="E1624" s="345" t="s">
        <v>7350</v>
      </c>
      <c r="F1624" s="345" t="s">
        <v>7351</v>
      </c>
      <c r="G1624" s="345" t="s">
        <v>4262</v>
      </c>
      <c r="H1624" s="345" t="s">
        <v>4268</v>
      </c>
    </row>
    <row r="1625" spans="1:8" x14ac:dyDescent="0.2">
      <c r="A1625" s="345" t="s">
        <v>929</v>
      </c>
      <c r="B1625" s="345" t="s">
        <v>7097</v>
      </c>
      <c r="C1625" s="345" t="s">
        <v>4262</v>
      </c>
      <c r="D1625" s="345" t="s">
        <v>4262</v>
      </c>
      <c r="E1625" s="345" t="s">
        <v>7352</v>
      </c>
      <c r="F1625" s="345" t="s">
        <v>7353</v>
      </c>
      <c r="G1625" s="345" t="s">
        <v>4262</v>
      </c>
      <c r="H1625" s="345" t="s">
        <v>4268</v>
      </c>
    </row>
    <row r="1626" spans="1:8" x14ac:dyDescent="0.2">
      <c r="A1626" s="345" t="s">
        <v>929</v>
      </c>
      <c r="B1626" s="345" t="s">
        <v>7097</v>
      </c>
      <c r="C1626" s="345" t="s">
        <v>4262</v>
      </c>
      <c r="D1626" s="345" t="s">
        <v>4262</v>
      </c>
      <c r="E1626" s="345" t="s">
        <v>7354</v>
      </c>
      <c r="F1626" s="345" t="s">
        <v>7355</v>
      </c>
      <c r="G1626" s="345" t="s">
        <v>856</v>
      </c>
      <c r="H1626" s="345" t="s">
        <v>4268</v>
      </c>
    </row>
    <row r="1627" spans="1:8" x14ac:dyDescent="0.2">
      <c r="A1627" s="345" t="s">
        <v>929</v>
      </c>
      <c r="B1627" s="345" t="s">
        <v>7097</v>
      </c>
      <c r="C1627" s="345" t="s">
        <v>4262</v>
      </c>
      <c r="D1627" s="345" t="s">
        <v>4262</v>
      </c>
      <c r="E1627" s="345" t="s">
        <v>7356</v>
      </c>
      <c r="F1627" s="345" t="s">
        <v>7357</v>
      </c>
      <c r="G1627" s="345" t="s">
        <v>856</v>
      </c>
      <c r="H1627" s="345" t="s">
        <v>4268</v>
      </c>
    </row>
    <row r="1628" spans="1:8" x14ac:dyDescent="0.2">
      <c r="A1628" s="345" t="s">
        <v>929</v>
      </c>
      <c r="B1628" s="345" t="s">
        <v>7097</v>
      </c>
      <c r="C1628" s="345" t="s">
        <v>4262</v>
      </c>
      <c r="D1628" s="345" t="s">
        <v>4262</v>
      </c>
      <c r="E1628" s="345" t="s">
        <v>7358</v>
      </c>
      <c r="F1628" s="345" t="s">
        <v>7359</v>
      </c>
      <c r="G1628" s="345" t="s">
        <v>857</v>
      </c>
      <c r="H1628" s="345" t="s">
        <v>4268</v>
      </c>
    </row>
    <row r="1629" spans="1:8" x14ac:dyDescent="0.2">
      <c r="A1629" s="345" t="s">
        <v>929</v>
      </c>
      <c r="B1629" s="345" t="s">
        <v>7097</v>
      </c>
      <c r="C1629" s="345" t="s">
        <v>4262</v>
      </c>
      <c r="D1629" s="345" t="s">
        <v>4262</v>
      </c>
      <c r="E1629" s="345" t="s">
        <v>7360</v>
      </c>
      <c r="F1629" s="345" t="s">
        <v>7361</v>
      </c>
      <c r="G1629" s="345" t="s">
        <v>856</v>
      </c>
      <c r="H1629" s="345" t="s">
        <v>4268</v>
      </c>
    </row>
    <row r="1630" spans="1:8" x14ac:dyDescent="0.2">
      <c r="A1630" s="345" t="s">
        <v>929</v>
      </c>
      <c r="B1630" s="345" t="s">
        <v>7097</v>
      </c>
      <c r="C1630" s="345" t="s">
        <v>4262</v>
      </c>
      <c r="D1630" s="345" t="s">
        <v>4262</v>
      </c>
      <c r="E1630" s="345" t="s">
        <v>7362</v>
      </c>
      <c r="F1630" s="345" t="s">
        <v>7363</v>
      </c>
      <c r="G1630" s="345" t="s">
        <v>856</v>
      </c>
      <c r="H1630" s="345" t="s">
        <v>4268</v>
      </c>
    </row>
    <row r="1631" spans="1:8" x14ac:dyDescent="0.2">
      <c r="A1631" s="345" t="s">
        <v>929</v>
      </c>
      <c r="B1631" s="345" t="s">
        <v>7097</v>
      </c>
      <c r="C1631" s="345" t="s">
        <v>4262</v>
      </c>
      <c r="D1631" s="345" t="s">
        <v>4262</v>
      </c>
      <c r="E1631" s="345" t="s">
        <v>7364</v>
      </c>
      <c r="F1631" s="345" t="s">
        <v>5464</v>
      </c>
      <c r="G1631" s="345" t="s">
        <v>4262</v>
      </c>
      <c r="H1631" s="345" t="s">
        <v>4268</v>
      </c>
    </row>
    <row r="1632" spans="1:8" x14ac:dyDescent="0.2">
      <c r="A1632" s="345" t="s">
        <v>929</v>
      </c>
      <c r="B1632" s="345" t="s">
        <v>7097</v>
      </c>
      <c r="C1632" s="345" t="s">
        <v>4262</v>
      </c>
      <c r="D1632" s="345" t="s">
        <v>4262</v>
      </c>
      <c r="E1632" s="345" t="s">
        <v>7365</v>
      </c>
      <c r="F1632" s="345" t="s">
        <v>7366</v>
      </c>
      <c r="G1632" s="345" t="s">
        <v>856</v>
      </c>
      <c r="H1632" s="345" t="s">
        <v>4268</v>
      </c>
    </row>
    <row r="1633" spans="1:8" x14ac:dyDescent="0.2">
      <c r="A1633" s="345" t="s">
        <v>929</v>
      </c>
      <c r="B1633" s="345" t="s">
        <v>7097</v>
      </c>
      <c r="C1633" s="345" t="s">
        <v>4262</v>
      </c>
      <c r="D1633" s="345" t="s">
        <v>4262</v>
      </c>
      <c r="E1633" s="345" t="s">
        <v>7367</v>
      </c>
      <c r="F1633" s="345" t="s">
        <v>7368</v>
      </c>
      <c r="G1633" s="345" t="s">
        <v>4262</v>
      </c>
      <c r="H1633" s="345" t="s">
        <v>4268</v>
      </c>
    </row>
    <row r="1634" spans="1:8" x14ac:dyDescent="0.2">
      <c r="A1634" s="345" t="s">
        <v>929</v>
      </c>
      <c r="B1634" s="345" t="s">
        <v>7097</v>
      </c>
      <c r="C1634" s="345" t="s">
        <v>4262</v>
      </c>
      <c r="D1634" s="345" t="s">
        <v>4262</v>
      </c>
      <c r="E1634" s="345" t="s">
        <v>7369</v>
      </c>
      <c r="F1634" s="345" t="s">
        <v>7370</v>
      </c>
      <c r="G1634" s="345" t="s">
        <v>4262</v>
      </c>
      <c r="H1634" s="345" t="s">
        <v>4268</v>
      </c>
    </row>
    <row r="1635" spans="1:8" x14ac:dyDescent="0.2">
      <c r="A1635" s="345" t="s">
        <v>929</v>
      </c>
      <c r="B1635" s="345" t="s">
        <v>7097</v>
      </c>
      <c r="C1635" s="345" t="s">
        <v>4262</v>
      </c>
      <c r="D1635" s="345" t="s">
        <v>4262</v>
      </c>
      <c r="E1635" s="345" t="s">
        <v>7371</v>
      </c>
      <c r="F1635" s="345" t="s">
        <v>7372</v>
      </c>
      <c r="G1635" s="345" t="s">
        <v>856</v>
      </c>
      <c r="H1635" s="345" t="s">
        <v>4268</v>
      </c>
    </row>
    <row r="1636" spans="1:8" x14ac:dyDescent="0.2">
      <c r="A1636" s="345" t="s">
        <v>929</v>
      </c>
      <c r="B1636" s="345" t="s">
        <v>7097</v>
      </c>
      <c r="C1636" s="345" t="s">
        <v>4262</v>
      </c>
      <c r="D1636" s="345" t="s">
        <v>4262</v>
      </c>
      <c r="E1636" s="345" t="s">
        <v>7373</v>
      </c>
      <c r="F1636" s="345" t="s">
        <v>7374</v>
      </c>
      <c r="G1636" s="345" t="s">
        <v>858</v>
      </c>
      <c r="H1636" s="345" t="s">
        <v>4268</v>
      </c>
    </row>
    <row r="1637" spans="1:8" x14ac:dyDescent="0.2">
      <c r="A1637" s="345" t="s">
        <v>929</v>
      </c>
      <c r="B1637" s="345" t="s">
        <v>7097</v>
      </c>
      <c r="C1637" s="345" t="s">
        <v>4262</v>
      </c>
      <c r="D1637" s="345" t="s">
        <v>4262</v>
      </c>
      <c r="E1637" s="345" t="s">
        <v>7375</v>
      </c>
      <c r="F1637" s="345" t="s">
        <v>7376</v>
      </c>
      <c r="G1637" s="345" t="s">
        <v>4262</v>
      </c>
      <c r="H1637" s="345" t="s">
        <v>4268</v>
      </c>
    </row>
    <row r="1638" spans="1:8" x14ac:dyDescent="0.2">
      <c r="A1638" s="345" t="s">
        <v>929</v>
      </c>
      <c r="B1638" s="345" t="s">
        <v>7097</v>
      </c>
      <c r="C1638" s="345" t="s">
        <v>4262</v>
      </c>
      <c r="D1638" s="345" t="s">
        <v>4262</v>
      </c>
      <c r="E1638" s="345" t="s">
        <v>7377</v>
      </c>
      <c r="F1638" s="345" t="s">
        <v>7378</v>
      </c>
      <c r="G1638" s="345" t="s">
        <v>856</v>
      </c>
      <c r="H1638" s="345" t="s">
        <v>4268</v>
      </c>
    </row>
    <row r="1639" spans="1:8" x14ac:dyDescent="0.2">
      <c r="A1639" s="345" t="s">
        <v>929</v>
      </c>
      <c r="B1639" s="345" t="s">
        <v>7097</v>
      </c>
      <c r="C1639" s="345" t="s">
        <v>4262</v>
      </c>
      <c r="D1639" s="345" t="s">
        <v>4262</v>
      </c>
      <c r="E1639" s="345" t="s">
        <v>7379</v>
      </c>
      <c r="F1639" s="345" t="s">
        <v>7380</v>
      </c>
      <c r="G1639" s="345" t="s">
        <v>4262</v>
      </c>
      <c r="H1639" s="345" t="s">
        <v>4268</v>
      </c>
    </row>
    <row r="1640" spans="1:8" x14ac:dyDescent="0.2">
      <c r="A1640" s="345" t="s">
        <v>929</v>
      </c>
      <c r="B1640" s="345" t="s">
        <v>7097</v>
      </c>
      <c r="C1640" s="345" t="s">
        <v>4262</v>
      </c>
      <c r="D1640" s="345" t="s">
        <v>4262</v>
      </c>
      <c r="E1640" s="345" t="s">
        <v>7381</v>
      </c>
      <c r="F1640" s="345" t="s">
        <v>5458</v>
      </c>
      <c r="G1640" s="345" t="s">
        <v>856</v>
      </c>
      <c r="H1640" s="345" t="s">
        <v>4268</v>
      </c>
    </row>
    <row r="1641" spans="1:8" x14ac:dyDescent="0.2">
      <c r="A1641" s="345" t="s">
        <v>929</v>
      </c>
      <c r="B1641" s="345" t="s">
        <v>7097</v>
      </c>
      <c r="C1641" s="345" t="s">
        <v>4262</v>
      </c>
      <c r="D1641" s="345" t="s">
        <v>4262</v>
      </c>
      <c r="E1641" s="345" t="s">
        <v>7382</v>
      </c>
      <c r="F1641" s="345" t="s">
        <v>7383</v>
      </c>
      <c r="G1641" s="345" t="s">
        <v>856</v>
      </c>
      <c r="H1641" s="345" t="s">
        <v>4268</v>
      </c>
    </row>
    <row r="1642" spans="1:8" x14ac:dyDescent="0.2">
      <c r="A1642" s="345" t="s">
        <v>929</v>
      </c>
      <c r="B1642" s="345" t="s">
        <v>7097</v>
      </c>
      <c r="C1642" s="345" t="s">
        <v>4262</v>
      </c>
      <c r="D1642" s="345" t="s">
        <v>4262</v>
      </c>
      <c r="E1642" s="345" t="s">
        <v>7384</v>
      </c>
      <c r="F1642" s="345" t="s">
        <v>7385</v>
      </c>
      <c r="G1642" s="345" t="s">
        <v>4262</v>
      </c>
      <c r="H1642" s="345" t="s">
        <v>4268</v>
      </c>
    </row>
    <row r="1643" spans="1:8" x14ac:dyDescent="0.2">
      <c r="A1643" s="345" t="s">
        <v>929</v>
      </c>
      <c r="B1643" s="345" t="s">
        <v>7097</v>
      </c>
      <c r="C1643" s="345" t="s">
        <v>4262</v>
      </c>
      <c r="D1643" s="345" t="s">
        <v>4262</v>
      </c>
      <c r="E1643" s="345" t="s">
        <v>7386</v>
      </c>
      <c r="F1643" s="345" t="s">
        <v>7387</v>
      </c>
      <c r="G1643" s="345" t="s">
        <v>857</v>
      </c>
      <c r="H1643" s="345" t="s">
        <v>4268</v>
      </c>
    </row>
    <row r="1644" spans="1:8" x14ac:dyDescent="0.2">
      <c r="A1644" s="345" t="s">
        <v>929</v>
      </c>
      <c r="B1644" s="345" t="s">
        <v>7097</v>
      </c>
      <c r="C1644" s="345" t="s">
        <v>4262</v>
      </c>
      <c r="D1644" s="345" t="s">
        <v>4262</v>
      </c>
      <c r="E1644" s="345" t="s">
        <v>7388</v>
      </c>
      <c r="F1644" s="345" t="s">
        <v>7389</v>
      </c>
      <c r="G1644" s="345" t="s">
        <v>856</v>
      </c>
      <c r="H1644" s="345" t="s">
        <v>4268</v>
      </c>
    </row>
    <row r="1645" spans="1:8" x14ac:dyDescent="0.2">
      <c r="A1645" s="345" t="s">
        <v>929</v>
      </c>
      <c r="B1645" s="345" t="s">
        <v>7097</v>
      </c>
      <c r="C1645" s="345" t="s">
        <v>4262</v>
      </c>
      <c r="D1645" s="345" t="s">
        <v>4262</v>
      </c>
      <c r="E1645" s="345" t="s">
        <v>7390</v>
      </c>
      <c r="F1645" s="345" t="s">
        <v>7391</v>
      </c>
      <c r="G1645" s="345" t="s">
        <v>4262</v>
      </c>
      <c r="H1645" s="345" t="s">
        <v>4268</v>
      </c>
    </row>
    <row r="1646" spans="1:8" x14ac:dyDescent="0.2">
      <c r="A1646" s="345" t="s">
        <v>929</v>
      </c>
      <c r="B1646" s="345" t="s">
        <v>7097</v>
      </c>
      <c r="C1646" s="345" t="s">
        <v>4262</v>
      </c>
      <c r="D1646" s="345" t="s">
        <v>4262</v>
      </c>
      <c r="E1646" s="345" t="s">
        <v>7392</v>
      </c>
      <c r="F1646" s="345" t="s">
        <v>7393</v>
      </c>
      <c r="G1646" s="345" t="s">
        <v>856</v>
      </c>
      <c r="H1646" s="345" t="s">
        <v>4268</v>
      </c>
    </row>
    <row r="1647" spans="1:8" x14ac:dyDescent="0.2">
      <c r="A1647" s="345" t="s">
        <v>929</v>
      </c>
      <c r="B1647" s="345" t="s">
        <v>7097</v>
      </c>
      <c r="C1647" s="345" t="s">
        <v>4262</v>
      </c>
      <c r="D1647" s="345" t="s">
        <v>4262</v>
      </c>
      <c r="E1647" s="345" t="s">
        <v>7394</v>
      </c>
      <c r="F1647" s="345" t="s">
        <v>7395</v>
      </c>
      <c r="G1647" s="345" t="s">
        <v>856</v>
      </c>
      <c r="H1647" s="345" t="s">
        <v>4268</v>
      </c>
    </row>
    <row r="1648" spans="1:8" x14ac:dyDescent="0.2">
      <c r="A1648" s="345" t="s">
        <v>929</v>
      </c>
      <c r="B1648" s="345" t="s">
        <v>7097</v>
      </c>
      <c r="C1648" s="345" t="s">
        <v>4262</v>
      </c>
      <c r="D1648" s="345" t="s">
        <v>4262</v>
      </c>
      <c r="E1648" s="345" t="s">
        <v>7396</v>
      </c>
      <c r="F1648" s="345" t="s">
        <v>7397</v>
      </c>
      <c r="G1648" s="345" t="s">
        <v>856</v>
      </c>
      <c r="H1648" s="345" t="s">
        <v>4268</v>
      </c>
    </row>
    <row r="1649" spans="1:8" x14ac:dyDescent="0.2">
      <c r="A1649" s="345" t="s">
        <v>929</v>
      </c>
      <c r="B1649" s="345" t="s">
        <v>7097</v>
      </c>
      <c r="C1649" s="345" t="s">
        <v>4262</v>
      </c>
      <c r="D1649" s="345" t="s">
        <v>4262</v>
      </c>
      <c r="E1649" s="345" t="s">
        <v>7398</v>
      </c>
      <c r="F1649" s="345" t="s">
        <v>7399</v>
      </c>
      <c r="G1649" s="345" t="s">
        <v>4262</v>
      </c>
      <c r="H1649" s="345" t="s">
        <v>4268</v>
      </c>
    </row>
    <row r="1650" spans="1:8" x14ac:dyDescent="0.2">
      <c r="A1650" s="345" t="s">
        <v>929</v>
      </c>
      <c r="B1650" s="345" t="s">
        <v>7097</v>
      </c>
      <c r="C1650" s="345" t="s">
        <v>4262</v>
      </c>
      <c r="D1650" s="345" t="s">
        <v>4262</v>
      </c>
      <c r="E1650" s="345" t="s">
        <v>7400</v>
      </c>
      <c r="F1650" s="345" t="s">
        <v>5725</v>
      </c>
      <c r="G1650" s="345" t="s">
        <v>858</v>
      </c>
      <c r="H1650" s="345" t="s">
        <v>4268</v>
      </c>
    </row>
    <row r="1651" spans="1:8" x14ac:dyDescent="0.2">
      <c r="A1651" s="345" t="s">
        <v>929</v>
      </c>
      <c r="B1651" s="345" t="s">
        <v>7097</v>
      </c>
      <c r="C1651" s="345" t="s">
        <v>4262</v>
      </c>
      <c r="D1651" s="345" t="s">
        <v>4262</v>
      </c>
      <c r="E1651" s="345" t="s">
        <v>7401</v>
      </c>
      <c r="F1651" s="345" t="s">
        <v>7402</v>
      </c>
      <c r="G1651" s="345" t="s">
        <v>856</v>
      </c>
      <c r="H1651" s="345" t="s">
        <v>4268</v>
      </c>
    </row>
    <row r="1652" spans="1:8" x14ac:dyDescent="0.2">
      <c r="A1652" s="345" t="s">
        <v>929</v>
      </c>
      <c r="B1652" s="345" t="s">
        <v>7097</v>
      </c>
      <c r="C1652" s="345" t="s">
        <v>4262</v>
      </c>
      <c r="D1652" s="345" t="s">
        <v>4262</v>
      </c>
      <c r="E1652" s="345" t="s">
        <v>7403</v>
      </c>
      <c r="F1652" s="345" t="s">
        <v>7404</v>
      </c>
      <c r="G1652" s="345" t="s">
        <v>4262</v>
      </c>
      <c r="H1652" s="345" t="s">
        <v>4268</v>
      </c>
    </row>
    <row r="1653" spans="1:8" x14ac:dyDescent="0.2">
      <c r="A1653" s="345" t="s">
        <v>929</v>
      </c>
      <c r="B1653" s="345" t="s">
        <v>7097</v>
      </c>
      <c r="C1653" s="345" t="s">
        <v>4262</v>
      </c>
      <c r="D1653" s="345" t="s">
        <v>4262</v>
      </c>
      <c r="E1653" s="345" t="s">
        <v>7405</v>
      </c>
      <c r="F1653" s="345" t="s">
        <v>7406</v>
      </c>
      <c r="G1653" s="345" t="s">
        <v>4262</v>
      </c>
      <c r="H1653" s="345" t="s">
        <v>4268</v>
      </c>
    </row>
    <row r="1654" spans="1:8" x14ac:dyDescent="0.2">
      <c r="A1654" s="345" t="s">
        <v>929</v>
      </c>
      <c r="B1654" s="345" t="s">
        <v>7097</v>
      </c>
      <c r="C1654" s="345" t="s">
        <v>4262</v>
      </c>
      <c r="D1654" s="345" t="s">
        <v>4262</v>
      </c>
      <c r="E1654" s="345" t="s">
        <v>7407</v>
      </c>
      <c r="F1654" s="345" t="s">
        <v>7408</v>
      </c>
      <c r="G1654" s="345" t="s">
        <v>4262</v>
      </c>
      <c r="H1654" s="345" t="s">
        <v>4268</v>
      </c>
    </row>
    <row r="1655" spans="1:8" x14ac:dyDescent="0.2">
      <c r="A1655" s="345" t="s">
        <v>929</v>
      </c>
      <c r="B1655" s="345" t="s">
        <v>7097</v>
      </c>
      <c r="C1655" s="345" t="s">
        <v>4262</v>
      </c>
      <c r="D1655" s="345" t="s">
        <v>4262</v>
      </c>
      <c r="E1655" s="345" t="s">
        <v>7409</v>
      </c>
      <c r="F1655" s="345" t="s">
        <v>4852</v>
      </c>
      <c r="G1655" s="345" t="s">
        <v>4262</v>
      </c>
      <c r="H1655" s="345" t="s">
        <v>4268</v>
      </c>
    </row>
    <row r="1656" spans="1:8" x14ac:dyDescent="0.2">
      <c r="A1656" s="345" t="s">
        <v>929</v>
      </c>
      <c r="B1656" s="345" t="s">
        <v>7097</v>
      </c>
      <c r="C1656" s="345" t="s">
        <v>4262</v>
      </c>
      <c r="D1656" s="345" t="s">
        <v>4262</v>
      </c>
      <c r="E1656" s="345" t="s">
        <v>7410</v>
      </c>
      <c r="F1656" s="345" t="s">
        <v>7411</v>
      </c>
      <c r="G1656" s="345" t="s">
        <v>4262</v>
      </c>
      <c r="H1656" s="345" t="s">
        <v>4268</v>
      </c>
    </row>
    <row r="1657" spans="1:8" x14ac:dyDescent="0.2">
      <c r="A1657" s="345" t="s">
        <v>929</v>
      </c>
      <c r="B1657" s="345" t="s">
        <v>7097</v>
      </c>
      <c r="C1657" s="345" t="s">
        <v>4262</v>
      </c>
      <c r="D1657" s="345" t="s">
        <v>4262</v>
      </c>
      <c r="E1657" s="345" t="s">
        <v>7412</v>
      </c>
      <c r="F1657" s="345" t="s">
        <v>7413</v>
      </c>
      <c r="G1657" s="345" t="s">
        <v>4262</v>
      </c>
      <c r="H1657" s="345" t="s">
        <v>4268</v>
      </c>
    </row>
    <row r="1658" spans="1:8" x14ac:dyDescent="0.2">
      <c r="A1658" s="345" t="s">
        <v>929</v>
      </c>
      <c r="B1658" s="345" t="s">
        <v>7097</v>
      </c>
      <c r="C1658" s="345" t="s">
        <v>4262</v>
      </c>
      <c r="D1658" s="345" t="s">
        <v>4262</v>
      </c>
      <c r="E1658" s="345" t="s">
        <v>7414</v>
      </c>
      <c r="F1658" s="345" t="s">
        <v>7415</v>
      </c>
      <c r="G1658" s="345" t="s">
        <v>4262</v>
      </c>
      <c r="H1658" s="345" t="s">
        <v>4268</v>
      </c>
    </row>
    <row r="1659" spans="1:8" x14ac:dyDescent="0.2">
      <c r="A1659" s="345" t="s">
        <v>929</v>
      </c>
      <c r="B1659" s="345" t="s">
        <v>7097</v>
      </c>
      <c r="C1659" s="345" t="s">
        <v>4262</v>
      </c>
      <c r="D1659" s="345" t="s">
        <v>4262</v>
      </c>
      <c r="E1659" s="345" t="s">
        <v>7416</v>
      </c>
      <c r="F1659" s="345" t="s">
        <v>7417</v>
      </c>
      <c r="G1659" s="345" t="s">
        <v>4262</v>
      </c>
      <c r="H1659" s="345" t="s">
        <v>4268</v>
      </c>
    </row>
    <row r="1660" spans="1:8" x14ac:dyDescent="0.2">
      <c r="A1660" s="345" t="s">
        <v>929</v>
      </c>
      <c r="B1660" s="345" t="s">
        <v>7097</v>
      </c>
      <c r="C1660" s="345" t="s">
        <v>4262</v>
      </c>
      <c r="D1660" s="345" t="s">
        <v>4262</v>
      </c>
      <c r="E1660" s="345" t="s">
        <v>7418</v>
      </c>
      <c r="F1660" s="345" t="s">
        <v>7419</v>
      </c>
      <c r="G1660" s="345" t="s">
        <v>856</v>
      </c>
      <c r="H1660" s="345" t="s">
        <v>4268</v>
      </c>
    </row>
    <row r="1661" spans="1:8" x14ac:dyDescent="0.2">
      <c r="A1661" s="345" t="s">
        <v>929</v>
      </c>
      <c r="B1661" s="345" t="s">
        <v>7097</v>
      </c>
      <c r="C1661" s="345" t="s">
        <v>4262</v>
      </c>
      <c r="D1661" s="345" t="s">
        <v>4262</v>
      </c>
      <c r="E1661" s="345" t="s">
        <v>7420</v>
      </c>
      <c r="F1661" s="345" t="s">
        <v>7421</v>
      </c>
      <c r="G1661" s="345" t="s">
        <v>4262</v>
      </c>
      <c r="H1661" s="345" t="s">
        <v>4268</v>
      </c>
    </row>
    <row r="1662" spans="1:8" x14ac:dyDescent="0.2">
      <c r="A1662" s="345" t="s">
        <v>929</v>
      </c>
      <c r="B1662" s="345" t="s">
        <v>7097</v>
      </c>
      <c r="C1662" s="345" t="s">
        <v>4262</v>
      </c>
      <c r="D1662" s="345" t="s">
        <v>4262</v>
      </c>
      <c r="E1662" s="345" t="s">
        <v>7422</v>
      </c>
      <c r="F1662" s="345" t="s">
        <v>7423</v>
      </c>
      <c r="G1662" s="345" t="s">
        <v>4262</v>
      </c>
      <c r="H1662" s="345" t="s">
        <v>4268</v>
      </c>
    </row>
    <row r="1663" spans="1:8" x14ac:dyDescent="0.2">
      <c r="A1663" s="345" t="s">
        <v>929</v>
      </c>
      <c r="B1663" s="345" t="s">
        <v>7097</v>
      </c>
      <c r="C1663" s="345" t="s">
        <v>4262</v>
      </c>
      <c r="D1663" s="345" t="s">
        <v>4262</v>
      </c>
      <c r="E1663" s="345" t="s">
        <v>7424</v>
      </c>
      <c r="F1663" s="345" t="s">
        <v>7425</v>
      </c>
      <c r="G1663" s="345" t="s">
        <v>4262</v>
      </c>
      <c r="H1663" s="345" t="s">
        <v>4268</v>
      </c>
    </row>
    <row r="1664" spans="1:8" x14ac:dyDescent="0.2">
      <c r="A1664" s="345" t="s">
        <v>929</v>
      </c>
      <c r="B1664" s="345" t="s">
        <v>7097</v>
      </c>
      <c r="C1664" s="345" t="s">
        <v>4262</v>
      </c>
      <c r="D1664" s="345" t="s">
        <v>4262</v>
      </c>
      <c r="E1664" s="345" t="s">
        <v>7426</v>
      </c>
      <c r="F1664" s="345" t="s">
        <v>7427</v>
      </c>
      <c r="G1664" s="345" t="s">
        <v>857</v>
      </c>
      <c r="H1664" s="345" t="s">
        <v>4268</v>
      </c>
    </row>
    <row r="1665" spans="1:8" x14ac:dyDescent="0.2">
      <c r="A1665" s="345" t="s">
        <v>929</v>
      </c>
      <c r="B1665" s="345" t="s">
        <v>7097</v>
      </c>
      <c r="C1665" s="345" t="s">
        <v>4262</v>
      </c>
      <c r="D1665" s="345" t="s">
        <v>4262</v>
      </c>
      <c r="E1665" s="345" t="s">
        <v>7428</v>
      </c>
      <c r="F1665" s="345" t="s">
        <v>7429</v>
      </c>
      <c r="G1665" s="345" t="s">
        <v>4262</v>
      </c>
      <c r="H1665" s="345" t="s">
        <v>4268</v>
      </c>
    </row>
    <row r="1666" spans="1:8" x14ac:dyDescent="0.2">
      <c r="A1666" s="345" t="s">
        <v>929</v>
      </c>
      <c r="B1666" s="345" t="s">
        <v>7097</v>
      </c>
      <c r="C1666" s="345" t="s">
        <v>4262</v>
      </c>
      <c r="D1666" s="345" t="s">
        <v>4262</v>
      </c>
      <c r="E1666" s="345" t="s">
        <v>7430</v>
      </c>
      <c r="F1666" s="345" t="s">
        <v>7431</v>
      </c>
      <c r="G1666" s="345" t="s">
        <v>4262</v>
      </c>
      <c r="H1666" s="345" t="s">
        <v>4268</v>
      </c>
    </row>
    <row r="1667" spans="1:8" x14ac:dyDescent="0.2">
      <c r="A1667" s="345" t="s">
        <v>929</v>
      </c>
      <c r="B1667" s="345" t="s">
        <v>7097</v>
      </c>
      <c r="C1667" s="345" t="s">
        <v>4262</v>
      </c>
      <c r="D1667" s="345" t="s">
        <v>4262</v>
      </c>
      <c r="E1667" s="345" t="s">
        <v>7432</v>
      </c>
      <c r="F1667" s="345" t="s">
        <v>7433</v>
      </c>
      <c r="G1667" s="345" t="s">
        <v>4262</v>
      </c>
      <c r="H1667" s="345" t="s">
        <v>4268</v>
      </c>
    </row>
    <row r="1668" spans="1:8" x14ac:dyDescent="0.2">
      <c r="A1668" s="345" t="s">
        <v>929</v>
      </c>
      <c r="B1668" s="345" t="s">
        <v>7097</v>
      </c>
      <c r="C1668" s="345" t="s">
        <v>4262</v>
      </c>
      <c r="D1668" s="345" t="s">
        <v>4262</v>
      </c>
      <c r="E1668" s="345" t="s">
        <v>7434</v>
      </c>
      <c r="F1668" s="345" t="s">
        <v>7435</v>
      </c>
      <c r="G1668" s="345" t="s">
        <v>4262</v>
      </c>
      <c r="H1668" s="345" t="s">
        <v>4268</v>
      </c>
    </row>
    <row r="1669" spans="1:8" x14ac:dyDescent="0.2">
      <c r="A1669" s="345" t="s">
        <v>929</v>
      </c>
      <c r="B1669" s="345" t="s">
        <v>7097</v>
      </c>
      <c r="C1669" s="345" t="s">
        <v>4262</v>
      </c>
      <c r="D1669" s="345" t="s">
        <v>4262</v>
      </c>
      <c r="E1669" s="345" t="s">
        <v>7436</v>
      </c>
      <c r="F1669" s="345" t="s">
        <v>7437</v>
      </c>
      <c r="G1669" s="345" t="s">
        <v>4262</v>
      </c>
      <c r="H1669" s="345" t="s">
        <v>4268</v>
      </c>
    </row>
    <row r="1670" spans="1:8" x14ac:dyDescent="0.2">
      <c r="A1670" s="345" t="s">
        <v>929</v>
      </c>
      <c r="B1670" s="345" t="s">
        <v>7097</v>
      </c>
      <c r="C1670" s="345" t="s">
        <v>4262</v>
      </c>
      <c r="D1670" s="345" t="s">
        <v>4262</v>
      </c>
      <c r="E1670" s="345" t="s">
        <v>7438</v>
      </c>
      <c r="F1670" s="345" t="s">
        <v>7439</v>
      </c>
      <c r="G1670" s="345" t="s">
        <v>858</v>
      </c>
      <c r="H1670" s="345" t="s">
        <v>4268</v>
      </c>
    </row>
    <row r="1671" spans="1:8" x14ac:dyDescent="0.2">
      <c r="A1671" s="345" t="s">
        <v>929</v>
      </c>
      <c r="B1671" s="345" t="s">
        <v>7097</v>
      </c>
      <c r="C1671" s="345" t="s">
        <v>4262</v>
      </c>
      <c r="D1671" s="345" t="s">
        <v>4262</v>
      </c>
      <c r="E1671" s="345" t="s">
        <v>7440</v>
      </c>
      <c r="F1671" s="345" t="s">
        <v>7441</v>
      </c>
      <c r="G1671" s="345" t="s">
        <v>856</v>
      </c>
      <c r="H1671" s="345" t="s">
        <v>4268</v>
      </c>
    </row>
    <row r="1672" spans="1:8" x14ac:dyDescent="0.2">
      <c r="A1672" s="345" t="s">
        <v>929</v>
      </c>
      <c r="B1672" s="345" t="s">
        <v>7097</v>
      </c>
      <c r="C1672" s="345" t="s">
        <v>4262</v>
      </c>
      <c r="D1672" s="345" t="s">
        <v>4262</v>
      </c>
      <c r="E1672" s="345" t="s">
        <v>7442</v>
      </c>
      <c r="F1672" s="345" t="s">
        <v>7443</v>
      </c>
      <c r="G1672" s="345" t="s">
        <v>856</v>
      </c>
      <c r="H1672" s="345" t="s">
        <v>4268</v>
      </c>
    </row>
    <row r="1673" spans="1:8" x14ac:dyDescent="0.2">
      <c r="A1673" s="345" t="s">
        <v>929</v>
      </c>
      <c r="B1673" s="345" t="s">
        <v>7097</v>
      </c>
      <c r="C1673" s="345" t="s">
        <v>4262</v>
      </c>
      <c r="D1673" s="345" t="s">
        <v>4262</v>
      </c>
      <c r="E1673" s="345" t="s">
        <v>7444</v>
      </c>
      <c r="F1673" s="345" t="s">
        <v>4916</v>
      </c>
      <c r="G1673" s="345" t="s">
        <v>856</v>
      </c>
      <c r="H1673" s="345" t="s">
        <v>4268</v>
      </c>
    </row>
    <row r="1674" spans="1:8" x14ac:dyDescent="0.2">
      <c r="A1674" s="345" t="s">
        <v>929</v>
      </c>
      <c r="B1674" s="345" t="s">
        <v>7097</v>
      </c>
      <c r="C1674" s="345" t="s">
        <v>4262</v>
      </c>
      <c r="D1674" s="345" t="s">
        <v>4262</v>
      </c>
      <c r="E1674" s="345" t="s">
        <v>7445</v>
      </c>
      <c r="F1674" s="345" t="s">
        <v>7446</v>
      </c>
      <c r="G1674" s="345" t="s">
        <v>4262</v>
      </c>
      <c r="H1674" s="345" t="s">
        <v>4268</v>
      </c>
    </row>
    <row r="1675" spans="1:8" x14ac:dyDescent="0.2">
      <c r="A1675" s="345" t="s">
        <v>929</v>
      </c>
      <c r="B1675" s="345" t="s">
        <v>7097</v>
      </c>
      <c r="C1675" s="345" t="s">
        <v>4262</v>
      </c>
      <c r="D1675" s="345" t="s">
        <v>4262</v>
      </c>
      <c r="E1675" s="345" t="s">
        <v>7447</v>
      </c>
      <c r="F1675" s="345" t="s">
        <v>7448</v>
      </c>
      <c r="G1675" s="345" t="s">
        <v>4262</v>
      </c>
      <c r="H1675" s="345" t="s">
        <v>4268</v>
      </c>
    </row>
    <row r="1676" spans="1:8" x14ac:dyDescent="0.2">
      <c r="A1676" s="345" t="s">
        <v>929</v>
      </c>
      <c r="B1676" s="345" t="s">
        <v>7097</v>
      </c>
      <c r="C1676" s="345" t="s">
        <v>4262</v>
      </c>
      <c r="D1676" s="345" t="s">
        <v>4262</v>
      </c>
      <c r="E1676" s="345" t="s">
        <v>7449</v>
      </c>
      <c r="F1676" s="345" t="s">
        <v>7450</v>
      </c>
      <c r="G1676" s="345" t="s">
        <v>856</v>
      </c>
      <c r="H1676" s="345" t="s">
        <v>4268</v>
      </c>
    </row>
    <row r="1677" spans="1:8" x14ac:dyDescent="0.2">
      <c r="A1677" s="345" t="s">
        <v>929</v>
      </c>
      <c r="B1677" s="345" t="s">
        <v>7097</v>
      </c>
      <c r="C1677" s="345" t="s">
        <v>4262</v>
      </c>
      <c r="D1677" s="345" t="s">
        <v>4262</v>
      </c>
      <c r="E1677" s="345" t="s">
        <v>7451</v>
      </c>
      <c r="F1677" s="345" t="s">
        <v>7151</v>
      </c>
      <c r="G1677" s="345" t="s">
        <v>4262</v>
      </c>
      <c r="H1677" s="345" t="s">
        <v>4268</v>
      </c>
    </row>
    <row r="1678" spans="1:8" x14ac:dyDescent="0.2">
      <c r="A1678" s="345" t="s">
        <v>929</v>
      </c>
      <c r="B1678" s="345" t="s">
        <v>7097</v>
      </c>
      <c r="C1678" s="345" t="s">
        <v>4262</v>
      </c>
      <c r="D1678" s="345" t="s">
        <v>4262</v>
      </c>
      <c r="E1678" s="345" t="s">
        <v>7452</v>
      </c>
      <c r="F1678" s="345" t="s">
        <v>7453</v>
      </c>
      <c r="G1678" s="345" t="s">
        <v>4262</v>
      </c>
      <c r="H1678" s="345" t="s">
        <v>4268</v>
      </c>
    </row>
    <row r="1679" spans="1:8" x14ac:dyDescent="0.2">
      <c r="A1679" s="345" t="s">
        <v>929</v>
      </c>
      <c r="B1679" s="345" t="s">
        <v>7097</v>
      </c>
      <c r="C1679" s="345" t="s">
        <v>4262</v>
      </c>
      <c r="D1679" s="345" t="s">
        <v>4262</v>
      </c>
      <c r="E1679" s="345" t="s">
        <v>7454</v>
      </c>
      <c r="F1679" s="345" t="s">
        <v>7455</v>
      </c>
      <c r="G1679" s="345" t="s">
        <v>856</v>
      </c>
      <c r="H1679" s="345" t="s">
        <v>4268</v>
      </c>
    </row>
    <row r="1680" spans="1:8" x14ac:dyDescent="0.2">
      <c r="A1680" s="345" t="s">
        <v>929</v>
      </c>
      <c r="B1680" s="345" t="s">
        <v>7097</v>
      </c>
      <c r="C1680" s="345" t="s">
        <v>4262</v>
      </c>
      <c r="D1680" s="345" t="s">
        <v>4262</v>
      </c>
      <c r="E1680" s="345" t="s">
        <v>7456</v>
      </c>
      <c r="F1680" s="345" t="s">
        <v>7457</v>
      </c>
      <c r="G1680" s="345" t="s">
        <v>4262</v>
      </c>
      <c r="H1680" s="345" t="s">
        <v>4268</v>
      </c>
    </row>
    <row r="1681" spans="1:8" x14ac:dyDescent="0.2">
      <c r="A1681" s="345" t="s">
        <v>929</v>
      </c>
      <c r="B1681" s="345" t="s">
        <v>7097</v>
      </c>
      <c r="C1681" s="345" t="s">
        <v>4262</v>
      </c>
      <c r="D1681" s="345" t="s">
        <v>4262</v>
      </c>
      <c r="E1681" s="345" t="s">
        <v>7458</v>
      </c>
      <c r="F1681" s="345" t="s">
        <v>7459</v>
      </c>
      <c r="G1681" s="345" t="s">
        <v>4262</v>
      </c>
      <c r="H1681" s="345" t="s">
        <v>4268</v>
      </c>
    </row>
    <row r="1682" spans="1:8" x14ac:dyDescent="0.2">
      <c r="A1682" s="345" t="s">
        <v>929</v>
      </c>
      <c r="B1682" s="345" t="s">
        <v>7097</v>
      </c>
      <c r="C1682" s="345" t="s">
        <v>4262</v>
      </c>
      <c r="D1682" s="345" t="s">
        <v>4262</v>
      </c>
      <c r="E1682" s="345" t="s">
        <v>7460</v>
      </c>
      <c r="F1682" s="345" t="s">
        <v>7461</v>
      </c>
      <c r="G1682" s="345" t="s">
        <v>4262</v>
      </c>
      <c r="H1682" s="345" t="s">
        <v>4268</v>
      </c>
    </row>
    <row r="1683" spans="1:8" x14ac:dyDescent="0.2">
      <c r="A1683" s="345" t="s">
        <v>929</v>
      </c>
      <c r="B1683" s="345" t="s">
        <v>7097</v>
      </c>
      <c r="C1683" s="345" t="s">
        <v>4262</v>
      </c>
      <c r="D1683" s="345" t="s">
        <v>4262</v>
      </c>
      <c r="E1683" s="345" t="s">
        <v>7462</v>
      </c>
      <c r="F1683" s="345" t="s">
        <v>7463</v>
      </c>
      <c r="G1683" s="345" t="s">
        <v>4262</v>
      </c>
      <c r="H1683" s="345" t="s">
        <v>4268</v>
      </c>
    </row>
    <row r="1684" spans="1:8" x14ac:dyDescent="0.2">
      <c r="A1684" s="345" t="s">
        <v>929</v>
      </c>
      <c r="B1684" s="345" t="s">
        <v>7097</v>
      </c>
      <c r="C1684" s="345" t="s">
        <v>4262</v>
      </c>
      <c r="D1684" s="345" t="s">
        <v>4262</v>
      </c>
      <c r="E1684" s="345" t="s">
        <v>7464</v>
      </c>
      <c r="F1684" s="345" t="s">
        <v>7465</v>
      </c>
      <c r="G1684" s="345" t="s">
        <v>856</v>
      </c>
      <c r="H1684" s="345" t="s">
        <v>4268</v>
      </c>
    </row>
    <row r="1685" spans="1:8" x14ac:dyDescent="0.2">
      <c r="A1685" s="345" t="s">
        <v>929</v>
      </c>
      <c r="B1685" s="345" t="s">
        <v>7097</v>
      </c>
      <c r="C1685" s="345" t="s">
        <v>4262</v>
      </c>
      <c r="D1685" s="345" t="s">
        <v>4262</v>
      </c>
      <c r="E1685" s="345" t="s">
        <v>7466</v>
      </c>
      <c r="F1685" s="345" t="s">
        <v>7467</v>
      </c>
      <c r="G1685" s="345" t="s">
        <v>856</v>
      </c>
      <c r="H1685" s="345" t="s">
        <v>4268</v>
      </c>
    </row>
    <row r="1686" spans="1:8" x14ac:dyDescent="0.2">
      <c r="A1686" s="345" t="s">
        <v>929</v>
      </c>
      <c r="B1686" s="345" t="s">
        <v>7097</v>
      </c>
      <c r="C1686" s="345" t="s">
        <v>4262</v>
      </c>
      <c r="D1686" s="345" t="s">
        <v>4262</v>
      </c>
      <c r="E1686" s="345" t="s">
        <v>7468</v>
      </c>
      <c r="F1686" s="345" t="s">
        <v>7469</v>
      </c>
      <c r="G1686" s="345" t="s">
        <v>856</v>
      </c>
      <c r="H1686" s="345" t="s">
        <v>4268</v>
      </c>
    </row>
    <row r="1687" spans="1:8" x14ac:dyDescent="0.2">
      <c r="A1687" s="345" t="s">
        <v>929</v>
      </c>
      <c r="B1687" s="345" t="s">
        <v>7097</v>
      </c>
      <c r="C1687" s="345" t="s">
        <v>4262</v>
      </c>
      <c r="D1687" s="345" t="s">
        <v>4262</v>
      </c>
      <c r="E1687" s="345" t="s">
        <v>7470</v>
      </c>
      <c r="F1687" s="345" t="s">
        <v>7471</v>
      </c>
      <c r="G1687" s="345" t="s">
        <v>4262</v>
      </c>
      <c r="H1687" s="345" t="s">
        <v>4268</v>
      </c>
    </row>
    <row r="1688" spans="1:8" x14ac:dyDescent="0.2">
      <c r="A1688" s="345" t="s">
        <v>929</v>
      </c>
      <c r="B1688" s="345" t="s">
        <v>7097</v>
      </c>
      <c r="C1688" s="345" t="s">
        <v>4262</v>
      </c>
      <c r="D1688" s="345" t="s">
        <v>4262</v>
      </c>
      <c r="E1688" s="345" t="s">
        <v>7472</v>
      </c>
      <c r="F1688" s="345" t="s">
        <v>7473</v>
      </c>
      <c r="G1688" s="345" t="s">
        <v>856</v>
      </c>
      <c r="H1688" s="345" t="s">
        <v>4268</v>
      </c>
    </row>
    <row r="1689" spans="1:8" x14ac:dyDescent="0.2">
      <c r="A1689" s="345" t="s">
        <v>929</v>
      </c>
      <c r="B1689" s="345" t="s">
        <v>7097</v>
      </c>
      <c r="C1689" s="345" t="s">
        <v>4262</v>
      </c>
      <c r="D1689" s="345" t="s">
        <v>4262</v>
      </c>
      <c r="E1689" s="345" t="s">
        <v>7474</v>
      </c>
      <c r="F1689" s="345" t="s">
        <v>7475</v>
      </c>
      <c r="G1689" s="345" t="s">
        <v>4262</v>
      </c>
      <c r="H1689" s="345" t="s">
        <v>4268</v>
      </c>
    </row>
    <row r="1690" spans="1:8" x14ac:dyDescent="0.2">
      <c r="A1690" s="345" t="s">
        <v>929</v>
      </c>
      <c r="B1690" s="345" t="s">
        <v>7097</v>
      </c>
      <c r="C1690" s="345" t="s">
        <v>4262</v>
      </c>
      <c r="D1690" s="345" t="s">
        <v>4262</v>
      </c>
      <c r="E1690" s="345" t="s">
        <v>7476</v>
      </c>
      <c r="F1690" s="345" t="s">
        <v>7477</v>
      </c>
      <c r="G1690" s="345" t="s">
        <v>4262</v>
      </c>
      <c r="H1690" s="345" t="s">
        <v>4268</v>
      </c>
    </row>
    <row r="1691" spans="1:8" x14ac:dyDescent="0.2">
      <c r="A1691" s="345" t="s">
        <v>929</v>
      </c>
      <c r="B1691" s="345" t="s">
        <v>7097</v>
      </c>
      <c r="C1691" s="345" t="s">
        <v>4262</v>
      </c>
      <c r="D1691" s="345" t="s">
        <v>4262</v>
      </c>
      <c r="E1691" s="345" t="s">
        <v>7478</v>
      </c>
      <c r="F1691" s="345" t="s">
        <v>7479</v>
      </c>
      <c r="G1691" s="345" t="s">
        <v>856</v>
      </c>
      <c r="H1691" s="345" t="s">
        <v>4268</v>
      </c>
    </row>
    <row r="1692" spans="1:8" x14ac:dyDescent="0.2">
      <c r="A1692" s="345" t="s">
        <v>929</v>
      </c>
      <c r="B1692" s="345" t="s">
        <v>7097</v>
      </c>
      <c r="C1692" s="345" t="s">
        <v>4262</v>
      </c>
      <c r="D1692" s="345" t="s">
        <v>4262</v>
      </c>
      <c r="E1692" s="345" t="s">
        <v>7480</v>
      </c>
      <c r="F1692" s="345" t="s">
        <v>7481</v>
      </c>
      <c r="G1692" s="345" t="s">
        <v>856</v>
      </c>
      <c r="H1692" s="345" t="s">
        <v>4268</v>
      </c>
    </row>
    <row r="1693" spans="1:8" x14ac:dyDescent="0.2">
      <c r="A1693" s="345" t="s">
        <v>929</v>
      </c>
      <c r="B1693" s="345" t="s">
        <v>7097</v>
      </c>
      <c r="C1693" s="345" t="s">
        <v>4262</v>
      </c>
      <c r="D1693" s="345" t="s">
        <v>4262</v>
      </c>
      <c r="E1693" s="345" t="s">
        <v>7482</v>
      </c>
      <c r="F1693" s="345" t="s">
        <v>4697</v>
      </c>
      <c r="G1693" s="345" t="s">
        <v>858</v>
      </c>
      <c r="H1693" s="345" t="s">
        <v>4268</v>
      </c>
    </row>
    <row r="1694" spans="1:8" x14ac:dyDescent="0.2">
      <c r="A1694" s="345" t="s">
        <v>929</v>
      </c>
      <c r="B1694" s="345" t="s">
        <v>7097</v>
      </c>
      <c r="C1694" s="345" t="s">
        <v>4262</v>
      </c>
      <c r="D1694" s="345" t="s">
        <v>4262</v>
      </c>
      <c r="E1694" s="345" t="s">
        <v>7483</v>
      </c>
      <c r="F1694" s="345" t="s">
        <v>7484</v>
      </c>
      <c r="G1694" s="345" t="s">
        <v>4262</v>
      </c>
      <c r="H1694" s="345" t="s">
        <v>4268</v>
      </c>
    </row>
    <row r="1695" spans="1:8" x14ac:dyDescent="0.2">
      <c r="A1695" s="345" t="s">
        <v>929</v>
      </c>
      <c r="B1695" s="345" t="s">
        <v>7097</v>
      </c>
      <c r="C1695" s="345" t="s">
        <v>4262</v>
      </c>
      <c r="D1695" s="345" t="s">
        <v>4262</v>
      </c>
      <c r="E1695" s="345" t="s">
        <v>7485</v>
      </c>
      <c r="F1695" s="345" t="s">
        <v>4507</v>
      </c>
      <c r="G1695" s="345" t="s">
        <v>858</v>
      </c>
      <c r="H1695" s="345" t="s">
        <v>4268</v>
      </c>
    </row>
    <row r="1696" spans="1:8" x14ac:dyDescent="0.2">
      <c r="A1696" s="345" t="s">
        <v>929</v>
      </c>
      <c r="B1696" s="345" t="s">
        <v>7097</v>
      </c>
      <c r="C1696" s="345" t="s">
        <v>4262</v>
      </c>
      <c r="D1696" s="345" t="s">
        <v>4262</v>
      </c>
      <c r="E1696" s="345" t="s">
        <v>7486</v>
      </c>
      <c r="F1696" s="345" t="s">
        <v>7487</v>
      </c>
      <c r="G1696" s="345" t="s">
        <v>4262</v>
      </c>
      <c r="H1696" s="345" t="s">
        <v>4268</v>
      </c>
    </row>
    <row r="1697" spans="1:8" x14ac:dyDescent="0.2">
      <c r="A1697" s="345" t="s">
        <v>929</v>
      </c>
      <c r="B1697" s="345" t="s">
        <v>7097</v>
      </c>
      <c r="C1697" s="345" t="s">
        <v>4262</v>
      </c>
      <c r="D1697" s="345" t="s">
        <v>4262</v>
      </c>
      <c r="E1697" s="345" t="s">
        <v>7488</v>
      </c>
      <c r="F1697" s="345" t="s">
        <v>4870</v>
      </c>
      <c r="G1697" s="345" t="s">
        <v>4262</v>
      </c>
      <c r="H1697" s="345" t="s">
        <v>4268</v>
      </c>
    </row>
    <row r="1698" spans="1:8" x14ac:dyDescent="0.2">
      <c r="A1698" s="345" t="s">
        <v>929</v>
      </c>
      <c r="B1698" s="345" t="s">
        <v>7097</v>
      </c>
      <c r="C1698" s="345" t="s">
        <v>4262</v>
      </c>
      <c r="D1698" s="345" t="s">
        <v>4262</v>
      </c>
      <c r="E1698" s="345" t="s">
        <v>7489</v>
      </c>
      <c r="F1698" s="345" t="s">
        <v>7490</v>
      </c>
      <c r="G1698" s="345" t="s">
        <v>4262</v>
      </c>
      <c r="H1698" s="345" t="s">
        <v>4268</v>
      </c>
    </row>
    <row r="1699" spans="1:8" x14ac:dyDescent="0.2">
      <c r="A1699" s="345" t="s">
        <v>929</v>
      </c>
      <c r="B1699" s="345" t="s">
        <v>7097</v>
      </c>
      <c r="C1699" s="345" t="s">
        <v>4262</v>
      </c>
      <c r="D1699" s="345" t="s">
        <v>4262</v>
      </c>
      <c r="E1699" s="345" t="s">
        <v>7491</v>
      </c>
      <c r="F1699" s="345" t="s">
        <v>7492</v>
      </c>
      <c r="G1699" s="345" t="s">
        <v>4262</v>
      </c>
      <c r="H1699" s="345" t="s">
        <v>4268</v>
      </c>
    </row>
    <row r="1700" spans="1:8" x14ac:dyDescent="0.2">
      <c r="A1700" s="345" t="s">
        <v>929</v>
      </c>
      <c r="B1700" s="345" t="s">
        <v>7097</v>
      </c>
      <c r="C1700" s="345" t="s">
        <v>4262</v>
      </c>
      <c r="D1700" s="345" t="s">
        <v>4262</v>
      </c>
      <c r="E1700" s="345" t="s">
        <v>7493</v>
      </c>
      <c r="F1700" s="345" t="s">
        <v>6884</v>
      </c>
      <c r="G1700" s="345" t="s">
        <v>4262</v>
      </c>
      <c r="H1700" s="345" t="s">
        <v>4268</v>
      </c>
    </row>
    <row r="1701" spans="1:8" x14ac:dyDescent="0.2">
      <c r="A1701" s="345" t="s">
        <v>929</v>
      </c>
      <c r="B1701" s="345" t="s">
        <v>7097</v>
      </c>
      <c r="C1701" s="345" t="s">
        <v>4262</v>
      </c>
      <c r="D1701" s="345" t="s">
        <v>4262</v>
      </c>
      <c r="E1701" s="345" t="s">
        <v>7494</v>
      </c>
      <c r="F1701" s="345" t="s">
        <v>7495</v>
      </c>
      <c r="G1701" s="345" t="s">
        <v>856</v>
      </c>
      <c r="H1701" s="345" t="s">
        <v>4268</v>
      </c>
    </row>
    <row r="1702" spans="1:8" x14ac:dyDescent="0.2">
      <c r="A1702" s="345" t="s">
        <v>929</v>
      </c>
      <c r="B1702" s="345" t="s">
        <v>7097</v>
      </c>
      <c r="C1702" s="345" t="s">
        <v>4262</v>
      </c>
      <c r="D1702" s="345" t="s">
        <v>4262</v>
      </c>
      <c r="E1702" s="345" t="s">
        <v>7496</v>
      </c>
      <c r="F1702" s="345" t="s">
        <v>7497</v>
      </c>
      <c r="G1702" s="345" t="s">
        <v>4262</v>
      </c>
      <c r="H1702" s="345" t="s">
        <v>4268</v>
      </c>
    </row>
    <row r="1703" spans="1:8" x14ac:dyDescent="0.2">
      <c r="A1703" s="345" t="s">
        <v>929</v>
      </c>
      <c r="B1703" s="345" t="s">
        <v>7097</v>
      </c>
      <c r="C1703" s="345" t="s">
        <v>4262</v>
      </c>
      <c r="D1703" s="345" t="s">
        <v>4262</v>
      </c>
      <c r="E1703" s="345" t="s">
        <v>7498</v>
      </c>
      <c r="F1703" s="345" t="s">
        <v>7499</v>
      </c>
      <c r="G1703" s="345" t="s">
        <v>4262</v>
      </c>
      <c r="H1703" s="345" t="s">
        <v>4268</v>
      </c>
    </row>
    <row r="1704" spans="1:8" x14ac:dyDescent="0.2">
      <c r="A1704" s="345" t="s">
        <v>929</v>
      </c>
      <c r="B1704" s="345" t="s">
        <v>7097</v>
      </c>
      <c r="C1704" s="345" t="s">
        <v>4262</v>
      </c>
      <c r="D1704" s="345" t="s">
        <v>4262</v>
      </c>
      <c r="E1704" s="345" t="s">
        <v>7500</v>
      </c>
      <c r="F1704" s="345" t="s">
        <v>7501</v>
      </c>
      <c r="G1704" s="345" t="s">
        <v>4262</v>
      </c>
      <c r="H1704" s="345" t="s">
        <v>4268</v>
      </c>
    </row>
    <row r="1705" spans="1:8" x14ac:dyDescent="0.2">
      <c r="A1705" s="345" t="s">
        <v>929</v>
      </c>
      <c r="B1705" s="345" t="s">
        <v>7097</v>
      </c>
      <c r="C1705" s="345" t="s">
        <v>4262</v>
      </c>
      <c r="D1705" s="345" t="s">
        <v>4262</v>
      </c>
      <c r="E1705" s="345" t="s">
        <v>7502</v>
      </c>
      <c r="F1705" s="345" t="s">
        <v>7503</v>
      </c>
      <c r="G1705" s="345" t="s">
        <v>4262</v>
      </c>
      <c r="H1705" s="345" t="s">
        <v>4268</v>
      </c>
    </row>
    <row r="1706" spans="1:8" x14ac:dyDescent="0.2">
      <c r="A1706" s="345" t="s">
        <v>929</v>
      </c>
      <c r="B1706" s="345" t="s">
        <v>7097</v>
      </c>
      <c r="C1706" s="345" t="s">
        <v>4262</v>
      </c>
      <c r="D1706" s="345" t="s">
        <v>4262</v>
      </c>
      <c r="E1706" s="345" t="s">
        <v>7504</v>
      </c>
      <c r="F1706" s="345" t="s">
        <v>7505</v>
      </c>
      <c r="G1706" s="345" t="s">
        <v>4262</v>
      </c>
      <c r="H1706" s="345" t="s">
        <v>4268</v>
      </c>
    </row>
    <row r="1707" spans="1:8" x14ac:dyDescent="0.2">
      <c r="A1707" s="345" t="s">
        <v>929</v>
      </c>
      <c r="B1707" s="345" t="s">
        <v>7097</v>
      </c>
      <c r="C1707" s="345" t="s">
        <v>4262</v>
      </c>
      <c r="D1707" s="345" t="s">
        <v>4262</v>
      </c>
      <c r="E1707" s="345" t="s">
        <v>7506</v>
      </c>
      <c r="F1707" s="345" t="s">
        <v>7507</v>
      </c>
      <c r="G1707" s="345" t="s">
        <v>4262</v>
      </c>
      <c r="H1707" s="345" t="s">
        <v>4268</v>
      </c>
    </row>
    <row r="1708" spans="1:8" x14ac:dyDescent="0.2">
      <c r="A1708" s="345" t="s">
        <v>929</v>
      </c>
      <c r="B1708" s="345" t="s">
        <v>7097</v>
      </c>
      <c r="C1708" s="345" t="s">
        <v>4262</v>
      </c>
      <c r="D1708" s="345" t="s">
        <v>4262</v>
      </c>
      <c r="E1708" s="345" t="s">
        <v>7508</v>
      </c>
      <c r="F1708" s="345" t="s">
        <v>7509</v>
      </c>
      <c r="G1708" s="345" t="s">
        <v>856</v>
      </c>
      <c r="H1708" s="345" t="s">
        <v>4268</v>
      </c>
    </row>
    <row r="1709" spans="1:8" x14ac:dyDescent="0.2">
      <c r="A1709" s="345" t="s">
        <v>929</v>
      </c>
      <c r="B1709" s="345" t="s">
        <v>7097</v>
      </c>
      <c r="C1709" s="345" t="s">
        <v>4262</v>
      </c>
      <c r="D1709" s="345" t="s">
        <v>4262</v>
      </c>
      <c r="E1709" s="345" t="s">
        <v>7510</v>
      </c>
      <c r="F1709" s="345" t="s">
        <v>7511</v>
      </c>
      <c r="G1709" s="345" t="s">
        <v>4262</v>
      </c>
      <c r="H1709" s="345" t="s">
        <v>4268</v>
      </c>
    </row>
    <row r="1710" spans="1:8" x14ac:dyDescent="0.2">
      <c r="A1710" s="345" t="s">
        <v>929</v>
      </c>
      <c r="B1710" s="345" t="s">
        <v>7097</v>
      </c>
      <c r="C1710" s="345" t="s">
        <v>4262</v>
      </c>
      <c r="D1710" s="345" t="s">
        <v>4262</v>
      </c>
      <c r="E1710" s="345" t="s">
        <v>7512</v>
      </c>
      <c r="F1710" s="345" t="s">
        <v>7513</v>
      </c>
      <c r="G1710" s="345" t="s">
        <v>856</v>
      </c>
      <c r="H1710" s="345" t="s">
        <v>4268</v>
      </c>
    </row>
    <row r="1711" spans="1:8" x14ac:dyDescent="0.2">
      <c r="A1711" s="345" t="s">
        <v>929</v>
      </c>
      <c r="B1711" s="345" t="s">
        <v>7097</v>
      </c>
      <c r="C1711" s="345" t="s">
        <v>4262</v>
      </c>
      <c r="D1711" s="345" t="s">
        <v>4262</v>
      </c>
      <c r="E1711" s="345" t="s">
        <v>7514</v>
      </c>
      <c r="F1711" s="345" t="s">
        <v>7515</v>
      </c>
      <c r="G1711" s="345" t="s">
        <v>858</v>
      </c>
      <c r="H1711" s="345" t="s">
        <v>4268</v>
      </c>
    </row>
    <row r="1712" spans="1:8" x14ac:dyDescent="0.2">
      <c r="A1712" s="345" t="s">
        <v>929</v>
      </c>
      <c r="B1712" s="345" t="s">
        <v>7097</v>
      </c>
      <c r="C1712" s="345" t="s">
        <v>4262</v>
      </c>
      <c r="D1712" s="345" t="s">
        <v>4262</v>
      </c>
      <c r="E1712" s="345" t="s">
        <v>7516</v>
      </c>
      <c r="F1712" s="345" t="s">
        <v>7517</v>
      </c>
      <c r="G1712" s="345" t="s">
        <v>856</v>
      </c>
      <c r="H1712" s="345" t="s">
        <v>4268</v>
      </c>
    </row>
    <row r="1713" spans="1:8" x14ac:dyDescent="0.2">
      <c r="A1713" s="345" t="s">
        <v>929</v>
      </c>
      <c r="B1713" s="345" t="s">
        <v>7097</v>
      </c>
      <c r="C1713" s="345" t="s">
        <v>4262</v>
      </c>
      <c r="D1713" s="345" t="s">
        <v>4262</v>
      </c>
      <c r="E1713" s="345" t="s">
        <v>7518</v>
      </c>
      <c r="F1713" s="345" t="s">
        <v>5487</v>
      </c>
      <c r="G1713" s="345" t="s">
        <v>856</v>
      </c>
      <c r="H1713" s="345" t="s">
        <v>4268</v>
      </c>
    </row>
    <row r="1714" spans="1:8" x14ac:dyDescent="0.2">
      <c r="A1714" s="345" t="s">
        <v>929</v>
      </c>
      <c r="B1714" s="345" t="s">
        <v>7097</v>
      </c>
      <c r="C1714" s="345" t="s">
        <v>4262</v>
      </c>
      <c r="D1714" s="345" t="s">
        <v>4262</v>
      </c>
      <c r="E1714" s="345" t="s">
        <v>7519</v>
      </c>
      <c r="F1714" s="345" t="s">
        <v>7520</v>
      </c>
      <c r="G1714" s="345" t="s">
        <v>4262</v>
      </c>
      <c r="H1714" s="345" t="s">
        <v>4268</v>
      </c>
    </row>
    <row r="1715" spans="1:8" x14ac:dyDescent="0.2">
      <c r="A1715" s="345" t="s">
        <v>929</v>
      </c>
      <c r="B1715" s="345" t="s">
        <v>7097</v>
      </c>
      <c r="C1715" s="345" t="s">
        <v>4262</v>
      </c>
      <c r="D1715" s="345" t="s">
        <v>4262</v>
      </c>
      <c r="E1715" s="345" t="s">
        <v>7521</v>
      </c>
      <c r="F1715" s="345" t="s">
        <v>7522</v>
      </c>
      <c r="G1715" s="345" t="s">
        <v>4262</v>
      </c>
      <c r="H1715" s="345" t="s">
        <v>4268</v>
      </c>
    </row>
    <row r="1716" spans="1:8" x14ac:dyDescent="0.2">
      <c r="A1716" s="345" t="s">
        <v>929</v>
      </c>
      <c r="B1716" s="345" t="s">
        <v>7097</v>
      </c>
      <c r="C1716" s="345" t="s">
        <v>4262</v>
      </c>
      <c r="D1716" s="345" t="s">
        <v>4262</v>
      </c>
      <c r="E1716" s="345" t="s">
        <v>7523</v>
      </c>
      <c r="F1716" s="345" t="s">
        <v>7524</v>
      </c>
      <c r="G1716" s="345" t="s">
        <v>4262</v>
      </c>
      <c r="H1716" s="345" t="s">
        <v>4268</v>
      </c>
    </row>
    <row r="1717" spans="1:8" x14ac:dyDescent="0.2">
      <c r="A1717" s="345" t="s">
        <v>929</v>
      </c>
      <c r="B1717" s="345" t="s">
        <v>7097</v>
      </c>
      <c r="C1717" s="345" t="s">
        <v>4262</v>
      </c>
      <c r="D1717" s="345" t="s">
        <v>4262</v>
      </c>
      <c r="E1717" s="345" t="s">
        <v>7525</v>
      </c>
      <c r="F1717" s="345" t="s">
        <v>5803</v>
      </c>
      <c r="G1717" s="345" t="s">
        <v>856</v>
      </c>
      <c r="H1717" s="345" t="s">
        <v>4268</v>
      </c>
    </row>
    <row r="1718" spans="1:8" x14ac:dyDescent="0.2">
      <c r="A1718" s="345" t="s">
        <v>929</v>
      </c>
      <c r="B1718" s="345" t="s">
        <v>7097</v>
      </c>
      <c r="C1718" s="345" t="s">
        <v>4262</v>
      </c>
      <c r="D1718" s="345" t="s">
        <v>4262</v>
      </c>
      <c r="E1718" s="345" t="s">
        <v>7526</v>
      </c>
      <c r="F1718" s="345" t="s">
        <v>7527</v>
      </c>
      <c r="G1718" s="345" t="s">
        <v>4262</v>
      </c>
      <c r="H1718" s="345" t="s">
        <v>4268</v>
      </c>
    </row>
    <row r="1719" spans="1:8" x14ac:dyDescent="0.2">
      <c r="A1719" s="345" t="s">
        <v>929</v>
      </c>
      <c r="B1719" s="345" t="s">
        <v>7097</v>
      </c>
      <c r="C1719" s="345" t="s">
        <v>4262</v>
      </c>
      <c r="D1719" s="345" t="s">
        <v>4262</v>
      </c>
      <c r="E1719" s="345" t="s">
        <v>7528</v>
      </c>
      <c r="F1719" s="345" t="s">
        <v>7529</v>
      </c>
      <c r="G1719" s="345" t="s">
        <v>4262</v>
      </c>
      <c r="H1719" s="345" t="s">
        <v>4268</v>
      </c>
    </row>
    <row r="1720" spans="1:8" x14ac:dyDescent="0.2">
      <c r="A1720" s="345" t="s">
        <v>929</v>
      </c>
      <c r="B1720" s="345" t="s">
        <v>7097</v>
      </c>
      <c r="C1720" s="345" t="s">
        <v>4262</v>
      </c>
      <c r="D1720" s="345" t="s">
        <v>4262</v>
      </c>
      <c r="E1720" s="345" t="s">
        <v>7530</v>
      </c>
      <c r="F1720" s="345" t="s">
        <v>4455</v>
      </c>
      <c r="G1720" s="345" t="s">
        <v>856</v>
      </c>
      <c r="H1720" s="345" t="s">
        <v>4268</v>
      </c>
    </row>
    <row r="1721" spans="1:8" x14ac:dyDescent="0.2">
      <c r="A1721" s="345" t="s">
        <v>929</v>
      </c>
      <c r="B1721" s="345" t="s">
        <v>7097</v>
      </c>
      <c r="C1721" s="345" t="s">
        <v>4262</v>
      </c>
      <c r="D1721" s="345" t="s">
        <v>4262</v>
      </c>
      <c r="E1721" s="345" t="s">
        <v>7531</v>
      </c>
      <c r="F1721" s="345" t="s">
        <v>7532</v>
      </c>
      <c r="G1721" s="345" t="s">
        <v>4262</v>
      </c>
      <c r="H1721" s="345" t="s">
        <v>4268</v>
      </c>
    </row>
    <row r="1722" spans="1:8" x14ac:dyDescent="0.2">
      <c r="A1722" s="345" t="s">
        <v>929</v>
      </c>
      <c r="B1722" s="345" t="s">
        <v>7097</v>
      </c>
      <c r="C1722" s="345" t="s">
        <v>4262</v>
      </c>
      <c r="D1722" s="345" t="s">
        <v>4262</v>
      </c>
      <c r="E1722" s="345" t="s">
        <v>7533</v>
      </c>
      <c r="F1722" s="345" t="s">
        <v>4342</v>
      </c>
      <c r="G1722" s="345" t="s">
        <v>856</v>
      </c>
      <c r="H1722" s="345" t="s">
        <v>4268</v>
      </c>
    </row>
    <row r="1723" spans="1:8" x14ac:dyDescent="0.2">
      <c r="A1723" s="345" t="s">
        <v>929</v>
      </c>
      <c r="B1723" s="345" t="s">
        <v>7097</v>
      </c>
      <c r="C1723" s="345" t="s">
        <v>4262</v>
      </c>
      <c r="D1723" s="345" t="s">
        <v>4262</v>
      </c>
      <c r="E1723" s="345" t="s">
        <v>7534</v>
      </c>
      <c r="F1723" s="345" t="s">
        <v>7535</v>
      </c>
      <c r="G1723" s="345" t="s">
        <v>4262</v>
      </c>
      <c r="H1723" s="345" t="s">
        <v>4268</v>
      </c>
    </row>
    <row r="1724" spans="1:8" x14ac:dyDescent="0.2">
      <c r="A1724" s="345" t="s">
        <v>929</v>
      </c>
      <c r="B1724" s="345" t="s">
        <v>7097</v>
      </c>
      <c r="C1724" s="345" t="s">
        <v>4262</v>
      </c>
      <c r="D1724" s="345" t="s">
        <v>4262</v>
      </c>
      <c r="E1724" s="345" t="s">
        <v>7536</v>
      </c>
      <c r="F1724" s="345" t="s">
        <v>7537</v>
      </c>
      <c r="G1724" s="345" t="s">
        <v>4262</v>
      </c>
      <c r="H1724" s="345" t="s">
        <v>4268</v>
      </c>
    </row>
    <row r="1725" spans="1:8" x14ac:dyDescent="0.2">
      <c r="A1725" s="345" t="s">
        <v>929</v>
      </c>
      <c r="B1725" s="345" t="s">
        <v>7097</v>
      </c>
      <c r="C1725" s="345" t="s">
        <v>4262</v>
      </c>
      <c r="D1725" s="345" t="s">
        <v>4262</v>
      </c>
      <c r="E1725" s="345" t="s">
        <v>7538</v>
      </c>
      <c r="F1725" s="345" t="s">
        <v>7539</v>
      </c>
      <c r="G1725" s="345" t="s">
        <v>4262</v>
      </c>
      <c r="H1725" s="345" t="s">
        <v>4268</v>
      </c>
    </row>
    <row r="1726" spans="1:8" x14ac:dyDescent="0.2">
      <c r="A1726" s="345" t="s">
        <v>929</v>
      </c>
      <c r="B1726" s="345" t="s">
        <v>7097</v>
      </c>
      <c r="C1726" s="345" t="s">
        <v>4262</v>
      </c>
      <c r="D1726" s="345" t="s">
        <v>4262</v>
      </c>
      <c r="E1726" s="345" t="s">
        <v>7540</v>
      </c>
      <c r="F1726" s="345" t="s">
        <v>7495</v>
      </c>
      <c r="G1726" s="345" t="s">
        <v>4262</v>
      </c>
      <c r="H1726" s="345" t="s">
        <v>4268</v>
      </c>
    </row>
    <row r="1727" spans="1:8" x14ac:dyDescent="0.2">
      <c r="A1727" s="345" t="s">
        <v>929</v>
      </c>
      <c r="B1727" s="345" t="s">
        <v>7097</v>
      </c>
      <c r="C1727" s="345" t="s">
        <v>4262</v>
      </c>
      <c r="D1727" s="345" t="s">
        <v>4262</v>
      </c>
      <c r="E1727" s="345" t="s">
        <v>7541</v>
      </c>
      <c r="F1727" s="345" t="s">
        <v>7321</v>
      </c>
      <c r="G1727" s="345" t="s">
        <v>856</v>
      </c>
      <c r="H1727" s="345" t="s">
        <v>4268</v>
      </c>
    </row>
    <row r="1728" spans="1:8" x14ac:dyDescent="0.2">
      <c r="A1728" s="345" t="s">
        <v>929</v>
      </c>
      <c r="B1728" s="345" t="s">
        <v>7097</v>
      </c>
      <c r="C1728" s="345" t="s">
        <v>4262</v>
      </c>
      <c r="D1728" s="345" t="s">
        <v>4262</v>
      </c>
      <c r="E1728" s="345" t="s">
        <v>7542</v>
      </c>
      <c r="F1728" s="345" t="s">
        <v>5129</v>
      </c>
      <c r="G1728" s="345" t="s">
        <v>856</v>
      </c>
      <c r="H1728" s="345" t="s">
        <v>4268</v>
      </c>
    </row>
    <row r="1729" spans="1:8" x14ac:dyDescent="0.2">
      <c r="A1729" s="345" t="s">
        <v>929</v>
      </c>
      <c r="B1729" s="345" t="s">
        <v>7097</v>
      </c>
      <c r="C1729" s="345" t="s">
        <v>4262</v>
      </c>
      <c r="D1729" s="345" t="s">
        <v>4262</v>
      </c>
      <c r="E1729" s="345" t="s">
        <v>7543</v>
      </c>
      <c r="F1729" s="345" t="s">
        <v>7544</v>
      </c>
      <c r="G1729" s="345" t="s">
        <v>856</v>
      </c>
      <c r="H1729" s="345" t="s">
        <v>4268</v>
      </c>
    </row>
    <row r="1730" spans="1:8" x14ac:dyDescent="0.2">
      <c r="A1730" s="345" t="s">
        <v>929</v>
      </c>
      <c r="B1730" s="345" t="s">
        <v>7097</v>
      </c>
      <c r="C1730" s="345" t="s">
        <v>4262</v>
      </c>
      <c r="D1730" s="345" t="s">
        <v>4262</v>
      </c>
      <c r="E1730" s="345" t="s">
        <v>7545</v>
      </c>
      <c r="F1730" s="345" t="s">
        <v>4521</v>
      </c>
      <c r="G1730" s="345" t="s">
        <v>856</v>
      </c>
      <c r="H1730" s="345" t="s">
        <v>4268</v>
      </c>
    </row>
    <row r="1731" spans="1:8" x14ac:dyDescent="0.2">
      <c r="A1731" s="345" t="s">
        <v>929</v>
      </c>
      <c r="B1731" s="345" t="s">
        <v>7097</v>
      </c>
      <c r="C1731" s="345" t="s">
        <v>4262</v>
      </c>
      <c r="D1731" s="345" t="s">
        <v>4262</v>
      </c>
      <c r="E1731" s="345" t="s">
        <v>7546</v>
      </c>
      <c r="F1731" s="345" t="s">
        <v>7547</v>
      </c>
      <c r="G1731" s="345" t="s">
        <v>856</v>
      </c>
      <c r="H1731" s="345" t="s">
        <v>4268</v>
      </c>
    </row>
    <row r="1732" spans="1:8" x14ac:dyDescent="0.2">
      <c r="A1732" s="345" t="s">
        <v>929</v>
      </c>
      <c r="B1732" s="345" t="s">
        <v>7097</v>
      </c>
      <c r="C1732" s="345" t="s">
        <v>4262</v>
      </c>
      <c r="D1732" s="345" t="s">
        <v>4262</v>
      </c>
      <c r="E1732" s="345" t="s">
        <v>7548</v>
      </c>
      <c r="F1732" s="345" t="s">
        <v>7549</v>
      </c>
      <c r="G1732" s="345" t="s">
        <v>856</v>
      </c>
      <c r="H1732" s="345" t="s">
        <v>4268</v>
      </c>
    </row>
    <row r="1733" spans="1:8" x14ac:dyDescent="0.2">
      <c r="A1733" s="345" t="s">
        <v>929</v>
      </c>
      <c r="B1733" s="345" t="s">
        <v>7097</v>
      </c>
      <c r="C1733" s="345" t="s">
        <v>4262</v>
      </c>
      <c r="D1733" s="345" t="s">
        <v>4262</v>
      </c>
      <c r="E1733" s="345" t="s">
        <v>7550</v>
      </c>
      <c r="F1733" s="345" t="s">
        <v>7551</v>
      </c>
      <c r="G1733" s="345" t="s">
        <v>4262</v>
      </c>
      <c r="H1733" s="345" t="s">
        <v>4268</v>
      </c>
    </row>
    <row r="1734" spans="1:8" x14ac:dyDescent="0.2">
      <c r="A1734" s="345" t="s">
        <v>929</v>
      </c>
      <c r="B1734" s="345" t="s">
        <v>7097</v>
      </c>
      <c r="C1734" s="345" t="s">
        <v>4262</v>
      </c>
      <c r="D1734" s="345" t="s">
        <v>4262</v>
      </c>
      <c r="E1734" s="345" t="s">
        <v>7552</v>
      </c>
      <c r="F1734" s="345" t="s">
        <v>7553</v>
      </c>
      <c r="G1734" s="345" t="s">
        <v>857</v>
      </c>
      <c r="H1734" s="345" t="s">
        <v>4268</v>
      </c>
    </row>
    <row r="1735" spans="1:8" x14ac:dyDescent="0.2">
      <c r="A1735" s="345" t="s">
        <v>929</v>
      </c>
      <c r="B1735" s="345" t="s">
        <v>7097</v>
      </c>
      <c r="C1735" s="345" t="s">
        <v>4262</v>
      </c>
      <c r="D1735" s="345" t="s">
        <v>4262</v>
      </c>
      <c r="E1735" s="345" t="s">
        <v>7554</v>
      </c>
      <c r="F1735" s="345" t="s">
        <v>7555</v>
      </c>
      <c r="G1735" s="345" t="s">
        <v>856</v>
      </c>
      <c r="H1735" s="345" t="s">
        <v>4268</v>
      </c>
    </row>
    <row r="1736" spans="1:8" x14ac:dyDescent="0.2">
      <c r="A1736" s="345" t="s">
        <v>929</v>
      </c>
      <c r="B1736" s="345" t="s">
        <v>7097</v>
      </c>
      <c r="C1736" s="345" t="s">
        <v>4262</v>
      </c>
      <c r="D1736" s="345" t="s">
        <v>4262</v>
      </c>
      <c r="E1736" s="345" t="s">
        <v>7556</v>
      </c>
      <c r="F1736" s="345" t="s">
        <v>7557</v>
      </c>
      <c r="G1736" s="345" t="s">
        <v>856</v>
      </c>
      <c r="H1736" s="345" t="s">
        <v>4268</v>
      </c>
    </row>
    <row r="1737" spans="1:8" x14ac:dyDescent="0.2">
      <c r="A1737" s="345" t="s">
        <v>929</v>
      </c>
      <c r="B1737" s="345" t="s">
        <v>7097</v>
      </c>
      <c r="C1737" s="345" t="s">
        <v>4262</v>
      </c>
      <c r="D1737" s="345" t="s">
        <v>4262</v>
      </c>
      <c r="E1737" s="345" t="s">
        <v>7558</v>
      </c>
      <c r="F1737" s="345" t="s">
        <v>7511</v>
      </c>
      <c r="G1737" s="345" t="s">
        <v>4262</v>
      </c>
      <c r="H1737" s="345" t="s">
        <v>4268</v>
      </c>
    </row>
    <row r="1738" spans="1:8" x14ac:dyDescent="0.2">
      <c r="A1738" s="345" t="s">
        <v>929</v>
      </c>
      <c r="B1738" s="345" t="s">
        <v>7097</v>
      </c>
      <c r="C1738" s="345" t="s">
        <v>4262</v>
      </c>
      <c r="D1738" s="345" t="s">
        <v>4262</v>
      </c>
      <c r="E1738" s="345" t="s">
        <v>7559</v>
      </c>
      <c r="F1738" s="345" t="s">
        <v>7560</v>
      </c>
      <c r="G1738" s="345" t="s">
        <v>856</v>
      </c>
      <c r="H1738" s="345" t="s">
        <v>4268</v>
      </c>
    </row>
    <row r="1739" spans="1:8" x14ac:dyDescent="0.2">
      <c r="A1739" s="345" t="s">
        <v>929</v>
      </c>
      <c r="B1739" s="345" t="s">
        <v>7097</v>
      </c>
      <c r="C1739" s="345" t="s">
        <v>4262</v>
      </c>
      <c r="D1739" s="345" t="s">
        <v>4262</v>
      </c>
      <c r="E1739" s="345" t="s">
        <v>7561</v>
      </c>
      <c r="F1739" s="345" t="s">
        <v>7562</v>
      </c>
      <c r="G1739" s="345" t="s">
        <v>4262</v>
      </c>
      <c r="H1739" s="345" t="s">
        <v>4268</v>
      </c>
    </row>
    <row r="1740" spans="1:8" x14ac:dyDescent="0.2">
      <c r="A1740" s="345" t="s">
        <v>929</v>
      </c>
      <c r="B1740" s="345" t="s">
        <v>7097</v>
      </c>
      <c r="C1740" s="345" t="s">
        <v>4262</v>
      </c>
      <c r="D1740" s="345" t="s">
        <v>4262</v>
      </c>
      <c r="E1740" s="345" t="s">
        <v>7563</v>
      </c>
      <c r="F1740" s="345" t="s">
        <v>7564</v>
      </c>
      <c r="G1740" s="345" t="s">
        <v>856</v>
      </c>
      <c r="H1740" s="345" t="s">
        <v>4268</v>
      </c>
    </row>
    <row r="1741" spans="1:8" x14ac:dyDescent="0.2">
      <c r="A1741" s="345" t="s">
        <v>929</v>
      </c>
      <c r="B1741" s="345" t="s">
        <v>7097</v>
      </c>
      <c r="C1741" s="345" t="s">
        <v>4262</v>
      </c>
      <c r="D1741" s="345" t="s">
        <v>4262</v>
      </c>
      <c r="E1741" s="345" t="s">
        <v>7565</v>
      </c>
      <c r="F1741" s="345" t="s">
        <v>6782</v>
      </c>
      <c r="G1741" s="345" t="s">
        <v>4262</v>
      </c>
      <c r="H1741" s="345" t="s">
        <v>4268</v>
      </c>
    </row>
    <row r="1742" spans="1:8" x14ac:dyDescent="0.2">
      <c r="A1742" s="345" t="s">
        <v>929</v>
      </c>
      <c r="B1742" s="345" t="s">
        <v>7097</v>
      </c>
      <c r="C1742" s="345" t="s">
        <v>4262</v>
      </c>
      <c r="D1742" s="345" t="s">
        <v>4262</v>
      </c>
      <c r="E1742" s="345" t="s">
        <v>7566</v>
      </c>
      <c r="F1742" s="345" t="s">
        <v>7567</v>
      </c>
      <c r="G1742" s="345" t="s">
        <v>4262</v>
      </c>
      <c r="H1742" s="345" t="s">
        <v>4268</v>
      </c>
    </row>
    <row r="1743" spans="1:8" x14ac:dyDescent="0.2">
      <c r="A1743" s="345" t="s">
        <v>929</v>
      </c>
      <c r="B1743" s="345" t="s">
        <v>7097</v>
      </c>
      <c r="C1743" s="345" t="s">
        <v>4262</v>
      </c>
      <c r="D1743" s="345" t="s">
        <v>4262</v>
      </c>
      <c r="E1743" s="345" t="s">
        <v>7568</v>
      </c>
      <c r="F1743" s="345" t="s">
        <v>7569</v>
      </c>
      <c r="G1743" s="345" t="s">
        <v>4262</v>
      </c>
      <c r="H1743" s="345" t="s">
        <v>4268</v>
      </c>
    </row>
    <row r="1744" spans="1:8" x14ac:dyDescent="0.2">
      <c r="A1744" s="345" t="s">
        <v>929</v>
      </c>
      <c r="B1744" s="345" t="s">
        <v>7097</v>
      </c>
      <c r="C1744" s="345" t="s">
        <v>4262</v>
      </c>
      <c r="D1744" s="345" t="s">
        <v>4262</v>
      </c>
      <c r="E1744" s="345" t="s">
        <v>7570</v>
      </c>
      <c r="F1744" s="345" t="s">
        <v>7571</v>
      </c>
      <c r="G1744" s="345" t="s">
        <v>858</v>
      </c>
      <c r="H1744" s="345" t="s">
        <v>4268</v>
      </c>
    </row>
    <row r="1745" spans="1:8" x14ac:dyDescent="0.2">
      <c r="A1745" s="345" t="s">
        <v>929</v>
      </c>
      <c r="B1745" s="345" t="s">
        <v>7097</v>
      </c>
      <c r="C1745" s="345" t="s">
        <v>4262</v>
      </c>
      <c r="D1745" s="345" t="s">
        <v>4262</v>
      </c>
      <c r="E1745" s="345" t="s">
        <v>7572</v>
      </c>
      <c r="F1745" s="345" t="s">
        <v>7573</v>
      </c>
      <c r="G1745" s="345" t="s">
        <v>4262</v>
      </c>
      <c r="H1745" s="345" t="s">
        <v>4268</v>
      </c>
    </row>
    <row r="1746" spans="1:8" x14ac:dyDescent="0.2">
      <c r="A1746" s="345" t="s">
        <v>929</v>
      </c>
      <c r="B1746" s="345" t="s">
        <v>7097</v>
      </c>
      <c r="C1746" s="345" t="s">
        <v>4262</v>
      </c>
      <c r="D1746" s="345" t="s">
        <v>4262</v>
      </c>
      <c r="E1746" s="345" t="s">
        <v>7574</v>
      </c>
      <c r="F1746" s="345" t="s">
        <v>7575</v>
      </c>
      <c r="G1746" s="345" t="s">
        <v>4262</v>
      </c>
      <c r="H1746" s="345" t="s">
        <v>4268</v>
      </c>
    </row>
    <row r="1747" spans="1:8" x14ac:dyDescent="0.2">
      <c r="A1747" s="345" t="s">
        <v>929</v>
      </c>
      <c r="B1747" s="345" t="s">
        <v>7097</v>
      </c>
      <c r="C1747" s="345" t="s">
        <v>4262</v>
      </c>
      <c r="D1747" s="345" t="s">
        <v>4262</v>
      </c>
      <c r="E1747" s="345" t="s">
        <v>7576</v>
      </c>
      <c r="F1747" s="345" t="s">
        <v>7577</v>
      </c>
      <c r="G1747" s="345" t="s">
        <v>4262</v>
      </c>
      <c r="H1747" s="345" t="s">
        <v>4268</v>
      </c>
    </row>
    <row r="1748" spans="1:8" x14ac:dyDescent="0.2">
      <c r="A1748" s="345" t="s">
        <v>929</v>
      </c>
      <c r="B1748" s="345" t="s">
        <v>7097</v>
      </c>
      <c r="C1748" s="345" t="s">
        <v>4262</v>
      </c>
      <c r="D1748" s="345" t="s">
        <v>4262</v>
      </c>
      <c r="E1748" s="345" t="s">
        <v>7578</v>
      </c>
      <c r="F1748" s="345" t="s">
        <v>7579</v>
      </c>
      <c r="G1748" s="345" t="s">
        <v>4262</v>
      </c>
      <c r="H1748" s="345" t="s">
        <v>4268</v>
      </c>
    </row>
    <row r="1749" spans="1:8" x14ac:dyDescent="0.2">
      <c r="A1749" s="345" t="s">
        <v>929</v>
      </c>
      <c r="B1749" s="345" t="s">
        <v>7097</v>
      </c>
      <c r="C1749" s="345" t="s">
        <v>4262</v>
      </c>
      <c r="D1749" s="345" t="s">
        <v>4262</v>
      </c>
      <c r="E1749" s="345" t="s">
        <v>7580</v>
      </c>
      <c r="F1749" s="345" t="s">
        <v>7581</v>
      </c>
      <c r="G1749" s="345" t="s">
        <v>856</v>
      </c>
      <c r="H1749" s="345" t="s">
        <v>4268</v>
      </c>
    </row>
    <row r="1750" spans="1:8" x14ac:dyDescent="0.2">
      <c r="A1750" s="345" t="s">
        <v>929</v>
      </c>
      <c r="B1750" s="345" t="s">
        <v>7097</v>
      </c>
      <c r="C1750" s="345" t="s">
        <v>4262</v>
      </c>
      <c r="D1750" s="345" t="s">
        <v>4262</v>
      </c>
      <c r="E1750" s="345" t="s">
        <v>7582</v>
      </c>
      <c r="F1750" s="345" t="s">
        <v>7186</v>
      </c>
      <c r="G1750" s="345" t="s">
        <v>856</v>
      </c>
      <c r="H1750" s="345" t="s">
        <v>4268</v>
      </c>
    </row>
    <row r="1751" spans="1:8" x14ac:dyDescent="0.2">
      <c r="A1751" s="345" t="s">
        <v>929</v>
      </c>
      <c r="B1751" s="345" t="s">
        <v>7097</v>
      </c>
      <c r="C1751" s="345" t="s">
        <v>4262</v>
      </c>
      <c r="D1751" s="345" t="s">
        <v>4262</v>
      </c>
      <c r="E1751" s="345" t="s">
        <v>7583</v>
      </c>
      <c r="F1751" s="345" t="s">
        <v>7584</v>
      </c>
      <c r="G1751" s="345" t="s">
        <v>4262</v>
      </c>
      <c r="H1751" s="345" t="s">
        <v>4268</v>
      </c>
    </row>
    <row r="1752" spans="1:8" x14ac:dyDescent="0.2">
      <c r="A1752" s="345" t="s">
        <v>929</v>
      </c>
      <c r="B1752" s="345" t="s">
        <v>7097</v>
      </c>
      <c r="C1752" s="345" t="s">
        <v>4262</v>
      </c>
      <c r="D1752" s="345" t="s">
        <v>4262</v>
      </c>
      <c r="E1752" s="345" t="s">
        <v>7585</v>
      </c>
      <c r="F1752" s="345" t="s">
        <v>6322</v>
      </c>
      <c r="G1752" s="345" t="s">
        <v>4262</v>
      </c>
      <c r="H1752" s="345" t="s">
        <v>4268</v>
      </c>
    </row>
    <row r="1753" spans="1:8" x14ac:dyDescent="0.2">
      <c r="A1753" s="345" t="s">
        <v>929</v>
      </c>
      <c r="B1753" s="345" t="s">
        <v>7097</v>
      </c>
      <c r="C1753" s="345" t="s">
        <v>4262</v>
      </c>
      <c r="D1753" s="345" t="s">
        <v>4262</v>
      </c>
      <c r="E1753" s="345" t="s">
        <v>7586</v>
      </c>
      <c r="F1753" s="345" t="s">
        <v>7587</v>
      </c>
      <c r="G1753" s="345" t="s">
        <v>4262</v>
      </c>
      <c r="H1753" s="345" t="s">
        <v>4268</v>
      </c>
    </row>
    <row r="1754" spans="1:8" x14ac:dyDescent="0.2">
      <c r="A1754" s="345" t="s">
        <v>929</v>
      </c>
      <c r="B1754" s="345" t="s">
        <v>7097</v>
      </c>
      <c r="C1754" s="345" t="s">
        <v>4262</v>
      </c>
      <c r="D1754" s="345" t="s">
        <v>4262</v>
      </c>
      <c r="E1754" s="345" t="s">
        <v>7588</v>
      </c>
      <c r="F1754" s="345" t="s">
        <v>7589</v>
      </c>
      <c r="G1754" s="345" t="s">
        <v>4262</v>
      </c>
      <c r="H1754" s="345" t="s">
        <v>4268</v>
      </c>
    </row>
    <row r="1755" spans="1:8" x14ac:dyDescent="0.2">
      <c r="A1755" s="345" t="s">
        <v>929</v>
      </c>
      <c r="B1755" s="345" t="s">
        <v>7097</v>
      </c>
      <c r="C1755" s="345" t="s">
        <v>4262</v>
      </c>
      <c r="D1755" s="345" t="s">
        <v>4262</v>
      </c>
      <c r="E1755" s="345" t="s">
        <v>7590</v>
      </c>
      <c r="F1755" s="345" t="s">
        <v>7591</v>
      </c>
      <c r="G1755" s="345" t="s">
        <v>4262</v>
      </c>
      <c r="H1755" s="345" t="s">
        <v>4268</v>
      </c>
    </row>
    <row r="1756" spans="1:8" x14ac:dyDescent="0.2">
      <c r="A1756" s="345" t="s">
        <v>929</v>
      </c>
      <c r="B1756" s="345" t="s">
        <v>7097</v>
      </c>
      <c r="C1756" s="345" t="s">
        <v>4262</v>
      </c>
      <c r="D1756" s="345" t="s">
        <v>4262</v>
      </c>
      <c r="E1756" s="345" t="s">
        <v>7592</v>
      </c>
      <c r="F1756" s="345" t="s">
        <v>7593</v>
      </c>
      <c r="G1756" s="345" t="s">
        <v>856</v>
      </c>
      <c r="H1756" s="345" t="s">
        <v>4268</v>
      </c>
    </row>
    <row r="1757" spans="1:8" x14ac:dyDescent="0.2">
      <c r="A1757" s="345" t="s">
        <v>929</v>
      </c>
      <c r="B1757" s="345" t="s">
        <v>7097</v>
      </c>
      <c r="C1757" s="345" t="s">
        <v>4262</v>
      </c>
      <c r="D1757" s="345" t="s">
        <v>4262</v>
      </c>
      <c r="E1757" s="345" t="s">
        <v>7594</v>
      </c>
      <c r="F1757" s="345" t="s">
        <v>7595</v>
      </c>
      <c r="G1757" s="345" t="s">
        <v>4262</v>
      </c>
      <c r="H1757" s="345" t="s">
        <v>4268</v>
      </c>
    </row>
    <row r="1758" spans="1:8" x14ac:dyDescent="0.2">
      <c r="A1758" s="345" t="s">
        <v>929</v>
      </c>
      <c r="B1758" s="345" t="s">
        <v>7097</v>
      </c>
      <c r="C1758" s="345" t="s">
        <v>4262</v>
      </c>
      <c r="D1758" s="345" t="s">
        <v>4262</v>
      </c>
      <c r="E1758" s="345" t="s">
        <v>7596</v>
      </c>
      <c r="F1758" s="345" t="s">
        <v>4507</v>
      </c>
      <c r="G1758" s="345" t="s">
        <v>856</v>
      </c>
      <c r="H1758" s="345" t="s">
        <v>4268</v>
      </c>
    </row>
    <row r="1759" spans="1:8" x14ac:dyDescent="0.2">
      <c r="A1759" s="345" t="s">
        <v>929</v>
      </c>
      <c r="B1759" s="345" t="s">
        <v>7097</v>
      </c>
      <c r="C1759" s="345" t="s">
        <v>4262</v>
      </c>
      <c r="D1759" s="345" t="s">
        <v>4262</v>
      </c>
      <c r="E1759" s="345" t="s">
        <v>7597</v>
      </c>
      <c r="F1759" s="345" t="s">
        <v>7598</v>
      </c>
      <c r="G1759" s="345" t="s">
        <v>4262</v>
      </c>
      <c r="H1759" s="345" t="s">
        <v>4268</v>
      </c>
    </row>
    <row r="1760" spans="1:8" x14ac:dyDescent="0.2">
      <c r="A1760" s="345" t="s">
        <v>929</v>
      </c>
      <c r="B1760" s="345" t="s">
        <v>7097</v>
      </c>
      <c r="C1760" s="345" t="s">
        <v>4262</v>
      </c>
      <c r="D1760" s="345" t="s">
        <v>4262</v>
      </c>
      <c r="E1760" s="345" t="s">
        <v>7599</v>
      </c>
      <c r="F1760" s="345" t="s">
        <v>4521</v>
      </c>
      <c r="G1760" s="345" t="s">
        <v>4262</v>
      </c>
      <c r="H1760" s="345" t="s">
        <v>4268</v>
      </c>
    </row>
    <row r="1761" spans="1:8" x14ac:dyDescent="0.2">
      <c r="A1761" s="345" t="s">
        <v>929</v>
      </c>
      <c r="B1761" s="345" t="s">
        <v>7097</v>
      </c>
      <c r="C1761" s="345" t="s">
        <v>4262</v>
      </c>
      <c r="D1761" s="345" t="s">
        <v>4262</v>
      </c>
      <c r="E1761" s="345" t="s">
        <v>7600</v>
      </c>
      <c r="F1761" s="345" t="s">
        <v>4968</v>
      </c>
      <c r="G1761" s="345" t="s">
        <v>4262</v>
      </c>
      <c r="H1761" s="345" t="s">
        <v>4268</v>
      </c>
    </row>
    <row r="1762" spans="1:8" x14ac:dyDescent="0.2">
      <c r="A1762" s="345" t="s">
        <v>929</v>
      </c>
      <c r="B1762" s="345" t="s">
        <v>7097</v>
      </c>
      <c r="C1762" s="345" t="s">
        <v>4262</v>
      </c>
      <c r="D1762" s="345" t="s">
        <v>4262</v>
      </c>
      <c r="E1762" s="345" t="s">
        <v>7601</v>
      </c>
      <c r="F1762" s="345" t="s">
        <v>7602</v>
      </c>
      <c r="G1762" s="345" t="s">
        <v>4262</v>
      </c>
      <c r="H1762" s="345" t="s">
        <v>4268</v>
      </c>
    </row>
    <row r="1763" spans="1:8" x14ac:dyDescent="0.2">
      <c r="A1763" s="345" t="s">
        <v>929</v>
      </c>
      <c r="B1763" s="345" t="s">
        <v>7097</v>
      </c>
      <c r="C1763" s="345" t="s">
        <v>4262</v>
      </c>
      <c r="D1763" s="345" t="s">
        <v>4262</v>
      </c>
      <c r="E1763" s="345" t="s">
        <v>7603</v>
      </c>
      <c r="F1763" s="345" t="s">
        <v>7604</v>
      </c>
      <c r="G1763" s="345" t="s">
        <v>4262</v>
      </c>
      <c r="H1763" s="345" t="s">
        <v>4268</v>
      </c>
    </row>
    <row r="1764" spans="1:8" x14ac:dyDescent="0.2">
      <c r="A1764" s="345" t="s">
        <v>929</v>
      </c>
      <c r="B1764" s="345" t="s">
        <v>7097</v>
      </c>
      <c r="C1764" s="345" t="s">
        <v>4262</v>
      </c>
      <c r="D1764" s="345" t="s">
        <v>4262</v>
      </c>
      <c r="E1764" s="345" t="s">
        <v>7605</v>
      </c>
      <c r="F1764" s="345" t="s">
        <v>7606</v>
      </c>
      <c r="G1764" s="345" t="s">
        <v>4262</v>
      </c>
      <c r="H1764" s="345" t="s">
        <v>4268</v>
      </c>
    </row>
    <row r="1765" spans="1:8" x14ac:dyDescent="0.2">
      <c r="A1765" s="345" t="s">
        <v>929</v>
      </c>
      <c r="B1765" s="345" t="s">
        <v>7097</v>
      </c>
      <c r="C1765" s="345" t="s">
        <v>4262</v>
      </c>
      <c r="D1765" s="345" t="s">
        <v>4262</v>
      </c>
      <c r="E1765" s="345" t="s">
        <v>7607</v>
      </c>
      <c r="F1765" s="345" t="s">
        <v>7608</v>
      </c>
      <c r="G1765" s="345" t="s">
        <v>4262</v>
      </c>
      <c r="H1765" s="345" t="s">
        <v>4268</v>
      </c>
    </row>
    <row r="1766" spans="1:8" x14ac:dyDescent="0.2">
      <c r="A1766" s="345" t="s">
        <v>929</v>
      </c>
      <c r="B1766" s="345" t="s">
        <v>7097</v>
      </c>
      <c r="C1766" s="345" t="s">
        <v>4262</v>
      </c>
      <c r="D1766" s="345" t="s">
        <v>4262</v>
      </c>
      <c r="E1766" s="345" t="s">
        <v>7609</v>
      </c>
      <c r="F1766" s="345" t="s">
        <v>7610</v>
      </c>
      <c r="G1766" s="345" t="s">
        <v>4262</v>
      </c>
      <c r="H1766" s="345" t="s">
        <v>4268</v>
      </c>
    </row>
    <row r="1767" spans="1:8" x14ac:dyDescent="0.2">
      <c r="A1767" s="345" t="s">
        <v>929</v>
      </c>
      <c r="B1767" s="345" t="s">
        <v>7097</v>
      </c>
      <c r="C1767" s="345" t="s">
        <v>4262</v>
      </c>
      <c r="D1767" s="345" t="s">
        <v>4262</v>
      </c>
      <c r="E1767" s="345" t="s">
        <v>7611</v>
      </c>
      <c r="F1767" s="345" t="s">
        <v>5793</v>
      </c>
      <c r="G1767" s="345" t="s">
        <v>4262</v>
      </c>
      <c r="H1767" s="345" t="s">
        <v>4268</v>
      </c>
    </row>
    <row r="1768" spans="1:8" x14ac:dyDescent="0.2">
      <c r="A1768" s="345" t="s">
        <v>929</v>
      </c>
      <c r="B1768" s="345" t="s">
        <v>7097</v>
      </c>
      <c r="C1768" s="345" t="s">
        <v>4262</v>
      </c>
      <c r="D1768" s="345" t="s">
        <v>4262</v>
      </c>
      <c r="E1768" s="345" t="s">
        <v>7612</v>
      </c>
      <c r="F1768" s="345" t="s">
        <v>7613</v>
      </c>
      <c r="G1768" s="345" t="s">
        <v>4262</v>
      </c>
      <c r="H1768" s="345" t="s">
        <v>4268</v>
      </c>
    </row>
    <row r="1769" spans="1:8" x14ac:dyDescent="0.2">
      <c r="A1769" s="345" t="s">
        <v>929</v>
      </c>
      <c r="B1769" s="345" t="s">
        <v>7097</v>
      </c>
      <c r="C1769" s="345" t="s">
        <v>4262</v>
      </c>
      <c r="D1769" s="345" t="s">
        <v>4262</v>
      </c>
      <c r="E1769" s="345" t="s">
        <v>7614</v>
      </c>
      <c r="F1769" s="345" t="s">
        <v>7615</v>
      </c>
      <c r="G1769" s="345" t="s">
        <v>4262</v>
      </c>
      <c r="H1769" s="345" t="s">
        <v>4268</v>
      </c>
    </row>
    <row r="1770" spans="1:8" x14ac:dyDescent="0.2">
      <c r="A1770" s="345" t="s">
        <v>929</v>
      </c>
      <c r="B1770" s="345" t="s">
        <v>7097</v>
      </c>
      <c r="C1770" s="345" t="s">
        <v>4262</v>
      </c>
      <c r="D1770" s="345" t="s">
        <v>4262</v>
      </c>
      <c r="E1770" s="345" t="s">
        <v>7616</v>
      </c>
      <c r="F1770" s="345" t="s">
        <v>7617</v>
      </c>
      <c r="G1770" s="345" t="s">
        <v>4262</v>
      </c>
      <c r="H1770" s="345" t="s">
        <v>4268</v>
      </c>
    </row>
    <row r="1771" spans="1:8" x14ac:dyDescent="0.2">
      <c r="A1771" s="345" t="s">
        <v>929</v>
      </c>
      <c r="B1771" s="345" t="s">
        <v>7097</v>
      </c>
      <c r="C1771" s="345" t="s">
        <v>4262</v>
      </c>
      <c r="D1771" s="345" t="s">
        <v>4262</v>
      </c>
      <c r="E1771" s="345" t="s">
        <v>7618</v>
      </c>
      <c r="F1771" s="345" t="s">
        <v>7619</v>
      </c>
      <c r="G1771" s="345" t="s">
        <v>4262</v>
      </c>
      <c r="H1771" s="345" t="s">
        <v>4268</v>
      </c>
    </row>
    <row r="1772" spans="1:8" x14ac:dyDescent="0.2">
      <c r="A1772" s="345" t="s">
        <v>929</v>
      </c>
      <c r="B1772" s="345" t="s">
        <v>7097</v>
      </c>
      <c r="C1772" s="345" t="s">
        <v>4262</v>
      </c>
      <c r="D1772" s="345" t="s">
        <v>4262</v>
      </c>
      <c r="E1772" s="345" t="s">
        <v>7620</v>
      </c>
      <c r="F1772" s="345" t="s">
        <v>7621</v>
      </c>
      <c r="G1772" s="345" t="s">
        <v>4262</v>
      </c>
      <c r="H1772" s="345" t="s">
        <v>4268</v>
      </c>
    </row>
    <row r="1773" spans="1:8" x14ac:dyDescent="0.2">
      <c r="A1773" s="345" t="s">
        <v>929</v>
      </c>
      <c r="B1773" s="345" t="s">
        <v>7097</v>
      </c>
      <c r="C1773" s="345" t="s">
        <v>4262</v>
      </c>
      <c r="D1773" s="345" t="s">
        <v>4262</v>
      </c>
      <c r="E1773" s="345" t="s">
        <v>7622</v>
      </c>
      <c r="F1773" s="345" t="s">
        <v>7623</v>
      </c>
      <c r="G1773" s="345" t="s">
        <v>4262</v>
      </c>
      <c r="H1773" s="345" t="s">
        <v>4268</v>
      </c>
    </row>
    <row r="1774" spans="1:8" x14ac:dyDescent="0.2">
      <c r="A1774" s="345" t="s">
        <v>929</v>
      </c>
      <c r="B1774" s="345" t="s">
        <v>7097</v>
      </c>
      <c r="C1774" s="345" t="s">
        <v>4262</v>
      </c>
      <c r="D1774" s="345" t="s">
        <v>4262</v>
      </c>
      <c r="E1774" s="345" t="s">
        <v>7624</v>
      </c>
      <c r="F1774" s="345" t="s">
        <v>7625</v>
      </c>
      <c r="G1774" s="345" t="s">
        <v>4262</v>
      </c>
      <c r="H1774" s="345" t="s">
        <v>4268</v>
      </c>
    </row>
    <row r="1775" spans="1:8" x14ac:dyDescent="0.2">
      <c r="A1775" s="345" t="s">
        <v>929</v>
      </c>
      <c r="B1775" s="345" t="s">
        <v>7097</v>
      </c>
      <c r="C1775" s="345" t="s">
        <v>4262</v>
      </c>
      <c r="D1775" s="345" t="s">
        <v>4262</v>
      </c>
      <c r="E1775" s="345" t="s">
        <v>7626</v>
      </c>
      <c r="F1775" s="345" t="s">
        <v>7627</v>
      </c>
      <c r="G1775" s="345" t="s">
        <v>4262</v>
      </c>
      <c r="H1775" s="345" t="s">
        <v>4268</v>
      </c>
    </row>
    <row r="1776" spans="1:8" x14ac:dyDescent="0.2">
      <c r="A1776" s="345" t="s">
        <v>929</v>
      </c>
      <c r="B1776" s="345" t="s">
        <v>7097</v>
      </c>
      <c r="C1776" s="345" t="s">
        <v>4262</v>
      </c>
      <c r="D1776" s="345" t="s">
        <v>4262</v>
      </c>
      <c r="E1776" s="345" t="s">
        <v>7628</v>
      </c>
      <c r="F1776" s="345" t="s">
        <v>7629</v>
      </c>
      <c r="G1776" s="345" t="s">
        <v>4262</v>
      </c>
      <c r="H1776" s="345" t="s">
        <v>4268</v>
      </c>
    </row>
    <row r="1777" spans="1:8" x14ac:dyDescent="0.2">
      <c r="A1777" s="345" t="s">
        <v>929</v>
      </c>
      <c r="B1777" s="345" t="s">
        <v>7097</v>
      </c>
      <c r="C1777" s="345" t="s">
        <v>4262</v>
      </c>
      <c r="D1777" s="345" t="s">
        <v>4262</v>
      </c>
      <c r="E1777" s="345" t="s">
        <v>7630</v>
      </c>
      <c r="F1777" s="345" t="s">
        <v>7631</v>
      </c>
      <c r="G1777" s="345" t="s">
        <v>857</v>
      </c>
      <c r="H1777" s="345" t="s">
        <v>4268</v>
      </c>
    </row>
    <row r="1778" spans="1:8" x14ac:dyDescent="0.2">
      <c r="A1778" s="345" t="s">
        <v>929</v>
      </c>
      <c r="B1778" s="345" t="s">
        <v>7097</v>
      </c>
      <c r="C1778" s="345" t="s">
        <v>4262</v>
      </c>
      <c r="D1778" s="345" t="s">
        <v>4262</v>
      </c>
      <c r="E1778" s="345" t="s">
        <v>7632</v>
      </c>
      <c r="F1778" s="345" t="s">
        <v>7633</v>
      </c>
      <c r="G1778" s="345" t="s">
        <v>856</v>
      </c>
      <c r="H1778" s="345" t="s">
        <v>4268</v>
      </c>
    </row>
    <row r="1779" spans="1:8" x14ac:dyDescent="0.2">
      <c r="A1779" s="345" t="s">
        <v>929</v>
      </c>
      <c r="B1779" s="345" t="s">
        <v>7097</v>
      </c>
      <c r="C1779" s="345" t="s">
        <v>4262</v>
      </c>
      <c r="D1779" s="345" t="s">
        <v>4262</v>
      </c>
      <c r="E1779" s="345" t="s">
        <v>7634</v>
      </c>
      <c r="F1779" s="345" t="s">
        <v>7635</v>
      </c>
      <c r="G1779" s="345" t="s">
        <v>856</v>
      </c>
      <c r="H1779" s="345" t="s">
        <v>4268</v>
      </c>
    </row>
    <row r="1780" spans="1:8" x14ac:dyDescent="0.2">
      <c r="A1780" s="345" t="s">
        <v>929</v>
      </c>
      <c r="B1780" s="345" t="s">
        <v>7097</v>
      </c>
      <c r="C1780" s="345" t="s">
        <v>4262</v>
      </c>
      <c r="D1780" s="345" t="s">
        <v>4262</v>
      </c>
      <c r="E1780" s="345" t="s">
        <v>7636</v>
      </c>
      <c r="F1780" s="345" t="s">
        <v>7637</v>
      </c>
      <c r="G1780" s="345" t="s">
        <v>4262</v>
      </c>
      <c r="H1780" s="345" t="s">
        <v>4268</v>
      </c>
    </row>
    <row r="1781" spans="1:8" x14ac:dyDescent="0.2">
      <c r="A1781" s="345" t="s">
        <v>929</v>
      </c>
      <c r="B1781" s="345" t="s">
        <v>7097</v>
      </c>
      <c r="C1781" s="345" t="s">
        <v>4262</v>
      </c>
      <c r="D1781" s="345" t="s">
        <v>4262</v>
      </c>
      <c r="E1781" s="345" t="s">
        <v>7638</v>
      </c>
      <c r="F1781" s="345" t="s">
        <v>7639</v>
      </c>
      <c r="G1781" s="345" t="s">
        <v>4262</v>
      </c>
      <c r="H1781" s="345" t="s">
        <v>4268</v>
      </c>
    </row>
    <row r="1782" spans="1:8" x14ac:dyDescent="0.2">
      <c r="A1782" s="345" t="s">
        <v>929</v>
      </c>
      <c r="B1782" s="345" t="s">
        <v>7097</v>
      </c>
      <c r="C1782" s="345" t="s">
        <v>4262</v>
      </c>
      <c r="D1782" s="345" t="s">
        <v>4262</v>
      </c>
      <c r="E1782" s="345" t="s">
        <v>7640</v>
      </c>
      <c r="F1782" s="345" t="s">
        <v>7641</v>
      </c>
      <c r="G1782" s="345" t="s">
        <v>4262</v>
      </c>
      <c r="H1782" s="345" t="s">
        <v>4268</v>
      </c>
    </row>
    <row r="1783" spans="1:8" x14ac:dyDescent="0.2">
      <c r="A1783" s="345" t="s">
        <v>929</v>
      </c>
      <c r="B1783" s="345" t="s">
        <v>7097</v>
      </c>
      <c r="C1783" s="345" t="s">
        <v>4262</v>
      </c>
      <c r="D1783" s="345" t="s">
        <v>4262</v>
      </c>
      <c r="E1783" s="345" t="s">
        <v>7642</v>
      </c>
      <c r="F1783" s="345" t="s">
        <v>7643</v>
      </c>
      <c r="G1783" s="345" t="s">
        <v>4262</v>
      </c>
      <c r="H1783" s="345" t="s">
        <v>4268</v>
      </c>
    </row>
    <row r="1784" spans="1:8" x14ac:dyDescent="0.2">
      <c r="A1784" s="345" t="s">
        <v>929</v>
      </c>
      <c r="B1784" s="345" t="s">
        <v>7097</v>
      </c>
      <c r="C1784" s="345" t="s">
        <v>4262</v>
      </c>
      <c r="D1784" s="345" t="s">
        <v>4262</v>
      </c>
      <c r="E1784" s="345" t="s">
        <v>7644</v>
      </c>
      <c r="F1784" s="345" t="s">
        <v>7345</v>
      </c>
      <c r="G1784" s="345" t="s">
        <v>4262</v>
      </c>
      <c r="H1784" s="345" t="s">
        <v>4268</v>
      </c>
    </row>
    <row r="1785" spans="1:8" x14ac:dyDescent="0.2">
      <c r="A1785" s="345" t="s">
        <v>929</v>
      </c>
      <c r="B1785" s="345" t="s">
        <v>7097</v>
      </c>
      <c r="C1785" s="345" t="s">
        <v>4262</v>
      </c>
      <c r="D1785" s="345" t="s">
        <v>4262</v>
      </c>
      <c r="E1785" s="345" t="s">
        <v>7645</v>
      </c>
      <c r="F1785" s="345" t="s">
        <v>7646</v>
      </c>
      <c r="G1785" s="345" t="s">
        <v>4262</v>
      </c>
      <c r="H1785" s="345" t="s">
        <v>4268</v>
      </c>
    </row>
    <row r="1786" spans="1:8" x14ac:dyDescent="0.2">
      <c r="A1786" s="345" t="s">
        <v>929</v>
      </c>
      <c r="B1786" s="345" t="s">
        <v>7097</v>
      </c>
      <c r="C1786" s="345" t="s">
        <v>4262</v>
      </c>
      <c r="D1786" s="345" t="s">
        <v>4262</v>
      </c>
      <c r="E1786" s="345" t="s">
        <v>7647</v>
      </c>
      <c r="F1786" s="345" t="s">
        <v>6695</v>
      </c>
      <c r="G1786" s="345" t="s">
        <v>4262</v>
      </c>
      <c r="H1786" s="345" t="s">
        <v>4268</v>
      </c>
    </row>
    <row r="1787" spans="1:8" x14ac:dyDescent="0.2">
      <c r="A1787" s="345" t="s">
        <v>929</v>
      </c>
      <c r="B1787" s="345" t="s">
        <v>7097</v>
      </c>
      <c r="C1787" s="345" t="s">
        <v>4262</v>
      </c>
      <c r="D1787" s="345" t="s">
        <v>4262</v>
      </c>
      <c r="E1787" s="345" t="s">
        <v>7648</v>
      </c>
      <c r="F1787" s="345" t="s">
        <v>7649</v>
      </c>
      <c r="G1787" s="345" t="s">
        <v>856</v>
      </c>
      <c r="H1787" s="345" t="s">
        <v>4268</v>
      </c>
    </row>
    <row r="1788" spans="1:8" x14ac:dyDescent="0.2">
      <c r="A1788" s="345" t="s">
        <v>929</v>
      </c>
      <c r="B1788" s="345" t="s">
        <v>7097</v>
      </c>
      <c r="C1788" s="345" t="s">
        <v>4262</v>
      </c>
      <c r="D1788" s="345" t="s">
        <v>4262</v>
      </c>
      <c r="E1788" s="345" t="s">
        <v>7650</v>
      </c>
      <c r="F1788" s="345" t="s">
        <v>7651</v>
      </c>
      <c r="G1788" s="345" t="s">
        <v>4262</v>
      </c>
      <c r="H1788" s="345" t="s">
        <v>4268</v>
      </c>
    </row>
    <row r="1789" spans="1:8" x14ac:dyDescent="0.2">
      <c r="A1789" s="345" t="s">
        <v>929</v>
      </c>
      <c r="B1789" s="345" t="s">
        <v>7097</v>
      </c>
      <c r="C1789" s="345" t="s">
        <v>4262</v>
      </c>
      <c r="D1789" s="345" t="s">
        <v>4262</v>
      </c>
      <c r="E1789" s="345" t="s">
        <v>7652</v>
      </c>
      <c r="F1789" s="345" t="s">
        <v>7653</v>
      </c>
      <c r="G1789" s="345" t="s">
        <v>4262</v>
      </c>
      <c r="H1789" s="345" t="s">
        <v>4268</v>
      </c>
    </row>
    <row r="1790" spans="1:8" x14ac:dyDescent="0.2">
      <c r="A1790" s="345" t="s">
        <v>929</v>
      </c>
      <c r="B1790" s="345" t="s">
        <v>7097</v>
      </c>
      <c r="C1790" s="345" t="s">
        <v>4262</v>
      </c>
      <c r="D1790" s="345" t="s">
        <v>4262</v>
      </c>
      <c r="E1790" s="345" t="s">
        <v>7654</v>
      </c>
      <c r="F1790" s="345" t="s">
        <v>7655</v>
      </c>
      <c r="G1790" s="345" t="s">
        <v>4262</v>
      </c>
      <c r="H1790" s="345" t="s">
        <v>4268</v>
      </c>
    </row>
    <row r="1791" spans="1:8" x14ac:dyDescent="0.2">
      <c r="A1791" s="345" t="s">
        <v>929</v>
      </c>
      <c r="B1791" s="345" t="s">
        <v>7097</v>
      </c>
      <c r="C1791" s="345" t="s">
        <v>4262</v>
      </c>
      <c r="D1791" s="345" t="s">
        <v>4262</v>
      </c>
      <c r="E1791" s="345" t="s">
        <v>7656</v>
      </c>
      <c r="F1791" s="345" t="s">
        <v>7657</v>
      </c>
      <c r="G1791" s="345" t="s">
        <v>857</v>
      </c>
      <c r="H1791" s="345" t="s">
        <v>4268</v>
      </c>
    </row>
    <row r="1792" spans="1:8" x14ac:dyDescent="0.2">
      <c r="A1792" s="345" t="s">
        <v>929</v>
      </c>
      <c r="B1792" s="345" t="s">
        <v>7097</v>
      </c>
      <c r="C1792" s="345" t="s">
        <v>4262</v>
      </c>
      <c r="D1792" s="345" t="s">
        <v>4262</v>
      </c>
      <c r="E1792" s="345" t="s">
        <v>7658</v>
      </c>
      <c r="F1792" s="345" t="s">
        <v>7659</v>
      </c>
      <c r="G1792" s="345" t="s">
        <v>4262</v>
      </c>
      <c r="H1792" s="345" t="s">
        <v>4268</v>
      </c>
    </row>
    <row r="1793" spans="1:8" x14ac:dyDescent="0.2">
      <c r="A1793" s="345" t="s">
        <v>929</v>
      </c>
      <c r="B1793" s="345" t="s">
        <v>7097</v>
      </c>
      <c r="C1793" s="345" t="s">
        <v>4262</v>
      </c>
      <c r="D1793" s="345" t="s">
        <v>4262</v>
      </c>
      <c r="E1793" s="345" t="s">
        <v>7660</v>
      </c>
      <c r="F1793" s="345" t="s">
        <v>7661</v>
      </c>
      <c r="G1793" s="345" t="s">
        <v>4262</v>
      </c>
      <c r="H1793" s="345" t="s">
        <v>4268</v>
      </c>
    </row>
    <row r="1794" spans="1:8" x14ac:dyDescent="0.2">
      <c r="A1794" s="345" t="s">
        <v>929</v>
      </c>
      <c r="B1794" s="345" t="s">
        <v>7097</v>
      </c>
      <c r="C1794" s="345" t="s">
        <v>4262</v>
      </c>
      <c r="D1794" s="345" t="s">
        <v>4262</v>
      </c>
      <c r="E1794" s="345" t="s">
        <v>7662</v>
      </c>
      <c r="F1794" s="345" t="s">
        <v>7663</v>
      </c>
      <c r="G1794" s="345" t="s">
        <v>4262</v>
      </c>
      <c r="H1794" s="345" t="s">
        <v>4268</v>
      </c>
    </row>
    <row r="1795" spans="1:8" x14ac:dyDescent="0.2">
      <c r="A1795" s="345" t="s">
        <v>929</v>
      </c>
      <c r="B1795" s="345" t="s">
        <v>7097</v>
      </c>
      <c r="C1795" s="345" t="s">
        <v>4262</v>
      </c>
      <c r="D1795" s="345" t="s">
        <v>4262</v>
      </c>
      <c r="E1795" s="345" t="s">
        <v>7664</v>
      </c>
      <c r="F1795" s="345" t="s">
        <v>7665</v>
      </c>
      <c r="G1795" s="345" t="s">
        <v>858</v>
      </c>
      <c r="H1795" s="345" t="s">
        <v>4268</v>
      </c>
    </row>
    <row r="1796" spans="1:8" x14ac:dyDescent="0.2">
      <c r="A1796" s="345" t="s">
        <v>929</v>
      </c>
      <c r="B1796" s="345" t="s">
        <v>7097</v>
      </c>
      <c r="C1796" s="345" t="s">
        <v>4262</v>
      </c>
      <c r="D1796" s="345" t="s">
        <v>4262</v>
      </c>
      <c r="E1796" s="345" t="s">
        <v>7666</v>
      </c>
      <c r="F1796" s="345" t="s">
        <v>7667</v>
      </c>
      <c r="G1796" s="345" t="s">
        <v>857</v>
      </c>
      <c r="H1796" s="345" t="s">
        <v>4268</v>
      </c>
    </row>
    <row r="1797" spans="1:8" x14ac:dyDescent="0.2">
      <c r="A1797" s="345" t="s">
        <v>929</v>
      </c>
      <c r="B1797" s="345" t="s">
        <v>7097</v>
      </c>
      <c r="C1797" s="345" t="s">
        <v>4262</v>
      </c>
      <c r="D1797" s="345" t="s">
        <v>4262</v>
      </c>
      <c r="E1797" s="345" t="s">
        <v>7668</v>
      </c>
      <c r="F1797" s="345" t="s">
        <v>7669</v>
      </c>
      <c r="G1797" s="345" t="s">
        <v>856</v>
      </c>
      <c r="H1797" s="345" t="s">
        <v>4268</v>
      </c>
    </row>
    <row r="1798" spans="1:8" x14ac:dyDescent="0.2">
      <c r="A1798" s="345" t="s">
        <v>929</v>
      </c>
      <c r="B1798" s="345" t="s">
        <v>7097</v>
      </c>
      <c r="C1798" s="345" t="s">
        <v>4262</v>
      </c>
      <c r="D1798" s="345" t="s">
        <v>4262</v>
      </c>
      <c r="E1798" s="345" t="s">
        <v>7670</v>
      </c>
      <c r="F1798" s="345" t="s">
        <v>7671</v>
      </c>
      <c r="G1798" s="345" t="s">
        <v>4262</v>
      </c>
      <c r="H1798" s="345" t="s">
        <v>4268</v>
      </c>
    </row>
    <row r="1799" spans="1:8" x14ac:dyDescent="0.2">
      <c r="A1799" s="345" t="s">
        <v>929</v>
      </c>
      <c r="B1799" s="345" t="s">
        <v>7097</v>
      </c>
      <c r="C1799" s="345" t="s">
        <v>4262</v>
      </c>
      <c r="D1799" s="345" t="s">
        <v>4262</v>
      </c>
      <c r="E1799" s="345" t="s">
        <v>7672</v>
      </c>
      <c r="F1799" s="345" t="s">
        <v>4968</v>
      </c>
      <c r="G1799" s="345" t="s">
        <v>4262</v>
      </c>
      <c r="H1799" s="345" t="s">
        <v>4268</v>
      </c>
    </row>
    <row r="1800" spans="1:8" x14ac:dyDescent="0.2">
      <c r="A1800" s="345" t="s">
        <v>929</v>
      </c>
      <c r="B1800" s="345" t="s">
        <v>7097</v>
      </c>
      <c r="C1800" s="345" t="s">
        <v>4262</v>
      </c>
      <c r="D1800" s="345" t="s">
        <v>4262</v>
      </c>
      <c r="E1800" s="345" t="s">
        <v>7673</v>
      </c>
      <c r="F1800" s="345" t="s">
        <v>4624</v>
      </c>
      <c r="G1800" s="345" t="s">
        <v>4262</v>
      </c>
      <c r="H1800" s="345" t="s">
        <v>4268</v>
      </c>
    </row>
    <row r="1801" spans="1:8" x14ac:dyDescent="0.2">
      <c r="A1801" s="345" t="s">
        <v>929</v>
      </c>
      <c r="B1801" s="345" t="s">
        <v>7097</v>
      </c>
      <c r="C1801" s="345" t="s">
        <v>4262</v>
      </c>
      <c r="D1801" s="345" t="s">
        <v>4262</v>
      </c>
      <c r="E1801" s="345" t="s">
        <v>7674</v>
      </c>
      <c r="F1801" s="345" t="s">
        <v>7675</v>
      </c>
      <c r="G1801" s="345" t="s">
        <v>4262</v>
      </c>
      <c r="H1801" s="345" t="s">
        <v>4268</v>
      </c>
    </row>
    <row r="1802" spans="1:8" x14ac:dyDescent="0.2">
      <c r="A1802" s="345" t="s">
        <v>929</v>
      </c>
      <c r="B1802" s="345" t="s">
        <v>7097</v>
      </c>
      <c r="C1802" s="345" t="s">
        <v>4262</v>
      </c>
      <c r="D1802" s="345" t="s">
        <v>4262</v>
      </c>
      <c r="E1802" s="345" t="s">
        <v>7676</v>
      </c>
      <c r="F1802" s="345" t="s">
        <v>7677</v>
      </c>
      <c r="G1802" s="345" t="s">
        <v>4262</v>
      </c>
      <c r="H1802" s="345" t="s">
        <v>4268</v>
      </c>
    </row>
    <row r="1803" spans="1:8" x14ac:dyDescent="0.2">
      <c r="A1803" s="345" t="s">
        <v>929</v>
      </c>
      <c r="B1803" s="345" t="s">
        <v>7097</v>
      </c>
      <c r="C1803" s="345" t="s">
        <v>4262</v>
      </c>
      <c r="D1803" s="345" t="s">
        <v>4262</v>
      </c>
      <c r="E1803" s="345" t="s">
        <v>7678</v>
      </c>
      <c r="F1803" s="345" t="s">
        <v>7679</v>
      </c>
      <c r="G1803" s="345" t="s">
        <v>4262</v>
      </c>
      <c r="H1803" s="345" t="s">
        <v>4268</v>
      </c>
    </row>
    <row r="1804" spans="1:8" x14ac:dyDescent="0.2">
      <c r="A1804" s="345" t="s">
        <v>929</v>
      </c>
      <c r="B1804" s="345" t="s">
        <v>7097</v>
      </c>
      <c r="C1804" s="345" t="s">
        <v>4262</v>
      </c>
      <c r="D1804" s="345" t="s">
        <v>4262</v>
      </c>
      <c r="E1804" s="345" t="s">
        <v>7680</v>
      </c>
      <c r="F1804" s="345" t="s">
        <v>7681</v>
      </c>
      <c r="G1804" s="345" t="s">
        <v>858</v>
      </c>
      <c r="H1804" s="345" t="s">
        <v>4268</v>
      </c>
    </row>
    <row r="1805" spans="1:8" x14ac:dyDescent="0.2">
      <c r="A1805" s="345" t="s">
        <v>929</v>
      </c>
      <c r="B1805" s="345" t="s">
        <v>7097</v>
      </c>
      <c r="C1805" s="345" t="s">
        <v>4262</v>
      </c>
      <c r="D1805" s="345" t="s">
        <v>4262</v>
      </c>
      <c r="E1805" s="345" t="s">
        <v>7682</v>
      </c>
      <c r="F1805" s="345" t="s">
        <v>7683</v>
      </c>
      <c r="G1805" s="345" t="s">
        <v>4262</v>
      </c>
      <c r="H1805" s="345" t="s">
        <v>4268</v>
      </c>
    </row>
    <row r="1806" spans="1:8" x14ac:dyDescent="0.2">
      <c r="A1806" s="345" t="s">
        <v>929</v>
      </c>
      <c r="B1806" s="345" t="s">
        <v>7097</v>
      </c>
      <c r="C1806" s="345" t="s">
        <v>4262</v>
      </c>
      <c r="D1806" s="345" t="s">
        <v>4262</v>
      </c>
      <c r="E1806" s="345" t="s">
        <v>7684</v>
      </c>
      <c r="F1806" s="345" t="s">
        <v>4632</v>
      </c>
      <c r="G1806" s="345" t="s">
        <v>4262</v>
      </c>
      <c r="H1806" s="345" t="s">
        <v>4268</v>
      </c>
    </row>
    <row r="1807" spans="1:8" x14ac:dyDescent="0.2">
      <c r="A1807" s="345" t="s">
        <v>929</v>
      </c>
      <c r="B1807" s="345" t="s">
        <v>7097</v>
      </c>
      <c r="C1807" s="345" t="s">
        <v>4262</v>
      </c>
      <c r="D1807" s="345" t="s">
        <v>4262</v>
      </c>
      <c r="E1807" s="345" t="s">
        <v>7685</v>
      </c>
      <c r="F1807" s="345" t="s">
        <v>7686</v>
      </c>
      <c r="G1807" s="345" t="s">
        <v>4262</v>
      </c>
      <c r="H1807" s="345" t="s">
        <v>4268</v>
      </c>
    </row>
    <row r="1808" spans="1:8" x14ac:dyDescent="0.2">
      <c r="A1808" s="345" t="s">
        <v>929</v>
      </c>
      <c r="B1808" s="345" t="s">
        <v>7097</v>
      </c>
      <c r="C1808" s="345" t="s">
        <v>4262</v>
      </c>
      <c r="D1808" s="345" t="s">
        <v>4262</v>
      </c>
      <c r="E1808" s="345" t="s">
        <v>7687</v>
      </c>
      <c r="F1808" s="345" t="s">
        <v>7688</v>
      </c>
      <c r="G1808" s="345" t="s">
        <v>4262</v>
      </c>
      <c r="H1808" s="345" t="s">
        <v>4268</v>
      </c>
    </row>
    <row r="1809" spans="1:8" x14ac:dyDescent="0.2">
      <c r="A1809" s="345" t="s">
        <v>929</v>
      </c>
      <c r="B1809" s="345" t="s">
        <v>7097</v>
      </c>
      <c r="C1809" s="345" t="s">
        <v>4262</v>
      </c>
      <c r="D1809" s="345" t="s">
        <v>4262</v>
      </c>
      <c r="E1809" s="345" t="s">
        <v>7689</v>
      </c>
      <c r="F1809" s="345" t="s">
        <v>7690</v>
      </c>
      <c r="G1809" s="345" t="s">
        <v>4262</v>
      </c>
      <c r="H1809" s="345" t="s">
        <v>4268</v>
      </c>
    </row>
    <row r="1810" spans="1:8" x14ac:dyDescent="0.2">
      <c r="A1810" s="345" t="s">
        <v>929</v>
      </c>
      <c r="B1810" s="345" t="s">
        <v>7097</v>
      </c>
      <c r="C1810" s="345" t="s">
        <v>4262</v>
      </c>
      <c r="D1810" s="345" t="s">
        <v>4262</v>
      </c>
      <c r="E1810" s="345" t="s">
        <v>7691</v>
      </c>
      <c r="F1810" s="345" t="s">
        <v>7692</v>
      </c>
      <c r="G1810" s="345" t="s">
        <v>4262</v>
      </c>
      <c r="H1810" s="345" t="s">
        <v>4268</v>
      </c>
    </row>
    <row r="1811" spans="1:8" x14ac:dyDescent="0.2">
      <c r="A1811" s="345" t="s">
        <v>929</v>
      </c>
      <c r="B1811" s="345" t="s">
        <v>7097</v>
      </c>
      <c r="C1811" s="345" t="s">
        <v>4262</v>
      </c>
      <c r="D1811" s="345" t="s">
        <v>4262</v>
      </c>
      <c r="E1811" s="345" t="s">
        <v>7693</v>
      </c>
      <c r="F1811" s="345" t="s">
        <v>7694</v>
      </c>
      <c r="G1811" s="345" t="s">
        <v>4262</v>
      </c>
      <c r="H1811" s="345" t="s">
        <v>4268</v>
      </c>
    </row>
    <row r="1812" spans="1:8" x14ac:dyDescent="0.2">
      <c r="A1812" s="345" t="s">
        <v>929</v>
      </c>
      <c r="B1812" s="345" t="s">
        <v>7097</v>
      </c>
      <c r="C1812" s="345" t="s">
        <v>4262</v>
      </c>
      <c r="D1812" s="345" t="s">
        <v>4262</v>
      </c>
      <c r="E1812" s="345" t="s">
        <v>7695</v>
      </c>
      <c r="F1812" s="345" t="s">
        <v>7696</v>
      </c>
      <c r="G1812" s="345" t="s">
        <v>856</v>
      </c>
      <c r="H1812" s="345" t="s">
        <v>4268</v>
      </c>
    </row>
    <row r="1813" spans="1:8" x14ac:dyDescent="0.2">
      <c r="A1813" s="345" t="s">
        <v>929</v>
      </c>
      <c r="B1813" s="345" t="s">
        <v>7097</v>
      </c>
      <c r="C1813" s="345" t="s">
        <v>4262</v>
      </c>
      <c r="D1813" s="345" t="s">
        <v>4262</v>
      </c>
      <c r="E1813" s="345" t="s">
        <v>7697</v>
      </c>
      <c r="F1813" s="345" t="s">
        <v>7698</v>
      </c>
      <c r="G1813" s="345" t="s">
        <v>4262</v>
      </c>
      <c r="H1813" s="345" t="s">
        <v>4268</v>
      </c>
    </row>
    <row r="1814" spans="1:8" x14ac:dyDescent="0.2">
      <c r="A1814" s="345" t="s">
        <v>929</v>
      </c>
      <c r="B1814" s="345" t="s">
        <v>7097</v>
      </c>
      <c r="C1814" s="345" t="s">
        <v>4262</v>
      </c>
      <c r="D1814" s="345" t="s">
        <v>4262</v>
      </c>
      <c r="E1814" s="345" t="s">
        <v>7699</v>
      </c>
      <c r="F1814" s="345" t="s">
        <v>7700</v>
      </c>
      <c r="G1814" s="345" t="s">
        <v>856</v>
      </c>
      <c r="H1814" s="345" t="s">
        <v>4268</v>
      </c>
    </row>
    <row r="1815" spans="1:8" x14ac:dyDescent="0.2">
      <c r="A1815" s="345" t="s">
        <v>929</v>
      </c>
      <c r="B1815" s="345" t="s">
        <v>7097</v>
      </c>
      <c r="C1815" s="345" t="s">
        <v>4262</v>
      </c>
      <c r="D1815" s="345" t="s">
        <v>4262</v>
      </c>
      <c r="E1815" s="345" t="s">
        <v>7701</v>
      </c>
      <c r="F1815" s="345" t="s">
        <v>7702</v>
      </c>
      <c r="G1815" s="345" t="s">
        <v>4262</v>
      </c>
      <c r="H1815" s="345" t="s">
        <v>4268</v>
      </c>
    </row>
    <row r="1816" spans="1:8" x14ac:dyDescent="0.2">
      <c r="A1816" s="345" t="s">
        <v>929</v>
      </c>
      <c r="B1816" s="345" t="s">
        <v>7097</v>
      </c>
      <c r="C1816" s="345" t="s">
        <v>4262</v>
      </c>
      <c r="D1816" s="345" t="s">
        <v>4262</v>
      </c>
      <c r="E1816" s="345" t="s">
        <v>7703</v>
      </c>
      <c r="F1816" s="345" t="s">
        <v>4507</v>
      </c>
      <c r="G1816" s="345" t="s">
        <v>4262</v>
      </c>
      <c r="H1816" s="345" t="s">
        <v>4268</v>
      </c>
    </row>
    <row r="1817" spans="1:8" x14ac:dyDescent="0.2">
      <c r="A1817" s="345" t="s">
        <v>929</v>
      </c>
      <c r="B1817" s="345" t="s">
        <v>7097</v>
      </c>
      <c r="C1817" s="345" t="s">
        <v>4262</v>
      </c>
      <c r="D1817" s="345" t="s">
        <v>4262</v>
      </c>
      <c r="E1817" s="345" t="s">
        <v>7704</v>
      </c>
      <c r="F1817" s="345" t="s">
        <v>7705</v>
      </c>
      <c r="G1817" s="345" t="s">
        <v>856</v>
      </c>
      <c r="H1817" s="345" t="s">
        <v>4268</v>
      </c>
    </row>
    <row r="1818" spans="1:8" x14ac:dyDescent="0.2">
      <c r="A1818" s="345" t="s">
        <v>929</v>
      </c>
      <c r="B1818" s="345" t="s">
        <v>7097</v>
      </c>
      <c r="C1818" s="345" t="s">
        <v>4262</v>
      </c>
      <c r="D1818" s="345" t="s">
        <v>4262</v>
      </c>
      <c r="E1818" s="345" t="s">
        <v>7706</v>
      </c>
      <c r="F1818" s="345" t="s">
        <v>7707</v>
      </c>
      <c r="G1818" s="345" t="s">
        <v>858</v>
      </c>
      <c r="H1818" s="345" t="s">
        <v>4268</v>
      </c>
    </row>
    <row r="1819" spans="1:8" x14ac:dyDescent="0.2">
      <c r="A1819" s="345" t="s">
        <v>929</v>
      </c>
      <c r="B1819" s="345" t="s">
        <v>7097</v>
      </c>
      <c r="C1819" s="345" t="s">
        <v>4262</v>
      </c>
      <c r="D1819" s="345" t="s">
        <v>4262</v>
      </c>
      <c r="E1819" s="345" t="s">
        <v>7708</v>
      </c>
      <c r="F1819" s="345" t="s">
        <v>7709</v>
      </c>
      <c r="G1819" s="345" t="s">
        <v>4262</v>
      </c>
      <c r="H1819" s="345" t="s">
        <v>4268</v>
      </c>
    </row>
    <row r="1820" spans="1:8" x14ac:dyDescent="0.2">
      <c r="A1820" s="345" t="s">
        <v>929</v>
      </c>
      <c r="B1820" s="345" t="s">
        <v>7097</v>
      </c>
      <c r="C1820" s="345" t="s">
        <v>4262</v>
      </c>
      <c r="D1820" s="345" t="s">
        <v>4262</v>
      </c>
      <c r="E1820" s="345" t="s">
        <v>7710</v>
      </c>
      <c r="F1820" s="345" t="s">
        <v>4398</v>
      </c>
      <c r="G1820" s="345" t="s">
        <v>4262</v>
      </c>
      <c r="H1820" s="345" t="s">
        <v>4268</v>
      </c>
    </row>
    <row r="1821" spans="1:8" x14ac:dyDescent="0.2">
      <c r="A1821" s="345" t="s">
        <v>929</v>
      </c>
      <c r="B1821" s="345" t="s">
        <v>7097</v>
      </c>
      <c r="C1821" s="345" t="s">
        <v>4262</v>
      </c>
      <c r="D1821" s="345" t="s">
        <v>4262</v>
      </c>
      <c r="E1821" s="345" t="s">
        <v>7711</v>
      </c>
      <c r="F1821" s="345" t="s">
        <v>7712</v>
      </c>
      <c r="G1821" s="345" t="s">
        <v>4262</v>
      </c>
      <c r="H1821" s="345" t="s">
        <v>4268</v>
      </c>
    </row>
    <row r="1822" spans="1:8" x14ac:dyDescent="0.2">
      <c r="A1822" s="345" t="s">
        <v>929</v>
      </c>
      <c r="B1822" s="345" t="s">
        <v>7097</v>
      </c>
      <c r="C1822" s="345" t="s">
        <v>4262</v>
      </c>
      <c r="D1822" s="345" t="s">
        <v>4262</v>
      </c>
      <c r="E1822" s="345" t="s">
        <v>7713</v>
      </c>
      <c r="F1822" s="345" t="s">
        <v>7714</v>
      </c>
      <c r="G1822" s="345" t="s">
        <v>4262</v>
      </c>
      <c r="H1822" s="345" t="s">
        <v>4268</v>
      </c>
    </row>
    <row r="1823" spans="1:8" x14ac:dyDescent="0.2">
      <c r="A1823" s="345" t="s">
        <v>929</v>
      </c>
      <c r="B1823" s="345" t="s">
        <v>7097</v>
      </c>
      <c r="C1823" s="345" t="s">
        <v>4262</v>
      </c>
      <c r="D1823" s="345" t="s">
        <v>4262</v>
      </c>
      <c r="E1823" s="345" t="s">
        <v>7715</v>
      </c>
      <c r="F1823" s="345" t="s">
        <v>7716</v>
      </c>
      <c r="G1823" s="345" t="s">
        <v>4262</v>
      </c>
      <c r="H1823" s="345" t="s">
        <v>4268</v>
      </c>
    </row>
    <row r="1824" spans="1:8" x14ac:dyDescent="0.2">
      <c r="A1824" s="345" t="s">
        <v>929</v>
      </c>
      <c r="B1824" s="345" t="s">
        <v>7097</v>
      </c>
      <c r="C1824" s="345" t="s">
        <v>4262</v>
      </c>
      <c r="D1824" s="345" t="s">
        <v>4262</v>
      </c>
      <c r="E1824" s="345" t="s">
        <v>7717</v>
      </c>
      <c r="F1824" s="345" t="s">
        <v>7718</v>
      </c>
      <c r="G1824" s="345" t="s">
        <v>4262</v>
      </c>
      <c r="H1824" s="345" t="s">
        <v>4268</v>
      </c>
    </row>
    <row r="1825" spans="1:8" x14ac:dyDescent="0.2">
      <c r="A1825" s="345" t="s">
        <v>929</v>
      </c>
      <c r="B1825" s="345" t="s">
        <v>7097</v>
      </c>
      <c r="C1825" s="345" t="s">
        <v>4262</v>
      </c>
      <c r="D1825" s="345" t="s">
        <v>4262</v>
      </c>
      <c r="E1825" s="345" t="s">
        <v>7719</v>
      </c>
      <c r="F1825" s="345" t="s">
        <v>7720</v>
      </c>
      <c r="G1825" s="345" t="s">
        <v>4262</v>
      </c>
      <c r="H1825" s="345" t="s">
        <v>4268</v>
      </c>
    </row>
    <row r="1826" spans="1:8" x14ac:dyDescent="0.2">
      <c r="A1826" s="345" t="s">
        <v>929</v>
      </c>
      <c r="B1826" s="345" t="s">
        <v>7097</v>
      </c>
      <c r="C1826" s="345" t="s">
        <v>4262</v>
      </c>
      <c r="D1826" s="345" t="s">
        <v>4262</v>
      </c>
      <c r="E1826" s="345" t="s">
        <v>7721</v>
      </c>
      <c r="F1826" s="345" t="s">
        <v>7722</v>
      </c>
      <c r="G1826" s="345" t="s">
        <v>4262</v>
      </c>
      <c r="H1826" s="345" t="s">
        <v>4268</v>
      </c>
    </row>
    <row r="1827" spans="1:8" x14ac:dyDescent="0.2">
      <c r="A1827" s="345" t="s">
        <v>929</v>
      </c>
      <c r="B1827" s="345" t="s">
        <v>7097</v>
      </c>
      <c r="C1827" s="345" t="s">
        <v>4262</v>
      </c>
      <c r="D1827" s="345" t="s">
        <v>4262</v>
      </c>
      <c r="E1827" s="345" t="s">
        <v>7723</v>
      </c>
      <c r="F1827" s="345" t="s">
        <v>7724</v>
      </c>
      <c r="G1827" s="345" t="s">
        <v>870</v>
      </c>
      <c r="H1827" s="345" t="s">
        <v>4268</v>
      </c>
    </row>
    <row r="1828" spans="1:8" x14ac:dyDescent="0.2">
      <c r="A1828" s="345" t="s">
        <v>929</v>
      </c>
      <c r="B1828" s="345" t="s">
        <v>7097</v>
      </c>
      <c r="C1828" s="345" t="s">
        <v>4262</v>
      </c>
      <c r="D1828" s="345" t="s">
        <v>4262</v>
      </c>
      <c r="E1828" s="345" t="s">
        <v>7725</v>
      </c>
      <c r="F1828" s="345" t="s">
        <v>7726</v>
      </c>
      <c r="G1828" s="345" t="s">
        <v>4262</v>
      </c>
      <c r="H1828" s="345" t="s">
        <v>4268</v>
      </c>
    </row>
    <row r="1829" spans="1:8" x14ac:dyDescent="0.2">
      <c r="A1829" s="345" t="s">
        <v>929</v>
      </c>
      <c r="B1829" s="345" t="s">
        <v>7097</v>
      </c>
      <c r="C1829" s="345" t="s">
        <v>4262</v>
      </c>
      <c r="D1829" s="345" t="s">
        <v>4262</v>
      </c>
      <c r="E1829" s="345" t="s">
        <v>7727</v>
      </c>
      <c r="F1829" s="345" t="s">
        <v>7728</v>
      </c>
      <c r="G1829" s="345" t="s">
        <v>4262</v>
      </c>
      <c r="H1829" s="345" t="s">
        <v>4268</v>
      </c>
    </row>
    <row r="1830" spans="1:8" x14ac:dyDescent="0.2">
      <c r="A1830" s="345" t="s">
        <v>929</v>
      </c>
      <c r="B1830" s="345" t="s">
        <v>7097</v>
      </c>
      <c r="C1830" s="345" t="s">
        <v>4262</v>
      </c>
      <c r="D1830" s="345" t="s">
        <v>4262</v>
      </c>
      <c r="E1830" s="345" t="s">
        <v>7729</v>
      </c>
      <c r="F1830" s="345" t="s">
        <v>7730</v>
      </c>
      <c r="G1830" s="345" t="s">
        <v>4262</v>
      </c>
      <c r="H1830" s="345" t="s">
        <v>4268</v>
      </c>
    </row>
    <row r="1831" spans="1:8" x14ac:dyDescent="0.2">
      <c r="A1831" s="345" t="s">
        <v>929</v>
      </c>
      <c r="B1831" s="345" t="s">
        <v>7097</v>
      </c>
      <c r="C1831" s="345" t="s">
        <v>4262</v>
      </c>
      <c r="D1831" s="345" t="s">
        <v>4262</v>
      </c>
      <c r="E1831" s="345" t="s">
        <v>7731</v>
      </c>
      <c r="F1831" s="345" t="s">
        <v>7732</v>
      </c>
      <c r="G1831" s="345" t="s">
        <v>4262</v>
      </c>
      <c r="H1831" s="345" t="s">
        <v>4268</v>
      </c>
    </row>
    <row r="1832" spans="1:8" x14ac:dyDescent="0.2">
      <c r="A1832" s="345" t="s">
        <v>929</v>
      </c>
      <c r="B1832" s="345" t="s">
        <v>7097</v>
      </c>
      <c r="C1832" s="345" t="s">
        <v>4262</v>
      </c>
      <c r="D1832" s="345" t="s">
        <v>4262</v>
      </c>
      <c r="E1832" s="345" t="s">
        <v>7733</v>
      </c>
      <c r="F1832" s="345" t="s">
        <v>7734</v>
      </c>
      <c r="G1832" s="345" t="s">
        <v>4262</v>
      </c>
      <c r="H1832" s="345" t="s">
        <v>4268</v>
      </c>
    </row>
    <row r="1833" spans="1:8" x14ac:dyDescent="0.2">
      <c r="A1833" s="345" t="s">
        <v>929</v>
      </c>
      <c r="B1833" s="345" t="s">
        <v>7097</v>
      </c>
      <c r="C1833" s="345" t="s">
        <v>4262</v>
      </c>
      <c r="D1833" s="345" t="s">
        <v>4262</v>
      </c>
      <c r="E1833" s="345" t="s">
        <v>7735</v>
      </c>
      <c r="F1833" s="345" t="s">
        <v>4527</v>
      </c>
      <c r="G1833" s="345" t="s">
        <v>856</v>
      </c>
      <c r="H1833" s="345" t="s">
        <v>4268</v>
      </c>
    </row>
    <row r="1834" spans="1:8" x14ac:dyDescent="0.2">
      <c r="A1834" s="345" t="s">
        <v>929</v>
      </c>
      <c r="B1834" s="345" t="s">
        <v>7097</v>
      </c>
      <c r="C1834" s="345" t="s">
        <v>4262</v>
      </c>
      <c r="D1834" s="345" t="s">
        <v>4262</v>
      </c>
      <c r="E1834" s="345" t="s">
        <v>7736</v>
      </c>
      <c r="F1834" s="345" t="s">
        <v>4816</v>
      </c>
      <c r="G1834" s="345" t="s">
        <v>4262</v>
      </c>
      <c r="H1834" s="345" t="s">
        <v>4268</v>
      </c>
    </row>
    <row r="1835" spans="1:8" x14ac:dyDescent="0.2">
      <c r="A1835" s="345" t="s">
        <v>929</v>
      </c>
      <c r="B1835" s="345" t="s">
        <v>7097</v>
      </c>
      <c r="C1835" s="345" t="s">
        <v>4262</v>
      </c>
      <c r="D1835" s="345" t="s">
        <v>4262</v>
      </c>
      <c r="E1835" s="345" t="s">
        <v>7737</v>
      </c>
      <c r="F1835" s="345" t="s">
        <v>7738</v>
      </c>
      <c r="G1835" s="345" t="s">
        <v>4262</v>
      </c>
      <c r="H1835" s="345" t="s">
        <v>4268</v>
      </c>
    </row>
    <row r="1836" spans="1:8" x14ac:dyDescent="0.2">
      <c r="A1836" s="345" t="s">
        <v>929</v>
      </c>
      <c r="B1836" s="345" t="s">
        <v>7097</v>
      </c>
      <c r="C1836" s="345" t="s">
        <v>4262</v>
      </c>
      <c r="D1836" s="345" t="s">
        <v>4262</v>
      </c>
      <c r="E1836" s="345" t="s">
        <v>7739</v>
      </c>
      <c r="F1836" s="345" t="s">
        <v>7740</v>
      </c>
      <c r="G1836" s="345" t="s">
        <v>856</v>
      </c>
      <c r="H1836" s="345" t="s">
        <v>4268</v>
      </c>
    </row>
    <row r="1837" spans="1:8" x14ac:dyDescent="0.2">
      <c r="A1837" s="345" t="s">
        <v>929</v>
      </c>
      <c r="B1837" s="345" t="s">
        <v>7097</v>
      </c>
      <c r="C1837" s="345" t="s">
        <v>4262</v>
      </c>
      <c r="D1837" s="345" t="s">
        <v>4262</v>
      </c>
      <c r="E1837" s="345" t="s">
        <v>7741</v>
      </c>
      <c r="F1837" s="345" t="s">
        <v>7742</v>
      </c>
      <c r="G1837" s="345" t="s">
        <v>856</v>
      </c>
      <c r="H1837" s="345" t="s">
        <v>4268</v>
      </c>
    </row>
    <row r="1838" spans="1:8" x14ac:dyDescent="0.2">
      <c r="A1838" s="345" t="s">
        <v>929</v>
      </c>
      <c r="B1838" s="345" t="s">
        <v>7097</v>
      </c>
      <c r="C1838" s="345" t="s">
        <v>4262</v>
      </c>
      <c r="D1838" s="345" t="s">
        <v>4262</v>
      </c>
      <c r="E1838" s="345" t="s">
        <v>7743</v>
      </c>
      <c r="F1838" s="345" t="s">
        <v>6393</v>
      </c>
      <c r="G1838" s="345" t="s">
        <v>4262</v>
      </c>
      <c r="H1838" s="345" t="s">
        <v>4268</v>
      </c>
    </row>
    <row r="1839" spans="1:8" x14ac:dyDescent="0.2">
      <c r="A1839" s="345" t="s">
        <v>929</v>
      </c>
      <c r="B1839" s="345" t="s">
        <v>7097</v>
      </c>
      <c r="C1839" s="345" t="s">
        <v>4262</v>
      </c>
      <c r="D1839" s="345" t="s">
        <v>4262</v>
      </c>
      <c r="E1839" s="345" t="s">
        <v>7744</v>
      </c>
      <c r="F1839" s="345" t="s">
        <v>7745</v>
      </c>
      <c r="G1839" s="345" t="s">
        <v>856</v>
      </c>
      <c r="H1839" s="345" t="s">
        <v>4268</v>
      </c>
    </row>
    <row r="1840" spans="1:8" x14ac:dyDescent="0.2">
      <c r="A1840" s="345" t="s">
        <v>929</v>
      </c>
      <c r="B1840" s="345" t="s">
        <v>7097</v>
      </c>
      <c r="C1840" s="345" t="s">
        <v>4262</v>
      </c>
      <c r="D1840" s="345" t="s">
        <v>4262</v>
      </c>
      <c r="E1840" s="345" t="s">
        <v>7746</v>
      </c>
      <c r="F1840" s="345" t="s">
        <v>7747</v>
      </c>
      <c r="G1840" s="345" t="s">
        <v>4262</v>
      </c>
      <c r="H1840" s="345" t="s">
        <v>4268</v>
      </c>
    </row>
    <row r="1841" spans="1:8" x14ac:dyDescent="0.2">
      <c r="A1841" s="345" t="s">
        <v>929</v>
      </c>
      <c r="B1841" s="345" t="s">
        <v>7097</v>
      </c>
      <c r="C1841" s="345" t="s">
        <v>4262</v>
      </c>
      <c r="D1841" s="345" t="s">
        <v>4262</v>
      </c>
      <c r="E1841" s="345" t="s">
        <v>7748</v>
      </c>
      <c r="F1841" s="345" t="s">
        <v>7749</v>
      </c>
      <c r="G1841" s="345" t="s">
        <v>4262</v>
      </c>
      <c r="H1841" s="345" t="s">
        <v>4268</v>
      </c>
    </row>
    <row r="1842" spans="1:8" x14ac:dyDescent="0.2">
      <c r="A1842" s="345" t="s">
        <v>929</v>
      </c>
      <c r="B1842" s="345" t="s">
        <v>7097</v>
      </c>
      <c r="C1842" s="345" t="s">
        <v>4262</v>
      </c>
      <c r="D1842" s="345" t="s">
        <v>4262</v>
      </c>
      <c r="E1842" s="345" t="s">
        <v>7750</v>
      </c>
      <c r="F1842" s="345" t="s">
        <v>7751</v>
      </c>
      <c r="G1842" s="345" t="s">
        <v>4262</v>
      </c>
      <c r="H1842" s="345" t="s">
        <v>4268</v>
      </c>
    </row>
    <row r="1843" spans="1:8" x14ac:dyDescent="0.2">
      <c r="A1843" s="345" t="s">
        <v>929</v>
      </c>
      <c r="B1843" s="345" t="s">
        <v>7097</v>
      </c>
      <c r="C1843" s="345" t="s">
        <v>4262</v>
      </c>
      <c r="D1843" s="345" t="s">
        <v>4262</v>
      </c>
      <c r="E1843" s="345" t="s">
        <v>7752</v>
      </c>
      <c r="F1843" s="345" t="s">
        <v>7753</v>
      </c>
      <c r="G1843" s="345" t="s">
        <v>4262</v>
      </c>
      <c r="H1843" s="345" t="s">
        <v>4268</v>
      </c>
    </row>
    <row r="1844" spans="1:8" x14ac:dyDescent="0.2">
      <c r="A1844" s="345" t="s">
        <v>929</v>
      </c>
      <c r="B1844" s="345" t="s">
        <v>7097</v>
      </c>
      <c r="C1844" s="345" t="s">
        <v>4262</v>
      </c>
      <c r="D1844" s="345" t="s">
        <v>4262</v>
      </c>
      <c r="E1844" s="345" t="s">
        <v>7754</v>
      </c>
      <c r="F1844" s="345" t="s">
        <v>7755</v>
      </c>
      <c r="G1844" s="345" t="s">
        <v>4262</v>
      </c>
      <c r="H1844" s="345" t="s">
        <v>4268</v>
      </c>
    </row>
    <row r="1845" spans="1:8" x14ac:dyDescent="0.2">
      <c r="A1845" s="345" t="s">
        <v>929</v>
      </c>
      <c r="B1845" s="345" t="s">
        <v>7097</v>
      </c>
      <c r="C1845" s="345" t="s">
        <v>4262</v>
      </c>
      <c r="D1845" s="345" t="s">
        <v>4262</v>
      </c>
      <c r="E1845" s="345" t="s">
        <v>7756</v>
      </c>
      <c r="F1845" s="345" t="s">
        <v>7757</v>
      </c>
      <c r="G1845" s="345" t="s">
        <v>4262</v>
      </c>
      <c r="H1845" s="345" t="s">
        <v>4268</v>
      </c>
    </row>
    <row r="1846" spans="1:8" x14ac:dyDescent="0.2">
      <c r="A1846" s="345" t="s">
        <v>929</v>
      </c>
      <c r="B1846" s="345" t="s">
        <v>7097</v>
      </c>
      <c r="C1846" s="345" t="s">
        <v>4262</v>
      </c>
      <c r="D1846" s="345" t="s">
        <v>4262</v>
      </c>
      <c r="E1846" s="345" t="s">
        <v>7758</v>
      </c>
      <c r="F1846" s="345" t="s">
        <v>7759</v>
      </c>
      <c r="G1846" s="345" t="s">
        <v>4262</v>
      </c>
      <c r="H1846" s="345" t="s">
        <v>4268</v>
      </c>
    </row>
    <row r="1847" spans="1:8" x14ac:dyDescent="0.2">
      <c r="A1847" s="345" t="s">
        <v>929</v>
      </c>
      <c r="B1847" s="345" t="s">
        <v>7097</v>
      </c>
      <c r="C1847" s="345" t="s">
        <v>4262</v>
      </c>
      <c r="D1847" s="345" t="s">
        <v>4262</v>
      </c>
      <c r="E1847" s="345" t="s">
        <v>7760</v>
      </c>
      <c r="F1847" s="345" t="s">
        <v>7761</v>
      </c>
      <c r="G1847" s="345" t="s">
        <v>4262</v>
      </c>
      <c r="H1847" s="345" t="s">
        <v>4268</v>
      </c>
    </row>
    <row r="1848" spans="1:8" x14ac:dyDescent="0.2">
      <c r="A1848" s="345" t="s">
        <v>929</v>
      </c>
      <c r="B1848" s="345" t="s">
        <v>7097</v>
      </c>
      <c r="C1848" s="345" t="s">
        <v>4262</v>
      </c>
      <c r="D1848" s="345" t="s">
        <v>4262</v>
      </c>
      <c r="E1848" s="345" t="s">
        <v>7762</v>
      </c>
      <c r="F1848" s="345" t="s">
        <v>4764</v>
      </c>
      <c r="G1848" s="345" t="s">
        <v>4262</v>
      </c>
      <c r="H1848" s="345" t="s">
        <v>4268</v>
      </c>
    </row>
    <row r="1849" spans="1:8" x14ac:dyDescent="0.2">
      <c r="A1849" s="345" t="s">
        <v>929</v>
      </c>
      <c r="B1849" s="345" t="s">
        <v>7097</v>
      </c>
      <c r="C1849" s="345" t="s">
        <v>4262</v>
      </c>
      <c r="D1849" s="345" t="s">
        <v>4262</v>
      </c>
      <c r="E1849" s="345" t="s">
        <v>7763</v>
      </c>
      <c r="F1849" s="345" t="s">
        <v>7764</v>
      </c>
      <c r="G1849" s="345" t="s">
        <v>4262</v>
      </c>
      <c r="H1849" s="345" t="s">
        <v>4268</v>
      </c>
    </row>
    <row r="1850" spans="1:8" x14ac:dyDescent="0.2">
      <c r="A1850" s="345" t="s">
        <v>929</v>
      </c>
      <c r="B1850" s="345" t="s">
        <v>7097</v>
      </c>
      <c r="C1850" s="345" t="s">
        <v>4262</v>
      </c>
      <c r="D1850" s="345" t="s">
        <v>4262</v>
      </c>
      <c r="E1850" s="345" t="s">
        <v>7765</v>
      </c>
      <c r="F1850" s="345" t="s">
        <v>7766</v>
      </c>
      <c r="G1850" s="345" t="s">
        <v>4262</v>
      </c>
      <c r="H1850" s="345" t="s">
        <v>4268</v>
      </c>
    </row>
    <row r="1851" spans="1:8" x14ac:dyDescent="0.2">
      <c r="A1851" s="345" t="s">
        <v>929</v>
      </c>
      <c r="B1851" s="345" t="s">
        <v>7097</v>
      </c>
      <c r="C1851" s="345" t="s">
        <v>4262</v>
      </c>
      <c r="D1851" s="345" t="s">
        <v>4262</v>
      </c>
      <c r="E1851" s="345" t="s">
        <v>7767</v>
      </c>
      <c r="F1851" s="345" t="s">
        <v>7768</v>
      </c>
      <c r="G1851" s="345" t="s">
        <v>4262</v>
      </c>
      <c r="H1851" s="345" t="s">
        <v>4268</v>
      </c>
    </row>
    <row r="1852" spans="1:8" x14ac:dyDescent="0.2">
      <c r="A1852" s="345" t="s">
        <v>929</v>
      </c>
      <c r="B1852" s="345" t="s">
        <v>7097</v>
      </c>
      <c r="C1852" s="345" t="s">
        <v>4262</v>
      </c>
      <c r="D1852" s="345" t="s">
        <v>4262</v>
      </c>
      <c r="E1852" s="345" t="s">
        <v>7769</v>
      </c>
      <c r="F1852" s="345" t="s">
        <v>7770</v>
      </c>
      <c r="G1852" s="345" t="s">
        <v>4262</v>
      </c>
      <c r="H1852" s="345" t="s">
        <v>4268</v>
      </c>
    </row>
    <row r="1853" spans="1:8" x14ac:dyDescent="0.2">
      <c r="A1853" s="345" t="s">
        <v>929</v>
      </c>
      <c r="B1853" s="345" t="s">
        <v>7097</v>
      </c>
      <c r="C1853" s="345" t="s">
        <v>4262</v>
      </c>
      <c r="D1853" s="345" t="s">
        <v>4262</v>
      </c>
      <c r="E1853" s="345" t="s">
        <v>7771</v>
      </c>
      <c r="F1853" s="345" t="s">
        <v>6164</v>
      </c>
      <c r="G1853" s="345" t="s">
        <v>4262</v>
      </c>
      <c r="H1853" s="345" t="s">
        <v>4268</v>
      </c>
    </row>
    <row r="1854" spans="1:8" x14ac:dyDescent="0.2">
      <c r="A1854" s="345" t="s">
        <v>929</v>
      </c>
      <c r="B1854" s="345" t="s">
        <v>7097</v>
      </c>
      <c r="C1854" s="345" t="s">
        <v>4262</v>
      </c>
      <c r="D1854" s="345" t="s">
        <v>4262</v>
      </c>
      <c r="E1854" s="345" t="s">
        <v>7772</v>
      </c>
      <c r="F1854" s="345" t="s">
        <v>7773</v>
      </c>
      <c r="G1854" s="345" t="s">
        <v>4262</v>
      </c>
      <c r="H1854" s="345" t="s">
        <v>4268</v>
      </c>
    </row>
    <row r="1855" spans="1:8" x14ac:dyDescent="0.2">
      <c r="A1855" s="345" t="s">
        <v>929</v>
      </c>
      <c r="B1855" s="345" t="s">
        <v>7097</v>
      </c>
      <c r="C1855" s="345" t="s">
        <v>4262</v>
      </c>
      <c r="D1855" s="345" t="s">
        <v>4262</v>
      </c>
      <c r="E1855" s="345" t="s">
        <v>7774</v>
      </c>
      <c r="F1855" s="345" t="s">
        <v>7775</v>
      </c>
      <c r="G1855" s="345" t="s">
        <v>4262</v>
      </c>
      <c r="H1855" s="345" t="s">
        <v>4268</v>
      </c>
    </row>
    <row r="1856" spans="1:8" x14ac:dyDescent="0.2">
      <c r="A1856" s="345" t="s">
        <v>929</v>
      </c>
      <c r="B1856" s="345" t="s">
        <v>7097</v>
      </c>
      <c r="C1856" s="345" t="s">
        <v>4262</v>
      </c>
      <c r="D1856" s="345" t="s">
        <v>4262</v>
      </c>
      <c r="E1856" s="345" t="s">
        <v>7776</v>
      </c>
      <c r="F1856" s="345" t="s">
        <v>7777</v>
      </c>
      <c r="G1856" s="345" t="s">
        <v>4262</v>
      </c>
      <c r="H1856" s="345" t="s">
        <v>4268</v>
      </c>
    </row>
    <row r="1857" spans="1:8" x14ac:dyDescent="0.2">
      <c r="A1857" s="345" t="s">
        <v>929</v>
      </c>
      <c r="B1857" s="345" t="s">
        <v>7097</v>
      </c>
      <c r="C1857" s="345" t="s">
        <v>4262</v>
      </c>
      <c r="D1857" s="345" t="s">
        <v>4262</v>
      </c>
      <c r="E1857" s="345" t="s">
        <v>7778</v>
      </c>
      <c r="F1857" s="345" t="s">
        <v>7779</v>
      </c>
      <c r="G1857" s="345" t="s">
        <v>4262</v>
      </c>
      <c r="H1857" s="345" t="s">
        <v>4268</v>
      </c>
    </row>
    <row r="1858" spans="1:8" x14ac:dyDescent="0.2">
      <c r="A1858" s="345" t="s">
        <v>929</v>
      </c>
      <c r="B1858" s="345" t="s">
        <v>7097</v>
      </c>
      <c r="C1858" s="345" t="s">
        <v>4262</v>
      </c>
      <c r="D1858" s="345" t="s">
        <v>4262</v>
      </c>
      <c r="E1858" s="345" t="s">
        <v>7780</v>
      </c>
      <c r="F1858" s="345" t="s">
        <v>7781</v>
      </c>
      <c r="G1858" s="345" t="s">
        <v>4262</v>
      </c>
      <c r="H1858" s="345" t="s">
        <v>4268</v>
      </c>
    </row>
    <row r="1859" spans="1:8" x14ac:dyDescent="0.2">
      <c r="A1859" s="345" t="s">
        <v>929</v>
      </c>
      <c r="B1859" s="345" t="s">
        <v>7097</v>
      </c>
      <c r="C1859" s="345" t="s">
        <v>4262</v>
      </c>
      <c r="D1859" s="345" t="s">
        <v>4262</v>
      </c>
      <c r="E1859" s="345" t="s">
        <v>7782</v>
      </c>
      <c r="F1859" s="345" t="s">
        <v>7783</v>
      </c>
      <c r="G1859" s="345" t="s">
        <v>4262</v>
      </c>
      <c r="H1859" s="345" t="s">
        <v>4268</v>
      </c>
    </row>
    <row r="1860" spans="1:8" x14ac:dyDescent="0.2">
      <c r="A1860" s="345" t="s">
        <v>929</v>
      </c>
      <c r="B1860" s="345" t="s">
        <v>7097</v>
      </c>
      <c r="C1860" s="345" t="s">
        <v>4262</v>
      </c>
      <c r="D1860" s="345" t="s">
        <v>4262</v>
      </c>
      <c r="E1860" s="345" t="s">
        <v>7784</v>
      </c>
      <c r="F1860" s="345" t="s">
        <v>7785</v>
      </c>
      <c r="G1860" s="345" t="s">
        <v>4262</v>
      </c>
      <c r="H1860" s="345" t="s">
        <v>4268</v>
      </c>
    </row>
    <row r="1861" spans="1:8" x14ac:dyDescent="0.2">
      <c r="A1861" s="345" t="s">
        <v>929</v>
      </c>
      <c r="B1861" s="345" t="s">
        <v>7097</v>
      </c>
      <c r="C1861" s="345" t="s">
        <v>4262</v>
      </c>
      <c r="D1861" s="345" t="s">
        <v>4262</v>
      </c>
      <c r="E1861" s="345" t="s">
        <v>7786</v>
      </c>
      <c r="F1861" s="345" t="s">
        <v>6794</v>
      </c>
      <c r="G1861" s="345" t="s">
        <v>856</v>
      </c>
      <c r="H1861" s="345" t="s">
        <v>4268</v>
      </c>
    </row>
    <row r="1862" spans="1:8" x14ac:dyDescent="0.2">
      <c r="A1862" s="345" t="s">
        <v>929</v>
      </c>
      <c r="B1862" s="345" t="s">
        <v>7097</v>
      </c>
      <c r="C1862" s="345" t="s">
        <v>4262</v>
      </c>
      <c r="D1862" s="345" t="s">
        <v>4262</v>
      </c>
      <c r="E1862" s="345" t="s">
        <v>7787</v>
      </c>
      <c r="F1862" s="345" t="s">
        <v>7788</v>
      </c>
      <c r="G1862" s="345" t="s">
        <v>4262</v>
      </c>
      <c r="H1862" s="345" t="s">
        <v>4268</v>
      </c>
    </row>
    <row r="1863" spans="1:8" x14ac:dyDescent="0.2">
      <c r="A1863" s="345" t="s">
        <v>929</v>
      </c>
      <c r="B1863" s="345" t="s">
        <v>7097</v>
      </c>
      <c r="C1863" s="345" t="s">
        <v>4262</v>
      </c>
      <c r="D1863" s="345" t="s">
        <v>4262</v>
      </c>
      <c r="E1863" s="345" t="s">
        <v>7789</v>
      </c>
      <c r="F1863" s="345" t="s">
        <v>7790</v>
      </c>
      <c r="G1863" s="345" t="s">
        <v>4262</v>
      </c>
      <c r="H1863" s="345" t="s">
        <v>4268</v>
      </c>
    </row>
    <row r="1864" spans="1:8" x14ac:dyDescent="0.2">
      <c r="A1864" s="345" t="s">
        <v>929</v>
      </c>
      <c r="B1864" s="345" t="s">
        <v>7097</v>
      </c>
      <c r="C1864" s="345" t="s">
        <v>4262</v>
      </c>
      <c r="D1864" s="345" t="s">
        <v>4262</v>
      </c>
      <c r="E1864" s="345" t="s">
        <v>7791</v>
      </c>
      <c r="F1864" s="345" t="s">
        <v>7792</v>
      </c>
      <c r="G1864" s="345" t="s">
        <v>4262</v>
      </c>
      <c r="H1864" s="345" t="s">
        <v>4268</v>
      </c>
    </row>
    <row r="1865" spans="1:8" x14ac:dyDescent="0.2">
      <c r="A1865" s="345" t="s">
        <v>929</v>
      </c>
      <c r="B1865" s="345" t="s">
        <v>7097</v>
      </c>
      <c r="C1865" s="345" t="s">
        <v>4262</v>
      </c>
      <c r="D1865" s="345" t="s">
        <v>4262</v>
      </c>
      <c r="E1865" s="345" t="s">
        <v>7793</v>
      </c>
      <c r="F1865" s="345" t="s">
        <v>5051</v>
      </c>
      <c r="G1865" s="345" t="s">
        <v>4262</v>
      </c>
      <c r="H1865" s="345" t="s">
        <v>4268</v>
      </c>
    </row>
    <row r="1866" spans="1:8" x14ac:dyDescent="0.2">
      <c r="A1866" s="345" t="s">
        <v>929</v>
      </c>
      <c r="B1866" s="345" t="s">
        <v>7097</v>
      </c>
      <c r="C1866" s="345" t="s">
        <v>4262</v>
      </c>
      <c r="D1866" s="345" t="s">
        <v>4262</v>
      </c>
      <c r="E1866" s="345" t="s">
        <v>7794</v>
      </c>
      <c r="F1866" s="345" t="s">
        <v>7795</v>
      </c>
      <c r="G1866" s="345" t="s">
        <v>4262</v>
      </c>
      <c r="H1866" s="345" t="s">
        <v>4268</v>
      </c>
    </row>
    <row r="1867" spans="1:8" x14ac:dyDescent="0.2">
      <c r="A1867" s="345" t="s">
        <v>929</v>
      </c>
      <c r="B1867" s="345" t="s">
        <v>7097</v>
      </c>
      <c r="C1867" s="345" t="s">
        <v>4262</v>
      </c>
      <c r="D1867" s="345" t="s">
        <v>4262</v>
      </c>
      <c r="E1867" s="345" t="s">
        <v>7796</v>
      </c>
      <c r="F1867" s="345" t="s">
        <v>7797</v>
      </c>
      <c r="G1867" s="345" t="s">
        <v>4262</v>
      </c>
      <c r="H1867" s="345" t="s">
        <v>4268</v>
      </c>
    </row>
    <row r="1868" spans="1:8" x14ac:dyDescent="0.2">
      <c r="A1868" s="345" t="s">
        <v>929</v>
      </c>
      <c r="B1868" s="345" t="s">
        <v>7097</v>
      </c>
      <c r="C1868" s="345" t="s">
        <v>4262</v>
      </c>
      <c r="D1868" s="345" t="s">
        <v>4262</v>
      </c>
      <c r="E1868" s="345" t="s">
        <v>7798</v>
      </c>
      <c r="F1868" s="345" t="s">
        <v>6164</v>
      </c>
      <c r="G1868" s="345" t="s">
        <v>4262</v>
      </c>
      <c r="H1868" s="345" t="s">
        <v>4268</v>
      </c>
    </row>
    <row r="1869" spans="1:8" x14ac:dyDescent="0.2">
      <c r="A1869" s="345" t="s">
        <v>929</v>
      </c>
      <c r="B1869" s="345" t="s">
        <v>7097</v>
      </c>
      <c r="C1869" s="345" t="s">
        <v>4262</v>
      </c>
      <c r="D1869" s="345" t="s">
        <v>4262</v>
      </c>
      <c r="E1869" s="345" t="s">
        <v>7799</v>
      </c>
      <c r="F1869" s="345" t="s">
        <v>7800</v>
      </c>
      <c r="G1869" s="345" t="s">
        <v>4262</v>
      </c>
      <c r="H1869" s="345" t="s">
        <v>4268</v>
      </c>
    </row>
    <row r="1870" spans="1:8" x14ac:dyDescent="0.2">
      <c r="A1870" s="345" t="s">
        <v>929</v>
      </c>
      <c r="B1870" s="345" t="s">
        <v>7097</v>
      </c>
      <c r="C1870" s="345" t="s">
        <v>4262</v>
      </c>
      <c r="D1870" s="345" t="s">
        <v>4262</v>
      </c>
      <c r="E1870" s="345" t="s">
        <v>7801</v>
      </c>
      <c r="F1870" s="345" t="s">
        <v>7802</v>
      </c>
      <c r="G1870" s="345" t="s">
        <v>4262</v>
      </c>
      <c r="H1870" s="345" t="s">
        <v>4268</v>
      </c>
    </row>
    <row r="1871" spans="1:8" x14ac:dyDescent="0.2">
      <c r="A1871" s="345" t="s">
        <v>929</v>
      </c>
      <c r="B1871" s="345" t="s">
        <v>7097</v>
      </c>
      <c r="C1871" s="345" t="s">
        <v>4262</v>
      </c>
      <c r="D1871" s="345" t="s">
        <v>4262</v>
      </c>
      <c r="E1871" s="345" t="s">
        <v>7803</v>
      </c>
      <c r="F1871" s="345" t="s">
        <v>7804</v>
      </c>
      <c r="G1871" s="345" t="s">
        <v>4262</v>
      </c>
      <c r="H1871" s="345" t="s">
        <v>4268</v>
      </c>
    </row>
    <row r="1872" spans="1:8" x14ac:dyDescent="0.2">
      <c r="A1872" s="345" t="s">
        <v>929</v>
      </c>
      <c r="B1872" s="345" t="s">
        <v>7097</v>
      </c>
      <c r="C1872" s="345" t="s">
        <v>4262</v>
      </c>
      <c r="D1872" s="345" t="s">
        <v>4262</v>
      </c>
      <c r="E1872" s="345" t="s">
        <v>7805</v>
      </c>
      <c r="F1872" s="345" t="s">
        <v>7806</v>
      </c>
      <c r="G1872" s="345" t="s">
        <v>4262</v>
      </c>
      <c r="H1872" s="345" t="s">
        <v>4268</v>
      </c>
    </row>
    <row r="1873" spans="1:8" x14ac:dyDescent="0.2">
      <c r="A1873" s="345" t="s">
        <v>929</v>
      </c>
      <c r="B1873" s="345" t="s">
        <v>7097</v>
      </c>
      <c r="C1873" s="345" t="s">
        <v>4262</v>
      </c>
      <c r="D1873" s="345" t="s">
        <v>4262</v>
      </c>
      <c r="E1873" s="345" t="s">
        <v>7807</v>
      </c>
      <c r="F1873" s="345" t="s">
        <v>7808</v>
      </c>
      <c r="G1873" s="345" t="s">
        <v>4262</v>
      </c>
      <c r="H1873" s="345" t="s">
        <v>4268</v>
      </c>
    </row>
    <row r="1874" spans="1:8" x14ac:dyDescent="0.2">
      <c r="A1874" s="345" t="s">
        <v>929</v>
      </c>
      <c r="B1874" s="345" t="s">
        <v>7097</v>
      </c>
      <c r="C1874" s="345" t="s">
        <v>4262</v>
      </c>
      <c r="D1874" s="345" t="s">
        <v>4262</v>
      </c>
      <c r="E1874" s="345" t="s">
        <v>7809</v>
      </c>
      <c r="F1874" s="345" t="s">
        <v>7810</v>
      </c>
      <c r="G1874" s="345" t="s">
        <v>856</v>
      </c>
      <c r="H1874" s="345" t="s">
        <v>4268</v>
      </c>
    </row>
    <row r="1875" spans="1:8" x14ac:dyDescent="0.2">
      <c r="A1875" s="345" t="s">
        <v>929</v>
      </c>
      <c r="B1875" s="345" t="s">
        <v>7097</v>
      </c>
      <c r="C1875" s="345" t="s">
        <v>4262</v>
      </c>
      <c r="D1875" s="345" t="s">
        <v>4262</v>
      </c>
      <c r="E1875" s="345" t="s">
        <v>7811</v>
      </c>
      <c r="F1875" s="345" t="s">
        <v>7812</v>
      </c>
      <c r="G1875" s="345" t="s">
        <v>4262</v>
      </c>
      <c r="H1875" s="345" t="s">
        <v>4268</v>
      </c>
    </row>
    <row r="1876" spans="1:8" x14ac:dyDescent="0.2">
      <c r="A1876" s="345" t="s">
        <v>929</v>
      </c>
      <c r="B1876" s="345" t="s">
        <v>7097</v>
      </c>
      <c r="C1876" s="345" t="s">
        <v>4262</v>
      </c>
      <c r="D1876" s="345" t="s">
        <v>4262</v>
      </c>
      <c r="E1876" s="345" t="s">
        <v>7813</v>
      </c>
      <c r="F1876" s="345" t="s">
        <v>7814</v>
      </c>
      <c r="G1876" s="345" t="s">
        <v>4262</v>
      </c>
      <c r="H1876" s="345" t="s">
        <v>4268</v>
      </c>
    </row>
    <row r="1877" spans="1:8" x14ac:dyDescent="0.2">
      <c r="A1877" s="345" t="s">
        <v>929</v>
      </c>
      <c r="B1877" s="345" t="s">
        <v>7097</v>
      </c>
      <c r="C1877" s="345" t="s">
        <v>4262</v>
      </c>
      <c r="D1877" s="345" t="s">
        <v>4262</v>
      </c>
      <c r="E1877" s="345" t="s">
        <v>7815</v>
      </c>
      <c r="F1877" s="345" t="s">
        <v>7816</v>
      </c>
      <c r="G1877" s="345" t="s">
        <v>4262</v>
      </c>
      <c r="H1877" s="345" t="s">
        <v>4268</v>
      </c>
    </row>
    <row r="1878" spans="1:8" x14ac:dyDescent="0.2">
      <c r="A1878" s="345" t="s">
        <v>929</v>
      </c>
      <c r="B1878" s="345" t="s">
        <v>7097</v>
      </c>
      <c r="C1878" s="345" t="s">
        <v>4262</v>
      </c>
      <c r="D1878" s="345" t="s">
        <v>4262</v>
      </c>
      <c r="E1878" s="345" t="s">
        <v>7817</v>
      </c>
      <c r="F1878" s="345" t="s">
        <v>7080</v>
      </c>
      <c r="G1878" s="345" t="s">
        <v>4262</v>
      </c>
      <c r="H1878" s="345" t="s">
        <v>4268</v>
      </c>
    </row>
    <row r="1879" spans="1:8" x14ac:dyDescent="0.2">
      <c r="A1879" s="345" t="s">
        <v>929</v>
      </c>
      <c r="B1879" s="345" t="s">
        <v>7097</v>
      </c>
      <c r="C1879" s="345" t="s">
        <v>4262</v>
      </c>
      <c r="D1879" s="345" t="s">
        <v>4262</v>
      </c>
      <c r="E1879" s="345" t="s">
        <v>7818</v>
      </c>
      <c r="F1879" s="345" t="s">
        <v>4816</v>
      </c>
      <c r="G1879" s="345" t="s">
        <v>856</v>
      </c>
      <c r="H1879" s="345" t="s">
        <v>4268</v>
      </c>
    </row>
    <row r="1880" spans="1:8" x14ac:dyDescent="0.2">
      <c r="A1880" s="345" t="s">
        <v>929</v>
      </c>
      <c r="B1880" s="345" t="s">
        <v>7097</v>
      </c>
      <c r="C1880" s="345" t="s">
        <v>4262</v>
      </c>
      <c r="D1880" s="345" t="s">
        <v>4262</v>
      </c>
      <c r="E1880" s="345" t="s">
        <v>7819</v>
      </c>
      <c r="F1880" s="345" t="s">
        <v>7820</v>
      </c>
      <c r="G1880" s="345" t="s">
        <v>4262</v>
      </c>
      <c r="H1880" s="345" t="s">
        <v>4268</v>
      </c>
    </row>
    <row r="1881" spans="1:8" x14ac:dyDescent="0.2">
      <c r="A1881" s="345" t="s">
        <v>929</v>
      </c>
      <c r="B1881" s="345" t="s">
        <v>7097</v>
      </c>
      <c r="C1881" s="345" t="s">
        <v>4262</v>
      </c>
      <c r="D1881" s="345" t="s">
        <v>4262</v>
      </c>
      <c r="E1881" s="345" t="s">
        <v>7821</v>
      </c>
      <c r="F1881" s="345" t="s">
        <v>7822</v>
      </c>
      <c r="G1881" s="345" t="s">
        <v>4262</v>
      </c>
      <c r="H1881" s="345" t="s">
        <v>4268</v>
      </c>
    </row>
    <row r="1882" spans="1:8" x14ac:dyDescent="0.2">
      <c r="A1882" s="345" t="s">
        <v>929</v>
      </c>
      <c r="B1882" s="345" t="s">
        <v>7097</v>
      </c>
      <c r="C1882" s="345" t="s">
        <v>4262</v>
      </c>
      <c r="D1882" s="345" t="s">
        <v>4262</v>
      </c>
      <c r="E1882" s="345" t="s">
        <v>7823</v>
      </c>
      <c r="F1882" s="345" t="s">
        <v>7292</v>
      </c>
      <c r="G1882" s="345" t="s">
        <v>4262</v>
      </c>
      <c r="H1882" s="345" t="s">
        <v>4268</v>
      </c>
    </row>
    <row r="1883" spans="1:8" x14ac:dyDescent="0.2">
      <c r="A1883" s="345" t="s">
        <v>929</v>
      </c>
      <c r="B1883" s="345" t="s">
        <v>7097</v>
      </c>
      <c r="C1883" s="345" t="s">
        <v>4262</v>
      </c>
      <c r="D1883" s="345" t="s">
        <v>4262</v>
      </c>
      <c r="E1883" s="345" t="s">
        <v>7824</v>
      </c>
      <c r="F1883" s="345" t="s">
        <v>7825</v>
      </c>
      <c r="G1883" s="345" t="s">
        <v>4262</v>
      </c>
      <c r="H1883" s="345" t="s">
        <v>4268</v>
      </c>
    </row>
    <row r="1884" spans="1:8" x14ac:dyDescent="0.2">
      <c r="A1884" s="345" t="s">
        <v>929</v>
      </c>
      <c r="B1884" s="345" t="s">
        <v>7097</v>
      </c>
      <c r="C1884" s="345" t="s">
        <v>4262</v>
      </c>
      <c r="D1884" s="345" t="s">
        <v>4262</v>
      </c>
      <c r="E1884" s="345" t="s">
        <v>7826</v>
      </c>
      <c r="F1884" s="345" t="s">
        <v>7827</v>
      </c>
      <c r="G1884" s="345" t="s">
        <v>4262</v>
      </c>
      <c r="H1884" s="345" t="s">
        <v>4268</v>
      </c>
    </row>
    <row r="1885" spans="1:8" x14ac:dyDescent="0.2">
      <c r="A1885" s="345" t="s">
        <v>929</v>
      </c>
      <c r="B1885" s="345" t="s">
        <v>7097</v>
      </c>
      <c r="C1885" s="345" t="s">
        <v>4262</v>
      </c>
      <c r="D1885" s="345" t="s">
        <v>4262</v>
      </c>
      <c r="E1885" s="345" t="s">
        <v>7828</v>
      </c>
      <c r="F1885" s="345" t="s">
        <v>7829</v>
      </c>
      <c r="G1885" s="345" t="s">
        <v>856</v>
      </c>
      <c r="H1885" s="345" t="s">
        <v>4268</v>
      </c>
    </row>
    <row r="1886" spans="1:8" x14ac:dyDescent="0.2">
      <c r="A1886" s="345" t="s">
        <v>929</v>
      </c>
      <c r="B1886" s="345" t="s">
        <v>7097</v>
      </c>
      <c r="C1886" s="345" t="s">
        <v>4262</v>
      </c>
      <c r="D1886" s="345" t="s">
        <v>4262</v>
      </c>
      <c r="E1886" s="345" t="s">
        <v>7830</v>
      </c>
      <c r="F1886" s="345" t="s">
        <v>7831</v>
      </c>
      <c r="G1886" s="345" t="s">
        <v>858</v>
      </c>
      <c r="H1886" s="345" t="s">
        <v>4268</v>
      </c>
    </row>
    <row r="1887" spans="1:8" x14ac:dyDescent="0.2">
      <c r="A1887" s="345" t="s">
        <v>929</v>
      </c>
      <c r="B1887" s="345" t="s">
        <v>7097</v>
      </c>
      <c r="C1887" s="345" t="s">
        <v>4262</v>
      </c>
      <c r="D1887" s="345" t="s">
        <v>4262</v>
      </c>
      <c r="E1887" s="345" t="s">
        <v>7832</v>
      </c>
      <c r="F1887" s="345" t="s">
        <v>7610</v>
      </c>
      <c r="G1887" s="345" t="s">
        <v>856</v>
      </c>
      <c r="H1887" s="345" t="s">
        <v>4268</v>
      </c>
    </row>
    <row r="1888" spans="1:8" x14ac:dyDescent="0.2">
      <c r="A1888" s="345" t="s">
        <v>929</v>
      </c>
      <c r="B1888" s="345" t="s">
        <v>7097</v>
      </c>
      <c r="C1888" s="345" t="s">
        <v>4262</v>
      </c>
      <c r="D1888" s="345" t="s">
        <v>4262</v>
      </c>
      <c r="E1888" s="345" t="s">
        <v>7833</v>
      </c>
      <c r="F1888" s="345" t="s">
        <v>7834</v>
      </c>
      <c r="G1888" s="345" t="s">
        <v>4262</v>
      </c>
      <c r="H1888" s="345" t="s">
        <v>4268</v>
      </c>
    </row>
    <row r="1889" spans="1:8" x14ac:dyDescent="0.2">
      <c r="A1889" s="345" t="s">
        <v>929</v>
      </c>
      <c r="B1889" s="345" t="s">
        <v>7097</v>
      </c>
      <c r="C1889" s="345" t="s">
        <v>4262</v>
      </c>
      <c r="D1889" s="345" t="s">
        <v>4262</v>
      </c>
      <c r="E1889" s="345" t="s">
        <v>7835</v>
      </c>
      <c r="F1889" s="345" t="s">
        <v>7836</v>
      </c>
      <c r="G1889" s="345" t="s">
        <v>4262</v>
      </c>
      <c r="H1889" s="345" t="s">
        <v>4268</v>
      </c>
    </row>
    <row r="1890" spans="1:8" x14ac:dyDescent="0.2">
      <c r="A1890" s="345" t="s">
        <v>929</v>
      </c>
      <c r="B1890" s="345" t="s">
        <v>7097</v>
      </c>
      <c r="C1890" s="345" t="s">
        <v>4262</v>
      </c>
      <c r="D1890" s="345" t="s">
        <v>4262</v>
      </c>
      <c r="E1890" s="345" t="s">
        <v>7837</v>
      </c>
      <c r="F1890" s="345" t="s">
        <v>4810</v>
      </c>
      <c r="G1890" s="345" t="s">
        <v>4262</v>
      </c>
      <c r="H1890" s="345" t="s">
        <v>4268</v>
      </c>
    </row>
    <row r="1891" spans="1:8" x14ac:dyDescent="0.2">
      <c r="A1891" s="345" t="s">
        <v>929</v>
      </c>
      <c r="B1891" s="345" t="s">
        <v>7097</v>
      </c>
      <c r="C1891" s="345" t="s">
        <v>4262</v>
      </c>
      <c r="D1891" s="345" t="s">
        <v>4262</v>
      </c>
      <c r="E1891" s="345" t="s">
        <v>7838</v>
      </c>
      <c r="F1891" s="345" t="s">
        <v>7839</v>
      </c>
      <c r="G1891" s="345" t="s">
        <v>4262</v>
      </c>
      <c r="H1891" s="345" t="s">
        <v>4268</v>
      </c>
    </row>
    <row r="1892" spans="1:8" x14ac:dyDescent="0.2">
      <c r="A1892" s="345" t="s">
        <v>929</v>
      </c>
      <c r="B1892" s="345" t="s">
        <v>7097</v>
      </c>
      <c r="C1892" s="345" t="s">
        <v>4262</v>
      </c>
      <c r="D1892" s="345" t="s">
        <v>4262</v>
      </c>
      <c r="E1892" s="345" t="s">
        <v>7840</v>
      </c>
      <c r="F1892" s="345" t="s">
        <v>7841</v>
      </c>
      <c r="G1892" s="345" t="s">
        <v>4262</v>
      </c>
      <c r="H1892" s="345" t="s">
        <v>4268</v>
      </c>
    </row>
    <row r="1893" spans="1:8" x14ac:dyDescent="0.2">
      <c r="A1893" s="345" t="s">
        <v>929</v>
      </c>
      <c r="B1893" s="345" t="s">
        <v>7097</v>
      </c>
      <c r="C1893" s="345" t="s">
        <v>4262</v>
      </c>
      <c r="D1893" s="345" t="s">
        <v>4262</v>
      </c>
      <c r="E1893" s="345" t="s">
        <v>7842</v>
      </c>
      <c r="F1893" s="345" t="s">
        <v>7843</v>
      </c>
      <c r="G1893" s="345" t="s">
        <v>4262</v>
      </c>
      <c r="H1893" s="345" t="s">
        <v>4268</v>
      </c>
    </row>
    <row r="1894" spans="1:8" x14ac:dyDescent="0.2">
      <c r="A1894" s="345" t="s">
        <v>929</v>
      </c>
      <c r="B1894" s="345" t="s">
        <v>7097</v>
      </c>
      <c r="C1894" s="345" t="s">
        <v>4262</v>
      </c>
      <c r="D1894" s="345" t="s">
        <v>4262</v>
      </c>
      <c r="E1894" s="345" t="s">
        <v>7844</v>
      </c>
      <c r="F1894" s="345" t="s">
        <v>7845</v>
      </c>
      <c r="G1894" s="345" t="s">
        <v>4262</v>
      </c>
      <c r="H1894" s="345" t="s">
        <v>4268</v>
      </c>
    </row>
    <row r="1895" spans="1:8" x14ac:dyDescent="0.2">
      <c r="A1895" s="345" t="s">
        <v>929</v>
      </c>
      <c r="B1895" s="345" t="s">
        <v>7097</v>
      </c>
      <c r="C1895" s="345" t="s">
        <v>4262</v>
      </c>
      <c r="D1895" s="345" t="s">
        <v>4262</v>
      </c>
      <c r="E1895" s="345" t="s">
        <v>7846</v>
      </c>
      <c r="F1895" s="345" t="s">
        <v>7847</v>
      </c>
      <c r="G1895" s="345" t="s">
        <v>4262</v>
      </c>
      <c r="H1895" s="345" t="s">
        <v>4268</v>
      </c>
    </row>
    <row r="1896" spans="1:8" x14ac:dyDescent="0.2">
      <c r="A1896" s="345" t="s">
        <v>929</v>
      </c>
      <c r="B1896" s="345" t="s">
        <v>7097</v>
      </c>
      <c r="C1896" s="345" t="s">
        <v>4262</v>
      </c>
      <c r="D1896" s="345" t="s">
        <v>4262</v>
      </c>
      <c r="E1896" s="345" t="s">
        <v>7848</v>
      </c>
      <c r="F1896" s="345" t="s">
        <v>7849</v>
      </c>
      <c r="G1896" s="345" t="s">
        <v>4262</v>
      </c>
      <c r="H1896" s="345" t="s">
        <v>4268</v>
      </c>
    </row>
    <row r="1897" spans="1:8" x14ac:dyDescent="0.2">
      <c r="A1897" s="345" t="s">
        <v>929</v>
      </c>
      <c r="B1897" s="345" t="s">
        <v>7097</v>
      </c>
      <c r="C1897" s="345" t="s">
        <v>4262</v>
      </c>
      <c r="D1897" s="345" t="s">
        <v>4262</v>
      </c>
      <c r="E1897" s="345" t="s">
        <v>7850</v>
      </c>
      <c r="F1897" s="345" t="s">
        <v>7851</v>
      </c>
      <c r="G1897" s="345" t="s">
        <v>4262</v>
      </c>
      <c r="H1897" s="345" t="s">
        <v>4268</v>
      </c>
    </row>
    <row r="1898" spans="1:8" x14ac:dyDescent="0.2">
      <c r="A1898" s="345" t="s">
        <v>929</v>
      </c>
      <c r="B1898" s="345" t="s">
        <v>7097</v>
      </c>
      <c r="C1898" s="345" t="s">
        <v>4262</v>
      </c>
      <c r="D1898" s="345" t="s">
        <v>4262</v>
      </c>
      <c r="E1898" s="345" t="s">
        <v>7852</v>
      </c>
      <c r="F1898" s="345" t="s">
        <v>7853</v>
      </c>
      <c r="G1898" s="345" t="s">
        <v>4262</v>
      </c>
      <c r="H1898" s="345" t="s">
        <v>4268</v>
      </c>
    </row>
    <row r="1899" spans="1:8" x14ac:dyDescent="0.2">
      <c r="A1899" s="345" t="s">
        <v>929</v>
      </c>
      <c r="B1899" s="345" t="s">
        <v>7097</v>
      </c>
      <c r="C1899" s="345" t="s">
        <v>4262</v>
      </c>
      <c r="D1899" s="345" t="s">
        <v>4262</v>
      </c>
      <c r="E1899" s="345" t="s">
        <v>7854</v>
      </c>
      <c r="F1899" s="345" t="s">
        <v>4868</v>
      </c>
      <c r="G1899" s="345" t="s">
        <v>4262</v>
      </c>
      <c r="H1899" s="345" t="s">
        <v>4268</v>
      </c>
    </row>
    <row r="1900" spans="1:8" x14ac:dyDescent="0.2">
      <c r="A1900" s="345" t="s">
        <v>929</v>
      </c>
      <c r="B1900" s="345" t="s">
        <v>7097</v>
      </c>
      <c r="C1900" s="345" t="s">
        <v>4262</v>
      </c>
      <c r="D1900" s="345" t="s">
        <v>4262</v>
      </c>
      <c r="E1900" s="345" t="s">
        <v>7855</v>
      </c>
      <c r="F1900" s="345" t="s">
        <v>7856</v>
      </c>
      <c r="G1900" s="345" t="s">
        <v>857</v>
      </c>
      <c r="H1900" s="345" t="s">
        <v>4268</v>
      </c>
    </row>
    <row r="1901" spans="1:8" x14ac:dyDescent="0.2">
      <c r="A1901" s="345" t="s">
        <v>929</v>
      </c>
      <c r="B1901" s="345" t="s">
        <v>7097</v>
      </c>
      <c r="C1901" s="345" t="s">
        <v>4262</v>
      </c>
      <c r="D1901" s="345" t="s">
        <v>4262</v>
      </c>
      <c r="E1901" s="345" t="s">
        <v>7857</v>
      </c>
      <c r="F1901" s="345" t="s">
        <v>7858</v>
      </c>
      <c r="G1901" s="345" t="s">
        <v>858</v>
      </c>
      <c r="H1901" s="345" t="s">
        <v>4268</v>
      </c>
    </row>
    <row r="1902" spans="1:8" x14ac:dyDescent="0.2">
      <c r="A1902" s="345" t="s">
        <v>929</v>
      </c>
      <c r="B1902" s="345" t="s">
        <v>7097</v>
      </c>
      <c r="C1902" s="345" t="s">
        <v>4262</v>
      </c>
      <c r="D1902" s="345" t="s">
        <v>4262</v>
      </c>
      <c r="E1902" s="345" t="s">
        <v>7859</v>
      </c>
      <c r="F1902" s="345" t="s">
        <v>7860</v>
      </c>
      <c r="G1902" s="345" t="s">
        <v>4262</v>
      </c>
      <c r="H1902" s="345" t="s">
        <v>4268</v>
      </c>
    </row>
    <row r="1903" spans="1:8" x14ac:dyDescent="0.2">
      <c r="A1903" s="345" t="s">
        <v>929</v>
      </c>
      <c r="B1903" s="345" t="s">
        <v>7097</v>
      </c>
      <c r="C1903" s="345" t="s">
        <v>4262</v>
      </c>
      <c r="D1903" s="345" t="s">
        <v>4262</v>
      </c>
      <c r="E1903" s="345" t="s">
        <v>7861</v>
      </c>
      <c r="F1903" s="345" t="s">
        <v>7862</v>
      </c>
      <c r="G1903" s="345" t="s">
        <v>4262</v>
      </c>
      <c r="H1903" s="345" t="s">
        <v>4268</v>
      </c>
    </row>
    <row r="1904" spans="1:8" x14ac:dyDescent="0.2">
      <c r="A1904" s="345" t="s">
        <v>929</v>
      </c>
      <c r="B1904" s="345" t="s">
        <v>7097</v>
      </c>
      <c r="C1904" s="345" t="s">
        <v>4262</v>
      </c>
      <c r="D1904" s="345" t="s">
        <v>4262</v>
      </c>
      <c r="E1904" s="345" t="s">
        <v>7863</v>
      </c>
      <c r="F1904" s="345" t="s">
        <v>7864</v>
      </c>
      <c r="G1904" s="345" t="s">
        <v>4262</v>
      </c>
      <c r="H1904" s="345" t="s">
        <v>4268</v>
      </c>
    </row>
    <row r="1905" spans="1:8" x14ac:dyDescent="0.2">
      <c r="A1905" s="345" t="s">
        <v>929</v>
      </c>
      <c r="B1905" s="345" t="s">
        <v>7097</v>
      </c>
      <c r="C1905" s="345" t="s">
        <v>4262</v>
      </c>
      <c r="D1905" s="345" t="s">
        <v>4262</v>
      </c>
      <c r="E1905" s="345" t="s">
        <v>7865</v>
      </c>
      <c r="F1905" s="345" t="s">
        <v>7866</v>
      </c>
      <c r="G1905" s="345" t="s">
        <v>4262</v>
      </c>
      <c r="H1905" s="345" t="s">
        <v>4268</v>
      </c>
    </row>
    <row r="1906" spans="1:8" x14ac:dyDescent="0.2">
      <c r="A1906" s="345" t="s">
        <v>929</v>
      </c>
      <c r="B1906" s="345" t="s">
        <v>7097</v>
      </c>
      <c r="C1906" s="345" t="s">
        <v>4262</v>
      </c>
      <c r="D1906" s="345" t="s">
        <v>4262</v>
      </c>
      <c r="E1906" s="345" t="s">
        <v>7867</v>
      </c>
      <c r="F1906" s="345" t="s">
        <v>7868</v>
      </c>
      <c r="G1906" s="345" t="s">
        <v>4262</v>
      </c>
      <c r="H1906" s="345" t="s">
        <v>4268</v>
      </c>
    </row>
    <row r="1907" spans="1:8" x14ac:dyDescent="0.2">
      <c r="A1907" s="345" t="s">
        <v>929</v>
      </c>
      <c r="B1907" s="345" t="s">
        <v>7097</v>
      </c>
      <c r="C1907" s="345" t="s">
        <v>4262</v>
      </c>
      <c r="D1907" s="345" t="s">
        <v>4262</v>
      </c>
      <c r="E1907" s="345" t="s">
        <v>7869</v>
      </c>
      <c r="F1907" s="345" t="s">
        <v>5831</v>
      </c>
      <c r="G1907" s="345" t="s">
        <v>4262</v>
      </c>
      <c r="H1907" s="345" t="s">
        <v>4268</v>
      </c>
    </row>
    <row r="1908" spans="1:8" x14ac:dyDescent="0.2">
      <c r="A1908" s="345" t="s">
        <v>929</v>
      </c>
      <c r="B1908" s="345" t="s">
        <v>7097</v>
      </c>
      <c r="C1908" s="345" t="s">
        <v>4262</v>
      </c>
      <c r="D1908" s="345" t="s">
        <v>4262</v>
      </c>
      <c r="E1908" s="345" t="s">
        <v>7870</v>
      </c>
      <c r="F1908" s="345" t="s">
        <v>4721</v>
      </c>
      <c r="G1908" s="345" t="s">
        <v>4262</v>
      </c>
      <c r="H1908" s="345" t="s">
        <v>4268</v>
      </c>
    </row>
    <row r="1909" spans="1:8" x14ac:dyDescent="0.2">
      <c r="A1909" s="345" t="s">
        <v>929</v>
      </c>
      <c r="B1909" s="345" t="s">
        <v>7097</v>
      </c>
      <c r="C1909" s="345" t="s">
        <v>4262</v>
      </c>
      <c r="D1909" s="345" t="s">
        <v>4262</v>
      </c>
      <c r="E1909" s="345" t="s">
        <v>7871</v>
      </c>
      <c r="F1909" s="345" t="s">
        <v>7872</v>
      </c>
      <c r="G1909" s="345" t="s">
        <v>4262</v>
      </c>
      <c r="H1909" s="345" t="s">
        <v>4268</v>
      </c>
    </row>
    <row r="1910" spans="1:8" x14ac:dyDescent="0.2">
      <c r="A1910" s="345" t="s">
        <v>929</v>
      </c>
      <c r="B1910" s="345" t="s">
        <v>7097</v>
      </c>
      <c r="C1910" s="345" t="s">
        <v>4262</v>
      </c>
      <c r="D1910" s="345" t="s">
        <v>4262</v>
      </c>
      <c r="E1910" s="345" t="s">
        <v>7873</v>
      </c>
      <c r="F1910" s="345" t="s">
        <v>7874</v>
      </c>
      <c r="G1910" s="345" t="s">
        <v>4262</v>
      </c>
      <c r="H1910" s="345" t="s">
        <v>4268</v>
      </c>
    </row>
    <row r="1911" spans="1:8" x14ac:dyDescent="0.2">
      <c r="A1911" s="345" t="s">
        <v>929</v>
      </c>
      <c r="B1911" s="345" t="s">
        <v>7097</v>
      </c>
      <c r="C1911" s="345" t="s">
        <v>4262</v>
      </c>
      <c r="D1911" s="345" t="s">
        <v>4262</v>
      </c>
      <c r="E1911" s="345" t="s">
        <v>7875</v>
      </c>
      <c r="F1911" s="345" t="s">
        <v>7876</v>
      </c>
      <c r="G1911" s="345" t="s">
        <v>4262</v>
      </c>
      <c r="H1911" s="345" t="s">
        <v>4268</v>
      </c>
    </row>
    <row r="1912" spans="1:8" x14ac:dyDescent="0.2">
      <c r="A1912" s="345" t="s">
        <v>929</v>
      </c>
      <c r="B1912" s="345" t="s">
        <v>7097</v>
      </c>
      <c r="C1912" s="345" t="s">
        <v>4262</v>
      </c>
      <c r="D1912" s="345" t="s">
        <v>4262</v>
      </c>
      <c r="E1912" s="345" t="s">
        <v>7877</v>
      </c>
      <c r="F1912" s="345" t="s">
        <v>7878</v>
      </c>
      <c r="G1912" s="345" t="s">
        <v>4262</v>
      </c>
      <c r="H1912" s="345" t="s">
        <v>4268</v>
      </c>
    </row>
    <row r="1913" spans="1:8" x14ac:dyDescent="0.2">
      <c r="A1913" s="345" t="s">
        <v>929</v>
      </c>
      <c r="B1913" s="345" t="s">
        <v>7097</v>
      </c>
      <c r="C1913" s="345" t="s">
        <v>4262</v>
      </c>
      <c r="D1913" s="345" t="s">
        <v>4262</v>
      </c>
      <c r="E1913" s="345" t="s">
        <v>7879</v>
      </c>
      <c r="F1913" s="345" t="s">
        <v>7880</v>
      </c>
      <c r="G1913" s="345" t="s">
        <v>4262</v>
      </c>
      <c r="H1913" s="345" t="s">
        <v>4268</v>
      </c>
    </row>
    <row r="1914" spans="1:8" x14ac:dyDescent="0.2">
      <c r="A1914" s="345" t="s">
        <v>929</v>
      </c>
      <c r="B1914" s="345" t="s">
        <v>7097</v>
      </c>
      <c r="C1914" s="345" t="s">
        <v>4262</v>
      </c>
      <c r="D1914" s="345" t="s">
        <v>4262</v>
      </c>
      <c r="E1914" s="345" t="s">
        <v>7881</v>
      </c>
      <c r="F1914" s="345" t="s">
        <v>7882</v>
      </c>
      <c r="G1914" s="345" t="s">
        <v>4262</v>
      </c>
      <c r="H1914" s="345" t="s">
        <v>4268</v>
      </c>
    </row>
    <row r="1915" spans="1:8" x14ac:dyDescent="0.2">
      <c r="A1915" s="345" t="s">
        <v>929</v>
      </c>
      <c r="B1915" s="345" t="s">
        <v>7097</v>
      </c>
      <c r="C1915" s="345" t="s">
        <v>4262</v>
      </c>
      <c r="D1915" s="345" t="s">
        <v>4262</v>
      </c>
      <c r="E1915" s="345" t="s">
        <v>7883</v>
      </c>
      <c r="F1915" s="345" t="s">
        <v>6815</v>
      </c>
      <c r="G1915" s="345" t="s">
        <v>4262</v>
      </c>
      <c r="H1915" s="345" t="s">
        <v>4268</v>
      </c>
    </row>
    <row r="1916" spans="1:8" x14ac:dyDescent="0.2">
      <c r="A1916" s="345" t="s">
        <v>929</v>
      </c>
      <c r="B1916" s="345" t="s">
        <v>7097</v>
      </c>
      <c r="C1916" s="345" t="s">
        <v>4262</v>
      </c>
      <c r="D1916" s="345" t="s">
        <v>4262</v>
      </c>
      <c r="E1916" s="345" t="s">
        <v>7884</v>
      </c>
      <c r="F1916" s="345" t="s">
        <v>7885</v>
      </c>
      <c r="G1916" s="345" t="s">
        <v>4262</v>
      </c>
      <c r="H1916" s="345" t="s">
        <v>4268</v>
      </c>
    </row>
    <row r="1917" spans="1:8" x14ac:dyDescent="0.2">
      <c r="A1917" s="345" t="s">
        <v>929</v>
      </c>
      <c r="B1917" s="345" t="s">
        <v>7097</v>
      </c>
      <c r="C1917" s="345" t="s">
        <v>4262</v>
      </c>
      <c r="D1917" s="345" t="s">
        <v>4262</v>
      </c>
      <c r="E1917" s="345" t="s">
        <v>7886</v>
      </c>
      <c r="F1917" s="345" t="s">
        <v>7887</v>
      </c>
      <c r="G1917" s="345" t="s">
        <v>4262</v>
      </c>
      <c r="H1917" s="345" t="s">
        <v>4268</v>
      </c>
    </row>
    <row r="1918" spans="1:8" x14ac:dyDescent="0.2">
      <c r="A1918" s="345" t="s">
        <v>929</v>
      </c>
      <c r="B1918" s="345" t="s">
        <v>7097</v>
      </c>
      <c r="C1918" s="345" t="s">
        <v>4262</v>
      </c>
      <c r="D1918" s="345" t="s">
        <v>4262</v>
      </c>
      <c r="E1918" s="345" t="s">
        <v>7888</v>
      </c>
      <c r="F1918" s="345" t="s">
        <v>5834</v>
      </c>
      <c r="G1918" s="345" t="s">
        <v>4262</v>
      </c>
      <c r="H1918" s="345" t="s">
        <v>4268</v>
      </c>
    </row>
    <row r="1919" spans="1:8" x14ac:dyDescent="0.2">
      <c r="A1919" s="345" t="s">
        <v>929</v>
      </c>
      <c r="B1919" s="345" t="s">
        <v>7097</v>
      </c>
      <c r="C1919" s="345" t="s">
        <v>4262</v>
      </c>
      <c r="D1919" s="345" t="s">
        <v>4262</v>
      </c>
      <c r="E1919" s="345" t="s">
        <v>7889</v>
      </c>
      <c r="F1919" s="345" t="s">
        <v>7549</v>
      </c>
      <c r="G1919" s="345" t="s">
        <v>4262</v>
      </c>
      <c r="H1919" s="345" t="s">
        <v>4268</v>
      </c>
    </row>
    <row r="1920" spans="1:8" x14ac:dyDescent="0.2">
      <c r="A1920" s="345" t="s">
        <v>929</v>
      </c>
      <c r="B1920" s="345" t="s">
        <v>7097</v>
      </c>
      <c r="C1920" s="345" t="s">
        <v>4262</v>
      </c>
      <c r="D1920" s="345" t="s">
        <v>4262</v>
      </c>
      <c r="E1920" s="345" t="s">
        <v>7890</v>
      </c>
      <c r="F1920" s="345" t="s">
        <v>7891</v>
      </c>
      <c r="G1920" s="345" t="s">
        <v>4262</v>
      </c>
      <c r="H1920" s="345" t="s">
        <v>4268</v>
      </c>
    </row>
    <row r="1921" spans="1:8" x14ac:dyDescent="0.2">
      <c r="A1921" s="345" t="s">
        <v>929</v>
      </c>
      <c r="B1921" s="345" t="s">
        <v>7097</v>
      </c>
      <c r="C1921" s="345" t="s">
        <v>4262</v>
      </c>
      <c r="D1921" s="345" t="s">
        <v>4262</v>
      </c>
      <c r="E1921" s="345" t="s">
        <v>7892</v>
      </c>
      <c r="F1921" s="345" t="s">
        <v>5723</v>
      </c>
      <c r="G1921" s="345" t="s">
        <v>4262</v>
      </c>
      <c r="H1921" s="345" t="s">
        <v>4268</v>
      </c>
    </row>
    <row r="1922" spans="1:8" x14ac:dyDescent="0.2">
      <c r="A1922" s="345" t="s">
        <v>929</v>
      </c>
      <c r="B1922" s="345" t="s">
        <v>7097</v>
      </c>
      <c r="C1922" s="345" t="s">
        <v>4262</v>
      </c>
      <c r="D1922" s="345" t="s">
        <v>4262</v>
      </c>
      <c r="E1922" s="345" t="s">
        <v>7893</v>
      </c>
      <c r="F1922" s="345" t="s">
        <v>7894</v>
      </c>
      <c r="G1922" s="345" t="s">
        <v>4262</v>
      </c>
      <c r="H1922" s="345" t="s">
        <v>4268</v>
      </c>
    </row>
    <row r="1923" spans="1:8" x14ac:dyDescent="0.2">
      <c r="A1923" s="345" t="s">
        <v>929</v>
      </c>
      <c r="B1923" s="345" t="s">
        <v>7097</v>
      </c>
      <c r="C1923" s="345" t="s">
        <v>4262</v>
      </c>
      <c r="D1923" s="345" t="s">
        <v>4262</v>
      </c>
      <c r="E1923" s="345" t="s">
        <v>7895</v>
      </c>
      <c r="F1923" s="345" t="s">
        <v>7896</v>
      </c>
      <c r="G1923" s="345" t="s">
        <v>858</v>
      </c>
      <c r="H1923" s="345" t="s">
        <v>4268</v>
      </c>
    </row>
    <row r="1924" spans="1:8" x14ac:dyDescent="0.2">
      <c r="A1924" s="345" t="s">
        <v>929</v>
      </c>
      <c r="B1924" s="345" t="s">
        <v>7097</v>
      </c>
      <c r="C1924" s="345" t="s">
        <v>4262</v>
      </c>
      <c r="D1924" s="345" t="s">
        <v>4262</v>
      </c>
      <c r="E1924" s="345" t="s">
        <v>7897</v>
      </c>
      <c r="F1924" s="345" t="s">
        <v>7898</v>
      </c>
      <c r="G1924" s="345" t="s">
        <v>4262</v>
      </c>
      <c r="H1924" s="345" t="s">
        <v>4268</v>
      </c>
    </row>
    <row r="1925" spans="1:8" x14ac:dyDescent="0.2">
      <c r="A1925" s="345" t="s">
        <v>929</v>
      </c>
      <c r="B1925" s="345" t="s">
        <v>7097</v>
      </c>
      <c r="C1925" s="345" t="s">
        <v>4262</v>
      </c>
      <c r="D1925" s="345" t="s">
        <v>4262</v>
      </c>
      <c r="E1925" s="345" t="s">
        <v>7899</v>
      </c>
      <c r="F1925" s="345" t="s">
        <v>7900</v>
      </c>
      <c r="G1925" s="345" t="s">
        <v>4262</v>
      </c>
      <c r="H1925" s="345" t="s">
        <v>4268</v>
      </c>
    </row>
    <row r="1926" spans="1:8" x14ac:dyDescent="0.2">
      <c r="A1926" s="345" t="s">
        <v>929</v>
      </c>
      <c r="B1926" s="345" t="s">
        <v>7097</v>
      </c>
      <c r="C1926" s="345" t="s">
        <v>4262</v>
      </c>
      <c r="D1926" s="345" t="s">
        <v>4262</v>
      </c>
      <c r="E1926" s="345" t="s">
        <v>7901</v>
      </c>
      <c r="F1926" s="345" t="s">
        <v>7902</v>
      </c>
      <c r="G1926" s="345" t="s">
        <v>4262</v>
      </c>
      <c r="H1926" s="345" t="s">
        <v>4268</v>
      </c>
    </row>
    <row r="1927" spans="1:8" x14ac:dyDescent="0.2">
      <c r="A1927" s="345" t="s">
        <v>929</v>
      </c>
      <c r="B1927" s="345" t="s">
        <v>7097</v>
      </c>
      <c r="C1927" s="345" t="s">
        <v>4262</v>
      </c>
      <c r="D1927" s="345" t="s">
        <v>4262</v>
      </c>
      <c r="E1927" s="345" t="s">
        <v>7903</v>
      </c>
      <c r="F1927" s="345" t="s">
        <v>7904</v>
      </c>
      <c r="G1927" s="345" t="s">
        <v>4262</v>
      </c>
      <c r="H1927" s="345" t="s">
        <v>4268</v>
      </c>
    </row>
    <row r="1928" spans="1:8" x14ac:dyDescent="0.2">
      <c r="A1928" s="345" t="s">
        <v>929</v>
      </c>
      <c r="B1928" s="345" t="s">
        <v>7097</v>
      </c>
      <c r="C1928" s="345" t="s">
        <v>4262</v>
      </c>
      <c r="D1928" s="345" t="s">
        <v>4262</v>
      </c>
      <c r="E1928" s="345" t="s">
        <v>7905</v>
      </c>
      <c r="F1928" s="345" t="s">
        <v>7292</v>
      </c>
      <c r="G1928" s="345" t="s">
        <v>4262</v>
      </c>
      <c r="H1928" s="345" t="s">
        <v>4268</v>
      </c>
    </row>
    <row r="1929" spans="1:8" x14ac:dyDescent="0.2">
      <c r="A1929" s="345" t="s">
        <v>929</v>
      </c>
      <c r="B1929" s="345" t="s">
        <v>7097</v>
      </c>
      <c r="C1929" s="345" t="s">
        <v>4262</v>
      </c>
      <c r="D1929" s="345" t="s">
        <v>4262</v>
      </c>
      <c r="E1929" s="345" t="s">
        <v>7906</v>
      </c>
      <c r="F1929" s="345" t="s">
        <v>6133</v>
      </c>
      <c r="G1929" s="345" t="s">
        <v>4262</v>
      </c>
      <c r="H1929" s="345" t="s">
        <v>4268</v>
      </c>
    </row>
    <row r="1930" spans="1:8" x14ac:dyDescent="0.2">
      <c r="A1930" s="345" t="s">
        <v>929</v>
      </c>
      <c r="B1930" s="345" t="s">
        <v>7097</v>
      </c>
      <c r="C1930" s="345" t="s">
        <v>4262</v>
      </c>
      <c r="D1930" s="345" t="s">
        <v>4262</v>
      </c>
      <c r="E1930" s="345" t="s">
        <v>7907</v>
      </c>
      <c r="F1930" s="345" t="s">
        <v>7908</v>
      </c>
      <c r="G1930" s="345" t="s">
        <v>4262</v>
      </c>
      <c r="H1930" s="345" t="s">
        <v>4268</v>
      </c>
    </row>
    <row r="1931" spans="1:8" x14ac:dyDescent="0.2">
      <c r="A1931" s="345" t="s">
        <v>929</v>
      </c>
      <c r="B1931" s="345" t="s">
        <v>7097</v>
      </c>
      <c r="C1931" s="345" t="s">
        <v>4262</v>
      </c>
      <c r="D1931" s="345" t="s">
        <v>4262</v>
      </c>
      <c r="E1931" s="345" t="s">
        <v>7909</v>
      </c>
      <c r="F1931" s="345" t="s">
        <v>7910</v>
      </c>
      <c r="G1931" s="345" t="s">
        <v>4262</v>
      </c>
      <c r="H1931" s="345" t="s">
        <v>4268</v>
      </c>
    </row>
    <row r="1932" spans="1:8" x14ac:dyDescent="0.2">
      <c r="A1932" s="345" t="s">
        <v>929</v>
      </c>
      <c r="B1932" s="345" t="s">
        <v>7097</v>
      </c>
      <c r="C1932" s="345" t="s">
        <v>4262</v>
      </c>
      <c r="D1932" s="345" t="s">
        <v>4262</v>
      </c>
      <c r="E1932" s="345" t="s">
        <v>7911</v>
      </c>
      <c r="F1932" s="345" t="s">
        <v>7912</v>
      </c>
      <c r="G1932" s="345" t="s">
        <v>4262</v>
      </c>
      <c r="H1932" s="345" t="s">
        <v>4268</v>
      </c>
    </row>
    <row r="1933" spans="1:8" x14ac:dyDescent="0.2">
      <c r="A1933" s="345" t="s">
        <v>929</v>
      </c>
      <c r="B1933" s="345" t="s">
        <v>7097</v>
      </c>
      <c r="C1933" s="345" t="s">
        <v>4262</v>
      </c>
      <c r="D1933" s="345" t="s">
        <v>4262</v>
      </c>
      <c r="E1933" s="345" t="s">
        <v>7913</v>
      </c>
      <c r="F1933" s="345" t="s">
        <v>7914</v>
      </c>
      <c r="G1933" s="345" t="s">
        <v>4262</v>
      </c>
      <c r="H1933" s="345" t="s">
        <v>4268</v>
      </c>
    </row>
    <row r="1934" spans="1:8" x14ac:dyDescent="0.2">
      <c r="A1934" s="345" t="s">
        <v>929</v>
      </c>
      <c r="B1934" s="345" t="s">
        <v>7097</v>
      </c>
      <c r="C1934" s="345" t="s">
        <v>4262</v>
      </c>
      <c r="D1934" s="345" t="s">
        <v>4262</v>
      </c>
      <c r="E1934" s="345" t="s">
        <v>7915</v>
      </c>
      <c r="F1934" s="345" t="s">
        <v>7916</v>
      </c>
      <c r="G1934" s="345" t="s">
        <v>4262</v>
      </c>
      <c r="H1934" s="345" t="s">
        <v>4268</v>
      </c>
    </row>
    <row r="1935" spans="1:8" x14ac:dyDescent="0.2">
      <c r="A1935" s="345" t="s">
        <v>929</v>
      </c>
      <c r="B1935" s="345" t="s">
        <v>7097</v>
      </c>
      <c r="C1935" s="345" t="s">
        <v>4262</v>
      </c>
      <c r="D1935" s="345" t="s">
        <v>4262</v>
      </c>
      <c r="E1935" s="345" t="s">
        <v>7917</v>
      </c>
      <c r="F1935" s="345" t="s">
        <v>7918</v>
      </c>
      <c r="G1935" s="345" t="s">
        <v>4262</v>
      </c>
      <c r="H1935" s="345" t="s">
        <v>4268</v>
      </c>
    </row>
    <row r="1936" spans="1:8" x14ac:dyDescent="0.2">
      <c r="A1936" s="345" t="s">
        <v>929</v>
      </c>
      <c r="B1936" s="345" t="s">
        <v>7097</v>
      </c>
      <c r="C1936" s="345" t="s">
        <v>4262</v>
      </c>
      <c r="D1936" s="345" t="s">
        <v>4262</v>
      </c>
      <c r="E1936" s="345" t="s">
        <v>7919</v>
      </c>
      <c r="F1936" s="345" t="s">
        <v>7920</v>
      </c>
      <c r="G1936" s="345" t="s">
        <v>4262</v>
      </c>
      <c r="H1936" s="345" t="s">
        <v>4268</v>
      </c>
    </row>
    <row r="1937" spans="1:8" x14ac:dyDescent="0.2">
      <c r="A1937" s="345" t="s">
        <v>929</v>
      </c>
      <c r="B1937" s="345" t="s">
        <v>7097</v>
      </c>
      <c r="C1937" s="345" t="s">
        <v>4262</v>
      </c>
      <c r="D1937" s="345" t="s">
        <v>4262</v>
      </c>
      <c r="E1937" s="345" t="s">
        <v>7921</v>
      </c>
      <c r="F1937" s="345" t="s">
        <v>7922</v>
      </c>
      <c r="G1937" s="345" t="s">
        <v>4262</v>
      </c>
      <c r="H1937" s="345" t="s">
        <v>4268</v>
      </c>
    </row>
    <row r="1938" spans="1:8" x14ac:dyDescent="0.2">
      <c r="A1938" s="345" t="s">
        <v>929</v>
      </c>
      <c r="B1938" s="345" t="s">
        <v>7097</v>
      </c>
      <c r="C1938" s="345" t="s">
        <v>4262</v>
      </c>
      <c r="D1938" s="345" t="s">
        <v>4262</v>
      </c>
      <c r="E1938" s="345" t="s">
        <v>7923</v>
      </c>
      <c r="F1938" s="345" t="s">
        <v>7924</v>
      </c>
      <c r="G1938" s="345" t="s">
        <v>4262</v>
      </c>
      <c r="H1938" s="345" t="s">
        <v>4268</v>
      </c>
    </row>
    <row r="1939" spans="1:8" x14ac:dyDescent="0.2">
      <c r="A1939" s="345" t="s">
        <v>929</v>
      </c>
      <c r="B1939" s="345" t="s">
        <v>7097</v>
      </c>
      <c r="C1939" s="345" t="s">
        <v>4262</v>
      </c>
      <c r="D1939" s="345" t="s">
        <v>4262</v>
      </c>
      <c r="E1939" s="345" t="s">
        <v>7925</v>
      </c>
      <c r="F1939" s="345" t="s">
        <v>7926</v>
      </c>
      <c r="G1939" s="345" t="s">
        <v>4262</v>
      </c>
      <c r="H1939" s="345" t="s">
        <v>4268</v>
      </c>
    </row>
    <row r="1940" spans="1:8" x14ac:dyDescent="0.2">
      <c r="A1940" s="345" t="s">
        <v>929</v>
      </c>
      <c r="B1940" s="345" t="s">
        <v>7097</v>
      </c>
      <c r="C1940" s="345" t="s">
        <v>4262</v>
      </c>
      <c r="D1940" s="345" t="s">
        <v>4262</v>
      </c>
      <c r="E1940" s="345" t="s">
        <v>7927</v>
      </c>
      <c r="F1940" s="345" t="s">
        <v>6007</v>
      </c>
      <c r="G1940" s="345" t="s">
        <v>4262</v>
      </c>
      <c r="H1940" s="345" t="s">
        <v>4268</v>
      </c>
    </row>
    <row r="1941" spans="1:8" x14ac:dyDescent="0.2">
      <c r="A1941" s="345" t="s">
        <v>929</v>
      </c>
      <c r="B1941" s="345" t="s">
        <v>7097</v>
      </c>
      <c r="C1941" s="345" t="s">
        <v>4262</v>
      </c>
      <c r="D1941" s="345" t="s">
        <v>4262</v>
      </c>
      <c r="E1941" s="345" t="s">
        <v>7928</v>
      </c>
      <c r="F1941" s="345" t="s">
        <v>7929</v>
      </c>
      <c r="G1941" s="345" t="s">
        <v>4262</v>
      </c>
      <c r="H1941" s="345" t="s">
        <v>4268</v>
      </c>
    </row>
    <row r="1942" spans="1:8" x14ac:dyDescent="0.2">
      <c r="A1942" s="345" t="s">
        <v>929</v>
      </c>
      <c r="B1942" s="345" t="s">
        <v>7097</v>
      </c>
      <c r="C1942" s="345" t="s">
        <v>4262</v>
      </c>
      <c r="D1942" s="345" t="s">
        <v>4262</v>
      </c>
      <c r="E1942" s="345" t="s">
        <v>7930</v>
      </c>
      <c r="F1942" s="345" t="s">
        <v>7931</v>
      </c>
      <c r="G1942" s="345" t="s">
        <v>4262</v>
      </c>
      <c r="H1942" s="345" t="s">
        <v>4268</v>
      </c>
    </row>
    <row r="1943" spans="1:8" x14ac:dyDescent="0.2">
      <c r="A1943" s="345" t="s">
        <v>929</v>
      </c>
      <c r="B1943" s="345" t="s">
        <v>7097</v>
      </c>
      <c r="C1943" s="345" t="s">
        <v>4262</v>
      </c>
      <c r="D1943" s="345" t="s">
        <v>4262</v>
      </c>
      <c r="E1943" s="345" t="s">
        <v>7932</v>
      </c>
      <c r="F1943" s="345" t="s">
        <v>7933</v>
      </c>
      <c r="G1943" s="345" t="s">
        <v>4262</v>
      </c>
      <c r="H1943" s="345" t="s">
        <v>4268</v>
      </c>
    </row>
    <row r="1944" spans="1:8" x14ac:dyDescent="0.2">
      <c r="A1944" s="345" t="s">
        <v>929</v>
      </c>
      <c r="B1944" s="345" t="s">
        <v>7097</v>
      </c>
      <c r="C1944" s="345" t="s">
        <v>4262</v>
      </c>
      <c r="D1944" s="345" t="s">
        <v>4262</v>
      </c>
      <c r="E1944" s="345" t="s">
        <v>7934</v>
      </c>
      <c r="F1944" s="345" t="s">
        <v>4991</v>
      </c>
      <c r="G1944" s="345" t="s">
        <v>4262</v>
      </c>
      <c r="H1944" s="345" t="s">
        <v>4268</v>
      </c>
    </row>
    <row r="1945" spans="1:8" x14ac:dyDescent="0.2">
      <c r="A1945" s="345" t="s">
        <v>929</v>
      </c>
      <c r="B1945" s="345" t="s">
        <v>7097</v>
      </c>
      <c r="C1945" s="345" t="s">
        <v>4262</v>
      </c>
      <c r="D1945" s="345" t="s">
        <v>4262</v>
      </c>
      <c r="E1945" s="345" t="s">
        <v>7935</v>
      </c>
      <c r="F1945" s="345" t="s">
        <v>7936</v>
      </c>
      <c r="G1945" s="345" t="s">
        <v>4262</v>
      </c>
      <c r="H1945" s="345" t="s">
        <v>4268</v>
      </c>
    </row>
    <row r="1946" spans="1:8" x14ac:dyDescent="0.2">
      <c r="A1946" s="345" t="s">
        <v>929</v>
      </c>
      <c r="B1946" s="345" t="s">
        <v>7097</v>
      </c>
      <c r="C1946" s="345" t="s">
        <v>4262</v>
      </c>
      <c r="D1946" s="345" t="s">
        <v>4262</v>
      </c>
      <c r="E1946" s="345" t="s">
        <v>7937</v>
      </c>
      <c r="F1946" s="345" t="s">
        <v>7938</v>
      </c>
      <c r="G1946" s="345" t="s">
        <v>4262</v>
      </c>
      <c r="H1946" s="345" t="s">
        <v>4268</v>
      </c>
    </row>
    <row r="1947" spans="1:8" x14ac:dyDescent="0.2">
      <c r="A1947" s="345" t="s">
        <v>929</v>
      </c>
      <c r="B1947" s="345" t="s">
        <v>7097</v>
      </c>
      <c r="C1947" s="345" t="s">
        <v>4262</v>
      </c>
      <c r="D1947" s="345" t="s">
        <v>4262</v>
      </c>
      <c r="E1947" s="345" t="s">
        <v>7939</v>
      </c>
      <c r="F1947" s="345" t="s">
        <v>7940</v>
      </c>
      <c r="G1947" s="345" t="s">
        <v>4262</v>
      </c>
      <c r="H1947" s="345" t="s">
        <v>4268</v>
      </c>
    </row>
    <row r="1948" spans="1:8" x14ac:dyDescent="0.2">
      <c r="A1948" s="345" t="s">
        <v>929</v>
      </c>
      <c r="B1948" s="345" t="s">
        <v>7097</v>
      </c>
      <c r="C1948" s="345" t="s">
        <v>4262</v>
      </c>
      <c r="D1948" s="345" t="s">
        <v>4262</v>
      </c>
      <c r="E1948" s="345" t="s">
        <v>7941</v>
      </c>
      <c r="F1948" s="345" t="s">
        <v>7942</v>
      </c>
      <c r="G1948" s="345" t="s">
        <v>4262</v>
      </c>
      <c r="H1948" s="345" t="s">
        <v>4268</v>
      </c>
    </row>
    <row r="1949" spans="1:8" x14ac:dyDescent="0.2">
      <c r="A1949" s="345" t="s">
        <v>929</v>
      </c>
      <c r="B1949" s="345" t="s">
        <v>7097</v>
      </c>
      <c r="C1949" s="345" t="s">
        <v>4262</v>
      </c>
      <c r="D1949" s="345" t="s">
        <v>4262</v>
      </c>
      <c r="E1949" s="345" t="s">
        <v>7943</v>
      </c>
      <c r="F1949" s="345" t="s">
        <v>7944</v>
      </c>
      <c r="G1949" s="345" t="s">
        <v>4262</v>
      </c>
      <c r="H1949" s="345" t="s">
        <v>4268</v>
      </c>
    </row>
    <row r="1950" spans="1:8" x14ac:dyDescent="0.2">
      <c r="A1950" s="345" t="s">
        <v>929</v>
      </c>
      <c r="B1950" s="345" t="s">
        <v>7097</v>
      </c>
      <c r="C1950" s="345" t="s">
        <v>4262</v>
      </c>
      <c r="D1950" s="345" t="s">
        <v>4262</v>
      </c>
      <c r="E1950" s="345" t="s">
        <v>7945</v>
      </c>
      <c r="F1950" s="345" t="s">
        <v>5815</v>
      </c>
      <c r="G1950" s="345" t="s">
        <v>4262</v>
      </c>
      <c r="H1950" s="345" t="s">
        <v>4268</v>
      </c>
    </row>
    <row r="1951" spans="1:8" x14ac:dyDescent="0.2">
      <c r="A1951" s="345" t="s">
        <v>929</v>
      </c>
      <c r="B1951" s="345" t="s">
        <v>7097</v>
      </c>
      <c r="C1951" s="345" t="s">
        <v>4262</v>
      </c>
      <c r="D1951" s="345" t="s">
        <v>4262</v>
      </c>
      <c r="E1951" s="345" t="s">
        <v>7946</v>
      </c>
      <c r="F1951" s="345" t="s">
        <v>7947</v>
      </c>
      <c r="G1951" s="345" t="s">
        <v>4262</v>
      </c>
      <c r="H1951" s="345" t="s">
        <v>4268</v>
      </c>
    </row>
    <row r="1952" spans="1:8" x14ac:dyDescent="0.2">
      <c r="A1952" s="345" t="s">
        <v>929</v>
      </c>
      <c r="B1952" s="345" t="s">
        <v>7097</v>
      </c>
      <c r="C1952" s="345" t="s">
        <v>4262</v>
      </c>
      <c r="D1952" s="345" t="s">
        <v>4262</v>
      </c>
      <c r="E1952" s="345" t="s">
        <v>7948</v>
      </c>
      <c r="F1952" s="345" t="s">
        <v>7949</v>
      </c>
      <c r="G1952" s="345" t="s">
        <v>4262</v>
      </c>
      <c r="H1952" s="345" t="s">
        <v>4268</v>
      </c>
    </row>
    <row r="1953" spans="1:8" x14ac:dyDescent="0.2">
      <c r="A1953" s="345" t="s">
        <v>929</v>
      </c>
      <c r="B1953" s="345" t="s">
        <v>7097</v>
      </c>
      <c r="C1953" s="345" t="s">
        <v>4262</v>
      </c>
      <c r="D1953" s="345" t="s">
        <v>4262</v>
      </c>
      <c r="E1953" s="345" t="s">
        <v>7950</v>
      </c>
      <c r="F1953" s="345" t="s">
        <v>7951</v>
      </c>
      <c r="G1953" s="345" t="s">
        <v>4262</v>
      </c>
      <c r="H1953" s="345" t="s">
        <v>4268</v>
      </c>
    </row>
    <row r="1954" spans="1:8" x14ac:dyDescent="0.2">
      <c r="A1954" s="345" t="s">
        <v>929</v>
      </c>
      <c r="B1954" s="345" t="s">
        <v>7097</v>
      </c>
      <c r="C1954" s="345" t="s">
        <v>4262</v>
      </c>
      <c r="D1954" s="345" t="s">
        <v>4262</v>
      </c>
      <c r="E1954" s="345" t="s">
        <v>7952</v>
      </c>
      <c r="F1954" s="345" t="s">
        <v>7953</v>
      </c>
      <c r="G1954" s="345" t="s">
        <v>4262</v>
      </c>
      <c r="H1954" s="345" t="s">
        <v>4268</v>
      </c>
    </row>
    <row r="1955" spans="1:8" x14ac:dyDescent="0.2">
      <c r="A1955" s="345" t="s">
        <v>929</v>
      </c>
      <c r="B1955" s="345" t="s">
        <v>7097</v>
      </c>
      <c r="C1955" s="345" t="s">
        <v>4262</v>
      </c>
      <c r="D1955" s="345" t="s">
        <v>4262</v>
      </c>
      <c r="E1955" s="345" t="s">
        <v>7954</v>
      </c>
      <c r="F1955" s="345" t="s">
        <v>7955</v>
      </c>
      <c r="G1955" s="345" t="s">
        <v>858</v>
      </c>
      <c r="H1955" s="345" t="s">
        <v>4268</v>
      </c>
    </row>
    <row r="1956" spans="1:8" x14ac:dyDescent="0.2">
      <c r="A1956" s="345" t="s">
        <v>929</v>
      </c>
      <c r="B1956" s="345" t="s">
        <v>7097</v>
      </c>
      <c r="C1956" s="345" t="s">
        <v>4262</v>
      </c>
      <c r="D1956" s="345" t="s">
        <v>4262</v>
      </c>
      <c r="E1956" s="345" t="s">
        <v>7956</v>
      </c>
      <c r="F1956" s="345" t="s">
        <v>7957</v>
      </c>
      <c r="G1956" s="345" t="s">
        <v>4262</v>
      </c>
      <c r="H1956" s="345" t="s">
        <v>4268</v>
      </c>
    </row>
    <row r="1957" spans="1:8" x14ac:dyDescent="0.2">
      <c r="A1957" s="345" t="s">
        <v>929</v>
      </c>
      <c r="B1957" s="345" t="s">
        <v>7097</v>
      </c>
      <c r="C1957" s="345" t="s">
        <v>4262</v>
      </c>
      <c r="D1957" s="345" t="s">
        <v>4262</v>
      </c>
      <c r="E1957" s="345" t="s">
        <v>7958</v>
      </c>
      <c r="F1957" s="345" t="s">
        <v>7959</v>
      </c>
      <c r="G1957" s="345" t="s">
        <v>4262</v>
      </c>
      <c r="H1957" s="345" t="s">
        <v>4268</v>
      </c>
    </row>
    <row r="1958" spans="1:8" x14ac:dyDescent="0.2">
      <c r="A1958" s="345" t="s">
        <v>929</v>
      </c>
      <c r="B1958" s="345" t="s">
        <v>7097</v>
      </c>
      <c r="C1958" s="345" t="s">
        <v>4262</v>
      </c>
      <c r="D1958" s="345" t="s">
        <v>4262</v>
      </c>
      <c r="E1958" s="345" t="s">
        <v>7960</v>
      </c>
      <c r="F1958" s="345" t="s">
        <v>7961</v>
      </c>
      <c r="G1958" s="345" t="s">
        <v>858</v>
      </c>
      <c r="H1958" s="345" t="s">
        <v>4268</v>
      </c>
    </row>
    <row r="1959" spans="1:8" x14ac:dyDescent="0.2">
      <c r="A1959" s="345" t="s">
        <v>929</v>
      </c>
      <c r="B1959" s="345" t="s">
        <v>7097</v>
      </c>
      <c r="C1959" s="345" t="s">
        <v>4262</v>
      </c>
      <c r="D1959" s="345" t="s">
        <v>4262</v>
      </c>
      <c r="E1959" s="345" t="s">
        <v>7962</v>
      </c>
      <c r="F1959" s="345" t="s">
        <v>7963</v>
      </c>
      <c r="G1959" s="345" t="s">
        <v>858</v>
      </c>
      <c r="H1959" s="345" t="s">
        <v>4268</v>
      </c>
    </row>
    <row r="1960" spans="1:8" x14ac:dyDescent="0.2">
      <c r="A1960" s="345" t="s">
        <v>929</v>
      </c>
      <c r="B1960" s="345" t="s">
        <v>7097</v>
      </c>
      <c r="C1960" s="345" t="s">
        <v>4262</v>
      </c>
      <c r="D1960" s="345" t="s">
        <v>4262</v>
      </c>
      <c r="E1960" s="345" t="s">
        <v>7964</v>
      </c>
      <c r="F1960" s="345" t="s">
        <v>7003</v>
      </c>
      <c r="G1960" s="345" t="s">
        <v>4262</v>
      </c>
      <c r="H1960" s="345" t="s">
        <v>4268</v>
      </c>
    </row>
    <row r="1961" spans="1:8" x14ac:dyDescent="0.2">
      <c r="A1961" s="345" t="s">
        <v>929</v>
      </c>
      <c r="B1961" s="345" t="s">
        <v>7097</v>
      </c>
      <c r="C1961" s="345" t="s">
        <v>4262</v>
      </c>
      <c r="D1961" s="345" t="s">
        <v>4262</v>
      </c>
      <c r="E1961" s="345" t="s">
        <v>7965</v>
      </c>
      <c r="F1961" s="345" t="s">
        <v>7138</v>
      </c>
      <c r="G1961" s="345" t="s">
        <v>4262</v>
      </c>
      <c r="H1961" s="345" t="s">
        <v>4268</v>
      </c>
    </row>
    <row r="1962" spans="1:8" x14ac:dyDescent="0.2">
      <c r="A1962" s="345" t="s">
        <v>929</v>
      </c>
      <c r="B1962" s="345" t="s">
        <v>7097</v>
      </c>
      <c r="C1962" s="345" t="s">
        <v>4262</v>
      </c>
      <c r="D1962" s="345" t="s">
        <v>4262</v>
      </c>
      <c r="E1962" s="345" t="s">
        <v>7966</v>
      </c>
      <c r="F1962" s="345" t="s">
        <v>7967</v>
      </c>
      <c r="G1962" s="345" t="s">
        <v>4262</v>
      </c>
      <c r="H1962" s="345" t="s">
        <v>4268</v>
      </c>
    </row>
    <row r="1963" spans="1:8" x14ac:dyDescent="0.2">
      <c r="A1963" s="345" t="s">
        <v>929</v>
      </c>
      <c r="B1963" s="345" t="s">
        <v>7097</v>
      </c>
      <c r="C1963" s="345" t="s">
        <v>4262</v>
      </c>
      <c r="D1963" s="345" t="s">
        <v>4262</v>
      </c>
      <c r="E1963" s="345" t="s">
        <v>7968</v>
      </c>
      <c r="F1963" s="345" t="s">
        <v>7969</v>
      </c>
      <c r="G1963" s="345" t="s">
        <v>4262</v>
      </c>
      <c r="H1963" s="345" t="s">
        <v>4268</v>
      </c>
    </row>
    <row r="1964" spans="1:8" x14ac:dyDescent="0.2">
      <c r="A1964" s="345" t="s">
        <v>929</v>
      </c>
      <c r="B1964" s="345" t="s">
        <v>7097</v>
      </c>
      <c r="C1964" s="345" t="s">
        <v>4262</v>
      </c>
      <c r="D1964" s="345" t="s">
        <v>4262</v>
      </c>
      <c r="E1964" s="345" t="s">
        <v>7970</v>
      </c>
      <c r="F1964" s="345" t="s">
        <v>7971</v>
      </c>
      <c r="G1964" s="345" t="s">
        <v>4262</v>
      </c>
      <c r="H1964" s="345" t="s">
        <v>4268</v>
      </c>
    </row>
    <row r="1965" spans="1:8" x14ac:dyDescent="0.2">
      <c r="A1965" s="345" t="s">
        <v>929</v>
      </c>
      <c r="B1965" s="345" t="s">
        <v>7097</v>
      </c>
      <c r="C1965" s="345" t="s">
        <v>4262</v>
      </c>
      <c r="D1965" s="345" t="s">
        <v>4262</v>
      </c>
      <c r="E1965" s="345" t="s">
        <v>7972</v>
      </c>
      <c r="F1965" s="345" t="s">
        <v>7973</v>
      </c>
      <c r="G1965" s="345" t="s">
        <v>4262</v>
      </c>
      <c r="H1965" s="345" t="s">
        <v>4268</v>
      </c>
    </row>
    <row r="1966" spans="1:8" x14ac:dyDescent="0.2">
      <c r="A1966" s="345" t="s">
        <v>929</v>
      </c>
      <c r="B1966" s="345" t="s">
        <v>7097</v>
      </c>
      <c r="C1966" s="345" t="s">
        <v>4262</v>
      </c>
      <c r="D1966" s="345" t="s">
        <v>4262</v>
      </c>
      <c r="E1966" s="345" t="s">
        <v>7974</v>
      </c>
      <c r="F1966" s="345" t="s">
        <v>7975</v>
      </c>
      <c r="G1966" s="345" t="s">
        <v>4262</v>
      </c>
      <c r="H1966" s="345" t="s">
        <v>4268</v>
      </c>
    </row>
    <row r="1967" spans="1:8" x14ac:dyDescent="0.2">
      <c r="A1967" s="345" t="s">
        <v>929</v>
      </c>
      <c r="B1967" s="345" t="s">
        <v>7097</v>
      </c>
      <c r="C1967" s="345" t="s">
        <v>4262</v>
      </c>
      <c r="D1967" s="345" t="s">
        <v>4262</v>
      </c>
      <c r="E1967" s="345" t="s">
        <v>7976</v>
      </c>
      <c r="F1967" s="345" t="s">
        <v>7977</v>
      </c>
      <c r="G1967" s="345" t="s">
        <v>4262</v>
      </c>
      <c r="H1967" s="345" t="s">
        <v>4268</v>
      </c>
    </row>
    <row r="1968" spans="1:8" x14ac:dyDescent="0.2">
      <c r="A1968" s="345" t="s">
        <v>929</v>
      </c>
      <c r="B1968" s="345" t="s">
        <v>7097</v>
      </c>
      <c r="C1968" s="345" t="s">
        <v>4262</v>
      </c>
      <c r="D1968" s="345" t="s">
        <v>4262</v>
      </c>
      <c r="E1968" s="345" t="s">
        <v>7978</v>
      </c>
      <c r="F1968" s="345" t="s">
        <v>5754</v>
      </c>
      <c r="G1968" s="345" t="s">
        <v>4262</v>
      </c>
      <c r="H1968" s="345" t="s">
        <v>4268</v>
      </c>
    </row>
    <row r="1969" spans="1:8" x14ac:dyDescent="0.2">
      <c r="A1969" s="345" t="s">
        <v>929</v>
      </c>
      <c r="B1969" s="345" t="s">
        <v>7097</v>
      </c>
      <c r="C1969" s="345" t="s">
        <v>4262</v>
      </c>
      <c r="D1969" s="345" t="s">
        <v>4262</v>
      </c>
      <c r="E1969" s="345" t="s">
        <v>7979</v>
      </c>
      <c r="F1969" s="345" t="s">
        <v>7980</v>
      </c>
      <c r="G1969" s="345" t="s">
        <v>4262</v>
      </c>
      <c r="H1969" s="345" t="s">
        <v>4268</v>
      </c>
    </row>
    <row r="1970" spans="1:8" x14ac:dyDescent="0.2">
      <c r="A1970" s="345" t="s">
        <v>929</v>
      </c>
      <c r="B1970" s="345" t="s">
        <v>7097</v>
      </c>
      <c r="C1970" s="345" t="s">
        <v>4262</v>
      </c>
      <c r="D1970" s="345" t="s">
        <v>4262</v>
      </c>
      <c r="E1970" s="345" t="s">
        <v>7981</v>
      </c>
      <c r="F1970" s="345" t="s">
        <v>7982</v>
      </c>
      <c r="G1970" s="345" t="s">
        <v>4262</v>
      </c>
      <c r="H1970" s="345" t="s">
        <v>4268</v>
      </c>
    </row>
    <row r="1971" spans="1:8" x14ac:dyDescent="0.2">
      <c r="A1971" s="345" t="s">
        <v>929</v>
      </c>
      <c r="B1971" s="345" t="s">
        <v>7097</v>
      </c>
      <c r="C1971" s="345" t="s">
        <v>4262</v>
      </c>
      <c r="D1971" s="345" t="s">
        <v>4262</v>
      </c>
      <c r="E1971" s="345" t="s">
        <v>7983</v>
      </c>
      <c r="F1971" s="345" t="s">
        <v>7984</v>
      </c>
      <c r="G1971" s="345" t="s">
        <v>858</v>
      </c>
      <c r="H1971" s="345" t="s">
        <v>4268</v>
      </c>
    </row>
    <row r="1972" spans="1:8" x14ac:dyDescent="0.2">
      <c r="A1972" s="345" t="s">
        <v>929</v>
      </c>
      <c r="B1972" s="345" t="s">
        <v>7097</v>
      </c>
      <c r="C1972" s="345" t="s">
        <v>4262</v>
      </c>
      <c r="D1972" s="345" t="s">
        <v>4262</v>
      </c>
      <c r="E1972" s="345" t="s">
        <v>7985</v>
      </c>
      <c r="F1972" s="345" t="s">
        <v>7096</v>
      </c>
      <c r="G1972" s="345" t="s">
        <v>4262</v>
      </c>
      <c r="H1972" s="345" t="s">
        <v>4268</v>
      </c>
    </row>
    <row r="1973" spans="1:8" x14ac:dyDescent="0.2">
      <c r="A1973" s="345" t="s">
        <v>929</v>
      </c>
      <c r="B1973" s="345" t="s">
        <v>7097</v>
      </c>
      <c r="C1973" s="345" t="s">
        <v>4262</v>
      </c>
      <c r="D1973" s="345" t="s">
        <v>4262</v>
      </c>
      <c r="E1973" s="345" t="s">
        <v>7986</v>
      </c>
      <c r="F1973" s="345" t="s">
        <v>7987</v>
      </c>
      <c r="G1973" s="345" t="s">
        <v>4262</v>
      </c>
      <c r="H1973" s="345" t="s">
        <v>4268</v>
      </c>
    </row>
    <row r="1974" spans="1:8" x14ac:dyDescent="0.2">
      <c r="A1974" s="345" t="s">
        <v>929</v>
      </c>
      <c r="B1974" s="345" t="s">
        <v>7097</v>
      </c>
      <c r="C1974" s="345" t="s">
        <v>4262</v>
      </c>
      <c r="D1974" s="345" t="s">
        <v>4262</v>
      </c>
      <c r="E1974" s="345" t="s">
        <v>7988</v>
      </c>
      <c r="F1974" s="345" t="s">
        <v>7989</v>
      </c>
      <c r="G1974" s="345" t="s">
        <v>4262</v>
      </c>
      <c r="H1974" s="345" t="s">
        <v>4268</v>
      </c>
    </row>
    <row r="1975" spans="1:8" x14ac:dyDescent="0.2">
      <c r="A1975" s="345" t="s">
        <v>929</v>
      </c>
      <c r="B1975" s="345" t="s">
        <v>7097</v>
      </c>
      <c r="C1975" s="345" t="s">
        <v>4262</v>
      </c>
      <c r="D1975" s="345" t="s">
        <v>4262</v>
      </c>
      <c r="E1975" s="345" t="s">
        <v>7990</v>
      </c>
      <c r="F1975" s="345" t="s">
        <v>7123</v>
      </c>
      <c r="G1975" s="345" t="s">
        <v>4262</v>
      </c>
      <c r="H1975" s="345" t="s">
        <v>4268</v>
      </c>
    </row>
    <row r="1976" spans="1:8" x14ac:dyDescent="0.2">
      <c r="A1976" s="345" t="s">
        <v>929</v>
      </c>
      <c r="B1976" s="345" t="s">
        <v>7097</v>
      </c>
      <c r="C1976" s="345" t="s">
        <v>4262</v>
      </c>
      <c r="D1976" s="345" t="s">
        <v>4262</v>
      </c>
      <c r="E1976" s="345" t="s">
        <v>7991</v>
      </c>
      <c r="F1976" s="345" t="s">
        <v>5754</v>
      </c>
      <c r="G1976" s="345" t="s">
        <v>4262</v>
      </c>
      <c r="H1976" s="345" t="s">
        <v>4268</v>
      </c>
    </row>
    <row r="1977" spans="1:8" x14ac:dyDescent="0.2">
      <c r="A1977" s="345" t="s">
        <v>929</v>
      </c>
      <c r="B1977" s="345" t="s">
        <v>7097</v>
      </c>
      <c r="C1977" s="345" t="s">
        <v>4262</v>
      </c>
      <c r="D1977" s="345" t="s">
        <v>4262</v>
      </c>
      <c r="E1977" s="345" t="s">
        <v>7992</v>
      </c>
      <c r="F1977" s="345" t="s">
        <v>7993</v>
      </c>
      <c r="G1977" s="345" t="s">
        <v>856</v>
      </c>
      <c r="H1977" s="345" t="s">
        <v>4268</v>
      </c>
    </row>
    <row r="1978" spans="1:8" x14ac:dyDescent="0.2">
      <c r="A1978" s="345" t="s">
        <v>929</v>
      </c>
      <c r="B1978" s="345" t="s">
        <v>7097</v>
      </c>
      <c r="C1978" s="345" t="s">
        <v>4262</v>
      </c>
      <c r="D1978" s="345" t="s">
        <v>4262</v>
      </c>
      <c r="E1978" s="345" t="s">
        <v>7994</v>
      </c>
      <c r="F1978" s="345" t="s">
        <v>7995</v>
      </c>
      <c r="G1978" s="345" t="s">
        <v>4262</v>
      </c>
      <c r="H1978" s="345" t="s">
        <v>4268</v>
      </c>
    </row>
    <row r="1979" spans="1:8" x14ac:dyDescent="0.2">
      <c r="A1979" s="345" t="s">
        <v>929</v>
      </c>
      <c r="B1979" s="345" t="s">
        <v>7097</v>
      </c>
      <c r="C1979" s="345" t="s">
        <v>4262</v>
      </c>
      <c r="D1979" s="345" t="s">
        <v>4262</v>
      </c>
      <c r="E1979" s="345" t="s">
        <v>7996</v>
      </c>
      <c r="F1979" s="345" t="s">
        <v>7997</v>
      </c>
      <c r="G1979" s="345" t="s">
        <v>4262</v>
      </c>
      <c r="H1979" s="345" t="s">
        <v>4268</v>
      </c>
    </row>
    <row r="1980" spans="1:8" x14ac:dyDescent="0.2">
      <c r="A1980" s="345" t="s">
        <v>929</v>
      </c>
      <c r="B1980" s="345" t="s">
        <v>7097</v>
      </c>
      <c r="C1980" s="345" t="s">
        <v>4262</v>
      </c>
      <c r="D1980" s="345" t="s">
        <v>4262</v>
      </c>
      <c r="E1980" s="345" t="s">
        <v>7998</v>
      </c>
      <c r="F1980" s="345" t="s">
        <v>7999</v>
      </c>
      <c r="G1980" s="345" t="s">
        <v>4262</v>
      </c>
      <c r="H1980" s="345" t="s">
        <v>4268</v>
      </c>
    </row>
    <row r="1981" spans="1:8" x14ac:dyDescent="0.2">
      <c r="A1981" s="345" t="s">
        <v>929</v>
      </c>
      <c r="B1981" s="345" t="s">
        <v>7097</v>
      </c>
      <c r="C1981" s="345" t="s">
        <v>4262</v>
      </c>
      <c r="D1981" s="345" t="s">
        <v>4262</v>
      </c>
      <c r="E1981" s="345" t="s">
        <v>8000</v>
      </c>
      <c r="F1981" s="345" t="s">
        <v>8001</v>
      </c>
      <c r="G1981" s="345" t="s">
        <v>4262</v>
      </c>
      <c r="H1981" s="345" t="s">
        <v>4268</v>
      </c>
    </row>
    <row r="1982" spans="1:8" x14ac:dyDescent="0.2">
      <c r="A1982" s="345" t="s">
        <v>929</v>
      </c>
      <c r="B1982" s="345" t="s">
        <v>7097</v>
      </c>
      <c r="C1982" s="345" t="s">
        <v>4262</v>
      </c>
      <c r="D1982" s="345" t="s">
        <v>4262</v>
      </c>
      <c r="E1982" s="345" t="s">
        <v>8002</v>
      </c>
      <c r="F1982" s="345" t="s">
        <v>8003</v>
      </c>
      <c r="G1982" s="345" t="s">
        <v>4262</v>
      </c>
      <c r="H1982" s="345" t="s">
        <v>4268</v>
      </c>
    </row>
    <row r="1983" spans="1:8" x14ac:dyDescent="0.2">
      <c r="A1983" s="345" t="s">
        <v>929</v>
      </c>
      <c r="B1983" s="345" t="s">
        <v>7097</v>
      </c>
      <c r="C1983" s="345" t="s">
        <v>4262</v>
      </c>
      <c r="D1983" s="345" t="s">
        <v>4262</v>
      </c>
      <c r="E1983" s="345" t="s">
        <v>8004</v>
      </c>
      <c r="F1983" s="345" t="s">
        <v>8005</v>
      </c>
      <c r="G1983" s="345" t="s">
        <v>4262</v>
      </c>
      <c r="H1983" s="345" t="s">
        <v>4268</v>
      </c>
    </row>
    <row r="1984" spans="1:8" x14ac:dyDescent="0.2">
      <c r="A1984" s="345" t="s">
        <v>929</v>
      </c>
      <c r="B1984" s="345" t="s">
        <v>7097</v>
      </c>
      <c r="C1984" s="345" t="s">
        <v>4262</v>
      </c>
      <c r="D1984" s="345" t="s">
        <v>4262</v>
      </c>
      <c r="E1984" s="345" t="s">
        <v>8006</v>
      </c>
      <c r="F1984" s="345" t="s">
        <v>8007</v>
      </c>
      <c r="G1984" s="345" t="s">
        <v>4262</v>
      </c>
      <c r="H1984" s="345" t="s">
        <v>4268</v>
      </c>
    </row>
    <row r="1985" spans="1:8" x14ac:dyDescent="0.2">
      <c r="A1985" s="345" t="s">
        <v>929</v>
      </c>
      <c r="B1985" s="345" t="s">
        <v>7097</v>
      </c>
      <c r="C1985" s="345" t="s">
        <v>4262</v>
      </c>
      <c r="D1985" s="345" t="s">
        <v>4262</v>
      </c>
      <c r="E1985" s="345" t="s">
        <v>8008</v>
      </c>
      <c r="F1985" s="345" t="s">
        <v>8009</v>
      </c>
      <c r="G1985" s="345" t="s">
        <v>4262</v>
      </c>
      <c r="H1985" s="345" t="s">
        <v>4268</v>
      </c>
    </row>
    <row r="1986" spans="1:8" x14ac:dyDescent="0.2">
      <c r="A1986" s="345" t="s">
        <v>929</v>
      </c>
      <c r="B1986" s="345" t="s">
        <v>7097</v>
      </c>
      <c r="C1986" s="345" t="s">
        <v>4262</v>
      </c>
      <c r="D1986" s="345" t="s">
        <v>4262</v>
      </c>
      <c r="E1986" s="345" t="s">
        <v>8010</v>
      </c>
      <c r="F1986" s="345" t="s">
        <v>8011</v>
      </c>
      <c r="G1986" s="345" t="s">
        <v>4262</v>
      </c>
      <c r="H1986" s="345" t="s">
        <v>4268</v>
      </c>
    </row>
    <row r="1987" spans="1:8" x14ac:dyDescent="0.2">
      <c r="A1987" s="345" t="s">
        <v>929</v>
      </c>
      <c r="B1987" s="345" t="s">
        <v>7097</v>
      </c>
      <c r="C1987" s="345" t="s">
        <v>4262</v>
      </c>
      <c r="D1987" s="345" t="s">
        <v>4262</v>
      </c>
      <c r="E1987" s="345" t="s">
        <v>8012</v>
      </c>
      <c r="F1987" s="345" t="s">
        <v>8013</v>
      </c>
      <c r="G1987" s="345" t="s">
        <v>4262</v>
      </c>
      <c r="H1987" s="345" t="s">
        <v>4268</v>
      </c>
    </row>
    <row r="1988" spans="1:8" x14ac:dyDescent="0.2">
      <c r="A1988" s="345" t="s">
        <v>929</v>
      </c>
      <c r="B1988" s="345" t="s">
        <v>7097</v>
      </c>
      <c r="C1988" s="345" t="s">
        <v>4262</v>
      </c>
      <c r="D1988" s="345" t="s">
        <v>4262</v>
      </c>
      <c r="E1988" s="345" t="s">
        <v>8014</v>
      </c>
      <c r="F1988" s="345" t="s">
        <v>5667</v>
      </c>
      <c r="G1988" s="345" t="s">
        <v>4262</v>
      </c>
      <c r="H1988" s="345" t="s">
        <v>4268</v>
      </c>
    </row>
    <row r="1989" spans="1:8" x14ac:dyDescent="0.2">
      <c r="A1989" s="345" t="s">
        <v>929</v>
      </c>
      <c r="B1989" s="345" t="s">
        <v>7097</v>
      </c>
      <c r="C1989" s="345" t="s">
        <v>4262</v>
      </c>
      <c r="D1989" s="345" t="s">
        <v>4262</v>
      </c>
      <c r="E1989" s="345" t="s">
        <v>8015</v>
      </c>
      <c r="F1989" s="345" t="s">
        <v>8016</v>
      </c>
      <c r="G1989" s="345" t="s">
        <v>4262</v>
      </c>
      <c r="H1989" s="345" t="s">
        <v>4268</v>
      </c>
    </row>
    <row r="1990" spans="1:8" x14ac:dyDescent="0.2">
      <c r="A1990" s="345" t="s">
        <v>929</v>
      </c>
      <c r="B1990" s="345" t="s">
        <v>7097</v>
      </c>
      <c r="C1990" s="345" t="s">
        <v>4262</v>
      </c>
      <c r="D1990" s="345" t="s">
        <v>4262</v>
      </c>
      <c r="E1990" s="345" t="s">
        <v>8017</v>
      </c>
      <c r="F1990" s="345" t="s">
        <v>8018</v>
      </c>
      <c r="G1990" s="345" t="s">
        <v>4262</v>
      </c>
      <c r="H1990" s="345" t="s">
        <v>4268</v>
      </c>
    </row>
    <row r="1991" spans="1:8" x14ac:dyDescent="0.2">
      <c r="A1991" s="345" t="s">
        <v>929</v>
      </c>
      <c r="B1991" s="345" t="s">
        <v>7097</v>
      </c>
      <c r="C1991" s="345" t="s">
        <v>4262</v>
      </c>
      <c r="D1991" s="345" t="s">
        <v>4262</v>
      </c>
      <c r="E1991" s="345" t="s">
        <v>8019</v>
      </c>
      <c r="F1991" s="345" t="s">
        <v>8020</v>
      </c>
      <c r="G1991" s="345" t="s">
        <v>4262</v>
      </c>
      <c r="H1991" s="345" t="s">
        <v>4268</v>
      </c>
    </row>
    <row r="1992" spans="1:8" x14ac:dyDescent="0.2">
      <c r="A1992" s="345" t="s">
        <v>929</v>
      </c>
      <c r="B1992" s="345" t="s">
        <v>7097</v>
      </c>
      <c r="C1992" s="345" t="s">
        <v>4262</v>
      </c>
      <c r="D1992" s="345" t="s">
        <v>4262</v>
      </c>
      <c r="E1992" s="345" t="s">
        <v>8021</v>
      </c>
      <c r="F1992" s="345" t="s">
        <v>8022</v>
      </c>
      <c r="G1992" s="345" t="s">
        <v>4262</v>
      </c>
      <c r="H1992" s="345" t="s">
        <v>4268</v>
      </c>
    </row>
    <row r="1993" spans="1:8" x14ac:dyDescent="0.2">
      <c r="A1993" s="345" t="s">
        <v>929</v>
      </c>
      <c r="B1993" s="345" t="s">
        <v>7097</v>
      </c>
      <c r="C1993" s="345" t="s">
        <v>4262</v>
      </c>
      <c r="D1993" s="345" t="s">
        <v>4262</v>
      </c>
      <c r="E1993" s="345" t="s">
        <v>8023</v>
      </c>
      <c r="F1993" s="345" t="s">
        <v>8024</v>
      </c>
      <c r="G1993" s="345" t="s">
        <v>4262</v>
      </c>
      <c r="H1993" s="345" t="s">
        <v>4268</v>
      </c>
    </row>
    <row r="1994" spans="1:8" x14ac:dyDescent="0.2">
      <c r="A1994" s="345" t="s">
        <v>929</v>
      </c>
      <c r="B1994" s="345" t="s">
        <v>7097</v>
      </c>
      <c r="C1994" s="345" t="s">
        <v>4262</v>
      </c>
      <c r="D1994" s="345" t="s">
        <v>4262</v>
      </c>
      <c r="E1994" s="345" t="s">
        <v>8025</v>
      </c>
      <c r="F1994" s="345" t="s">
        <v>8026</v>
      </c>
      <c r="G1994" s="345" t="s">
        <v>4262</v>
      </c>
      <c r="H1994" s="345" t="s">
        <v>4268</v>
      </c>
    </row>
    <row r="1995" spans="1:8" x14ac:dyDescent="0.2">
      <c r="A1995" s="345" t="s">
        <v>929</v>
      </c>
      <c r="B1995" s="345" t="s">
        <v>7097</v>
      </c>
      <c r="C1995" s="345" t="s">
        <v>4262</v>
      </c>
      <c r="D1995" s="345" t="s">
        <v>4262</v>
      </c>
      <c r="E1995" s="345" t="s">
        <v>8027</v>
      </c>
      <c r="F1995" s="345" t="s">
        <v>8028</v>
      </c>
      <c r="G1995" s="345" t="s">
        <v>4262</v>
      </c>
      <c r="H1995" s="345" t="s">
        <v>4268</v>
      </c>
    </row>
    <row r="1996" spans="1:8" x14ac:dyDescent="0.2">
      <c r="A1996" s="345" t="s">
        <v>929</v>
      </c>
      <c r="B1996" s="345" t="s">
        <v>7097</v>
      </c>
      <c r="C1996" s="345" t="s">
        <v>4262</v>
      </c>
      <c r="D1996" s="345" t="s">
        <v>4262</v>
      </c>
      <c r="E1996" s="345" t="s">
        <v>8029</v>
      </c>
      <c r="F1996" s="345" t="s">
        <v>8030</v>
      </c>
      <c r="G1996" s="345" t="s">
        <v>4262</v>
      </c>
      <c r="H1996" s="345" t="s">
        <v>4268</v>
      </c>
    </row>
    <row r="1997" spans="1:8" x14ac:dyDescent="0.2">
      <c r="A1997" s="345" t="s">
        <v>929</v>
      </c>
      <c r="B1997" s="345" t="s">
        <v>7097</v>
      </c>
      <c r="C1997" s="345" t="s">
        <v>4262</v>
      </c>
      <c r="D1997" s="345" t="s">
        <v>4262</v>
      </c>
      <c r="E1997" s="345" t="s">
        <v>8031</v>
      </c>
      <c r="F1997" s="345" t="s">
        <v>8032</v>
      </c>
      <c r="G1997" s="345" t="s">
        <v>4262</v>
      </c>
      <c r="H1997" s="345" t="s">
        <v>4268</v>
      </c>
    </row>
    <row r="1998" spans="1:8" x14ac:dyDescent="0.2">
      <c r="A1998" s="345" t="s">
        <v>929</v>
      </c>
      <c r="B1998" s="345" t="s">
        <v>7097</v>
      </c>
      <c r="C1998" s="345" t="s">
        <v>4262</v>
      </c>
      <c r="D1998" s="345" t="s">
        <v>4262</v>
      </c>
      <c r="E1998" s="345" t="s">
        <v>8033</v>
      </c>
      <c r="F1998" s="345" t="s">
        <v>5923</v>
      </c>
      <c r="G1998" s="345" t="s">
        <v>4262</v>
      </c>
      <c r="H1998" s="345" t="s">
        <v>4268</v>
      </c>
    </row>
    <row r="1999" spans="1:8" x14ac:dyDescent="0.2">
      <c r="A1999" s="345" t="s">
        <v>929</v>
      </c>
      <c r="B1999" s="345" t="s">
        <v>7097</v>
      </c>
      <c r="C1999" s="345" t="s">
        <v>4262</v>
      </c>
      <c r="D1999" s="345" t="s">
        <v>4262</v>
      </c>
      <c r="E1999" s="345" t="s">
        <v>8034</v>
      </c>
      <c r="F1999" s="345" t="s">
        <v>8035</v>
      </c>
      <c r="G1999" s="345" t="s">
        <v>4262</v>
      </c>
      <c r="H1999" s="345" t="s">
        <v>4268</v>
      </c>
    </row>
    <row r="2000" spans="1:8" x14ac:dyDescent="0.2">
      <c r="A2000" s="345" t="s">
        <v>929</v>
      </c>
      <c r="B2000" s="345" t="s">
        <v>7097</v>
      </c>
      <c r="C2000" s="345" t="s">
        <v>4262</v>
      </c>
      <c r="D2000" s="345" t="s">
        <v>4262</v>
      </c>
      <c r="E2000" s="345" t="s">
        <v>8036</v>
      </c>
      <c r="F2000" s="345" t="s">
        <v>8037</v>
      </c>
      <c r="G2000" s="345" t="s">
        <v>4262</v>
      </c>
      <c r="H2000" s="345" t="s">
        <v>4268</v>
      </c>
    </row>
    <row r="2001" spans="1:8" x14ac:dyDescent="0.2">
      <c r="A2001" s="345" t="s">
        <v>929</v>
      </c>
      <c r="B2001" s="345" t="s">
        <v>7097</v>
      </c>
      <c r="C2001" s="345" t="s">
        <v>4262</v>
      </c>
      <c r="D2001" s="345" t="s">
        <v>4262</v>
      </c>
      <c r="E2001" s="345" t="s">
        <v>8038</v>
      </c>
      <c r="F2001" s="345" t="s">
        <v>8039</v>
      </c>
      <c r="G2001" s="345" t="s">
        <v>4262</v>
      </c>
      <c r="H2001" s="345" t="s">
        <v>4268</v>
      </c>
    </row>
    <row r="2002" spans="1:8" x14ac:dyDescent="0.2">
      <c r="A2002" s="345" t="s">
        <v>929</v>
      </c>
      <c r="B2002" s="345" t="s">
        <v>7097</v>
      </c>
      <c r="C2002" s="345" t="s">
        <v>4262</v>
      </c>
      <c r="D2002" s="345" t="s">
        <v>4262</v>
      </c>
      <c r="E2002" s="345" t="s">
        <v>8040</v>
      </c>
      <c r="F2002" s="345" t="s">
        <v>8041</v>
      </c>
      <c r="G2002" s="345" t="s">
        <v>4262</v>
      </c>
      <c r="H2002" s="345" t="s">
        <v>4268</v>
      </c>
    </row>
    <row r="2003" spans="1:8" x14ac:dyDescent="0.2">
      <c r="A2003" s="345" t="s">
        <v>929</v>
      </c>
      <c r="B2003" s="345" t="s">
        <v>7097</v>
      </c>
      <c r="C2003" s="345" t="s">
        <v>4262</v>
      </c>
      <c r="D2003" s="345" t="s">
        <v>4262</v>
      </c>
      <c r="E2003" s="345" t="s">
        <v>8042</v>
      </c>
      <c r="F2003" s="345" t="s">
        <v>8043</v>
      </c>
      <c r="G2003" s="345" t="s">
        <v>4262</v>
      </c>
      <c r="H2003" s="345" t="s">
        <v>4268</v>
      </c>
    </row>
    <row r="2004" spans="1:8" x14ac:dyDescent="0.2">
      <c r="A2004" s="345" t="s">
        <v>929</v>
      </c>
      <c r="B2004" s="345" t="s">
        <v>7097</v>
      </c>
      <c r="C2004" s="345" t="s">
        <v>4262</v>
      </c>
      <c r="D2004" s="345" t="s">
        <v>4262</v>
      </c>
      <c r="E2004" s="345" t="s">
        <v>8044</v>
      </c>
      <c r="F2004" s="345" t="s">
        <v>8045</v>
      </c>
      <c r="G2004" s="345" t="s">
        <v>4262</v>
      </c>
      <c r="H2004" s="345" t="s">
        <v>4268</v>
      </c>
    </row>
    <row r="2005" spans="1:8" x14ac:dyDescent="0.2">
      <c r="A2005" s="345" t="s">
        <v>929</v>
      </c>
      <c r="B2005" s="345" t="s">
        <v>7097</v>
      </c>
      <c r="C2005" s="345" t="s">
        <v>4262</v>
      </c>
      <c r="D2005" s="345" t="s">
        <v>4262</v>
      </c>
      <c r="E2005" s="345" t="s">
        <v>8046</v>
      </c>
      <c r="F2005" s="345" t="s">
        <v>8047</v>
      </c>
      <c r="G2005" s="345" t="s">
        <v>856</v>
      </c>
      <c r="H2005" s="345" t="s">
        <v>4268</v>
      </c>
    </row>
    <row r="2006" spans="1:8" x14ac:dyDescent="0.2">
      <c r="A2006" s="345" t="s">
        <v>929</v>
      </c>
      <c r="B2006" s="345" t="s">
        <v>7097</v>
      </c>
      <c r="C2006" s="345" t="s">
        <v>4262</v>
      </c>
      <c r="D2006" s="345" t="s">
        <v>4262</v>
      </c>
      <c r="E2006" s="345" t="s">
        <v>8048</v>
      </c>
      <c r="F2006" s="345" t="s">
        <v>8049</v>
      </c>
      <c r="G2006" s="345" t="s">
        <v>856</v>
      </c>
      <c r="H2006" s="345" t="s">
        <v>4268</v>
      </c>
    </row>
    <row r="2007" spans="1:8" x14ac:dyDescent="0.2">
      <c r="A2007" s="345" t="s">
        <v>929</v>
      </c>
      <c r="B2007" s="345" t="s">
        <v>7097</v>
      </c>
      <c r="C2007" s="345" t="s">
        <v>4262</v>
      </c>
      <c r="D2007" s="345" t="s">
        <v>4262</v>
      </c>
      <c r="E2007" s="345" t="s">
        <v>8050</v>
      </c>
      <c r="F2007" s="345" t="s">
        <v>8051</v>
      </c>
      <c r="G2007" s="345" t="s">
        <v>4262</v>
      </c>
      <c r="H2007" s="345" t="s">
        <v>4268</v>
      </c>
    </row>
    <row r="2008" spans="1:8" x14ac:dyDescent="0.2">
      <c r="A2008" s="345" t="s">
        <v>929</v>
      </c>
      <c r="B2008" s="345" t="s">
        <v>7097</v>
      </c>
      <c r="C2008" s="345" t="s">
        <v>4262</v>
      </c>
      <c r="D2008" s="345" t="s">
        <v>4262</v>
      </c>
      <c r="E2008" s="345" t="s">
        <v>8052</v>
      </c>
      <c r="F2008" s="345" t="s">
        <v>8053</v>
      </c>
      <c r="G2008" s="345" t="s">
        <v>4262</v>
      </c>
      <c r="H2008" s="345" t="s">
        <v>4268</v>
      </c>
    </row>
    <row r="2009" spans="1:8" x14ac:dyDescent="0.2">
      <c r="A2009" s="345" t="s">
        <v>929</v>
      </c>
      <c r="B2009" s="345" t="s">
        <v>7097</v>
      </c>
      <c r="C2009" s="345" t="s">
        <v>4262</v>
      </c>
      <c r="D2009" s="345" t="s">
        <v>4262</v>
      </c>
      <c r="E2009" s="345" t="s">
        <v>8054</v>
      </c>
      <c r="F2009" s="345" t="s">
        <v>8055</v>
      </c>
      <c r="G2009" s="345" t="s">
        <v>4262</v>
      </c>
      <c r="H2009" s="345" t="s">
        <v>4268</v>
      </c>
    </row>
    <row r="2010" spans="1:8" x14ac:dyDescent="0.2">
      <c r="A2010" s="345" t="s">
        <v>929</v>
      </c>
      <c r="B2010" s="345" t="s">
        <v>7097</v>
      </c>
      <c r="C2010" s="345" t="s">
        <v>4262</v>
      </c>
      <c r="D2010" s="345" t="s">
        <v>4262</v>
      </c>
      <c r="E2010" s="345" t="s">
        <v>8056</v>
      </c>
      <c r="F2010" s="345" t="s">
        <v>4833</v>
      </c>
      <c r="G2010" s="345" t="s">
        <v>4262</v>
      </c>
      <c r="H2010" s="345" t="s">
        <v>4268</v>
      </c>
    </row>
    <row r="2011" spans="1:8" x14ac:dyDescent="0.2">
      <c r="A2011" s="345" t="s">
        <v>929</v>
      </c>
      <c r="B2011" s="345" t="s">
        <v>7097</v>
      </c>
      <c r="C2011" s="345" t="s">
        <v>4262</v>
      </c>
      <c r="D2011" s="345" t="s">
        <v>4262</v>
      </c>
      <c r="E2011" s="345" t="s">
        <v>8057</v>
      </c>
      <c r="F2011" s="345" t="s">
        <v>8058</v>
      </c>
      <c r="G2011" s="345" t="s">
        <v>4262</v>
      </c>
      <c r="H2011" s="345" t="s">
        <v>4268</v>
      </c>
    </row>
    <row r="2012" spans="1:8" x14ac:dyDescent="0.2">
      <c r="A2012" s="345" t="s">
        <v>929</v>
      </c>
      <c r="B2012" s="345" t="s">
        <v>7097</v>
      </c>
      <c r="C2012" s="345" t="s">
        <v>4262</v>
      </c>
      <c r="D2012" s="345" t="s">
        <v>4262</v>
      </c>
      <c r="E2012" s="345" t="s">
        <v>8059</v>
      </c>
      <c r="F2012" s="345" t="s">
        <v>8060</v>
      </c>
      <c r="G2012" s="345" t="s">
        <v>4262</v>
      </c>
      <c r="H2012" s="345" t="s">
        <v>4268</v>
      </c>
    </row>
    <row r="2013" spans="1:8" x14ac:dyDescent="0.2">
      <c r="A2013" s="345" t="s">
        <v>929</v>
      </c>
      <c r="B2013" s="345" t="s">
        <v>7097</v>
      </c>
      <c r="C2013" s="345" t="s">
        <v>4262</v>
      </c>
      <c r="D2013" s="345" t="s">
        <v>4262</v>
      </c>
      <c r="E2013" s="345" t="s">
        <v>8061</v>
      </c>
      <c r="F2013" s="345" t="s">
        <v>8062</v>
      </c>
      <c r="G2013" s="345" t="s">
        <v>4262</v>
      </c>
      <c r="H2013" s="345" t="s">
        <v>4268</v>
      </c>
    </row>
    <row r="2014" spans="1:8" x14ac:dyDescent="0.2">
      <c r="A2014" s="345" t="s">
        <v>929</v>
      </c>
      <c r="B2014" s="345" t="s">
        <v>7097</v>
      </c>
      <c r="C2014" s="345" t="s">
        <v>4262</v>
      </c>
      <c r="D2014" s="345" t="s">
        <v>4262</v>
      </c>
      <c r="E2014" s="345" t="s">
        <v>8063</v>
      </c>
      <c r="F2014" s="345" t="s">
        <v>8064</v>
      </c>
      <c r="G2014" s="345" t="s">
        <v>4262</v>
      </c>
      <c r="H2014" s="345" t="s">
        <v>4268</v>
      </c>
    </row>
    <row r="2015" spans="1:8" x14ac:dyDescent="0.2">
      <c r="A2015" s="345" t="s">
        <v>929</v>
      </c>
      <c r="B2015" s="345" t="s">
        <v>7097</v>
      </c>
      <c r="C2015" s="345" t="s">
        <v>4262</v>
      </c>
      <c r="D2015" s="345" t="s">
        <v>4262</v>
      </c>
      <c r="E2015" s="345" t="s">
        <v>8065</v>
      </c>
      <c r="F2015" s="345" t="s">
        <v>8066</v>
      </c>
      <c r="G2015" s="345" t="s">
        <v>4262</v>
      </c>
      <c r="H2015" s="345" t="s">
        <v>4268</v>
      </c>
    </row>
    <row r="2016" spans="1:8" x14ac:dyDescent="0.2">
      <c r="A2016" s="345" t="s">
        <v>929</v>
      </c>
      <c r="B2016" s="345" t="s">
        <v>7097</v>
      </c>
      <c r="C2016" s="345" t="s">
        <v>4262</v>
      </c>
      <c r="D2016" s="345" t="s">
        <v>4262</v>
      </c>
      <c r="E2016" s="345" t="s">
        <v>8067</v>
      </c>
      <c r="F2016" s="345" t="s">
        <v>8068</v>
      </c>
      <c r="G2016" s="345" t="s">
        <v>4262</v>
      </c>
      <c r="H2016" s="345" t="s">
        <v>4268</v>
      </c>
    </row>
    <row r="2017" spans="1:8" x14ac:dyDescent="0.2">
      <c r="A2017" s="345" t="s">
        <v>929</v>
      </c>
      <c r="B2017" s="345" t="s">
        <v>7097</v>
      </c>
      <c r="C2017" s="345" t="s">
        <v>4262</v>
      </c>
      <c r="D2017" s="345" t="s">
        <v>4262</v>
      </c>
      <c r="E2017" s="345" t="s">
        <v>8069</v>
      </c>
      <c r="F2017" s="345" t="s">
        <v>8070</v>
      </c>
      <c r="G2017" s="345" t="s">
        <v>4262</v>
      </c>
      <c r="H2017" s="345" t="s">
        <v>4268</v>
      </c>
    </row>
    <row r="2018" spans="1:8" x14ac:dyDescent="0.2">
      <c r="A2018" s="345" t="s">
        <v>929</v>
      </c>
      <c r="B2018" s="345" t="s">
        <v>7097</v>
      </c>
      <c r="C2018" s="345" t="s">
        <v>4262</v>
      </c>
      <c r="D2018" s="345" t="s">
        <v>4262</v>
      </c>
      <c r="E2018" s="345" t="s">
        <v>8071</v>
      </c>
      <c r="F2018" s="345" t="s">
        <v>8072</v>
      </c>
      <c r="G2018" s="345" t="s">
        <v>856</v>
      </c>
      <c r="H2018" s="345" t="s">
        <v>4268</v>
      </c>
    </row>
    <row r="2019" spans="1:8" x14ac:dyDescent="0.2">
      <c r="A2019" s="345" t="s">
        <v>929</v>
      </c>
      <c r="B2019" s="345" t="s">
        <v>7097</v>
      </c>
      <c r="C2019" s="345" t="s">
        <v>4262</v>
      </c>
      <c r="D2019" s="345" t="s">
        <v>4262</v>
      </c>
      <c r="E2019" s="345" t="s">
        <v>8073</v>
      </c>
      <c r="F2019" s="345" t="s">
        <v>6695</v>
      </c>
      <c r="G2019" s="345" t="s">
        <v>4262</v>
      </c>
      <c r="H2019" s="345" t="s">
        <v>4268</v>
      </c>
    </row>
    <row r="2020" spans="1:8" x14ac:dyDescent="0.2">
      <c r="A2020" s="345" t="s">
        <v>929</v>
      </c>
      <c r="B2020" s="345" t="s">
        <v>7097</v>
      </c>
      <c r="C2020" s="345" t="s">
        <v>4262</v>
      </c>
      <c r="D2020" s="345" t="s">
        <v>4262</v>
      </c>
      <c r="E2020" s="345" t="s">
        <v>8074</v>
      </c>
      <c r="F2020" s="345" t="s">
        <v>8075</v>
      </c>
      <c r="G2020" s="345" t="s">
        <v>4262</v>
      </c>
      <c r="H2020" s="345" t="s">
        <v>4268</v>
      </c>
    </row>
    <row r="2021" spans="1:8" x14ac:dyDescent="0.2">
      <c r="A2021" s="345" t="s">
        <v>929</v>
      </c>
      <c r="B2021" s="345" t="s">
        <v>7097</v>
      </c>
      <c r="C2021" s="345" t="s">
        <v>4262</v>
      </c>
      <c r="D2021" s="345" t="s">
        <v>4262</v>
      </c>
      <c r="E2021" s="345" t="s">
        <v>8076</v>
      </c>
      <c r="F2021" s="345" t="s">
        <v>8077</v>
      </c>
      <c r="G2021" s="345" t="s">
        <v>4262</v>
      </c>
      <c r="H2021" s="345" t="s">
        <v>4268</v>
      </c>
    </row>
    <row r="2022" spans="1:8" x14ac:dyDescent="0.2">
      <c r="A2022" s="345" t="s">
        <v>929</v>
      </c>
      <c r="B2022" s="345" t="s">
        <v>7097</v>
      </c>
      <c r="C2022" s="345" t="s">
        <v>4262</v>
      </c>
      <c r="D2022" s="345" t="s">
        <v>4262</v>
      </c>
      <c r="E2022" s="345" t="s">
        <v>8078</v>
      </c>
      <c r="F2022" s="345" t="s">
        <v>8079</v>
      </c>
      <c r="G2022" s="345" t="s">
        <v>4262</v>
      </c>
      <c r="H2022" s="345" t="s">
        <v>4268</v>
      </c>
    </row>
    <row r="2023" spans="1:8" x14ac:dyDescent="0.2">
      <c r="A2023" s="345" t="s">
        <v>929</v>
      </c>
      <c r="B2023" s="345" t="s">
        <v>7097</v>
      </c>
      <c r="C2023" s="345" t="s">
        <v>4262</v>
      </c>
      <c r="D2023" s="345" t="s">
        <v>4262</v>
      </c>
      <c r="E2023" s="345" t="s">
        <v>8080</v>
      </c>
      <c r="F2023" s="345" t="s">
        <v>8081</v>
      </c>
      <c r="G2023" s="345" t="s">
        <v>856</v>
      </c>
      <c r="H2023" s="345" t="s">
        <v>4268</v>
      </c>
    </row>
    <row r="2024" spans="1:8" x14ac:dyDescent="0.2">
      <c r="A2024" s="345" t="s">
        <v>929</v>
      </c>
      <c r="B2024" s="345" t="s">
        <v>7097</v>
      </c>
      <c r="C2024" s="345" t="s">
        <v>4262</v>
      </c>
      <c r="D2024" s="345" t="s">
        <v>4262</v>
      </c>
      <c r="E2024" s="345" t="s">
        <v>8082</v>
      </c>
      <c r="F2024" s="345" t="s">
        <v>8083</v>
      </c>
      <c r="G2024" s="345" t="s">
        <v>4262</v>
      </c>
      <c r="H2024" s="345" t="s">
        <v>4268</v>
      </c>
    </row>
    <row r="2025" spans="1:8" x14ac:dyDescent="0.2">
      <c r="A2025" s="345" t="s">
        <v>929</v>
      </c>
      <c r="B2025" s="345" t="s">
        <v>7097</v>
      </c>
      <c r="C2025" s="345" t="s">
        <v>4262</v>
      </c>
      <c r="D2025" s="345" t="s">
        <v>4262</v>
      </c>
      <c r="E2025" s="345" t="s">
        <v>8084</v>
      </c>
      <c r="F2025" s="345" t="s">
        <v>8085</v>
      </c>
      <c r="G2025" s="345" t="s">
        <v>4262</v>
      </c>
      <c r="H2025" s="345" t="s">
        <v>4268</v>
      </c>
    </row>
    <row r="2026" spans="1:8" x14ac:dyDescent="0.2">
      <c r="A2026" s="345" t="s">
        <v>929</v>
      </c>
      <c r="B2026" s="345" t="s">
        <v>7097</v>
      </c>
      <c r="C2026" s="345" t="s">
        <v>4262</v>
      </c>
      <c r="D2026" s="345" t="s">
        <v>4262</v>
      </c>
      <c r="E2026" s="345" t="s">
        <v>8086</v>
      </c>
      <c r="F2026" s="345" t="s">
        <v>8087</v>
      </c>
      <c r="G2026" s="345" t="s">
        <v>4262</v>
      </c>
      <c r="H2026" s="345" t="s">
        <v>4268</v>
      </c>
    </row>
    <row r="2027" spans="1:8" x14ac:dyDescent="0.2">
      <c r="A2027" s="345" t="s">
        <v>929</v>
      </c>
      <c r="B2027" s="345" t="s">
        <v>7097</v>
      </c>
      <c r="C2027" s="345" t="s">
        <v>4262</v>
      </c>
      <c r="D2027" s="345" t="s">
        <v>4262</v>
      </c>
      <c r="E2027" s="345" t="s">
        <v>8088</v>
      </c>
      <c r="F2027" s="345" t="s">
        <v>8089</v>
      </c>
      <c r="G2027" s="345" t="s">
        <v>4262</v>
      </c>
      <c r="H2027" s="345" t="s">
        <v>4268</v>
      </c>
    </row>
    <row r="2028" spans="1:8" x14ac:dyDescent="0.2">
      <c r="A2028" s="345" t="s">
        <v>929</v>
      </c>
      <c r="B2028" s="345" t="s">
        <v>7097</v>
      </c>
      <c r="C2028" s="345" t="s">
        <v>4262</v>
      </c>
      <c r="D2028" s="345" t="s">
        <v>4262</v>
      </c>
      <c r="E2028" s="345" t="s">
        <v>8090</v>
      </c>
      <c r="F2028" s="345" t="s">
        <v>8091</v>
      </c>
      <c r="G2028" s="345" t="s">
        <v>4262</v>
      </c>
      <c r="H2028" s="345" t="s">
        <v>4268</v>
      </c>
    </row>
    <row r="2029" spans="1:8" x14ac:dyDescent="0.2">
      <c r="A2029" s="345" t="s">
        <v>929</v>
      </c>
      <c r="B2029" s="345" t="s">
        <v>7097</v>
      </c>
      <c r="C2029" s="345" t="s">
        <v>4262</v>
      </c>
      <c r="D2029" s="345" t="s">
        <v>4262</v>
      </c>
      <c r="E2029" s="345" t="s">
        <v>8092</v>
      </c>
      <c r="F2029" s="345" t="s">
        <v>8093</v>
      </c>
      <c r="G2029" s="345" t="s">
        <v>4262</v>
      </c>
      <c r="H2029" s="345" t="s">
        <v>4268</v>
      </c>
    </row>
    <row r="2030" spans="1:8" x14ac:dyDescent="0.2">
      <c r="A2030" s="345" t="s">
        <v>929</v>
      </c>
      <c r="B2030" s="345" t="s">
        <v>7097</v>
      </c>
      <c r="C2030" s="345" t="s">
        <v>4262</v>
      </c>
      <c r="D2030" s="345" t="s">
        <v>4262</v>
      </c>
      <c r="E2030" s="345" t="s">
        <v>8094</v>
      </c>
      <c r="F2030" s="345" t="s">
        <v>8095</v>
      </c>
      <c r="G2030" s="345" t="s">
        <v>856</v>
      </c>
      <c r="H2030" s="345" t="s">
        <v>4268</v>
      </c>
    </row>
    <row r="2031" spans="1:8" x14ac:dyDescent="0.2">
      <c r="A2031" s="345" t="s">
        <v>929</v>
      </c>
      <c r="B2031" s="345" t="s">
        <v>7097</v>
      </c>
      <c r="C2031" s="345" t="s">
        <v>4262</v>
      </c>
      <c r="D2031" s="345" t="s">
        <v>4262</v>
      </c>
      <c r="E2031" s="345" t="s">
        <v>8096</v>
      </c>
      <c r="F2031" s="345" t="s">
        <v>8097</v>
      </c>
      <c r="G2031" s="345" t="s">
        <v>4262</v>
      </c>
      <c r="H2031" s="345" t="s">
        <v>4268</v>
      </c>
    </row>
    <row r="2032" spans="1:8" x14ac:dyDescent="0.2">
      <c r="A2032" s="345" t="s">
        <v>929</v>
      </c>
      <c r="B2032" s="345" t="s">
        <v>7097</v>
      </c>
      <c r="C2032" s="345" t="s">
        <v>4262</v>
      </c>
      <c r="D2032" s="345" t="s">
        <v>4262</v>
      </c>
      <c r="E2032" s="345" t="s">
        <v>8098</v>
      </c>
      <c r="F2032" s="345" t="s">
        <v>7587</v>
      </c>
      <c r="G2032" s="345" t="s">
        <v>856</v>
      </c>
      <c r="H2032" s="345" t="s">
        <v>4268</v>
      </c>
    </row>
    <row r="2033" spans="1:8" x14ac:dyDescent="0.2">
      <c r="A2033" s="345" t="s">
        <v>929</v>
      </c>
      <c r="B2033" s="345" t="s">
        <v>7097</v>
      </c>
      <c r="C2033" s="345" t="s">
        <v>4262</v>
      </c>
      <c r="D2033" s="345" t="s">
        <v>4262</v>
      </c>
      <c r="E2033" s="345" t="s">
        <v>8099</v>
      </c>
      <c r="F2033" s="345" t="s">
        <v>8100</v>
      </c>
      <c r="G2033" s="345" t="s">
        <v>4262</v>
      </c>
      <c r="H2033" s="345" t="s">
        <v>4268</v>
      </c>
    </row>
    <row r="2034" spans="1:8" x14ac:dyDescent="0.2">
      <c r="A2034" s="345" t="s">
        <v>929</v>
      </c>
      <c r="B2034" s="345" t="s">
        <v>7097</v>
      </c>
      <c r="C2034" s="345" t="s">
        <v>4262</v>
      </c>
      <c r="D2034" s="345" t="s">
        <v>4262</v>
      </c>
      <c r="E2034" s="345" t="s">
        <v>8101</v>
      </c>
      <c r="F2034" s="345" t="s">
        <v>8102</v>
      </c>
      <c r="G2034" s="345" t="s">
        <v>4262</v>
      </c>
      <c r="H2034" s="345" t="s">
        <v>4268</v>
      </c>
    </row>
    <row r="2035" spans="1:8" x14ac:dyDescent="0.2">
      <c r="A2035" s="345" t="s">
        <v>929</v>
      </c>
      <c r="B2035" s="345" t="s">
        <v>7097</v>
      </c>
      <c r="C2035" s="345" t="s">
        <v>4262</v>
      </c>
      <c r="D2035" s="345" t="s">
        <v>4262</v>
      </c>
      <c r="E2035" s="345" t="s">
        <v>8103</v>
      </c>
      <c r="F2035" s="345" t="s">
        <v>8104</v>
      </c>
      <c r="G2035" s="345" t="s">
        <v>4262</v>
      </c>
      <c r="H2035" s="345" t="s">
        <v>4268</v>
      </c>
    </row>
    <row r="2036" spans="1:8" x14ac:dyDescent="0.2">
      <c r="A2036" s="345" t="s">
        <v>929</v>
      </c>
      <c r="B2036" s="345" t="s">
        <v>7097</v>
      </c>
      <c r="C2036" s="345" t="s">
        <v>4262</v>
      </c>
      <c r="D2036" s="345" t="s">
        <v>4262</v>
      </c>
      <c r="E2036" s="345" t="s">
        <v>8105</v>
      </c>
      <c r="F2036" s="345" t="s">
        <v>8106</v>
      </c>
      <c r="G2036" s="345" t="s">
        <v>4262</v>
      </c>
      <c r="H2036" s="345" t="s">
        <v>4268</v>
      </c>
    </row>
    <row r="2037" spans="1:8" x14ac:dyDescent="0.2">
      <c r="A2037" s="345" t="s">
        <v>929</v>
      </c>
      <c r="B2037" s="345" t="s">
        <v>7097</v>
      </c>
      <c r="C2037" s="345" t="s">
        <v>4262</v>
      </c>
      <c r="D2037" s="345" t="s">
        <v>4262</v>
      </c>
      <c r="E2037" s="345" t="s">
        <v>8107</v>
      </c>
      <c r="F2037" s="345" t="s">
        <v>8108</v>
      </c>
      <c r="G2037" s="345" t="s">
        <v>4262</v>
      </c>
      <c r="H2037" s="345" t="s">
        <v>4268</v>
      </c>
    </row>
    <row r="2038" spans="1:8" x14ac:dyDescent="0.2">
      <c r="A2038" s="345" t="s">
        <v>929</v>
      </c>
      <c r="B2038" s="345" t="s">
        <v>7097</v>
      </c>
      <c r="C2038" s="345" t="s">
        <v>4262</v>
      </c>
      <c r="D2038" s="345" t="s">
        <v>4262</v>
      </c>
      <c r="E2038" s="345" t="s">
        <v>8109</v>
      </c>
      <c r="F2038" s="345" t="s">
        <v>8110</v>
      </c>
      <c r="G2038" s="345" t="s">
        <v>4262</v>
      </c>
      <c r="H2038" s="345" t="s">
        <v>4268</v>
      </c>
    </row>
    <row r="2039" spans="1:8" x14ac:dyDescent="0.2">
      <c r="A2039" s="345" t="s">
        <v>929</v>
      </c>
      <c r="B2039" s="345" t="s">
        <v>7097</v>
      </c>
      <c r="C2039" s="345" t="s">
        <v>4262</v>
      </c>
      <c r="D2039" s="345" t="s">
        <v>4262</v>
      </c>
      <c r="E2039" s="345" t="s">
        <v>8111</v>
      </c>
      <c r="F2039" s="345" t="s">
        <v>8112</v>
      </c>
      <c r="G2039" s="345" t="s">
        <v>4262</v>
      </c>
      <c r="H2039" s="345" t="s">
        <v>4268</v>
      </c>
    </row>
    <row r="2040" spans="1:8" x14ac:dyDescent="0.2">
      <c r="A2040" s="345" t="s">
        <v>929</v>
      </c>
      <c r="B2040" s="345" t="s">
        <v>7097</v>
      </c>
      <c r="C2040" s="345" t="s">
        <v>4262</v>
      </c>
      <c r="D2040" s="345" t="s">
        <v>4262</v>
      </c>
      <c r="E2040" s="345" t="s">
        <v>8113</v>
      </c>
      <c r="F2040" s="345" t="s">
        <v>8114</v>
      </c>
      <c r="G2040" s="345" t="s">
        <v>4262</v>
      </c>
      <c r="H2040" s="345" t="s">
        <v>4268</v>
      </c>
    </row>
    <row r="2041" spans="1:8" x14ac:dyDescent="0.2">
      <c r="A2041" s="345" t="s">
        <v>929</v>
      </c>
      <c r="B2041" s="345" t="s">
        <v>7097</v>
      </c>
      <c r="C2041" s="345" t="s">
        <v>4262</v>
      </c>
      <c r="D2041" s="345" t="s">
        <v>4262</v>
      </c>
      <c r="E2041" s="345" t="s">
        <v>8115</v>
      </c>
      <c r="F2041" s="345" t="s">
        <v>8116</v>
      </c>
      <c r="G2041" s="345" t="s">
        <v>4262</v>
      </c>
      <c r="H2041" s="345" t="s">
        <v>4268</v>
      </c>
    </row>
    <row r="2042" spans="1:8" x14ac:dyDescent="0.2">
      <c r="A2042" s="345" t="s">
        <v>929</v>
      </c>
      <c r="B2042" s="345" t="s">
        <v>7097</v>
      </c>
      <c r="C2042" s="345" t="s">
        <v>4262</v>
      </c>
      <c r="D2042" s="345" t="s">
        <v>4262</v>
      </c>
      <c r="E2042" s="345" t="s">
        <v>8117</v>
      </c>
      <c r="F2042" s="345" t="s">
        <v>4962</v>
      </c>
      <c r="G2042" s="345" t="s">
        <v>4262</v>
      </c>
      <c r="H2042" s="345" t="s">
        <v>4268</v>
      </c>
    </row>
    <row r="2043" spans="1:8" x14ac:dyDescent="0.2">
      <c r="A2043" s="345" t="s">
        <v>929</v>
      </c>
      <c r="B2043" s="345" t="s">
        <v>7097</v>
      </c>
      <c r="C2043" s="345" t="s">
        <v>4262</v>
      </c>
      <c r="D2043" s="345" t="s">
        <v>4262</v>
      </c>
      <c r="E2043" s="345" t="s">
        <v>8118</v>
      </c>
      <c r="F2043" s="345" t="s">
        <v>8119</v>
      </c>
      <c r="G2043" s="345" t="s">
        <v>4262</v>
      </c>
      <c r="H2043" s="345" t="s">
        <v>4268</v>
      </c>
    </row>
    <row r="2044" spans="1:8" x14ac:dyDescent="0.2">
      <c r="A2044" s="345" t="s">
        <v>929</v>
      </c>
      <c r="B2044" s="345" t="s">
        <v>7097</v>
      </c>
      <c r="C2044" s="345" t="s">
        <v>4262</v>
      </c>
      <c r="D2044" s="345" t="s">
        <v>4262</v>
      </c>
      <c r="E2044" s="345" t="s">
        <v>8120</v>
      </c>
      <c r="F2044" s="345" t="s">
        <v>8121</v>
      </c>
      <c r="G2044" s="345" t="s">
        <v>4262</v>
      </c>
      <c r="H2044" s="345" t="s">
        <v>4268</v>
      </c>
    </row>
    <row r="2045" spans="1:8" x14ac:dyDescent="0.2">
      <c r="A2045" s="345" t="s">
        <v>929</v>
      </c>
      <c r="B2045" s="345" t="s">
        <v>7097</v>
      </c>
      <c r="C2045" s="345" t="s">
        <v>4262</v>
      </c>
      <c r="D2045" s="345" t="s">
        <v>4262</v>
      </c>
      <c r="E2045" s="345" t="s">
        <v>8122</v>
      </c>
      <c r="F2045" s="345" t="s">
        <v>8123</v>
      </c>
      <c r="G2045" s="345" t="s">
        <v>4262</v>
      </c>
      <c r="H2045" s="345" t="s">
        <v>4268</v>
      </c>
    </row>
    <row r="2046" spans="1:8" x14ac:dyDescent="0.2">
      <c r="A2046" s="345" t="s">
        <v>929</v>
      </c>
      <c r="B2046" s="345" t="s">
        <v>7097</v>
      </c>
      <c r="C2046" s="345" t="s">
        <v>4262</v>
      </c>
      <c r="D2046" s="345" t="s">
        <v>4262</v>
      </c>
      <c r="E2046" s="345" t="s">
        <v>8124</v>
      </c>
      <c r="F2046" s="345" t="s">
        <v>8125</v>
      </c>
      <c r="G2046" s="345" t="s">
        <v>4262</v>
      </c>
      <c r="H2046" s="345" t="s">
        <v>4268</v>
      </c>
    </row>
    <row r="2047" spans="1:8" x14ac:dyDescent="0.2">
      <c r="A2047" s="345" t="s">
        <v>929</v>
      </c>
      <c r="B2047" s="345" t="s">
        <v>7097</v>
      </c>
      <c r="C2047" s="345" t="s">
        <v>4262</v>
      </c>
      <c r="D2047" s="345" t="s">
        <v>4262</v>
      </c>
      <c r="E2047" s="345" t="s">
        <v>8126</v>
      </c>
      <c r="F2047" s="345" t="s">
        <v>8127</v>
      </c>
      <c r="G2047" s="345" t="s">
        <v>858</v>
      </c>
      <c r="H2047" s="345" t="s">
        <v>4268</v>
      </c>
    </row>
    <row r="2048" spans="1:8" x14ac:dyDescent="0.2">
      <c r="A2048" s="345" t="s">
        <v>929</v>
      </c>
      <c r="B2048" s="345" t="s">
        <v>7097</v>
      </c>
      <c r="C2048" s="345" t="s">
        <v>4262</v>
      </c>
      <c r="D2048" s="345" t="s">
        <v>4262</v>
      </c>
      <c r="E2048" s="345" t="s">
        <v>8128</v>
      </c>
      <c r="F2048" s="345" t="s">
        <v>8129</v>
      </c>
      <c r="G2048" s="345" t="s">
        <v>4262</v>
      </c>
      <c r="H2048" s="345" t="s">
        <v>4268</v>
      </c>
    </row>
    <row r="2049" spans="1:8" x14ac:dyDescent="0.2">
      <c r="A2049" s="345" t="s">
        <v>929</v>
      </c>
      <c r="B2049" s="345" t="s">
        <v>7097</v>
      </c>
      <c r="C2049" s="345" t="s">
        <v>4262</v>
      </c>
      <c r="D2049" s="345" t="s">
        <v>4262</v>
      </c>
      <c r="E2049" s="345" t="s">
        <v>8130</v>
      </c>
      <c r="F2049" s="345" t="s">
        <v>8131</v>
      </c>
      <c r="G2049" s="345" t="s">
        <v>4262</v>
      </c>
      <c r="H2049" s="345" t="s">
        <v>4268</v>
      </c>
    </row>
    <row r="2050" spans="1:8" x14ac:dyDescent="0.2">
      <c r="A2050" s="345" t="s">
        <v>929</v>
      </c>
      <c r="B2050" s="345" t="s">
        <v>7097</v>
      </c>
      <c r="C2050" s="345" t="s">
        <v>4262</v>
      </c>
      <c r="D2050" s="345" t="s">
        <v>4262</v>
      </c>
      <c r="E2050" s="345" t="s">
        <v>8132</v>
      </c>
      <c r="F2050" s="345" t="s">
        <v>8133</v>
      </c>
      <c r="G2050" s="345" t="s">
        <v>4262</v>
      </c>
      <c r="H2050" s="345" t="s">
        <v>4268</v>
      </c>
    </row>
    <row r="2051" spans="1:8" x14ac:dyDescent="0.2">
      <c r="A2051" s="345" t="s">
        <v>929</v>
      </c>
      <c r="B2051" s="345" t="s">
        <v>7097</v>
      </c>
      <c r="C2051" s="345" t="s">
        <v>4262</v>
      </c>
      <c r="D2051" s="345" t="s">
        <v>4262</v>
      </c>
      <c r="E2051" s="345" t="s">
        <v>8134</v>
      </c>
      <c r="F2051" s="345" t="s">
        <v>8135</v>
      </c>
      <c r="G2051" s="345" t="s">
        <v>4262</v>
      </c>
      <c r="H2051" s="345" t="s">
        <v>4268</v>
      </c>
    </row>
    <row r="2052" spans="1:8" x14ac:dyDescent="0.2">
      <c r="A2052" s="345" t="s">
        <v>929</v>
      </c>
      <c r="B2052" s="345" t="s">
        <v>7097</v>
      </c>
      <c r="C2052" s="345" t="s">
        <v>4262</v>
      </c>
      <c r="D2052" s="345" t="s">
        <v>4262</v>
      </c>
      <c r="E2052" s="345" t="s">
        <v>8136</v>
      </c>
      <c r="F2052" s="345" t="s">
        <v>8137</v>
      </c>
      <c r="G2052" s="345" t="s">
        <v>4262</v>
      </c>
      <c r="H2052" s="345" t="s">
        <v>4268</v>
      </c>
    </row>
    <row r="2053" spans="1:8" x14ac:dyDescent="0.2">
      <c r="A2053" s="345" t="s">
        <v>929</v>
      </c>
      <c r="B2053" s="345" t="s">
        <v>7097</v>
      </c>
      <c r="C2053" s="345" t="s">
        <v>4262</v>
      </c>
      <c r="D2053" s="345" t="s">
        <v>4262</v>
      </c>
      <c r="E2053" s="345" t="s">
        <v>8138</v>
      </c>
      <c r="F2053" s="345" t="s">
        <v>8139</v>
      </c>
      <c r="G2053" s="345" t="s">
        <v>4262</v>
      </c>
      <c r="H2053" s="345" t="s">
        <v>4268</v>
      </c>
    </row>
    <row r="2054" spans="1:8" x14ac:dyDescent="0.2">
      <c r="A2054" s="345" t="s">
        <v>929</v>
      </c>
      <c r="B2054" s="345" t="s">
        <v>7097</v>
      </c>
      <c r="C2054" s="345" t="s">
        <v>4262</v>
      </c>
      <c r="D2054" s="345" t="s">
        <v>4262</v>
      </c>
      <c r="E2054" s="345" t="s">
        <v>8140</v>
      </c>
      <c r="F2054" s="345" t="s">
        <v>8141</v>
      </c>
      <c r="G2054" s="345" t="s">
        <v>858</v>
      </c>
      <c r="H2054" s="345" t="s">
        <v>4268</v>
      </c>
    </row>
    <row r="2055" spans="1:8" x14ac:dyDescent="0.2">
      <c r="A2055" s="345" t="s">
        <v>929</v>
      </c>
      <c r="B2055" s="345" t="s">
        <v>7097</v>
      </c>
      <c r="C2055" s="345" t="s">
        <v>4262</v>
      </c>
      <c r="D2055" s="345" t="s">
        <v>4262</v>
      </c>
      <c r="E2055" s="345" t="s">
        <v>8142</v>
      </c>
      <c r="F2055" s="345" t="s">
        <v>8143</v>
      </c>
      <c r="G2055" s="345" t="s">
        <v>4262</v>
      </c>
      <c r="H2055" s="345" t="s">
        <v>4268</v>
      </c>
    </row>
    <row r="2056" spans="1:8" x14ac:dyDescent="0.2">
      <c r="A2056" s="345" t="s">
        <v>929</v>
      </c>
      <c r="B2056" s="345" t="s">
        <v>7097</v>
      </c>
      <c r="C2056" s="345" t="s">
        <v>4262</v>
      </c>
      <c r="D2056" s="345" t="s">
        <v>4262</v>
      </c>
      <c r="E2056" s="345" t="s">
        <v>8144</v>
      </c>
      <c r="F2056" s="345" t="s">
        <v>8145</v>
      </c>
      <c r="G2056" s="345" t="s">
        <v>4262</v>
      </c>
      <c r="H2056" s="345" t="s">
        <v>4268</v>
      </c>
    </row>
    <row r="2057" spans="1:8" x14ac:dyDescent="0.2">
      <c r="A2057" s="345" t="s">
        <v>929</v>
      </c>
      <c r="B2057" s="345" t="s">
        <v>7097</v>
      </c>
      <c r="C2057" s="345" t="s">
        <v>4262</v>
      </c>
      <c r="D2057" s="345" t="s">
        <v>4262</v>
      </c>
      <c r="E2057" s="345" t="s">
        <v>8146</v>
      </c>
      <c r="F2057" s="345" t="s">
        <v>8147</v>
      </c>
      <c r="G2057" s="345" t="s">
        <v>4262</v>
      </c>
      <c r="H2057" s="345" t="s">
        <v>4268</v>
      </c>
    </row>
    <row r="2058" spans="1:8" x14ac:dyDescent="0.2">
      <c r="A2058" s="345" t="s">
        <v>929</v>
      </c>
      <c r="B2058" s="345" t="s">
        <v>7097</v>
      </c>
      <c r="C2058" s="345" t="s">
        <v>4262</v>
      </c>
      <c r="D2058" s="345" t="s">
        <v>4262</v>
      </c>
      <c r="E2058" s="345" t="s">
        <v>8148</v>
      </c>
      <c r="F2058" s="345" t="s">
        <v>6379</v>
      </c>
      <c r="G2058" s="345" t="s">
        <v>4262</v>
      </c>
      <c r="H2058" s="345" t="s">
        <v>4268</v>
      </c>
    </row>
    <row r="2059" spans="1:8" x14ac:dyDescent="0.2">
      <c r="A2059" s="345" t="s">
        <v>929</v>
      </c>
      <c r="B2059" s="345" t="s">
        <v>7097</v>
      </c>
      <c r="C2059" s="345" t="s">
        <v>4262</v>
      </c>
      <c r="D2059" s="345" t="s">
        <v>4262</v>
      </c>
      <c r="E2059" s="345" t="s">
        <v>8149</v>
      </c>
      <c r="F2059" s="345" t="s">
        <v>8150</v>
      </c>
      <c r="G2059" s="345" t="s">
        <v>856</v>
      </c>
      <c r="H2059" s="345" t="s">
        <v>4268</v>
      </c>
    </row>
    <row r="2060" spans="1:8" x14ac:dyDescent="0.2">
      <c r="A2060" s="345" t="s">
        <v>929</v>
      </c>
      <c r="B2060" s="345" t="s">
        <v>7097</v>
      </c>
      <c r="C2060" s="345" t="s">
        <v>4262</v>
      </c>
      <c r="D2060" s="345" t="s">
        <v>4262</v>
      </c>
      <c r="E2060" s="345" t="s">
        <v>8151</v>
      </c>
      <c r="F2060" s="345" t="s">
        <v>8152</v>
      </c>
      <c r="G2060" s="345" t="s">
        <v>4262</v>
      </c>
      <c r="H2060" s="345" t="s">
        <v>4268</v>
      </c>
    </row>
    <row r="2061" spans="1:8" x14ac:dyDescent="0.2">
      <c r="A2061" s="345" t="s">
        <v>929</v>
      </c>
      <c r="B2061" s="345" t="s">
        <v>7097</v>
      </c>
      <c r="C2061" s="345" t="s">
        <v>4262</v>
      </c>
      <c r="D2061" s="345" t="s">
        <v>4262</v>
      </c>
      <c r="E2061" s="345" t="s">
        <v>8153</v>
      </c>
      <c r="F2061" s="345" t="s">
        <v>8154</v>
      </c>
      <c r="G2061" s="345" t="s">
        <v>4262</v>
      </c>
      <c r="H2061" s="345" t="s">
        <v>4268</v>
      </c>
    </row>
    <row r="2062" spans="1:8" x14ac:dyDescent="0.2">
      <c r="A2062" s="345" t="s">
        <v>929</v>
      </c>
      <c r="B2062" s="345" t="s">
        <v>7097</v>
      </c>
      <c r="C2062" s="345" t="s">
        <v>4262</v>
      </c>
      <c r="D2062" s="345" t="s">
        <v>4262</v>
      </c>
      <c r="E2062" s="345" t="s">
        <v>8155</v>
      </c>
      <c r="F2062" s="345" t="s">
        <v>8156</v>
      </c>
      <c r="G2062" s="345" t="s">
        <v>4262</v>
      </c>
      <c r="H2062" s="345" t="s">
        <v>4268</v>
      </c>
    </row>
    <row r="2063" spans="1:8" x14ac:dyDescent="0.2">
      <c r="A2063" s="345" t="s">
        <v>929</v>
      </c>
      <c r="B2063" s="345" t="s">
        <v>7097</v>
      </c>
      <c r="C2063" s="345" t="s">
        <v>4262</v>
      </c>
      <c r="D2063" s="345" t="s">
        <v>4262</v>
      </c>
      <c r="E2063" s="345" t="s">
        <v>8157</v>
      </c>
      <c r="F2063" s="345" t="s">
        <v>8158</v>
      </c>
      <c r="G2063" s="345" t="s">
        <v>4262</v>
      </c>
      <c r="H2063" s="345" t="s">
        <v>4268</v>
      </c>
    </row>
    <row r="2064" spans="1:8" x14ac:dyDescent="0.2">
      <c r="A2064" s="345" t="s">
        <v>929</v>
      </c>
      <c r="B2064" s="345" t="s">
        <v>7097</v>
      </c>
      <c r="C2064" s="345" t="s">
        <v>4262</v>
      </c>
      <c r="D2064" s="345" t="s">
        <v>4262</v>
      </c>
      <c r="E2064" s="345" t="s">
        <v>8159</v>
      </c>
      <c r="F2064" s="345" t="s">
        <v>8160</v>
      </c>
      <c r="G2064" s="345" t="s">
        <v>4262</v>
      </c>
      <c r="H2064" s="345" t="s">
        <v>4268</v>
      </c>
    </row>
    <row r="2065" spans="1:8" x14ac:dyDescent="0.2">
      <c r="A2065" s="345" t="s">
        <v>929</v>
      </c>
      <c r="B2065" s="345" t="s">
        <v>7097</v>
      </c>
      <c r="C2065" s="345" t="s">
        <v>4262</v>
      </c>
      <c r="D2065" s="345" t="s">
        <v>4262</v>
      </c>
      <c r="E2065" s="345" t="s">
        <v>8161</v>
      </c>
      <c r="F2065" s="345" t="s">
        <v>8162</v>
      </c>
      <c r="G2065" s="345" t="s">
        <v>4262</v>
      </c>
      <c r="H2065" s="345" t="s">
        <v>4268</v>
      </c>
    </row>
    <row r="2066" spans="1:8" x14ac:dyDescent="0.2">
      <c r="A2066" s="345" t="s">
        <v>929</v>
      </c>
      <c r="B2066" s="345" t="s">
        <v>7097</v>
      </c>
      <c r="C2066" s="345" t="s">
        <v>4262</v>
      </c>
      <c r="D2066" s="345" t="s">
        <v>4262</v>
      </c>
      <c r="E2066" s="345" t="s">
        <v>8163</v>
      </c>
      <c r="F2066" s="345" t="s">
        <v>8164</v>
      </c>
      <c r="G2066" s="345" t="s">
        <v>856</v>
      </c>
      <c r="H2066" s="345" t="s">
        <v>4268</v>
      </c>
    </row>
    <row r="2067" spans="1:8" x14ac:dyDescent="0.2">
      <c r="A2067" s="345" t="s">
        <v>929</v>
      </c>
      <c r="B2067" s="345" t="s">
        <v>7097</v>
      </c>
      <c r="C2067" s="345" t="s">
        <v>4262</v>
      </c>
      <c r="D2067" s="345" t="s">
        <v>4262</v>
      </c>
      <c r="E2067" s="345" t="s">
        <v>8165</v>
      </c>
      <c r="F2067" s="345" t="s">
        <v>8166</v>
      </c>
      <c r="G2067" s="345" t="s">
        <v>858</v>
      </c>
      <c r="H2067" s="345" t="s">
        <v>4268</v>
      </c>
    </row>
    <row r="2068" spans="1:8" x14ac:dyDescent="0.2">
      <c r="A2068" s="345" t="s">
        <v>929</v>
      </c>
      <c r="B2068" s="345" t="s">
        <v>7097</v>
      </c>
      <c r="C2068" s="345" t="s">
        <v>4262</v>
      </c>
      <c r="D2068" s="345" t="s">
        <v>4262</v>
      </c>
      <c r="E2068" s="345" t="s">
        <v>8167</v>
      </c>
      <c r="F2068" s="345" t="s">
        <v>8168</v>
      </c>
      <c r="G2068" s="345" t="s">
        <v>4262</v>
      </c>
      <c r="H2068" s="345" t="s">
        <v>4268</v>
      </c>
    </row>
    <row r="2069" spans="1:8" x14ac:dyDescent="0.2">
      <c r="A2069" s="345" t="s">
        <v>929</v>
      </c>
      <c r="B2069" s="345" t="s">
        <v>7097</v>
      </c>
      <c r="C2069" s="345" t="s">
        <v>4262</v>
      </c>
      <c r="D2069" s="345" t="s">
        <v>4262</v>
      </c>
      <c r="E2069" s="345" t="s">
        <v>8169</v>
      </c>
      <c r="F2069" s="345" t="s">
        <v>8170</v>
      </c>
      <c r="G2069" s="345" t="s">
        <v>4262</v>
      </c>
      <c r="H2069" s="345" t="s">
        <v>4268</v>
      </c>
    </row>
    <row r="2070" spans="1:8" x14ac:dyDescent="0.2">
      <c r="A2070" s="345" t="s">
        <v>929</v>
      </c>
      <c r="B2070" s="345" t="s">
        <v>7097</v>
      </c>
      <c r="C2070" s="345" t="s">
        <v>4262</v>
      </c>
      <c r="D2070" s="345" t="s">
        <v>4262</v>
      </c>
      <c r="E2070" s="345" t="s">
        <v>8171</v>
      </c>
      <c r="F2070" s="345" t="s">
        <v>8172</v>
      </c>
      <c r="G2070" s="345" t="s">
        <v>4262</v>
      </c>
      <c r="H2070" s="345" t="s">
        <v>4268</v>
      </c>
    </row>
    <row r="2071" spans="1:8" x14ac:dyDescent="0.2">
      <c r="A2071" s="345" t="s">
        <v>929</v>
      </c>
      <c r="B2071" s="345" t="s">
        <v>7097</v>
      </c>
      <c r="C2071" s="345" t="s">
        <v>4262</v>
      </c>
      <c r="D2071" s="345" t="s">
        <v>4262</v>
      </c>
      <c r="E2071" s="345" t="s">
        <v>8173</v>
      </c>
      <c r="F2071" s="345" t="s">
        <v>8174</v>
      </c>
      <c r="G2071" s="345" t="s">
        <v>4262</v>
      </c>
      <c r="H2071" s="345" t="s">
        <v>4268</v>
      </c>
    </row>
    <row r="2072" spans="1:8" x14ac:dyDescent="0.2">
      <c r="A2072" s="345" t="s">
        <v>929</v>
      </c>
      <c r="B2072" s="345" t="s">
        <v>7097</v>
      </c>
      <c r="C2072" s="345" t="s">
        <v>4262</v>
      </c>
      <c r="D2072" s="345" t="s">
        <v>4262</v>
      </c>
      <c r="E2072" s="345" t="s">
        <v>8175</v>
      </c>
      <c r="F2072" s="345" t="s">
        <v>8176</v>
      </c>
      <c r="G2072" s="345" t="s">
        <v>4262</v>
      </c>
      <c r="H2072" s="345" t="s">
        <v>4268</v>
      </c>
    </row>
    <row r="2073" spans="1:8" x14ac:dyDescent="0.2">
      <c r="A2073" s="345" t="s">
        <v>929</v>
      </c>
      <c r="B2073" s="345" t="s">
        <v>7097</v>
      </c>
      <c r="C2073" s="345" t="s">
        <v>4262</v>
      </c>
      <c r="D2073" s="345" t="s">
        <v>4262</v>
      </c>
      <c r="E2073" s="345" t="s">
        <v>8177</v>
      </c>
      <c r="F2073" s="345" t="s">
        <v>8178</v>
      </c>
      <c r="G2073" s="345" t="s">
        <v>4262</v>
      </c>
      <c r="H2073" s="345" t="s">
        <v>4268</v>
      </c>
    </row>
    <row r="2074" spans="1:8" x14ac:dyDescent="0.2">
      <c r="A2074" s="345" t="s">
        <v>929</v>
      </c>
      <c r="B2074" s="345" t="s">
        <v>7097</v>
      </c>
      <c r="C2074" s="345" t="s">
        <v>4262</v>
      </c>
      <c r="D2074" s="345" t="s">
        <v>4262</v>
      </c>
      <c r="E2074" s="345" t="s">
        <v>8179</v>
      </c>
      <c r="F2074" s="345" t="s">
        <v>8180</v>
      </c>
      <c r="G2074" s="345" t="s">
        <v>4262</v>
      </c>
      <c r="H2074" s="345" t="s">
        <v>4268</v>
      </c>
    </row>
    <row r="2075" spans="1:8" x14ac:dyDescent="0.2">
      <c r="A2075" s="345" t="s">
        <v>929</v>
      </c>
      <c r="B2075" s="345" t="s">
        <v>7097</v>
      </c>
      <c r="C2075" s="345" t="s">
        <v>4262</v>
      </c>
      <c r="D2075" s="345" t="s">
        <v>4262</v>
      </c>
      <c r="E2075" s="345" t="s">
        <v>8181</v>
      </c>
      <c r="F2075" s="345" t="s">
        <v>8182</v>
      </c>
      <c r="G2075" s="345" t="s">
        <v>4262</v>
      </c>
      <c r="H2075" s="345" t="s">
        <v>4268</v>
      </c>
    </row>
    <row r="2076" spans="1:8" x14ac:dyDescent="0.2">
      <c r="A2076" s="345" t="s">
        <v>929</v>
      </c>
      <c r="B2076" s="345" t="s">
        <v>7097</v>
      </c>
      <c r="C2076" s="345" t="s">
        <v>4262</v>
      </c>
      <c r="D2076" s="345" t="s">
        <v>4262</v>
      </c>
      <c r="E2076" s="345" t="s">
        <v>8183</v>
      </c>
      <c r="F2076" s="345" t="s">
        <v>8184</v>
      </c>
      <c r="G2076" s="345" t="s">
        <v>4262</v>
      </c>
      <c r="H2076" s="345" t="s">
        <v>4268</v>
      </c>
    </row>
    <row r="2077" spans="1:8" x14ac:dyDescent="0.2">
      <c r="A2077" s="345" t="s">
        <v>929</v>
      </c>
      <c r="B2077" s="345" t="s">
        <v>7097</v>
      </c>
      <c r="C2077" s="345" t="s">
        <v>4262</v>
      </c>
      <c r="D2077" s="345" t="s">
        <v>4262</v>
      </c>
      <c r="E2077" s="345" t="s">
        <v>8185</v>
      </c>
      <c r="F2077" s="345" t="s">
        <v>8186</v>
      </c>
      <c r="G2077" s="345" t="s">
        <v>4262</v>
      </c>
      <c r="H2077" s="345" t="s">
        <v>4268</v>
      </c>
    </row>
    <row r="2078" spans="1:8" x14ac:dyDescent="0.2">
      <c r="A2078" s="345" t="s">
        <v>929</v>
      </c>
      <c r="B2078" s="345" t="s">
        <v>7097</v>
      </c>
      <c r="C2078" s="345" t="s">
        <v>4262</v>
      </c>
      <c r="D2078" s="345" t="s">
        <v>4262</v>
      </c>
      <c r="E2078" s="345" t="s">
        <v>8187</v>
      </c>
      <c r="F2078" s="345" t="s">
        <v>8188</v>
      </c>
      <c r="G2078" s="345" t="s">
        <v>4262</v>
      </c>
      <c r="H2078" s="345" t="s">
        <v>4268</v>
      </c>
    </row>
    <row r="2079" spans="1:8" x14ac:dyDescent="0.2">
      <c r="A2079" s="345" t="s">
        <v>929</v>
      </c>
      <c r="B2079" s="345" t="s">
        <v>7097</v>
      </c>
      <c r="C2079" s="345" t="s">
        <v>4262</v>
      </c>
      <c r="D2079" s="345" t="s">
        <v>4262</v>
      </c>
      <c r="E2079" s="345" t="s">
        <v>8189</v>
      </c>
      <c r="F2079" s="345" t="s">
        <v>8190</v>
      </c>
      <c r="G2079" s="345" t="s">
        <v>4262</v>
      </c>
      <c r="H2079" s="345" t="s">
        <v>4268</v>
      </c>
    </row>
    <row r="2080" spans="1:8" x14ac:dyDescent="0.2">
      <c r="A2080" s="345" t="s">
        <v>929</v>
      </c>
      <c r="B2080" s="345" t="s">
        <v>7097</v>
      </c>
      <c r="C2080" s="345" t="s">
        <v>4262</v>
      </c>
      <c r="D2080" s="345" t="s">
        <v>4262</v>
      </c>
      <c r="E2080" s="345" t="s">
        <v>8191</v>
      </c>
      <c r="F2080" s="345" t="s">
        <v>8192</v>
      </c>
      <c r="G2080" s="345" t="s">
        <v>4262</v>
      </c>
      <c r="H2080" s="345" t="s">
        <v>4268</v>
      </c>
    </row>
    <row r="2081" spans="1:8" x14ac:dyDescent="0.2">
      <c r="A2081" s="345" t="s">
        <v>929</v>
      </c>
      <c r="B2081" s="345" t="s">
        <v>7097</v>
      </c>
      <c r="C2081" s="345" t="s">
        <v>4262</v>
      </c>
      <c r="D2081" s="345" t="s">
        <v>4262</v>
      </c>
      <c r="E2081" s="345" t="s">
        <v>8193</v>
      </c>
      <c r="F2081" s="345" t="s">
        <v>8194</v>
      </c>
      <c r="G2081" s="345" t="s">
        <v>4262</v>
      </c>
      <c r="H2081" s="345" t="s">
        <v>4268</v>
      </c>
    </row>
    <row r="2082" spans="1:8" x14ac:dyDescent="0.2">
      <c r="A2082" s="345" t="s">
        <v>929</v>
      </c>
      <c r="B2082" s="345" t="s">
        <v>7097</v>
      </c>
      <c r="C2082" s="345" t="s">
        <v>4262</v>
      </c>
      <c r="D2082" s="345" t="s">
        <v>4262</v>
      </c>
      <c r="E2082" s="345" t="s">
        <v>8195</v>
      </c>
      <c r="F2082" s="345" t="s">
        <v>8196</v>
      </c>
      <c r="G2082" s="345" t="s">
        <v>4262</v>
      </c>
      <c r="H2082" s="345" t="s">
        <v>4268</v>
      </c>
    </row>
    <row r="2083" spans="1:8" x14ac:dyDescent="0.2">
      <c r="A2083" s="345" t="s">
        <v>929</v>
      </c>
      <c r="B2083" s="345" t="s">
        <v>7097</v>
      </c>
      <c r="C2083" s="345" t="s">
        <v>4262</v>
      </c>
      <c r="D2083" s="345" t="s">
        <v>4262</v>
      </c>
      <c r="E2083" s="345" t="s">
        <v>8197</v>
      </c>
      <c r="F2083" s="345" t="s">
        <v>8198</v>
      </c>
      <c r="G2083" s="345" t="s">
        <v>4262</v>
      </c>
      <c r="H2083" s="345" t="s">
        <v>4268</v>
      </c>
    </row>
    <row r="2084" spans="1:8" x14ac:dyDescent="0.2">
      <c r="A2084" s="345" t="s">
        <v>929</v>
      </c>
      <c r="B2084" s="345" t="s">
        <v>7097</v>
      </c>
      <c r="C2084" s="345" t="s">
        <v>4262</v>
      </c>
      <c r="D2084" s="345" t="s">
        <v>4262</v>
      </c>
      <c r="E2084" s="345" t="s">
        <v>8199</v>
      </c>
      <c r="F2084" s="345" t="s">
        <v>8200</v>
      </c>
      <c r="G2084" s="345" t="s">
        <v>4262</v>
      </c>
      <c r="H2084" s="345" t="s">
        <v>4268</v>
      </c>
    </row>
    <row r="2085" spans="1:8" x14ac:dyDescent="0.2">
      <c r="A2085" s="345" t="s">
        <v>929</v>
      </c>
      <c r="B2085" s="345" t="s">
        <v>7097</v>
      </c>
      <c r="C2085" s="345" t="s">
        <v>4262</v>
      </c>
      <c r="D2085" s="345" t="s">
        <v>4262</v>
      </c>
      <c r="E2085" s="345" t="s">
        <v>8201</v>
      </c>
      <c r="F2085" s="345" t="s">
        <v>8202</v>
      </c>
      <c r="G2085" s="345" t="s">
        <v>4262</v>
      </c>
      <c r="H2085" s="345" t="s">
        <v>4268</v>
      </c>
    </row>
    <row r="2086" spans="1:8" x14ac:dyDescent="0.2">
      <c r="A2086" s="345" t="s">
        <v>929</v>
      </c>
      <c r="B2086" s="345" t="s">
        <v>7097</v>
      </c>
      <c r="C2086" s="345" t="s">
        <v>4262</v>
      </c>
      <c r="D2086" s="345" t="s">
        <v>4262</v>
      </c>
      <c r="E2086" s="345" t="s">
        <v>8203</v>
      </c>
      <c r="F2086" s="345" t="s">
        <v>6322</v>
      </c>
      <c r="G2086" s="345" t="s">
        <v>4262</v>
      </c>
      <c r="H2086" s="345" t="s">
        <v>4268</v>
      </c>
    </row>
    <row r="2087" spans="1:8" x14ac:dyDescent="0.2">
      <c r="A2087" s="345" t="s">
        <v>929</v>
      </c>
      <c r="B2087" s="345" t="s">
        <v>7097</v>
      </c>
      <c r="C2087" s="345" t="s">
        <v>4262</v>
      </c>
      <c r="D2087" s="345" t="s">
        <v>4262</v>
      </c>
      <c r="E2087" s="345" t="s">
        <v>8204</v>
      </c>
      <c r="F2087" s="345" t="s">
        <v>8205</v>
      </c>
      <c r="G2087" s="345" t="s">
        <v>4262</v>
      </c>
      <c r="H2087" s="345" t="s">
        <v>4268</v>
      </c>
    </row>
    <row r="2088" spans="1:8" x14ac:dyDescent="0.2">
      <c r="A2088" s="345" t="s">
        <v>929</v>
      </c>
      <c r="B2088" s="345" t="s">
        <v>7097</v>
      </c>
      <c r="C2088" s="345" t="s">
        <v>4262</v>
      </c>
      <c r="D2088" s="345" t="s">
        <v>4262</v>
      </c>
      <c r="E2088" s="345" t="s">
        <v>8206</v>
      </c>
      <c r="F2088" s="345" t="s">
        <v>8207</v>
      </c>
      <c r="G2088" s="345" t="s">
        <v>4262</v>
      </c>
      <c r="H2088" s="345" t="s">
        <v>4268</v>
      </c>
    </row>
    <row r="2089" spans="1:8" x14ac:dyDescent="0.2">
      <c r="A2089" s="345" t="s">
        <v>929</v>
      </c>
      <c r="B2089" s="345" t="s">
        <v>7097</v>
      </c>
      <c r="C2089" s="345" t="s">
        <v>4262</v>
      </c>
      <c r="D2089" s="345" t="s">
        <v>4262</v>
      </c>
      <c r="E2089" s="345" t="s">
        <v>8208</v>
      </c>
      <c r="F2089" s="345" t="s">
        <v>8209</v>
      </c>
      <c r="G2089" s="345" t="s">
        <v>4262</v>
      </c>
      <c r="H2089" s="345" t="s">
        <v>4268</v>
      </c>
    </row>
    <row r="2090" spans="1:8" x14ac:dyDescent="0.2">
      <c r="A2090" s="345" t="s">
        <v>929</v>
      </c>
      <c r="B2090" s="345" t="s">
        <v>7097</v>
      </c>
      <c r="C2090" s="345" t="s">
        <v>4262</v>
      </c>
      <c r="D2090" s="345" t="s">
        <v>4262</v>
      </c>
      <c r="E2090" s="345" t="s">
        <v>8210</v>
      </c>
      <c r="F2090" s="345" t="s">
        <v>8211</v>
      </c>
      <c r="G2090" s="345" t="s">
        <v>4262</v>
      </c>
      <c r="H2090" s="345" t="s">
        <v>4268</v>
      </c>
    </row>
    <row r="2091" spans="1:8" x14ac:dyDescent="0.2">
      <c r="A2091" s="345" t="s">
        <v>929</v>
      </c>
      <c r="B2091" s="345" t="s">
        <v>7097</v>
      </c>
      <c r="C2091" s="345" t="s">
        <v>4262</v>
      </c>
      <c r="D2091" s="345" t="s">
        <v>4262</v>
      </c>
      <c r="E2091" s="345" t="s">
        <v>8212</v>
      </c>
      <c r="F2091" s="345" t="s">
        <v>5759</v>
      </c>
      <c r="G2091" s="345" t="s">
        <v>4262</v>
      </c>
      <c r="H2091" s="345" t="s">
        <v>4268</v>
      </c>
    </row>
    <row r="2092" spans="1:8" x14ac:dyDescent="0.2">
      <c r="A2092" s="345" t="s">
        <v>929</v>
      </c>
      <c r="B2092" s="345" t="s">
        <v>7097</v>
      </c>
      <c r="C2092" s="345" t="s">
        <v>4262</v>
      </c>
      <c r="D2092" s="345" t="s">
        <v>4262</v>
      </c>
      <c r="E2092" s="345" t="s">
        <v>8213</v>
      </c>
      <c r="F2092" s="345" t="s">
        <v>6320</v>
      </c>
      <c r="G2092" s="345" t="s">
        <v>4262</v>
      </c>
      <c r="H2092" s="345" t="s">
        <v>4268</v>
      </c>
    </row>
    <row r="2093" spans="1:8" x14ac:dyDescent="0.2">
      <c r="A2093" s="345" t="s">
        <v>929</v>
      </c>
      <c r="B2093" s="345" t="s">
        <v>7097</v>
      </c>
      <c r="C2093" s="345" t="s">
        <v>4262</v>
      </c>
      <c r="D2093" s="345" t="s">
        <v>4262</v>
      </c>
      <c r="E2093" s="345" t="s">
        <v>8214</v>
      </c>
      <c r="F2093" s="345" t="s">
        <v>7610</v>
      </c>
      <c r="G2093" s="345" t="s">
        <v>4262</v>
      </c>
      <c r="H2093" s="345" t="s">
        <v>4268</v>
      </c>
    </row>
    <row r="2094" spans="1:8" x14ac:dyDescent="0.2">
      <c r="A2094" s="345" t="s">
        <v>929</v>
      </c>
      <c r="B2094" s="345" t="s">
        <v>7097</v>
      </c>
      <c r="C2094" s="345" t="s">
        <v>4262</v>
      </c>
      <c r="D2094" s="345" t="s">
        <v>4262</v>
      </c>
      <c r="E2094" s="345" t="s">
        <v>8215</v>
      </c>
      <c r="F2094" s="345" t="s">
        <v>8216</v>
      </c>
      <c r="G2094" s="345" t="s">
        <v>4262</v>
      </c>
      <c r="H2094" s="345" t="s">
        <v>4268</v>
      </c>
    </row>
    <row r="2095" spans="1:8" x14ac:dyDescent="0.2">
      <c r="A2095" s="345" t="s">
        <v>929</v>
      </c>
      <c r="B2095" s="345" t="s">
        <v>7097</v>
      </c>
      <c r="C2095" s="345" t="s">
        <v>4262</v>
      </c>
      <c r="D2095" s="345" t="s">
        <v>4262</v>
      </c>
      <c r="E2095" s="345" t="s">
        <v>8217</v>
      </c>
      <c r="F2095" s="345" t="s">
        <v>8218</v>
      </c>
      <c r="G2095" s="345" t="s">
        <v>4262</v>
      </c>
      <c r="H2095" s="345" t="s">
        <v>4268</v>
      </c>
    </row>
    <row r="2096" spans="1:8" x14ac:dyDescent="0.2">
      <c r="A2096" s="345" t="s">
        <v>929</v>
      </c>
      <c r="B2096" s="345" t="s">
        <v>7097</v>
      </c>
      <c r="C2096" s="345" t="s">
        <v>4262</v>
      </c>
      <c r="D2096" s="345" t="s">
        <v>4262</v>
      </c>
      <c r="E2096" s="345" t="s">
        <v>8219</v>
      </c>
      <c r="F2096" s="345" t="s">
        <v>8220</v>
      </c>
      <c r="G2096" s="345" t="s">
        <v>4262</v>
      </c>
      <c r="H2096" s="345" t="s">
        <v>4268</v>
      </c>
    </row>
    <row r="2097" spans="1:8" x14ac:dyDescent="0.2">
      <c r="A2097" s="345" t="s">
        <v>929</v>
      </c>
      <c r="B2097" s="345" t="s">
        <v>7097</v>
      </c>
      <c r="C2097" s="345" t="s">
        <v>4262</v>
      </c>
      <c r="D2097" s="345" t="s">
        <v>4262</v>
      </c>
      <c r="E2097" s="345" t="s">
        <v>8221</v>
      </c>
      <c r="F2097" s="345" t="s">
        <v>8222</v>
      </c>
      <c r="G2097" s="345" t="s">
        <v>4262</v>
      </c>
      <c r="H2097" s="345" t="s">
        <v>4268</v>
      </c>
    </row>
    <row r="2098" spans="1:8" x14ac:dyDescent="0.2">
      <c r="A2098" s="345" t="s">
        <v>929</v>
      </c>
      <c r="B2098" s="345" t="s">
        <v>7097</v>
      </c>
      <c r="C2098" s="345" t="s">
        <v>4262</v>
      </c>
      <c r="D2098" s="345" t="s">
        <v>4262</v>
      </c>
      <c r="E2098" s="345" t="s">
        <v>8223</v>
      </c>
      <c r="F2098" s="345" t="s">
        <v>8224</v>
      </c>
      <c r="G2098" s="345" t="s">
        <v>4262</v>
      </c>
      <c r="H2098" s="345" t="s">
        <v>4268</v>
      </c>
    </row>
    <row r="2099" spans="1:8" x14ac:dyDescent="0.2">
      <c r="A2099" s="345" t="s">
        <v>929</v>
      </c>
      <c r="B2099" s="345" t="s">
        <v>7097</v>
      </c>
      <c r="C2099" s="345" t="s">
        <v>4262</v>
      </c>
      <c r="D2099" s="345" t="s">
        <v>4262</v>
      </c>
      <c r="E2099" s="345" t="s">
        <v>8225</v>
      </c>
      <c r="F2099" s="345" t="s">
        <v>8226</v>
      </c>
      <c r="G2099" s="345" t="s">
        <v>4262</v>
      </c>
      <c r="H2099" s="345" t="s">
        <v>4268</v>
      </c>
    </row>
    <row r="2100" spans="1:8" x14ac:dyDescent="0.2">
      <c r="A2100" s="345" t="s">
        <v>929</v>
      </c>
      <c r="B2100" s="345" t="s">
        <v>7097</v>
      </c>
      <c r="C2100" s="345" t="s">
        <v>4262</v>
      </c>
      <c r="D2100" s="345" t="s">
        <v>4262</v>
      </c>
      <c r="E2100" s="345" t="s">
        <v>8227</v>
      </c>
      <c r="F2100" s="345" t="s">
        <v>7316</v>
      </c>
      <c r="G2100" s="345" t="s">
        <v>4262</v>
      </c>
      <c r="H2100" s="345" t="s">
        <v>4268</v>
      </c>
    </row>
    <row r="2101" spans="1:8" x14ac:dyDescent="0.2">
      <c r="A2101" s="345" t="s">
        <v>929</v>
      </c>
      <c r="B2101" s="345" t="s">
        <v>7097</v>
      </c>
      <c r="C2101" s="345" t="s">
        <v>4262</v>
      </c>
      <c r="D2101" s="345" t="s">
        <v>4262</v>
      </c>
      <c r="E2101" s="345" t="s">
        <v>8228</v>
      </c>
      <c r="F2101" s="345" t="s">
        <v>4816</v>
      </c>
      <c r="G2101" s="345" t="s">
        <v>4262</v>
      </c>
      <c r="H2101" s="345" t="s">
        <v>4268</v>
      </c>
    </row>
    <row r="2102" spans="1:8" x14ac:dyDescent="0.2">
      <c r="A2102" s="345" t="s">
        <v>929</v>
      </c>
      <c r="B2102" s="345" t="s">
        <v>7097</v>
      </c>
      <c r="C2102" s="345" t="s">
        <v>4262</v>
      </c>
      <c r="D2102" s="345" t="s">
        <v>4262</v>
      </c>
      <c r="E2102" s="345" t="s">
        <v>8229</v>
      </c>
      <c r="F2102" s="345" t="s">
        <v>8230</v>
      </c>
      <c r="G2102" s="345" t="s">
        <v>4262</v>
      </c>
      <c r="H2102" s="345" t="s">
        <v>4268</v>
      </c>
    </row>
    <row r="2103" spans="1:8" x14ac:dyDescent="0.2">
      <c r="A2103" s="345" t="s">
        <v>929</v>
      </c>
      <c r="B2103" s="345" t="s">
        <v>7097</v>
      </c>
      <c r="C2103" s="345" t="s">
        <v>4262</v>
      </c>
      <c r="D2103" s="345" t="s">
        <v>4262</v>
      </c>
      <c r="E2103" s="345" t="s">
        <v>8231</v>
      </c>
      <c r="F2103" s="345" t="s">
        <v>8232</v>
      </c>
      <c r="G2103" s="345" t="s">
        <v>4262</v>
      </c>
      <c r="H2103" s="345" t="s">
        <v>4268</v>
      </c>
    </row>
    <row r="2104" spans="1:8" x14ac:dyDescent="0.2">
      <c r="A2104" s="345" t="s">
        <v>929</v>
      </c>
      <c r="B2104" s="345" t="s">
        <v>7097</v>
      </c>
      <c r="C2104" s="345" t="s">
        <v>4262</v>
      </c>
      <c r="D2104" s="345" t="s">
        <v>4262</v>
      </c>
      <c r="E2104" s="345" t="s">
        <v>8233</v>
      </c>
      <c r="F2104" s="345" t="s">
        <v>4989</v>
      </c>
      <c r="G2104" s="345" t="s">
        <v>4262</v>
      </c>
      <c r="H2104" s="345" t="s">
        <v>4268</v>
      </c>
    </row>
    <row r="2105" spans="1:8" x14ac:dyDescent="0.2">
      <c r="A2105" s="345" t="s">
        <v>929</v>
      </c>
      <c r="B2105" s="345" t="s">
        <v>7097</v>
      </c>
      <c r="C2105" s="345" t="s">
        <v>4262</v>
      </c>
      <c r="D2105" s="345" t="s">
        <v>4262</v>
      </c>
      <c r="E2105" s="345" t="s">
        <v>8234</v>
      </c>
      <c r="F2105" s="345" t="s">
        <v>4904</v>
      </c>
      <c r="G2105" s="345" t="s">
        <v>4262</v>
      </c>
      <c r="H2105" s="345" t="s">
        <v>4268</v>
      </c>
    </row>
    <row r="2106" spans="1:8" x14ac:dyDescent="0.2">
      <c r="A2106" s="345" t="s">
        <v>929</v>
      </c>
      <c r="B2106" s="345" t="s">
        <v>7097</v>
      </c>
      <c r="C2106" s="345" t="s">
        <v>4262</v>
      </c>
      <c r="D2106" s="345" t="s">
        <v>4262</v>
      </c>
      <c r="E2106" s="345" t="s">
        <v>8235</v>
      </c>
      <c r="F2106" s="345" t="s">
        <v>8236</v>
      </c>
      <c r="G2106" s="345" t="s">
        <v>4262</v>
      </c>
      <c r="H2106" s="345" t="s">
        <v>4268</v>
      </c>
    </row>
    <row r="2107" spans="1:8" x14ac:dyDescent="0.2">
      <c r="A2107" s="345" t="s">
        <v>929</v>
      </c>
      <c r="B2107" s="345" t="s">
        <v>7097</v>
      </c>
      <c r="C2107" s="345" t="s">
        <v>4262</v>
      </c>
      <c r="D2107" s="345" t="s">
        <v>4262</v>
      </c>
      <c r="E2107" s="345" t="s">
        <v>8237</v>
      </c>
      <c r="F2107" s="345" t="s">
        <v>8238</v>
      </c>
      <c r="G2107" s="345" t="s">
        <v>4262</v>
      </c>
      <c r="H2107" s="345" t="s">
        <v>4268</v>
      </c>
    </row>
    <row r="2108" spans="1:8" x14ac:dyDescent="0.2">
      <c r="A2108" s="345" t="s">
        <v>929</v>
      </c>
      <c r="B2108" s="345" t="s">
        <v>7097</v>
      </c>
      <c r="C2108" s="345" t="s">
        <v>4262</v>
      </c>
      <c r="D2108" s="345" t="s">
        <v>4262</v>
      </c>
      <c r="E2108" s="345" t="s">
        <v>8239</v>
      </c>
      <c r="F2108" s="345" t="s">
        <v>4662</v>
      </c>
      <c r="G2108" s="345" t="s">
        <v>4262</v>
      </c>
      <c r="H2108" s="345" t="s">
        <v>4268</v>
      </c>
    </row>
    <row r="2109" spans="1:8" x14ac:dyDescent="0.2">
      <c r="A2109" s="345" t="s">
        <v>929</v>
      </c>
      <c r="B2109" s="345" t="s">
        <v>7097</v>
      </c>
      <c r="C2109" s="345" t="s">
        <v>4262</v>
      </c>
      <c r="D2109" s="345" t="s">
        <v>4262</v>
      </c>
      <c r="E2109" s="345" t="s">
        <v>8240</v>
      </c>
      <c r="F2109" s="345" t="s">
        <v>4904</v>
      </c>
      <c r="G2109" s="345" t="s">
        <v>4262</v>
      </c>
      <c r="H2109" s="345" t="s">
        <v>4268</v>
      </c>
    </row>
    <row r="2110" spans="1:8" x14ac:dyDescent="0.2">
      <c r="A2110" s="345" t="s">
        <v>929</v>
      </c>
      <c r="B2110" s="345" t="s">
        <v>7097</v>
      </c>
      <c r="C2110" s="345" t="s">
        <v>4262</v>
      </c>
      <c r="D2110" s="345" t="s">
        <v>4262</v>
      </c>
      <c r="E2110" s="345" t="s">
        <v>8241</v>
      </c>
      <c r="F2110" s="345" t="s">
        <v>4737</v>
      </c>
      <c r="G2110" s="345" t="s">
        <v>4262</v>
      </c>
      <c r="H2110" s="345" t="s">
        <v>4268</v>
      </c>
    </row>
    <row r="2111" spans="1:8" x14ac:dyDescent="0.2">
      <c r="A2111" s="345" t="s">
        <v>929</v>
      </c>
      <c r="B2111" s="345" t="s">
        <v>7097</v>
      </c>
      <c r="C2111" s="345" t="s">
        <v>4262</v>
      </c>
      <c r="D2111" s="345" t="s">
        <v>4262</v>
      </c>
      <c r="E2111" s="345" t="s">
        <v>8242</v>
      </c>
      <c r="F2111" s="345" t="s">
        <v>8243</v>
      </c>
      <c r="G2111" s="345" t="s">
        <v>4262</v>
      </c>
      <c r="H2111" s="345" t="s">
        <v>4268</v>
      </c>
    </row>
    <row r="2112" spans="1:8" x14ac:dyDescent="0.2">
      <c r="A2112" s="345" t="s">
        <v>929</v>
      </c>
      <c r="B2112" s="345" t="s">
        <v>7097</v>
      </c>
      <c r="C2112" s="345" t="s">
        <v>4262</v>
      </c>
      <c r="D2112" s="345" t="s">
        <v>4262</v>
      </c>
      <c r="E2112" s="345" t="s">
        <v>8244</v>
      </c>
      <c r="F2112" s="345" t="s">
        <v>8245</v>
      </c>
      <c r="G2112" s="345" t="s">
        <v>4262</v>
      </c>
      <c r="H2112" s="345" t="s">
        <v>4268</v>
      </c>
    </row>
    <row r="2113" spans="1:8" x14ac:dyDescent="0.2">
      <c r="A2113" s="345" t="s">
        <v>929</v>
      </c>
      <c r="B2113" s="345" t="s">
        <v>7097</v>
      </c>
      <c r="C2113" s="345" t="s">
        <v>4262</v>
      </c>
      <c r="D2113" s="345" t="s">
        <v>4262</v>
      </c>
      <c r="E2113" s="345" t="s">
        <v>8246</v>
      </c>
      <c r="F2113" s="345" t="s">
        <v>8247</v>
      </c>
      <c r="G2113" s="345" t="s">
        <v>4262</v>
      </c>
      <c r="H2113" s="345" t="s">
        <v>4268</v>
      </c>
    </row>
    <row r="2114" spans="1:8" x14ac:dyDescent="0.2">
      <c r="A2114" s="345" t="s">
        <v>929</v>
      </c>
      <c r="B2114" s="345" t="s">
        <v>7097</v>
      </c>
      <c r="C2114" s="345" t="s">
        <v>4262</v>
      </c>
      <c r="D2114" s="345" t="s">
        <v>4262</v>
      </c>
      <c r="E2114" s="345" t="s">
        <v>8248</v>
      </c>
      <c r="F2114" s="345" t="s">
        <v>7345</v>
      </c>
      <c r="G2114" s="345" t="s">
        <v>4262</v>
      </c>
      <c r="H2114" s="345" t="s">
        <v>4268</v>
      </c>
    </row>
    <row r="2115" spans="1:8" x14ac:dyDescent="0.2">
      <c r="A2115" s="345" t="s">
        <v>929</v>
      </c>
      <c r="B2115" s="345" t="s">
        <v>7097</v>
      </c>
      <c r="C2115" s="345" t="s">
        <v>4262</v>
      </c>
      <c r="D2115" s="345" t="s">
        <v>4262</v>
      </c>
      <c r="E2115" s="345" t="s">
        <v>8249</v>
      </c>
      <c r="F2115" s="345" t="s">
        <v>8250</v>
      </c>
      <c r="G2115" s="345" t="s">
        <v>4262</v>
      </c>
      <c r="H2115" s="345" t="s">
        <v>4268</v>
      </c>
    </row>
    <row r="2116" spans="1:8" x14ac:dyDescent="0.2">
      <c r="A2116" s="345" t="s">
        <v>929</v>
      </c>
      <c r="B2116" s="345" t="s">
        <v>7097</v>
      </c>
      <c r="C2116" s="345" t="s">
        <v>4262</v>
      </c>
      <c r="D2116" s="345" t="s">
        <v>4262</v>
      </c>
      <c r="E2116" s="345" t="s">
        <v>8251</v>
      </c>
      <c r="F2116" s="345" t="s">
        <v>8252</v>
      </c>
      <c r="G2116" s="345" t="s">
        <v>4262</v>
      </c>
      <c r="H2116" s="345" t="s">
        <v>4268</v>
      </c>
    </row>
    <row r="2117" spans="1:8" x14ac:dyDescent="0.2">
      <c r="A2117" s="345" t="s">
        <v>929</v>
      </c>
      <c r="B2117" s="345" t="s">
        <v>7097</v>
      </c>
      <c r="C2117" s="345" t="s">
        <v>4262</v>
      </c>
      <c r="D2117" s="345" t="s">
        <v>4262</v>
      </c>
      <c r="E2117" s="345" t="s">
        <v>8253</v>
      </c>
      <c r="F2117" s="345" t="s">
        <v>8254</v>
      </c>
      <c r="G2117" s="345" t="s">
        <v>4262</v>
      </c>
      <c r="H2117" s="345" t="s">
        <v>4268</v>
      </c>
    </row>
    <row r="2118" spans="1:8" x14ac:dyDescent="0.2">
      <c r="A2118" s="345" t="s">
        <v>929</v>
      </c>
      <c r="B2118" s="345" t="s">
        <v>7097</v>
      </c>
      <c r="C2118" s="345" t="s">
        <v>4262</v>
      </c>
      <c r="D2118" s="345" t="s">
        <v>4262</v>
      </c>
      <c r="E2118" s="345" t="s">
        <v>8255</v>
      </c>
      <c r="F2118" s="345" t="s">
        <v>8256</v>
      </c>
      <c r="G2118" s="345" t="s">
        <v>4262</v>
      </c>
      <c r="H2118" s="345" t="s">
        <v>4268</v>
      </c>
    </row>
    <row r="2119" spans="1:8" x14ac:dyDescent="0.2">
      <c r="A2119" s="345" t="s">
        <v>929</v>
      </c>
      <c r="B2119" s="345" t="s">
        <v>7097</v>
      </c>
      <c r="C2119" s="345" t="s">
        <v>4262</v>
      </c>
      <c r="D2119" s="345" t="s">
        <v>4262</v>
      </c>
      <c r="E2119" s="345" t="s">
        <v>8257</v>
      </c>
      <c r="F2119" s="345" t="s">
        <v>8258</v>
      </c>
      <c r="G2119" s="345" t="s">
        <v>4262</v>
      </c>
      <c r="H2119" s="345" t="s">
        <v>4268</v>
      </c>
    </row>
    <row r="2120" spans="1:8" x14ac:dyDescent="0.2">
      <c r="A2120" s="345" t="s">
        <v>929</v>
      </c>
      <c r="B2120" s="345" t="s">
        <v>7097</v>
      </c>
      <c r="C2120" s="345" t="s">
        <v>4262</v>
      </c>
      <c r="D2120" s="345" t="s">
        <v>4262</v>
      </c>
      <c r="E2120" s="345" t="s">
        <v>8259</v>
      </c>
      <c r="F2120" s="345" t="s">
        <v>8260</v>
      </c>
      <c r="G2120" s="345" t="s">
        <v>4262</v>
      </c>
      <c r="H2120" s="345" t="s">
        <v>4268</v>
      </c>
    </row>
    <row r="2121" spans="1:8" x14ac:dyDescent="0.2">
      <c r="A2121" s="345" t="s">
        <v>929</v>
      </c>
      <c r="B2121" s="345" t="s">
        <v>7097</v>
      </c>
      <c r="C2121" s="345" t="s">
        <v>4262</v>
      </c>
      <c r="D2121" s="345" t="s">
        <v>4262</v>
      </c>
      <c r="E2121" s="345" t="s">
        <v>8261</v>
      </c>
      <c r="F2121" s="345" t="s">
        <v>8262</v>
      </c>
      <c r="G2121" s="345" t="s">
        <v>4262</v>
      </c>
      <c r="H2121" s="345" t="s">
        <v>4268</v>
      </c>
    </row>
    <row r="2122" spans="1:8" x14ac:dyDescent="0.2">
      <c r="A2122" s="345" t="s">
        <v>929</v>
      </c>
      <c r="B2122" s="345" t="s">
        <v>7097</v>
      </c>
      <c r="C2122" s="345" t="s">
        <v>4262</v>
      </c>
      <c r="D2122" s="345" t="s">
        <v>4262</v>
      </c>
      <c r="E2122" s="345" t="s">
        <v>8263</v>
      </c>
      <c r="F2122" s="345" t="s">
        <v>8264</v>
      </c>
      <c r="G2122" s="345" t="s">
        <v>4262</v>
      </c>
      <c r="H2122" s="345" t="s">
        <v>4268</v>
      </c>
    </row>
    <row r="2123" spans="1:8" x14ac:dyDescent="0.2">
      <c r="A2123" s="345" t="s">
        <v>929</v>
      </c>
      <c r="B2123" s="345" t="s">
        <v>7097</v>
      </c>
      <c r="C2123" s="345" t="s">
        <v>4262</v>
      </c>
      <c r="D2123" s="345" t="s">
        <v>4262</v>
      </c>
      <c r="E2123" s="345" t="s">
        <v>8265</v>
      </c>
      <c r="F2123" s="345" t="s">
        <v>8266</v>
      </c>
      <c r="G2123" s="345" t="s">
        <v>4262</v>
      </c>
      <c r="H2123" s="345" t="s">
        <v>4268</v>
      </c>
    </row>
    <row r="2124" spans="1:8" x14ac:dyDescent="0.2">
      <c r="A2124" s="345" t="s">
        <v>929</v>
      </c>
      <c r="B2124" s="345" t="s">
        <v>7097</v>
      </c>
      <c r="C2124" s="345" t="s">
        <v>4262</v>
      </c>
      <c r="D2124" s="345" t="s">
        <v>4262</v>
      </c>
      <c r="E2124" s="345" t="s">
        <v>8267</v>
      </c>
      <c r="F2124" s="345" t="s">
        <v>8268</v>
      </c>
      <c r="G2124" s="345" t="s">
        <v>4262</v>
      </c>
      <c r="H2124" s="345" t="s">
        <v>4268</v>
      </c>
    </row>
    <row r="2125" spans="1:8" x14ac:dyDescent="0.2">
      <c r="A2125" s="345" t="s">
        <v>929</v>
      </c>
      <c r="B2125" s="345" t="s">
        <v>7097</v>
      </c>
      <c r="C2125" s="345" t="s">
        <v>4262</v>
      </c>
      <c r="D2125" s="345" t="s">
        <v>4262</v>
      </c>
      <c r="E2125" s="345" t="s">
        <v>8269</v>
      </c>
      <c r="F2125" s="345" t="s">
        <v>8270</v>
      </c>
      <c r="G2125" s="345" t="s">
        <v>4262</v>
      </c>
      <c r="H2125" s="345" t="s">
        <v>4268</v>
      </c>
    </row>
    <row r="2126" spans="1:8" x14ac:dyDescent="0.2">
      <c r="A2126" s="345" t="s">
        <v>929</v>
      </c>
      <c r="B2126" s="345" t="s">
        <v>7097</v>
      </c>
      <c r="C2126" s="345" t="s">
        <v>4262</v>
      </c>
      <c r="D2126" s="345" t="s">
        <v>4262</v>
      </c>
      <c r="E2126" s="345" t="s">
        <v>8271</v>
      </c>
      <c r="F2126" s="345" t="s">
        <v>8272</v>
      </c>
      <c r="G2126" s="345" t="s">
        <v>4262</v>
      </c>
      <c r="H2126" s="345" t="s">
        <v>4268</v>
      </c>
    </row>
    <row r="2127" spans="1:8" x14ac:dyDescent="0.2">
      <c r="A2127" s="345" t="s">
        <v>929</v>
      </c>
      <c r="B2127" s="345" t="s">
        <v>7097</v>
      </c>
      <c r="C2127" s="345" t="s">
        <v>4262</v>
      </c>
      <c r="D2127" s="345" t="s">
        <v>4262</v>
      </c>
      <c r="E2127" s="345" t="s">
        <v>8273</v>
      </c>
      <c r="F2127" s="345" t="s">
        <v>8274</v>
      </c>
      <c r="G2127" s="345" t="s">
        <v>4262</v>
      </c>
      <c r="H2127" s="345" t="s">
        <v>4268</v>
      </c>
    </row>
    <row r="2128" spans="1:8" x14ac:dyDescent="0.2">
      <c r="A2128" s="345" t="s">
        <v>929</v>
      </c>
      <c r="B2128" s="345" t="s">
        <v>7097</v>
      </c>
      <c r="C2128" s="345" t="s">
        <v>4262</v>
      </c>
      <c r="D2128" s="345" t="s">
        <v>4262</v>
      </c>
      <c r="E2128" s="345" t="s">
        <v>8275</v>
      </c>
      <c r="F2128" s="345" t="s">
        <v>8276</v>
      </c>
      <c r="G2128" s="345" t="s">
        <v>4262</v>
      </c>
      <c r="H2128" s="345" t="s">
        <v>4268</v>
      </c>
    </row>
    <row r="2129" spans="1:8" x14ac:dyDescent="0.2">
      <c r="A2129" s="345" t="s">
        <v>929</v>
      </c>
      <c r="B2129" s="345" t="s">
        <v>7097</v>
      </c>
      <c r="C2129" s="345" t="s">
        <v>4262</v>
      </c>
      <c r="D2129" s="345" t="s">
        <v>4262</v>
      </c>
      <c r="E2129" s="345" t="s">
        <v>8277</v>
      </c>
      <c r="F2129" s="345" t="s">
        <v>8278</v>
      </c>
      <c r="G2129" s="345" t="s">
        <v>4262</v>
      </c>
      <c r="H2129" s="345" t="s">
        <v>4268</v>
      </c>
    </row>
    <row r="2130" spans="1:8" x14ac:dyDescent="0.2">
      <c r="A2130" s="345" t="s">
        <v>929</v>
      </c>
      <c r="B2130" s="345" t="s">
        <v>7097</v>
      </c>
      <c r="C2130" s="345" t="s">
        <v>4262</v>
      </c>
      <c r="D2130" s="345" t="s">
        <v>4262</v>
      </c>
      <c r="E2130" s="345" t="s">
        <v>8279</v>
      </c>
      <c r="F2130" s="345" t="s">
        <v>8280</v>
      </c>
      <c r="G2130" s="345" t="s">
        <v>4262</v>
      </c>
      <c r="H2130" s="345" t="s">
        <v>4268</v>
      </c>
    </row>
    <row r="2131" spans="1:8" x14ac:dyDescent="0.2">
      <c r="A2131" s="345" t="s">
        <v>929</v>
      </c>
      <c r="B2131" s="345" t="s">
        <v>7097</v>
      </c>
      <c r="C2131" s="345" t="s">
        <v>4262</v>
      </c>
      <c r="D2131" s="345" t="s">
        <v>4262</v>
      </c>
      <c r="E2131" s="345" t="s">
        <v>8281</v>
      </c>
      <c r="F2131" s="345" t="s">
        <v>8282</v>
      </c>
      <c r="G2131" s="345" t="s">
        <v>4262</v>
      </c>
      <c r="H2131" s="345" t="s">
        <v>4268</v>
      </c>
    </row>
    <row r="2132" spans="1:8" x14ac:dyDescent="0.2">
      <c r="A2132" s="345" t="s">
        <v>929</v>
      </c>
      <c r="B2132" s="345" t="s">
        <v>7097</v>
      </c>
      <c r="C2132" s="345" t="s">
        <v>4262</v>
      </c>
      <c r="D2132" s="345" t="s">
        <v>4262</v>
      </c>
      <c r="E2132" s="345" t="s">
        <v>8283</v>
      </c>
      <c r="F2132" s="345" t="s">
        <v>8284</v>
      </c>
      <c r="G2132" s="345" t="s">
        <v>4262</v>
      </c>
      <c r="H2132" s="345" t="s">
        <v>4268</v>
      </c>
    </row>
    <row r="2133" spans="1:8" x14ac:dyDescent="0.2">
      <c r="A2133" s="345" t="s">
        <v>929</v>
      </c>
      <c r="B2133" s="345" t="s">
        <v>7097</v>
      </c>
      <c r="C2133" s="345" t="s">
        <v>4262</v>
      </c>
      <c r="D2133" s="345" t="s">
        <v>4262</v>
      </c>
      <c r="E2133" s="345" t="s">
        <v>8285</v>
      </c>
      <c r="F2133" s="345" t="s">
        <v>8286</v>
      </c>
      <c r="G2133" s="345" t="s">
        <v>4262</v>
      </c>
      <c r="H2133" s="345" t="s">
        <v>4268</v>
      </c>
    </row>
    <row r="2134" spans="1:8" x14ac:dyDescent="0.2">
      <c r="A2134" s="345" t="s">
        <v>929</v>
      </c>
      <c r="B2134" s="345" t="s">
        <v>7097</v>
      </c>
      <c r="C2134" s="345" t="s">
        <v>4262</v>
      </c>
      <c r="D2134" s="345" t="s">
        <v>4262</v>
      </c>
      <c r="E2134" s="345" t="s">
        <v>8287</v>
      </c>
      <c r="F2134" s="345" t="s">
        <v>8288</v>
      </c>
      <c r="G2134" s="345" t="s">
        <v>4262</v>
      </c>
      <c r="H2134" s="345" t="s">
        <v>4268</v>
      </c>
    </row>
    <row r="2135" spans="1:8" x14ac:dyDescent="0.2">
      <c r="A2135" s="345" t="s">
        <v>929</v>
      </c>
      <c r="B2135" s="345" t="s">
        <v>7097</v>
      </c>
      <c r="C2135" s="345" t="s">
        <v>4262</v>
      </c>
      <c r="D2135" s="345" t="s">
        <v>4262</v>
      </c>
      <c r="E2135" s="345" t="s">
        <v>8289</v>
      </c>
      <c r="F2135" s="345" t="s">
        <v>8290</v>
      </c>
      <c r="G2135" s="345" t="s">
        <v>4262</v>
      </c>
      <c r="H2135" s="345" t="s">
        <v>4268</v>
      </c>
    </row>
    <row r="2136" spans="1:8" x14ac:dyDescent="0.2">
      <c r="A2136" s="345" t="s">
        <v>929</v>
      </c>
      <c r="B2136" s="345" t="s">
        <v>7097</v>
      </c>
      <c r="C2136" s="345" t="s">
        <v>4262</v>
      </c>
      <c r="D2136" s="345" t="s">
        <v>4262</v>
      </c>
      <c r="E2136" s="345" t="s">
        <v>8291</v>
      </c>
      <c r="F2136" s="345" t="s">
        <v>8292</v>
      </c>
      <c r="G2136" s="345" t="s">
        <v>4262</v>
      </c>
      <c r="H2136" s="345" t="s">
        <v>4268</v>
      </c>
    </row>
    <row r="2137" spans="1:8" x14ac:dyDescent="0.2">
      <c r="A2137" s="345" t="s">
        <v>929</v>
      </c>
      <c r="B2137" s="345" t="s">
        <v>7097</v>
      </c>
      <c r="C2137" s="345" t="s">
        <v>4262</v>
      </c>
      <c r="D2137" s="345" t="s">
        <v>4262</v>
      </c>
      <c r="E2137" s="345" t="s">
        <v>8293</v>
      </c>
      <c r="F2137" s="345" t="s">
        <v>8294</v>
      </c>
      <c r="G2137" s="345" t="s">
        <v>4262</v>
      </c>
      <c r="H2137" s="345" t="s">
        <v>4268</v>
      </c>
    </row>
    <row r="2138" spans="1:8" x14ac:dyDescent="0.2">
      <c r="A2138" s="345" t="s">
        <v>929</v>
      </c>
      <c r="B2138" s="345" t="s">
        <v>7097</v>
      </c>
      <c r="C2138" s="345" t="s">
        <v>4262</v>
      </c>
      <c r="D2138" s="345" t="s">
        <v>4262</v>
      </c>
      <c r="E2138" s="345" t="s">
        <v>8295</v>
      </c>
      <c r="F2138" s="345" t="s">
        <v>8296</v>
      </c>
      <c r="G2138" s="345" t="s">
        <v>4262</v>
      </c>
      <c r="H2138" s="345" t="s">
        <v>4268</v>
      </c>
    </row>
    <row r="2139" spans="1:8" x14ac:dyDescent="0.2">
      <c r="A2139" s="345" t="s">
        <v>929</v>
      </c>
      <c r="B2139" s="345" t="s">
        <v>7097</v>
      </c>
      <c r="C2139" s="345" t="s">
        <v>4262</v>
      </c>
      <c r="D2139" s="345" t="s">
        <v>4262</v>
      </c>
      <c r="E2139" s="345" t="s">
        <v>8297</v>
      </c>
      <c r="F2139" s="345" t="s">
        <v>5199</v>
      </c>
      <c r="G2139" s="345" t="s">
        <v>4262</v>
      </c>
      <c r="H2139" s="345" t="s">
        <v>4268</v>
      </c>
    </row>
    <row r="2140" spans="1:8" x14ac:dyDescent="0.2">
      <c r="A2140" s="345" t="s">
        <v>929</v>
      </c>
      <c r="B2140" s="345" t="s">
        <v>7097</v>
      </c>
      <c r="C2140" s="345" t="s">
        <v>4262</v>
      </c>
      <c r="D2140" s="345" t="s">
        <v>4262</v>
      </c>
      <c r="E2140" s="345" t="s">
        <v>8298</v>
      </c>
      <c r="F2140" s="345" t="s">
        <v>8299</v>
      </c>
      <c r="G2140" s="345" t="s">
        <v>4262</v>
      </c>
      <c r="H2140" s="345" t="s">
        <v>4268</v>
      </c>
    </row>
    <row r="2141" spans="1:8" x14ac:dyDescent="0.2">
      <c r="A2141" s="345" t="s">
        <v>929</v>
      </c>
      <c r="B2141" s="345" t="s">
        <v>7097</v>
      </c>
      <c r="C2141" s="345" t="s">
        <v>4262</v>
      </c>
      <c r="D2141" s="345" t="s">
        <v>4262</v>
      </c>
      <c r="E2141" s="345" t="s">
        <v>8300</v>
      </c>
      <c r="F2141" s="345" t="s">
        <v>8301</v>
      </c>
      <c r="G2141" s="345" t="s">
        <v>4262</v>
      </c>
      <c r="H2141" s="345" t="s">
        <v>4268</v>
      </c>
    </row>
    <row r="2142" spans="1:8" x14ac:dyDescent="0.2">
      <c r="A2142" s="345" t="s">
        <v>929</v>
      </c>
      <c r="B2142" s="345" t="s">
        <v>7097</v>
      </c>
      <c r="C2142" s="345" t="s">
        <v>4262</v>
      </c>
      <c r="D2142" s="345" t="s">
        <v>4262</v>
      </c>
      <c r="E2142" s="345" t="s">
        <v>8302</v>
      </c>
      <c r="F2142" s="345" t="s">
        <v>8303</v>
      </c>
      <c r="G2142" s="345" t="s">
        <v>4262</v>
      </c>
      <c r="H2142" s="345" t="s">
        <v>4268</v>
      </c>
    </row>
    <row r="2143" spans="1:8" x14ac:dyDescent="0.2">
      <c r="A2143" s="345" t="s">
        <v>929</v>
      </c>
      <c r="B2143" s="345" t="s">
        <v>7097</v>
      </c>
      <c r="C2143" s="345" t="s">
        <v>4262</v>
      </c>
      <c r="D2143" s="345" t="s">
        <v>4262</v>
      </c>
      <c r="E2143" s="345" t="s">
        <v>8304</v>
      </c>
      <c r="F2143" s="345" t="s">
        <v>8305</v>
      </c>
      <c r="G2143" s="345" t="s">
        <v>4262</v>
      </c>
      <c r="H2143" s="345" t="s">
        <v>4268</v>
      </c>
    </row>
    <row r="2144" spans="1:8" x14ac:dyDescent="0.2">
      <c r="A2144" s="345" t="s">
        <v>929</v>
      </c>
      <c r="B2144" s="345" t="s">
        <v>7097</v>
      </c>
      <c r="C2144" s="345" t="s">
        <v>4262</v>
      </c>
      <c r="D2144" s="345" t="s">
        <v>4262</v>
      </c>
      <c r="E2144" s="345" t="s">
        <v>8306</v>
      </c>
      <c r="F2144" s="345" t="s">
        <v>8307</v>
      </c>
      <c r="G2144" s="345" t="s">
        <v>4262</v>
      </c>
      <c r="H2144" s="345" t="s">
        <v>4268</v>
      </c>
    </row>
    <row r="2145" spans="1:8" x14ac:dyDescent="0.2">
      <c r="A2145" s="345" t="s">
        <v>929</v>
      </c>
      <c r="B2145" s="345" t="s">
        <v>7097</v>
      </c>
      <c r="C2145" s="345" t="s">
        <v>4262</v>
      </c>
      <c r="D2145" s="345" t="s">
        <v>4262</v>
      </c>
      <c r="E2145" s="345" t="s">
        <v>8308</v>
      </c>
      <c r="F2145" s="345" t="s">
        <v>6297</v>
      </c>
      <c r="G2145" s="345" t="s">
        <v>4262</v>
      </c>
      <c r="H2145" s="345" t="s">
        <v>4268</v>
      </c>
    </row>
    <row r="2146" spans="1:8" x14ac:dyDescent="0.2">
      <c r="A2146" s="345" t="s">
        <v>929</v>
      </c>
      <c r="B2146" s="345" t="s">
        <v>7097</v>
      </c>
      <c r="C2146" s="345" t="s">
        <v>4262</v>
      </c>
      <c r="D2146" s="345" t="s">
        <v>4262</v>
      </c>
      <c r="E2146" s="345" t="s">
        <v>8309</v>
      </c>
      <c r="F2146" s="345" t="s">
        <v>4601</v>
      </c>
      <c r="G2146" s="345" t="s">
        <v>4262</v>
      </c>
      <c r="H2146" s="345" t="s">
        <v>4268</v>
      </c>
    </row>
    <row r="2147" spans="1:8" x14ac:dyDescent="0.2">
      <c r="A2147" s="345" t="s">
        <v>929</v>
      </c>
      <c r="B2147" s="345" t="s">
        <v>7097</v>
      </c>
      <c r="C2147" s="345" t="s">
        <v>4262</v>
      </c>
      <c r="D2147" s="345" t="s">
        <v>4262</v>
      </c>
      <c r="E2147" s="345" t="s">
        <v>8310</v>
      </c>
      <c r="F2147" s="345" t="s">
        <v>7804</v>
      </c>
      <c r="G2147" s="345" t="s">
        <v>4262</v>
      </c>
      <c r="H2147" s="345" t="s">
        <v>4268</v>
      </c>
    </row>
    <row r="2148" spans="1:8" x14ac:dyDescent="0.2">
      <c r="A2148" s="345" t="s">
        <v>929</v>
      </c>
      <c r="B2148" s="345" t="s">
        <v>7097</v>
      </c>
      <c r="C2148" s="345" t="s">
        <v>4262</v>
      </c>
      <c r="D2148" s="345" t="s">
        <v>4262</v>
      </c>
      <c r="E2148" s="345" t="s">
        <v>8311</v>
      </c>
      <c r="F2148" s="345" t="s">
        <v>8312</v>
      </c>
      <c r="G2148" s="345" t="s">
        <v>4262</v>
      </c>
      <c r="H2148" s="345" t="s">
        <v>4268</v>
      </c>
    </row>
    <row r="2149" spans="1:8" x14ac:dyDescent="0.2">
      <c r="A2149" s="345" t="s">
        <v>929</v>
      </c>
      <c r="B2149" s="345" t="s">
        <v>7097</v>
      </c>
      <c r="C2149" s="345" t="s">
        <v>4262</v>
      </c>
      <c r="D2149" s="345" t="s">
        <v>4262</v>
      </c>
      <c r="E2149" s="345" t="s">
        <v>8313</v>
      </c>
      <c r="F2149" s="345" t="s">
        <v>7115</v>
      </c>
      <c r="G2149" s="345" t="s">
        <v>4262</v>
      </c>
      <c r="H2149" s="345" t="s">
        <v>4268</v>
      </c>
    </row>
    <row r="2150" spans="1:8" x14ac:dyDescent="0.2">
      <c r="A2150" s="345" t="s">
        <v>929</v>
      </c>
      <c r="B2150" s="345" t="s">
        <v>7097</v>
      </c>
      <c r="C2150" s="345" t="s">
        <v>4262</v>
      </c>
      <c r="D2150" s="345" t="s">
        <v>4262</v>
      </c>
      <c r="E2150" s="345" t="s">
        <v>8314</v>
      </c>
      <c r="F2150" s="345" t="s">
        <v>7461</v>
      </c>
      <c r="G2150" s="345" t="s">
        <v>4262</v>
      </c>
      <c r="H2150" s="345" t="s">
        <v>4268</v>
      </c>
    </row>
    <row r="2151" spans="1:8" x14ac:dyDescent="0.2">
      <c r="A2151" s="345" t="s">
        <v>929</v>
      </c>
      <c r="B2151" s="345" t="s">
        <v>7097</v>
      </c>
      <c r="C2151" s="345" t="s">
        <v>4262</v>
      </c>
      <c r="D2151" s="345" t="s">
        <v>4262</v>
      </c>
      <c r="E2151" s="345" t="s">
        <v>8315</v>
      </c>
      <c r="F2151" s="345" t="s">
        <v>8316</v>
      </c>
      <c r="G2151" s="345" t="s">
        <v>4262</v>
      </c>
      <c r="H2151" s="345" t="s">
        <v>4268</v>
      </c>
    </row>
    <row r="2152" spans="1:8" x14ac:dyDescent="0.2">
      <c r="A2152" s="345" t="s">
        <v>929</v>
      </c>
      <c r="B2152" s="345" t="s">
        <v>7097</v>
      </c>
      <c r="C2152" s="345" t="s">
        <v>4262</v>
      </c>
      <c r="D2152" s="345" t="s">
        <v>4262</v>
      </c>
      <c r="E2152" s="345" t="s">
        <v>8317</v>
      </c>
      <c r="F2152" s="345" t="s">
        <v>8318</v>
      </c>
      <c r="G2152" s="345" t="s">
        <v>856</v>
      </c>
      <c r="H2152" s="345" t="s">
        <v>4268</v>
      </c>
    </row>
    <row r="2153" spans="1:8" x14ac:dyDescent="0.2">
      <c r="A2153" s="345" t="s">
        <v>929</v>
      </c>
      <c r="B2153" s="345" t="s">
        <v>7097</v>
      </c>
      <c r="C2153" s="345" t="s">
        <v>4262</v>
      </c>
      <c r="D2153" s="345" t="s">
        <v>4262</v>
      </c>
      <c r="E2153" s="345" t="s">
        <v>8319</v>
      </c>
      <c r="F2153" s="345" t="s">
        <v>8320</v>
      </c>
      <c r="G2153" s="345" t="s">
        <v>856</v>
      </c>
      <c r="H2153" s="345" t="s">
        <v>4268</v>
      </c>
    </row>
    <row r="2154" spans="1:8" x14ac:dyDescent="0.2">
      <c r="A2154" s="345" t="s">
        <v>929</v>
      </c>
      <c r="B2154" s="345" t="s">
        <v>7097</v>
      </c>
      <c r="C2154" s="345" t="s">
        <v>4262</v>
      </c>
      <c r="D2154" s="345" t="s">
        <v>4262</v>
      </c>
      <c r="E2154" s="345" t="s">
        <v>8321</v>
      </c>
      <c r="F2154" s="345" t="s">
        <v>8322</v>
      </c>
      <c r="G2154" s="345" t="s">
        <v>4262</v>
      </c>
      <c r="H2154" s="345" t="s">
        <v>4268</v>
      </c>
    </row>
    <row r="2155" spans="1:8" x14ac:dyDescent="0.2">
      <c r="A2155" s="345" t="s">
        <v>929</v>
      </c>
      <c r="B2155" s="345" t="s">
        <v>7097</v>
      </c>
      <c r="C2155" s="345" t="s">
        <v>4262</v>
      </c>
      <c r="D2155" s="345" t="s">
        <v>4262</v>
      </c>
      <c r="E2155" s="345" t="s">
        <v>8323</v>
      </c>
      <c r="F2155" s="345" t="s">
        <v>8324</v>
      </c>
      <c r="G2155" s="345" t="s">
        <v>4262</v>
      </c>
      <c r="H2155" s="345" t="s">
        <v>4268</v>
      </c>
    </row>
    <row r="2156" spans="1:8" x14ac:dyDescent="0.2">
      <c r="A2156" s="345" t="s">
        <v>929</v>
      </c>
      <c r="B2156" s="345" t="s">
        <v>7097</v>
      </c>
      <c r="C2156" s="345" t="s">
        <v>4262</v>
      </c>
      <c r="D2156" s="345" t="s">
        <v>4262</v>
      </c>
      <c r="E2156" s="345" t="s">
        <v>8325</v>
      </c>
      <c r="F2156" s="345" t="s">
        <v>8326</v>
      </c>
      <c r="G2156" s="345" t="s">
        <v>4262</v>
      </c>
      <c r="H2156" s="345" t="s">
        <v>4268</v>
      </c>
    </row>
    <row r="2157" spans="1:8" x14ac:dyDescent="0.2">
      <c r="A2157" s="345" t="s">
        <v>929</v>
      </c>
      <c r="B2157" s="345" t="s">
        <v>7097</v>
      </c>
      <c r="C2157" s="345" t="s">
        <v>4262</v>
      </c>
      <c r="D2157" s="345" t="s">
        <v>4262</v>
      </c>
      <c r="E2157" s="345" t="s">
        <v>8327</v>
      </c>
      <c r="F2157" s="345" t="s">
        <v>8328</v>
      </c>
      <c r="G2157" s="345" t="s">
        <v>4262</v>
      </c>
      <c r="H2157" s="345" t="s">
        <v>4268</v>
      </c>
    </row>
    <row r="2158" spans="1:8" x14ac:dyDescent="0.2">
      <c r="A2158" s="345" t="s">
        <v>929</v>
      </c>
      <c r="B2158" s="345" t="s">
        <v>7097</v>
      </c>
      <c r="C2158" s="345" t="s">
        <v>4262</v>
      </c>
      <c r="D2158" s="345" t="s">
        <v>4262</v>
      </c>
      <c r="E2158" s="345" t="s">
        <v>8329</v>
      </c>
      <c r="F2158" s="345" t="s">
        <v>8330</v>
      </c>
      <c r="G2158" s="345" t="s">
        <v>4262</v>
      </c>
      <c r="H2158" s="345" t="s">
        <v>4268</v>
      </c>
    </row>
    <row r="2159" spans="1:8" x14ac:dyDescent="0.2">
      <c r="A2159" s="345" t="s">
        <v>929</v>
      </c>
      <c r="B2159" s="345" t="s">
        <v>7097</v>
      </c>
      <c r="C2159" s="345" t="s">
        <v>4262</v>
      </c>
      <c r="D2159" s="345" t="s">
        <v>4262</v>
      </c>
      <c r="E2159" s="345" t="s">
        <v>8331</v>
      </c>
      <c r="F2159" s="345" t="s">
        <v>8332</v>
      </c>
      <c r="G2159" s="345" t="s">
        <v>4262</v>
      </c>
      <c r="H2159" s="345" t="s">
        <v>4268</v>
      </c>
    </row>
    <row r="2160" spans="1:8" x14ac:dyDescent="0.2">
      <c r="A2160" s="345" t="s">
        <v>929</v>
      </c>
      <c r="B2160" s="345" t="s">
        <v>7097</v>
      </c>
      <c r="C2160" s="345" t="s">
        <v>4262</v>
      </c>
      <c r="D2160" s="345" t="s">
        <v>4262</v>
      </c>
      <c r="E2160" s="345" t="s">
        <v>8333</v>
      </c>
      <c r="F2160" s="345" t="s">
        <v>8334</v>
      </c>
      <c r="G2160" s="345" t="s">
        <v>4262</v>
      </c>
      <c r="H2160" s="345" t="s">
        <v>4268</v>
      </c>
    </row>
    <row r="2161" spans="1:8" x14ac:dyDescent="0.2">
      <c r="A2161" s="345" t="s">
        <v>929</v>
      </c>
      <c r="B2161" s="345" t="s">
        <v>7097</v>
      </c>
      <c r="C2161" s="345" t="s">
        <v>4262</v>
      </c>
      <c r="D2161" s="345" t="s">
        <v>4262</v>
      </c>
      <c r="E2161" s="345" t="s">
        <v>8335</v>
      </c>
      <c r="F2161" s="345" t="s">
        <v>8336</v>
      </c>
      <c r="G2161" s="345" t="s">
        <v>4262</v>
      </c>
      <c r="H2161" s="345" t="s">
        <v>4268</v>
      </c>
    </row>
    <row r="2162" spans="1:8" x14ac:dyDescent="0.2">
      <c r="A2162" s="345" t="s">
        <v>929</v>
      </c>
      <c r="B2162" s="345" t="s">
        <v>7097</v>
      </c>
      <c r="C2162" s="345" t="s">
        <v>4262</v>
      </c>
      <c r="D2162" s="345" t="s">
        <v>4262</v>
      </c>
      <c r="E2162" s="345" t="s">
        <v>8337</v>
      </c>
      <c r="F2162" s="345" t="s">
        <v>8338</v>
      </c>
      <c r="G2162" s="345" t="s">
        <v>4262</v>
      </c>
      <c r="H2162" s="345" t="s">
        <v>4268</v>
      </c>
    </row>
    <row r="2163" spans="1:8" x14ac:dyDescent="0.2">
      <c r="A2163" s="345" t="s">
        <v>929</v>
      </c>
      <c r="B2163" s="345" t="s">
        <v>7097</v>
      </c>
      <c r="C2163" s="345" t="s">
        <v>4262</v>
      </c>
      <c r="D2163" s="345" t="s">
        <v>4262</v>
      </c>
      <c r="E2163" s="345" t="s">
        <v>8339</v>
      </c>
      <c r="F2163" s="345" t="s">
        <v>8340</v>
      </c>
      <c r="G2163" s="345" t="s">
        <v>4262</v>
      </c>
      <c r="H2163" s="345" t="s">
        <v>4268</v>
      </c>
    </row>
    <row r="2164" spans="1:8" x14ac:dyDescent="0.2">
      <c r="A2164" s="345" t="s">
        <v>929</v>
      </c>
      <c r="B2164" s="345" t="s">
        <v>7097</v>
      </c>
      <c r="C2164" s="345" t="s">
        <v>4262</v>
      </c>
      <c r="D2164" s="345" t="s">
        <v>4262</v>
      </c>
      <c r="E2164" s="345" t="s">
        <v>8341</v>
      </c>
      <c r="F2164" s="345" t="s">
        <v>8342</v>
      </c>
      <c r="G2164" s="345" t="s">
        <v>4262</v>
      </c>
      <c r="H2164" s="345" t="s">
        <v>4268</v>
      </c>
    </row>
    <row r="2165" spans="1:8" x14ac:dyDescent="0.2">
      <c r="A2165" s="345" t="s">
        <v>929</v>
      </c>
      <c r="B2165" s="345" t="s">
        <v>7097</v>
      </c>
      <c r="C2165" s="345" t="s">
        <v>4262</v>
      </c>
      <c r="D2165" s="345" t="s">
        <v>4262</v>
      </c>
      <c r="E2165" s="345" t="s">
        <v>8343</v>
      </c>
      <c r="F2165" s="345" t="s">
        <v>8344</v>
      </c>
      <c r="G2165" s="345" t="s">
        <v>4262</v>
      </c>
      <c r="H2165" s="345" t="s">
        <v>4268</v>
      </c>
    </row>
    <row r="2166" spans="1:8" x14ac:dyDescent="0.2">
      <c r="A2166" s="345" t="s">
        <v>929</v>
      </c>
      <c r="B2166" s="345" t="s">
        <v>7097</v>
      </c>
      <c r="C2166" s="345" t="s">
        <v>4262</v>
      </c>
      <c r="D2166" s="345" t="s">
        <v>4262</v>
      </c>
      <c r="E2166" s="345" t="s">
        <v>8345</v>
      </c>
      <c r="F2166" s="345" t="s">
        <v>8346</v>
      </c>
      <c r="G2166" s="345" t="s">
        <v>4262</v>
      </c>
      <c r="H2166" s="345" t="s">
        <v>4268</v>
      </c>
    </row>
    <row r="2167" spans="1:8" x14ac:dyDescent="0.2">
      <c r="A2167" s="345" t="s">
        <v>929</v>
      </c>
      <c r="B2167" s="345" t="s">
        <v>7097</v>
      </c>
      <c r="C2167" s="345" t="s">
        <v>4262</v>
      </c>
      <c r="D2167" s="345" t="s">
        <v>4262</v>
      </c>
      <c r="E2167" s="345" t="s">
        <v>8347</v>
      </c>
      <c r="F2167" s="345" t="s">
        <v>8348</v>
      </c>
      <c r="G2167" s="345" t="s">
        <v>870</v>
      </c>
      <c r="H2167" s="345" t="s">
        <v>4268</v>
      </c>
    </row>
    <row r="2168" spans="1:8" x14ac:dyDescent="0.2">
      <c r="A2168" s="345" t="s">
        <v>929</v>
      </c>
      <c r="B2168" s="345" t="s">
        <v>7097</v>
      </c>
      <c r="C2168" s="345" t="s">
        <v>4262</v>
      </c>
      <c r="D2168" s="345" t="s">
        <v>4262</v>
      </c>
      <c r="E2168" s="345" t="s">
        <v>8349</v>
      </c>
      <c r="F2168" s="345" t="s">
        <v>8350</v>
      </c>
      <c r="G2168" s="345" t="s">
        <v>4262</v>
      </c>
      <c r="H2168" s="345" t="s">
        <v>4268</v>
      </c>
    </row>
    <row r="2169" spans="1:8" x14ac:dyDescent="0.2">
      <c r="A2169" s="345" t="s">
        <v>929</v>
      </c>
      <c r="B2169" s="345" t="s">
        <v>7097</v>
      </c>
      <c r="C2169" s="345" t="s">
        <v>4262</v>
      </c>
      <c r="D2169" s="345" t="s">
        <v>4262</v>
      </c>
      <c r="E2169" s="345" t="s">
        <v>8351</v>
      </c>
      <c r="F2169" s="345" t="s">
        <v>8352</v>
      </c>
      <c r="G2169" s="345" t="s">
        <v>4262</v>
      </c>
      <c r="H2169" s="345" t="s">
        <v>4268</v>
      </c>
    </row>
    <row r="2170" spans="1:8" x14ac:dyDescent="0.2">
      <c r="A2170" s="345" t="s">
        <v>929</v>
      </c>
      <c r="B2170" s="345" t="s">
        <v>7097</v>
      </c>
      <c r="C2170" s="345" t="s">
        <v>4262</v>
      </c>
      <c r="D2170" s="345" t="s">
        <v>4262</v>
      </c>
      <c r="E2170" s="345" t="s">
        <v>8353</v>
      </c>
      <c r="F2170" s="345" t="s">
        <v>8354</v>
      </c>
      <c r="G2170" s="345" t="s">
        <v>4262</v>
      </c>
      <c r="H2170" s="345" t="s">
        <v>4268</v>
      </c>
    </row>
    <row r="2171" spans="1:8" x14ac:dyDescent="0.2">
      <c r="A2171" s="345" t="s">
        <v>929</v>
      </c>
      <c r="B2171" s="345" t="s">
        <v>7097</v>
      </c>
      <c r="C2171" s="345" t="s">
        <v>4262</v>
      </c>
      <c r="D2171" s="345" t="s">
        <v>4262</v>
      </c>
      <c r="E2171" s="345" t="s">
        <v>8355</v>
      </c>
      <c r="F2171" s="345" t="s">
        <v>8356</v>
      </c>
      <c r="G2171" s="345" t="s">
        <v>856</v>
      </c>
      <c r="H2171" s="345" t="s">
        <v>4268</v>
      </c>
    </row>
    <row r="2172" spans="1:8" x14ac:dyDescent="0.2">
      <c r="A2172" s="345" t="s">
        <v>929</v>
      </c>
      <c r="B2172" s="345" t="s">
        <v>7097</v>
      </c>
      <c r="C2172" s="345" t="s">
        <v>4262</v>
      </c>
      <c r="D2172" s="345" t="s">
        <v>4262</v>
      </c>
      <c r="E2172" s="345" t="s">
        <v>8357</v>
      </c>
      <c r="F2172" s="345" t="s">
        <v>8358</v>
      </c>
      <c r="G2172" s="345" t="s">
        <v>4262</v>
      </c>
      <c r="H2172" s="345" t="s">
        <v>4268</v>
      </c>
    </row>
    <row r="2173" spans="1:8" x14ac:dyDescent="0.2">
      <c r="A2173" s="345" t="s">
        <v>929</v>
      </c>
      <c r="B2173" s="345" t="s">
        <v>7097</v>
      </c>
      <c r="C2173" s="345" t="s">
        <v>4262</v>
      </c>
      <c r="D2173" s="345" t="s">
        <v>4262</v>
      </c>
      <c r="E2173" s="345" t="s">
        <v>8359</v>
      </c>
      <c r="F2173" s="345" t="s">
        <v>8360</v>
      </c>
      <c r="G2173" s="345" t="s">
        <v>859</v>
      </c>
      <c r="H2173" s="345" t="s">
        <v>4268</v>
      </c>
    </row>
    <row r="2174" spans="1:8" x14ac:dyDescent="0.2">
      <c r="A2174" s="345" t="s">
        <v>929</v>
      </c>
      <c r="B2174" s="345" t="s">
        <v>7097</v>
      </c>
      <c r="C2174" s="345" t="s">
        <v>4262</v>
      </c>
      <c r="D2174" s="345" t="s">
        <v>4262</v>
      </c>
      <c r="E2174" s="345" t="s">
        <v>8361</v>
      </c>
      <c r="F2174" s="345" t="s">
        <v>8362</v>
      </c>
      <c r="G2174" s="345" t="s">
        <v>4262</v>
      </c>
      <c r="H2174" s="345" t="s">
        <v>4268</v>
      </c>
    </row>
    <row r="2175" spans="1:8" x14ac:dyDescent="0.2">
      <c r="A2175" s="345" t="s">
        <v>929</v>
      </c>
      <c r="B2175" s="345" t="s">
        <v>7097</v>
      </c>
      <c r="C2175" s="345" t="s">
        <v>4262</v>
      </c>
      <c r="D2175" s="345" t="s">
        <v>4262</v>
      </c>
      <c r="E2175" s="345" t="s">
        <v>8363</v>
      </c>
      <c r="F2175" s="345" t="s">
        <v>8364</v>
      </c>
      <c r="G2175" s="345" t="s">
        <v>4262</v>
      </c>
      <c r="H2175" s="345" t="s">
        <v>4268</v>
      </c>
    </row>
    <row r="2176" spans="1:8" x14ac:dyDescent="0.2">
      <c r="A2176" s="345" t="s">
        <v>929</v>
      </c>
      <c r="B2176" s="345" t="s">
        <v>7097</v>
      </c>
      <c r="C2176" s="345" t="s">
        <v>4262</v>
      </c>
      <c r="D2176" s="345" t="s">
        <v>4262</v>
      </c>
      <c r="E2176" s="345" t="s">
        <v>8365</v>
      </c>
      <c r="F2176" s="345" t="s">
        <v>8366</v>
      </c>
      <c r="G2176" s="345" t="s">
        <v>4262</v>
      </c>
      <c r="H2176" s="345" t="s">
        <v>4268</v>
      </c>
    </row>
    <row r="2177" spans="1:8" x14ac:dyDescent="0.2">
      <c r="A2177" s="345" t="s">
        <v>929</v>
      </c>
      <c r="B2177" s="345" t="s">
        <v>7097</v>
      </c>
      <c r="C2177" s="345" t="s">
        <v>4262</v>
      </c>
      <c r="D2177" s="345" t="s">
        <v>4262</v>
      </c>
      <c r="E2177" s="345" t="s">
        <v>8367</v>
      </c>
      <c r="F2177" s="345" t="s">
        <v>8368</v>
      </c>
      <c r="G2177" s="345" t="s">
        <v>4262</v>
      </c>
      <c r="H2177" s="345" t="s">
        <v>4268</v>
      </c>
    </row>
    <row r="2178" spans="1:8" x14ac:dyDescent="0.2">
      <c r="A2178" s="345" t="s">
        <v>929</v>
      </c>
      <c r="B2178" s="345" t="s">
        <v>7097</v>
      </c>
      <c r="C2178" s="345" t="s">
        <v>4262</v>
      </c>
      <c r="D2178" s="345" t="s">
        <v>4262</v>
      </c>
      <c r="E2178" s="345" t="s">
        <v>8369</v>
      </c>
      <c r="F2178" s="345" t="s">
        <v>5754</v>
      </c>
      <c r="G2178" s="345" t="s">
        <v>4262</v>
      </c>
      <c r="H2178" s="345" t="s">
        <v>4268</v>
      </c>
    </row>
    <row r="2179" spans="1:8" x14ac:dyDescent="0.2">
      <c r="A2179" s="345" t="s">
        <v>929</v>
      </c>
      <c r="B2179" s="345" t="s">
        <v>7097</v>
      </c>
      <c r="C2179" s="345" t="s">
        <v>4262</v>
      </c>
      <c r="D2179" s="345" t="s">
        <v>4262</v>
      </c>
      <c r="E2179" s="345" t="s">
        <v>8370</v>
      </c>
      <c r="F2179" s="345" t="s">
        <v>5180</v>
      </c>
      <c r="G2179" s="345" t="s">
        <v>4262</v>
      </c>
      <c r="H2179" s="345" t="s">
        <v>4268</v>
      </c>
    </row>
    <row r="2180" spans="1:8" x14ac:dyDescent="0.2">
      <c r="A2180" s="345" t="s">
        <v>929</v>
      </c>
      <c r="B2180" s="345" t="s">
        <v>7097</v>
      </c>
      <c r="C2180" s="345" t="s">
        <v>4262</v>
      </c>
      <c r="D2180" s="345" t="s">
        <v>4262</v>
      </c>
      <c r="E2180" s="345" t="s">
        <v>8371</v>
      </c>
      <c r="F2180" s="345" t="s">
        <v>8372</v>
      </c>
      <c r="G2180" s="345" t="s">
        <v>4262</v>
      </c>
      <c r="H2180" s="345" t="s">
        <v>4268</v>
      </c>
    </row>
    <row r="2181" spans="1:8" x14ac:dyDescent="0.2">
      <c r="A2181" s="345" t="s">
        <v>929</v>
      </c>
      <c r="B2181" s="345" t="s">
        <v>7097</v>
      </c>
      <c r="C2181" s="345" t="s">
        <v>4262</v>
      </c>
      <c r="D2181" s="345" t="s">
        <v>4262</v>
      </c>
      <c r="E2181" s="345" t="s">
        <v>8373</v>
      </c>
      <c r="F2181" s="345" t="s">
        <v>8374</v>
      </c>
      <c r="G2181" s="345" t="s">
        <v>4262</v>
      </c>
      <c r="H2181" s="345" t="s">
        <v>4268</v>
      </c>
    </row>
    <row r="2182" spans="1:8" x14ac:dyDescent="0.2">
      <c r="A2182" s="345" t="s">
        <v>929</v>
      </c>
      <c r="B2182" s="345" t="s">
        <v>7097</v>
      </c>
      <c r="C2182" s="345" t="s">
        <v>4262</v>
      </c>
      <c r="D2182" s="345" t="s">
        <v>4262</v>
      </c>
      <c r="E2182" s="345" t="s">
        <v>8375</v>
      </c>
      <c r="F2182" s="345" t="s">
        <v>4270</v>
      </c>
      <c r="G2182" s="345" t="s">
        <v>858</v>
      </c>
      <c r="H2182" s="345" t="s">
        <v>4268</v>
      </c>
    </row>
    <row r="2183" spans="1:8" x14ac:dyDescent="0.2">
      <c r="A2183" s="345" t="s">
        <v>929</v>
      </c>
      <c r="B2183" s="345" t="s">
        <v>7097</v>
      </c>
      <c r="C2183" s="345" t="s">
        <v>4262</v>
      </c>
      <c r="D2183" s="345" t="s">
        <v>4262</v>
      </c>
      <c r="E2183" s="345" t="s">
        <v>8376</v>
      </c>
      <c r="F2183" s="345" t="s">
        <v>8377</v>
      </c>
      <c r="G2183" s="345" t="s">
        <v>4262</v>
      </c>
      <c r="H2183" s="345" t="s">
        <v>4268</v>
      </c>
    </row>
    <row r="2184" spans="1:8" x14ac:dyDescent="0.2">
      <c r="A2184" s="345" t="s">
        <v>929</v>
      </c>
      <c r="B2184" s="345" t="s">
        <v>7097</v>
      </c>
      <c r="C2184" s="345" t="s">
        <v>4262</v>
      </c>
      <c r="D2184" s="345" t="s">
        <v>4262</v>
      </c>
      <c r="E2184" s="345" t="s">
        <v>8378</v>
      </c>
      <c r="F2184" s="345" t="s">
        <v>8379</v>
      </c>
      <c r="G2184" s="345" t="s">
        <v>4262</v>
      </c>
      <c r="H2184" s="345" t="s">
        <v>4268</v>
      </c>
    </row>
    <row r="2185" spans="1:8" x14ac:dyDescent="0.2">
      <c r="A2185" s="345" t="s">
        <v>929</v>
      </c>
      <c r="B2185" s="345" t="s">
        <v>7097</v>
      </c>
      <c r="C2185" s="345" t="s">
        <v>4262</v>
      </c>
      <c r="D2185" s="345" t="s">
        <v>4262</v>
      </c>
      <c r="E2185" s="345" t="s">
        <v>8380</v>
      </c>
      <c r="F2185" s="345" t="s">
        <v>8381</v>
      </c>
      <c r="G2185" s="345" t="s">
        <v>4262</v>
      </c>
      <c r="H2185" s="345" t="s">
        <v>4268</v>
      </c>
    </row>
    <row r="2186" spans="1:8" x14ac:dyDescent="0.2">
      <c r="A2186" s="345" t="s">
        <v>929</v>
      </c>
      <c r="B2186" s="345" t="s">
        <v>7097</v>
      </c>
      <c r="C2186" s="345" t="s">
        <v>4262</v>
      </c>
      <c r="D2186" s="345" t="s">
        <v>4262</v>
      </c>
      <c r="E2186" s="345" t="s">
        <v>8382</v>
      </c>
      <c r="F2186" s="345" t="s">
        <v>8383</v>
      </c>
      <c r="G2186" s="345" t="s">
        <v>4262</v>
      </c>
      <c r="H2186" s="345" t="s">
        <v>4268</v>
      </c>
    </row>
    <row r="2187" spans="1:8" x14ac:dyDescent="0.2">
      <c r="A2187" s="345" t="s">
        <v>929</v>
      </c>
      <c r="B2187" s="345" t="s">
        <v>7097</v>
      </c>
      <c r="C2187" s="345" t="s">
        <v>4262</v>
      </c>
      <c r="D2187" s="345" t="s">
        <v>4262</v>
      </c>
      <c r="E2187" s="345" t="s">
        <v>8384</v>
      </c>
      <c r="F2187" s="345" t="s">
        <v>8385</v>
      </c>
      <c r="G2187" s="345" t="s">
        <v>4262</v>
      </c>
      <c r="H2187" s="345" t="s">
        <v>4268</v>
      </c>
    </row>
    <row r="2188" spans="1:8" x14ac:dyDescent="0.2">
      <c r="A2188" s="345" t="s">
        <v>929</v>
      </c>
      <c r="B2188" s="345" t="s">
        <v>7097</v>
      </c>
      <c r="C2188" s="345" t="s">
        <v>4262</v>
      </c>
      <c r="D2188" s="345" t="s">
        <v>4262</v>
      </c>
      <c r="E2188" s="345" t="s">
        <v>8386</v>
      </c>
      <c r="F2188" s="345" t="s">
        <v>8387</v>
      </c>
      <c r="G2188" s="345" t="s">
        <v>4262</v>
      </c>
      <c r="H2188" s="345" t="s">
        <v>4268</v>
      </c>
    </row>
    <row r="2189" spans="1:8" x14ac:dyDescent="0.2">
      <c r="A2189" s="345" t="s">
        <v>929</v>
      </c>
      <c r="B2189" s="345" t="s">
        <v>7097</v>
      </c>
      <c r="C2189" s="345" t="s">
        <v>4262</v>
      </c>
      <c r="D2189" s="345" t="s">
        <v>4262</v>
      </c>
      <c r="E2189" s="345" t="s">
        <v>8388</v>
      </c>
      <c r="F2189" s="345" t="s">
        <v>8389</v>
      </c>
      <c r="G2189" s="345" t="s">
        <v>4262</v>
      </c>
      <c r="H2189" s="345" t="s">
        <v>4268</v>
      </c>
    </row>
    <row r="2190" spans="1:8" x14ac:dyDescent="0.2">
      <c r="A2190" s="345" t="s">
        <v>929</v>
      </c>
      <c r="B2190" s="345" t="s">
        <v>7097</v>
      </c>
      <c r="C2190" s="345" t="s">
        <v>4262</v>
      </c>
      <c r="D2190" s="345" t="s">
        <v>4262</v>
      </c>
      <c r="E2190" s="345" t="s">
        <v>8390</v>
      </c>
      <c r="F2190" s="345" t="s">
        <v>7290</v>
      </c>
      <c r="G2190" s="345" t="s">
        <v>4262</v>
      </c>
      <c r="H2190" s="345" t="s">
        <v>4268</v>
      </c>
    </row>
    <row r="2191" spans="1:8" x14ac:dyDescent="0.2">
      <c r="A2191" s="345" t="s">
        <v>929</v>
      </c>
      <c r="B2191" s="345" t="s">
        <v>7097</v>
      </c>
      <c r="C2191" s="345" t="s">
        <v>4262</v>
      </c>
      <c r="D2191" s="345" t="s">
        <v>4262</v>
      </c>
      <c r="E2191" s="345" t="s">
        <v>8391</v>
      </c>
      <c r="F2191" s="345" t="s">
        <v>8392</v>
      </c>
      <c r="G2191" s="345" t="s">
        <v>4262</v>
      </c>
      <c r="H2191" s="345" t="s">
        <v>4268</v>
      </c>
    </row>
    <row r="2192" spans="1:8" x14ac:dyDescent="0.2">
      <c r="A2192" s="345" t="s">
        <v>929</v>
      </c>
      <c r="B2192" s="345" t="s">
        <v>7097</v>
      </c>
      <c r="C2192" s="345" t="s">
        <v>4262</v>
      </c>
      <c r="D2192" s="345" t="s">
        <v>4262</v>
      </c>
      <c r="E2192" s="345" t="s">
        <v>8393</v>
      </c>
      <c r="F2192" s="345" t="s">
        <v>8394</v>
      </c>
      <c r="G2192" s="345" t="s">
        <v>4262</v>
      </c>
      <c r="H2192" s="345" t="s">
        <v>4268</v>
      </c>
    </row>
    <row r="2193" spans="1:8" x14ac:dyDescent="0.2">
      <c r="A2193" s="345" t="s">
        <v>929</v>
      </c>
      <c r="B2193" s="345" t="s">
        <v>7097</v>
      </c>
      <c r="C2193" s="345" t="s">
        <v>4262</v>
      </c>
      <c r="D2193" s="345" t="s">
        <v>4262</v>
      </c>
      <c r="E2193" s="345" t="s">
        <v>8395</v>
      </c>
      <c r="F2193" s="345" t="s">
        <v>8396</v>
      </c>
      <c r="G2193" s="345" t="s">
        <v>4262</v>
      </c>
      <c r="H2193" s="345" t="s">
        <v>4268</v>
      </c>
    </row>
    <row r="2194" spans="1:8" x14ac:dyDescent="0.2">
      <c r="A2194" s="345" t="s">
        <v>929</v>
      </c>
      <c r="B2194" s="345" t="s">
        <v>7097</v>
      </c>
      <c r="C2194" s="345" t="s">
        <v>4262</v>
      </c>
      <c r="D2194" s="345" t="s">
        <v>4262</v>
      </c>
      <c r="E2194" s="345" t="s">
        <v>8397</v>
      </c>
      <c r="F2194" s="345" t="s">
        <v>8398</v>
      </c>
      <c r="G2194" s="345" t="s">
        <v>4262</v>
      </c>
      <c r="H2194" s="345" t="s">
        <v>4268</v>
      </c>
    </row>
    <row r="2195" spans="1:8" x14ac:dyDescent="0.2">
      <c r="A2195" s="345" t="s">
        <v>929</v>
      </c>
      <c r="B2195" s="345" t="s">
        <v>7097</v>
      </c>
      <c r="C2195" s="345" t="s">
        <v>4262</v>
      </c>
      <c r="D2195" s="345" t="s">
        <v>4262</v>
      </c>
      <c r="E2195" s="345" t="s">
        <v>8399</v>
      </c>
      <c r="F2195" s="345" t="s">
        <v>8400</v>
      </c>
      <c r="G2195" s="345" t="s">
        <v>4262</v>
      </c>
      <c r="H2195" s="345" t="s">
        <v>4268</v>
      </c>
    </row>
    <row r="2196" spans="1:8" x14ac:dyDescent="0.2">
      <c r="A2196" s="345" t="s">
        <v>929</v>
      </c>
      <c r="B2196" s="345" t="s">
        <v>7097</v>
      </c>
      <c r="C2196" s="345" t="s">
        <v>4262</v>
      </c>
      <c r="D2196" s="345" t="s">
        <v>4262</v>
      </c>
      <c r="E2196" s="345" t="s">
        <v>8401</v>
      </c>
      <c r="F2196" s="345" t="s">
        <v>8402</v>
      </c>
      <c r="G2196" s="345" t="s">
        <v>4262</v>
      </c>
      <c r="H2196" s="345" t="s">
        <v>4268</v>
      </c>
    </row>
    <row r="2197" spans="1:8" x14ac:dyDescent="0.2">
      <c r="A2197" s="345" t="s">
        <v>929</v>
      </c>
      <c r="B2197" s="345" t="s">
        <v>7097</v>
      </c>
      <c r="C2197" s="345" t="s">
        <v>4262</v>
      </c>
      <c r="D2197" s="345" t="s">
        <v>4262</v>
      </c>
      <c r="E2197" s="345" t="s">
        <v>8403</v>
      </c>
      <c r="F2197" s="345" t="s">
        <v>8404</v>
      </c>
      <c r="G2197" s="345" t="s">
        <v>4262</v>
      </c>
      <c r="H2197" s="345" t="s">
        <v>4268</v>
      </c>
    </row>
    <row r="2198" spans="1:8" x14ac:dyDescent="0.2">
      <c r="A2198" s="345" t="s">
        <v>929</v>
      </c>
      <c r="B2198" s="345" t="s">
        <v>7097</v>
      </c>
      <c r="C2198" s="345" t="s">
        <v>4262</v>
      </c>
      <c r="D2198" s="345" t="s">
        <v>4262</v>
      </c>
      <c r="E2198" s="345" t="s">
        <v>8405</v>
      </c>
      <c r="F2198" s="345" t="s">
        <v>8406</v>
      </c>
      <c r="G2198" s="345" t="s">
        <v>4262</v>
      </c>
      <c r="H2198" s="345" t="s">
        <v>4268</v>
      </c>
    </row>
    <row r="2199" spans="1:8" x14ac:dyDescent="0.2">
      <c r="A2199" s="345" t="s">
        <v>929</v>
      </c>
      <c r="B2199" s="345" t="s">
        <v>7097</v>
      </c>
      <c r="C2199" s="345" t="s">
        <v>4262</v>
      </c>
      <c r="D2199" s="345" t="s">
        <v>4262</v>
      </c>
      <c r="E2199" s="345" t="s">
        <v>8407</v>
      </c>
      <c r="F2199" s="345" t="s">
        <v>8408</v>
      </c>
      <c r="G2199" s="345" t="s">
        <v>4262</v>
      </c>
      <c r="H2199" s="345" t="s">
        <v>4268</v>
      </c>
    </row>
    <row r="2200" spans="1:8" x14ac:dyDescent="0.2">
      <c r="A2200" s="345" t="s">
        <v>929</v>
      </c>
      <c r="B2200" s="345" t="s">
        <v>7097</v>
      </c>
      <c r="C2200" s="345" t="s">
        <v>4262</v>
      </c>
      <c r="D2200" s="345" t="s">
        <v>4262</v>
      </c>
      <c r="E2200" s="345" t="s">
        <v>8409</v>
      </c>
      <c r="F2200" s="345" t="s">
        <v>8410</v>
      </c>
      <c r="G2200" s="345" t="s">
        <v>4262</v>
      </c>
      <c r="H2200" s="345" t="s">
        <v>4268</v>
      </c>
    </row>
    <row r="2201" spans="1:8" x14ac:dyDescent="0.2">
      <c r="A2201" s="345" t="s">
        <v>929</v>
      </c>
      <c r="B2201" s="345" t="s">
        <v>7097</v>
      </c>
      <c r="C2201" s="345" t="s">
        <v>4262</v>
      </c>
      <c r="D2201" s="345" t="s">
        <v>4262</v>
      </c>
      <c r="E2201" s="345" t="s">
        <v>8411</v>
      </c>
      <c r="F2201" s="345" t="s">
        <v>8412</v>
      </c>
      <c r="G2201" s="345" t="s">
        <v>4262</v>
      </c>
      <c r="H2201" s="345" t="s">
        <v>4268</v>
      </c>
    </row>
    <row r="2202" spans="1:8" x14ac:dyDescent="0.2">
      <c r="A2202" s="345" t="s">
        <v>929</v>
      </c>
      <c r="B2202" s="345" t="s">
        <v>7097</v>
      </c>
      <c r="C2202" s="345" t="s">
        <v>4262</v>
      </c>
      <c r="D2202" s="345" t="s">
        <v>4262</v>
      </c>
      <c r="E2202" s="345" t="s">
        <v>8413</v>
      </c>
      <c r="F2202" s="345" t="s">
        <v>8414</v>
      </c>
      <c r="G2202" s="345" t="s">
        <v>4262</v>
      </c>
      <c r="H2202" s="345" t="s">
        <v>4268</v>
      </c>
    </row>
    <row r="2203" spans="1:8" x14ac:dyDescent="0.2">
      <c r="A2203" s="345" t="s">
        <v>929</v>
      </c>
      <c r="B2203" s="345" t="s">
        <v>7097</v>
      </c>
      <c r="C2203" s="345" t="s">
        <v>4262</v>
      </c>
      <c r="D2203" s="345" t="s">
        <v>4262</v>
      </c>
      <c r="E2203" s="345" t="s">
        <v>8415</v>
      </c>
      <c r="F2203" s="345" t="s">
        <v>8416</v>
      </c>
      <c r="G2203" s="345" t="s">
        <v>4262</v>
      </c>
      <c r="H2203" s="345" t="s">
        <v>4268</v>
      </c>
    </row>
    <row r="2204" spans="1:8" x14ac:dyDescent="0.2">
      <c r="A2204" s="345" t="s">
        <v>929</v>
      </c>
      <c r="B2204" s="345" t="s">
        <v>7097</v>
      </c>
      <c r="C2204" s="345" t="s">
        <v>4262</v>
      </c>
      <c r="D2204" s="345" t="s">
        <v>4262</v>
      </c>
      <c r="E2204" s="345" t="s">
        <v>8417</v>
      </c>
      <c r="F2204" s="345" t="s">
        <v>8418</v>
      </c>
      <c r="G2204" s="345" t="s">
        <v>4262</v>
      </c>
      <c r="H2204" s="345" t="s">
        <v>4268</v>
      </c>
    </row>
    <row r="2205" spans="1:8" x14ac:dyDescent="0.2">
      <c r="A2205" s="345" t="s">
        <v>929</v>
      </c>
      <c r="B2205" s="345" t="s">
        <v>7097</v>
      </c>
      <c r="C2205" s="345" t="s">
        <v>4262</v>
      </c>
      <c r="D2205" s="345" t="s">
        <v>4262</v>
      </c>
      <c r="E2205" s="345" t="s">
        <v>8419</v>
      </c>
      <c r="F2205" s="345" t="s">
        <v>8420</v>
      </c>
      <c r="G2205" s="345" t="s">
        <v>4262</v>
      </c>
      <c r="H2205" s="345" t="s">
        <v>4268</v>
      </c>
    </row>
    <row r="2206" spans="1:8" x14ac:dyDescent="0.2">
      <c r="A2206" s="345" t="s">
        <v>929</v>
      </c>
      <c r="B2206" s="345" t="s">
        <v>7097</v>
      </c>
      <c r="C2206" s="345" t="s">
        <v>4262</v>
      </c>
      <c r="D2206" s="345" t="s">
        <v>4262</v>
      </c>
      <c r="E2206" s="345" t="s">
        <v>8421</v>
      </c>
      <c r="F2206" s="345" t="s">
        <v>8422</v>
      </c>
      <c r="G2206" s="345" t="s">
        <v>4262</v>
      </c>
      <c r="H2206" s="345" t="s">
        <v>4268</v>
      </c>
    </row>
    <row r="2207" spans="1:8" x14ac:dyDescent="0.2">
      <c r="A2207" s="345" t="s">
        <v>929</v>
      </c>
      <c r="B2207" s="345" t="s">
        <v>7097</v>
      </c>
      <c r="C2207" s="345" t="s">
        <v>4262</v>
      </c>
      <c r="D2207" s="345" t="s">
        <v>4262</v>
      </c>
      <c r="E2207" s="345" t="s">
        <v>8423</v>
      </c>
      <c r="F2207" s="345" t="s">
        <v>8424</v>
      </c>
      <c r="G2207" s="345" t="s">
        <v>4262</v>
      </c>
      <c r="H2207" s="345" t="s">
        <v>4268</v>
      </c>
    </row>
    <row r="2208" spans="1:8" x14ac:dyDescent="0.2">
      <c r="A2208" s="345" t="s">
        <v>929</v>
      </c>
      <c r="B2208" s="345" t="s">
        <v>7097</v>
      </c>
      <c r="C2208" s="345" t="s">
        <v>4262</v>
      </c>
      <c r="D2208" s="345" t="s">
        <v>4262</v>
      </c>
      <c r="E2208" s="345" t="s">
        <v>8425</v>
      </c>
      <c r="F2208" s="345" t="s">
        <v>4824</v>
      </c>
      <c r="G2208" s="345" t="s">
        <v>4262</v>
      </c>
      <c r="H2208" s="345" t="s">
        <v>4268</v>
      </c>
    </row>
    <row r="2209" spans="1:8" x14ac:dyDescent="0.2">
      <c r="A2209" s="345" t="s">
        <v>929</v>
      </c>
      <c r="B2209" s="345" t="s">
        <v>7097</v>
      </c>
      <c r="C2209" s="345" t="s">
        <v>4262</v>
      </c>
      <c r="D2209" s="345" t="s">
        <v>4262</v>
      </c>
      <c r="E2209" s="345" t="s">
        <v>8426</v>
      </c>
      <c r="F2209" s="345" t="s">
        <v>8427</v>
      </c>
      <c r="G2209" s="345" t="s">
        <v>4262</v>
      </c>
      <c r="H2209" s="345" t="s">
        <v>4268</v>
      </c>
    </row>
    <row r="2210" spans="1:8" x14ac:dyDescent="0.2">
      <c r="A2210" s="345" t="s">
        <v>929</v>
      </c>
      <c r="B2210" s="345" t="s">
        <v>7097</v>
      </c>
      <c r="C2210" s="345" t="s">
        <v>4262</v>
      </c>
      <c r="D2210" s="345" t="s">
        <v>4262</v>
      </c>
      <c r="E2210" s="345" t="s">
        <v>8428</v>
      </c>
      <c r="F2210" s="345" t="s">
        <v>8429</v>
      </c>
      <c r="G2210" s="345" t="s">
        <v>4262</v>
      </c>
      <c r="H2210" s="345" t="s">
        <v>4268</v>
      </c>
    </row>
    <row r="2211" spans="1:8" x14ac:dyDescent="0.2">
      <c r="A2211" s="345" t="s">
        <v>929</v>
      </c>
      <c r="B2211" s="345" t="s">
        <v>7097</v>
      </c>
      <c r="C2211" s="345" t="s">
        <v>4262</v>
      </c>
      <c r="D2211" s="345" t="s">
        <v>4262</v>
      </c>
      <c r="E2211" s="345" t="s">
        <v>8430</v>
      </c>
      <c r="F2211" s="345" t="s">
        <v>8431</v>
      </c>
      <c r="G2211" s="345" t="s">
        <v>4262</v>
      </c>
      <c r="H2211" s="345" t="s">
        <v>4268</v>
      </c>
    </row>
    <row r="2212" spans="1:8" x14ac:dyDescent="0.2">
      <c r="A2212" s="345" t="s">
        <v>929</v>
      </c>
      <c r="B2212" s="345" t="s">
        <v>7097</v>
      </c>
      <c r="C2212" s="345" t="s">
        <v>4262</v>
      </c>
      <c r="D2212" s="345" t="s">
        <v>4262</v>
      </c>
      <c r="E2212" s="345" t="s">
        <v>8432</v>
      </c>
      <c r="F2212" s="345" t="s">
        <v>7316</v>
      </c>
      <c r="G2212" s="345" t="s">
        <v>4262</v>
      </c>
      <c r="H2212" s="345" t="s">
        <v>4268</v>
      </c>
    </row>
    <row r="2213" spans="1:8" x14ac:dyDescent="0.2">
      <c r="A2213" s="345" t="s">
        <v>929</v>
      </c>
      <c r="B2213" s="345" t="s">
        <v>7097</v>
      </c>
      <c r="C2213" s="345" t="s">
        <v>4262</v>
      </c>
      <c r="D2213" s="345" t="s">
        <v>4262</v>
      </c>
      <c r="E2213" s="345" t="s">
        <v>8433</v>
      </c>
      <c r="F2213" s="345" t="s">
        <v>8434</v>
      </c>
      <c r="G2213" s="345" t="s">
        <v>4262</v>
      </c>
      <c r="H2213" s="345" t="s">
        <v>4268</v>
      </c>
    </row>
    <row r="2214" spans="1:8" x14ac:dyDescent="0.2">
      <c r="A2214" s="345" t="s">
        <v>929</v>
      </c>
      <c r="B2214" s="345" t="s">
        <v>7097</v>
      </c>
      <c r="C2214" s="345" t="s">
        <v>4262</v>
      </c>
      <c r="D2214" s="345" t="s">
        <v>4262</v>
      </c>
      <c r="E2214" s="345" t="s">
        <v>8435</v>
      </c>
      <c r="F2214" s="345" t="s">
        <v>5180</v>
      </c>
      <c r="G2214" s="345" t="s">
        <v>4262</v>
      </c>
      <c r="H2214" s="345" t="s">
        <v>4268</v>
      </c>
    </row>
    <row r="2215" spans="1:8" x14ac:dyDescent="0.2">
      <c r="A2215" s="345" t="s">
        <v>929</v>
      </c>
      <c r="B2215" s="345" t="s">
        <v>7097</v>
      </c>
      <c r="C2215" s="345" t="s">
        <v>4262</v>
      </c>
      <c r="D2215" s="345" t="s">
        <v>4262</v>
      </c>
      <c r="E2215" s="345" t="s">
        <v>8436</v>
      </c>
      <c r="F2215" s="345" t="s">
        <v>5180</v>
      </c>
      <c r="G2215" s="345" t="s">
        <v>4262</v>
      </c>
      <c r="H2215" s="345" t="s">
        <v>4268</v>
      </c>
    </row>
    <row r="2216" spans="1:8" x14ac:dyDescent="0.2">
      <c r="A2216" s="345" t="s">
        <v>929</v>
      </c>
      <c r="B2216" s="345" t="s">
        <v>7097</v>
      </c>
      <c r="C2216" s="345" t="s">
        <v>4262</v>
      </c>
      <c r="D2216" s="345" t="s">
        <v>4262</v>
      </c>
      <c r="E2216" s="345" t="s">
        <v>8437</v>
      </c>
      <c r="F2216" s="345" t="s">
        <v>8438</v>
      </c>
      <c r="G2216" s="345" t="s">
        <v>4262</v>
      </c>
      <c r="H2216" s="345" t="s">
        <v>4268</v>
      </c>
    </row>
    <row r="2217" spans="1:8" x14ac:dyDescent="0.2">
      <c r="A2217" s="345" t="s">
        <v>929</v>
      </c>
      <c r="B2217" s="345" t="s">
        <v>7097</v>
      </c>
      <c r="C2217" s="345" t="s">
        <v>4262</v>
      </c>
      <c r="D2217" s="345" t="s">
        <v>4262</v>
      </c>
      <c r="E2217" s="345" t="s">
        <v>8439</v>
      </c>
      <c r="F2217" s="345" t="s">
        <v>8440</v>
      </c>
      <c r="G2217" s="345" t="s">
        <v>4262</v>
      </c>
      <c r="H2217" s="345" t="s">
        <v>4268</v>
      </c>
    </row>
    <row r="2218" spans="1:8" x14ac:dyDescent="0.2">
      <c r="A2218" s="345" t="s">
        <v>929</v>
      </c>
      <c r="B2218" s="345" t="s">
        <v>7097</v>
      </c>
      <c r="C2218" s="345" t="s">
        <v>4262</v>
      </c>
      <c r="D2218" s="345" t="s">
        <v>4262</v>
      </c>
      <c r="E2218" s="345" t="s">
        <v>8441</v>
      </c>
      <c r="F2218" s="345" t="s">
        <v>8442</v>
      </c>
      <c r="G2218" s="345" t="s">
        <v>858</v>
      </c>
      <c r="H2218" s="345" t="s">
        <v>4268</v>
      </c>
    </row>
    <row r="2219" spans="1:8" x14ac:dyDescent="0.2">
      <c r="A2219" s="345" t="s">
        <v>929</v>
      </c>
      <c r="B2219" s="345" t="s">
        <v>7097</v>
      </c>
      <c r="C2219" s="345" t="s">
        <v>4262</v>
      </c>
      <c r="D2219" s="345" t="s">
        <v>4262</v>
      </c>
      <c r="E2219" s="345" t="s">
        <v>8443</v>
      </c>
      <c r="F2219" s="345" t="s">
        <v>8444</v>
      </c>
      <c r="G2219" s="345" t="s">
        <v>4262</v>
      </c>
      <c r="H2219" s="345" t="s">
        <v>4268</v>
      </c>
    </row>
    <row r="2220" spans="1:8" x14ac:dyDescent="0.2">
      <c r="A2220" s="345" t="s">
        <v>929</v>
      </c>
      <c r="B2220" s="345" t="s">
        <v>7097</v>
      </c>
      <c r="C2220" s="345" t="s">
        <v>4262</v>
      </c>
      <c r="D2220" s="345" t="s">
        <v>4262</v>
      </c>
      <c r="E2220" s="345" t="s">
        <v>8445</v>
      </c>
      <c r="F2220" s="345" t="s">
        <v>8446</v>
      </c>
      <c r="G2220" s="345" t="s">
        <v>4262</v>
      </c>
      <c r="H2220" s="345" t="s">
        <v>4268</v>
      </c>
    </row>
    <row r="2221" spans="1:8" x14ac:dyDescent="0.2">
      <c r="A2221" s="345" t="s">
        <v>929</v>
      </c>
      <c r="B2221" s="345" t="s">
        <v>7097</v>
      </c>
      <c r="C2221" s="345" t="s">
        <v>4262</v>
      </c>
      <c r="D2221" s="345" t="s">
        <v>4262</v>
      </c>
      <c r="E2221" s="345" t="s">
        <v>8447</v>
      </c>
      <c r="F2221" s="345" t="s">
        <v>5815</v>
      </c>
      <c r="G2221" s="345" t="s">
        <v>4262</v>
      </c>
      <c r="H2221" s="345" t="s">
        <v>4268</v>
      </c>
    </row>
    <row r="2222" spans="1:8" x14ac:dyDescent="0.2">
      <c r="A2222" s="345" t="s">
        <v>929</v>
      </c>
      <c r="B2222" s="345" t="s">
        <v>7097</v>
      </c>
      <c r="C2222" s="345" t="s">
        <v>4262</v>
      </c>
      <c r="D2222" s="345" t="s">
        <v>4262</v>
      </c>
      <c r="E2222" s="345" t="s">
        <v>8448</v>
      </c>
      <c r="F2222" s="345" t="s">
        <v>8449</v>
      </c>
      <c r="G2222" s="345" t="s">
        <v>4262</v>
      </c>
      <c r="H2222" s="345" t="s">
        <v>4268</v>
      </c>
    </row>
    <row r="2223" spans="1:8" x14ac:dyDescent="0.2">
      <c r="A2223" s="345" t="s">
        <v>929</v>
      </c>
      <c r="B2223" s="345" t="s">
        <v>7097</v>
      </c>
      <c r="C2223" s="345" t="s">
        <v>4262</v>
      </c>
      <c r="D2223" s="345" t="s">
        <v>4262</v>
      </c>
      <c r="E2223" s="345" t="s">
        <v>8450</v>
      </c>
      <c r="F2223" s="345" t="s">
        <v>8451</v>
      </c>
      <c r="G2223" s="345" t="s">
        <v>4262</v>
      </c>
      <c r="H2223" s="345" t="s">
        <v>4268</v>
      </c>
    </row>
    <row r="2224" spans="1:8" x14ac:dyDescent="0.2">
      <c r="A2224" s="345" t="s">
        <v>929</v>
      </c>
      <c r="B2224" s="345" t="s">
        <v>7097</v>
      </c>
      <c r="C2224" s="345" t="s">
        <v>4262</v>
      </c>
      <c r="D2224" s="345" t="s">
        <v>4262</v>
      </c>
      <c r="E2224" s="345" t="s">
        <v>8452</v>
      </c>
      <c r="F2224" s="345" t="s">
        <v>8453</v>
      </c>
      <c r="G2224" s="345" t="s">
        <v>4262</v>
      </c>
      <c r="H2224" s="345" t="s">
        <v>4268</v>
      </c>
    </row>
    <row r="2225" spans="1:8" x14ac:dyDescent="0.2">
      <c r="A2225" s="345" t="s">
        <v>929</v>
      </c>
      <c r="B2225" s="345" t="s">
        <v>7097</v>
      </c>
      <c r="C2225" s="345" t="s">
        <v>4262</v>
      </c>
      <c r="D2225" s="345" t="s">
        <v>4262</v>
      </c>
      <c r="E2225" s="345" t="s">
        <v>8454</v>
      </c>
      <c r="F2225" s="345" t="s">
        <v>8455</v>
      </c>
      <c r="G2225" s="345" t="s">
        <v>4262</v>
      </c>
      <c r="H2225" s="345" t="s">
        <v>4268</v>
      </c>
    </row>
    <row r="2226" spans="1:8" x14ac:dyDescent="0.2">
      <c r="A2226" s="345" t="s">
        <v>929</v>
      </c>
      <c r="B2226" s="345" t="s">
        <v>7097</v>
      </c>
      <c r="C2226" s="345" t="s">
        <v>4262</v>
      </c>
      <c r="D2226" s="345" t="s">
        <v>4262</v>
      </c>
      <c r="E2226" s="345" t="s">
        <v>8456</v>
      </c>
      <c r="F2226" s="345" t="s">
        <v>8457</v>
      </c>
      <c r="G2226" s="345" t="s">
        <v>4262</v>
      </c>
      <c r="H2226" s="345" t="s">
        <v>4268</v>
      </c>
    </row>
    <row r="2227" spans="1:8" x14ac:dyDescent="0.2">
      <c r="A2227" s="345" t="s">
        <v>929</v>
      </c>
      <c r="B2227" s="345" t="s">
        <v>7097</v>
      </c>
      <c r="C2227" s="345" t="s">
        <v>4262</v>
      </c>
      <c r="D2227" s="345" t="s">
        <v>4262</v>
      </c>
      <c r="E2227" s="345" t="s">
        <v>8458</v>
      </c>
      <c r="F2227" s="345" t="s">
        <v>5180</v>
      </c>
      <c r="G2227" s="345" t="s">
        <v>4262</v>
      </c>
      <c r="H2227" s="345" t="s">
        <v>4268</v>
      </c>
    </row>
    <row r="2228" spans="1:8" x14ac:dyDescent="0.2">
      <c r="A2228" s="345" t="s">
        <v>929</v>
      </c>
      <c r="B2228" s="345" t="s">
        <v>7097</v>
      </c>
      <c r="C2228" s="345" t="s">
        <v>4262</v>
      </c>
      <c r="D2228" s="345" t="s">
        <v>4262</v>
      </c>
      <c r="E2228" s="345" t="s">
        <v>8459</v>
      </c>
      <c r="F2228" s="345" t="s">
        <v>4936</v>
      </c>
      <c r="G2228" s="345" t="s">
        <v>858</v>
      </c>
      <c r="H2228" s="345" t="s">
        <v>4268</v>
      </c>
    </row>
    <row r="2229" spans="1:8" x14ac:dyDescent="0.2">
      <c r="A2229" s="345" t="s">
        <v>929</v>
      </c>
      <c r="B2229" s="345" t="s">
        <v>7097</v>
      </c>
      <c r="C2229" s="345" t="s">
        <v>4262</v>
      </c>
      <c r="D2229" s="345" t="s">
        <v>4262</v>
      </c>
      <c r="E2229" s="345" t="s">
        <v>8460</v>
      </c>
      <c r="F2229" s="345" t="s">
        <v>7497</v>
      </c>
      <c r="G2229" s="345" t="s">
        <v>856</v>
      </c>
      <c r="H2229" s="345" t="s">
        <v>4268</v>
      </c>
    </row>
    <row r="2230" spans="1:8" x14ac:dyDescent="0.2">
      <c r="A2230" s="345" t="s">
        <v>929</v>
      </c>
      <c r="B2230" s="345" t="s">
        <v>7097</v>
      </c>
      <c r="C2230" s="345" t="s">
        <v>4262</v>
      </c>
      <c r="D2230" s="345" t="s">
        <v>4262</v>
      </c>
      <c r="E2230" s="345" t="s">
        <v>8461</v>
      </c>
      <c r="F2230" s="345" t="s">
        <v>8462</v>
      </c>
      <c r="G2230" s="345" t="s">
        <v>4262</v>
      </c>
      <c r="H2230" s="345" t="s">
        <v>4268</v>
      </c>
    </row>
    <row r="2231" spans="1:8" x14ac:dyDescent="0.2">
      <c r="A2231" s="345" t="s">
        <v>929</v>
      </c>
      <c r="B2231" s="345" t="s">
        <v>7097</v>
      </c>
      <c r="C2231" s="345" t="s">
        <v>4262</v>
      </c>
      <c r="D2231" s="345" t="s">
        <v>4262</v>
      </c>
      <c r="E2231" s="345" t="s">
        <v>8463</v>
      </c>
      <c r="F2231" s="345" t="s">
        <v>8464</v>
      </c>
      <c r="G2231" s="345" t="s">
        <v>4262</v>
      </c>
      <c r="H2231" s="345" t="s">
        <v>4268</v>
      </c>
    </row>
    <row r="2232" spans="1:8" x14ac:dyDescent="0.2">
      <c r="A2232" s="345" t="s">
        <v>929</v>
      </c>
      <c r="B2232" s="345" t="s">
        <v>7097</v>
      </c>
      <c r="C2232" s="345" t="s">
        <v>4262</v>
      </c>
      <c r="D2232" s="345" t="s">
        <v>4262</v>
      </c>
      <c r="E2232" s="345" t="s">
        <v>8465</v>
      </c>
      <c r="F2232" s="345" t="s">
        <v>8466</v>
      </c>
      <c r="G2232" s="345" t="s">
        <v>4262</v>
      </c>
      <c r="H2232" s="345" t="s">
        <v>4268</v>
      </c>
    </row>
    <row r="2233" spans="1:8" x14ac:dyDescent="0.2">
      <c r="A2233" s="345" t="s">
        <v>929</v>
      </c>
      <c r="B2233" s="345" t="s">
        <v>7097</v>
      </c>
      <c r="C2233" s="345" t="s">
        <v>4262</v>
      </c>
      <c r="D2233" s="345" t="s">
        <v>4262</v>
      </c>
      <c r="E2233" s="345" t="s">
        <v>8467</v>
      </c>
      <c r="F2233" s="345" t="s">
        <v>8468</v>
      </c>
      <c r="G2233" s="345" t="s">
        <v>4262</v>
      </c>
      <c r="H2233" s="345" t="s">
        <v>4268</v>
      </c>
    </row>
    <row r="2234" spans="1:8" x14ac:dyDescent="0.2">
      <c r="A2234" s="345" t="s">
        <v>929</v>
      </c>
      <c r="B2234" s="345" t="s">
        <v>7097</v>
      </c>
      <c r="C2234" s="345" t="s">
        <v>4262</v>
      </c>
      <c r="D2234" s="345" t="s">
        <v>4262</v>
      </c>
      <c r="E2234" s="345" t="s">
        <v>8469</v>
      </c>
      <c r="F2234" s="345" t="s">
        <v>8470</v>
      </c>
      <c r="G2234" s="345" t="s">
        <v>4262</v>
      </c>
      <c r="H2234" s="345" t="s">
        <v>4268</v>
      </c>
    </row>
    <row r="2235" spans="1:8" x14ac:dyDescent="0.2">
      <c r="A2235" s="345" t="s">
        <v>929</v>
      </c>
      <c r="B2235" s="345" t="s">
        <v>7097</v>
      </c>
      <c r="C2235" s="345" t="s">
        <v>4262</v>
      </c>
      <c r="D2235" s="345" t="s">
        <v>4262</v>
      </c>
      <c r="E2235" s="345" t="s">
        <v>8471</v>
      </c>
      <c r="F2235" s="345" t="s">
        <v>8472</v>
      </c>
      <c r="G2235" s="345" t="s">
        <v>4262</v>
      </c>
      <c r="H2235" s="345" t="s">
        <v>4268</v>
      </c>
    </row>
    <row r="2236" spans="1:8" x14ac:dyDescent="0.2">
      <c r="A2236" s="345" t="s">
        <v>929</v>
      </c>
      <c r="B2236" s="345" t="s">
        <v>7097</v>
      </c>
      <c r="C2236" s="345" t="s">
        <v>4262</v>
      </c>
      <c r="D2236" s="345" t="s">
        <v>4262</v>
      </c>
      <c r="E2236" s="345" t="s">
        <v>8473</v>
      </c>
      <c r="F2236" s="345" t="s">
        <v>8474</v>
      </c>
      <c r="G2236" s="345" t="s">
        <v>4262</v>
      </c>
      <c r="H2236" s="345" t="s">
        <v>4268</v>
      </c>
    </row>
    <row r="2237" spans="1:8" x14ac:dyDescent="0.2">
      <c r="A2237" s="345" t="s">
        <v>929</v>
      </c>
      <c r="B2237" s="345" t="s">
        <v>7097</v>
      </c>
      <c r="C2237" s="345" t="s">
        <v>4262</v>
      </c>
      <c r="D2237" s="345" t="s">
        <v>4262</v>
      </c>
      <c r="E2237" s="345" t="s">
        <v>8475</v>
      </c>
      <c r="F2237" s="345" t="s">
        <v>8476</v>
      </c>
      <c r="G2237" s="345" t="s">
        <v>4262</v>
      </c>
      <c r="H2237" s="345" t="s">
        <v>4268</v>
      </c>
    </row>
    <row r="2238" spans="1:8" x14ac:dyDescent="0.2">
      <c r="A2238" s="345" t="s">
        <v>929</v>
      </c>
      <c r="B2238" s="345" t="s">
        <v>7097</v>
      </c>
      <c r="C2238" s="345" t="s">
        <v>4262</v>
      </c>
      <c r="D2238" s="345" t="s">
        <v>4262</v>
      </c>
      <c r="E2238" s="345" t="s">
        <v>8477</v>
      </c>
      <c r="F2238" s="345" t="s">
        <v>8478</v>
      </c>
      <c r="G2238" s="345" t="s">
        <v>4262</v>
      </c>
      <c r="H2238" s="345" t="s">
        <v>4268</v>
      </c>
    </row>
    <row r="2239" spans="1:8" x14ac:dyDescent="0.2">
      <c r="A2239" s="345" t="s">
        <v>929</v>
      </c>
      <c r="B2239" s="345" t="s">
        <v>7097</v>
      </c>
      <c r="C2239" s="345" t="s">
        <v>4262</v>
      </c>
      <c r="D2239" s="345" t="s">
        <v>4262</v>
      </c>
      <c r="E2239" s="345" t="s">
        <v>8479</v>
      </c>
      <c r="F2239" s="345" t="s">
        <v>8480</v>
      </c>
      <c r="G2239" s="345" t="s">
        <v>4262</v>
      </c>
      <c r="H2239" s="345" t="s">
        <v>4268</v>
      </c>
    </row>
    <row r="2240" spans="1:8" x14ac:dyDescent="0.2">
      <c r="A2240" s="345" t="s">
        <v>929</v>
      </c>
      <c r="B2240" s="345" t="s">
        <v>7097</v>
      </c>
      <c r="C2240" s="345" t="s">
        <v>4262</v>
      </c>
      <c r="D2240" s="345" t="s">
        <v>4262</v>
      </c>
      <c r="E2240" s="345" t="s">
        <v>8481</v>
      </c>
      <c r="F2240" s="345" t="s">
        <v>8482</v>
      </c>
      <c r="G2240" s="345" t="s">
        <v>4262</v>
      </c>
      <c r="H2240" s="345" t="s">
        <v>4268</v>
      </c>
    </row>
    <row r="2241" spans="1:8" x14ac:dyDescent="0.2">
      <c r="A2241" s="345" t="s">
        <v>929</v>
      </c>
      <c r="B2241" s="345" t="s">
        <v>7097</v>
      </c>
      <c r="C2241" s="345" t="s">
        <v>4262</v>
      </c>
      <c r="D2241" s="345" t="s">
        <v>4262</v>
      </c>
      <c r="E2241" s="345" t="s">
        <v>8483</v>
      </c>
      <c r="F2241" s="345" t="s">
        <v>8484</v>
      </c>
      <c r="G2241" s="345" t="s">
        <v>4262</v>
      </c>
      <c r="H2241" s="345" t="s">
        <v>4268</v>
      </c>
    </row>
    <row r="2242" spans="1:8" x14ac:dyDescent="0.2">
      <c r="A2242" s="345" t="s">
        <v>929</v>
      </c>
      <c r="B2242" s="345" t="s">
        <v>7097</v>
      </c>
      <c r="C2242" s="345" t="s">
        <v>4262</v>
      </c>
      <c r="D2242" s="345" t="s">
        <v>4262</v>
      </c>
      <c r="E2242" s="345" t="s">
        <v>8485</v>
      </c>
      <c r="F2242" s="345" t="s">
        <v>8486</v>
      </c>
      <c r="G2242" s="345" t="s">
        <v>4262</v>
      </c>
      <c r="H2242" s="345" t="s">
        <v>4268</v>
      </c>
    </row>
    <row r="2243" spans="1:8" x14ac:dyDescent="0.2">
      <c r="A2243" s="345" t="s">
        <v>929</v>
      </c>
      <c r="B2243" s="345" t="s">
        <v>7097</v>
      </c>
      <c r="C2243" s="345" t="s">
        <v>4262</v>
      </c>
      <c r="D2243" s="345" t="s">
        <v>4262</v>
      </c>
      <c r="E2243" s="345" t="s">
        <v>8487</v>
      </c>
      <c r="F2243" s="345" t="s">
        <v>8488</v>
      </c>
      <c r="G2243" s="345" t="s">
        <v>4262</v>
      </c>
      <c r="H2243" s="345" t="s">
        <v>4268</v>
      </c>
    </row>
    <row r="2244" spans="1:8" x14ac:dyDescent="0.2">
      <c r="A2244" s="345" t="s">
        <v>929</v>
      </c>
      <c r="B2244" s="345" t="s">
        <v>7097</v>
      </c>
      <c r="C2244" s="345" t="s">
        <v>4262</v>
      </c>
      <c r="D2244" s="345" t="s">
        <v>4262</v>
      </c>
      <c r="E2244" s="345" t="s">
        <v>8489</v>
      </c>
      <c r="F2244" s="345" t="s">
        <v>4658</v>
      </c>
      <c r="G2244" s="345" t="s">
        <v>4262</v>
      </c>
      <c r="H2244" s="345" t="s">
        <v>4268</v>
      </c>
    </row>
    <row r="2245" spans="1:8" x14ac:dyDescent="0.2">
      <c r="A2245" s="345" t="s">
        <v>929</v>
      </c>
      <c r="B2245" s="345" t="s">
        <v>7097</v>
      </c>
      <c r="C2245" s="345" t="s">
        <v>4262</v>
      </c>
      <c r="D2245" s="345" t="s">
        <v>4262</v>
      </c>
      <c r="E2245" s="345" t="s">
        <v>8490</v>
      </c>
      <c r="F2245" s="345" t="s">
        <v>5754</v>
      </c>
      <c r="G2245" s="345" t="s">
        <v>4262</v>
      </c>
      <c r="H2245" s="345" t="s">
        <v>4268</v>
      </c>
    </row>
    <row r="2246" spans="1:8" x14ac:dyDescent="0.2">
      <c r="A2246" s="345" t="s">
        <v>929</v>
      </c>
      <c r="B2246" s="345" t="s">
        <v>7097</v>
      </c>
      <c r="C2246" s="345" t="s">
        <v>4262</v>
      </c>
      <c r="D2246" s="345" t="s">
        <v>4262</v>
      </c>
      <c r="E2246" s="345" t="s">
        <v>8491</v>
      </c>
      <c r="F2246" s="345" t="s">
        <v>8492</v>
      </c>
      <c r="G2246" s="345" t="s">
        <v>4262</v>
      </c>
      <c r="H2246" s="345" t="s">
        <v>4268</v>
      </c>
    </row>
    <row r="2247" spans="1:8" x14ac:dyDescent="0.2">
      <c r="A2247" s="345" t="s">
        <v>929</v>
      </c>
      <c r="B2247" s="345" t="s">
        <v>7097</v>
      </c>
      <c r="C2247" s="345" t="s">
        <v>4262</v>
      </c>
      <c r="D2247" s="345" t="s">
        <v>4262</v>
      </c>
      <c r="E2247" s="345" t="s">
        <v>8493</v>
      </c>
      <c r="F2247" s="345" t="s">
        <v>8494</v>
      </c>
      <c r="G2247" s="345" t="s">
        <v>4262</v>
      </c>
      <c r="H2247" s="345" t="s">
        <v>4268</v>
      </c>
    </row>
    <row r="2248" spans="1:8" x14ac:dyDescent="0.2">
      <c r="A2248" s="345" t="s">
        <v>929</v>
      </c>
      <c r="B2248" s="345" t="s">
        <v>7097</v>
      </c>
      <c r="C2248" s="345" t="s">
        <v>4262</v>
      </c>
      <c r="D2248" s="345" t="s">
        <v>4262</v>
      </c>
      <c r="E2248" s="345" t="s">
        <v>8495</v>
      </c>
      <c r="F2248" s="345" t="s">
        <v>8496</v>
      </c>
      <c r="G2248" s="345" t="s">
        <v>4262</v>
      </c>
      <c r="H2248" s="345" t="s">
        <v>4268</v>
      </c>
    </row>
    <row r="2249" spans="1:8" x14ac:dyDescent="0.2">
      <c r="A2249" s="345" t="s">
        <v>929</v>
      </c>
      <c r="B2249" s="345" t="s">
        <v>7097</v>
      </c>
      <c r="C2249" s="345" t="s">
        <v>4262</v>
      </c>
      <c r="D2249" s="345" t="s">
        <v>4262</v>
      </c>
      <c r="E2249" s="345" t="s">
        <v>8497</v>
      </c>
      <c r="F2249" s="345" t="s">
        <v>8498</v>
      </c>
      <c r="G2249" s="345" t="s">
        <v>858</v>
      </c>
      <c r="H2249" s="345" t="s">
        <v>4268</v>
      </c>
    </row>
    <row r="2250" spans="1:8" x14ac:dyDescent="0.2">
      <c r="A2250" s="345" t="s">
        <v>929</v>
      </c>
      <c r="B2250" s="345" t="s">
        <v>7097</v>
      </c>
      <c r="C2250" s="345" t="s">
        <v>4262</v>
      </c>
      <c r="D2250" s="345" t="s">
        <v>4262</v>
      </c>
      <c r="E2250" s="345" t="s">
        <v>8499</v>
      </c>
      <c r="F2250" s="345" t="s">
        <v>8280</v>
      </c>
      <c r="G2250" s="345" t="s">
        <v>858</v>
      </c>
      <c r="H2250" s="345" t="s">
        <v>4268</v>
      </c>
    </row>
    <row r="2251" spans="1:8" x14ac:dyDescent="0.2">
      <c r="A2251" s="345" t="s">
        <v>929</v>
      </c>
      <c r="B2251" s="345" t="s">
        <v>7097</v>
      </c>
      <c r="C2251" s="345" t="s">
        <v>4262</v>
      </c>
      <c r="D2251" s="345" t="s">
        <v>4262</v>
      </c>
      <c r="E2251" s="345" t="s">
        <v>8500</v>
      </c>
      <c r="F2251" s="345" t="s">
        <v>8501</v>
      </c>
      <c r="G2251" s="345" t="s">
        <v>4262</v>
      </c>
      <c r="H2251" s="345" t="s">
        <v>4268</v>
      </c>
    </row>
    <row r="2252" spans="1:8" x14ac:dyDescent="0.2">
      <c r="A2252" s="345" t="s">
        <v>929</v>
      </c>
      <c r="B2252" s="345" t="s">
        <v>7097</v>
      </c>
      <c r="C2252" s="345" t="s">
        <v>4262</v>
      </c>
      <c r="D2252" s="345" t="s">
        <v>4262</v>
      </c>
      <c r="E2252" s="345" t="s">
        <v>8502</v>
      </c>
      <c r="F2252" s="345" t="s">
        <v>8503</v>
      </c>
      <c r="G2252" s="345" t="s">
        <v>858</v>
      </c>
      <c r="H2252" s="345" t="s">
        <v>4268</v>
      </c>
    </row>
    <row r="2253" spans="1:8" x14ac:dyDescent="0.2">
      <c r="A2253" s="345" t="s">
        <v>929</v>
      </c>
      <c r="B2253" s="345" t="s">
        <v>7097</v>
      </c>
      <c r="C2253" s="345" t="s">
        <v>4262</v>
      </c>
      <c r="D2253" s="345" t="s">
        <v>4262</v>
      </c>
      <c r="E2253" s="345" t="s">
        <v>8504</v>
      </c>
      <c r="F2253" s="345" t="s">
        <v>8505</v>
      </c>
      <c r="G2253" s="345" t="s">
        <v>858</v>
      </c>
      <c r="H2253" s="345" t="s">
        <v>4268</v>
      </c>
    </row>
    <row r="2254" spans="1:8" x14ac:dyDescent="0.2">
      <c r="A2254" s="345" t="s">
        <v>929</v>
      </c>
      <c r="B2254" s="345" t="s">
        <v>7097</v>
      </c>
      <c r="C2254" s="345" t="s">
        <v>4262</v>
      </c>
      <c r="D2254" s="345" t="s">
        <v>4262</v>
      </c>
      <c r="E2254" s="345" t="s">
        <v>8506</v>
      </c>
      <c r="F2254" s="345" t="s">
        <v>8507</v>
      </c>
      <c r="G2254" s="345" t="s">
        <v>4262</v>
      </c>
      <c r="H2254" s="345" t="s">
        <v>4268</v>
      </c>
    </row>
    <row r="2255" spans="1:8" x14ac:dyDescent="0.2">
      <c r="A2255" s="345" t="s">
        <v>929</v>
      </c>
      <c r="B2255" s="345" t="s">
        <v>7097</v>
      </c>
      <c r="C2255" s="345" t="s">
        <v>4262</v>
      </c>
      <c r="D2255" s="345" t="s">
        <v>4262</v>
      </c>
      <c r="E2255" s="345" t="s">
        <v>8508</v>
      </c>
      <c r="F2255" s="345" t="s">
        <v>8509</v>
      </c>
      <c r="G2255" s="345" t="s">
        <v>4262</v>
      </c>
      <c r="H2255" s="345" t="s">
        <v>4268</v>
      </c>
    </row>
    <row r="2256" spans="1:8" x14ac:dyDescent="0.2">
      <c r="A2256" s="345" t="s">
        <v>929</v>
      </c>
      <c r="B2256" s="345" t="s">
        <v>7097</v>
      </c>
      <c r="C2256" s="345" t="s">
        <v>4262</v>
      </c>
      <c r="D2256" s="345" t="s">
        <v>4262</v>
      </c>
      <c r="E2256" s="345" t="s">
        <v>8510</v>
      </c>
      <c r="F2256" s="345" t="s">
        <v>8511</v>
      </c>
      <c r="G2256" s="345" t="s">
        <v>4262</v>
      </c>
      <c r="H2256" s="345" t="s">
        <v>4268</v>
      </c>
    </row>
    <row r="2257" spans="1:8" x14ac:dyDescent="0.2">
      <c r="A2257" s="345" t="s">
        <v>929</v>
      </c>
      <c r="B2257" s="345" t="s">
        <v>7097</v>
      </c>
      <c r="C2257" s="345" t="s">
        <v>4262</v>
      </c>
      <c r="D2257" s="345" t="s">
        <v>4262</v>
      </c>
      <c r="E2257" s="345" t="s">
        <v>8512</v>
      </c>
      <c r="F2257" s="345" t="s">
        <v>8513</v>
      </c>
      <c r="G2257" s="345" t="s">
        <v>4262</v>
      </c>
      <c r="H2257" s="345" t="s">
        <v>4268</v>
      </c>
    </row>
    <row r="2258" spans="1:8" x14ac:dyDescent="0.2">
      <c r="A2258" s="345" t="s">
        <v>929</v>
      </c>
      <c r="B2258" s="345" t="s">
        <v>7097</v>
      </c>
      <c r="C2258" s="345" t="s">
        <v>4262</v>
      </c>
      <c r="D2258" s="345" t="s">
        <v>4262</v>
      </c>
      <c r="E2258" s="345" t="s">
        <v>8514</v>
      </c>
      <c r="F2258" s="345" t="s">
        <v>8515</v>
      </c>
      <c r="G2258" s="345" t="s">
        <v>4262</v>
      </c>
      <c r="H2258" s="345" t="s">
        <v>4268</v>
      </c>
    </row>
    <row r="2259" spans="1:8" x14ac:dyDescent="0.2">
      <c r="A2259" s="345" t="s">
        <v>929</v>
      </c>
      <c r="B2259" s="345" t="s">
        <v>7097</v>
      </c>
      <c r="C2259" s="345" t="s">
        <v>4262</v>
      </c>
      <c r="D2259" s="345" t="s">
        <v>4262</v>
      </c>
      <c r="E2259" s="345" t="s">
        <v>8516</v>
      </c>
      <c r="F2259" s="345" t="s">
        <v>8517</v>
      </c>
      <c r="G2259" s="345" t="s">
        <v>4262</v>
      </c>
      <c r="H2259" s="345" t="s">
        <v>4268</v>
      </c>
    </row>
    <row r="2260" spans="1:8" x14ac:dyDescent="0.2">
      <c r="A2260" s="345" t="s">
        <v>929</v>
      </c>
      <c r="B2260" s="345" t="s">
        <v>7097</v>
      </c>
      <c r="C2260" s="345" t="s">
        <v>4262</v>
      </c>
      <c r="D2260" s="345" t="s">
        <v>4262</v>
      </c>
      <c r="E2260" s="345" t="s">
        <v>8518</v>
      </c>
      <c r="F2260" s="345" t="s">
        <v>6226</v>
      </c>
      <c r="G2260" s="345" t="s">
        <v>4262</v>
      </c>
      <c r="H2260" s="345" t="s">
        <v>4268</v>
      </c>
    </row>
    <row r="2261" spans="1:8" x14ac:dyDescent="0.2">
      <c r="A2261" s="345" t="s">
        <v>929</v>
      </c>
      <c r="B2261" s="345" t="s">
        <v>7097</v>
      </c>
      <c r="C2261" s="345" t="s">
        <v>4262</v>
      </c>
      <c r="D2261" s="345" t="s">
        <v>4262</v>
      </c>
      <c r="E2261" s="345" t="s">
        <v>8519</v>
      </c>
      <c r="F2261" s="345" t="s">
        <v>8520</v>
      </c>
      <c r="G2261" s="345" t="s">
        <v>4262</v>
      </c>
      <c r="H2261" s="345" t="s">
        <v>4268</v>
      </c>
    </row>
    <row r="2262" spans="1:8" x14ac:dyDescent="0.2">
      <c r="A2262" s="345" t="s">
        <v>929</v>
      </c>
      <c r="B2262" s="345" t="s">
        <v>7097</v>
      </c>
      <c r="C2262" s="345" t="s">
        <v>4262</v>
      </c>
      <c r="D2262" s="345" t="s">
        <v>4262</v>
      </c>
      <c r="E2262" s="345" t="s">
        <v>8521</v>
      </c>
      <c r="F2262" s="345" t="s">
        <v>8522</v>
      </c>
      <c r="G2262" s="345" t="s">
        <v>4262</v>
      </c>
      <c r="H2262" s="345" t="s">
        <v>4268</v>
      </c>
    </row>
    <row r="2263" spans="1:8" x14ac:dyDescent="0.2">
      <c r="A2263" s="345" t="s">
        <v>929</v>
      </c>
      <c r="B2263" s="345" t="s">
        <v>7097</v>
      </c>
      <c r="C2263" s="345" t="s">
        <v>4262</v>
      </c>
      <c r="D2263" s="345" t="s">
        <v>4262</v>
      </c>
      <c r="E2263" s="345" t="s">
        <v>8523</v>
      </c>
      <c r="F2263" s="345" t="s">
        <v>8524</v>
      </c>
      <c r="G2263" s="345" t="s">
        <v>4262</v>
      </c>
      <c r="H2263" s="345" t="s">
        <v>4268</v>
      </c>
    </row>
    <row r="2264" spans="1:8" x14ac:dyDescent="0.2">
      <c r="A2264" s="345" t="s">
        <v>929</v>
      </c>
      <c r="B2264" s="345" t="s">
        <v>7097</v>
      </c>
      <c r="C2264" s="345" t="s">
        <v>4262</v>
      </c>
      <c r="D2264" s="345" t="s">
        <v>4262</v>
      </c>
      <c r="E2264" s="345" t="s">
        <v>8525</v>
      </c>
      <c r="F2264" s="345" t="s">
        <v>8526</v>
      </c>
      <c r="G2264" s="345" t="s">
        <v>4262</v>
      </c>
      <c r="H2264" s="345" t="s">
        <v>4268</v>
      </c>
    </row>
    <row r="2265" spans="1:8" x14ac:dyDescent="0.2">
      <c r="A2265" s="345" t="s">
        <v>929</v>
      </c>
      <c r="B2265" s="345" t="s">
        <v>7097</v>
      </c>
      <c r="C2265" s="345" t="s">
        <v>4262</v>
      </c>
      <c r="D2265" s="345" t="s">
        <v>4262</v>
      </c>
      <c r="E2265" s="345" t="s">
        <v>8527</v>
      </c>
      <c r="F2265" s="345" t="s">
        <v>8528</v>
      </c>
      <c r="G2265" s="345" t="s">
        <v>4262</v>
      </c>
      <c r="H2265" s="345" t="s">
        <v>4268</v>
      </c>
    </row>
    <row r="2266" spans="1:8" x14ac:dyDescent="0.2">
      <c r="A2266" s="345" t="s">
        <v>929</v>
      </c>
      <c r="B2266" s="345" t="s">
        <v>7097</v>
      </c>
      <c r="C2266" s="345" t="s">
        <v>4262</v>
      </c>
      <c r="D2266" s="345" t="s">
        <v>4262</v>
      </c>
      <c r="E2266" s="345" t="s">
        <v>8529</v>
      </c>
      <c r="F2266" s="345" t="s">
        <v>8530</v>
      </c>
      <c r="G2266" s="345" t="s">
        <v>4262</v>
      </c>
      <c r="H2266" s="345" t="s">
        <v>4268</v>
      </c>
    </row>
    <row r="2267" spans="1:8" x14ac:dyDescent="0.2">
      <c r="A2267" s="345" t="s">
        <v>929</v>
      </c>
      <c r="B2267" s="345" t="s">
        <v>7097</v>
      </c>
      <c r="C2267" s="345" t="s">
        <v>4262</v>
      </c>
      <c r="D2267" s="345" t="s">
        <v>4262</v>
      </c>
      <c r="E2267" s="345" t="s">
        <v>8531</v>
      </c>
      <c r="F2267" s="345" t="s">
        <v>8532</v>
      </c>
      <c r="G2267" s="345" t="s">
        <v>856</v>
      </c>
      <c r="H2267" s="345" t="s">
        <v>4268</v>
      </c>
    </row>
    <row r="2268" spans="1:8" x14ac:dyDescent="0.2">
      <c r="A2268" s="345" t="s">
        <v>929</v>
      </c>
      <c r="B2268" s="345" t="s">
        <v>7097</v>
      </c>
      <c r="C2268" s="345" t="s">
        <v>4262</v>
      </c>
      <c r="D2268" s="345" t="s">
        <v>4262</v>
      </c>
      <c r="E2268" s="345" t="s">
        <v>8533</v>
      </c>
      <c r="F2268" s="345" t="s">
        <v>8534</v>
      </c>
      <c r="G2268" s="345" t="s">
        <v>4262</v>
      </c>
      <c r="H2268" s="345" t="s">
        <v>4268</v>
      </c>
    </row>
    <row r="2269" spans="1:8" x14ac:dyDescent="0.2">
      <c r="A2269" s="345" t="s">
        <v>929</v>
      </c>
      <c r="B2269" s="345" t="s">
        <v>7097</v>
      </c>
      <c r="C2269" s="345" t="s">
        <v>4262</v>
      </c>
      <c r="D2269" s="345" t="s">
        <v>4262</v>
      </c>
      <c r="E2269" s="345" t="s">
        <v>8535</v>
      </c>
      <c r="F2269" s="345" t="s">
        <v>8536</v>
      </c>
      <c r="G2269" s="345" t="s">
        <v>4262</v>
      </c>
      <c r="H2269" s="345" t="s">
        <v>4268</v>
      </c>
    </row>
    <row r="2270" spans="1:8" x14ac:dyDescent="0.2">
      <c r="A2270" s="345" t="s">
        <v>929</v>
      </c>
      <c r="B2270" s="345" t="s">
        <v>7097</v>
      </c>
      <c r="C2270" s="345" t="s">
        <v>4262</v>
      </c>
      <c r="D2270" s="345" t="s">
        <v>4262</v>
      </c>
      <c r="E2270" s="345" t="s">
        <v>8537</v>
      </c>
      <c r="F2270" s="345" t="s">
        <v>8538</v>
      </c>
      <c r="G2270" s="345" t="s">
        <v>4262</v>
      </c>
      <c r="H2270" s="345" t="s">
        <v>4268</v>
      </c>
    </row>
    <row r="2271" spans="1:8" x14ac:dyDescent="0.2">
      <c r="A2271" s="345" t="s">
        <v>929</v>
      </c>
      <c r="B2271" s="345" t="s">
        <v>7097</v>
      </c>
      <c r="C2271" s="345" t="s">
        <v>4262</v>
      </c>
      <c r="D2271" s="345" t="s">
        <v>4262</v>
      </c>
      <c r="E2271" s="345" t="s">
        <v>8539</v>
      </c>
      <c r="F2271" s="345" t="s">
        <v>8540</v>
      </c>
      <c r="G2271" s="345" t="s">
        <v>4262</v>
      </c>
      <c r="H2271" s="345" t="s">
        <v>4268</v>
      </c>
    </row>
    <row r="2272" spans="1:8" x14ac:dyDescent="0.2">
      <c r="A2272" s="345" t="s">
        <v>929</v>
      </c>
      <c r="B2272" s="345" t="s">
        <v>7097</v>
      </c>
      <c r="C2272" s="345" t="s">
        <v>4262</v>
      </c>
      <c r="D2272" s="345" t="s">
        <v>4262</v>
      </c>
      <c r="E2272" s="345" t="s">
        <v>8541</v>
      </c>
      <c r="F2272" s="345" t="s">
        <v>7138</v>
      </c>
      <c r="G2272" s="345" t="s">
        <v>4262</v>
      </c>
      <c r="H2272" s="345" t="s">
        <v>4268</v>
      </c>
    </row>
    <row r="2273" spans="1:8" x14ac:dyDescent="0.2">
      <c r="A2273" s="345" t="s">
        <v>929</v>
      </c>
      <c r="B2273" s="345" t="s">
        <v>7097</v>
      </c>
      <c r="C2273" s="345" t="s">
        <v>4262</v>
      </c>
      <c r="D2273" s="345" t="s">
        <v>4262</v>
      </c>
      <c r="E2273" s="345" t="s">
        <v>8542</v>
      </c>
      <c r="F2273" s="345" t="s">
        <v>8543</v>
      </c>
      <c r="G2273" s="345" t="s">
        <v>4262</v>
      </c>
      <c r="H2273" s="345" t="s">
        <v>4268</v>
      </c>
    </row>
    <row r="2274" spans="1:8" x14ac:dyDescent="0.2">
      <c r="A2274" s="345" t="s">
        <v>929</v>
      </c>
      <c r="B2274" s="345" t="s">
        <v>7097</v>
      </c>
      <c r="C2274" s="345" t="s">
        <v>4262</v>
      </c>
      <c r="D2274" s="345" t="s">
        <v>4262</v>
      </c>
      <c r="E2274" s="345" t="s">
        <v>8544</v>
      </c>
      <c r="F2274" s="345" t="s">
        <v>8545</v>
      </c>
      <c r="G2274" s="345" t="s">
        <v>4262</v>
      </c>
      <c r="H2274" s="345" t="s">
        <v>4268</v>
      </c>
    </row>
    <row r="2275" spans="1:8" x14ac:dyDescent="0.2">
      <c r="A2275" s="345" t="s">
        <v>929</v>
      </c>
      <c r="B2275" s="345" t="s">
        <v>7097</v>
      </c>
      <c r="C2275" s="345" t="s">
        <v>4262</v>
      </c>
      <c r="D2275" s="345" t="s">
        <v>4262</v>
      </c>
      <c r="E2275" s="345" t="s">
        <v>8546</v>
      </c>
      <c r="F2275" s="345" t="s">
        <v>8547</v>
      </c>
      <c r="G2275" s="345" t="s">
        <v>4262</v>
      </c>
      <c r="H2275" s="345" t="s">
        <v>4268</v>
      </c>
    </row>
    <row r="2276" spans="1:8" x14ac:dyDescent="0.2">
      <c r="A2276" s="345" t="s">
        <v>929</v>
      </c>
      <c r="B2276" s="345" t="s">
        <v>7097</v>
      </c>
      <c r="C2276" s="345" t="s">
        <v>4262</v>
      </c>
      <c r="D2276" s="345" t="s">
        <v>4262</v>
      </c>
      <c r="E2276" s="345" t="s">
        <v>8548</v>
      </c>
      <c r="F2276" s="345" t="s">
        <v>8549</v>
      </c>
      <c r="G2276" s="345" t="s">
        <v>856</v>
      </c>
      <c r="H2276" s="345" t="s">
        <v>4268</v>
      </c>
    </row>
    <row r="2277" spans="1:8" x14ac:dyDescent="0.2">
      <c r="A2277" s="345" t="s">
        <v>929</v>
      </c>
      <c r="B2277" s="345" t="s">
        <v>7097</v>
      </c>
      <c r="C2277" s="345" t="s">
        <v>4262</v>
      </c>
      <c r="D2277" s="345" t="s">
        <v>4262</v>
      </c>
      <c r="E2277" s="345" t="s">
        <v>8550</v>
      </c>
      <c r="F2277" s="345" t="s">
        <v>7790</v>
      </c>
      <c r="G2277" s="345" t="s">
        <v>4262</v>
      </c>
      <c r="H2277" s="345" t="s">
        <v>4268</v>
      </c>
    </row>
    <row r="2278" spans="1:8" x14ac:dyDescent="0.2">
      <c r="A2278" s="345" t="s">
        <v>929</v>
      </c>
      <c r="B2278" s="345" t="s">
        <v>7097</v>
      </c>
      <c r="C2278" s="345" t="s">
        <v>4262</v>
      </c>
      <c r="D2278" s="345" t="s">
        <v>4262</v>
      </c>
      <c r="E2278" s="345" t="s">
        <v>8551</v>
      </c>
      <c r="F2278" s="345" t="s">
        <v>8552</v>
      </c>
      <c r="G2278" s="345" t="s">
        <v>4262</v>
      </c>
      <c r="H2278" s="345" t="s">
        <v>4268</v>
      </c>
    </row>
    <row r="2279" spans="1:8" x14ac:dyDescent="0.2">
      <c r="A2279" s="345" t="s">
        <v>929</v>
      </c>
      <c r="B2279" s="345" t="s">
        <v>7097</v>
      </c>
      <c r="C2279" s="345" t="s">
        <v>4262</v>
      </c>
      <c r="D2279" s="345" t="s">
        <v>4262</v>
      </c>
      <c r="E2279" s="345" t="s">
        <v>8553</v>
      </c>
      <c r="F2279" s="345" t="s">
        <v>8554</v>
      </c>
      <c r="G2279" s="345" t="s">
        <v>4262</v>
      </c>
      <c r="H2279" s="345" t="s">
        <v>4268</v>
      </c>
    </row>
    <row r="2280" spans="1:8" x14ac:dyDescent="0.2">
      <c r="A2280" s="345" t="s">
        <v>929</v>
      </c>
      <c r="B2280" s="345" t="s">
        <v>7097</v>
      </c>
      <c r="C2280" s="345" t="s">
        <v>4262</v>
      </c>
      <c r="D2280" s="345" t="s">
        <v>4262</v>
      </c>
      <c r="E2280" s="345" t="s">
        <v>8555</v>
      </c>
      <c r="F2280" s="345" t="s">
        <v>5180</v>
      </c>
      <c r="G2280" s="345" t="s">
        <v>4262</v>
      </c>
      <c r="H2280" s="345" t="s">
        <v>4268</v>
      </c>
    </row>
    <row r="2281" spans="1:8" x14ac:dyDescent="0.2">
      <c r="A2281" s="345" t="s">
        <v>929</v>
      </c>
      <c r="B2281" s="345" t="s">
        <v>7097</v>
      </c>
      <c r="C2281" s="345" t="s">
        <v>4262</v>
      </c>
      <c r="D2281" s="345" t="s">
        <v>4262</v>
      </c>
      <c r="E2281" s="345" t="s">
        <v>8556</v>
      </c>
      <c r="F2281" s="345" t="s">
        <v>5180</v>
      </c>
      <c r="G2281" s="345" t="s">
        <v>4262</v>
      </c>
      <c r="H2281" s="345" t="s">
        <v>4268</v>
      </c>
    </row>
    <row r="2282" spans="1:8" x14ac:dyDescent="0.2">
      <c r="A2282" s="345" t="s">
        <v>929</v>
      </c>
      <c r="B2282" s="345" t="s">
        <v>7097</v>
      </c>
      <c r="C2282" s="345" t="s">
        <v>4262</v>
      </c>
      <c r="D2282" s="345" t="s">
        <v>4262</v>
      </c>
      <c r="E2282" s="345" t="s">
        <v>8557</v>
      </c>
      <c r="F2282" s="345" t="s">
        <v>5180</v>
      </c>
      <c r="G2282" s="345" t="s">
        <v>4262</v>
      </c>
      <c r="H2282" s="345" t="s">
        <v>4268</v>
      </c>
    </row>
    <row r="2283" spans="1:8" x14ac:dyDescent="0.2">
      <c r="A2283" s="345" t="s">
        <v>929</v>
      </c>
      <c r="B2283" s="345" t="s">
        <v>7097</v>
      </c>
      <c r="C2283" s="345" t="s">
        <v>4262</v>
      </c>
      <c r="D2283" s="345" t="s">
        <v>4262</v>
      </c>
      <c r="E2283" s="345" t="s">
        <v>8558</v>
      </c>
      <c r="F2283" s="345" t="s">
        <v>5180</v>
      </c>
      <c r="G2283" s="345" t="s">
        <v>4262</v>
      </c>
      <c r="H2283" s="345" t="s">
        <v>4268</v>
      </c>
    </row>
    <row r="2284" spans="1:8" x14ac:dyDescent="0.2">
      <c r="A2284" s="345" t="s">
        <v>929</v>
      </c>
      <c r="B2284" s="345" t="s">
        <v>7097</v>
      </c>
      <c r="C2284" s="345" t="s">
        <v>4262</v>
      </c>
      <c r="D2284" s="345" t="s">
        <v>4262</v>
      </c>
      <c r="E2284" s="345" t="s">
        <v>8559</v>
      </c>
      <c r="F2284" s="345" t="s">
        <v>5180</v>
      </c>
      <c r="G2284" s="345" t="s">
        <v>4262</v>
      </c>
      <c r="H2284" s="345" t="s">
        <v>4268</v>
      </c>
    </row>
    <row r="2285" spans="1:8" x14ac:dyDescent="0.2">
      <c r="A2285" s="345" t="s">
        <v>929</v>
      </c>
      <c r="B2285" s="345" t="s">
        <v>7097</v>
      </c>
      <c r="C2285" s="345" t="s">
        <v>4262</v>
      </c>
      <c r="D2285" s="345" t="s">
        <v>4262</v>
      </c>
      <c r="E2285" s="345" t="s">
        <v>8560</v>
      </c>
      <c r="F2285" s="345" t="s">
        <v>8561</v>
      </c>
      <c r="G2285" s="345" t="s">
        <v>4262</v>
      </c>
      <c r="H2285" s="345" t="s">
        <v>4268</v>
      </c>
    </row>
    <row r="2286" spans="1:8" x14ac:dyDescent="0.2">
      <c r="A2286" s="345" t="s">
        <v>929</v>
      </c>
      <c r="B2286" s="345" t="s">
        <v>7097</v>
      </c>
      <c r="C2286" s="345" t="s">
        <v>4262</v>
      </c>
      <c r="D2286" s="345" t="s">
        <v>4262</v>
      </c>
      <c r="E2286" s="345" t="s">
        <v>8562</v>
      </c>
      <c r="F2286" s="345" t="s">
        <v>8563</v>
      </c>
      <c r="G2286" s="345" t="s">
        <v>4262</v>
      </c>
      <c r="H2286" s="345" t="s">
        <v>4268</v>
      </c>
    </row>
    <row r="2287" spans="1:8" x14ac:dyDescent="0.2">
      <c r="A2287" s="345" t="s">
        <v>929</v>
      </c>
      <c r="B2287" s="345" t="s">
        <v>7097</v>
      </c>
      <c r="C2287" s="345" t="s">
        <v>4262</v>
      </c>
      <c r="D2287" s="345" t="s">
        <v>4262</v>
      </c>
      <c r="E2287" s="345" t="s">
        <v>8564</v>
      </c>
      <c r="F2287" s="345" t="s">
        <v>8565</v>
      </c>
      <c r="G2287" s="345" t="s">
        <v>4262</v>
      </c>
      <c r="H2287" s="345" t="s">
        <v>4268</v>
      </c>
    </row>
    <row r="2288" spans="1:8" x14ac:dyDescent="0.2">
      <c r="A2288" s="345" t="s">
        <v>929</v>
      </c>
      <c r="B2288" s="345" t="s">
        <v>7097</v>
      </c>
      <c r="C2288" s="345" t="s">
        <v>4262</v>
      </c>
      <c r="D2288" s="345" t="s">
        <v>4262</v>
      </c>
      <c r="E2288" s="345" t="s">
        <v>8566</v>
      </c>
      <c r="F2288" s="345" t="s">
        <v>8567</v>
      </c>
      <c r="G2288" s="345" t="s">
        <v>4262</v>
      </c>
      <c r="H2288" s="345" t="s">
        <v>4268</v>
      </c>
    </row>
    <row r="2289" spans="1:8" x14ac:dyDescent="0.2">
      <c r="A2289" s="345" t="s">
        <v>929</v>
      </c>
      <c r="B2289" s="345" t="s">
        <v>7097</v>
      </c>
      <c r="C2289" s="345" t="s">
        <v>4262</v>
      </c>
      <c r="D2289" s="345" t="s">
        <v>4262</v>
      </c>
      <c r="E2289" s="345" t="s">
        <v>8568</v>
      </c>
      <c r="F2289" s="345" t="s">
        <v>8569</v>
      </c>
      <c r="G2289" s="345" t="s">
        <v>4262</v>
      </c>
      <c r="H2289" s="345" t="s">
        <v>4268</v>
      </c>
    </row>
    <row r="2290" spans="1:8" x14ac:dyDescent="0.2">
      <c r="A2290" s="345" t="s">
        <v>929</v>
      </c>
      <c r="B2290" s="345" t="s">
        <v>7097</v>
      </c>
      <c r="C2290" s="345" t="s">
        <v>4262</v>
      </c>
      <c r="D2290" s="345" t="s">
        <v>4262</v>
      </c>
      <c r="E2290" s="345" t="s">
        <v>8570</v>
      </c>
      <c r="F2290" s="345" t="s">
        <v>8571</v>
      </c>
      <c r="G2290" s="345" t="s">
        <v>4262</v>
      </c>
      <c r="H2290" s="345" t="s">
        <v>4268</v>
      </c>
    </row>
    <row r="2291" spans="1:8" x14ac:dyDescent="0.2">
      <c r="A2291" s="345" t="s">
        <v>929</v>
      </c>
      <c r="B2291" s="345" t="s">
        <v>7097</v>
      </c>
      <c r="C2291" s="345" t="s">
        <v>4262</v>
      </c>
      <c r="D2291" s="345" t="s">
        <v>4262</v>
      </c>
      <c r="E2291" s="345" t="s">
        <v>8572</v>
      </c>
      <c r="F2291" s="345" t="s">
        <v>5883</v>
      </c>
      <c r="G2291" s="345" t="s">
        <v>4262</v>
      </c>
      <c r="H2291" s="345" t="s">
        <v>4268</v>
      </c>
    </row>
    <row r="2292" spans="1:8" x14ac:dyDescent="0.2">
      <c r="A2292" s="345" t="s">
        <v>929</v>
      </c>
      <c r="B2292" s="345" t="s">
        <v>7097</v>
      </c>
      <c r="C2292" s="345" t="s">
        <v>4262</v>
      </c>
      <c r="D2292" s="345" t="s">
        <v>4262</v>
      </c>
      <c r="E2292" s="345" t="s">
        <v>8573</v>
      </c>
      <c r="F2292" s="345" t="s">
        <v>8574</v>
      </c>
      <c r="G2292" s="345" t="s">
        <v>4262</v>
      </c>
      <c r="H2292" s="345" t="s">
        <v>4268</v>
      </c>
    </row>
    <row r="2293" spans="1:8" x14ac:dyDescent="0.2">
      <c r="A2293" s="345" t="s">
        <v>929</v>
      </c>
      <c r="B2293" s="345" t="s">
        <v>7097</v>
      </c>
      <c r="C2293" s="345" t="s">
        <v>4262</v>
      </c>
      <c r="D2293" s="345" t="s">
        <v>4262</v>
      </c>
      <c r="E2293" s="345" t="s">
        <v>8575</v>
      </c>
      <c r="F2293" s="345" t="s">
        <v>8576</v>
      </c>
      <c r="G2293" s="345" t="s">
        <v>4262</v>
      </c>
      <c r="H2293" s="345" t="s">
        <v>4268</v>
      </c>
    </row>
    <row r="2294" spans="1:8" x14ac:dyDescent="0.2">
      <c r="A2294" s="345" t="s">
        <v>929</v>
      </c>
      <c r="B2294" s="345" t="s">
        <v>7097</v>
      </c>
      <c r="C2294" s="345" t="s">
        <v>4262</v>
      </c>
      <c r="D2294" s="345" t="s">
        <v>4262</v>
      </c>
      <c r="E2294" s="345" t="s">
        <v>8577</v>
      </c>
      <c r="F2294" s="345" t="s">
        <v>8578</v>
      </c>
      <c r="G2294" s="345" t="s">
        <v>4262</v>
      </c>
      <c r="H2294" s="345" t="s">
        <v>4268</v>
      </c>
    </row>
    <row r="2295" spans="1:8" x14ac:dyDescent="0.2">
      <c r="A2295" s="345" t="s">
        <v>929</v>
      </c>
      <c r="B2295" s="345" t="s">
        <v>7097</v>
      </c>
      <c r="C2295" s="345" t="s">
        <v>4262</v>
      </c>
      <c r="D2295" s="345" t="s">
        <v>4262</v>
      </c>
      <c r="E2295" s="345" t="s">
        <v>8579</v>
      </c>
      <c r="F2295" s="345" t="s">
        <v>8580</v>
      </c>
      <c r="G2295" s="345" t="s">
        <v>4262</v>
      </c>
      <c r="H2295" s="345" t="s">
        <v>4268</v>
      </c>
    </row>
    <row r="2296" spans="1:8" x14ac:dyDescent="0.2">
      <c r="A2296" s="345" t="s">
        <v>929</v>
      </c>
      <c r="B2296" s="345" t="s">
        <v>7097</v>
      </c>
      <c r="C2296" s="345" t="s">
        <v>4262</v>
      </c>
      <c r="D2296" s="345" t="s">
        <v>4262</v>
      </c>
      <c r="E2296" s="345" t="s">
        <v>8581</v>
      </c>
      <c r="F2296" s="345" t="s">
        <v>8582</v>
      </c>
      <c r="G2296" s="345" t="s">
        <v>4262</v>
      </c>
      <c r="H2296" s="345" t="s">
        <v>4268</v>
      </c>
    </row>
    <row r="2297" spans="1:8" x14ac:dyDescent="0.2">
      <c r="A2297" s="345" t="s">
        <v>929</v>
      </c>
      <c r="B2297" s="345" t="s">
        <v>7097</v>
      </c>
      <c r="C2297" s="345" t="s">
        <v>4262</v>
      </c>
      <c r="D2297" s="345" t="s">
        <v>4262</v>
      </c>
      <c r="E2297" s="345" t="s">
        <v>8583</v>
      </c>
      <c r="F2297" s="345" t="s">
        <v>8584</v>
      </c>
      <c r="G2297" s="345" t="s">
        <v>4262</v>
      </c>
      <c r="H2297" s="345" t="s">
        <v>4268</v>
      </c>
    </row>
    <row r="2298" spans="1:8" x14ac:dyDescent="0.2">
      <c r="A2298" s="345" t="s">
        <v>929</v>
      </c>
      <c r="B2298" s="345" t="s">
        <v>7097</v>
      </c>
      <c r="C2298" s="345" t="s">
        <v>4262</v>
      </c>
      <c r="D2298" s="345" t="s">
        <v>4262</v>
      </c>
      <c r="E2298" s="345" t="s">
        <v>8585</v>
      </c>
      <c r="F2298" s="345" t="s">
        <v>8586</v>
      </c>
      <c r="G2298" s="345" t="s">
        <v>4262</v>
      </c>
      <c r="H2298" s="345" t="s">
        <v>4268</v>
      </c>
    </row>
    <row r="2299" spans="1:8" x14ac:dyDescent="0.2">
      <c r="A2299" s="345" t="s">
        <v>929</v>
      </c>
      <c r="B2299" s="345" t="s">
        <v>7097</v>
      </c>
      <c r="C2299" s="345" t="s">
        <v>4262</v>
      </c>
      <c r="D2299" s="345" t="s">
        <v>4262</v>
      </c>
      <c r="E2299" s="345" t="s">
        <v>8587</v>
      </c>
      <c r="F2299" s="345" t="s">
        <v>8588</v>
      </c>
      <c r="G2299" s="345" t="s">
        <v>4262</v>
      </c>
      <c r="H2299" s="345" t="s">
        <v>4268</v>
      </c>
    </row>
    <row r="2300" spans="1:8" x14ac:dyDescent="0.2">
      <c r="A2300" s="345" t="s">
        <v>929</v>
      </c>
      <c r="B2300" s="345" t="s">
        <v>7097</v>
      </c>
      <c r="C2300" s="345" t="s">
        <v>4262</v>
      </c>
      <c r="D2300" s="345" t="s">
        <v>4262</v>
      </c>
      <c r="E2300" s="345" t="s">
        <v>8589</v>
      </c>
      <c r="F2300" s="345" t="s">
        <v>8590</v>
      </c>
      <c r="G2300" s="345" t="s">
        <v>4262</v>
      </c>
      <c r="H2300" s="345" t="s">
        <v>4268</v>
      </c>
    </row>
    <row r="2301" spans="1:8" x14ac:dyDescent="0.2">
      <c r="A2301" s="345" t="s">
        <v>929</v>
      </c>
      <c r="B2301" s="345" t="s">
        <v>7097</v>
      </c>
      <c r="C2301" s="345" t="s">
        <v>4262</v>
      </c>
      <c r="D2301" s="345" t="s">
        <v>4262</v>
      </c>
      <c r="E2301" s="345" t="s">
        <v>8591</v>
      </c>
      <c r="F2301" s="345" t="s">
        <v>5180</v>
      </c>
      <c r="G2301" s="345" t="s">
        <v>4262</v>
      </c>
      <c r="H2301" s="345" t="s">
        <v>4268</v>
      </c>
    </row>
    <row r="2302" spans="1:8" x14ac:dyDescent="0.2">
      <c r="A2302" s="345" t="s">
        <v>929</v>
      </c>
      <c r="B2302" s="345" t="s">
        <v>7097</v>
      </c>
      <c r="C2302" s="345" t="s">
        <v>4262</v>
      </c>
      <c r="D2302" s="345" t="s">
        <v>4262</v>
      </c>
      <c r="E2302" s="345" t="s">
        <v>8592</v>
      </c>
      <c r="F2302" s="345" t="s">
        <v>8593</v>
      </c>
      <c r="G2302" s="345" t="s">
        <v>4262</v>
      </c>
      <c r="H2302" s="345" t="s">
        <v>4268</v>
      </c>
    </row>
    <row r="2303" spans="1:8" x14ac:dyDescent="0.2">
      <c r="A2303" s="345" t="s">
        <v>929</v>
      </c>
      <c r="B2303" s="345" t="s">
        <v>7097</v>
      </c>
      <c r="C2303" s="345" t="s">
        <v>4262</v>
      </c>
      <c r="D2303" s="345" t="s">
        <v>4262</v>
      </c>
      <c r="E2303" s="345" t="s">
        <v>8594</v>
      </c>
      <c r="F2303" s="345" t="s">
        <v>8595</v>
      </c>
      <c r="G2303" s="345" t="s">
        <v>4262</v>
      </c>
      <c r="H2303" s="345" t="s">
        <v>4268</v>
      </c>
    </row>
    <row r="2304" spans="1:8" x14ac:dyDescent="0.2">
      <c r="A2304" s="345" t="s">
        <v>929</v>
      </c>
      <c r="B2304" s="345" t="s">
        <v>7097</v>
      </c>
      <c r="C2304" s="345" t="s">
        <v>4262</v>
      </c>
      <c r="D2304" s="345" t="s">
        <v>4262</v>
      </c>
      <c r="E2304" s="345" t="s">
        <v>8596</v>
      </c>
      <c r="F2304" s="345" t="s">
        <v>8597</v>
      </c>
      <c r="G2304" s="345" t="s">
        <v>4262</v>
      </c>
      <c r="H2304" s="345" t="s">
        <v>4268</v>
      </c>
    </row>
    <row r="2305" spans="1:8" x14ac:dyDescent="0.2">
      <c r="A2305" s="345" t="s">
        <v>929</v>
      </c>
      <c r="B2305" s="345" t="s">
        <v>7097</v>
      </c>
      <c r="C2305" s="345" t="s">
        <v>4262</v>
      </c>
      <c r="D2305" s="345" t="s">
        <v>4262</v>
      </c>
      <c r="E2305" s="345" t="s">
        <v>8598</v>
      </c>
      <c r="F2305" s="345" t="s">
        <v>8599</v>
      </c>
      <c r="G2305" s="345" t="s">
        <v>4262</v>
      </c>
      <c r="H2305" s="345" t="s">
        <v>4268</v>
      </c>
    </row>
    <row r="2306" spans="1:8" x14ac:dyDescent="0.2">
      <c r="A2306" s="345" t="s">
        <v>929</v>
      </c>
      <c r="B2306" s="345" t="s">
        <v>7097</v>
      </c>
      <c r="C2306" s="345" t="s">
        <v>4262</v>
      </c>
      <c r="D2306" s="345" t="s">
        <v>4262</v>
      </c>
      <c r="E2306" s="345" t="s">
        <v>8600</v>
      </c>
      <c r="F2306" s="345" t="s">
        <v>7351</v>
      </c>
      <c r="G2306" s="345" t="s">
        <v>4262</v>
      </c>
      <c r="H2306" s="345" t="s">
        <v>4268</v>
      </c>
    </row>
    <row r="2307" spans="1:8" x14ac:dyDescent="0.2">
      <c r="A2307" s="345" t="s">
        <v>929</v>
      </c>
      <c r="B2307" s="345" t="s">
        <v>7097</v>
      </c>
      <c r="C2307" s="345" t="s">
        <v>4262</v>
      </c>
      <c r="D2307" s="345" t="s">
        <v>4262</v>
      </c>
      <c r="E2307" s="345" t="s">
        <v>8601</v>
      </c>
      <c r="F2307" s="345" t="s">
        <v>8602</v>
      </c>
      <c r="G2307" s="345" t="s">
        <v>4262</v>
      </c>
      <c r="H2307" s="345" t="s">
        <v>4268</v>
      </c>
    </row>
    <row r="2308" spans="1:8" x14ac:dyDescent="0.2">
      <c r="A2308" s="345" t="s">
        <v>930</v>
      </c>
      <c r="B2308" s="345" t="s">
        <v>8603</v>
      </c>
      <c r="C2308" s="345" t="s">
        <v>4261</v>
      </c>
      <c r="D2308" s="345" t="s">
        <v>4262</v>
      </c>
      <c r="E2308" s="345" t="s">
        <v>8604</v>
      </c>
      <c r="F2308" s="345" t="s">
        <v>8605</v>
      </c>
      <c r="G2308" s="345" t="s">
        <v>859</v>
      </c>
      <c r="H2308" s="345" t="s">
        <v>4265</v>
      </c>
    </row>
    <row r="2309" spans="1:8" x14ac:dyDescent="0.2">
      <c r="A2309" s="345" t="s">
        <v>930</v>
      </c>
      <c r="B2309" s="345" t="s">
        <v>8603</v>
      </c>
      <c r="C2309" s="345" t="s">
        <v>4261</v>
      </c>
      <c r="D2309" s="345" t="s">
        <v>4262</v>
      </c>
      <c r="E2309" s="345" t="s">
        <v>8606</v>
      </c>
      <c r="F2309" s="345" t="s">
        <v>8607</v>
      </c>
      <c r="G2309" s="345" t="s">
        <v>856</v>
      </c>
      <c r="H2309" s="345" t="s">
        <v>4268</v>
      </c>
    </row>
    <row r="2310" spans="1:8" x14ac:dyDescent="0.2">
      <c r="A2310" s="345" t="s">
        <v>930</v>
      </c>
      <c r="B2310" s="345" t="s">
        <v>8603</v>
      </c>
      <c r="C2310" s="345" t="s">
        <v>4261</v>
      </c>
      <c r="D2310" s="345" t="s">
        <v>4262</v>
      </c>
      <c r="E2310" s="345" t="s">
        <v>8608</v>
      </c>
      <c r="F2310" s="345" t="s">
        <v>8609</v>
      </c>
      <c r="G2310" s="345" t="s">
        <v>856</v>
      </c>
      <c r="H2310" s="345" t="s">
        <v>4268</v>
      </c>
    </row>
    <row r="2311" spans="1:8" x14ac:dyDescent="0.2">
      <c r="A2311" s="345" t="s">
        <v>930</v>
      </c>
      <c r="B2311" s="345" t="s">
        <v>8603</v>
      </c>
      <c r="C2311" s="345" t="s">
        <v>4261</v>
      </c>
      <c r="D2311" s="345" t="s">
        <v>4262</v>
      </c>
      <c r="E2311" s="345" t="s">
        <v>8610</v>
      </c>
      <c r="F2311" s="345" t="s">
        <v>8611</v>
      </c>
      <c r="G2311" s="345" t="s">
        <v>856</v>
      </c>
      <c r="H2311" s="345" t="s">
        <v>4268</v>
      </c>
    </row>
    <row r="2312" spans="1:8" x14ac:dyDescent="0.2">
      <c r="A2312" s="345" t="s">
        <v>930</v>
      </c>
      <c r="B2312" s="345" t="s">
        <v>8603</v>
      </c>
      <c r="C2312" s="345" t="s">
        <v>4261</v>
      </c>
      <c r="D2312" s="345" t="s">
        <v>4262</v>
      </c>
      <c r="E2312" s="345" t="s">
        <v>8612</v>
      </c>
      <c r="F2312" s="345" t="s">
        <v>8613</v>
      </c>
      <c r="G2312" s="345" t="s">
        <v>856</v>
      </c>
      <c r="H2312" s="345" t="s">
        <v>4268</v>
      </c>
    </row>
    <row r="2313" spans="1:8" x14ac:dyDescent="0.2">
      <c r="A2313" s="345" t="s">
        <v>930</v>
      </c>
      <c r="B2313" s="345" t="s">
        <v>8603</v>
      </c>
      <c r="C2313" s="345" t="s">
        <v>4261</v>
      </c>
      <c r="D2313" s="345" t="s">
        <v>4262</v>
      </c>
      <c r="E2313" s="345" t="s">
        <v>8614</v>
      </c>
      <c r="F2313" s="345" t="s">
        <v>8615</v>
      </c>
      <c r="G2313" s="345" t="s">
        <v>4262</v>
      </c>
      <c r="H2313" s="345" t="s">
        <v>4268</v>
      </c>
    </row>
    <row r="2314" spans="1:8" x14ac:dyDescent="0.2">
      <c r="A2314" s="345" t="s">
        <v>930</v>
      </c>
      <c r="B2314" s="345" t="s">
        <v>8603</v>
      </c>
      <c r="C2314" s="345" t="s">
        <v>4261</v>
      </c>
      <c r="D2314" s="345" t="s">
        <v>4262</v>
      </c>
      <c r="E2314" s="345" t="s">
        <v>8616</v>
      </c>
      <c r="F2314" s="345" t="s">
        <v>8617</v>
      </c>
      <c r="G2314" s="345" t="s">
        <v>856</v>
      </c>
      <c r="H2314" s="345" t="s">
        <v>4268</v>
      </c>
    </row>
    <row r="2315" spans="1:8" x14ac:dyDescent="0.2">
      <c r="A2315" s="345" t="s">
        <v>930</v>
      </c>
      <c r="B2315" s="345" t="s">
        <v>8603</v>
      </c>
      <c r="C2315" s="345" t="s">
        <v>4261</v>
      </c>
      <c r="D2315" s="345" t="s">
        <v>4262</v>
      </c>
      <c r="E2315" s="345" t="s">
        <v>8618</v>
      </c>
      <c r="F2315" s="345" t="s">
        <v>8619</v>
      </c>
      <c r="G2315" s="345" t="s">
        <v>856</v>
      </c>
      <c r="H2315" s="345" t="s">
        <v>4268</v>
      </c>
    </row>
    <row r="2316" spans="1:8" x14ac:dyDescent="0.2">
      <c r="A2316" s="345" t="s">
        <v>930</v>
      </c>
      <c r="B2316" s="345" t="s">
        <v>8603</v>
      </c>
      <c r="C2316" s="345" t="s">
        <v>4261</v>
      </c>
      <c r="D2316" s="345" t="s">
        <v>4262</v>
      </c>
      <c r="E2316" s="345" t="s">
        <v>8620</v>
      </c>
      <c r="F2316" s="345" t="s">
        <v>6813</v>
      </c>
      <c r="G2316" s="345" t="s">
        <v>856</v>
      </c>
      <c r="H2316" s="345" t="s">
        <v>4268</v>
      </c>
    </row>
    <row r="2317" spans="1:8" x14ac:dyDescent="0.2">
      <c r="A2317" s="345" t="s">
        <v>930</v>
      </c>
      <c r="B2317" s="345" t="s">
        <v>8603</v>
      </c>
      <c r="C2317" s="345" t="s">
        <v>4261</v>
      </c>
      <c r="D2317" s="345" t="s">
        <v>4262</v>
      </c>
      <c r="E2317" s="345" t="s">
        <v>8621</v>
      </c>
      <c r="F2317" s="345" t="s">
        <v>8622</v>
      </c>
      <c r="G2317" s="345" t="s">
        <v>856</v>
      </c>
      <c r="H2317" s="345" t="s">
        <v>4268</v>
      </c>
    </row>
    <row r="2318" spans="1:8" x14ac:dyDescent="0.2">
      <c r="A2318" s="345" t="s">
        <v>930</v>
      </c>
      <c r="B2318" s="345" t="s">
        <v>8603</v>
      </c>
      <c r="C2318" s="345" t="s">
        <v>4261</v>
      </c>
      <c r="D2318" s="345" t="s">
        <v>4262</v>
      </c>
      <c r="E2318" s="345" t="s">
        <v>8623</v>
      </c>
      <c r="F2318" s="345" t="s">
        <v>8624</v>
      </c>
      <c r="G2318" s="345" t="s">
        <v>856</v>
      </c>
      <c r="H2318" s="345" t="s">
        <v>4268</v>
      </c>
    </row>
    <row r="2319" spans="1:8" x14ac:dyDescent="0.2">
      <c r="A2319" s="345" t="s">
        <v>930</v>
      </c>
      <c r="B2319" s="345" t="s">
        <v>8603</v>
      </c>
      <c r="C2319" s="345" t="s">
        <v>4261</v>
      </c>
      <c r="D2319" s="345" t="s">
        <v>4262</v>
      </c>
      <c r="E2319" s="345" t="s">
        <v>8625</v>
      </c>
      <c r="F2319" s="345" t="s">
        <v>8626</v>
      </c>
      <c r="G2319" s="345" t="s">
        <v>856</v>
      </c>
      <c r="H2319" s="345" t="s">
        <v>4268</v>
      </c>
    </row>
    <row r="2320" spans="1:8" x14ac:dyDescent="0.2">
      <c r="A2320" s="345" t="s">
        <v>930</v>
      </c>
      <c r="B2320" s="345" t="s">
        <v>8603</v>
      </c>
      <c r="C2320" s="345" t="s">
        <v>4261</v>
      </c>
      <c r="D2320" s="345" t="s">
        <v>4262</v>
      </c>
      <c r="E2320" s="345" t="s">
        <v>8627</v>
      </c>
      <c r="F2320" s="345" t="s">
        <v>7213</v>
      </c>
      <c r="G2320" s="345" t="s">
        <v>856</v>
      </c>
      <c r="H2320" s="345" t="s">
        <v>4268</v>
      </c>
    </row>
    <row r="2321" spans="1:8" x14ac:dyDescent="0.2">
      <c r="A2321" s="345" t="s">
        <v>930</v>
      </c>
      <c r="B2321" s="345" t="s">
        <v>8603</v>
      </c>
      <c r="C2321" s="345" t="s">
        <v>4261</v>
      </c>
      <c r="D2321" s="345" t="s">
        <v>4262</v>
      </c>
      <c r="E2321" s="345" t="s">
        <v>8628</v>
      </c>
      <c r="F2321" s="345" t="s">
        <v>8629</v>
      </c>
      <c r="G2321" s="345" t="s">
        <v>856</v>
      </c>
      <c r="H2321" s="345" t="s">
        <v>4268</v>
      </c>
    </row>
    <row r="2322" spans="1:8" x14ac:dyDescent="0.2">
      <c r="A2322" s="345" t="s">
        <v>930</v>
      </c>
      <c r="B2322" s="345" t="s">
        <v>8603</v>
      </c>
      <c r="C2322" s="345" t="s">
        <v>4261</v>
      </c>
      <c r="D2322" s="345" t="s">
        <v>4262</v>
      </c>
      <c r="E2322" s="345" t="s">
        <v>8630</v>
      </c>
      <c r="F2322" s="345" t="s">
        <v>8631</v>
      </c>
      <c r="G2322" s="345" t="s">
        <v>856</v>
      </c>
      <c r="H2322" s="345" t="s">
        <v>4268</v>
      </c>
    </row>
    <row r="2323" spans="1:8" x14ac:dyDescent="0.2">
      <c r="A2323" s="345" t="s">
        <v>930</v>
      </c>
      <c r="B2323" s="345" t="s">
        <v>8603</v>
      </c>
      <c r="C2323" s="345" t="s">
        <v>4261</v>
      </c>
      <c r="D2323" s="345" t="s">
        <v>4262</v>
      </c>
      <c r="E2323" s="345" t="s">
        <v>8632</v>
      </c>
      <c r="F2323" s="345" t="s">
        <v>6348</v>
      </c>
      <c r="G2323" s="345" t="s">
        <v>856</v>
      </c>
      <c r="H2323" s="345" t="s">
        <v>4268</v>
      </c>
    </row>
    <row r="2324" spans="1:8" x14ac:dyDescent="0.2">
      <c r="A2324" s="345" t="s">
        <v>930</v>
      </c>
      <c r="B2324" s="345" t="s">
        <v>8603</v>
      </c>
      <c r="C2324" s="345" t="s">
        <v>4261</v>
      </c>
      <c r="D2324" s="345" t="s">
        <v>4262</v>
      </c>
      <c r="E2324" s="345" t="s">
        <v>8633</v>
      </c>
      <c r="F2324" s="345" t="s">
        <v>8634</v>
      </c>
      <c r="G2324" s="345" t="s">
        <v>856</v>
      </c>
      <c r="H2324" s="345" t="s">
        <v>4268</v>
      </c>
    </row>
    <row r="2325" spans="1:8" x14ac:dyDescent="0.2">
      <c r="A2325" s="345" t="s">
        <v>930</v>
      </c>
      <c r="B2325" s="345" t="s">
        <v>8603</v>
      </c>
      <c r="C2325" s="345" t="s">
        <v>4261</v>
      </c>
      <c r="D2325" s="345" t="s">
        <v>4262</v>
      </c>
      <c r="E2325" s="345" t="s">
        <v>8635</v>
      </c>
      <c r="F2325" s="345" t="s">
        <v>8636</v>
      </c>
      <c r="G2325" s="345" t="s">
        <v>856</v>
      </c>
      <c r="H2325" s="345" t="s">
        <v>4268</v>
      </c>
    </row>
    <row r="2326" spans="1:8" x14ac:dyDescent="0.2">
      <c r="A2326" s="345" t="s">
        <v>930</v>
      </c>
      <c r="B2326" s="345" t="s">
        <v>8603</v>
      </c>
      <c r="C2326" s="345" t="s">
        <v>4261</v>
      </c>
      <c r="D2326" s="345" t="s">
        <v>4262</v>
      </c>
      <c r="E2326" s="345" t="s">
        <v>8637</v>
      </c>
      <c r="F2326" s="345" t="s">
        <v>8638</v>
      </c>
      <c r="G2326" s="345" t="s">
        <v>856</v>
      </c>
      <c r="H2326" s="345" t="s">
        <v>4268</v>
      </c>
    </row>
    <row r="2327" spans="1:8" x14ac:dyDescent="0.2">
      <c r="A2327" s="345" t="s">
        <v>930</v>
      </c>
      <c r="B2327" s="345" t="s">
        <v>8603</v>
      </c>
      <c r="C2327" s="345" t="s">
        <v>4261</v>
      </c>
      <c r="D2327" s="345" t="s">
        <v>4262</v>
      </c>
      <c r="E2327" s="345" t="s">
        <v>8639</v>
      </c>
      <c r="F2327" s="345" t="s">
        <v>8640</v>
      </c>
      <c r="G2327" s="345" t="s">
        <v>856</v>
      </c>
      <c r="H2327" s="345" t="s">
        <v>4268</v>
      </c>
    </row>
    <row r="2328" spans="1:8" x14ac:dyDescent="0.2">
      <c r="A2328" s="345" t="s">
        <v>930</v>
      </c>
      <c r="B2328" s="345" t="s">
        <v>8603</v>
      </c>
      <c r="C2328" s="345" t="s">
        <v>4261</v>
      </c>
      <c r="D2328" s="345" t="s">
        <v>4262</v>
      </c>
      <c r="E2328" s="345" t="s">
        <v>8641</v>
      </c>
      <c r="F2328" s="345" t="s">
        <v>8642</v>
      </c>
      <c r="G2328" s="345" t="s">
        <v>856</v>
      </c>
      <c r="H2328" s="345" t="s">
        <v>4268</v>
      </c>
    </row>
    <row r="2329" spans="1:8" x14ac:dyDescent="0.2">
      <c r="A2329" s="345" t="s">
        <v>930</v>
      </c>
      <c r="B2329" s="345" t="s">
        <v>8603</v>
      </c>
      <c r="C2329" s="345" t="s">
        <v>4261</v>
      </c>
      <c r="D2329" s="345" t="s">
        <v>4262</v>
      </c>
      <c r="E2329" s="345" t="s">
        <v>8643</v>
      </c>
      <c r="F2329" s="345" t="s">
        <v>4525</v>
      </c>
      <c r="G2329" s="345" t="s">
        <v>856</v>
      </c>
      <c r="H2329" s="345" t="s">
        <v>4268</v>
      </c>
    </row>
    <row r="2330" spans="1:8" x14ac:dyDescent="0.2">
      <c r="A2330" s="345" t="s">
        <v>930</v>
      </c>
      <c r="B2330" s="345" t="s">
        <v>8603</v>
      </c>
      <c r="C2330" s="345" t="s">
        <v>4261</v>
      </c>
      <c r="D2330" s="345" t="s">
        <v>4262</v>
      </c>
      <c r="E2330" s="345" t="s">
        <v>8644</v>
      </c>
      <c r="F2330" s="345" t="s">
        <v>8645</v>
      </c>
      <c r="G2330" s="345" t="s">
        <v>856</v>
      </c>
      <c r="H2330" s="345" t="s">
        <v>4268</v>
      </c>
    </row>
    <row r="2331" spans="1:8" x14ac:dyDescent="0.2">
      <c r="A2331" s="345" t="s">
        <v>930</v>
      </c>
      <c r="B2331" s="345" t="s">
        <v>8603</v>
      </c>
      <c r="C2331" s="345" t="s">
        <v>4261</v>
      </c>
      <c r="D2331" s="345" t="s">
        <v>4262</v>
      </c>
      <c r="E2331" s="345" t="s">
        <v>8646</v>
      </c>
      <c r="F2331" s="345" t="s">
        <v>8647</v>
      </c>
      <c r="G2331" s="345" t="s">
        <v>856</v>
      </c>
      <c r="H2331" s="345" t="s">
        <v>4268</v>
      </c>
    </row>
    <row r="2332" spans="1:8" x14ac:dyDescent="0.2">
      <c r="A2332" s="345" t="s">
        <v>930</v>
      </c>
      <c r="B2332" s="345" t="s">
        <v>8603</v>
      </c>
      <c r="C2332" s="345" t="s">
        <v>4261</v>
      </c>
      <c r="D2332" s="345" t="s">
        <v>4262</v>
      </c>
      <c r="E2332" s="345" t="s">
        <v>8648</v>
      </c>
      <c r="F2332" s="345" t="s">
        <v>8649</v>
      </c>
      <c r="G2332" s="345" t="s">
        <v>856</v>
      </c>
      <c r="H2332" s="345" t="s">
        <v>4268</v>
      </c>
    </row>
    <row r="2333" spans="1:8" x14ac:dyDescent="0.2">
      <c r="A2333" s="345" t="s">
        <v>930</v>
      </c>
      <c r="B2333" s="345" t="s">
        <v>8603</v>
      </c>
      <c r="C2333" s="345" t="s">
        <v>4261</v>
      </c>
      <c r="D2333" s="345" t="s">
        <v>4262</v>
      </c>
      <c r="E2333" s="345" t="s">
        <v>8650</v>
      </c>
      <c r="F2333" s="345" t="s">
        <v>8651</v>
      </c>
      <c r="G2333" s="345" t="s">
        <v>856</v>
      </c>
      <c r="H2333" s="345" t="s">
        <v>4268</v>
      </c>
    </row>
    <row r="2334" spans="1:8" x14ac:dyDescent="0.2">
      <c r="A2334" s="345" t="s">
        <v>930</v>
      </c>
      <c r="B2334" s="345" t="s">
        <v>8603</v>
      </c>
      <c r="C2334" s="345" t="s">
        <v>4261</v>
      </c>
      <c r="D2334" s="345" t="s">
        <v>4262</v>
      </c>
      <c r="E2334" s="345" t="s">
        <v>8652</v>
      </c>
      <c r="F2334" s="345" t="s">
        <v>8653</v>
      </c>
      <c r="G2334" s="345" t="s">
        <v>856</v>
      </c>
      <c r="H2334" s="345" t="s">
        <v>4268</v>
      </c>
    </row>
    <row r="2335" spans="1:8" x14ac:dyDescent="0.2">
      <c r="A2335" s="345" t="s">
        <v>930</v>
      </c>
      <c r="B2335" s="345" t="s">
        <v>8603</v>
      </c>
      <c r="C2335" s="345" t="s">
        <v>4261</v>
      </c>
      <c r="D2335" s="345" t="s">
        <v>4262</v>
      </c>
      <c r="E2335" s="345" t="s">
        <v>8654</v>
      </c>
      <c r="F2335" s="345" t="s">
        <v>8655</v>
      </c>
      <c r="G2335" s="345" t="s">
        <v>856</v>
      </c>
      <c r="H2335" s="345" t="s">
        <v>4268</v>
      </c>
    </row>
    <row r="2336" spans="1:8" x14ac:dyDescent="0.2">
      <c r="A2336" s="345" t="s">
        <v>930</v>
      </c>
      <c r="B2336" s="345" t="s">
        <v>8603</v>
      </c>
      <c r="C2336" s="345" t="s">
        <v>4261</v>
      </c>
      <c r="D2336" s="345" t="s">
        <v>4262</v>
      </c>
      <c r="E2336" s="345" t="s">
        <v>8656</v>
      </c>
      <c r="F2336" s="345" t="s">
        <v>8657</v>
      </c>
      <c r="G2336" s="345" t="s">
        <v>856</v>
      </c>
      <c r="H2336" s="345" t="s">
        <v>4268</v>
      </c>
    </row>
    <row r="2337" spans="1:8" x14ac:dyDescent="0.2">
      <c r="A2337" s="345" t="s">
        <v>930</v>
      </c>
      <c r="B2337" s="345" t="s">
        <v>8603</v>
      </c>
      <c r="C2337" s="345" t="s">
        <v>4261</v>
      </c>
      <c r="D2337" s="345" t="s">
        <v>4262</v>
      </c>
      <c r="E2337" s="345" t="s">
        <v>8658</v>
      </c>
      <c r="F2337" s="345" t="s">
        <v>8659</v>
      </c>
      <c r="G2337" s="345" t="s">
        <v>856</v>
      </c>
      <c r="H2337" s="345" t="s">
        <v>4268</v>
      </c>
    </row>
    <row r="2338" spans="1:8" x14ac:dyDescent="0.2">
      <c r="A2338" s="345" t="s">
        <v>930</v>
      </c>
      <c r="B2338" s="345" t="s">
        <v>8603</v>
      </c>
      <c r="C2338" s="345" t="s">
        <v>4261</v>
      </c>
      <c r="D2338" s="345" t="s">
        <v>4262</v>
      </c>
      <c r="E2338" s="345" t="s">
        <v>8660</v>
      </c>
      <c r="F2338" s="345" t="s">
        <v>8661</v>
      </c>
      <c r="G2338" s="345" t="s">
        <v>856</v>
      </c>
      <c r="H2338" s="345" t="s">
        <v>4268</v>
      </c>
    </row>
    <row r="2339" spans="1:8" x14ac:dyDescent="0.2">
      <c r="A2339" s="345" t="s">
        <v>930</v>
      </c>
      <c r="B2339" s="345" t="s">
        <v>8603</v>
      </c>
      <c r="C2339" s="345" t="s">
        <v>4261</v>
      </c>
      <c r="D2339" s="345" t="s">
        <v>4262</v>
      </c>
      <c r="E2339" s="345" t="s">
        <v>8662</v>
      </c>
      <c r="F2339" s="345" t="s">
        <v>8663</v>
      </c>
      <c r="G2339" s="345" t="s">
        <v>856</v>
      </c>
      <c r="H2339" s="345" t="s">
        <v>4268</v>
      </c>
    </row>
    <row r="2340" spans="1:8" x14ac:dyDescent="0.2">
      <c r="A2340" s="345" t="s">
        <v>930</v>
      </c>
      <c r="B2340" s="345" t="s">
        <v>8603</v>
      </c>
      <c r="C2340" s="345" t="s">
        <v>4261</v>
      </c>
      <c r="D2340" s="345" t="s">
        <v>4262</v>
      </c>
      <c r="E2340" s="345" t="s">
        <v>8664</v>
      </c>
      <c r="F2340" s="345" t="s">
        <v>8665</v>
      </c>
      <c r="G2340" s="345" t="s">
        <v>856</v>
      </c>
      <c r="H2340" s="345" t="s">
        <v>4268</v>
      </c>
    </row>
    <row r="2341" spans="1:8" x14ac:dyDescent="0.2">
      <c r="A2341" s="345" t="s">
        <v>930</v>
      </c>
      <c r="B2341" s="345" t="s">
        <v>8603</v>
      </c>
      <c r="C2341" s="345" t="s">
        <v>4261</v>
      </c>
      <c r="D2341" s="345" t="s">
        <v>4262</v>
      </c>
      <c r="E2341" s="345" t="s">
        <v>8666</v>
      </c>
      <c r="F2341" s="345" t="s">
        <v>8667</v>
      </c>
      <c r="G2341" s="345" t="s">
        <v>856</v>
      </c>
      <c r="H2341" s="345" t="s">
        <v>4268</v>
      </c>
    </row>
    <row r="2342" spans="1:8" x14ac:dyDescent="0.2">
      <c r="A2342" s="345" t="s">
        <v>930</v>
      </c>
      <c r="B2342" s="345" t="s">
        <v>8603</v>
      </c>
      <c r="C2342" s="345" t="s">
        <v>4261</v>
      </c>
      <c r="D2342" s="345" t="s">
        <v>4262</v>
      </c>
      <c r="E2342" s="345" t="s">
        <v>8668</v>
      </c>
      <c r="F2342" s="345" t="s">
        <v>8669</v>
      </c>
      <c r="G2342" s="345" t="s">
        <v>856</v>
      </c>
      <c r="H2342" s="345" t="s">
        <v>4268</v>
      </c>
    </row>
    <row r="2343" spans="1:8" x14ac:dyDescent="0.2">
      <c r="A2343" s="345" t="s">
        <v>930</v>
      </c>
      <c r="B2343" s="345" t="s">
        <v>8603</v>
      </c>
      <c r="C2343" s="345" t="s">
        <v>4261</v>
      </c>
      <c r="D2343" s="345" t="s">
        <v>4262</v>
      </c>
      <c r="E2343" s="345" t="s">
        <v>8670</v>
      </c>
      <c r="F2343" s="345" t="s">
        <v>8671</v>
      </c>
      <c r="G2343" s="345" t="s">
        <v>856</v>
      </c>
      <c r="H2343" s="345" t="s">
        <v>4268</v>
      </c>
    </row>
    <row r="2344" spans="1:8" x14ac:dyDescent="0.2">
      <c r="A2344" s="345" t="s">
        <v>930</v>
      </c>
      <c r="B2344" s="345" t="s">
        <v>8603</v>
      </c>
      <c r="C2344" s="345" t="s">
        <v>4261</v>
      </c>
      <c r="D2344" s="345" t="s">
        <v>4262</v>
      </c>
      <c r="E2344" s="345" t="s">
        <v>8672</v>
      </c>
      <c r="F2344" s="345" t="s">
        <v>8673</v>
      </c>
      <c r="G2344" s="345" t="s">
        <v>856</v>
      </c>
      <c r="H2344" s="345" t="s">
        <v>4268</v>
      </c>
    </row>
    <row r="2345" spans="1:8" x14ac:dyDescent="0.2">
      <c r="A2345" s="345" t="s">
        <v>930</v>
      </c>
      <c r="B2345" s="345" t="s">
        <v>8603</v>
      </c>
      <c r="C2345" s="345" t="s">
        <v>4261</v>
      </c>
      <c r="D2345" s="345" t="s">
        <v>4262</v>
      </c>
      <c r="E2345" s="345" t="s">
        <v>8674</v>
      </c>
      <c r="F2345" s="345" t="s">
        <v>8675</v>
      </c>
      <c r="G2345" s="345" t="s">
        <v>856</v>
      </c>
      <c r="H2345" s="345" t="s">
        <v>4268</v>
      </c>
    </row>
    <row r="2346" spans="1:8" x14ac:dyDescent="0.2">
      <c r="A2346" s="345" t="s">
        <v>930</v>
      </c>
      <c r="B2346" s="345" t="s">
        <v>8603</v>
      </c>
      <c r="C2346" s="345" t="s">
        <v>4261</v>
      </c>
      <c r="D2346" s="345" t="s">
        <v>4262</v>
      </c>
      <c r="E2346" s="345" t="s">
        <v>8676</v>
      </c>
      <c r="F2346" s="345" t="s">
        <v>8677</v>
      </c>
      <c r="G2346" s="345" t="s">
        <v>856</v>
      </c>
      <c r="H2346" s="345" t="s">
        <v>4268</v>
      </c>
    </row>
    <row r="2347" spans="1:8" x14ac:dyDescent="0.2">
      <c r="A2347" s="345" t="s">
        <v>930</v>
      </c>
      <c r="B2347" s="345" t="s">
        <v>8603</v>
      </c>
      <c r="C2347" s="345" t="s">
        <v>4261</v>
      </c>
      <c r="D2347" s="345" t="s">
        <v>4262</v>
      </c>
      <c r="E2347" s="345" t="s">
        <v>8678</v>
      </c>
      <c r="F2347" s="345" t="s">
        <v>4816</v>
      </c>
      <c r="G2347" s="345" t="s">
        <v>856</v>
      </c>
      <c r="H2347" s="345" t="s">
        <v>4268</v>
      </c>
    </row>
    <row r="2348" spans="1:8" x14ac:dyDescent="0.2">
      <c r="A2348" s="345" t="s">
        <v>930</v>
      </c>
      <c r="B2348" s="345" t="s">
        <v>8603</v>
      </c>
      <c r="C2348" s="345" t="s">
        <v>4261</v>
      </c>
      <c r="D2348" s="345" t="s">
        <v>4262</v>
      </c>
      <c r="E2348" s="345" t="s">
        <v>8679</v>
      </c>
      <c r="F2348" s="345" t="s">
        <v>8680</v>
      </c>
      <c r="G2348" s="345" t="s">
        <v>4262</v>
      </c>
      <c r="H2348" s="345" t="s">
        <v>4268</v>
      </c>
    </row>
    <row r="2349" spans="1:8" x14ac:dyDescent="0.2">
      <c r="A2349" s="345" t="s">
        <v>930</v>
      </c>
      <c r="B2349" s="345" t="s">
        <v>8603</v>
      </c>
      <c r="C2349" s="345" t="s">
        <v>4261</v>
      </c>
      <c r="D2349" s="345" t="s">
        <v>4262</v>
      </c>
      <c r="E2349" s="345" t="s">
        <v>8681</v>
      </c>
      <c r="F2349" s="345" t="s">
        <v>8682</v>
      </c>
      <c r="G2349" s="345" t="s">
        <v>857</v>
      </c>
      <c r="H2349" s="345" t="s">
        <v>4268</v>
      </c>
    </row>
    <row r="2350" spans="1:8" x14ac:dyDescent="0.2">
      <c r="A2350" s="345" t="s">
        <v>930</v>
      </c>
      <c r="B2350" s="345" t="s">
        <v>8603</v>
      </c>
      <c r="C2350" s="345" t="s">
        <v>4261</v>
      </c>
      <c r="D2350" s="345" t="s">
        <v>4262</v>
      </c>
      <c r="E2350" s="345" t="s">
        <v>8683</v>
      </c>
      <c r="F2350" s="345" t="s">
        <v>8684</v>
      </c>
      <c r="G2350" s="345" t="s">
        <v>856</v>
      </c>
      <c r="H2350" s="345" t="s">
        <v>4268</v>
      </c>
    </row>
    <row r="2351" spans="1:8" x14ac:dyDescent="0.2">
      <c r="A2351" s="345" t="s">
        <v>930</v>
      </c>
      <c r="B2351" s="345" t="s">
        <v>8603</v>
      </c>
      <c r="C2351" s="345" t="s">
        <v>4261</v>
      </c>
      <c r="D2351" s="345" t="s">
        <v>4262</v>
      </c>
      <c r="E2351" s="345" t="s">
        <v>8685</v>
      </c>
      <c r="F2351" s="345" t="s">
        <v>8686</v>
      </c>
      <c r="G2351" s="345" t="s">
        <v>856</v>
      </c>
      <c r="H2351" s="345" t="s">
        <v>4268</v>
      </c>
    </row>
    <row r="2352" spans="1:8" x14ac:dyDescent="0.2">
      <c r="A2352" s="345" t="s">
        <v>930</v>
      </c>
      <c r="B2352" s="345" t="s">
        <v>8603</v>
      </c>
      <c r="C2352" s="345" t="s">
        <v>4261</v>
      </c>
      <c r="D2352" s="345" t="s">
        <v>4262</v>
      </c>
      <c r="E2352" s="345" t="s">
        <v>8687</v>
      </c>
      <c r="F2352" s="345" t="s">
        <v>6989</v>
      </c>
      <c r="G2352" s="345" t="s">
        <v>858</v>
      </c>
      <c r="H2352" s="345" t="s">
        <v>4268</v>
      </c>
    </row>
    <row r="2353" spans="1:8" x14ac:dyDescent="0.2">
      <c r="A2353" s="345" t="s">
        <v>930</v>
      </c>
      <c r="B2353" s="345" t="s">
        <v>8603</v>
      </c>
      <c r="C2353" s="345" t="s">
        <v>4261</v>
      </c>
      <c r="D2353" s="345" t="s">
        <v>4262</v>
      </c>
      <c r="E2353" s="345" t="s">
        <v>8688</v>
      </c>
      <c r="F2353" s="345" t="s">
        <v>8689</v>
      </c>
      <c r="G2353" s="345" t="s">
        <v>857</v>
      </c>
      <c r="H2353" s="345" t="s">
        <v>4268</v>
      </c>
    </row>
    <row r="2354" spans="1:8" x14ac:dyDescent="0.2">
      <c r="A2354" s="345" t="s">
        <v>930</v>
      </c>
      <c r="B2354" s="345" t="s">
        <v>8603</v>
      </c>
      <c r="C2354" s="345" t="s">
        <v>4261</v>
      </c>
      <c r="D2354" s="345" t="s">
        <v>4262</v>
      </c>
      <c r="E2354" s="345" t="s">
        <v>8690</v>
      </c>
      <c r="F2354" s="345" t="s">
        <v>8691</v>
      </c>
      <c r="G2354" s="345" t="s">
        <v>856</v>
      </c>
      <c r="H2354" s="345" t="s">
        <v>4268</v>
      </c>
    </row>
    <row r="2355" spans="1:8" x14ac:dyDescent="0.2">
      <c r="A2355" s="345" t="s">
        <v>930</v>
      </c>
      <c r="B2355" s="345" t="s">
        <v>8603</v>
      </c>
      <c r="C2355" s="345" t="s">
        <v>4261</v>
      </c>
      <c r="D2355" s="345" t="s">
        <v>4262</v>
      </c>
      <c r="E2355" s="345" t="s">
        <v>8692</v>
      </c>
      <c r="F2355" s="345" t="s">
        <v>8693</v>
      </c>
      <c r="G2355" s="345" t="s">
        <v>856</v>
      </c>
      <c r="H2355" s="345" t="s">
        <v>4268</v>
      </c>
    </row>
    <row r="2356" spans="1:8" x14ac:dyDescent="0.2">
      <c r="A2356" s="345" t="s">
        <v>930</v>
      </c>
      <c r="B2356" s="345" t="s">
        <v>8603</v>
      </c>
      <c r="C2356" s="345" t="s">
        <v>4261</v>
      </c>
      <c r="D2356" s="345" t="s">
        <v>4262</v>
      </c>
      <c r="E2356" s="345" t="s">
        <v>8694</v>
      </c>
      <c r="F2356" s="345" t="s">
        <v>8695</v>
      </c>
      <c r="G2356" s="345" t="s">
        <v>856</v>
      </c>
      <c r="H2356" s="345" t="s">
        <v>4268</v>
      </c>
    </row>
    <row r="2357" spans="1:8" x14ac:dyDescent="0.2">
      <c r="A2357" s="345" t="s">
        <v>930</v>
      </c>
      <c r="B2357" s="345" t="s">
        <v>8603</v>
      </c>
      <c r="C2357" s="345" t="s">
        <v>4261</v>
      </c>
      <c r="D2357" s="345" t="s">
        <v>4262</v>
      </c>
      <c r="E2357" s="345" t="s">
        <v>8696</v>
      </c>
      <c r="F2357" s="345" t="s">
        <v>8697</v>
      </c>
      <c r="G2357" s="345" t="s">
        <v>856</v>
      </c>
      <c r="H2357" s="345" t="s">
        <v>4268</v>
      </c>
    </row>
    <row r="2358" spans="1:8" x14ac:dyDescent="0.2">
      <c r="A2358" s="345" t="s">
        <v>930</v>
      </c>
      <c r="B2358" s="345" t="s">
        <v>8603</v>
      </c>
      <c r="C2358" s="345" t="s">
        <v>4261</v>
      </c>
      <c r="D2358" s="345" t="s">
        <v>4262</v>
      </c>
      <c r="E2358" s="345" t="s">
        <v>8698</v>
      </c>
      <c r="F2358" s="345" t="s">
        <v>8699</v>
      </c>
      <c r="G2358" s="345" t="s">
        <v>856</v>
      </c>
      <c r="H2358" s="345" t="s">
        <v>4268</v>
      </c>
    </row>
    <row r="2359" spans="1:8" x14ac:dyDescent="0.2">
      <c r="A2359" s="345" t="s">
        <v>930</v>
      </c>
      <c r="B2359" s="345" t="s">
        <v>8603</v>
      </c>
      <c r="C2359" s="345" t="s">
        <v>4261</v>
      </c>
      <c r="D2359" s="345" t="s">
        <v>4262</v>
      </c>
      <c r="E2359" s="345" t="s">
        <v>8700</v>
      </c>
      <c r="F2359" s="345" t="s">
        <v>8671</v>
      </c>
      <c r="G2359" s="345" t="s">
        <v>856</v>
      </c>
      <c r="H2359" s="345" t="s">
        <v>4268</v>
      </c>
    </row>
    <row r="2360" spans="1:8" x14ac:dyDescent="0.2">
      <c r="A2360" s="345" t="s">
        <v>930</v>
      </c>
      <c r="B2360" s="345" t="s">
        <v>8603</v>
      </c>
      <c r="C2360" s="345" t="s">
        <v>4261</v>
      </c>
      <c r="D2360" s="345" t="s">
        <v>4262</v>
      </c>
      <c r="E2360" s="345" t="s">
        <v>8701</v>
      </c>
      <c r="F2360" s="345" t="s">
        <v>8702</v>
      </c>
      <c r="G2360" s="345" t="s">
        <v>4262</v>
      </c>
      <c r="H2360" s="345" t="s">
        <v>4268</v>
      </c>
    </row>
    <row r="2361" spans="1:8" x14ac:dyDescent="0.2">
      <c r="A2361" s="345" t="s">
        <v>930</v>
      </c>
      <c r="B2361" s="345" t="s">
        <v>8603</v>
      </c>
      <c r="C2361" s="345" t="s">
        <v>4261</v>
      </c>
      <c r="D2361" s="345" t="s">
        <v>4262</v>
      </c>
      <c r="E2361" s="345" t="s">
        <v>8703</v>
      </c>
      <c r="F2361" s="345" t="s">
        <v>8704</v>
      </c>
      <c r="G2361" s="345" t="s">
        <v>4262</v>
      </c>
      <c r="H2361" s="345" t="s">
        <v>4268</v>
      </c>
    </row>
    <row r="2362" spans="1:8" x14ac:dyDescent="0.2">
      <c r="A2362" s="345" t="s">
        <v>930</v>
      </c>
      <c r="B2362" s="345" t="s">
        <v>8603</v>
      </c>
      <c r="C2362" s="345" t="s">
        <v>4261</v>
      </c>
      <c r="D2362" s="345" t="s">
        <v>4262</v>
      </c>
      <c r="E2362" s="345" t="s">
        <v>8705</v>
      </c>
      <c r="F2362" s="345" t="s">
        <v>8706</v>
      </c>
      <c r="G2362" s="345" t="s">
        <v>4262</v>
      </c>
      <c r="H2362" s="345" t="s">
        <v>4268</v>
      </c>
    </row>
    <row r="2363" spans="1:8" x14ac:dyDescent="0.2">
      <c r="A2363" s="345" t="s">
        <v>930</v>
      </c>
      <c r="B2363" s="345" t="s">
        <v>8603</v>
      </c>
      <c r="C2363" s="345" t="s">
        <v>4261</v>
      </c>
      <c r="D2363" s="345" t="s">
        <v>4262</v>
      </c>
      <c r="E2363" s="345" t="s">
        <v>8707</v>
      </c>
      <c r="F2363" s="345" t="s">
        <v>8708</v>
      </c>
      <c r="G2363" s="345" t="s">
        <v>856</v>
      </c>
      <c r="H2363" s="345" t="s">
        <v>4268</v>
      </c>
    </row>
    <row r="2364" spans="1:8" x14ac:dyDescent="0.2">
      <c r="A2364" s="345" t="s">
        <v>930</v>
      </c>
      <c r="B2364" s="345" t="s">
        <v>8603</v>
      </c>
      <c r="C2364" s="345" t="s">
        <v>4261</v>
      </c>
      <c r="D2364" s="345" t="s">
        <v>4262</v>
      </c>
      <c r="E2364" s="345" t="s">
        <v>8709</v>
      </c>
      <c r="F2364" s="345" t="s">
        <v>8710</v>
      </c>
      <c r="G2364" s="345" t="s">
        <v>4262</v>
      </c>
      <c r="H2364" s="345" t="s">
        <v>4268</v>
      </c>
    </row>
    <row r="2365" spans="1:8" x14ac:dyDescent="0.2">
      <c r="A2365" s="345" t="s">
        <v>930</v>
      </c>
      <c r="B2365" s="345" t="s">
        <v>8603</v>
      </c>
      <c r="C2365" s="345" t="s">
        <v>4261</v>
      </c>
      <c r="D2365" s="345" t="s">
        <v>4262</v>
      </c>
      <c r="E2365" s="345" t="s">
        <v>8711</v>
      </c>
      <c r="F2365" s="345" t="s">
        <v>8712</v>
      </c>
      <c r="G2365" s="345" t="s">
        <v>856</v>
      </c>
      <c r="H2365" s="345" t="s">
        <v>4268</v>
      </c>
    </row>
    <row r="2366" spans="1:8" x14ac:dyDescent="0.2">
      <c r="A2366" s="345" t="s">
        <v>930</v>
      </c>
      <c r="B2366" s="345" t="s">
        <v>8603</v>
      </c>
      <c r="C2366" s="345" t="s">
        <v>4261</v>
      </c>
      <c r="D2366" s="345" t="s">
        <v>4262</v>
      </c>
      <c r="E2366" s="345" t="s">
        <v>8713</v>
      </c>
      <c r="F2366" s="345" t="s">
        <v>8714</v>
      </c>
      <c r="G2366" s="345" t="s">
        <v>856</v>
      </c>
      <c r="H2366" s="345" t="s">
        <v>4268</v>
      </c>
    </row>
    <row r="2367" spans="1:8" x14ac:dyDescent="0.2">
      <c r="A2367" s="345" t="s">
        <v>930</v>
      </c>
      <c r="B2367" s="345" t="s">
        <v>8603</v>
      </c>
      <c r="C2367" s="345" t="s">
        <v>4261</v>
      </c>
      <c r="D2367" s="345" t="s">
        <v>4262</v>
      </c>
      <c r="E2367" s="345" t="s">
        <v>8715</v>
      </c>
      <c r="F2367" s="345" t="s">
        <v>8716</v>
      </c>
      <c r="G2367" s="345" t="s">
        <v>4262</v>
      </c>
      <c r="H2367" s="345" t="s">
        <v>4268</v>
      </c>
    </row>
    <row r="2368" spans="1:8" x14ac:dyDescent="0.2">
      <c r="A2368" s="345" t="s">
        <v>930</v>
      </c>
      <c r="B2368" s="345" t="s">
        <v>8603</v>
      </c>
      <c r="C2368" s="345" t="s">
        <v>4261</v>
      </c>
      <c r="D2368" s="345" t="s">
        <v>4262</v>
      </c>
      <c r="E2368" s="345" t="s">
        <v>8717</v>
      </c>
      <c r="F2368" s="345" t="s">
        <v>8718</v>
      </c>
      <c r="G2368" s="345" t="s">
        <v>856</v>
      </c>
      <c r="H2368" s="345" t="s">
        <v>4268</v>
      </c>
    </row>
    <row r="2369" spans="1:8" x14ac:dyDescent="0.2">
      <c r="A2369" s="345" t="s">
        <v>930</v>
      </c>
      <c r="B2369" s="345" t="s">
        <v>8603</v>
      </c>
      <c r="C2369" s="345" t="s">
        <v>4261</v>
      </c>
      <c r="D2369" s="345" t="s">
        <v>4262</v>
      </c>
      <c r="E2369" s="345" t="s">
        <v>8719</v>
      </c>
      <c r="F2369" s="345" t="s">
        <v>8720</v>
      </c>
      <c r="G2369" s="345" t="s">
        <v>858</v>
      </c>
      <c r="H2369" s="345" t="s">
        <v>4268</v>
      </c>
    </row>
    <row r="2370" spans="1:8" x14ac:dyDescent="0.2">
      <c r="A2370" s="345" t="s">
        <v>930</v>
      </c>
      <c r="B2370" s="345" t="s">
        <v>8603</v>
      </c>
      <c r="C2370" s="345" t="s">
        <v>4261</v>
      </c>
      <c r="D2370" s="345" t="s">
        <v>4262</v>
      </c>
      <c r="E2370" s="345" t="s">
        <v>8721</v>
      </c>
      <c r="F2370" s="345" t="s">
        <v>8722</v>
      </c>
      <c r="G2370" s="345" t="s">
        <v>4262</v>
      </c>
      <c r="H2370" s="345" t="s">
        <v>4268</v>
      </c>
    </row>
    <row r="2371" spans="1:8" x14ac:dyDescent="0.2">
      <c r="A2371" s="345" t="s">
        <v>930</v>
      </c>
      <c r="B2371" s="345" t="s">
        <v>8603</v>
      </c>
      <c r="C2371" s="345" t="s">
        <v>4261</v>
      </c>
      <c r="D2371" s="345" t="s">
        <v>4262</v>
      </c>
      <c r="E2371" s="345" t="s">
        <v>8723</v>
      </c>
      <c r="F2371" s="345" t="s">
        <v>8724</v>
      </c>
      <c r="G2371" s="345" t="s">
        <v>856</v>
      </c>
      <c r="H2371" s="345" t="s">
        <v>4268</v>
      </c>
    </row>
    <row r="2372" spans="1:8" x14ac:dyDescent="0.2">
      <c r="A2372" s="345" t="s">
        <v>930</v>
      </c>
      <c r="B2372" s="345" t="s">
        <v>8603</v>
      </c>
      <c r="C2372" s="345" t="s">
        <v>4261</v>
      </c>
      <c r="D2372" s="345" t="s">
        <v>4262</v>
      </c>
      <c r="E2372" s="345" t="s">
        <v>8725</v>
      </c>
      <c r="F2372" s="345" t="s">
        <v>8726</v>
      </c>
      <c r="G2372" s="345" t="s">
        <v>856</v>
      </c>
      <c r="H2372" s="345" t="s">
        <v>4268</v>
      </c>
    </row>
    <row r="2373" spans="1:8" x14ac:dyDescent="0.2">
      <c r="A2373" s="345" t="s">
        <v>930</v>
      </c>
      <c r="B2373" s="345" t="s">
        <v>8603</v>
      </c>
      <c r="C2373" s="345" t="s">
        <v>4261</v>
      </c>
      <c r="D2373" s="345" t="s">
        <v>4262</v>
      </c>
      <c r="E2373" s="345" t="s">
        <v>8727</v>
      </c>
      <c r="F2373" s="345" t="s">
        <v>8728</v>
      </c>
      <c r="G2373" s="345" t="s">
        <v>859</v>
      </c>
      <c r="H2373" s="345" t="s">
        <v>4268</v>
      </c>
    </row>
    <row r="2374" spans="1:8" x14ac:dyDescent="0.2">
      <c r="A2374" s="345" t="s">
        <v>930</v>
      </c>
      <c r="B2374" s="345" t="s">
        <v>8603</v>
      </c>
      <c r="C2374" s="345" t="s">
        <v>4261</v>
      </c>
      <c r="D2374" s="345" t="s">
        <v>4262</v>
      </c>
      <c r="E2374" s="345" t="s">
        <v>8729</v>
      </c>
      <c r="F2374" s="345" t="s">
        <v>8730</v>
      </c>
      <c r="G2374" s="345" t="s">
        <v>856</v>
      </c>
      <c r="H2374" s="345" t="s">
        <v>4268</v>
      </c>
    </row>
    <row r="2375" spans="1:8" x14ac:dyDescent="0.2">
      <c r="A2375" s="345" t="s">
        <v>930</v>
      </c>
      <c r="B2375" s="345" t="s">
        <v>8603</v>
      </c>
      <c r="C2375" s="345" t="s">
        <v>4261</v>
      </c>
      <c r="D2375" s="345" t="s">
        <v>4262</v>
      </c>
      <c r="E2375" s="345" t="s">
        <v>8731</v>
      </c>
      <c r="F2375" s="345" t="s">
        <v>8732</v>
      </c>
      <c r="G2375" s="345" t="s">
        <v>858</v>
      </c>
      <c r="H2375" s="345" t="s">
        <v>4268</v>
      </c>
    </row>
    <row r="2376" spans="1:8" x14ac:dyDescent="0.2">
      <c r="A2376" s="345" t="s">
        <v>930</v>
      </c>
      <c r="B2376" s="345" t="s">
        <v>8603</v>
      </c>
      <c r="C2376" s="345" t="s">
        <v>4261</v>
      </c>
      <c r="D2376" s="345" t="s">
        <v>4262</v>
      </c>
      <c r="E2376" s="345" t="s">
        <v>8733</v>
      </c>
      <c r="F2376" s="345" t="s">
        <v>8734</v>
      </c>
      <c r="G2376" s="345" t="s">
        <v>856</v>
      </c>
      <c r="H2376" s="345" t="s">
        <v>4268</v>
      </c>
    </row>
    <row r="2377" spans="1:8" x14ac:dyDescent="0.2">
      <c r="A2377" s="345" t="s">
        <v>930</v>
      </c>
      <c r="B2377" s="345" t="s">
        <v>8603</v>
      </c>
      <c r="C2377" s="345" t="s">
        <v>4261</v>
      </c>
      <c r="D2377" s="345" t="s">
        <v>4262</v>
      </c>
      <c r="E2377" s="345" t="s">
        <v>8735</v>
      </c>
      <c r="F2377" s="345" t="s">
        <v>8736</v>
      </c>
      <c r="G2377" s="345" t="s">
        <v>856</v>
      </c>
      <c r="H2377" s="345" t="s">
        <v>4268</v>
      </c>
    </row>
    <row r="2378" spans="1:8" x14ac:dyDescent="0.2">
      <c r="A2378" s="345" t="s">
        <v>930</v>
      </c>
      <c r="B2378" s="345" t="s">
        <v>8603</v>
      </c>
      <c r="C2378" s="345" t="s">
        <v>4261</v>
      </c>
      <c r="D2378" s="345" t="s">
        <v>4262</v>
      </c>
      <c r="E2378" s="345" t="s">
        <v>8737</v>
      </c>
      <c r="F2378" s="345" t="s">
        <v>8738</v>
      </c>
      <c r="G2378" s="345" t="s">
        <v>858</v>
      </c>
      <c r="H2378" s="345" t="s">
        <v>4268</v>
      </c>
    </row>
    <row r="2379" spans="1:8" x14ac:dyDescent="0.2">
      <c r="A2379" s="345" t="s">
        <v>930</v>
      </c>
      <c r="B2379" s="345" t="s">
        <v>8603</v>
      </c>
      <c r="C2379" s="345" t="s">
        <v>4261</v>
      </c>
      <c r="D2379" s="345" t="s">
        <v>4262</v>
      </c>
      <c r="E2379" s="345" t="s">
        <v>8739</v>
      </c>
      <c r="F2379" s="345" t="s">
        <v>8740</v>
      </c>
      <c r="G2379" s="345" t="s">
        <v>4262</v>
      </c>
      <c r="H2379" s="345" t="s">
        <v>4268</v>
      </c>
    </row>
    <row r="2380" spans="1:8" x14ac:dyDescent="0.2">
      <c r="A2380" s="345" t="s">
        <v>930</v>
      </c>
      <c r="B2380" s="345" t="s">
        <v>8603</v>
      </c>
      <c r="C2380" s="345" t="s">
        <v>4261</v>
      </c>
      <c r="D2380" s="345" t="s">
        <v>4262</v>
      </c>
      <c r="E2380" s="345" t="s">
        <v>8741</v>
      </c>
      <c r="F2380" s="345" t="s">
        <v>8742</v>
      </c>
      <c r="G2380" s="345" t="s">
        <v>856</v>
      </c>
      <c r="H2380" s="345" t="s">
        <v>4268</v>
      </c>
    </row>
    <row r="2381" spans="1:8" x14ac:dyDescent="0.2">
      <c r="A2381" s="345" t="s">
        <v>931</v>
      </c>
      <c r="B2381" s="345" t="s">
        <v>8743</v>
      </c>
      <c r="C2381" s="345" t="s">
        <v>5354</v>
      </c>
      <c r="D2381" s="345" t="s">
        <v>4262</v>
      </c>
      <c r="E2381" s="345" t="s">
        <v>8744</v>
      </c>
      <c r="F2381" s="345" t="s">
        <v>8745</v>
      </c>
      <c r="G2381" s="345" t="s">
        <v>859</v>
      </c>
      <c r="H2381" s="345" t="s">
        <v>4265</v>
      </c>
    </row>
    <row r="2382" spans="1:8" x14ac:dyDescent="0.2">
      <c r="A2382" s="345" t="s">
        <v>931</v>
      </c>
      <c r="B2382" s="345" t="s">
        <v>8743</v>
      </c>
      <c r="C2382" s="345" t="s">
        <v>5354</v>
      </c>
      <c r="D2382" s="345" t="s">
        <v>4262</v>
      </c>
      <c r="E2382" s="345" t="s">
        <v>8746</v>
      </c>
      <c r="F2382" s="345" t="s">
        <v>8747</v>
      </c>
      <c r="G2382" s="345" t="s">
        <v>857</v>
      </c>
      <c r="H2382" s="345" t="s">
        <v>4268</v>
      </c>
    </row>
    <row r="2383" spans="1:8" x14ac:dyDescent="0.2">
      <c r="A2383" s="345" t="s">
        <v>931</v>
      </c>
      <c r="B2383" s="345" t="s">
        <v>8743</v>
      </c>
      <c r="C2383" s="345" t="s">
        <v>5354</v>
      </c>
      <c r="D2383" s="345" t="s">
        <v>4262</v>
      </c>
      <c r="E2383" s="345" t="s">
        <v>8748</v>
      </c>
      <c r="F2383" s="345" t="s">
        <v>6104</v>
      </c>
      <c r="G2383" s="345" t="s">
        <v>856</v>
      </c>
      <c r="H2383" s="345" t="s">
        <v>4268</v>
      </c>
    </row>
    <row r="2384" spans="1:8" x14ac:dyDescent="0.2">
      <c r="A2384" s="345" t="s">
        <v>931</v>
      </c>
      <c r="B2384" s="345" t="s">
        <v>8743</v>
      </c>
      <c r="C2384" s="345" t="s">
        <v>5354</v>
      </c>
      <c r="D2384" s="345" t="s">
        <v>4262</v>
      </c>
      <c r="E2384" s="345" t="s">
        <v>8749</v>
      </c>
      <c r="F2384" s="345" t="s">
        <v>5549</v>
      </c>
      <c r="G2384" s="345" t="s">
        <v>856</v>
      </c>
      <c r="H2384" s="345" t="s">
        <v>4268</v>
      </c>
    </row>
    <row r="2385" spans="1:8" x14ac:dyDescent="0.2">
      <c r="A2385" s="345" t="s">
        <v>931</v>
      </c>
      <c r="B2385" s="345" t="s">
        <v>8743</v>
      </c>
      <c r="C2385" s="345" t="s">
        <v>5354</v>
      </c>
      <c r="D2385" s="345" t="s">
        <v>4262</v>
      </c>
      <c r="E2385" s="345" t="s">
        <v>8750</v>
      </c>
      <c r="F2385" s="345" t="s">
        <v>8751</v>
      </c>
      <c r="G2385" s="345" t="s">
        <v>858</v>
      </c>
      <c r="H2385" s="345" t="s">
        <v>4268</v>
      </c>
    </row>
    <row r="2386" spans="1:8" x14ac:dyDescent="0.2">
      <c r="A2386" s="345" t="s">
        <v>931</v>
      </c>
      <c r="B2386" s="345" t="s">
        <v>8743</v>
      </c>
      <c r="C2386" s="345" t="s">
        <v>5354</v>
      </c>
      <c r="D2386" s="345" t="s">
        <v>4262</v>
      </c>
      <c r="E2386" s="345" t="s">
        <v>8752</v>
      </c>
      <c r="F2386" s="345" t="s">
        <v>8753</v>
      </c>
      <c r="G2386" s="345" t="s">
        <v>856</v>
      </c>
      <c r="H2386" s="345" t="s">
        <v>4268</v>
      </c>
    </row>
    <row r="2387" spans="1:8" x14ac:dyDescent="0.2">
      <c r="A2387" s="345" t="s">
        <v>931</v>
      </c>
      <c r="B2387" s="345" t="s">
        <v>8743</v>
      </c>
      <c r="C2387" s="345" t="s">
        <v>5354</v>
      </c>
      <c r="D2387" s="345" t="s">
        <v>4262</v>
      </c>
      <c r="E2387" s="345" t="s">
        <v>8754</v>
      </c>
      <c r="F2387" s="345" t="s">
        <v>8755</v>
      </c>
      <c r="G2387" s="345" t="s">
        <v>857</v>
      </c>
      <c r="H2387" s="345" t="s">
        <v>4268</v>
      </c>
    </row>
    <row r="2388" spans="1:8" x14ac:dyDescent="0.2">
      <c r="A2388" s="345" t="s">
        <v>931</v>
      </c>
      <c r="B2388" s="345" t="s">
        <v>8743</v>
      </c>
      <c r="C2388" s="345" t="s">
        <v>5354</v>
      </c>
      <c r="D2388" s="345" t="s">
        <v>4262</v>
      </c>
      <c r="E2388" s="345" t="s">
        <v>8756</v>
      </c>
      <c r="F2388" s="345" t="s">
        <v>8757</v>
      </c>
      <c r="G2388" s="345" t="s">
        <v>858</v>
      </c>
      <c r="H2388" s="345" t="s">
        <v>4268</v>
      </c>
    </row>
    <row r="2389" spans="1:8" x14ac:dyDescent="0.2">
      <c r="A2389" s="345" t="s">
        <v>931</v>
      </c>
      <c r="B2389" s="345" t="s">
        <v>8743</v>
      </c>
      <c r="C2389" s="345" t="s">
        <v>5354</v>
      </c>
      <c r="D2389" s="345" t="s">
        <v>4262</v>
      </c>
      <c r="E2389" s="345" t="s">
        <v>8758</v>
      </c>
      <c r="F2389" s="345" t="s">
        <v>5051</v>
      </c>
      <c r="G2389" s="345" t="s">
        <v>856</v>
      </c>
      <c r="H2389" s="345" t="s">
        <v>4268</v>
      </c>
    </row>
    <row r="2390" spans="1:8" x14ac:dyDescent="0.2">
      <c r="A2390" s="345" t="s">
        <v>931</v>
      </c>
      <c r="B2390" s="345" t="s">
        <v>8743</v>
      </c>
      <c r="C2390" s="345" t="s">
        <v>5354</v>
      </c>
      <c r="D2390" s="345" t="s">
        <v>4262</v>
      </c>
      <c r="E2390" s="345" t="s">
        <v>8759</v>
      </c>
      <c r="F2390" s="345" t="s">
        <v>8760</v>
      </c>
      <c r="G2390" s="345" t="s">
        <v>856</v>
      </c>
      <c r="H2390" s="345" t="s">
        <v>4268</v>
      </c>
    </row>
    <row r="2391" spans="1:8" x14ac:dyDescent="0.2">
      <c r="A2391" s="345" t="s">
        <v>931</v>
      </c>
      <c r="B2391" s="345" t="s">
        <v>8743</v>
      </c>
      <c r="C2391" s="345" t="s">
        <v>5354</v>
      </c>
      <c r="D2391" s="345" t="s">
        <v>4262</v>
      </c>
      <c r="E2391" s="345" t="s">
        <v>8761</v>
      </c>
      <c r="F2391" s="345" t="s">
        <v>8762</v>
      </c>
      <c r="G2391" s="345" t="s">
        <v>856</v>
      </c>
      <c r="H2391" s="345" t="s">
        <v>4268</v>
      </c>
    </row>
    <row r="2392" spans="1:8" x14ac:dyDescent="0.2">
      <c r="A2392" s="345" t="s">
        <v>931</v>
      </c>
      <c r="B2392" s="345" t="s">
        <v>8743</v>
      </c>
      <c r="C2392" s="345" t="s">
        <v>5354</v>
      </c>
      <c r="D2392" s="345" t="s">
        <v>4262</v>
      </c>
      <c r="E2392" s="345" t="s">
        <v>8763</v>
      </c>
      <c r="F2392" s="345" t="s">
        <v>8764</v>
      </c>
      <c r="G2392" s="345" t="s">
        <v>4262</v>
      </c>
      <c r="H2392" s="345" t="s">
        <v>4268</v>
      </c>
    </row>
    <row r="2393" spans="1:8" x14ac:dyDescent="0.2">
      <c r="A2393" s="345" t="s">
        <v>931</v>
      </c>
      <c r="B2393" s="345" t="s">
        <v>8743</v>
      </c>
      <c r="C2393" s="345" t="s">
        <v>5354</v>
      </c>
      <c r="D2393" s="345" t="s">
        <v>4262</v>
      </c>
      <c r="E2393" s="345" t="s">
        <v>8765</v>
      </c>
      <c r="F2393" s="345" t="s">
        <v>4294</v>
      </c>
      <c r="G2393" s="345" t="s">
        <v>856</v>
      </c>
      <c r="H2393" s="345" t="s">
        <v>4268</v>
      </c>
    </row>
    <row r="2394" spans="1:8" x14ac:dyDescent="0.2">
      <c r="A2394" s="345" t="s">
        <v>931</v>
      </c>
      <c r="B2394" s="345" t="s">
        <v>8743</v>
      </c>
      <c r="C2394" s="345" t="s">
        <v>5354</v>
      </c>
      <c r="D2394" s="345" t="s">
        <v>4262</v>
      </c>
      <c r="E2394" s="345" t="s">
        <v>8766</v>
      </c>
      <c r="F2394" s="345" t="s">
        <v>8767</v>
      </c>
      <c r="G2394" s="345" t="s">
        <v>856</v>
      </c>
      <c r="H2394" s="345" t="s">
        <v>4268</v>
      </c>
    </row>
    <row r="2395" spans="1:8" x14ac:dyDescent="0.2">
      <c r="A2395" s="345" t="s">
        <v>931</v>
      </c>
      <c r="B2395" s="345" t="s">
        <v>8743</v>
      </c>
      <c r="C2395" s="345" t="s">
        <v>5354</v>
      </c>
      <c r="D2395" s="345" t="s">
        <v>4262</v>
      </c>
      <c r="E2395" s="345" t="s">
        <v>8768</v>
      </c>
      <c r="F2395" s="345" t="s">
        <v>8769</v>
      </c>
      <c r="G2395" s="345" t="s">
        <v>856</v>
      </c>
      <c r="H2395" s="345" t="s">
        <v>4268</v>
      </c>
    </row>
    <row r="2396" spans="1:8" x14ac:dyDescent="0.2">
      <c r="A2396" s="345" t="s">
        <v>931</v>
      </c>
      <c r="B2396" s="345" t="s">
        <v>8743</v>
      </c>
      <c r="C2396" s="345" t="s">
        <v>5354</v>
      </c>
      <c r="D2396" s="345" t="s">
        <v>4262</v>
      </c>
      <c r="E2396" s="345" t="s">
        <v>8770</v>
      </c>
      <c r="F2396" s="345" t="s">
        <v>8771</v>
      </c>
      <c r="G2396" s="345" t="s">
        <v>856</v>
      </c>
      <c r="H2396" s="345" t="s">
        <v>4268</v>
      </c>
    </row>
    <row r="2397" spans="1:8" x14ac:dyDescent="0.2">
      <c r="A2397" s="345" t="s">
        <v>931</v>
      </c>
      <c r="B2397" s="345" t="s">
        <v>8743</v>
      </c>
      <c r="C2397" s="345" t="s">
        <v>5354</v>
      </c>
      <c r="D2397" s="345" t="s">
        <v>4262</v>
      </c>
      <c r="E2397" s="345" t="s">
        <v>8772</v>
      </c>
      <c r="F2397" s="345" t="s">
        <v>8773</v>
      </c>
      <c r="G2397" s="345" t="s">
        <v>856</v>
      </c>
      <c r="H2397" s="345" t="s">
        <v>4268</v>
      </c>
    </row>
    <row r="2398" spans="1:8" x14ac:dyDescent="0.2">
      <c r="A2398" s="345" t="s">
        <v>931</v>
      </c>
      <c r="B2398" s="345" t="s">
        <v>8743</v>
      </c>
      <c r="C2398" s="345" t="s">
        <v>5354</v>
      </c>
      <c r="D2398" s="345" t="s">
        <v>4262</v>
      </c>
      <c r="E2398" s="345" t="s">
        <v>8774</v>
      </c>
      <c r="F2398" s="345" t="s">
        <v>8775</v>
      </c>
      <c r="G2398" s="345" t="s">
        <v>856</v>
      </c>
      <c r="H2398" s="345" t="s">
        <v>4268</v>
      </c>
    </row>
    <row r="2399" spans="1:8" x14ac:dyDescent="0.2">
      <c r="A2399" s="345" t="s">
        <v>931</v>
      </c>
      <c r="B2399" s="345" t="s">
        <v>8743</v>
      </c>
      <c r="C2399" s="345" t="s">
        <v>5354</v>
      </c>
      <c r="D2399" s="345" t="s">
        <v>4262</v>
      </c>
      <c r="E2399" s="345" t="s">
        <v>8776</v>
      </c>
      <c r="F2399" s="345" t="s">
        <v>6638</v>
      </c>
      <c r="G2399" s="345" t="s">
        <v>856</v>
      </c>
      <c r="H2399" s="345" t="s">
        <v>4268</v>
      </c>
    </row>
    <row r="2400" spans="1:8" x14ac:dyDescent="0.2">
      <c r="A2400" s="345" t="s">
        <v>931</v>
      </c>
      <c r="B2400" s="345" t="s">
        <v>8743</v>
      </c>
      <c r="C2400" s="345" t="s">
        <v>5354</v>
      </c>
      <c r="D2400" s="345" t="s">
        <v>4262</v>
      </c>
      <c r="E2400" s="345" t="s">
        <v>8777</v>
      </c>
      <c r="F2400" s="345" t="s">
        <v>8778</v>
      </c>
      <c r="G2400" s="345" t="s">
        <v>856</v>
      </c>
      <c r="H2400" s="345" t="s">
        <v>4268</v>
      </c>
    </row>
    <row r="2401" spans="1:8" x14ac:dyDescent="0.2">
      <c r="A2401" s="345" t="s">
        <v>931</v>
      </c>
      <c r="B2401" s="345" t="s">
        <v>8743</v>
      </c>
      <c r="C2401" s="345" t="s">
        <v>5354</v>
      </c>
      <c r="D2401" s="345" t="s">
        <v>4262</v>
      </c>
      <c r="E2401" s="345" t="s">
        <v>8779</v>
      </c>
      <c r="F2401" s="345" t="s">
        <v>8780</v>
      </c>
      <c r="G2401" s="345" t="s">
        <v>857</v>
      </c>
      <c r="H2401" s="345" t="s">
        <v>4268</v>
      </c>
    </row>
    <row r="2402" spans="1:8" x14ac:dyDescent="0.2">
      <c r="A2402" s="345" t="s">
        <v>931</v>
      </c>
      <c r="B2402" s="345" t="s">
        <v>8743</v>
      </c>
      <c r="C2402" s="345" t="s">
        <v>5354</v>
      </c>
      <c r="D2402" s="345" t="s">
        <v>4262</v>
      </c>
      <c r="E2402" s="345" t="s">
        <v>8781</v>
      </c>
      <c r="F2402" s="345" t="s">
        <v>8782</v>
      </c>
      <c r="G2402" s="345" t="s">
        <v>857</v>
      </c>
      <c r="H2402" s="345" t="s">
        <v>4268</v>
      </c>
    </row>
    <row r="2403" spans="1:8" x14ac:dyDescent="0.2">
      <c r="A2403" s="345" t="s">
        <v>931</v>
      </c>
      <c r="B2403" s="345" t="s">
        <v>8743</v>
      </c>
      <c r="C2403" s="345" t="s">
        <v>5354</v>
      </c>
      <c r="D2403" s="345" t="s">
        <v>4262</v>
      </c>
      <c r="E2403" s="345" t="s">
        <v>8783</v>
      </c>
      <c r="F2403" s="345" t="s">
        <v>8784</v>
      </c>
      <c r="G2403" s="345" t="s">
        <v>857</v>
      </c>
      <c r="H2403" s="345" t="s">
        <v>4268</v>
      </c>
    </row>
    <row r="2404" spans="1:8" x14ac:dyDescent="0.2">
      <c r="A2404" s="345" t="s">
        <v>931</v>
      </c>
      <c r="B2404" s="345" t="s">
        <v>8743</v>
      </c>
      <c r="C2404" s="345" t="s">
        <v>5354</v>
      </c>
      <c r="D2404" s="345" t="s">
        <v>4262</v>
      </c>
      <c r="E2404" s="345" t="s">
        <v>8785</v>
      </c>
      <c r="F2404" s="345" t="s">
        <v>8786</v>
      </c>
      <c r="G2404" s="345" t="s">
        <v>858</v>
      </c>
      <c r="H2404" s="345" t="s">
        <v>4268</v>
      </c>
    </row>
    <row r="2405" spans="1:8" x14ac:dyDescent="0.2">
      <c r="A2405" s="345" t="s">
        <v>931</v>
      </c>
      <c r="B2405" s="345" t="s">
        <v>8743</v>
      </c>
      <c r="C2405" s="345" t="s">
        <v>5354</v>
      </c>
      <c r="D2405" s="345" t="s">
        <v>4262</v>
      </c>
      <c r="E2405" s="345" t="s">
        <v>8787</v>
      </c>
      <c r="F2405" s="345" t="s">
        <v>8788</v>
      </c>
      <c r="G2405" s="345" t="s">
        <v>857</v>
      </c>
      <c r="H2405" s="345" t="s">
        <v>4268</v>
      </c>
    </row>
    <row r="2406" spans="1:8" x14ac:dyDescent="0.2">
      <c r="A2406" s="345" t="s">
        <v>931</v>
      </c>
      <c r="B2406" s="345" t="s">
        <v>8743</v>
      </c>
      <c r="C2406" s="345" t="s">
        <v>5354</v>
      </c>
      <c r="D2406" s="345" t="s">
        <v>4262</v>
      </c>
      <c r="E2406" s="345" t="s">
        <v>8789</v>
      </c>
      <c r="F2406" s="345" t="s">
        <v>8790</v>
      </c>
      <c r="G2406" s="345" t="s">
        <v>856</v>
      </c>
      <c r="H2406" s="345" t="s">
        <v>4268</v>
      </c>
    </row>
    <row r="2407" spans="1:8" x14ac:dyDescent="0.2">
      <c r="A2407" s="345" t="s">
        <v>931</v>
      </c>
      <c r="B2407" s="345" t="s">
        <v>8743</v>
      </c>
      <c r="C2407" s="345" t="s">
        <v>5354</v>
      </c>
      <c r="D2407" s="345" t="s">
        <v>4262</v>
      </c>
      <c r="E2407" s="345" t="s">
        <v>8791</v>
      </c>
      <c r="F2407" s="345" t="s">
        <v>8792</v>
      </c>
      <c r="G2407" s="345" t="s">
        <v>858</v>
      </c>
      <c r="H2407" s="345" t="s">
        <v>4268</v>
      </c>
    </row>
    <row r="2408" spans="1:8" x14ac:dyDescent="0.2">
      <c r="A2408" s="345" t="s">
        <v>931</v>
      </c>
      <c r="B2408" s="345" t="s">
        <v>8743</v>
      </c>
      <c r="C2408" s="345" t="s">
        <v>5354</v>
      </c>
      <c r="D2408" s="345" t="s">
        <v>4262</v>
      </c>
      <c r="E2408" s="345" t="s">
        <v>8793</v>
      </c>
      <c r="F2408" s="345" t="s">
        <v>8794</v>
      </c>
      <c r="G2408" s="345" t="s">
        <v>856</v>
      </c>
      <c r="H2408" s="345" t="s">
        <v>4268</v>
      </c>
    </row>
    <row r="2409" spans="1:8" x14ac:dyDescent="0.2">
      <c r="A2409" s="345" t="s">
        <v>931</v>
      </c>
      <c r="B2409" s="345" t="s">
        <v>8743</v>
      </c>
      <c r="C2409" s="345" t="s">
        <v>5354</v>
      </c>
      <c r="D2409" s="345" t="s">
        <v>4262</v>
      </c>
      <c r="E2409" s="345" t="s">
        <v>8795</v>
      </c>
      <c r="F2409" s="345" t="s">
        <v>8796</v>
      </c>
      <c r="G2409" s="345" t="s">
        <v>856</v>
      </c>
      <c r="H2409" s="345" t="s">
        <v>4268</v>
      </c>
    </row>
    <row r="2410" spans="1:8" x14ac:dyDescent="0.2">
      <c r="A2410" s="345" t="s">
        <v>931</v>
      </c>
      <c r="B2410" s="345" t="s">
        <v>8743</v>
      </c>
      <c r="C2410" s="345" t="s">
        <v>5354</v>
      </c>
      <c r="D2410" s="345" t="s">
        <v>4262</v>
      </c>
      <c r="E2410" s="345" t="s">
        <v>8797</v>
      </c>
      <c r="F2410" s="345" t="s">
        <v>8798</v>
      </c>
      <c r="G2410" s="345" t="s">
        <v>856</v>
      </c>
      <c r="H2410" s="345" t="s">
        <v>4268</v>
      </c>
    </row>
    <row r="2411" spans="1:8" x14ac:dyDescent="0.2">
      <c r="A2411" s="345" t="s">
        <v>931</v>
      </c>
      <c r="B2411" s="345" t="s">
        <v>8743</v>
      </c>
      <c r="C2411" s="345" t="s">
        <v>5354</v>
      </c>
      <c r="D2411" s="345" t="s">
        <v>4262</v>
      </c>
      <c r="E2411" s="345" t="s">
        <v>8799</v>
      </c>
      <c r="F2411" s="345" t="s">
        <v>8800</v>
      </c>
      <c r="G2411" s="345" t="s">
        <v>856</v>
      </c>
      <c r="H2411" s="345" t="s">
        <v>4268</v>
      </c>
    </row>
    <row r="2412" spans="1:8" x14ac:dyDescent="0.2">
      <c r="A2412" s="345" t="s">
        <v>931</v>
      </c>
      <c r="B2412" s="345" t="s">
        <v>8743</v>
      </c>
      <c r="C2412" s="345" t="s">
        <v>5354</v>
      </c>
      <c r="D2412" s="345" t="s">
        <v>4262</v>
      </c>
      <c r="E2412" s="345" t="s">
        <v>8801</v>
      </c>
      <c r="F2412" s="345" t="s">
        <v>8802</v>
      </c>
      <c r="G2412" s="345" t="s">
        <v>856</v>
      </c>
      <c r="H2412" s="345" t="s">
        <v>4268</v>
      </c>
    </row>
    <row r="2413" spans="1:8" x14ac:dyDescent="0.2">
      <c r="A2413" s="345" t="s">
        <v>931</v>
      </c>
      <c r="B2413" s="345" t="s">
        <v>8743</v>
      </c>
      <c r="C2413" s="345" t="s">
        <v>5354</v>
      </c>
      <c r="D2413" s="345" t="s">
        <v>4262</v>
      </c>
      <c r="E2413" s="345" t="s">
        <v>8803</v>
      </c>
      <c r="F2413" s="345" t="s">
        <v>8804</v>
      </c>
      <c r="G2413" s="345" t="s">
        <v>856</v>
      </c>
      <c r="H2413" s="345" t="s">
        <v>4268</v>
      </c>
    </row>
    <row r="2414" spans="1:8" x14ac:dyDescent="0.2">
      <c r="A2414" s="345" t="s">
        <v>931</v>
      </c>
      <c r="B2414" s="345" t="s">
        <v>8743</v>
      </c>
      <c r="C2414" s="345" t="s">
        <v>5354</v>
      </c>
      <c r="D2414" s="345" t="s">
        <v>4262</v>
      </c>
      <c r="E2414" s="345" t="s">
        <v>8805</v>
      </c>
      <c r="F2414" s="345" t="s">
        <v>8806</v>
      </c>
      <c r="G2414" s="345" t="s">
        <v>856</v>
      </c>
      <c r="H2414" s="345" t="s">
        <v>4268</v>
      </c>
    </row>
    <row r="2415" spans="1:8" x14ac:dyDescent="0.2">
      <c r="A2415" s="345" t="s">
        <v>931</v>
      </c>
      <c r="B2415" s="345" t="s">
        <v>8743</v>
      </c>
      <c r="C2415" s="345" t="s">
        <v>5354</v>
      </c>
      <c r="D2415" s="345" t="s">
        <v>4262</v>
      </c>
      <c r="E2415" s="345" t="s">
        <v>8807</v>
      </c>
      <c r="F2415" s="345" t="s">
        <v>7292</v>
      </c>
      <c r="G2415" s="345" t="s">
        <v>856</v>
      </c>
      <c r="H2415" s="345" t="s">
        <v>4268</v>
      </c>
    </row>
    <row r="2416" spans="1:8" x14ac:dyDescent="0.2">
      <c r="A2416" s="345" t="s">
        <v>931</v>
      </c>
      <c r="B2416" s="345" t="s">
        <v>8743</v>
      </c>
      <c r="C2416" s="345" t="s">
        <v>5354</v>
      </c>
      <c r="D2416" s="345" t="s">
        <v>4262</v>
      </c>
      <c r="E2416" s="345" t="s">
        <v>8808</v>
      </c>
      <c r="F2416" s="345" t="s">
        <v>8809</v>
      </c>
      <c r="G2416" s="345" t="s">
        <v>858</v>
      </c>
      <c r="H2416" s="345" t="s">
        <v>4268</v>
      </c>
    </row>
    <row r="2417" spans="1:8" x14ac:dyDescent="0.2">
      <c r="A2417" s="345" t="s">
        <v>931</v>
      </c>
      <c r="B2417" s="345" t="s">
        <v>8743</v>
      </c>
      <c r="C2417" s="345" t="s">
        <v>5354</v>
      </c>
      <c r="D2417" s="345" t="s">
        <v>4262</v>
      </c>
      <c r="E2417" s="345" t="s">
        <v>8810</v>
      </c>
      <c r="F2417" s="345" t="s">
        <v>8811</v>
      </c>
      <c r="G2417" s="345" t="s">
        <v>858</v>
      </c>
      <c r="H2417" s="345" t="s">
        <v>4268</v>
      </c>
    </row>
    <row r="2418" spans="1:8" x14ac:dyDescent="0.2">
      <c r="A2418" s="345" t="s">
        <v>931</v>
      </c>
      <c r="B2418" s="345" t="s">
        <v>8743</v>
      </c>
      <c r="C2418" s="345" t="s">
        <v>5354</v>
      </c>
      <c r="D2418" s="345" t="s">
        <v>4262</v>
      </c>
      <c r="E2418" s="345" t="s">
        <v>8812</v>
      </c>
      <c r="F2418" s="345" t="s">
        <v>8813</v>
      </c>
      <c r="G2418" s="345" t="s">
        <v>856</v>
      </c>
      <c r="H2418" s="345" t="s">
        <v>4268</v>
      </c>
    </row>
    <row r="2419" spans="1:8" x14ac:dyDescent="0.2">
      <c r="A2419" s="345" t="s">
        <v>931</v>
      </c>
      <c r="B2419" s="345" t="s">
        <v>8743</v>
      </c>
      <c r="C2419" s="345" t="s">
        <v>5354</v>
      </c>
      <c r="D2419" s="345" t="s">
        <v>4262</v>
      </c>
      <c r="E2419" s="345" t="s">
        <v>8814</v>
      </c>
      <c r="F2419" s="345" t="s">
        <v>5119</v>
      </c>
      <c r="G2419" s="345" t="s">
        <v>4262</v>
      </c>
      <c r="H2419" s="345" t="s">
        <v>4268</v>
      </c>
    </row>
    <row r="2420" spans="1:8" x14ac:dyDescent="0.2">
      <c r="A2420" s="345" t="s">
        <v>931</v>
      </c>
      <c r="B2420" s="345" t="s">
        <v>8743</v>
      </c>
      <c r="C2420" s="345" t="s">
        <v>5354</v>
      </c>
      <c r="D2420" s="345" t="s">
        <v>4262</v>
      </c>
      <c r="E2420" s="345" t="s">
        <v>8815</v>
      </c>
      <c r="F2420" s="345" t="s">
        <v>5720</v>
      </c>
      <c r="G2420" s="345" t="s">
        <v>858</v>
      </c>
      <c r="H2420" s="345" t="s">
        <v>4268</v>
      </c>
    </row>
    <row r="2421" spans="1:8" x14ac:dyDescent="0.2">
      <c r="A2421" s="345" t="s">
        <v>931</v>
      </c>
      <c r="B2421" s="345" t="s">
        <v>8743</v>
      </c>
      <c r="C2421" s="345" t="s">
        <v>5354</v>
      </c>
      <c r="D2421" s="345" t="s">
        <v>4262</v>
      </c>
      <c r="E2421" s="345" t="s">
        <v>8816</v>
      </c>
      <c r="F2421" s="345" t="s">
        <v>8817</v>
      </c>
      <c r="G2421" s="345" t="s">
        <v>856</v>
      </c>
      <c r="H2421" s="345" t="s">
        <v>4268</v>
      </c>
    </row>
    <row r="2422" spans="1:8" x14ac:dyDescent="0.2">
      <c r="A2422" s="345" t="s">
        <v>931</v>
      </c>
      <c r="B2422" s="345" t="s">
        <v>8743</v>
      </c>
      <c r="C2422" s="345" t="s">
        <v>5354</v>
      </c>
      <c r="D2422" s="345" t="s">
        <v>4262</v>
      </c>
      <c r="E2422" s="345" t="s">
        <v>8818</v>
      </c>
      <c r="F2422" s="345" t="s">
        <v>6490</v>
      </c>
      <c r="G2422" s="345" t="s">
        <v>856</v>
      </c>
      <c r="H2422" s="345" t="s">
        <v>4268</v>
      </c>
    </row>
    <row r="2423" spans="1:8" x14ac:dyDescent="0.2">
      <c r="A2423" s="345" t="s">
        <v>931</v>
      </c>
      <c r="B2423" s="345" t="s">
        <v>8743</v>
      </c>
      <c r="C2423" s="345" t="s">
        <v>5354</v>
      </c>
      <c r="D2423" s="345" t="s">
        <v>4262</v>
      </c>
      <c r="E2423" s="345" t="s">
        <v>8819</v>
      </c>
      <c r="F2423" s="345" t="s">
        <v>5129</v>
      </c>
      <c r="G2423" s="345" t="s">
        <v>858</v>
      </c>
      <c r="H2423" s="345" t="s">
        <v>4268</v>
      </c>
    </row>
    <row r="2424" spans="1:8" x14ac:dyDescent="0.2">
      <c r="A2424" s="345" t="s">
        <v>931</v>
      </c>
      <c r="B2424" s="345" t="s">
        <v>8743</v>
      </c>
      <c r="C2424" s="345" t="s">
        <v>5354</v>
      </c>
      <c r="D2424" s="345" t="s">
        <v>4262</v>
      </c>
      <c r="E2424" s="345" t="s">
        <v>8820</v>
      </c>
      <c r="F2424" s="345" t="s">
        <v>8821</v>
      </c>
      <c r="G2424" s="345" t="s">
        <v>856</v>
      </c>
      <c r="H2424" s="345" t="s">
        <v>4268</v>
      </c>
    </row>
    <row r="2425" spans="1:8" x14ac:dyDescent="0.2">
      <c r="A2425" s="345" t="s">
        <v>931</v>
      </c>
      <c r="B2425" s="345" t="s">
        <v>8743</v>
      </c>
      <c r="C2425" s="345" t="s">
        <v>5354</v>
      </c>
      <c r="D2425" s="345" t="s">
        <v>4262</v>
      </c>
      <c r="E2425" s="345" t="s">
        <v>8822</v>
      </c>
      <c r="F2425" s="345" t="s">
        <v>8823</v>
      </c>
      <c r="G2425" s="345" t="s">
        <v>4262</v>
      </c>
      <c r="H2425" s="345" t="s">
        <v>4268</v>
      </c>
    </row>
    <row r="2426" spans="1:8" x14ac:dyDescent="0.2">
      <c r="A2426" s="345" t="s">
        <v>931</v>
      </c>
      <c r="B2426" s="345" t="s">
        <v>8743</v>
      </c>
      <c r="C2426" s="345" t="s">
        <v>5354</v>
      </c>
      <c r="D2426" s="345" t="s">
        <v>4262</v>
      </c>
      <c r="E2426" s="345" t="s">
        <v>8824</v>
      </c>
      <c r="F2426" s="345" t="s">
        <v>8825</v>
      </c>
      <c r="G2426" s="345" t="s">
        <v>856</v>
      </c>
      <c r="H2426" s="345" t="s">
        <v>4268</v>
      </c>
    </row>
    <row r="2427" spans="1:8" x14ac:dyDescent="0.2">
      <c r="A2427" s="345" t="s">
        <v>931</v>
      </c>
      <c r="B2427" s="345" t="s">
        <v>8743</v>
      </c>
      <c r="C2427" s="345" t="s">
        <v>5354</v>
      </c>
      <c r="D2427" s="345" t="s">
        <v>4262</v>
      </c>
      <c r="E2427" s="345" t="s">
        <v>8826</v>
      </c>
      <c r="F2427" s="345" t="s">
        <v>8827</v>
      </c>
      <c r="G2427" s="345" t="s">
        <v>4262</v>
      </c>
      <c r="H2427" s="345" t="s">
        <v>4268</v>
      </c>
    </row>
    <row r="2428" spans="1:8" x14ac:dyDescent="0.2">
      <c r="A2428" s="345" t="s">
        <v>931</v>
      </c>
      <c r="B2428" s="345" t="s">
        <v>8743</v>
      </c>
      <c r="C2428" s="345" t="s">
        <v>5354</v>
      </c>
      <c r="D2428" s="345" t="s">
        <v>4262</v>
      </c>
      <c r="E2428" s="345" t="s">
        <v>8828</v>
      </c>
      <c r="F2428" s="345" t="s">
        <v>8829</v>
      </c>
      <c r="G2428" s="345" t="s">
        <v>870</v>
      </c>
      <c r="H2428" s="345" t="s">
        <v>4268</v>
      </c>
    </row>
    <row r="2429" spans="1:8" x14ac:dyDescent="0.2">
      <c r="A2429" s="345" t="s">
        <v>931</v>
      </c>
      <c r="B2429" s="345" t="s">
        <v>8743</v>
      </c>
      <c r="C2429" s="345" t="s">
        <v>5354</v>
      </c>
      <c r="D2429" s="345" t="s">
        <v>4262</v>
      </c>
      <c r="E2429" s="345" t="s">
        <v>8830</v>
      </c>
      <c r="F2429" s="345" t="s">
        <v>4350</v>
      </c>
      <c r="G2429" s="345" t="s">
        <v>856</v>
      </c>
      <c r="H2429" s="345" t="s">
        <v>4268</v>
      </c>
    </row>
    <row r="2430" spans="1:8" x14ac:dyDescent="0.2">
      <c r="A2430" s="345" t="s">
        <v>931</v>
      </c>
      <c r="B2430" s="345" t="s">
        <v>8743</v>
      </c>
      <c r="C2430" s="345" t="s">
        <v>5354</v>
      </c>
      <c r="D2430" s="345" t="s">
        <v>4262</v>
      </c>
      <c r="E2430" s="345" t="s">
        <v>8831</v>
      </c>
      <c r="F2430" s="345" t="s">
        <v>8832</v>
      </c>
      <c r="G2430" s="345" t="s">
        <v>856</v>
      </c>
      <c r="H2430" s="345" t="s">
        <v>4268</v>
      </c>
    </row>
    <row r="2431" spans="1:8" x14ac:dyDescent="0.2">
      <c r="A2431" s="345" t="s">
        <v>931</v>
      </c>
      <c r="B2431" s="345" t="s">
        <v>8743</v>
      </c>
      <c r="C2431" s="345" t="s">
        <v>5354</v>
      </c>
      <c r="D2431" s="345" t="s">
        <v>4262</v>
      </c>
      <c r="E2431" s="345" t="s">
        <v>8833</v>
      </c>
      <c r="F2431" s="345" t="s">
        <v>8834</v>
      </c>
      <c r="G2431" s="345" t="s">
        <v>856</v>
      </c>
      <c r="H2431" s="345" t="s">
        <v>4268</v>
      </c>
    </row>
    <row r="2432" spans="1:8" x14ac:dyDescent="0.2">
      <c r="A2432" s="345" t="s">
        <v>931</v>
      </c>
      <c r="B2432" s="345" t="s">
        <v>8743</v>
      </c>
      <c r="C2432" s="345" t="s">
        <v>5354</v>
      </c>
      <c r="D2432" s="345" t="s">
        <v>4262</v>
      </c>
      <c r="E2432" s="345" t="s">
        <v>8835</v>
      </c>
      <c r="F2432" s="345" t="s">
        <v>8836</v>
      </c>
      <c r="G2432" s="345" t="s">
        <v>858</v>
      </c>
      <c r="H2432" s="345" t="s">
        <v>4268</v>
      </c>
    </row>
    <row r="2433" spans="1:8" x14ac:dyDescent="0.2">
      <c r="A2433" s="345" t="s">
        <v>931</v>
      </c>
      <c r="B2433" s="345" t="s">
        <v>8743</v>
      </c>
      <c r="C2433" s="345" t="s">
        <v>5354</v>
      </c>
      <c r="D2433" s="345" t="s">
        <v>4262</v>
      </c>
      <c r="E2433" s="345" t="s">
        <v>8837</v>
      </c>
      <c r="F2433" s="345" t="s">
        <v>8838</v>
      </c>
      <c r="G2433" s="345" t="s">
        <v>856</v>
      </c>
      <c r="H2433" s="345" t="s">
        <v>4268</v>
      </c>
    </row>
    <row r="2434" spans="1:8" x14ac:dyDescent="0.2">
      <c r="A2434" s="345" t="s">
        <v>931</v>
      </c>
      <c r="B2434" s="345" t="s">
        <v>8743</v>
      </c>
      <c r="C2434" s="345" t="s">
        <v>5354</v>
      </c>
      <c r="D2434" s="345" t="s">
        <v>4262</v>
      </c>
      <c r="E2434" s="345" t="s">
        <v>8839</v>
      </c>
      <c r="F2434" s="345" t="s">
        <v>8840</v>
      </c>
      <c r="G2434" s="345" t="s">
        <v>4262</v>
      </c>
      <c r="H2434" s="345" t="s">
        <v>4268</v>
      </c>
    </row>
    <row r="2435" spans="1:8" x14ac:dyDescent="0.2">
      <c r="A2435" s="345" t="s">
        <v>931</v>
      </c>
      <c r="B2435" s="345" t="s">
        <v>8743</v>
      </c>
      <c r="C2435" s="345" t="s">
        <v>5354</v>
      </c>
      <c r="D2435" s="345" t="s">
        <v>4262</v>
      </c>
      <c r="E2435" s="345" t="s">
        <v>8841</v>
      </c>
      <c r="F2435" s="345" t="s">
        <v>5961</v>
      </c>
      <c r="G2435" s="345" t="s">
        <v>4262</v>
      </c>
      <c r="H2435" s="345" t="s">
        <v>4268</v>
      </c>
    </row>
    <row r="2436" spans="1:8" x14ac:dyDescent="0.2">
      <c r="A2436" s="345" t="s">
        <v>931</v>
      </c>
      <c r="B2436" s="345" t="s">
        <v>8743</v>
      </c>
      <c r="C2436" s="345" t="s">
        <v>5354</v>
      </c>
      <c r="D2436" s="345" t="s">
        <v>4262</v>
      </c>
      <c r="E2436" s="345" t="s">
        <v>8842</v>
      </c>
      <c r="F2436" s="345" t="s">
        <v>8843</v>
      </c>
      <c r="G2436" s="345" t="s">
        <v>858</v>
      </c>
      <c r="H2436" s="345" t="s">
        <v>4268</v>
      </c>
    </row>
    <row r="2437" spans="1:8" x14ac:dyDescent="0.2">
      <c r="A2437" s="345" t="s">
        <v>931</v>
      </c>
      <c r="B2437" s="345" t="s">
        <v>8743</v>
      </c>
      <c r="C2437" s="345" t="s">
        <v>5354</v>
      </c>
      <c r="D2437" s="345" t="s">
        <v>4262</v>
      </c>
      <c r="E2437" s="345" t="s">
        <v>8844</v>
      </c>
      <c r="F2437" s="345" t="s">
        <v>8845</v>
      </c>
      <c r="G2437" s="345" t="s">
        <v>858</v>
      </c>
      <c r="H2437" s="345" t="s">
        <v>4268</v>
      </c>
    </row>
    <row r="2438" spans="1:8" x14ac:dyDescent="0.2">
      <c r="A2438" s="345" t="s">
        <v>931</v>
      </c>
      <c r="B2438" s="345" t="s">
        <v>8743</v>
      </c>
      <c r="C2438" s="345" t="s">
        <v>5354</v>
      </c>
      <c r="D2438" s="345" t="s">
        <v>4262</v>
      </c>
      <c r="E2438" s="345" t="s">
        <v>8846</v>
      </c>
      <c r="F2438" s="345" t="s">
        <v>8847</v>
      </c>
      <c r="G2438" s="345" t="s">
        <v>858</v>
      </c>
      <c r="H2438" s="345" t="s">
        <v>4268</v>
      </c>
    </row>
    <row r="2439" spans="1:8" x14ac:dyDescent="0.2">
      <c r="A2439" s="345" t="s">
        <v>931</v>
      </c>
      <c r="B2439" s="345" t="s">
        <v>8743</v>
      </c>
      <c r="C2439" s="345" t="s">
        <v>5354</v>
      </c>
      <c r="D2439" s="345" t="s">
        <v>4262</v>
      </c>
      <c r="E2439" s="345" t="s">
        <v>8848</v>
      </c>
      <c r="F2439" s="345" t="s">
        <v>8849</v>
      </c>
      <c r="G2439" s="345" t="s">
        <v>856</v>
      </c>
      <c r="H2439" s="345" t="s">
        <v>4268</v>
      </c>
    </row>
    <row r="2440" spans="1:8" x14ac:dyDescent="0.2">
      <c r="A2440" s="345" t="s">
        <v>931</v>
      </c>
      <c r="B2440" s="345" t="s">
        <v>8743</v>
      </c>
      <c r="C2440" s="345" t="s">
        <v>5354</v>
      </c>
      <c r="D2440" s="345" t="s">
        <v>4262</v>
      </c>
      <c r="E2440" s="345" t="s">
        <v>8850</v>
      </c>
      <c r="F2440" s="345" t="s">
        <v>4408</v>
      </c>
      <c r="G2440" s="345" t="s">
        <v>4262</v>
      </c>
      <c r="H2440" s="345" t="s">
        <v>4268</v>
      </c>
    </row>
    <row r="2441" spans="1:8" x14ac:dyDescent="0.2">
      <c r="A2441" s="345" t="s">
        <v>931</v>
      </c>
      <c r="B2441" s="345" t="s">
        <v>8743</v>
      </c>
      <c r="C2441" s="345" t="s">
        <v>5354</v>
      </c>
      <c r="D2441" s="345" t="s">
        <v>4262</v>
      </c>
      <c r="E2441" s="345" t="s">
        <v>8851</v>
      </c>
      <c r="F2441" s="345" t="s">
        <v>8852</v>
      </c>
      <c r="G2441" s="345" t="s">
        <v>858</v>
      </c>
      <c r="H2441" s="345" t="s">
        <v>4268</v>
      </c>
    </row>
    <row r="2442" spans="1:8" x14ac:dyDescent="0.2">
      <c r="A2442" s="345" t="s">
        <v>931</v>
      </c>
      <c r="B2442" s="345" t="s">
        <v>8743</v>
      </c>
      <c r="C2442" s="345" t="s">
        <v>5354</v>
      </c>
      <c r="D2442" s="345" t="s">
        <v>4262</v>
      </c>
      <c r="E2442" s="345" t="s">
        <v>8853</v>
      </c>
      <c r="F2442" s="345" t="s">
        <v>8854</v>
      </c>
      <c r="G2442" s="345" t="s">
        <v>4262</v>
      </c>
      <c r="H2442" s="345" t="s">
        <v>4268</v>
      </c>
    </row>
    <row r="2443" spans="1:8" x14ac:dyDescent="0.2">
      <c r="A2443" s="345" t="s">
        <v>931</v>
      </c>
      <c r="B2443" s="345" t="s">
        <v>8743</v>
      </c>
      <c r="C2443" s="345" t="s">
        <v>5354</v>
      </c>
      <c r="D2443" s="345" t="s">
        <v>4262</v>
      </c>
      <c r="E2443" s="345" t="s">
        <v>8855</v>
      </c>
      <c r="F2443" s="345" t="s">
        <v>8856</v>
      </c>
      <c r="G2443" s="345" t="s">
        <v>856</v>
      </c>
      <c r="H2443" s="345" t="s">
        <v>4268</v>
      </c>
    </row>
    <row r="2444" spans="1:8" x14ac:dyDescent="0.2">
      <c r="A2444" s="345" t="s">
        <v>931</v>
      </c>
      <c r="B2444" s="345" t="s">
        <v>8743</v>
      </c>
      <c r="C2444" s="345" t="s">
        <v>5354</v>
      </c>
      <c r="D2444" s="345" t="s">
        <v>4262</v>
      </c>
      <c r="E2444" s="345" t="s">
        <v>8857</v>
      </c>
      <c r="F2444" s="345" t="s">
        <v>8858</v>
      </c>
      <c r="G2444" s="345" t="s">
        <v>856</v>
      </c>
      <c r="H2444" s="345" t="s">
        <v>4268</v>
      </c>
    </row>
    <row r="2445" spans="1:8" x14ac:dyDescent="0.2">
      <c r="A2445" s="345" t="s">
        <v>931</v>
      </c>
      <c r="B2445" s="345" t="s">
        <v>8743</v>
      </c>
      <c r="C2445" s="345" t="s">
        <v>5354</v>
      </c>
      <c r="D2445" s="345" t="s">
        <v>4262</v>
      </c>
      <c r="E2445" s="345" t="s">
        <v>8859</v>
      </c>
      <c r="F2445" s="345" t="s">
        <v>8860</v>
      </c>
      <c r="G2445" s="345" t="s">
        <v>858</v>
      </c>
      <c r="H2445" s="345" t="s">
        <v>4268</v>
      </c>
    </row>
    <row r="2446" spans="1:8" x14ac:dyDescent="0.2">
      <c r="A2446" s="345" t="s">
        <v>931</v>
      </c>
      <c r="B2446" s="345" t="s">
        <v>8743</v>
      </c>
      <c r="C2446" s="345" t="s">
        <v>5354</v>
      </c>
      <c r="D2446" s="345" t="s">
        <v>4262</v>
      </c>
      <c r="E2446" s="345" t="s">
        <v>8861</v>
      </c>
      <c r="F2446" s="345" t="s">
        <v>8862</v>
      </c>
      <c r="G2446" s="345" t="s">
        <v>4262</v>
      </c>
      <c r="H2446" s="345" t="s">
        <v>4268</v>
      </c>
    </row>
    <row r="2447" spans="1:8" x14ac:dyDescent="0.2">
      <c r="A2447" s="345" t="s">
        <v>931</v>
      </c>
      <c r="B2447" s="345" t="s">
        <v>8743</v>
      </c>
      <c r="C2447" s="345" t="s">
        <v>5354</v>
      </c>
      <c r="D2447" s="345" t="s">
        <v>4262</v>
      </c>
      <c r="E2447" s="345" t="s">
        <v>8863</v>
      </c>
      <c r="F2447" s="345" t="s">
        <v>8864</v>
      </c>
      <c r="G2447" s="345" t="s">
        <v>856</v>
      </c>
      <c r="H2447" s="345" t="s">
        <v>4268</v>
      </c>
    </row>
    <row r="2448" spans="1:8" x14ac:dyDescent="0.2">
      <c r="A2448" s="345" t="s">
        <v>931</v>
      </c>
      <c r="B2448" s="345" t="s">
        <v>8743</v>
      </c>
      <c r="C2448" s="345" t="s">
        <v>5354</v>
      </c>
      <c r="D2448" s="345" t="s">
        <v>4262</v>
      </c>
      <c r="E2448" s="345" t="s">
        <v>8865</v>
      </c>
      <c r="F2448" s="345" t="s">
        <v>8866</v>
      </c>
      <c r="G2448" s="345" t="s">
        <v>4262</v>
      </c>
      <c r="H2448" s="345" t="s">
        <v>4268</v>
      </c>
    </row>
    <row r="2449" spans="1:8" x14ac:dyDescent="0.2">
      <c r="A2449" s="345" t="s">
        <v>931</v>
      </c>
      <c r="B2449" s="345" t="s">
        <v>8743</v>
      </c>
      <c r="C2449" s="345" t="s">
        <v>5354</v>
      </c>
      <c r="D2449" s="345" t="s">
        <v>4262</v>
      </c>
      <c r="E2449" s="345" t="s">
        <v>8867</v>
      </c>
      <c r="F2449" s="345" t="s">
        <v>4332</v>
      </c>
      <c r="G2449" s="345" t="s">
        <v>4262</v>
      </c>
      <c r="H2449" s="345" t="s">
        <v>4268</v>
      </c>
    </row>
    <row r="2450" spans="1:8" x14ac:dyDescent="0.2">
      <c r="A2450" s="345" t="s">
        <v>931</v>
      </c>
      <c r="B2450" s="345" t="s">
        <v>8743</v>
      </c>
      <c r="C2450" s="345" t="s">
        <v>5354</v>
      </c>
      <c r="D2450" s="345" t="s">
        <v>4262</v>
      </c>
      <c r="E2450" s="345" t="s">
        <v>8868</v>
      </c>
      <c r="F2450" s="345" t="s">
        <v>8869</v>
      </c>
      <c r="G2450" s="345" t="s">
        <v>4262</v>
      </c>
      <c r="H2450" s="345" t="s">
        <v>4268</v>
      </c>
    </row>
    <row r="2451" spans="1:8" x14ac:dyDescent="0.2">
      <c r="A2451" s="345" t="s">
        <v>931</v>
      </c>
      <c r="B2451" s="345" t="s">
        <v>8743</v>
      </c>
      <c r="C2451" s="345" t="s">
        <v>5354</v>
      </c>
      <c r="D2451" s="345" t="s">
        <v>4262</v>
      </c>
      <c r="E2451" s="345" t="s">
        <v>8870</v>
      </c>
      <c r="F2451" s="345" t="s">
        <v>8871</v>
      </c>
      <c r="G2451" s="345" t="s">
        <v>4262</v>
      </c>
      <c r="H2451" s="345" t="s">
        <v>4268</v>
      </c>
    </row>
    <row r="2452" spans="1:8" x14ac:dyDescent="0.2">
      <c r="A2452" s="345" t="s">
        <v>931</v>
      </c>
      <c r="B2452" s="345" t="s">
        <v>8743</v>
      </c>
      <c r="C2452" s="345" t="s">
        <v>5354</v>
      </c>
      <c r="D2452" s="345" t="s">
        <v>4262</v>
      </c>
      <c r="E2452" s="345" t="s">
        <v>8872</v>
      </c>
      <c r="F2452" s="345" t="s">
        <v>8873</v>
      </c>
      <c r="G2452" s="345" t="s">
        <v>4262</v>
      </c>
      <c r="H2452" s="345" t="s">
        <v>4268</v>
      </c>
    </row>
    <row r="2453" spans="1:8" x14ac:dyDescent="0.2">
      <c r="A2453" s="345" t="s">
        <v>931</v>
      </c>
      <c r="B2453" s="345" t="s">
        <v>8743</v>
      </c>
      <c r="C2453" s="345" t="s">
        <v>5354</v>
      </c>
      <c r="D2453" s="345" t="s">
        <v>4262</v>
      </c>
      <c r="E2453" s="345" t="s">
        <v>8874</v>
      </c>
      <c r="F2453" s="345" t="s">
        <v>8875</v>
      </c>
      <c r="G2453" s="345" t="s">
        <v>856</v>
      </c>
      <c r="H2453" s="345" t="s">
        <v>4268</v>
      </c>
    </row>
    <row r="2454" spans="1:8" x14ac:dyDescent="0.2">
      <c r="A2454" s="345" t="s">
        <v>931</v>
      </c>
      <c r="B2454" s="345" t="s">
        <v>8743</v>
      </c>
      <c r="C2454" s="345" t="s">
        <v>5354</v>
      </c>
      <c r="D2454" s="345" t="s">
        <v>4262</v>
      </c>
      <c r="E2454" s="345" t="s">
        <v>8876</v>
      </c>
      <c r="F2454" s="345" t="s">
        <v>8877</v>
      </c>
      <c r="G2454" s="345" t="s">
        <v>4262</v>
      </c>
      <c r="H2454" s="345" t="s">
        <v>4268</v>
      </c>
    </row>
    <row r="2455" spans="1:8" x14ac:dyDescent="0.2">
      <c r="A2455" s="345" t="s">
        <v>931</v>
      </c>
      <c r="B2455" s="345" t="s">
        <v>8743</v>
      </c>
      <c r="C2455" s="345" t="s">
        <v>5354</v>
      </c>
      <c r="D2455" s="345" t="s">
        <v>4262</v>
      </c>
      <c r="E2455" s="345" t="s">
        <v>8878</v>
      </c>
      <c r="F2455" s="345" t="s">
        <v>8879</v>
      </c>
      <c r="G2455" s="345" t="s">
        <v>856</v>
      </c>
      <c r="H2455" s="345" t="s">
        <v>4268</v>
      </c>
    </row>
    <row r="2456" spans="1:8" x14ac:dyDescent="0.2">
      <c r="A2456" s="345" t="s">
        <v>931</v>
      </c>
      <c r="B2456" s="345" t="s">
        <v>8743</v>
      </c>
      <c r="C2456" s="345" t="s">
        <v>5354</v>
      </c>
      <c r="D2456" s="345" t="s">
        <v>4262</v>
      </c>
      <c r="E2456" s="345" t="s">
        <v>8880</v>
      </c>
      <c r="F2456" s="345" t="s">
        <v>8881</v>
      </c>
      <c r="G2456" s="345" t="s">
        <v>4262</v>
      </c>
      <c r="H2456" s="345" t="s">
        <v>4268</v>
      </c>
    </row>
    <row r="2457" spans="1:8" x14ac:dyDescent="0.2">
      <c r="A2457" s="345" t="s">
        <v>931</v>
      </c>
      <c r="B2457" s="345" t="s">
        <v>8743</v>
      </c>
      <c r="C2457" s="345" t="s">
        <v>5354</v>
      </c>
      <c r="D2457" s="345" t="s">
        <v>4262</v>
      </c>
      <c r="E2457" s="345" t="s">
        <v>8882</v>
      </c>
      <c r="F2457" s="345" t="s">
        <v>8883</v>
      </c>
      <c r="G2457" s="345" t="s">
        <v>4262</v>
      </c>
      <c r="H2457" s="345" t="s">
        <v>4268</v>
      </c>
    </row>
    <row r="2458" spans="1:8" x14ac:dyDescent="0.2">
      <c r="A2458" s="345" t="s">
        <v>931</v>
      </c>
      <c r="B2458" s="345" t="s">
        <v>8743</v>
      </c>
      <c r="C2458" s="345" t="s">
        <v>5354</v>
      </c>
      <c r="D2458" s="345" t="s">
        <v>4262</v>
      </c>
      <c r="E2458" s="345" t="s">
        <v>8884</v>
      </c>
      <c r="F2458" s="345" t="s">
        <v>8885</v>
      </c>
      <c r="G2458" s="345" t="s">
        <v>4262</v>
      </c>
      <c r="H2458" s="345" t="s">
        <v>4268</v>
      </c>
    </row>
    <row r="2459" spans="1:8" x14ac:dyDescent="0.2">
      <c r="A2459" s="345" t="s">
        <v>931</v>
      </c>
      <c r="B2459" s="345" t="s">
        <v>8743</v>
      </c>
      <c r="C2459" s="345" t="s">
        <v>5354</v>
      </c>
      <c r="D2459" s="345" t="s">
        <v>4262</v>
      </c>
      <c r="E2459" s="345" t="s">
        <v>8886</v>
      </c>
      <c r="F2459" s="345" t="s">
        <v>8887</v>
      </c>
      <c r="G2459" s="345" t="s">
        <v>4262</v>
      </c>
      <c r="H2459" s="345" t="s">
        <v>4268</v>
      </c>
    </row>
    <row r="2460" spans="1:8" x14ac:dyDescent="0.2">
      <c r="A2460" s="345" t="s">
        <v>931</v>
      </c>
      <c r="B2460" s="345" t="s">
        <v>8743</v>
      </c>
      <c r="C2460" s="345" t="s">
        <v>5354</v>
      </c>
      <c r="D2460" s="345" t="s">
        <v>4262</v>
      </c>
      <c r="E2460" s="345" t="s">
        <v>8888</v>
      </c>
      <c r="F2460" s="345" t="s">
        <v>8889</v>
      </c>
      <c r="G2460" s="345" t="s">
        <v>4262</v>
      </c>
      <c r="H2460" s="345" t="s">
        <v>4268</v>
      </c>
    </row>
    <row r="2461" spans="1:8" x14ac:dyDescent="0.2">
      <c r="A2461" s="345" t="s">
        <v>931</v>
      </c>
      <c r="B2461" s="345" t="s">
        <v>8743</v>
      </c>
      <c r="C2461" s="345" t="s">
        <v>5354</v>
      </c>
      <c r="D2461" s="345" t="s">
        <v>4262</v>
      </c>
      <c r="E2461" s="345" t="s">
        <v>8890</v>
      </c>
      <c r="F2461" s="345" t="s">
        <v>8891</v>
      </c>
      <c r="G2461" s="345" t="s">
        <v>4262</v>
      </c>
      <c r="H2461" s="345" t="s">
        <v>4268</v>
      </c>
    </row>
    <row r="2462" spans="1:8" x14ac:dyDescent="0.2">
      <c r="A2462" s="345" t="s">
        <v>931</v>
      </c>
      <c r="B2462" s="345" t="s">
        <v>8743</v>
      </c>
      <c r="C2462" s="345" t="s">
        <v>5354</v>
      </c>
      <c r="D2462" s="345" t="s">
        <v>4262</v>
      </c>
      <c r="E2462" s="345" t="s">
        <v>8892</v>
      </c>
      <c r="F2462" s="345" t="s">
        <v>4989</v>
      </c>
      <c r="G2462" s="345" t="s">
        <v>4262</v>
      </c>
      <c r="H2462" s="345" t="s">
        <v>4268</v>
      </c>
    </row>
    <row r="2463" spans="1:8" x14ac:dyDescent="0.2">
      <c r="A2463" s="345" t="s">
        <v>931</v>
      </c>
      <c r="B2463" s="345" t="s">
        <v>8743</v>
      </c>
      <c r="C2463" s="345" t="s">
        <v>5354</v>
      </c>
      <c r="D2463" s="345" t="s">
        <v>4262</v>
      </c>
      <c r="E2463" s="345" t="s">
        <v>8893</v>
      </c>
      <c r="F2463" s="345" t="s">
        <v>8894</v>
      </c>
      <c r="G2463" s="345" t="s">
        <v>4262</v>
      </c>
      <c r="H2463" s="345" t="s">
        <v>4268</v>
      </c>
    </row>
    <row r="2464" spans="1:8" x14ac:dyDescent="0.2">
      <c r="A2464" s="345" t="s">
        <v>931</v>
      </c>
      <c r="B2464" s="345" t="s">
        <v>8743</v>
      </c>
      <c r="C2464" s="345" t="s">
        <v>5354</v>
      </c>
      <c r="D2464" s="345" t="s">
        <v>4262</v>
      </c>
      <c r="E2464" s="345" t="s">
        <v>8895</v>
      </c>
      <c r="F2464" s="345" t="s">
        <v>4346</v>
      </c>
      <c r="G2464" s="345" t="s">
        <v>4262</v>
      </c>
      <c r="H2464" s="345" t="s">
        <v>4268</v>
      </c>
    </row>
    <row r="2465" spans="1:8" x14ac:dyDescent="0.2">
      <c r="A2465" s="345" t="s">
        <v>931</v>
      </c>
      <c r="B2465" s="345" t="s">
        <v>8743</v>
      </c>
      <c r="C2465" s="345" t="s">
        <v>5354</v>
      </c>
      <c r="D2465" s="345" t="s">
        <v>4262</v>
      </c>
      <c r="E2465" s="345" t="s">
        <v>8896</v>
      </c>
      <c r="F2465" s="345" t="s">
        <v>8897</v>
      </c>
      <c r="G2465" s="345" t="s">
        <v>4262</v>
      </c>
      <c r="H2465" s="345" t="s">
        <v>4268</v>
      </c>
    </row>
    <row r="2466" spans="1:8" x14ac:dyDescent="0.2">
      <c r="A2466" s="345" t="s">
        <v>931</v>
      </c>
      <c r="B2466" s="345" t="s">
        <v>8743</v>
      </c>
      <c r="C2466" s="345" t="s">
        <v>5354</v>
      </c>
      <c r="D2466" s="345" t="s">
        <v>4262</v>
      </c>
      <c r="E2466" s="345" t="s">
        <v>8898</v>
      </c>
      <c r="F2466" s="345" t="s">
        <v>8247</v>
      </c>
      <c r="G2466" s="345" t="s">
        <v>4262</v>
      </c>
      <c r="H2466" s="345" t="s">
        <v>4268</v>
      </c>
    </row>
    <row r="2467" spans="1:8" x14ac:dyDescent="0.2">
      <c r="A2467" s="345" t="s">
        <v>931</v>
      </c>
      <c r="B2467" s="345" t="s">
        <v>8743</v>
      </c>
      <c r="C2467" s="345" t="s">
        <v>5354</v>
      </c>
      <c r="D2467" s="345" t="s">
        <v>4262</v>
      </c>
      <c r="E2467" s="345" t="s">
        <v>8899</v>
      </c>
      <c r="F2467" s="345" t="s">
        <v>8900</v>
      </c>
      <c r="G2467" s="345" t="s">
        <v>858</v>
      </c>
      <c r="H2467" s="345" t="s">
        <v>4268</v>
      </c>
    </row>
    <row r="2468" spans="1:8" x14ac:dyDescent="0.2">
      <c r="A2468" s="345" t="s">
        <v>931</v>
      </c>
      <c r="B2468" s="345" t="s">
        <v>8743</v>
      </c>
      <c r="C2468" s="345" t="s">
        <v>5354</v>
      </c>
      <c r="D2468" s="345" t="s">
        <v>4262</v>
      </c>
      <c r="E2468" s="345" t="s">
        <v>8901</v>
      </c>
      <c r="F2468" s="345" t="s">
        <v>6405</v>
      </c>
      <c r="G2468" s="345" t="s">
        <v>4262</v>
      </c>
      <c r="H2468" s="345" t="s">
        <v>4268</v>
      </c>
    </row>
    <row r="2469" spans="1:8" x14ac:dyDescent="0.2">
      <c r="A2469" s="345" t="s">
        <v>931</v>
      </c>
      <c r="B2469" s="345" t="s">
        <v>8743</v>
      </c>
      <c r="C2469" s="345" t="s">
        <v>5354</v>
      </c>
      <c r="D2469" s="345" t="s">
        <v>4262</v>
      </c>
      <c r="E2469" s="345" t="s">
        <v>8902</v>
      </c>
      <c r="F2469" s="345" t="s">
        <v>8903</v>
      </c>
      <c r="G2469" s="345" t="s">
        <v>4262</v>
      </c>
      <c r="H2469" s="345" t="s">
        <v>4268</v>
      </c>
    </row>
    <row r="2470" spans="1:8" x14ac:dyDescent="0.2">
      <c r="A2470" s="345" t="s">
        <v>931</v>
      </c>
      <c r="B2470" s="345" t="s">
        <v>8743</v>
      </c>
      <c r="C2470" s="345" t="s">
        <v>5354</v>
      </c>
      <c r="D2470" s="345" t="s">
        <v>4262</v>
      </c>
      <c r="E2470" s="345" t="s">
        <v>8904</v>
      </c>
      <c r="F2470" s="345" t="s">
        <v>6204</v>
      </c>
      <c r="G2470" s="345" t="s">
        <v>858</v>
      </c>
      <c r="H2470" s="345" t="s">
        <v>4268</v>
      </c>
    </row>
    <row r="2471" spans="1:8" x14ac:dyDescent="0.2">
      <c r="A2471" s="345" t="s">
        <v>931</v>
      </c>
      <c r="B2471" s="345" t="s">
        <v>8743</v>
      </c>
      <c r="C2471" s="345" t="s">
        <v>5354</v>
      </c>
      <c r="D2471" s="345" t="s">
        <v>4262</v>
      </c>
      <c r="E2471" s="345" t="s">
        <v>8905</v>
      </c>
      <c r="F2471" s="345" t="s">
        <v>8906</v>
      </c>
      <c r="G2471" s="345" t="s">
        <v>4262</v>
      </c>
      <c r="H2471" s="345" t="s">
        <v>4268</v>
      </c>
    </row>
    <row r="2472" spans="1:8" x14ac:dyDescent="0.2">
      <c r="A2472" s="345" t="s">
        <v>931</v>
      </c>
      <c r="B2472" s="345" t="s">
        <v>8743</v>
      </c>
      <c r="C2472" s="345" t="s">
        <v>5354</v>
      </c>
      <c r="D2472" s="345" t="s">
        <v>4262</v>
      </c>
      <c r="E2472" s="345" t="s">
        <v>8907</v>
      </c>
      <c r="F2472" s="345" t="s">
        <v>6269</v>
      </c>
      <c r="G2472" s="345" t="s">
        <v>4262</v>
      </c>
      <c r="H2472" s="345" t="s">
        <v>4268</v>
      </c>
    </row>
    <row r="2473" spans="1:8" x14ac:dyDescent="0.2">
      <c r="A2473" s="345" t="s">
        <v>931</v>
      </c>
      <c r="B2473" s="345" t="s">
        <v>8743</v>
      </c>
      <c r="C2473" s="345" t="s">
        <v>5354</v>
      </c>
      <c r="D2473" s="345" t="s">
        <v>4262</v>
      </c>
      <c r="E2473" s="345" t="s">
        <v>8908</v>
      </c>
      <c r="F2473" s="345" t="s">
        <v>5391</v>
      </c>
      <c r="G2473" s="345" t="s">
        <v>858</v>
      </c>
      <c r="H2473" s="345" t="s">
        <v>4268</v>
      </c>
    </row>
    <row r="2474" spans="1:8" x14ac:dyDescent="0.2">
      <c r="A2474" s="345" t="s">
        <v>931</v>
      </c>
      <c r="B2474" s="345" t="s">
        <v>8743</v>
      </c>
      <c r="C2474" s="345" t="s">
        <v>5354</v>
      </c>
      <c r="D2474" s="345" t="s">
        <v>4262</v>
      </c>
      <c r="E2474" s="345" t="s">
        <v>8909</v>
      </c>
      <c r="F2474" s="345" t="s">
        <v>8910</v>
      </c>
      <c r="G2474" s="345" t="s">
        <v>856</v>
      </c>
      <c r="H2474" s="345" t="s">
        <v>4268</v>
      </c>
    </row>
    <row r="2475" spans="1:8" x14ac:dyDescent="0.2">
      <c r="A2475" s="345" t="s">
        <v>931</v>
      </c>
      <c r="B2475" s="345" t="s">
        <v>8743</v>
      </c>
      <c r="C2475" s="345" t="s">
        <v>5354</v>
      </c>
      <c r="D2475" s="345" t="s">
        <v>4262</v>
      </c>
      <c r="E2475" s="345" t="s">
        <v>8911</v>
      </c>
      <c r="F2475" s="345" t="s">
        <v>8912</v>
      </c>
      <c r="G2475" s="345" t="s">
        <v>4262</v>
      </c>
      <c r="H2475" s="345" t="s">
        <v>4268</v>
      </c>
    </row>
    <row r="2476" spans="1:8" x14ac:dyDescent="0.2">
      <c r="A2476" s="345" t="s">
        <v>931</v>
      </c>
      <c r="B2476" s="345" t="s">
        <v>8743</v>
      </c>
      <c r="C2476" s="345" t="s">
        <v>5354</v>
      </c>
      <c r="D2476" s="345" t="s">
        <v>4262</v>
      </c>
      <c r="E2476" s="345" t="s">
        <v>8913</v>
      </c>
      <c r="F2476" s="345" t="s">
        <v>8914</v>
      </c>
      <c r="G2476" s="345" t="s">
        <v>4262</v>
      </c>
      <c r="H2476" s="345" t="s">
        <v>4268</v>
      </c>
    </row>
    <row r="2477" spans="1:8" x14ac:dyDescent="0.2">
      <c r="A2477" s="345" t="s">
        <v>931</v>
      </c>
      <c r="B2477" s="345" t="s">
        <v>8743</v>
      </c>
      <c r="C2477" s="345" t="s">
        <v>5354</v>
      </c>
      <c r="D2477" s="345" t="s">
        <v>4262</v>
      </c>
      <c r="E2477" s="345" t="s">
        <v>8915</v>
      </c>
      <c r="F2477" s="345" t="s">
        <v>8916</v>
      </c>
      <c r="G2477" s="345" t="s">
        <v>4262</v>
      </c>
      <c r="H2477" s="345" t="s">
        <v>4268</v>
      </c>
    </row>
    <row r="2478" spans="1:8" x14ac:dyDescent="0.2">
      <c r="A2478" s="345" t="s">
        <v>931</v>
      </c>
      <c r="B2478" s="345" t="s">
        <v>8743</v>
      </c>
      <c r="C2478" s="345" t="s">
        <v>5354</v>
      </c>
      <c r="D2478" s="345" t="s">
        <v>4262</v>
      </c>
      <c r="E2478" s="345" t="s">
        <v>8917</v>
      </c>
      <c r="F2478" s="345" t="s">
        <v>4288</v>
      </c>
      <c r="G2478" s="345" t="s">
        <v>4262</v>
      </c>
      <c r="H2478" s="345" t="s">
        <v>4268</v>
      </c>
    </row>
    <row r="2479" spans="1:8" x14ac:dyDescent="0.2">
      <c r="A2479" s="345" t="s">
        <v>931</v>
      </c>
      <c r="B2479" s="345" t="s">
        <v>8743</v>
      </c>
      <c r="C2479" s="345" t="s">
        <v>5354</v>
      </c>
      <c r="D2479" s="345" t="s">
        <v>4262</v>
      </c>
      <c r="E2479" s="345" t="s">
        <v>8918</v>
      </c>
      <c r="F2479" s="345" t="s">
        <v>8919</v>
      </c>
      <c r="G2479" s="345" t="s">
        <v>856</v>
      </c>
      <c r="H2479" s="345" t="s">
        <v>4268</v>
      </c>
    </row>
    <row r="2480" spans="1:8" x14ac:dyDescent="0.2">
      <c r="A2480" s="345" t="s">
        <v>931</v>
      </c>
      <c r="B2480" s="345" t="s">
        <v>8743</v>
      </c>
      <c r="C2480" s="345" t="s">
        <v>5354</v>
      </c>
      <c r="D2480" s="345" t="s">
        <v>4262</v>
      </c>
      <c r="E2480" s="345" t="s">
        <v>8920</v>
      </c>
      <c r="F2480" s="345" t="s">
        <v>8921</v>
      </c>
      <c r="G2480" s="345" t="s">
        <v>4262</v>
      </c>
      <c r="H2480" s="345" t="s">
        <v>4268</v>
      </c>
    </row>
    <row r="2481" spans="1:8" x14ac:dyDescent="0.2">
      <c r="A2481" s="345" t="s">
        <v>931</v>
      </c>
      <c r="B2481" s="345" t="s">
        <v>8743</v>
      </c>
      <c r="C2481" s="345" t="s">
        <v>5354</v>
      </c>
      <c r="D2481" s="345" t="s">
        <v>4262</v>
      </c>
      <c r="E2481" s="345" t="s">
        <v>8922</v>
      </c>
      <c r="F2481" s="345" t="s">
        <v>4977</v>
      </c>
      <c r="G2481" s="345" t="s">
        <v>858</v>
      </c>
      <c r="H2481" s="345" t="s">
        <v>4268</v>
      </c>
    </row>
    <row r="2482" spans="1:8" x14ac:dyDescent="0.2">
      <c r="A2482" s="345" t="s">
        <v>931</v>
      </c>
      <c r="B2482" s="345" t="s">
        <v>8743</v>
      </c>
      <c r="C2482" s="345" t="s">
        <v>5354</v>
      </c>
      <c r="D2482" s="345" t="s">
        <v>4262</v>
      </c>
      <c r="E2482" s="345" t="s">
        <v>8923</v>
      </c>
      <c r="F2482" s="345" t="s">
        <v>8924</v>
      </c>
      <c r="G2482" s="345" t="s">
        <v>4262</v>
      </c>
      <c r="H2482" s="345" t="s">
        <v>4268</v>
      </c>
    </row>
    <row r="2483" spans="1:8" x14ac:dyDescent="0.2">
      <c r="A2483" s="345" t="s">
        <v>931</v>
      </c>
      <c r="B2483" s="345" t="s">
        <v>8743</v>
      </c>
      <c r="C2483" s="345" t="s">
        <v>5354</v>
      </c>
      <c r="D2483" s="345" t="s">
        <v>4262</v>
      </c>
      <c r="E2483" s="345" t="s">
        <v>8925</v>
      </c>
      <c r="F2483" s="345" t="s">
        <v>8926</v>
      </c>
      <c r="G2483" s="345" t="s">
        <v>4262</v>
      </c>
      <c r="H2483" s="345" t="s">
        <v>4268</v>
      </c>
    </row>
    <row r="2484" spans="1:8" x14ac:dyDescent="0.2">
      <c r="A2484" s="345" t="s">
        <v>931</v>
      </c>
      <c r="B2484" s="345" t="s">
        <v>8743</v>
      </c>
      <c r="C2484" s="345" t="s">
        <v>5354</v>
      </c>
      <c r="D2484" s="345" t="s">
        <v>4262</v>
      </c>
      <c r="E2484" s="345" t="s">
        <v>8927</v>
      </c>
      <c r="F2484" s="345" t="s">
        <v>8928</v>
      </c>
      <c r="G2484" s="345" t="s">
        <v>4262</v>
      </c>
      <c r="H2484" s="345" t="s">
        <v>4268</v>
      </c>
    </row>
    <row r="2485" spans="1:8" x14ac:dyDescent="0.2">
      <c r="A2485" s="345" t="s">
        <v>931</v>
      </c>
      <c r="B2485" s="345" t="s">
        <v>8743</v>
      </c>
      <c r="C2485" s="345" t="s">
        <v>5354</v>
      </c>
      <c r="D2485" s="345" t="s">
        <v>4262</v>
      </c>
      <c r="E2485" s="345" t="s">
        <v>8929</v>
      </c>
      <c r="F2485" s="345" t="s">
        <v>8930</v>
      </c>
      <c r="G2485" s="345" t="s">
        <v>4262</v>
      </c>
      <c r="H2485" s="345" t="s">
        <v>4268</v>
      </c>
    </row>
    <row r="2486" spans="1:8" x14ac:dyDescent="0.2">
      <c r="A2486" s="345" t="s">
        <v>931</v>
      </c>
      <c r="B2486" s="345" t="s">
        <v>8743</v>
      </c>
      <c r="C2486" s="345" t="s">
        <v>5354</v>
      </c>
      <c r="D2486" s="345" t="s">
        <v>4262</v>
      </c>
      <c r="E2486" s="345" t="s">
        <v>8931</v>
      </c>
      <c r="F2486" s="345" t="s">
        <v>8932</v>
      </c>
      <c r="G2486" s="345" t="s">
        <v>858</v>
      </c>
      <c r="H2486" s="345" t="s">
        <v>4268</v>
      </c>
    </row>
    <row r="2487" spans="1:8" x14ac:dyDescent="0.2">
      <c r="A2487" s="345" t="s">
        <v>931</v>
      </c>
      <c r="B2487" s="345" t="s">
        <v>8743</v>
      </c>
      <c r="C2487" s="345" t="s">
        <v>5354</v>
      </c>
      <c r="D2487" s="345" t="s">
        <v>4262</v>
      </c>
      <c r="E2487" s="345" t="s">
        <v>8933</v>
      </c>
      <c r="F2487" s="345" t="s">
        <v>8934</v>
      </c>
      <c r="G2487" s="345" t="s">
        <v>4262</v>
      </c>
      <c r="H2487" s="345" t="s">
        <v>4268</v>
      </c>
    </row>
    <row r="2488" spans="1:8" x14ac:dyDescent="0.2">
      <c r="A2488" s="345" t="s">
        <v>931</v>
      </c>
      <c r="B2488" s="345" t="s">
        <v>8743</v>
      </c>
      <c r="C2488" s="345" t="s">
        <v>5354</v>
      </c>
      <c r="D2488" s="345" t="s">
        <v>4262</v>
      </c>
      <c r="E2488" s="345" t="s">
        <v>8935</v>
      </c>
      <c r="F2488" s="345" t="s">
        <v>8936</v>
      </c>
      <c r="G2488" s="345" t="s">
        <v>856</v>
      </c>
      <c r="H2488" s="345" t="s">
        <v>4268</v>
      </c>
    </row>
    <row r="2489" spans="1:8" x14ac:dyDescent="0.2">
      <c r="A2489" s="345" t="s">
        <v>931</v>
      </c>
      <c r="B2489" s="345" t="s">
        <v>8743</v>
      </c>
      <c r="C2489" s="345" t="s">
        <v>5354</v>
      </c>
      <c r="D2489" s="345" t="s">
        <v>4262</v>
      </c>
      <c r="E2489" s="345" t="s">
        <v>8937</v>
      </c>
      <c r="F2489" s="345" t="s">
        <v>4402</v>
      </c>
      <c r="G2489" s="345" t="s">
        <v>858</v>
      </c>
      <c r="H2489" s="345" t="s">
        <v>4268</v>
      </c>
    </row>
    <row r="2490" spans="1:8" x14ac:dyDescent="0.2">
      <c r="A2490" s="345" t="s">
        <v>931</v>
      </c>
      <c r="B2490" s="345" t="s">
        <v>8743</v>
      </c>
      <c r="C2490" s="345" t="s">
        <v>5354</v>
      </c>
      <c r="D2490" s="345" t="s">
        <v>4262</v>
      </c>
      <c r="E2490" s="345" t="s">
        <v>8938</v>
      </c>
      <c r="F2490" s="345" t="s">
        <v>4332</v>
      </c>
      <c r="G2490" s="345" t="s">
        <v>4262</v>
      </c>
      <c r="H2490" s="345" t="s">
        <v>4268</v>
      </c>
    </row>
    <row r="2491" spans="1:8" x14ac:dyDescent="0.2">
      <c r="A2491" s="345" t="s">
        <v>931</v>
      </c>
      <c r="B2491" s="345" t="s">
        <v>8743</v>
      </c>
      <c r="C2491" s="345" t="s">
        <v>5354</v>
      </c>
      <c r="D2491" s="345" t="s">
        <v>4262</v>
      </c>
      <c r="E2491" s="345" t="s">
        <v>8939</v>
      </c>
      <c r="F2491" s="345" t="s">
        <v>5803</v>
      </c>
      <c r="G2491" s="345" t="s">
        <v>858</v>
      </c>
      <c r="H2491" s="345" t="s">
        <v>4268</v>
      </c>
    </row>
    <row r="2492" spans="1:8" x14ac:dyDescent="0.2">
      <c r="A2492" s="345" t="s">
        <v>931</v>
      </c>
      <c r="B2492" s="345" t="s">
        <v>8743</v>
      </c>
      <c r="C2492" s="345" t="s">
        <v>5354</v>
      </c>
      <c r="D2492" s="345" t="s">
        <v>4262</v>
      </c>
      <c r="E2492" s="345" t="s">
        <v>8940</v>
      </c>
      <c r="F2492" s="345" t="s">
        <v>8941</v>
      </c>
      <c r="G2492" s="345" t="s">
        <v>856</v>
      </c>
      <c r="H2492" s="345" t="s">
        <v>4268</v>
      </c>
    </row>
    <row r="2493" spans="1:8" x14ac:dyDescent="0.2">
      <c r="A2493" s="345" t="s">
        <v>931</v>
      </c>
      <c r="B2493" s="345" t="s">
        <v>8743</v>
      </c>
      <c r="C2493" s="345" t="s">
        <v>5354</v>
      </c>
      <c r="D2493" s="345" t="s">
        <v>4262</v>
      </c>
      <c r="E2493" s="345" t="s">
        <v>8942</v>
      </c>
      <c r="F2493" s="345" t="s">
        <v>8943</v>
      </c>
      <c r="G2493" s="345" t="s">
        <v>4262</v>
      </c>
      <c r="H2493" s="345" t="s">
        <v>4268</v>
      </c>
    </row>
    <row r="2494" spans="1:8" x14ac:dyDescent="0.2">
      <c r="A2494" s="345" t="s">
        <v>931</v>
      </c>
      <c r="B2494" s="345" t="s">
        <v>8743</v>
      </c>
      <c r="C2494" s="345" t="s">
        <v>5354</v>
      </c>
      <c r="D2494" s="345" t="s">
        <v>4262</v>
      </c>
      <c r="E2494" s="345" t="s">
        <v>8944</v>
      </c>
      <c r="F2494" s="345" t="s">
        <v>8945</v>
      </c>
      <c r="G2494" s="345" t="s">
        <v>856</v>
      </c>
      <c r="H2494" s="345" t="s">
        <v>4268</v>
      </c>
    </row>
    <row r="2495" spans="1:8" x14ac:dyDescent="0.2">
      <c r="A2495" s="345" t="s">
        <v>931</v>
      </c>
      <c r="B2495" s="345" t="s">
        <v>8743</v>
      </c>
      <c r="C2495" s="345" t="s">
        <v>5354</v>
      </c>
      <c r="D2495" s="345" t="s">
        <v>4262</v>
      </c>
      <c r="E2495" s="345" t="s">
        <v>8946</v>
      </c>
      <c r="F2495" s="345" t="s">
        <v>8947</v>
      </c>
      <c r="G2495" s="345" t="s">
        <v>4262</v>
      </c>
      <c r="H2495" s="345" t="s">
        <v>4268</v>
      </c>
    </row>
    <row r="2496" spans="1:8" x14ac:dyDescent="0.2">
      <c r="A2496" s="345" t="s">
        <v>931</v>
      </c>
      <c r="B2496" s="345" t="s">
        <v>8743</v>
      </c>
      <c r="C2496" s="345" t="s">
        <v>5354</v>
      </c>
      <c r="D2496" s="345" t="s">
        <v>4262</v>
      </c>
      <c r="E2496" s="345" t="s">
        <v>8948</v>
      </c>
      <c r="F2496" s="345" t="s">
        <v>4527</v>
      </c>
      <c r="G2496" s="345" t="s">
        <v>4262</v>
      </c>
      <c r="H2496" s="345" t="s">
        <v>4268</v>
      </c>
    </row>
    <row r="2497" spans="1:8" x14ac:dyDescent="0.2">
      <c r="A2497" s="345" t="s">
        <v>931</v>
      </c>
      <c r="B2497" s="345" t="s">
        <v>8743</v>
      </c>
      <c r="C2497" s="345" t="s">
        <v>5354</v>
      </c>
      <c r="D2497" s="345" t="s">
        <v>4262</v>
      </c>
      <c r="E2497" s="345" t="s">
        <v>8949</v>
      </c>
      <c r="F2497" s="345" t="s">
        <v>8950</v>
      </c>
      <c r="G2497" s="345" t="s">
        <v>4262</v>
      </c>
      <c r="H2497" s="345" t="s">
        <v>4268</v>
      </c>
    </row>
    <row r="2498" spans="1:8" x14ac:dyDescent="0.2">
      <c r="A2498" s="345" t="s">
        <v>931</v>
      </c>
      <c r="B2498" s="345" t="s">
        <v>8743</v>
      </c>
      <c r="C2498" s="345" t="s">
        <v>5354</v>
      </c>
      <c r="D2498" s="345" t="s">
        <v>4262</v>
      </c>
      <c r="E2498" s="345" t="s">
        <v>8951</v>
      </c>
      <c r="F2498" s="345" t="s">
        <v>8952</v>
      </c>
      <c r="G2498" s="345" t="s">
        <v>4262</v>
      </c>
      <c r="H2498" s="345" t="s">
        <v>4268</v>
      </c>
    </row>
    <row r="2499" spans="1:8" x14ac:dyDescent="0.2">
      <c r="A2499" s="345" t="s">
        <v>931</v>
      </c>
      <c r="B2499" s="345" t="s">
        <v>8743</v>
      </c>
      <c r="C2499" s="345" t="s">
        <v>5354</v>
      </c>
      <c r="D2499" s="345" t="s">
        <v>4262</v>
      </c>
      <c r="E2499" s="345" t="s">
        <v>8953</v>
      </c>
      <c r="F2499" s="345" t="s">
        <v>8764</v>
      </c>
      <c r="G2499" s="345" t="s">
        <v>856</v>
      </c>
      <c r="H2499" s="345" t="s">
        <v>4268</v>
      </c>
    </row>
    <row r="2500" spans="1:8" x14ac:dyDescent="0.2">
      <c r="A2500" s="345" t="s">
        <v>931</v>
      </c>
      <c r="B2500" s="345" t="s">
        <v>8743</v>
      </c>
      <c r="C2500" s="345" t="s">
        <v>5354</v>
      </c>
      <c r="D2500" s="345" t="s">
        <v>4262</v>
      </c>
      <c r="E2500" s="345" t="s">
        <v>8954</v>
      </c>
      <c r="F2500" s="345" t="s">
        <v>8955</v>
      </c>
      <c r="G2500" s="345" t="s">
        <v>858</v>
      </c>
      <c r="H2500" s="345" t="s">
        <v>4268</v>
      </c>
    </row>
    <row r="2501" spans="1:8" x14ac:dyDescent="0.2">
      <c r="A2501" s="345" t="s">
        <v>931</v>
      </c>
      <c r="B2501" s="345" t="s">
        <v>8743</v>
      </c>
      <c r="C2501" s="345" t="s">
        <v>5354</v>
      </c>
      <c r="D2501" s="345" t="s">
        <v>4262</v>
      </c>
      <c r="E2501" s="345" t="s">
        <v>8956</v>
      </c>
      <c r="F2501" s="345" t="s">
        <v>8957</v>
      </c>
      <c r="G2501" s="345" t="s">
        <v>4262</v>
      </c>
      <c r="H2501" s="345" t="s">
        <v>4268</v>
      </c>
    </row>
    <row r="2502" spans="1:8" x14ac:dyDescent="0.2">
      <c r="A2502" s="345" t="s">
        <v>931</v>
      </c>
      <c r="B2502" s="345" t="s">
        <v>8743</v>
      </c>
      <c r="C2502" s="345" t="s">
        <v>5354</v>
      </c>
      <c r="D2502" s="345" t="s">
        <v>4262</v>
      </c>
      <c r="E2502" s="345" t="s">
        <v>8958</v>
      </c>
      <c r="F2502" s="345" t="s">
        <v>8959</v>
      </c>
      <c r="G2502" s="345" t="s">
        <v>4262</v>
      </c>
      <c r="H2502" s="345" t="s">
        <v>4268</v>
      </c>
    </row>
    <row r="2503" spans="1:8" x14ac:dyDescent="0.2">
      <c r="A2503" s="345" t="s">
        <v>931</v>
      </c>
      <c r="B2503" s="345" t="s">
        <v>8743</v>
      </c>
      <c r="C2503" s="345" t="s">
        <v>5354</v>
      </c>
      <c r="D2503" s="345" t="s">
        <v>4262</v>
      </c>
      <c r="E2503" s="345" t="s">
        <v>8960</v>
      </c>
      <c r="F2503" s="345" t="s">
        <v>8961</v>
      </c>
      <c r="G2503" s="345" t="s">
        <v>4262</v>
      </c>
      <c r="H2503" s="345" t="s">
        <v>4268</v>
      </c>
    </row>
    <row r="2504" spans="1:8" x14ac:dyDescent="0.2">
      <c r="A2504" s="345" t="s">
        <v>931</v>
      </c>
      <c r="B2504" s="345" t="s">
        <v>8743</v>
      </c>
      <c r="C2504" s="345" t="s">
        <v>5354</v>
      </c>
      <c r="D2504" s="345" t="s">
        <v>4262</v>
      </c>
      <c r="E2504" s="345" t="s">
        <v>8962</v>
      </c>
      <c r="F2504" s="345" t="s">
        <v>4507</v>
      </c>
      <c r="G2504" s="345" t="s">
        <v>4262</v>
      </c>
      <c r="H2504" s="345" t="s">
        <v>4268</v>
      </c>
    </row>
    <row r="2505" spans="1:8" x14ac:dyDescent="0.2">
      <c r="A2505" s="345" t="s">
        <v>931</v>
      </c>
      <c r="B2505" s="345" t="s">
        <v>8743</v>
      </c>
      <c r="C2505" s="345" t="s">
        <v>5354</v>
      </c>
      <c r="D2505" s="345" t="s">
        <v>4262</v>
      </c>
      <c r="E2505" s="345" t="s">
        <v>8963</v>
      </c>
      <c r="F2505" s="345" t="s">
        <v>8964</v>
      </c>
      <c r="G2505" s="345" t="s">
        <v>4262</v>
      </c>
      <c r="H2505" s="345" t="s">
        <v>4268</v>
      </c>
    </row>
    <row r="2506" spans="1:8" x14ac:dyDescent="0.2">
      <c r="A2506" s="345" t="s">
        <v>931</v>
      </c>
      <c r="B2506" s="345" t="s">
        <v>8743</v>
      </c>
      <c r="C2506" s="345" t="s">
        <v>5354</v>
      </c>
      <c r="D2506" s="345" t="s">
        <v>4262</v>
      </c>
      <c r="E2506" s="345" t="s">
        <v>8965</v>
      </c>
      <c r="F2506" s="345" t="s">
        <v>8966</v>
      </c>
      <c r="G2506" s="345" t="s">
        <v>4262</v>
      </c>
      <c r="H2506" s="345" t="s">
        <v>4268</v>
      </c>
    </row>
    <row r="2507" spans="1:8" x14ac:dyDescent="0.2">
      <c r="A2507" s="345" t="s">
        <v>931</v>
      </c>
      <c r="B2507" s="345" t="s">
        <v>8743</v>
      </c>
      <c r="C2507" s="345" t="s">
        <v>5354</v>
      </c>
      <c r="D2507" s="345" t="s">
        <v>4262</v>
      </c>
      <c r="E2507" s="345" t="s">
        <v>8967</v>
      </c>
      <c r="F2507" s="345" t="s">
        <v>8968</v>
      </c>
      <c r="G2507" s="345" t="s">
        <v>858</v>
      </c>
      <c r="H2507" s="345" t="s">
        <v>4268</v>
      </c>
    </row>
    <row r="2508" spans="1:8" x14ac:dyDescent="0.2">
      <c r="A2508" s="345" t="s">
        <v>931</v>
      </c>
      <c r="B2508" s="345" t="s">
        <v>8743</v>
      </c>
      <c r="C2508" s="345" t="s">
        <v>5354</v>
      </c>
      <c r="D2508" s="345" t="s">
        <v>4262</v>
      </c>
      <c r="E2508" s="345" t="s">
        <v>8969</v>
      </c>
      <c r="F2508" s="345" t="s">
        <v>7254</v>
      </c>
      <c r="G2508" s="345" t="s">
        <v>4262</v>
      </c>
      <c r="H2508" s="345" t="s">
        <v>4268</v>
      </c>
    </row>
    <row r="2509" spans="1:8" x14ac:dyDescent="0.2">
      <c r="A2509" s="345" t="s">
        <v>931</v>
      </c>
      <c r="B2509" s="345" t="s">
        <v>8743</v>
      </c>
      <c r="C2509" s="345" t="s">
        <v>5354</v>
      </c>
      <c r="D2509" s="345" t="s">
        <v>4262</v>
      </c>
      <c r="E2509" s="345" t="s">
        <v>8970</v>
      </c>
      <c r="F2509" s="345" t="s">
        <v>8971</v>
      </c>
      <c r="G2509" s="345" t="s">
        <v>856</v>
      </c>
      <c r="H2509" s="345" t="s">
        <v>4268</v>
      </c>
    </row>
    <row r="2510" spans="1:8" x14ac:dyDescent="0.2">
      <c r="A2510" s="345" t="s">
        <v>931</v>
      </c>
      <c r="B2510" s="345" t="s">
        <v>8743</v>
      </c>
      <c r="C2510" s="345" t="s">
        <v>5354</v>
      </c>
      <c r="D2510" s="345" t="s">
        <v>4262</v>
      </c>
      <c r="E2510" s="345" t="s">
        <v>8972</v>
      </c>
      <c r="F2510" s="345" t="s">
        <v>8973</v>
      </c>
      <c r="G2510" s="345" t="s">
        <v>4262</v>
      </c>
      <c r="H2510" s="345" t="s">
        <v>4268</v>
      </c>
    </row>
    <row r="2511" spans="1:8" x14ac:dyDescent="0.2">
      <c r="A2511" s="345" t="s">
        <v>931</v>
      </c>
      <c r="B2511" s="345" t="s">
        <v>8743</v>
      </c>
      <c r="C2511" s="345" t="s">
        <v>5354</v>
      </c>
      <c r="D2511" s="345" t="s">
        <v>4262</v>
      </c>
      <c r="E2511" s="345" t="s">
        <v>8974</v>
      </c>
      <c r="F2511" s="345" t="s">
        <v>8975</v>
      </c>
      <c r="G2511" s="345" t="s">
        <v>4262</v>
      </c>
      <c r="H2511" s="345" t="s">
        <v>4268</v>
      </c>
    </row>
    <row r="2512" spans="1:8" x14ac:dyDescent="0.2">
      <c r="A2512" s="345" t="s">
        <v>931</v>
      </c>
      <c r="B2512" s="345" t="s">
        <v>8743</v>
      </c>
      <c r="C2512" s="345" t="s">
        <v>5354</v>
      </c>
      <c r="D2512" s="345" t="s">
        <v>4262</v>
      </c>
      <c r="E2512" s="345" t="s">
        <v>8976</v>
      </c>
      <c r="F2512" s="345" t="s">
        <v>8977</v>
      </c>
      <c r="G2512" s="345" t="s">
        <v>4262</v>
      </c>
      <c r="H2512" s="345" t="s">
        <v>4268</v>
      </c>
    </row>
    <row r="2513" spans="1:8" x14ac:dyDescent="0.2">
      <c r="A2513" s="345" t="s">
        <v>931</v>
      </c>
      <c r="B2513" s="345" t="s">
        <v>8743</v>
      </c>
      <c r="C2513" s="345" t="s">
        <v>5354</v>
      </c>
      <c r="D2513" s="345" t="s">
        <v>4262</v>
      </c>
      <c r="E2513" s="345" t="s">
        <v>8978</v>
      </c>
      <c r="F2513" s="345" t="s">
        <v>6269</v>
      </c>
      <c r="G2513" s="345" t="s">
        <v>4262</v>
      </c>
      <c r="H2513" s="345" t="s">
        <v>4268</v>
      </c>
    </row>
    <row r="2514" spans="1:8" x14ac:dyDescent="0.2">
      <c r="A2514" s="345" t="s">
        <v>931</v>
      </c>
      <c r="B2514" s="345" t="s">
        <v>8743</v>
      </c>
      <c r="C2514" s="345" t="s">
        <v>5354</v>
      </c>
      <c r="D2514" s="345" t="s">
        <v>4262</v>
      </c>
      <c r="E2514" s="345" t="s">
        <v>8979</v>
      </c>
      <c r="F2514" s="345" t="s">
        <v>4527</v>
      </c>
      <c r="G2514" s="345" t="s">
        <v>4262</v>
      </c>
      <c r="H2514" s="345" t="s">
        <v>4268</v>
      </c>
    </row>
    <row r="2515" spans="1:8" x14ac:dyDescent="0.2">
      <c r="A2515" s="345" t="s">
        <v>931</v>
      </c>
      <c r="B2515" s="345" t="s">
        <v>8743</v>
      </c>
      <c r="C2515" s="345" t="s">
        <v>5354</v>
      </c>
      <c r="D2515" s="345" t="s">
        <v>4262</v>
      </c>
      <c r="E2515" s="345" t="s">
        <v>8980</v>
      </c>
      <c r="F2515" s="345" t="s">
        <v>8981</v>
      </c>
      <c r="G2515" s="345" t="s">
        <v>4262</v>
      </c>
      <c r="H2515" s="345" t="s">
        <v>4268</v>
      </c>
    </row>
    <row r="2516" spans="1:8" x14ac:dyDescent="0.2">
      <c r="A2516" s="345" t="s">
        <v>931</v>
      </c>
      <c r="B2516" s="345" t="s">
        <v>8743</v>
      </c>
      <c r="C2516" s="345" t="s">
        <v>5354</v>
      </c>
      <c r="D2516" s="345" t="s">
        <v>4262</v>
      </c>
      <c r="E2516" s="345" t="s">
        <v>8982</v>
      </c>
      <c r="F2516" s="345" t="s">
        <v>4294</v>
      </c>
      <c r="G2516" s="345" t="s">
        <v>4262</v>
      </c>
      <c r="H2516" s="345" t="s">
        <v>4268</v>
      </c>
    </row>
    <row r="2517" spans="1:8" x14ac:dyDescent="0.2">
      <c r="A2517" s="345" t="s">
        <v>931</v>
      </c>
      <c r="B2517" s="345" t="s">
        <v>8743</v>
      </c>
      <c r="C2517" s="345" t="s">
        <v>5354</v>
      </c>
      <c r="D2517" s="345" t="s">
        <v>4262</v>
      </c>
      <c r="E2517" s="345" t="s">
        <v>8983</v>
      </c>
      <c r="F2517" s="345" t="s">
        <v>8984</v>
      </c>
      <c r="G2517" s="345" t="s">
        <v>4262</v>
      </c>
      <c r="H2517" s="345" t="s">
        <v>4268</v>
      </c>
    </row>
    <row r="2518" spans="1:8" x14ac:dyDescent="0.2">
      <c r="A2518" s="345" t="s">
        <v>931</v>
      </c>
      <c r="B2518" s="345" t="s">
        <v>8743</v>
      </c>
      <c r="C2518" s="345" t="s">
        <v>5354</v>
      </c>
      <c r="D2518" s="345" t="s">
        <v>4262</v>
      </c>
      <c r="E2518" s="345" t="s">
        <v>8985</v>
      </c>
      <c r="F2518" s="345" t="s">
        <v>5803</v>
      </c>
      <c r="G2518" s="345" t="s">
        <v>4262</v>
      </c>
      <c r="H2518" s="345" t="s">
        <v>4268</v>
      </c>
    </row>
    <row r="2519" spans="1:8" x14ac:dyDescent="0.2">
      <c r="A2519" s="345" t="s">
        <v>931</v>
      </c>
      <c r="B2519" s="345" t="s">
        <v>8743</v>
      </c>
      <c r="C2519" s="345" t="s">
        <v>5354</v>
      </c>
      <c r="D2519" s="345" t="s">
        <v>4262</v>
      </c>
      <c r="E2519" s="345" t="s">
        <v>8986</v>
      </c>
      <c r="F2519" s="345" t="s">
        <v>8987</v>
      </c>
      <c r="G2519" s="345" t="s">
        <v>4262</v>
      </c>
      <c r="H2519" s="345" t="s">
        <v>4268</v>
      </c>
    </row>
    <row r="2520" spans="1:8" x14ac:dyDescent="0.2">
      <c r="A2520" s="345" t="s">
        <v>931</v>
      </c>
      <c r="B2520" s="345" t="s">
        <v>8743</v>
      </c>
      <c r="C2520" s="345" t="s">
        <v>5354</v>
      </c>
      <c r="D2520" s="345" t="s">
        <v>4262</v>
      </c>
      <c r="E2520" s="345" t="s">
        <v>8988</v>
      </c>
      <c r="F2520" s="345" t="s">
        <v>8989</v>
      </c>
      <c r="G2520" s="345" t="s">
        <v>858</v>
      </c>
      <c r="H2520" s="345" t="s">
        <v>4268</v>
      </c>
    </row>
    <row r="2521" spans="1:8" x14ac:dyDescent="0.2">
      <c r="A2521" s="345" t="s">
        <v>931</v>
      </c>
      <c r="B2521" s="345" t="s">
        <v>8743</v>
      </c>
      <c r="C2521" s="345" t="s">
        <v>5354</v>
      </c>
      <c r="D2521" s="345" t="s">
        <v>4262</v>
      </c>
      <c r="E2521" s="345" t="s">
        <v>8990</v>
      </c>
      <c r="F2521" s="345" t="s">
        <v>4870</v>
      </c>
      <c r="G2521" s="345" t="s">
        <v>4262</v>
      </c>
      <c r="H2521" s="345" t="s">
        <v>4268</v>
      </c>
    </row>
    <row r="2522" spans="1:8" x14ac:dyDescent="0.2">
      <c r="A2522" s="345" t="s">
        <v>931</v>
      </c>
      <c r="B2522" s="345" t="s">
        <v>8743</v>
      </c>
      <c r="C2522" s="345" t="s">
        <v>5354</v>
      </c>
      <c r="D2522" s="345" t="s">
        <v>4262</v>
      </c>
      <c r="E2522" s="345" t="s">
        <v>8991</v>
      </c>
      <c r="F2522" s="345" t="s">
        <v>8992</v>
      </c>
      <c r="G2522" s="345" t="s">
        <v>856</v>
      </c>
      <c r="H2522" s="345" t="s">
        <v>4268</v>
      </c>
    </row>
    <row r="2523" spans="1:8" x14ac:dyDescent="0.2">
      <c r="A2523" s="345" t="s">
        <v>931</v>
      </c>
      <c r="B2523" s="345" t="s">
        <v>8743</v>
      </c>
      <c r="C2523" s="345" t="s">
        <v>5354</v>
      </c>
      <c r="D2523" s="345" t="s">
        <v>4262</v>
      </c>
      <c r="E2523" s="345" t="s">
        <v>8993</v>
      </c>
      <c r="F2523" s="345" t="s">
        <v>7461</v>
      </c>
      <c r="G2523" s="345" t="s">
        <v>4262</v>
      </c>
      <c r="H2523" s="345" t="s">
        <v>4268</v>
      </c>
    </row>
    <row r="2524" spans="1:8" x14ac:dyDescent="0.2">
      <c r="A2524" s="345" t="s">
        <v>931</v>
      </c>
      <c r="B2524" s="345" t="s">
        <v>8743</v>
      </c>
      <c r="C2524" s="345" t="s">
        <v>5354</v>
      </c>
      <c r="D2524" s="345" t="s">
        <v>4262</v>
      </c>
      <c r="E2524" s="345" t="s">
        <v>8994</v>
      </c>
      <c r="F2524" s="345" t="s">
        <v>8995</v>
      </c>
      <c r="G2524" s="345" t="s">
        <v>4262</v>
      </c>
      <c r="H2524" s="345" t="s">
        <v>4268</v>
      </c>
    </row>
    <row r="2525" spans="1:8" x14ac:dyDescent="0.2">
      <c r="A2525" s="345" t="s">
        <v>931</v>
      </c>
      <c r="B2525" s="345" t="s">
        <v>8743</v>
      </c>
      <c r="C2525" s="345" t="s">
        <v>5354</v>
      </c>
      <c r="D2525" s="345" t="s">
        <v>4262</v>
      </c>
      <c r="E2525" s="345" t="s">
        <v>8996</v>
      </c>
      <c r="F2525" s="345" t="s">
        <v>8997</v>
      </c>
      <c r="G2525" s="345" t="s">
        <v>4262</v>
      </c>
      <c r="H2525" s="345" t="s">
        <v>4268</v>
      </c>
    </row>
    <row r="2526" spans="1:8" x14ac:dyDescent="0.2">
      <c r="A2526" s="345" t="s">
        <v>931</v>
      </c>
      <c r="B2526" s="345" t="s">
        <v>8743</v>
      </c>
      <c r="C2526" s="345" t="s">
        <v>5354</v>
      </c>
      <c r="D2526" s="345" t="s">
        <v>4262</v>
      </c>
      <c r="E2526" s="345" t="s">
        <v>8998</v>
      </c>
      <c r="F2526" s="345" t="s">
        <v>8999</v>
      </c>
      <c r="G2526" s="345" t="s">
        <v>4262</v>
      </c>
      <c r="H2526" s="345" t="s">
        <v>4268</v>
      </c>
    </row>
    <row r="2527" spans="1:8" x14ac:dyDescent="0.2">
      <c r="A2527" s="345" t="s">
        <v>931</v>
      </c>
      <c r="B2527" s="345" t="s">
        <v>8743</v>
      </c>
      <c r="C2527" s="345" t="s">
        <v>5354</v>
      </c>
      <c r="D2527" s="345" t="s">
        <v>4262</v>
      </c>
      <c r="E2527" s="345" t="s">
        <v>9000</v>
      </c>
      <c r="F2527" s="345" t="s">
        <v>9001</v>
      </c>
      <c r="G2527" s="345" t="s">
        <v>856</v>
      </c>
      <c r="H2527" s="345" t="s">
        <v>4268</v>
      </c>
    </row>
    <row r="2528" spans="1:8" x14ac:dyDescent="0.2">
      <c r="A2528" s="345" t="s">
        <v>931</v>
      </c>
      <c r="B2528" s="345" t="s">
        <v>8743</v>
      </c>
      <c r="C2528" s="345" t="s">
        <v>5354</v>
      </c>
      <c r="D2528" s="345" t="s">
        <v>4262</v>
      </c>
      <c r="E2528" s="345" t="s">
        <v>9002</v>
      </c>
      <c r="F2528" s="345" t="s">
        <v>5742</v>
      </c>
      <c r="G2528" s="345" t="s">
        <v>4262</v>
      </c>
      <c r="H2528" s="345" t="s">
        <v>4268</v>
      </c>
    </row>
    <row r="2529" spans="1:8" x14ac:dyDescent="0.2">
      <c r="A2529" s="345" t="s">
        <v>931</v>
      </c>
      <c r="B2529" s="345" t="s">
        <v>8743</v>
      </c>
      <c r="C2529" s="345" t="s">
        <v>5354</v>
      </c>
      <c r="D2529" s="345" t="s">
        <v>4262</v>
      </c>
      <c r="E2529" s="345" t="s">
        <v>9003</v>
      </c>
      <c r="F2529" s="345" t="s">
        <v>9004</v>
      </c>
      <c r="G2529" s="345" t="s">
        <v>858</v>
      </c>
      <c r="H2529" s="345" t="s">
        <v>4268</v>
      </c>
    </row>
    <row r="2530" spans="1:8" x14ac:dyDescent="0.2">
      <c r="A2530" s="345" t="s">
        <v>931</v>
      </c>
      <c r="B2530" s="345" t="s">
        <v>8743</v>
      </c>
      <c r="C2530" s="345" t="s">
        <v>5354</v>
      </c>
      <c r="D2530" s="345" t="s">
        <v>4262</v>
      </c>
      <c r="E2530" s="345" t="s">
        <v>9005</v>
      </c>
      <c r="F2530" s="345" t="s">
        <v>9006</v>
      </c>
      <c r="G2530" s="345" t="s">
        <v>4262</v>
      </c>
      <c r="H2530" s="345" t="s">
        <v>4268</v>
      </c>
    </row>
    <row r="2531" spans="1:8" x14ac:dyDescent="0.2">
      <c r="A2531" s="345" t="s">
        <v>931</v>
      </c>
      <c r="B2531" s="345" t="s">
        <v>8743</v>
      </c>
      <c r="C2531" s="345" t="s">
        <v>5354</v>
      </c>
      <c r="D2531" s="345" t="s">
        <v>4262</v>
      </c>
      <c r="E2531" s="345" t="s">
        <v>9007</v>
      </c>
      <c r="F2531" s="345" t="s">
        <v>9008</v>
      </c>
      <c r="G2531" s="345" t="s">
        <v>4262</v>
      </c>
      <c r="H2531" s="345" t="s">
        <v>4268</v>
      </c>
    </row>
    <row r="2532" spans="1:8" x14ac:dyDescent="0.2">
      <c r="A2532" s="345" t="s">
        <v>931</v>
      </c>
      <c r="B2532" s="345" t="s">
        <v>8743</v>
      </c>
      <c r="C2532" s="345" t="s">
        <v>5354</v>
      </c>
      <c r="D2532" s="345" t="s">
        <v>4262</v>
      </c>
      <c r="E2532" s="345" t="s">
        <v>9009</v>
      </c>
      <c r="F2532" s="345" t="s">
        <v>9010</v>
      </c>
      <c r="G2532" s="345" t="s">
        <v>4262</v>
      </c>
      <c r="H2532" s="345" t="s">
        <v>4268</v>
      </c>
    </row>
    <row r="2533" spans="1:8" x14ac:dyDescent="0.2">
      <c r="A2533" s="345" t="s">
        <v>931</v>
      </c>
      <c r="B2533" s="345" t="s">
        <v>8743</v>
      </c>
      <c r="C2533" s="345" t="s">
        <v>5354</v>
      </c>
      <c r="D2533" s="345" t="s">
        <v>4262</v>
      </c>
      <c r="E2533" s="345" t="s">
        <v>9011</v>
      </c>
      <c r="F2533" s="345" t="s">
        <v>9012</v>
      </c>
      <c r="G2533" s="345" t="s">
        <v>4262</v>
      </c>
      <c r="H2533" s="345" t="s">
        <v>4268</v>
      </c>
    </row>
    <row r="2534" spans="1:8" x14ac:dyDescent="0.2">
      <c r="A2534" s="345" t="s">
        <v>931</v>
      </c>
      <c r="B2534" s="345" t="s">
        <v>8743</v>
      </c>
      <c r="C2534" s="345" t="s">
        <v>5354</v>
      </c>
      <c r="D2534" s="345" t="s">
        <v>4262</v>
      </c>
      <c r="E2534" s="345" t="s">
        <v>9013</v>
      </c>
      <c r="F2534" s="345" t="s">
        <v>9014</v>
      </c>
      <c r="G2534" s="345" t="s">
        <v>4262</v>
      </c>
      <c r="H2534" s="345" t="s">
        <v>4268</v>
      </c>
    </row>
    <row r="2535" spans="1:8" x14ac:dyDescent="0.2">
      <c r="A2535" s="345" t="s">
        <v>931</v>
      </c>
      <c r="B2535" s="345" t="s">
        <v>8743</v>
      </c>
      <c r="C2535" s="345" t="s">
        <v>5354</v>
      </c>
      <c r="D2535" s="345" t="s">
        <v>4262</v>
      </c>
      <c r="E2535" s="345" t="s">
        <v>9015</v>
      </c>
      <c r="F2535" s="345" t="s">
        <v>8410</v>
      </c>
      <c r="G2535" s="345" t="s">
        <v>4262</v>
      </c>
      <c r="H2535" s="345" t="s">
        <v>4268</v>
      </c>
    </row>
    <row r="2536" spans="1:8" x14ac:dyDescent="0.2">
      <c r="A2536" s="345" t="s">
        <v>931</v>
      </c>
      <c r="B2536" s="345" t="s">
        <v>8743</v>
      </c>
      <c r="C2536" s="345" t="s">
        <v>5354</v>
      </c>
      <c r="D2536" s="345" t="s">
        <v>4262</v>
      </c>
      <c r="E2536" s="345" t="s">
        <v>9016</v>
      </c>
      <c r="F2536" s="345" t="s">
        <v>9017</v>
      </c>
      <c r="G2536" s="345" t="s">
        <v>4262</v>
      </c>
      <c r="H2536" s="345" t="s">
        <v>4268</v>
      </c>
    </row>
    <row r="2537" spans="1:8" x14ac:dyDescent="0.2">
      <c r="A2537" s="345" t="s">
        <v>931</v>
      </c>
      <c r="B2537" s="345" t="s">
        <v>8743</v>
      </c>
      <c r="C2537" s="345" t="s">
        <v>5354</v>
      </c>
      <c r="D2537" s="345" t="s">
        <v>4262</v>
      </c>
      <c r="E2537" s="345" t="s">
        <v>9018</v>
      </c>
      <c r="F2537" s="345" t="s">
        <v>9019</v>
      </c>
      <c r="G2537" s="345" t="s">
        <v>4262</v>
      </c>
      <c r="H2537" s="345" t="s">
        <v>4268</v>
      </c>
    </row>
    <row r="2538" spans="1:8" x14ac:dyDescent="0.2">
      <c r="A2538" s="345" t="s">
        <v>931</v>
      </c>
      <c r="B2538" s="345" t="s">
        <v>8743</v>
      </c>
      <c r="C2538" s="345" t="s">
        <v>5354</v>
      </c>
      <c r="D2538" s="345" t="s">
        <v>4262</v>
      </c>
      <c r="E2538" s="345" t="s">
        <v>9020</v>
      </c>
      <c r="F2538" s="345" t="s">
        <v>9021</v>
      </c>
      <c r="G2538" s="345" t="s">
        <v>4262</v>
      </c>
      <c r="H2538" s="345" t="s">
        <v>4268</v>
      </c>
    </row>
    <row r="2539" spans="1:8" x14ac:dyDescent="0.2">
      <c r="A2539" s="345" t="s">
        <v>931</v>
      </c>
      <c r="B2539" s="345" t="s">
        <v>8743</v>
      </c>
      <c r="C2539" s="345" t="s">
        <v>5354</v>
      </c>
      <c r="D2539" s="345" t="s">
        <v>4262</v>
      </c>
      <c r="E2539" s="345" t="s">
        <v>9022</v>
      </c>
      <c r="F2539" s="345" t="s">
        <v>9023</v>
      </c>
      <c r="G2539" s="345" t="s">
        <v>4262</v>
      </c>
      <c r="H2539" s="345" t="s">
        <v>4268</v>
      </c>
    </row>
    <row r="2540" spans="1:8" x14ac:dyDescent="0.2">
      <c r="A2540" s="345" t="s">
        <v>931</v>
      </c>
      <c r="B2540" s="345" t="s">
        <v>8743</v>
      </c>
      <c r="C2540" s="345" t="s">
        <v>5354</v>
      </c>
      <c r="D2540" s="345" t="s">
        <v>4262</v>
      </c>
      <c r="E2540" s="345" t="s">
        <v>9024</v>
      </c>
      <c r="F2540" s="345" t="s">
        <v>4308</v>
      </c>
      <c r="G2540" s="345" t="s">
        <v>4262</v>
      </c>
      <c r="H2540" s="345" t="s">
        <v>4268</v>
      </c>
    </row>
    <row r="2541" spans="1:8" x14ac:dyDescent="0.2">
      <c r="A2541" s="345" t="s">
        <v>931</v>
      </c>
      <c r="B2541" s="345" t="s">
        <v>8743</v>
      </c>
      <c r="C2541" s="345" t="s">
        <v>5354</v>
      </c>
      <c r="D2541" s="345" t="s">
        <v>4262</v>
      </c>
      <c r="E2541" s="345" t="s">
        <v>9025</v>
      </c>
      <c r="F2541" s="345" t="s">
        <v>9026</v>
      </c>
      <c r="G2541" s="345" t="s">
        <v>4262</v>
      </c>
      <c r="H2541" s="345" t="s">
        <v>4268</v>
      </c>
    </row>
    <row r="2542" spans="1:8" x14ac:dyDescent="0.2">
      <c r="A2542" s="345" t="s">
        <v>931</v>
      </c>
      <c r="B2542" s="345" t="s">
        <v>8743</v>
      </c>
      <c r="C2542" s="345" t="s">
        <v>5354</v>
      </c>
      <c r="D2542" s="345" t="s">
        <v>4262</v>
      </c>
      <c r="E2542" s="345" t="s">
        <v>9027</v>
      </c>
      <c r="F2542" s="345" t="s">
        <v>9028</v>
      </c>
      <c r="G2542" s="345" t="s">
        <v>858</v>
      </c>
      <c r="H2542" s="345" t="s">
        <v>4268</v>
      </c>
    </row>
    <row r="2543" spans="1:8" x14ac:dyDescent="0.2">
      <c r="A2543" s="345" t="s">
        <v>931</v>
      </c>
      <c r="B2543" s="345" t="s">
        <v>8743</v>
      </c>
      <c r="C2543" s="345" t="s">
        <v>5354</v>
      </c>
      <c r="D2543" s="345" t="s">
        <v>4262</v>
      </c>
      <c r="E2543" s="345" t="s">
        <v>9029</v>
      </c>
      <c r="F2543" s="345" t="s">
        <v>4465</v>
      </c>
      <c r="G2543" s="345" t="s">
        <v>4262</v>
      </c>
      <c r="H2543" s="345" t="s">
        <v>4268</v>
      </c>
    </row>
    <row r="2544" spans="1:8" x14ac:dyDescent="0.2">
      <c r="A2544" s="345" t="s">
        <v>931</v>
      </c>
      <c r="B2544" s="345" t="s">
        <v>8743</v>
      </c>
      <c r="C2544" s="345" t="s">
        <v>5354</v>
      </c>
      <c r="D2544" s="345" t="s">
        <v>4262</v>
      </c>
      <c r="E2544" s="345" t="s">
        <v>9030</v>
      </c>
      <c r="F2544" s="345" t="s">
        <v>9031</v>
      </c>
      <c r="G2544" s="345" t="s">
        <v>4262</v>
      </c>
      <c r="H2544" s="345" t="s">
        <v>4268</v>
      </c>
    </row>
    <row r="2545" spans="1:8" x14ac:dyDescent="0.2">
      <c r="A2545" s="345" t="s">
        <v>931</v>
      </c>
      <c r="B2545" s="345" t="s">
        <v>8743</v>
      </c>
      <c r="C2545" s="345" t="s">
        <v>5354</v>
      </c>
      <c r="D2545" s="345" t="s">
        <v>4262</v>
      </c>
      <c r="E2545" s="345" t="s">
        <v>9032</v>
      </c>
      <c r="F2545" s="345" t="s">
        <v>9033</v>
      </c>
      <c r="G2545" s="345" t="s">
        <v>4262</v>
      </c>
      <c r="H2545" s="345" t="s">
        <v>4268</v>
      </c>
    </row>
    <row r="2546" spans="1:8" x14ac:dyDescent="0.2">
      <c r="A2546" s="345" t="s">
        <v>931</v>
      </c>
      <c r="B2546" s="345" t="s">
        <v>8743</v>
      </c>
      <c r="C2546" s="345" t="s">
        <v>5354</v>
      </c>
      <c r="D2546" s="345" t="s">
        <v>4262</v>
      </c>
      <c r="E2546" s="345" t="s">
        <v>9034</v>
      </c>
      <c r="F2546" s="345" t="s">
        <v>9035</v>
      </c>
      <c r="G2546" s="345" t="s">
        <v>4262</v>
      </c>
      <c r="H2546" s="345" t="s">
        <v>4268</v>
      </c>
    </row>
    <row r="2547" spans="1:8" x14ac:dyDescent="0.2">
      <c r="A2547" s="345" t="s">
        <v>931</v>
      </c>
      <c r="B2547" s="345" t="s">
        <v>8743</v>
      </c>
      <c r="C2547" s="345" t="s">
        <v>5354</v>
      </c>
      <c r="D2547" s="345" t="s">
        <v>4262</v>
      </c>
      <c r="E2547" s="345" t="s">
        <v>9036</v>
      </c>
      <c r="F2547" s="345" t="s">
        <v>9037</v>
      </c>
      <c r="G2547" s="345" t="s">
        <v>856</v>
      </c>
      <c r="H2547" s="345" t="s">
        <v>4268</v>
      </c>
    </row>
    <row r="2548" spans="1:8" x14ac:dyDescent="0.2">
      <c r="A2548" s="345" t="s">
        <v>931</v>
      </c>
      <c r="B2548" s="345" t="s">
        <v>8743</v>
      </c>
      <c r="C2548" s="345" t="s">
        <v>5354</v>
      </c>
      <c r="D2548" s="345" t="s">
        <v>4262</v>
      </c>
      <c r="E2548" s="345" t="s">
        <v>9038</v>
      </c>
      <c r="F2548" s="345" t="s">
        <v>5242</v>
      </c>
      <c r="G2548" s="345" t="s">
        <v>4262</v>
      </c>
      <c r="H2548" s="345" t="s">
        <v>4268</v>
      </c>
    </row>
    <row r="2549" spans="1:8" x14ac:dyDescent="0.2">
      <c r="A2549" s="345" t="s">
        <v>931</v>
      </c>
      <c r="B2549" s="345" t="s">
        <v>8743</v>
      </c>
      <c r="C2549" s="345" t="s">
        <v>5354</v>
      </c>
      <c r="D2549" s="345" t="s">
        <v>4262</v>
      </c>
      <c r="E2549" s="345" t="s">
        <v>9039</v>
      </c>
      <c r="F2549" s="345" t="s">
        <v>9040</v>
      </c>
      <c r="G2549" s="345" t="s">
        <v>4262</v>
      </c>
      <c r="H2549" s="345" t="s">
        <v>4268</v>
      </c>
    </row>
    <row r="2550" spans="1:8" x14ac:dyDescent="0.2">
      <c r="A2550" s="345" t="s">
        <v>931</v>
      </c>
      <c r="B2550" s="345" t="s">
        <v>8743</v>
      </c>
      <c r="C2550" s="345" t="s">
        <v>5354</v>
      </c>
      <c r="D2550" s="345" t="s">
        <v>4262</v>
      </c>
      <c r="E2550" s="345" t="s">
        <v>9041</v>
      </c>
      <c r="F2550" s="345" t="s">
        <v>7589</v>
      </c>
      <c r="G2550" s="345" t="s">
        <v>4262</v>
      </c>
      <c r="H2550" s="345" t="s">
        <v>4268</v>
      </c>
    </row>
    <row r="2551" spans="1:8" x14ac:dyDescent="0.2">
      <c r="A2551" s="345" t="s">
        <v>931</v>
      </c>
      <c r="B2551" s="345" t="s">
        <v>8743</v>
      </c>
      <c r="C2551" s="345" t="s">
        <v>5354</v>
      </c>
      <c r="D2551" s="345" t="s">
        <v>4262</v>
      </c>
      <c r="E2551" s="345" t="s">
        <v>9042</v>
      </c>
      <c r="F2551" s="345" t="s">
        <v>9043</v>
      </c>
      <c r="G2551" s="345" t="s">
        <v>4262</v>
      </c>
      <c r="H2551" s="345" t="s">
        <v>4268</v>
      </c>
    </row>
    <row r="2552" spans="1:8" x14ac:dyDescent="0.2">
      <c r="A2552" s="345" t="s">
        <v>931</v>
      </c>
      <c r="B2552" s="345" t="s">
        <v>8743</v>
      </c>
      <c r="C2552" s="345" t="s">
        <v>5354</v>
      </c>
      <c r="D2552" s="345" t="s">
        <v>4262</v>
      </c>
      <c r="E2552" s="345" t="s">
        <v>9044</v>
      </c>
      <c r="F2552" s="345" t="s">
        <v>9045</v>
      </c>
      <c r="G2552" s="345" t="s">
        <v>4262</v>
      </c>
      <c r="H2552" s="345" t="s">
        <v>4268</v>
      </c>
    </row>
    <row r="2553" spans="1:8" x14ac:dyDescent="0.2">
      <c r="A2553" s="345" t="s">
        <v>931</v>
      </c>
      <c r="B2553" s="345" t="s">
        <v>8743</v>
      </c>
      <c r="C2553" s="345" t="s">
        <v>5354</v>
      </c>
      <c r="D2553" s="345" t="s">
        <v>4262</v>
      </c>
      <c r="E2553" s="345" t="s">
        <v>9046</v>
      </c>
      <c r="F2553" s="345" t="s">
        <v>9047</v>
      </c>
      <c r="G2553" s="345" t="s">
        <v>4262</v>
      </c>
      <c r="H2553" s="345" t="s">
        <v>4268</v>
      </c>
    </row>
    <row r="2554" spans="1:8" x14ac:dyDescent="0.2">
      <c r="A2554" s="345" t="s">
        <v>931</v>
      </c>
      <c r="B2554" s="345" t="s">
        <v>8743</v>
      </c>
      <c r="C2554" s="345" t="s">
        <v>5354</v>
      </c>
      <c r="D2554" s="345" t="s">
        <v>4262</v>
      </c>
      <c r="E2554" s="345" t="s">
        <v>9048</v>
      </c>
      <c r="F2554" s="345" t="s">
        <v>9049</v>
      </c>
      <c r="G2554" s="345" t="s">
        <v>858</v>
      </c>
      <c r="H2554" s="345" t="s">
        <v>4268</v>
      </c>
    </row>
    <row r="2555" spans="1:8" x14ac:dyDescent="0.2">
      <c r="A2555" s="345" t="s">
        <v>931</v>
      </c>
      <c r="B2555" s="345" t="s">
        <v>8743</v>
      </c>
      <c r="C2555" s="345" t="s">
        <v>5354</v>
      </c>
      <c r="D2555" s="345" t="s">
        <v>4262</v>
      </c>
      <c r="E2555" s="345" t="s">
        <v>9050</v>
      </c>
      <c r="F2555" s="345" t="s">
        <v>9051</v>
      </c>
      <c r="G2555" s="345" t="s">
        <v>4262</v>
      </c>
      <c r="H2555" s="345" t="s">
        <v>4268</v>
      </c>
    </row>
    <row r="2556" spans="1:8" x14ac:dyDescent="0.2">
      <c r="A2556" s="345" t="s">
        <v>931</v>
      </c>
      <c r="B2556" s="345" t="s">
        <v>8743</v>
      </c>
      <c r="C2556" s="345" t="s">
        <v>5354</v>
      </c>
      <c r="D2556" s="345" t="s">
        <v>4262</v>
      </c>
      <c r="E2556" s="345" t="s">
        <v>9052</v>
      </c>
      <c r="F2556" s="345" t="s">
        <v>4709</v>
      </c>
      <c r="G2556" s="345" t="s">
        <v>4262</v>
      </c>
      <c r="H2556" s="345" t="s">
        <v>4268</v>
      </c>
    </row>
    <row r="2557" spans="1:8" x14ac:dyDescent="0.2">
      <c r="A2557" s="345" t="s">
        <v>931</v>
      </c>
      <c r="B2557" s="345" t="s">
        <v>8743</v>
      </c>
      <c r="C2557" s="345" t="s">
        <v>5354</v>
      </c>
      <c r="D2557" s="345" t="s">
        <v>4262</v>
      </c>
      <c r="E2557" s="345" t="s">
        <v>9053</v>
      </c>
      <c r="F2557" s="345" t="s">
        <v>4816</v>
      </c>
      <c r="G2557" s="345" t="s">
        <v>4262</v>
      </c>
      <c r="H2557" s="345" t="s">
        <v>4268</v>
      </c>
    </row>
    <row r="2558" spans="1:8" x14ac:dyDescent="0.2">
      <c r="A2558" s="345" t="s">
        <v>931</v>
      </c>
      <c r="B2558" s="345" t="s">
        <v>8743</v>
      </c>
      <c r="C2558" s="345" t="s">
        <v>5354</v>
      </c>
      <c r="D2558" s="345" t="s">
        <v>4262</v>
      </c>
      <c r="E2558" s="345" t="s">
        <v>9054</v>
      </c>
      <c r="F2558" s="345" t="s">
        <v>9055</v>
      </c>
      <c r="G2558" s="345" t="s">
        <v>4262</v>
      </c>
      <c r="H2558" s="345" t="s">
        <v>4268</v>
      </c>
    </row>
    <row r="2559" spans="1:8" x14ac:dyDescent="0.2">
      <c r="A2559" s="345" t="s">
        <v>931</v>
      </c>
      <c r="B2559" s="345" t="s">
        <v>8743</v>
      </c>
      <c r="C2559" s="345" t="s">
        <v>5354</v>
      </c>
      <c r="D2559" s="345" t="s">
        <v>4262</v>
      </c>
      <c r="E2559" s="345" t="s">
        <v>9056</v>
      </c>
      <c r="F2559" s="345" t="s">
        <v>4408</v>
      </c>
      <c r="G2559" s="345" t="s">
        <v>4262</v>
      </c>
      <c r="H2559" s="345" t="s">
        <v>4268</v>
      </c>
    </row>
    <row r="2560" spans="1:8" x14ac:dyDescent="0.2">
      <c r="A2560" s="345" t="s">
        <v>931</v>
      </c>
      <c r="B2560" s="345" t="s">
        <v>8743</v>
      </c>
      <c r="C2560" s="345" t="s">
        <v>5354</v>
      </c>
      <c r="D2560" s="345" t="s">
        <v>4262</v>
      </c>
      <c r="E2560" s="345" t="s">
        <v>9057</v>
      </c>
      <c r="F2560" s="345" t="s">
        <v>4535</v>
      </c>
      <c r="G2560" s="345" t="s">
        <v>4262</v>
      </c>
      <c r="H2560" s="345" t="s">
        <v>4268</v>
      </c>
    </row>
    <row r="2561" spans="1:8" x14ac:dyDescent="0.2">
      <c r="A2561" s="345" t="s">
        <v>931</v>
      </c>
      <c r="B2561" s="345" t="s">
        <v>8743</v>
      </c>
      <c r="C2561" s="345" t="s">
        <v>5354</v>
      </c>
      <c r="D2561" s="345" t="s">
        <v>4262</v>
      </c>
      <c r="E2561" s="345" t="s">
        <v>9058</v>
      </c>
      <c r="F2561" s="345" t="s">
        <v>9059</v>
      </c>
      <c r="G2561" s="345" t="s">
        <v>858</v>
      </c>
      <c r="H2561" s="345" t="s">
        <v>4268</v>
      </c>
    </row>
    <row r="2562" spans="1:8" x14ac:dyDescent="0.2">
      <c r="A2562" s="345" t="s">
        <v>931</v>
      </c>
      <c r="B2562" s="345" t="s">
        <v>8743</v>
      </c>
      <c r="C2562" s="345" t="s">
        <v>5354</v>
      </c>
      <c r="D2562" s="345" t="s">
        <v>4262</v>
      </c>
      <c r="E2562" s="345" t="s">
        <v>9060</v>
      </c>
      <c r="F2562" s="345" t="s">
        <v>9061</v>
      </c>
      <c r="G2562" s="345" t="s">
        <v>4262</v>
      </c>
      <c r="H2562" s="345" t="s">
        <v>4268</v>
      </c>
    </row>
    <row r="2563" spans="1:8" x14ac:dyDescent="0.2">
      <c r="A2563" s="345" t="s">
        <v>931</v>
      </c>
      <c r="B2563" s="345" t="s">
        <v>8743</v>
      </c>
      <c r="C2563" s="345" t="s">
        <v>5354</v>
      </c>
      <c r="D2563" s="345" t="s">
        <v>4262</v>
      </c>
      <c r="E2563" s="345" t="s">
        <v>9062</v>
      </c>
      <c r="F2563" s="345" t="s">
        <v>9063</v>
      </c>
      <c r="G2563" s="345" t="s">
        <v>4262</v>
      </c>
      <c r="H2563" s="345" t="s">
        <v>4268</v>
      </c>
    </row>
    <row r="2564" spans="1:8" x14ac:dyDescent="0.2">
      <c r="A2564" s="345" t="s">
        <v>931</v>
      </c>
      <c r="B2564" s="345" t="s">
        <v>8743</v>
      </c>
      <c r="C2564" s="345" t="s">
        <v>5354</v>
      </c>
      <c r="D2564" s="345" t="s">
        <v>4262</v>
      </c>
      <c r="E2564" s="345" t="s">
        <v>9064</v>
      </c>
      <c r="F2564" s="345" t="s">
        <v>9065</v>
      </c>
      <c r="G2564" s="345" t="s">
        <v>4262</v>
      </c>
      <c r="H2564" s="345" t="s">
        <v>4268</v>
      </c>
    </row>
    <row r="2565" spans="1:8" x14ac:dyDescent="0.2">
      <c r="A2565" s="345" t="s">
        <v>931</v>
      </c>
      <c r="B2565" s="345" t="s">
        <v>8743</v>
      </c>
      <c r="C2565" s="345" t="s">
        <v>5354</v>
      </c>
      <c r="D2565" s="345" t="s">
        <v>4262</v>
      </c>
      <c r="E2565" s="345" t="s">
        <v>9066</v>
      </c>
      <c r="F2565" s="345" t="s">
        <v>9067</v>
      </c>
      <c r="G2565" s="345" t="s">
        <v>4262</v>
      </c>
      <c r="H2565" s="345" t="s">
        <v>4268</v>
      </c>
    </row>
    <row r="2566" spans="1:8" x14ac:dyDescent="0.2">
      <c r="A2566" s="345" t="s">
        <v>931</v>
      </c>
      <c r="B2566" s="345" t="s">
        <v>8743</v>
      </c>
      <c r="C2566" s="345" t="s">
        <v>5354</v>
      </c>
      <c r="D2566" s="345" t="s">
        <v>4262</v>
      </c>
      <c r="E2566" s="345" t="s">
        <v>9068</v>
      </c>
      <c r="F2566" s="345" t="s">
        <v>9069</v>
      </c>
      <c r="G2566" s="345" t="s">
        <v>858</v>
      </c>
      <c r="H2566" s="345" t="s">
        <v>4268</v>
      </c>
    </row>
    <row r="2567" spans="1:8" x14ac:dyDescent="0.2">
      <c r="A2567" s="345" t="s">
        <v>931</v>
      </c>
      <c r="B2567" s="345" t="s">
        <v>8743</v>
      </c>
      <c r="C2567" s="345" t="s">
        <v>5354</v>
      </c>
      <c r="D2567" s="345" t="s">
        <v>4262</v>
      </c>
      <c r="E2567" s="345" t="s">
        <v>9070</v>
      </c>
      <c r="F2567" s="345" t="s">
        <v>9071</v>
      </c>
      <c r="G2567" s="345" t="s">
        <v>4262</v>
      </c>
      <c r="H2567" s="345" t="s">
        <v>4268</v>
      </c>
    </row>
    <row r="2568" spans="1:8" x14ac:dyDescent="0.2">
      <c r="A2568" s="345" t="s">
        <v>931</v>
      </c>
      <c r="B2568" s="345" t="s">
        <v>8743</v>
      </c>
      <c r="C2568" s="345" t="s">
        <v>5354</v>
      </c>
      <c r="D2568" s="345" t="s">
        <v>4262</v>
      </c>
      <c r="E2568" s="345" t="s">
        <v>9072</v>
      </c>
      <c r="F2568" s="345" t="s">
        <v>9073</v>
      </c>
      <c r="G2568" s="345" t="s">
        <v>4262</v>
      </c>
      <c r="H2568" s="345" t="s">
        <v>4268</v>
      </c>
    </row>
    <row r="2569" spans="1:8" x14ac:dyDescent="0.2">
      <c r="A2569" s="345" t="s">
        <v>931</v>
      </c>
      <c r="B2569" s="345" t="s">
        <v>8743</v>
      </c>
      <c r="C2569" s="345" t="s">
        <v>5354</v>
      </c>
      <c r="D2569" s="345" t="s">
        <v>4262</v>
      </c>
      <c r="E2569" s="345" t="s">
        <v>9074</v>
      </c>
      <c r="F2569" s="345" t="s">
        <v>9075</v>
      </c>
      <c r="G2569" s="345" t="s">
        <v>4262</v>
      </c>
      <c r="H2569" s="345" t="s">
        <v>4268</v>
      </c>
    </row>
    <row r="2570" spans="1:8" x14ac:dyDescent="0.2">
      <c r="A2570" s="345" t="s">
        <v>931</v>
      </c>
      <c r="B2570" s="345" t="s">
        <v>8743</v>
      </c>
      <c r="C2570" s="345" t="s">
        <v>5354</v>
      </c>
      <c r="D2570" s="345" t="s">
        <v>4262</v>
      </c>
      <c r="E2570" s="345" t="s">
        <v>9076</v>
      </c>
      <c r="F2570" s="345" t="s">
        <v>9077</v>
      </c>
      <c r="G2570" s="345" t="s">
        <v>4262</v>
      </c>
      <c r="H2570" s="345" t="s">
        <v>4268</v>
      </c>
    </row>
    <row r="2571" spans="1:8" x14ac:dyDescent="0.2">
      <c r="A2571" s="345" t="s">
        <v>931</v>
      </c>
      <c r="B2571" s="345" t="s">
        <v>8743</v>
      </c>
      <c r="C2571" s="345" t="s">
        <v>5354</v>
      </c>
      <c r="D2571" s="345" t="s">
        <v>4262</v>
      </c>
      <c r="E2571" s="345" t="s">
        <v>9078</v>
      </c>
      <c r="F2571" s="345" t="s">
        <v>9079</v>
      </c>
      <c r="G2571" s="345" t="s">
        <v>858</v>
      </c>
      <c r="H2571" s="345" t="s">
        <v>4268</v>
      </c>
    </row>
    <row r="2572" spans="1:8" x14ac:dyDescent="0.2">
      <c r="A2572" s="345" t="s">
        <v>931</v>
      </c>
      <c r="B2572" s="345" t="s">
        <v>8743</v>
      </c>
      <c r="C2572" s="345" t="s">
        <v>5354</v>
      </c>
      <c r="D2572" s="345" t="s">
        <v>4262</v>
      </c>
      <c r="E2572" s="345" t="s">
        <v>9080</v>
      </c>
      <c r="F2572" s="345" t="s">
        <v>9081</v>
      </c>
      <c r="G2572" s="345" t="s">
        <v>858</v>
      </c>
      <c r="H2572" s="345" t="s">
        <v>4268</v>
      </c>
    </row>
    <row r="2573" spans="1:8" x14ac:dyDescent="0.2">
      <c r="A2573" s="345" t="s">
        <v>931</v>
      </c>
      <c r="B2573" s="345" t="s">
        <v>8743</v>
      </c>
      <c r="C2573" s="345" t="s">
        <v>5354</v>
      </c>
      <c r="D2573" s="345" t="s">
        <v>4262</v>
      </c>
      <c r="E2573" s="345" t="s">
        <v>9082</v>
      </c>
      <c r="F2573" s="345" t="s">
        <v>9083</v>
      </c>
      <c r="G2573" s="345" t="s">
        <v>4262</v>
      </c>
      <c r="H2573" s="345" t="s">
        <v>4268</v>
      </c>
    </row>
    <row r="2574" spans="1:8" x14ac:dyDescent="0.2">
      <c r="A2574" s="345" t="s">
        <v>931</v>
      </c>
      <c r="B2574" s="345" t="s">
        <v>8743</v>
      </c>
      <c r="C2574" s="345" t="s">
        <v>5354</v>
      </c>
      <c r="D2574" s="345" t="s">
        <v>4262</v>
      </c>
      <c r="E2574" s="345" t="s">
        <v>9084</v>
      </c>
      <c r="F2574" s="345" t="s">
        <v>9085</v>
      </c>
      <c r="G2574" s="345" t="s">
        <v>4262</v>
      </c>
      <c r="H2574" s="345" t="s">
        <v>4268</v>
      </c>
    </row>
    <row r="2575" spans="1:8" x14ac:dyDescent="0.2">
      <c r="A2575" s="345" t="s">
        <v>931</v>
      </c>
      <c r="B2575" s="345" t="s">
        <v>8743</v>
      </c>
      <c r="C2575" s="345" t="s">
        <v>5354</v>
      </c>
      <c r="D2575" s="345" t="s">
        <v>4262</v>
      </c>
      <c r="E2575" s="345" t="s">
        <v>9086</v>
      </c>
      <c r="F2575" s="345" t="s">
        <v>9087</v>
      </c>
      <c r="G2575" s="345" t="s">
        <v>4262</v>
      </c>
      <c r="H2575" s="345" t="s">
        <v>4268</v>
      </c>
    </row>
    <row r="2576" spans="1:8" x14ac:dyDescent="0.2">
      <c r="A2576" s="345" t="s">
        <v>931</v>
      </c>
      <c r="B2576" s="345" t="s">
        <v>8743</v>
      </c>
      <c r="C2576" s="345" t="s">
        <v>5354</v>
      </c>
      <c r="D2576" s="345" t="s">
        <v>4262</v>
      </c>
      <c r="E2576" s="345" t="s">
        <v>9088</v>
      </c>
      <c r="F2576" s="345" t="s">
        <v>4864</v>
      </c>
      <c r="G2576" s="345" t="s">
        <v>4262</v>
      </c>
      <c r="H2576" s="345" t="s">
        <v>4268</v>
      </c>
    </row>
    <row r="2577" spans="1:8" x14ac:dyDescent="0.2">
      <c r="A2577" s="345" t="s">
        <v>931</v>
      </c>
      <c r="B2577" s="345" t="s">
        <v>8743</v>
      </c>
      <c r="C2577" s="345" t="s">
        <v>5354</v>
      </c>
      <c r="D2577" s="345" t="s">
        <v>4262</v>
      </c>
      <c r="E2577" s="345" t="s">
        <v>9089</v>
      </c>
      <c r="F2577" s="345" t="s">
        <v>9090</v>
      </c>
      <c r="G2577" s="345" t="s">
        <v>4262</v>
      </c>
      <c r="H2577" s="345" t="s">
        <v>4268</v>
      </c>
    </row>
    <row r="2578" spans="1:8" x14ac:dyDescent="0.2">
      <c r="A2578" s="345" t="s">
        <v>931</v>
      </c>
      <c r="B2578" s="345" t="s">
        <v>8743</v>
      </c>
      <c r="C2578" s="345" t="s">
        <v>5354</v>
      </c>
      <c r="D2578" s="345" t="s">
        <v>4262</v>
      </c>
      <c r="E2578" s="345" t="s">
        <v>9091</v>
      </c>
      <c r="F2578" s="345" t="s">
        <v>9092</v>
      </c>
      <c r="G2578" s="345" t="s">
        <v>4262</v>
      </c>
      <c r="H2578" s="345" t="s">
        <v>4268</v>
      </c>
    </row>
    <row r="2579" spans="1:8" x14ac:dyDescent="0.2">
      <c r="A2579" s="345" t="s">
        <v>931</v>
      </c>
      <c r="B2579" s="345" t="s">
        <v>8743</v>
      </c>
      <c r="C2579" s="345" t="s">
        <v>5354</v>
      </c>
      <c r="D2579" s="345" t="s">
        <v>4262</v>
      </c>
      <c r="E2579" s="345" t="s">
        <v>9093</v>
      </c>
      <c r="F2579" s="345" t="s">
        <v>9094</v>
      </c>
      <c r="G2579" s="345" t="s">
        <v>4262</v>
      </c>
      <c r="H2579" s="345" t="s">
        <v>4268</v>
      </c>
    </row>
    <row r="2580" spans="1:8" x14ac:dyDescent="0.2">
      <c r="A2580" s="345" t="s">
        <v>931</v>
      </c>
      <c r="B2580" s="345" t="s">
        <v>8743</v>
      </c>
      <c r="C2580" s="345" t="s">
        <v>5354</v>
      </c>
      <c r="D2580" s="345" t="s">
        <v>4262</v>
      </c>
      <c r="E2580" s="345" t="s">
        <v>9095</v>
      </c>
      <c r="F2580" s="345" t="s">
        <v>9096</v>
      </c>
      <c r="G2580" s="345" t="s">
        <v>4262</v>
      </c>
      <c r="H2580" s="345" t="s">
        <v>4268</v>
      </c>
    </row>
    <row r="2581" spans="1:8" x14ac:dyDescent="0.2">
      <c r="A2581" s="345" t="s">
        <v>931</v>
      </c>
      <c r="B2581" s="345" t="s">
        <v>8743</v>
      </c>
      <c r="C2581" s="345" t="s">
        <v>5354</v>
      </c>
      <c r="D2581" s="345" t="s">
        <v>4262</v>
      </c>
      <c r="E2581" s="345" t="s">
        <v>9097</v>
      </c>
      <c r="F2581" s="345" t="s">
        <v>9098</v>
      </c>
      <c r="G2581" s="345" t="s">
        <v>4262</v>
      </c>
      <c r="H2581" s="345" t="s">
        <v>4268</v>
      </c>
    </row>
    <row r="2582" spans="1:8" x14ac:dyDescent="0.2">
      <c r="A2582" s="345" t="s">
        <v>931</v>
      </c>
      <c r="B2582" s="345" t="s">
        <v>8743</v>
      </c>
      <c r="C2582" s="345" t="s">
        <v>5354</v>
      </c>
      <c r="D2582" s="345" t="s">
        <v>4262</v>
      </c>
      <c r="E2582" s="345" t="s">
        <v>9099</v>
      </c>
      <c r="F2582" s="345" t="s">
        <v>9100</v>
      </c>
      <c r="G2582" s="345" t="s">
        <v>4262</v>
      </c>
      <c r="H2582" s="345" t="s">
        <v>4268</v>
      </c>
    </row>
    <row r="2583" spans="1:8" x14ac:dyDescent="0.2">
      <c r="A2583" s="345" t="s">
        <v>931</v>
      </c>
      <c r="B2583" s="345" t="s">
        <v>8743</v>
      </c>
      <c r="C2583" s="345" t="s">
        <v>5354</v>
      </c>
      <c r="D2583" s="345" t="s">
        <v>4262</v>
      </c>
      <c r="E2583" s="345" t="s">
        <v>9101</v>
      </c>
      <c r="F2583" s="345" t="s">
        <v>9102</v>
      </c>
      <c r="G2583" s="345" t="s">
        <v>4262</v>
      </c>
      <c r="H2583" s="345" t="s">
        <v>4268</v>
      </c>
    </row>
    <row r="2584" spans="1:8" x14ac:dyDescent="0.2">
      <c r="A2584" s="345" t="s">
        <v>931</v>
      </c>
      <c r="B2584" s="345" t="s">
        <v>8743</v>
      </c>
      <c r="C2584" s="345" t="s">
        <v>5354</v>
      </c>
      <c r="D2584" s="345" t="s">
        <v>4262</v>
      </c>
      <c r="E2584" s="345" t="s">
        <v>9103</v>
      </c>
      <c r="F2584" s="345" t="s">
        <v>9104</v>
      </c>
      <c r="G2584" s="345" t="s">
        <v>4262</v>
      </c>
      <c r="H2584" s="345" t="s">
        <v>4268</v>
      </c>
    </row>
    <row r="2585" spans="1:8" x14ac:dyDescent="0.2">
      <c r="A2585" s="345" t="s">
        <v>931</v>
      </c>
      <c r="B2585" s="345" t="s">
        <v>8743</v>
      </c>
      <c r="C2585" s="345" t="s">
        <v>5354</v>
      </c>
      <c r="D2585" s="345" t="s">
        <v>4262</v>
      </c>
      <c r="E2585" s="345" t="s">
        <v>9105</v>
      </c>
      <c r="F2585" s="345" t="s">
        <v>9106</v>
      </c>
      <c r="G2585" s="345" t="s">
        <v>4262</v>
      </c>
      <c r="H2585" s="345" t="s">
        <v>4268</v>
      </c>
    </row>
    <row r="2586" spans="1:8" x14ac:dyDescent="0.2">
      <c r="A2586" s="345" t="s">
        <v>931</v>
      </c>
      <c r="B2586" s="345" t="s">
        <v>8743</v>
      </c>
      <c r="C2586" s="345" t="s">
        <v>5354</v>
      </c>
      <c r="D2586" s="345" t="s">
        <v>4262</v>
      </c>
      <c r="E2586" s="345" t="s">
        <v>9107</v>
      </c>
      <c r="F2586" s="345" t="s">
        <v>9108</v>
      </c>
      <c r="G2586" s="345" t="s">
        <v>4262</v>
      </c>
      <c r="H2586" s="345" t="s">
        <v>4268</v>
      </c>
    </row>
    <row r="2587" spans="1:8" x14ac:dyDescent="0.2">
      <c r="A2587" s="345" t="s">
        <v>931</v>
      </c>
      <c r="B2587" s="345" t="s">
        <v>8743</v>
      </c>
      <c r="C2587" s="345" t="s">
        <v>5354</v>
      </c>
      <c r="D2587" s="345" t="s">
        <v>4262</v>
      </c>
      <c r="E2587" s="345" t="s">
        <v>9109</v>
      </c>
      <c r="F2587" s="345" t="s">
        <v>7984</v>
      </c>
      <c r="G2587" s="345" t="s">
        <v>4262</v>
      </c>
      <c r="H2587" s="345" t="s">
        <v>4268</v>
      </c>
    </row>
    <row r="2588" spans="1:8" x14ac:dyDescent="0.2">
      <c r="A2588" s="345" t="s">
        <v>931</v>
      </c>
      <c r="B2588" s="345" t="s">
        <v>8743</v>
      </c>
      <c r="C2588" s="345" t="s">
        <v>5354</v>
      </c>
      <c r="D2588" s="345" t="s">
        <v>4262</v>
      </c>
      <c r="E2588" s="345" t="s">
        <v>9110</v>
      </c>
      <c r="F2588" s="345" t="s">
        <v>9111</v>
      </c>
      <c r="G2588" s="345" t="s">
        <v>4262</v>
      </c>
      <c r="H2588" s="345" t="s">
        <v>4268</v>
      </c>
    </row>
    <row r="2589" spans="1:8" x14ac:dyDescent="0.2">
      <c r="A2589" s="345" t="s">
        <v>931</v>
      </c>
      <c r="B2589" s="345" t="s">
        <v>8743</v>
      </c>
      <c r="C2589" s="345" t="s">
        <v>5354</v>
      </c>
      <c r="D2589" s="345" t="s">
        <v>4262</v>
      </c>
      <c r="E2589" s="345" t="s">
        <v>9112</v>
      </c>
      <c r="F2589" s="345" t="s">
        <v>9113</v>
      </c>
      <c r="G2589" s="345" t="s">
        <v>4262</v>
      </c>
      <c r="H2589" s="345" t="s">
        <v>4268</v>
      </c>
    </row>
    <row r="2590" spans="1:8" x14ac:dyDescent="0.2">
      <c r="A2590" s="345" t="s">
        <v>931</v>
      </c>
      <c r="B2590" s="345" t="s">
        <v>8743</v>
      </c>
      <c r="C2590" s="345" t="s">
        <v>5354</v>
      </c>
      <c r="D2590" s="345" t="s">
        <v>4262</v>
      </c>
      <c r="E2590" s="345" t="s">
        <v>9114</v>
      </c>
      <c r="F2590" s="345" t="s">
        <v>9115</v>
      </c>
      <c r="G2590" s="345" t="s">
        <v>4262</v>
      </c>
      <c r="H2590" s="345" t="s">
        <v>4268</v>
      </c>
    </row>
    <row r="2591" spans="1:8" x14ac:dyDescent="0.2">
      <c r="A2591" s="345" t="s">
        <v>931</v>
      </c>
      <c r="B2591" s="345" t="s">
        <v>8743</v>
      </c>
      <c r="C2591" s="345" t="s">
        <v>5354</v>
      </c>
      <c r="D2591" s="345" t="s">
        <v>4262</v>
      </c>
      <c r="E2591" s="345" t="s">
        <v>9116</v>
      </c>
      <c r="F2591" s="345" t="s">
        <v>9117</v>
      </c>
      <c r="G2591" s="345" t="s">
        <v>4262</v>
      </c>
      <c r="H2591" s="345" t="s">
        <v>4268</v>
      </c>
    </row>
    <row r="2592" spans="1:8" x14ac:dyDescent="0.2">
      <c r="A2592" s="345" t="s">
        <v>931</v>
      </c>
      <c r="B2592" s="345" t="s">
        <v>8743</v>
      </c>
      <c r="C2592" s="345" t="s">
        <v>5354</v>
      </c>
      <c r="D2592" s="345" t="s">
        <v>4262</v>
      </c>
      <c r="E2592" s="345" t="s">
        <v>9118</v>
      </c>
      <c r="F2592" s="345" t="s">
        <v>9119</v>
      </c>
      <c r="G2592" s="345" t="s">
        <v>4262</v>
      </c>
      <c r="H2592" s="345" t="s">
        <v>4268</v>
      </c>
    </row>
    <row r="2593" spans="1:8" x14ac:dyDescent="0.2">
      <c r="A2593" s="345" t="s">
        <v>931</v>
      </c>
      <c r="B2593" s="345" t="s">
        <v>8743</v>
      </c>
      <c r="C2593" s="345" t="s">
        <v>5354</v>
      </c>
      <c r="D2593" s="345" t="s">
        <v>4262</v>
      </c>
      <c r="E2593" s="345" t="s">
        <v>9120</v>
      </c>
      <c r="F2593" s="345" t="s">
        <v>9121</v>
      </c>
      <c r="G2593" s="345" t="s">
        <v>4262</v>
      </c>
      <c r="H2593" s="345" t="s">
        <v>4268</v>
      </c>
    </row>
    <row r="2594" spans="1:8" x14ac:dyDescent="0.2">
      <c r="A2594" s="345" t="s">
        <v>931</v>
      </c>
      <c r="B2594" s="345" t="s">
        <v>8743</v>
      </c>
      <c r="C2594" s="345" t="s">
        <v>5354</v>
      </c>
      <c r="D2594" s="345" t="s">
        <v>4262</v>
      </c>
      <c r="E2594" s="345" t="s">
        <v>9122</v>
      </c>
      <c r="F2594" s="345" t="s">
        <v>9123</v>
      </c>
      <c r="G2594" s="345" t="s">
        <v>856</v>
      </c>
      <c r="H2594" s="345" t="s">
        <v>4268</v>
      </c>
    </row>
    <row r="2595" spans="1:8" x14ac:dyDescent="0.2">
      <c r="A2595" s="345" t="s">
        <v>931</v>
      </c>
      <c r="B2595" s="345" t="s">
        <v>8743</v>
      </c>
      <c r="C2595" s="345" t="s">
        <v>5354</v>
      </c>
      <c r="D2595" s="345" t="s">
        <v>4262</v>
      </c>
      <c r="E2595" s="345" t="s">
        <v>9124</v>
      </c>
      <c r="F2595" s="345" t="s">
        <v>5254</v>
      </c>
      <c r="G2595" s="345" t="s">
        <v>4262</v>
      </c>
      <c r="H2595" s="345" t="s">
        <v>4268</v>
      </c>
    </row>
    <row r="2596" spans="1:8" x14ac:dyDescent="0.2">
      <c r="A2596" s="345" t="s">
        <v>931</v>
      </c>
      <c r="B2596" s="345" t="s">
        <v>8743</v>
      </c>
      <c r="C2596" s="345" t="s">
        <v>5354</v>
      </c>
      <c r="D2596" s="345" t="s">
        <v>4262</v>
      </c>
      <c r="E2596" s="345" t="s">
        <v>9125</v>
      </c>
      <c r="F2596" s="345" t="s">
        <v>5896</v>
      </c>
      <c r="G2596" s="345" t="s">
        <v>4262</v>
      </c>
      <c r="H2596" s="345" t="s">
        <v>4268</v>
      </c>
    </row>
    <row r="2597" spans="1:8" x14ac:dyDescent="0.2">
      <c r="A2597" s="345" t="s">
        <v>931</v>
      </c>
      <c r="B2597" s="345" t="s">
        <v>8743</v>
      </c>
      <c r="C2597" s="345" t="s">
        <v>5354</v>
      </c>
      <c r="D2597" s="345" t="s">
        <v>4262</v>
      </c>
      <c r="E2597" s="345" t="s">
        <v>9126</v>
      </c>
      <c r="F2597" s="345" t="s">
        <v>9127</v>
      </c>
      <c r="G2597" s="345" t="s">
        <v>4262</v>
      </c>
      <c r="H2597" s="345" t="s">
        <v>4268</v>
      </c>
    </row>
    <row r="2598" spans="1:8" x14ac:dyDescent="0.2">
      <c r="A2598" s="345" t="s">
        <v>931</v>
      </c>
      <c r="B2598" s="345" t="s">
        <v>8743</v>
      </c>
      <c r="C2598" s="345" t="s">
        <v>5354</v>
      </c>
      <c r="D2598" s="345" t="s">
        <v>4262</v>
      </c>
      <c r="E2598" s="345" t="s">
        <v>9128</v>
      </c>
      <c r="F2598" s="345" t="s">
        <v>9129</v>
      </c>
      <c r="G2598" s="345" t="s">
        <v>4262</v>
      </c>
      <c r="H2598" s="345" t="s">
        <v>4268</v>
      </c>
    </row>
    <row r="2599" spans="1:8" x14ac:dyDescent="0.2">
      <c r="A2599" s="345" t="s">
        <v>931</v>
      </c>
      <c r="B2599" s="345" t="s">
        <v>8743</v>
      </c>
      <c r="C2599" s="345" t="s">
        <v>5354</v>
      </c>
      <c r="D2599" s="345" t="s">
        <v>4262</v>
      </c>
      <c r="E2599" s="345" t="s">
        <v>9130</v>
      </c>
      <c r="F2599" s="345" t="s">
        <v>5925</v>
      </c>
      <c r="G2599" s="345" t="s">
        <v>4262</v>
      </c>
      <c r="H2599" s="345" t="s">
        <v>4268</v>
      </c>
    </row>
    <row r="2600" spans="1:8" x14ac:dyDescent="0.2">
      <c r="A2600" s="345" t="s">
        <v>931</v>
      </c>
      <c r="B2600" s="345" t="s">
        <v>8743</v>
      </c>
      <c r="C2600" s="345" t="s">
        <v>5354</v>
      </c>
      <c r="D2600" s="345" t="s">
        <v>4262</v>
      </c>
      <c r="E2600" s="345" t="s">
        <v>9131</v>
      </c>
      <c r="F2600" s="345" t="s">
        <v>9132</v>
      </c>
      <c r="G2600" s="345" t="s">
        <v>4262</v>
      </c>
      <c r="H2600" s="345" t="s">
        <v>4268</v>
      </c>
    </row>
    <row r="2601" spans="1:8" x14ac:dyDescent="0.2">
      <c r="A2601" s="345" t="s">
        <v>931</v>
      </c>
      <c r="B2601" s="345" t="s">
        <v>8743</v>
      </c>
      <c r="C2601" s="345" t="s">
        <v>5354</v>
      </c>
      <c r="D2601" s="345" t="s">
        <v>4262</v>
      </c>
      <c r="E2601" s="345" t="s">
        <v>9133</v>
      </c>
      <c r="F2601" s="345" t="s">
        <v>9134</v>
      </c>
      <c r="G2601" s="345" t="s">
        <v>4262</v>
      </c>
      <c r="H2601" s="345" t="s">
        <v>4268</v>
      </c>
    </row>
    <row r="2602" spans="1:8" x14ac:dyDescent="0.2">
      <c r="A2602" s="345" t="s">
        <v>931</v>
      </c>
      <c r="B2602" s="345" t="s">
        <v>8743</v>
      </c>
      <c r="C2602" s="345" t="s">
        <v>5354</v>
      </c>
      <c r="D2602" s="345" t="s">
        <v>4262</v>
      </c>
      <c r="E2602" s="345" t="s">
        <v>9135</v>
      </c>
      <c r="F2602" s="345" t="s">
        <v>9136</v>
      </c>
      <c r="G2602" s="345" t="s">
        <v>4262</v>
      </c>
      <c r="H2602" s="345" t="s">
        <v>4268</v>
      </c>
    </row>
    <row r="2603" spans="1:8" x14ac:dyDescent="0.2">
      <c r="A2603" s="345" t="s">
        <v>931</v>
      </c>
      <c r="B2603" s="345" t="s">
        <v>8743</v>
      </c>
      <c r="C2603" s="345" t="s">
        <v>5354</v>
      </c>
      <c r="D2603" s="345" t="s">
        <v>4262</v>
      </c>
      <c r="E2603" s="345" t="s">
        <v>9137</v>
      </c>
      <c r="F2603" s="345" t="s">
        <v>9138</v>
      </c>
      <c r="G2603" s="345" t="s">
        <v>858</v>
      </c>
      <c r="H2603" s="345" t="s">
        <v>4268</v>
      </c>
    </row>
    <row r="2604" spans="1:8" x14ac:dyDescent="0.2">
      <c r="A2604" s="345" t="s">
        <v>931</v>
      </c>
      <c r="B2604" s="345" t="s">
        <v>8743</v>
      </c>
      <c r="C2604" s="345" t="s">
        <v>5354</v>
      </c>
      <c r="D2604" s="345" t="s">
        <v>4262</v>
      </c>
      <c r="E2604" s="345" t="s">
        <v>9139</v>
      </c>
      <c r="F2604" s="345" t="s">
        <v>9140</v>
      </c>
      <c r="G2604" s="345" t="s">
        <v>4262</v>
      </c>
      <c r="H2604" s="345" t="s">
        <v>4268</v>
      </c>
    </row>
    <row r="2605" spans="1:8" x14ac:dyDescent="0.2">
      <c r="A2605" s="345" t="s">
        <v>931</v>
      </c>
      <c r="B2605" s="345" t="s">
        <v>8743</v>
      </c>
      <c r="C2605" s="345" t="s">
        <v>5354</v>
      </c>
      <c r="D2605" s="345" t="s">
        <v>4262</v>
      </c>
      <c r="E2605" s="345" t="s">
        <v>9141</v>
      </c>
      <c r="F2605" s="345" t="s">
        <v>4662</v>
      </c>
      <c r="G2605" s="345" t="s">
        <v>858</v>
      </c>
      <c r="H2605" s="345" t="s">
        <v>4268</v>
      </c>
    </row>
    <row r="2606" spans="1:8" x14ac:dyDescent="0.2">
      <c r="A2606" s="345" t="s">
        <v>931</v>
      </c>
      <c r="B2606" s="345" t="s">
        <v>8743</v>
      </c>
      <c r="C2606" s="345" t="s">
        <v>5354</v>
      </c>
      <c r="D2606" s="345" t="s">
        <v>4262</v>
      </c>
      <c r="E2606" s="345" t="s">
        <v>9142</v>
      </c>
      <c r="F2606" s="345" t="s">
        <v>9143</v>
      </c>
      <c r="G2606" s="345" t="s">
        <v>4262</v>
      </c>
      <c r="H2606" s="345" t="s">
        <v>4268</v>
      </c>
    </row>
    <row r="2607" spans="1:8" x14ac:dyDescent="0.2">
      <c r="A2607" s="345" t="s">
        <v>931</v>
      </c>
      <c r="B2607" s="345" t="s">
        <v>8743</v>
      </c>
      <c r="C2607" s="345" t="s">
        <v>5354</v>
      </c>
      <c r="D2607" s="345" t="s">
        <v>4262</v>
      </c>
      <c r="E2607" s="345" t="s">
        <v>9144</v>
      </c>
      <c r="F2607" s="345" t="s">
        <v>9145</v>
      </c>
      <c r="G2607" s="345" t="s">
        <v>856</v>
      </c>
      <c r="H2607" s="345" t="s">
        <v>4268</v>
      </c>
    </row>
    <row r="2608" spans="1:8" x14ac:dyDescent="0.2">
      <c r="A2608" s="345" t="s">
        <v>931</v>
      </c>
      <c r="B2608" s="345" t="s">
        <v>8743</v>
      </c>
      <c r="C2608" s="345" t="s">
        <v>5354</v>
      </c>
      <c r="D2608" s="345" t="s">
        <v>4262</v>
      </c>
      <c r="E2608" s="345" t="s">
        <v>9146</v>
      </c>
      <c r="F2608" s="345" t="s">
        <v>9147</v>
      </c>
      <c r="G2608" s="345" t="s">
        <v>4262</v>
      </c>
      <c r="H2608" s="345" t="s">
        <v>4268</v>
      </c>
    </row>
    <row r="2609" spans="1:8" x14ac:dyDescent="0.2">
      <c r="A2609" s="345" t="s">
        <v>931</v>
      </c>
      <c r="B2609" s="345" t="s">
        <v>8743</v>
      </c>
      <c r="C2609" s="345" t="s">
        <v>5354</v>
      </c>
      <c r="D2609" s="345" t="s">
        <v>4262</v>
      </c>
      <c r="E2609" s="345" t="s">
        <v>9148</v>
      </c>
      <c r="F2609" s="345" t="s">
        <v>9149</v>
      </c>
      <c r="G2609" s="345" t="s">
        <v>4262</v>
      </c>
      <c r="H2609" s="345" t="s">
        <v>4268</v>
      </c>
    </row>
    <row r="2610" spans="1:8" x14ac:dyDescent="0.2">
      <c r="A2610" s="345" t="s">
        <v>931</v>
      </c>
      <c r="B2610" s="345" t="s">
        <v>8743</v>
      </c>
      <c r="C2610" s="345" t="s">
        <v>5354</v>
      </c>
      <c r="D2610" s="345" t="s">
        <v>4262</v>
      </c>
      <c r="E2610" s="345" t="s">
        <v>9150</v>
      </c>
      <c r="F2610" s="345" t="s">
        <v>9151</v>
      </c>
      <c r="G2610" s="345" t="s">
        <v>4262</v>
      </c>
      <c r="H2610" s="345" t="s">
        <v>4268</v>
      </c>
    </row>
    <row r="2611" spans="1:8" x14ac:dyDescent="0.2">
      <c r="A2611" s="345" t="s">
        <v>931</v>
      </c>
      <c r="B2611" s="345" t="s">
        <v>8743</v>
      </c>
      <c r="C2611" s="345" t="s">
        <v>5354</v>
      </c>
      <c r="D2611" s="345" t="s">
        <v>4262</v>
      </c>
      <c r="E2611" s="345" t="s">
        <v>9152</v>
      </c>
      <c r="F2611" s="345" t="s">
        <v>9153</v>
      </c>
      <c r="G2611" s="345" t="s">
        <v>856</v>
      </c>
      <c r="H2611" s="345" t="s">
        <v>4268</v>
      </c>
    </row>
    <row r="2612" spans="1:8" x14ac:dyDescent="0.2">
      <c r="A2612" s="345" t="s">
        <v>931</v>
      </c>
      <c r="B2612" s="345" t="s">
        <v>8743</v>
      </c>
      <c r="C2612" s="345" t="s">
        <v>5354</v>
      </c>
      <c r="D2612" s="345" t="s">
        <v>4262</v>
      </c>
      <c r="E2612" s="345" t="s">
        <v>9154</v>
      </c>
      <c r="F2612" s="345" t="s">
        <v>9155</v>
      </c>
      <c r="G2612" s="345" t="s">
        <v>4262</v>
      </c>
      <c r="H2612" s="345" t="s">
        <v>4268</v>
      </c>
    </row>
    <row r="2613" spans="1:8" x14ac:dyDescent="0.2">
      <c r="A2613" s="345" t="s">
        <v>931</v>
      </c>
      <c r="B2613" s="345" t="s">
        <v>8743</v>
      </c>
      <c r="C2613" s="345" t="s">
        <v>5354</v>
      </c>
      <c r="D2613" s="345" t="s">
        <v>4262</v>
      </c>
      <c r="E2613" s="345" t="s">
        <v>9156</v>
      </c>
      <c r="F2613" s="345" t="s">
        <v>9157</v>
      </c>
      <c r="G2613" s="345" t="s">
        <v>4262</v>
      </c>
      <c r="H2613" s="345" t="s">
        <v>4268</v>
      </c>
    </row>
    <row r="2614" spans="1:8" x14ac:dyDescent="0.2">
      <c r="A2614" s="345" t="s">
        <v>931</v>
      </c>
      <c r="B2614" s="345" t="s">
        <v>8743</v>
      </c>
      <c r="C2614" s="345" t="s">
        <v>5354</v>
      </c>
      <c r="D2614" s="345" t="s">
        <v>4262</v>
      </c>
      <c r="E2614" s="345" t="s">
        <v>9158</v>
      </c>
      <c r="F2614" s="345" t="s">
        <v>9159</v>
      </c>
      <c r="G2614" s="345" t="s">
        <v>4262</v>
      </c>
      <c r="H2614" s="345" t="s">
        <v>4268</v>
      </c>
    </row>
    <row r="2615" spans="1:8" x14ac:dyDescent="0.2">
      <c r="A2615" s="345" t="s">
        <v>931</v>
      </c>
      <c r="B2615" s="345" t="s">
        <v>8743</v>
      </c>
      <c r="C2615" s="345" t="s">
        <v>5354</v>
      </c>
      <c r="D2615" s="345" t="s">
        <v>4262</v>
      </c>
      <c r="E2615" s="345" t="s">
        <v>9160</v>
      </c>
      <c r="F2615" s="345" t="s">
        <v>9161</v>
      </c>
      <c r="G2615" s="345" t="s">
        <v>4262</v>
      </c>
      <c r="H2615" s="345" t="s">
        <v>4268</v>
      </c>
    </row>
    <row r="2616" spans="1:8" x14ac:dyDescent="0.2">
      <c r="A2616" s="345" t="s">
        <v>931</v>
      </c>
      <c r="B2616" s="345" t="s">
        <v>8743</v>
      </c>
      <c r="C2616" s="345" t="s">
        <v>5354</v>
      </c>
      <c r="D2616" s="345" t="s">
        <v>4262</v>
      </c>
      <c r="E2616" s="345" t="s">
        <v>9162</v>
      </c>
      <c r="F2616" s="345" t="s">
        <v>9163</v>
      </c>
      <c r="G2616" s="345" t="s">
        <v>4262</v>
      </c>
      <c r="H2616" s="345" t="s">
        <v>4268</v>
      </c>
    </row>
    <row r="2617" spans="1:8" x14ac:dyDescent="0.2">
      <c r="A2617" s="345" t="s">
        <v>931</v>
      </c>
      <c r="B2617" s="345" t="s">
        <v>8743</v>
      </c>
      <c r="C2617" s="345" t="s">
        <v>5354</v>
      </c>
      <c r="D2617" s="345" t="s">
        <v>4262</v>
      </c>
      <c r="E2617" s="345" t="s">
        <v>9164</v>
      </c>
      <c r="F2617" s="345" t="s">
        <v>9165</v>
      </c>
      <c r="G2617" s="345" t="s">
        <v>4262</v>
      </c>
      <c r="H2617" s="345" t="s">
        <v>4268</v>
      </c>
    </row>
    <row r="2618" spans="1:8" x14ac:dyDescent="0.2">
      <c r="A2618" s="345" t="s">
        <v>931</v>
      </c>
      <c r="B2618" s="345" t="s">
        <v>8743</v>
      </c>
      <c r="C2618" s="345" t="s">
        <v>5354</v>
      </c>
      <c r="D2618" s="345" t="s">
        <v>4262</v>
      </c>
      <c r="E2618" s="345" t="s">
        <v>9166</v>
      </c>
      <c r="F2618" s="345" t="s">
        <v>9167</v>
      </c>
      <c r="G2618" s="345" t="s">
        <v>4262</v>
      </c>
      <c r="H2618" s="345" t="s">
        <v>4268</v>
      </c>
    </row>
    <row r="2619" spans="1:8" x14ac:dyDescent="0.2">
      <c r="A2619" s="345" t="s">
        <v>931</v>
      </c>
      <c r="B2619" s="345" t="s">
        <v>8743</v>
      </c>
      <c r="C2619" s="345" t="s">
        <v>5354</v>
      </c>
      <c r="D2619" s="345" t="s">
        <v>4262</v>
      </c>
      <c r="E2619" s="345" t="s">
        <v>9168</v>
      </c>
      <c r="F2619" s="345" t="s">
        <v>9169</v>
      </c>
      <c r="G2619" s="345" t="s">
        <v>4262</v>
      </c>
      <c r="H2619" s="345" t="s">
        <v>4268</v>
      </c>
    </row>
    <row r="2620" spans="1:8" x14ac:dyDescent="0.2">
      <c r="A2620" s="345" t="s">
        <v>931</v>
      </c>
      <c r="B2620" s="345" t="s">
        <v>8743</v>
      </c>
      <c r="C2620" s="345" t="s">
        <v>5354</v>
      </c>
      <c r="D2620" s="345" t="s">
        <v>4262</v>
      </c>
      <c r="E2620" s="345" t="s">
        <v>9170</v>
      </c>
      <c r="F2620" s="345" t="s">
        <v>9171</v>
      </c>
      <c r="G2620" s="345" t="s">
        <v>858</v>
      </c>
      <c r="H2620" s="345" t="s">
        <v>4268</v>
      </c>
    </row>
    <row r="2621" spans="1:8" x14ac:dyDescent="0.2">
      <c r="A2621" s="345" t="s">
        <v>931</v>
      </c>
      <c r="B2621" s="345" t="s">
        <v>8743</v>
      </c>
      <c r="C2621" s="345" t="s">
        <v>5354</v>
      </c>
      <c r="D2621" s="345" t="s">
        <v>4262</v>
      </c>
      <c r="E2621" s="345" t="s">
        <v>9172</v>
      </c>
      <c r="F2621" s="345" t="s">
        <v>9173</v>
      </c>
      <c r="G2621" s="345" t="s">
        <v>4262</v>
      </c>
      <c r="H2621" s="345" t="s">
        <v>4268</v>
      </c>
    </row>
    <row r="2622" spans="1:8" x14ac:dyDescent="0.2">
      <c r="A2622" s="345" t="s">
        <v>931</v>
      </c>
      <c r="B2622" s="345" t="s">
        <v>8743</v>
      </c>
      <c r="C2622" s="345" t="s">
        <v>5354</v>
      </c>
      <c r="D2622" s="345" t="s">
        <v>4262</v>
      </c>
      <c r="E2622" s="345" t="s">
        <v>9174</v>
      </c>
      <c r="F2622" s="345" t="s">
        <v>9175</v>
      </c>
      <c r="G2622" s="345" t="s">
        <v>4262</v>
      </c>
      <c r="H2622" s="345" t="s">
        <v>4268</v>
      </c>
    </row>
    <row r="2623" spans="1:8" x14ac:dyDescent="0.2">
      <c r="A2623" s="345" t="s">
        <v>931</v>
      </c>
      <c r="B2623" s="345" t="s">
        <v>8743</v>
      </c>
      <c r="C2623" s="345" t="s">
        <v>5354</v>
      </c>
      <c r="D2623" s="345" t="s">
        <v>4262</v>
      </c>
      <c r="E2623" s="345" t="s">
        <v>9176</v>
      </c>
      <c r="F2623" s="345" t="s">
        <v>9177</v>
      </c>
      <c r="G2623" s="345" t="s">
        <v>4262</v>
      </c>
      <c r="H2623" s="345" t="s">
        <v>4268</v>
      </c>
    </row>
    <row r="2624" spans="1:8" x14ac:dyDescent="0.2">
      <c r="A2624" s="345" t="s">
        <v>931</v>
      </c>
      <c r="B2624" s="345" t="s">
        <v>8743</v>
      </c>
      <c r="C2624" s="345" t="s">
        <v>5354</v>
      </c>
      <c r="D2624" s="345" t="s">
        <v>4262</v>
      </c>
      <c r="E2624" s="345" t="s">
        <v>9178</v>
      </c>
      <c r="F2624" s="345" t="s">
        <v>9179</v>
      </c>
      <c r="G2624" s="345" t="s">
        <v>4262</v>
      </c>
      <c r="H2624" s="345" t="s">
        <v>4268</v>
      </c>
    </row>
    <row r="2625" spans="1:8" x14ac:dyDescent="0.2">
      <c r="A2625" s="345" t="s">
        <v>931</v>
      </c>
      <c r="B2625" s="345" t="s">
        <v>8743</v>
      </c>
      <c r="C2625" s="345" t="s">
        <v>5354</v>
      </c>
      <c r="D2625" s="345" t="s">
        <v>4262</v>
      </c>
      <c r="E2625" s="345" t="s">
        <v>9180</v>
      </c>
      <c r="F2625" s="345" t="s">
        <v>7316</v>
      </c>
      <c r="G2625" s="345" t="s">
        <v>4262</v>
      </c>
      <c r="H2625" s="345" t="s">
        <v>4268</v>
      </c>
    </row>
    <row r="2626" spans="1:8" x14ac:dyDescent="0.2">
      <c r="A2626" s="345" t="s">
        <v>931</v>
      </c>
      <c r="B2626" s="345" t="s">
        <v>8743</v>
      </c>
      <c r="C2626" s="345" t="s">
        <v>5354</v>
      </c>
      <c r="D2626" s="345" t="s">
        <v>4262</v>
      </c>
      <c r="E2626" s="345" t="s">
        <v>9181</v>
      </c>
      <c r="F2626" s="345" t="s">
        <v>9182</v>
      </c>
      <c r="G2626" s="345" t="s">
        <v>4262</v>
      </c>
      <c r="H2626" s="345" t="s">
        <v>4268</v>
      </c>
    </row>
    <row r="2627" spans="1:8" x14ac:dyDescent="0.2">
      <c r="A2627" s="345" t="s">
        <v>932</v>
      </c>
      <c r="B2627" s="345" t="s">
        <v>9183</v>
      </c>
      <c r="C2627" s="345" t="s">
        <v>5354</v>
      </c>
      <c r="D2627" s="345" t="s">
        <v>4262</v>
      </c>
      <c r="E2627" s="345" t="s">
        <v>9184</v>
      </c>
      <c r="F2627" s="345" t="s">
        <v>9185</v>
      </c>
      <c r="G2627" s="345" t="s">
        <v>859</v>
      </c>
      <c r="H2627" s="345" t="s">
        <v>4265</v>
      </c>
    </row>
    <row r="2628" spans="1:8" x14ac:dyDescent="0.2">
      <c r="A2628" s="345" t="s">
        <v>932</v>
      </c>
      <c r="B2628" s="345" t="s">
        <v>9183</v>
      </c>
      <c r="C2628" s="345" t="s">
        <v>5354</v>
      </c>
      <c r="D2628" s="345" t="s">
        <v>4262</v>
      </c>
      <c r="E2628" s="345" t="s">
        <v>9186</v>
      </c>
      <c r="F2628" s="345" t="s">
        <v>9187</v>
      </c>
      <c r="G2628" s="345" t="s">
        <v>856</v>
      </c>
      <c r="H2628" s="345" t="s">
        <v>4268</v>
      </c>
    </row>
    <row r="2629" spans="1:8" x14ac:dyDescent="0.2">
      <c r="A2629" s="345" t="s">
        <v>932</v>
      </c>
      <c r="B2629" s="345" t="s">
        <v>9183</v>
      </c>
      <c r="C2629" s="345" t="s">
        <v>5354</v>
      </c>
      <c r="D2629" s="345" t="s">
        <v>4262</v>
      </c>
      <c r="E2629" s="345" t="s">
        <v>9188</v>
      </c>
      <c r="F2629" s="345" t="s">
        <v>9189</v>
      </c>
      <c r="G2629" s="345" t="s">
        <v>858</v>
      </c>
      <c r="H2629" s="345" t="s">
        <v>4268</v>
      </c>
    </row>
    <row r="2630" spans="1:8" x14ac:dyDescent="0.2">
      <c r="A2630" s="345" t="s">
        <v>932</v>
      </c>
      <c r="B2630" s="345" t="s">
        <v>9183</v>
      </c>
      <c r="C2630" s="345" t="s">
        <v>5354</v>
      </c>
      <c r="D2630" s="345" t="s">
        <v>4262</v>
      </c>
      <c r="E2630" s="345" t="s">
        <v>9190</v>
      </c>
      <c r="F2630" s="345" t="s">
        <v>9191</v>
      </c>
      <c r="G2630" s="345" t="s">
        <v>856</v>
      </c>
      <c r="H2630" s="345" t="s">
        <v>4265</v>
      </c>
    </row>
    <row r="2631" spans="1:8" x14ac:dyDescent="0.2">
      <c r="A2631" s="345" t="s">
        <v>932</v>
      </c>
      <c r="B2631" s="345" t="s">
        <v>9183</v>
      </c>
      <c r="C2631" s="345" t="s">
        <v>5354</v>
      </c>
      <c r="D2631" s="345" t="s">
        <v>4262</v>
      </c>
      <c r="E2631" s="345" t="s">
        <v>9192</v>
      </c>
      <c r="F2631" s="345" t="s">
        <v>9193</v>
      </c>
      <c r="G2631" s="345" t="s">
        <v>856</v>
      </c>
      <c r="H2631" s="345" t="s">
        <v>4268</v>
      </c>
    </row>
    <row r="2632" spans="1:8" x14ac:dyDescent="0.2">
      <c r="A2632" s="345" t="s">
        <v>932</v>
      </c>
      <c r="B2632" s="345" t="s">
        <v>9183</v>
      </c>
      <c r="C2632" s="345" t="s">
        <v>5354</v>
      </c>
      <c r="D2632" s="345" t="s">
        <v>4262</v>
      </c>
      <c r="E2632" s="345" t="s">
        <v>9194</v>
      </c>
      <c r="F2632" s="345" t="s">
        <v>9195</v>
      </c>
      <c r="G2632" s="345" t="s">
        <v>856</v>
      </c>
      <c r="H2632" s="345" t="s">
        <v>4268</v>
      </c>
    </row>
    <row r="2633" spans="1:8" x14ac:dyDescent="0.2">
      <c r="A2633" s="345" t="s">
        <v>932</v>
      </c>
      <c r="B2633" s="345" t="s">
        <v>9183</v>
      </c>
      <c r="C2633" s="345" t="s">
        <v>5354</v>
      </c>
      <c r="D2633" s="345" t="s">
        <v>4262</v>
      </c>
      <c r="E2633" s="345" t="s">
        <v>9196</v>
      </c>
      <c r="F2633" s="345" t="s">
        <v>9197</v>
      </c>
      <c r="G2633" s="345" t="s">
        <v>856</v>
      </c>
      <c r="H2633" s="345" t="s">
        <v>4268</v>
      </c>
    </row>
    <row r="2634" spans="1:8" x14ac:dyDescent="0.2">
      <c r="A2634" s="345" t="s">
        <v>932</v>
      </c>
      <c r="B2634" s="345" t="s">
        <v>9183</v>
      </c>
      <c r="C2634" s="345" t="s">
        <v>5354</v>
      </c>
      <c r="D2634" s="345" t="s">
        <v>4262</v>
      </c>
      <c r="E2634" s="345" t="s">
        <v>9198</v>
      </c>
      <c r="F2634" s="345" t="s">
        <v>9199</v>
      </c>
      <c r="G2634" s="345" t="s">
        <v>856</v>
      </c>
      <c r="H2634" s="345" t="s">
        <v>4268</v>
      </c>
    </row>
    <row r="2635" spans="1:8" x14ac:dyDescent="0.2">
      <c r="A2635" s="345" t="s">
        <v>932</v>
      </c>
      <c r="B2635" s="345" t="s">
        <v>9183</v>
      </c>
      <c r="C2635" s="345" t="s">
        <v>5354</v>
      </c>
      <c r="D2635" s="345" t="s">
        <v>4262</v>
      </c>
      <c r="E2635" s="345" t="s">
        <v>9200</v>
      </c>
      <c r="F2635" s="345" t="s">
        <v>9201</v>
      </c>
      <c r="G2635" s="345" t="s">
        <v>4262</v>
      </c>
      <c r="H2635" s="345" t="s">
        <v>4268</v>
      </c>
    </row>
    <row r="2636" spans="1:8" x14ac:dyDescent="0.2">
      <c r="A2636" s="345" t="s">
        <v>932</v>
      </c>
      <c r="B2636" s="345" t="s">
        <v>9183</v>
      </c>
      <c r="C2636" s="345" t="s">
        <v>5354</v>
      </c>
      <c r="D2636" s="345" t="s">
        <v>4262</v>
      </c>
      <c r="E2636" s="345" t="s">
        <v>9202</v>
      </c>
      <c r="F2636" s="345" t="s">
        <v>9203</v>
      </c>
      <c r="G2636" s="345" t="s">
        <v>856</v>
      </c>
      <c r="H2636" s="345" t="s">
        <v>4268</v>
      </c>
    </row>
    <row r="2637" spans="1:8" x14ac:dyDescent="0.2">
      <c r="A2637" s="345" t="s">
        <v>932</v>
      </c>
      <c r="B2637" s="345" t="s">
        <v>9183</v>
      </c>
      <c r="C2637" s="345" t="s">
        <v>5354</v>
      </c>
      <c r="D2637" s="345" t="s">
        <v>4262</v>
      </c>
      <c r="E2637" s="345" t="s">
        <v>9204</v>
      </c>
      <c r="F2637" s="345" t="s">
        <v>9205</v>
      </c>
      <c r="G2637" s="345" t="s">
        <v>4262</v>
      </c>
      <c r="H2637" s="345" t="s">
        <v>4268</v>
      </c>
    </row>
    <row r="2638" spans="1:8" x14ac:dyDescent="0.2">
      <c r="A2638" s="345" t="s">
        <v>932</v>
      </c>
      <c r="B2638" s="345" t="s">
        <v>9183</v>
      </c>
      <c r="C2638" s="345" t="s">
        <v>5354</v>
      </c>
      <c r="D2638" s="345" t="s">
        <v>4262</v>
      </c>
      <c r="E2638" s="345" t="s">
        <v>9206</v>
      </c>
      <c r="F2638" s="345" t="s">
        <v>9207</v>
      </c>
      <c r="G2638" s="345" t="s">
        <v>4262</v>
      </c>
      <c r="H2638" s="345" t="s">
        <v>4268</v>
      </c>
    </row>
    <row r="2639" spans="1:8" x14ac:dyDescent="0.2">
      <c r="A2639" s="345" t="s">
        <v>932</v>
      </c>
      <c r="B2639" s="345" t="s">
        <v>9183</v>
      </c>
      <c r="C2639" s="345" t="s">
        <v>5354</v>
      </c>
      <c r="D2639" s="345" t="s">
        <v>4262</v>
      </c>
      <c r="E2639" s="345" t="s">
        <v>9208</v>
      </c>
      <c r="F2639" s="345" t="s">
        <v>6523</v>
      </c>
      <c r="G2639" s="345" t="s">
        <v>4262</v>
      </c>
      <c r="H2639" s="345" t="s">
        <v>4268</v>
      </c>
    </row>
    <row r="2640" spans="1:8" x14ac:dyDescent="0.2">
      <c r="A2640" s="345" t="s">
        <v>932</v>
      </c>
      <c r="B2640" s="345" t="s">
        <v>9183</v>
      </c>
      <c r="C2640" s="345" t="s">
        <v>5354</v>
      </c>
      <c r="D2640" s="345" t="s">
        <v>4262</v>
      </c>
      <c r="E2640" s="345" t="s">
        <v>9209</v>
      </c>
      <c r="F2640" s="345" t="s">
        <v>9210</v>
      </c>
      <c r="G2640" s="345" t="s">
        <v>856</v>
      </c>
      <c r="H2640" s="345" t="s">
        <v>4268</v>
      </c>
    </row>
    <row r="2641" spans="1:8" x14ac:dyDescent="0.2">
      <c r="A2641" s="345" t="s">
        <v>932</v>
      </c>
      <c r="B2641" s="345" t="s">
        <v>9183</v>
      </c>
      <c r="C2641" s="345" t="s">
        <v>5354</v>
      </c>
      <c r="D2641" s="345" t="s">
        <v>4262</v>
      </c>
      <c r="E2641" s="345" t="s">
        <v>9211</v>
      </c>
      <c r="F2641" s="345" t="s">
        <v>9212</v>
      </c>
      <c r="G2641" s="345" t="s">
        <v>4262</v>
      </c>
      <c r="H2641" s="345" t="s">
        <v>4268</v>
      </c>
    </row>
    <row r="2642" spans="1:8" x14ac:dyDescent="0.2">
      <c r="A2642" s="345" t="s">
        <v>932</v>
      </c>
      <c r="B2642" s="345" t="s">
        <v>9183</v>
      </c>
      <c r="C2642" s="345" t="s">
        <v>5354</v>
      </c>
      <c r="D2642" s="345" t="s">
        <v>4262</v>
      </c>
      <c r="E2642" s="345" t="s">
        <v>9213</v>
      </c>
      <c r="F2642" s="345" t="s">
        <v>9214</v>
      </c>
      <c r="G2642" s="345" t="s">
        <v>4262</v>
      </c>
      <c r="H2642" s="345" t="s">
        <v>4268</v>
      </c>
    </row>
    <row r="2643" spans="1:8" x14ac:dyDescent="0.2">
      <c r="A2643" s="345" t="s">
        <v>932</v>
      </c>
      <c r="B2643" s="345" t="s">
        <v>9183</v>
      </c>
      <c r="C2643" s="345" t="s">
        <v>5354</v>
      </c>
      <c r="D2643" s="345" t="s">
        <v>4262</v>
      </c>
      <c r="E2643" s="345" t="s">
        <v>9215</v>
      </c>
      <c r="F2643" s="345" t="s">
        <v>7885</v>
      </c>
      <c r="G2643" s="345" t="s">
        <v>4262</v>
      </c>
      <c r="H2643" s="345" t="s">
        <v>4268</v>
      </c>
    </row>
    <row r="2644" spans="1:8" x14ac:dyDescent="0.2">
      <c r="A2644" s="345" t="s">
        <v>932</v>
      </c>
      <c r="B2644" s="345" t="s">
        <v>9183</v>
      </c>
      <c r="C2644" s="345" t="s">
        <v>5354</v>
      </c>
      <c r="D2644" s="345" t="s">
        <v>4262</v>
      </c>
      <c r="E2644" s="345" t="s">
        <v>9216</v>
      </c>
      <c r="F2644" s="345" t="s">
        <v>9217</v>
      </c>
      <c r="G2644" s="345" t="s">
        <v>4262</v>
      </c>
      <c r="H2644" s="345" t="s">
        <v>4268</v>
      </c>
    </row>
    <row r="2645" spans="1:8" x14ac:dyDescent="0.2">
      <c r="A2645" s="345" t="s">
        <v>932</v>
      </c>
      <c r="B2645" s="345" t="s">
        <v>9183</v>
      </c>
      <c r="C2645" s="345" t="s">
        <v>5354</v>
      </c>
      <c r="D2645" s="345" t="s">
        <v>4262</v>
      </c>
      <c r="E2645" s="345" t="s">
        <v>9218</v>
      </c>
      <c r="F2645" s="345" t="s">
        <v>9219</v>
      </c>
      <c r="G2645" s="345" t="s">
        <v>856</v>
      </c>
      <c r="H2645" s="345" t="s">
        <v>4268</v>
      </c>
    </row>
    <row r="2646" spans="1:8" x14ac:dyDescent="0.2">
      <c r="A2646" s="345" t="s">
        <v>932</v>
      </c>
      <c r="B2646" s="345" t="s">
        <v>9183</v>
      </c>
      <c r="C2646" s="345" t="s">
        <v>5354</v>
      </c>
      <c r="D2646" s="345" t="s">
        <v>4262</v>
      </c>
      <c r="E2646" s="345" t="s">
        <v>9220</v>
      </c>
      <c r="F2646" s="345" t="s">
        <v>9221</v>
      </c>
      <c r="G2646" s="345" t="s">
        <v>4262</v>
      </c>
      <c r="H2646" s="345" t="s">
        <v>4268</v>
      </c>
    </row>
    <row r="2647" spans="1:8" x14ac:dyDescent="0.2">
      <c r="A2647" s="345" t="s">
        <v>932</v>
      </c>
      <c r="B2647" s="345" t="s">
        <v>9183</v>
      </c>
      <c r="C2647" s="345" t="s">
        <v>5354</v>
      </c>
      <c r="D2647" s="345" t="s">
        <v>4262</v>
      </c>
      <c r="E2647" s="345" t="s">
        <v>9222</v>
      </c>
      <c r="F2647" s="345" t="s">
        <v>9223</v>
      </c>
      <c r="G2647" s="345" t="s">
        <v>4262</v>
      </c>
      <c r="H2647" s="345" t="s">
        <v>4268</v>
      </c>
    </row>
    <row r="2648" spans="1:8" x14ac:dyDescent="0.2">
      <c r="A2648" s="345" t="s">
        <v>932</v>
      </c>
      <c r="B2648" s="345" t="s">
        <v>9183</v>
      </c>
      <c r="C2648" s="345" t="s">
        <v>5354</v>
      </c>
      <c r="D2648" s="345" t="s">
        <v>4262</v>
      </c>
      <c r="E2648" s="345" t="s">
        <v>9224</v>
      </c>
      <c r="F2648" s="345" t="s">
        <v>9225</v>
      </c>
      <c r="G2648" s="345" t="s">
        <v>4262</v>
      </c>
      <c r="H2648" s="345" t="s">
        <v>4268</v>
      </c>
    </row>
    <row r="2649" spans="1:8" x14ac:dyDescent="0.2">
      <c r="A2649" s="345" t="s">
        <v>932</v>
      </c>
      <c r="B2649" s="345" t="s">
        <v>9183</v>
      </c>
      <c r="C2649" s="345" t="s">
        <v>5354</v>
      </c>
      <c r="D2649" s="345" t="s">
        <v>4262</v>
      </c>
      <c r="E2649" s="345" t="s">
        <v>9226</v>
      </c>
      <c r="F2649" s="345" t="s">
        <v>9227</v>
      </c>
      <c r="G2649" s="345" t="s">
        <v>4262</v>
      </c>
      <c r="H2649" s="345" t="s">
        <v>4268</v>
      </c>
    </row>
    <row r="2650" spans="1:8" x14ac:dyDescent="0.2">
      <c r="A2650" s="345" t="s">
        <v>932</v>
      </c>
      <c r="B2650" s="345" t="s">
        <v>9183</v>
      </c>
      <c r="C2650" s="345" t="s">
        <v>5354</v>
      </c>
      <c r="D2650" s="345" t="s">
        <v>4262</v>
      </c>
      <c r="E2650" s="345" t="s">
        <v>9228</v>
      </c>
      <c r="F2650" s="345" t="s">
        <v>4693</v>
      </c>
      <c r="G2650" s="345" t="s">
        <v>4262</v>
      </c>
      <c r="H2650" s="345" t="s">
        <v>4268</v>
      </c>
    </row>
    <row r="2651" spans="1:8" x14ac:dyDescent="0.2">
      <c r="A2651" s="345" t="s">
        <v>932</v>
      </c>
      <c r="B2651" s="345" t="s">
        <v>9183</v>
      </c>
      <c r="C2651" s="345" t="s">
        <v>5354</v>
      </c>
      <c r="D2651" s="345" t="s">
        <v>4262</v>
      </c>
      <c r="E2651" s="345" t="s">
        <v>9229</v>
      </c>
      <c r="F2651" s="345" t="s">
        <v>9230</v>
      </c>
      <c r="G2651" s="345" t="s">
        <v>4262</v>
      </c>
      <c r="H2651" s="345" t="s">
        <v>4268</v>
      </c>
    </row>
    <row r="2652" spans="1:8" x14ac:dyDescent="0.2">
      <c r="A2652" s="345" t="s">
        <v>932</v>
      </c>
      <c r="B2652" s="345" t="s">
        <v>9183</v>
      </c>
      <c r="C2652" s="345" t="s">
        <v>5354</v>
      </c>
      <c r="D2652" s="345" t="s">
        <v>4262</v>
      </c>
      <c r="E2652" s="345" t="s">
        <v>9231</v>
      </c>
      <c r="F2652" s="345" t="s">
        <v>9232</v>
      </c>
      <c r="G2652" s="345" t="s">
        <v>4262</v>
      </c>
      <c r="H2652" s="345" t="s">
        <v>4268</v>
      </c>
    </row>
    <row r="2653" spans="1:8" x14ac:dyDescent="0.2">
      <c r="A2653" s="345" t="s">
        <v>932</v>
      </c>
      <c r="B2653" s="345" t="s">
        <v>9183</v>
      </c>
      <c r="C2653" s="345" t="s">
        <v>5354</v>
      </c>
      <c r="D2653" s="345" t="s">
        <v>4262</v>
      </c>
      <c r="E2653" s="345" t="s">
        <v>9233</v>
      </c>
      <c r="F2653" s="345" t="s">
        <v>9234</v>
      </c>
      <c r="G2653" s="345" t="s">
        <v>4262</v>
      </c>
      <c r="H2653" s="345" t="s">
        <v>4268</v>
      </c>
    </row>
    <row r="2654" spans="1:8" x14ac:dyDescent="0.2">
      <c r="A2654" s="345" t="s">
        <v>932</v>
      </c>
      <c r="B2654" s="345" t="s">
        <v>9183</v>
      </c>
      <c r="C2654" s="345" t="s">
        <v>5354</v>
      </c>
      <c r="D2654" s="345" t="s">
        <v>4262</v>
      </c>
      <c r="E2654" s="345" t="s">
        <v>9235</v>
      </c>
      <c r="F2654" s="345" t="s">
        <v>9236</v>
      </c>
      <c r="G2654" s="345" t="s">
        <v>4262</v>
      </c>
      <c r="H2654" s="345" t="s">
        <v>4268</v>
      </c>
    </row>
    <row r="2655" spans="1:8" x14ac:dyDescent="0.2">
      <c r="A2655" s="345" t="s">
        <v>932</v>
      </c>
      <c r="B2655" s="345" t="s">
        <v>9183</v>
      </c>
      <c r="C2655" s="345" t="s">
        <v>5354</v>
      </c>
      <c r="D2655" s="345" t="s">
        <v>4262</v>
      </c>
      <c r="E2655" s="345" t="s">
        <v>9237</v>
      </c>
      <c r="F2655" s="345" t="s">
        <v>8209</v>
      </c>
      <c r="G2655" s="345" t="s">
        <v>4262</v>
      </c>
      <c r="H2655" s="345" t="s">
        <v>4268</v>
      </c>
    </row>
    <row r="2656" spans="1:8" x14ac:dyDescent="0.2">
      <c r="A2656" s="345" t="s">
        <v>932</v>
      </c>
      <c r="B2656" s="345" t="s">
        <v>9183</v>
      </c>
      <c r="C2656" s="345" t="s">
        <v>5354</v>
      </c>
      <c r="D2656" s="345" t="s">
        <v>4262</v>
      </c>
      <c r="E2656" s="345" t="s">
        <v>9238</v>
      </c>
      <c r="F2656" s="345" t="s">
        <v>9239</v>
      </c>
      <c r="G2656" s="345" t="s">
        <v>4262</v>
      </c>
      <c r="H2656" s="345" t="s">
        <v>4268</v>
      </c>
    </row>
    <row r="2657" spans="1:8" x14ac:dyDescent="0.2">
      <c r="A2657" s="345" t="s">
        <v>932</v>
      </c>
      <c r="B2657" s="345" t="s">
        <v>9183</v>
      </c>
      <c r="C2657" s="345" t="s">
        <v>5354</v>
      </c>
      <c r="D2657" s="345" t="s">
        <v>4262</v>
      </c>
      <c r="E2657" s="345" t="s">
        <v>9240</v>
      </c>
      <c r="F2657" s="345" t="s">
        <v>7860</v>
      </c>
      <c r="G2657" s="345" t="s">
        <v>856</v>
      </c>
      <c r="H2657" s="345" t="s">
        <v>4268</v>
      </c>
    </row>
    <row r="2658" spans="1:8" x14ac:dyDescent="0.2">
      <c r="A2658" s="345" t="s">
        <v>932</v>
      </c>
      <c r="B2658" s="345" t="s">
        <v>9183</v>
      </c>
      <c r="C2658" s="345" t="s">
        <v>5354</v>
      </c>
      <c r="D2658" s="345" t="s">
        <v>4262</v>
      </c>
      <c r="E2658" s="345" t="s">
        <v>9241</v>
      </c>
      <c r="F2658" s="345" t="s">
        <v>9242</v>
      </c>
      <c r="G2658" s="345" t="s">
        <v>4262</v>
      </c>
      <c r="H2658" s="345" t="s">
        <v>4268</v>
      </c>
    </row>
    <row r="2659" spans="1:8" x14ac:dyDescent="0.2">
      <c r="A2659" s="345" t="s">
        <v>932</v>
      </c>
      <c r="B2659" s="345" t="s">
        <v>9183</v>
      </c>
      <c r="C2659" s="345" t="s">
        <v>5354</v>
      </c>
      <c r="D2659" s="345" t="s">
        <v>4262</v>
      </c>
      <c r="E2659" s="345" t="s">
        <v>9243</v>
      </c>
      <c r="F2659" s="345" t="s">
        <v>7862</v>
      </c>
      <c r="G2659" s="345" t="s">
        <v>4262</v>
      </c>
      <c r="H2659" s="345" t="s">
        <v>4268</v>
      </c>
    </row>
    <row r="2660" spans="1:8" x14ac:dyDescent="0.2">
      <c r="A2660" s="345" t="s">
        <v>932</v>
      </c>
      <c r="B2660" s="345" t="s">
        <v>9183</v>
      </c>
      <c r="C2660" s="345" t="s">
        <v>5354</v>
      </c>
      <c r="D2660" s="345" t="s">
        <v>4262</v>
      </c>
      <c r="E2660" s="345" t="s">
        <v>9244</v>
      </c>
      <c r="F2660" s="345" t="s">
        <v>9245</v>
      </c>
      <c r="G2660" s="345" t="s">
        <v>4262</v>
      </c>
      <c r="H2660" s="345" t="s">
        <v>4268</v>
      </c>
    </row>
    <row r="2661" spans="1:8" x14ac:dyDescent="0.2">
      <c r="A2661" s="345" t="s">
        <v>932</v>
      </c>
      <c r="B2661" s="345" t="s">
        <v>9183</v>
      </c>
      <c r="C2661" s="345" t="s">
        <v>5354</v>
      </c>
      <c r="D2661" s="345" t="s">
        <v>4262</v>
      </c>
      <c r="E2661" s="345" t="s">
        <v>9246</v>
      </c>
      <c r="F2661" s="345" t="s">
        <v>9247</v>
      </c>
      <c r="G2661" s="345" t="s">
        <v>4262</v>
      </c>
      <c r="H2661" s="345" t="s">
        <v>4268</v>
      </c>
    </row>
    <row r="2662" spans="1:8" x14ac:dyDescent="0.2">
      <c r="A2662" s="345" t="s">
        <v>932</v>
      </c>
      <c r="B2662" s="345" t="s">
        <v>9183</v>
      </c>
      <c r="C2662" s="345" t="s">
        <v>5354</v>
      </c>
      <c r="D2662" s="345" t="s">
        <v>4262</v>
      </c>
      <c r="E2662" s="345" t="s">
        <v>9248</v>
      </c>
      <c r="F2662" s="345" t="s">
        <v>4966</v>
      </c>
      <c r="G2662" s="345" t="s">
        <v>4262</v>
      </c>
      <c r="H2662" s="345" t="s">
        <v>4268</v>
      </c>
    </row>
    <row r="2663" spans="1:8" x14ac:dyDescent="0.2">
      <c r="A2663" s="345" t="s">
        <v>932</v>
      </c>
      <c r="B2663" s="345" t="s">
        <v>9183</v>
      </c>
      <c r="C2663" s="345" t="s">
        <v>5354</v>
      </c>
      <c r="D2663" s="345" t="s">
        <v>4262</v>
      </c>
      <c r="E2663" s="345" t="s">
        <v>9249</v>
      </c>
      <c r="F2663" s="345" t="s">
        <v>4662</v>
      </c>
      <c r="G2663" s="345" t="s">
        <v>4262</v>
      </c>
      <c r="H2663" s="345" t="s">
        <v>4268</v>
      </c>
    </row>
    <row r="2664" spans="1:8" x14ac:dyDescent="0.2">
      <c r="A2664" s="345" t="s">
        <v>932</v>
      </c>
      <c r="B2664" s="345" t="s">
        <v>9183</v>
      </c>
      <c r="C2664" s="345" t="s">
        <v>5354</v>
      </c>
      <c r="D2664" s="345" t="s">
        <v>4262</v>
      </c>
      <c r="E2664" s="345" t="s">
        <v>9250</v>
      </c>
      <c r="F2664" s="345" t="s">
        <v>9251</v>
      </c>
      <c r="G2664" s="345" t="s">
        <v>4262</v>
      </c>
      <c r="H2664" s="345" t="s">
        <v>4268</v>
      </c>
    </row>
    <row r="2665" spans="1:8" x14ac:dyDescent="0.2">
      <c r="A2665" s="345" t="s">
        <v>932</v>
      </c>
      <c r="B2665" s="345" t="s">
        <v>9183</v>
      </c>
      <c r="C2665" s="345" t="s">
        <v>5354</v>
      </c>
      <c r="D2665" s="345" t="s">
        <v>4262</v>
      </c>
      <c r="E2665" s="345" t="s">
        <v>9252</v>
      </c>
      <c r="F2665" s="345" t="s">
        <v>9253</v>
      </c>
      <c r="G2665" s="345" t="s">
        <v>4262</v>
      </c>
      <c r="H2665" s="345" t="s">
        <v>4268</v>
      </c>
    </row>
    <row r="2666" spans="1:8" x14ac:dyDescent="0.2">
      <c r="A2666" s="345" t="s">
        <v>932</v>
      </c>
      <c r="B2666" s="345" t="s">
        <v>9183</v>
      </c>
      <c r="C2666" s="345" t="s">
        <v>5354</v>
      </c>
      <c r="D2666" s="345" t="s">
        <v>4262</v>
      </c>
      <c r="E2666" s="345" t="s">
        <v>9254</v>
      </c>
      <c r="F2666" s="345" t="s">
        <v>9255</v>
      </c>
      <c r="G2666" s="345" t="s">
        <v>856</v>
      </c>
      <c r="H2666" s="345" t="s">
        <v>4268</v>
      </c>
    </row>
    <row r="2667" spans="1:8" x14ac:dyDescent="0.2">
      <c r="A2667" s="345" t="s">
        <v>932</v>
      </c>
      <c r="B2667" s="345" t="s">
        <v>9183</v>
      </c>
      <c r="C2667" s="345" t="s">
        <v>5354</v>
      </c>
      <c r="D2667" s="345" t="s">
        <v>4262</v>
      </c>
      <c r="E2667" s="345" t="s">
        <v>9256</v>
      </c>
      <c r="F2667" s="345" t="s">
        <v>9257</v>
      </c>
      <c r="G2667" s="345" t="s">
        <v>4262</v>
      </c>
      <c r="H2667" s="345" t="s">
        <v>4268</v>
      </c>
    </row>
    <row r="2668" spans="1:8" x14ac:dyDescent="0.2">
      <c r="A2668" s="345" t="s">
        <v>932</v>
      </c>
      <c r="B2668" s="345" t="s">
        <v>9183</v>
      </c>
      <c r="C2668" s="345" t="s">
        <v>5354</v>
      </c>
      <c r="D2668" s="345" t="s">
        <v>4262</v>
      </c>
      <c r="E2668" s="345" t="s">
        <v>9258</v>
      </c>
      <c r="F2668" s="345" t="s">
        <v>9259</v>
      </c>
      <c r="G2668" s="345" t="s">
        <v>4262</v>
      </c>
      <c r="H2668" s="345" t="s">
        <v>4268</v>
      </c>
    </row>
    <row r="2669" spans="1:8" x14ac:dyDescent="0.2">
      <c r="A2669" s="345" t="s">
        <v>932</v>
      </c>
      <c r="B2669" s="345" t="s">
        <v>9183</v>
      </c>
      <c r="C2669" s="345" t="s">
        <v>5354</v>
      </c>
      <c r="D2669" s="345" t="s">
        <v>4262</v>
      </c>
      <c r="E2669" s="345" t="s">
        <v>9260</v>
      </c>
      <c r="F2669" s="345" t="s">
        <v>9261</v>
      </c>
      <c r="G2669" s="345" t="s">
        <v>856</v>
      </c>
      <c r="H2669" s="345" t="s">
        <v>4268</v>
      </c>
    </row>
    <row r="2670" spans="1:8" x14ac:dyDescent="0.2">
      <c r="A2670" s="345" t="s">
        <v>932</v>
      </c>
      <c r="B2670" s="345" t="s">
        <v>9183</v>
      </c>
      <c r="C2670" s="345" t="s">
        <v>5354</v>
      </c>
      <c r="D2670" s="345" t="s">
        <v>4262</v>
      </c>
      <c r="E2670" s="345" t="s">
        <v>9262</v>
      </c>
      <c r="F2670" s="345" t="s">
        <v>9263</v>
      </c>
      <c r="G2670" s="345" t="s">
        <v>4262</v>
      </c>
      <c r="H2670" s="345" t="s">
        <v>4268</v>
      </c>
    </row>
    <row r="2671" spans="1:8" x14ac:dyDescent="0.2">
      <c r="A2671" s="345" t="s">
        <v>932</v>
      </c>
      <c r="B2671" s="345" t="s">
        <v>9183</v>
      </c>
      <c r="C2671" s="345" t="s">
        <v>5354</v>
      </c>
      <c r="D2671" s="345" t="s">
        <v>4262</v>
      </c>
      <c r="E2671" s="345" t="s">
        <v>9264</v>
      </c>
      <c r="F2671" s="345" t="s">
        <v>9265</v>
      </c>
      <c r="G2671" s="345" t="s">
        <v>4262</v>
      </c>
      <c r="H2671" s="345" t="s">
        <v>4268</v>
      </c>
    </row>
    <row r="2672" spans="1:8" x14ac:dyDescent="0.2">
      <c r="A2672" s="345" t="s">
        <v>932</v>
      </c>
      <c r="B2672" s="345" t="s">
        <v>9183</v>
      </c>
      <c r="C2672" s="345" t="s">
        <v>5354</v>
      </c>
      <c r="D2672" s="345" t="s">
        <v>4262</v>
      </c>
      <c r="E2672" s="345" t="s">
        <v>9266</v>
      </c>
      <c r="F2672" s="345" t="s">
        <v>9267</v>
      </c>
      <c r="G2672" s="345" t="s">
        <v>4262</v>
      </c>
      <c r="H2672" s="345" t="s">
        <v>4268</v>
      </c>
    </row>
    <row r="2673" spans="1:8" x14ac:dyDescent="0.2">
      <c r="A2673" s="345" t="s">
        <v>932</v>
      </c>
      <c r="B2673" s="345" t="s">
        <v>9183</v>
      </c>
      <c r="C2673" s="345" t="s">
        <v>5354</v>
      </c>
      <c r="D2673" s="345" t="s">
        <v>4262</v>
      </c>
      <c r="E2673" s="345" t="s">
        <v>9268</v>
      </c>
      <c r="F2673" s="345" t="s">
        <v>9269</v>
      </c>
      <c r="G2673" s="345" t="s">
        <v>856</v>
      </c>
      <c r="H2673" s="345" t="s">
        <v>4265</v>
      </c>
    </row>
    <row r="2674" spans="1:8" x14ac:dyDescent="0.2">
      <c r="A2674" s="345" t="s">
        <v>932</v>
      </c>
      <c r="B2674" s="345" t="s">
        <v>9183</v>
      </c>
      <c r="C2674" s="345" t="s">
        <v>5354</v>
      </c>
      <c r="D2674" s="345" t="s">
        <v>4262</v>
      </c>
      <c r="E2674" s="345" t="s">
        <v>9270</v>
      </c>
      <c r="F2674" s="345" t="s">
        <v>5750</v>
      </c>
      <c r="G2674" s="345" t="s">
        <v>4262</v>
      </c>
      <c r="H2674" s="345" t="s">
        <v>4268</v>
      </c>
    </row>
    <row r="2675" spans="1:8" x14ac:dyDescent="0.2">
      <c r="A2675" s="345" t="s">
        <v>932</v>
      </c>
      <c r="B2675" s="345" t="s">
        <v>9183</v>
      </c>
      <c r="C2675" s="345" t="s">
        <v>5354</v>
      </c>
      <c r="D2675" s="345" t="s">
        <v>4262</v>
      </c>
      <c r="E2675" s="345" t="s">
        <v>9271</v>
      </c>
      <c r="F2675" s="345" t="s">
        <v>9272</v>
      </c>
      <c r="G2675" s="345" t="s">
        <v>4262</v>
      </c>
      <c r="H2675" s="345" t="s">
        <v>4268</v>
      </c>
    </row>
    <row r="2676" spans="1:8" x14ac:dyDescent="0.2">
      <c r="A2676" s="345" t="s">
        <v>932</v>
      </c>
      <c r="B2676" s="345" t="s">
        <v>9183</v>
      </c>
      <c r="C2676" s="345" t="s">
        <v>5354</v>
      </c>
      <c r="D2676" s="345" t="s">
        <v>4262</v>
      </c>
      <c r="E2676" s="345" t="s">
        <v>9273</v>
      </c>
      <c r="F2676" s="345" t="s">
        <v>5137</v>
      </c>
      <c r="G2676" s="345" t="s">
        <v>4262</v>
      </c>
      <c r="H2676" s="345" t="s">
        <v>4268</v>
      </c>
    </row>
    <row r="2677" spans="1:8" x14ac:dyDescent="0.2">
      <c r="A2677" s="345" t="s">
        <v>932</v>
      </c>
      <c r="B2677" s="345" t="s">
        <v>9183</v>
      </c>
      <c r="C2677" s="345" t="s">
        <v>5354</v>
      </c>
      <c r="D2677" s="345" t="s">
        <v>4262</v>
      </c>
      <c r="E2677" s="345" t="s">
        <v>9274</v>
      </c>
      <c r="F2677" s="345" t="s">
        <v>7963</v>
      </c>
      <c r="G2677" s="345" t="s">
        <v>4262</v>
      </c>
      <c r="H2677" s="345" t="s">
        <v>4268</v>
      </c>
    </row>
    <row r="2678" spans="1:8" x14ac:dyDescent="0.2">
      <c r="A2678" s="345" t="s">
        <v>932</v>
      </c>
      <c r="B2678" s="345" t="s">
        <v>9183</v>
      </c>
      <c r="C2678" s="345" t="s">
        <v>5354</v>
      </c>
      <c r="D2678" s="345" t="s">
        <v>4262</v>
      </c>
      <c r="E2678" s="345" t="s">
        <v>9275</v>
      </c>
      <c r="F2678" s="345" t="s">
        <v>6931</v>
      </c>
      <c r="G2678" s="345" t="s">
        <v>4262</v>
      </c>
      <c r="H2678" s="345" t="s">
        <v>4268</v>
      </c>
    </row>
    <row r="2679" spans="1:8" x14ac:dyDescent="0.2">
      <c r="A2679" s="345" t="s">
        <v>932</v>
      </c>
      <c r="B2679" s="345" t="s">
        <v>9183</v>
      </c>
      <c r="C2679" s="345" t="s">
        <v>5354</v>
      </c>
      <c r="D2679" s="345" t="s">
        <v>4262</v>
      </c>
      <c r="E2679" s="345" t="s">
        <v>9276</v>
      </c>
      <c r="F2679" s="345" t="s">
        <v>9277</v>
      </c>
      <c r="G2679" s="345" t="s">
        <v>4262</v>
      </c>
      <c r="H2679" s="345" t="s">
        <v>4268</v>
      </c>
    </row>
    <row r="2680" spans="1:8" x14ac:dyDescent="0.2">
      <c r="A2680" s="345" t="s">
        <v>932</v>
      </c>
      <c r="B2680" s="345" t="s">
        <v>9183</v>
      </c>
      <c r="C2680" s="345" t="s">
        <v>5354</v>
      </c>
      <c r="D2680" s="345" t="s">
        <v>4262</v>
      </c>
      <c r="E2680" s="345" t="s">
        <v>9278</v>
      </c>
      <c r="F2680" s="345" t="s">
        <v>9279</v>
      </c>
      <c r="G2680" s="345" t="s">
        <v>4262</v>
      </c>
      <c r="H2680" s="345" t="s">
        <v>4268</v>
      </c>
    </row>
    <row r="2681" spans="1:8" x14ac:dyDescent="0.2">
      <c r="A2681" s="345" t="s">
        <v>932</v>
      </c>
      <c r="B2681" s="345" t="s">
        <v>9183</v>
      </c>
      <c r="C2681" s="345" t="s">
        <v>5354</v>
      </c>
      <c r="D2681" s="345" t="s">
        <v>4262</v>
      </c>
      <c r="E2681" s="345" t="s">
        <v>9280</v>
      </c>
      <c r="F2681" s="345" t="s">
        <v>9281</v>
      </c>
      <c r="G2681" s="345" t="s">
        <v>4262</v>
      </c>
      <c r="H2681" s="345" t="s">
        <v>4268</v>
      </c>
    </row>
    <row r="2682" spans="1:8" x14ac:dyDescent="0.2">
      <c r="A2682" s="345" t="s">
        <v>932</v>
      </c>
      <c r="B2682" s="345" t="s">
        <v>9183</v>
      </c>
      <c r="C2682" s="345" t="s">
        <v>5354</v>
      </c>
      <c r="D2682" s="345" t="s">
        <v>4262</v>
      </c>
      <c r="E2682" s="345" t="s">
        <v>9282</v>
      </c>
      <c r="F2682" s="345" t="s">
        <v>9283</v>
      </c>
      <c r="G2682" s="345" t="s">
        <v>4262</v>
      </c>
      <c r="H2682" s="345" t="s">
        <v>4268</v>
      </c>
    </row>
    <row r="2683" spans="1:8" x14ac:dyDescent="0.2">
      <c r="A2683" s="345" t="s">
        <v>932</v>
      </c>
      <c r="B2683" s="345" t="s">
        <v>9183</v>
      </c>
      <c r="C2683" s="345" t="s">
        <v>5354</v>
      </c>
      <c r="D2683" s="345" t="s">
        <v>4262</v>
      </c>
      <c r="E2683" s="345" t="s">
        <v>9284</v>
      </c>
      <c r="F2683" s="345" t="s">
        <v>9285</v>
      </c>
      <c r="G2683" s="345" t="s">
        <v>4262</v>
      </c>
      <c r="H2683" s="345" t="s">
        <v>4268</v>
      </c>
    </row>
    <row r="2684" spans="1:8" x14ac:dyDescent="0.2">
      <c r="A2684" s="345" t="s">
        <v>932</v>
      </c>
      <c r="B2684" s="345" t="s">
        <v>9183</v>
      </c>
      <c r="C2684" s="345" t="s">
        <v>5354</v>
      </c>
      <c r="D2684" s="345" t="s">
        <v>4262</v>
      </c>
      <c r="E2684" s="345" t="s">
        <v>9286</v>
      </c>
      <c r="F2684" s="345" t="s">
        <v>9287</v>
      </c>
      <c r="G2684" s="345" t="s">
        <v>4262</v>
      </c>
      <c r="H2684" s="345" t="s">
        <v>4268</v>
      </c>
    </row>
    <row r="2685" spans="1:8" x14ac:dyDescent="0.2">
      <c r="A2685" s="345" t="s">
        <v>932</v>
      </c>
      <c r="B2685" s="345" t="s">
        <v>9183</v>
      </c>
      <c r="C2685" s="345" t="s">
        <v>5354</v>
      </c>
      <c r="D2685" s="345" t="s">
        <v>4262</v>
      </c>
      <c r="E2685" s="345" t="s">
        <v>9288</v>
      </c>
      <c r="F2685" s="345" t="s">
        <v>9289</v>
      </c>
      <c r="G2685" s="345" t="s">
        <v>4262</v>
      </c>
      <c r="H2685" s="345" t="s">
        <v>4268</v>
      </c>
    </row>
    <row r="2686" spans="1:8" x14ac:dyDescent="0.2">
      <c r="A2686" s="345" t="s">
        <v>932</v>
      </c>
      <c r="B2686" s="345" t="s">
        <v>9183</v>
      </c>
      <c r="C2686" s="345" t="s">
        <v>5354</v>
      </c>
      <c r="D2686" s="345" t="s">
        <v>4262</v>
      </c>
      <c r="E2686" s="345" t="s">
        <v>9290</v>
      </c>
      <c r="F2686" s="345" t="s">
        <v>9291</v>
      </c>
      <c r="G2686" s="345" t="s">
        <v>856</v>
      </c>
      <c r="H2686" s="345" t="s">
        <v>4268</v>
      </c>
    </row>
    <row r="2687" spans="1:8" x14ac:dyDescent="0.2">
      <c r="A2687" s="345" t="s">
        <v>932</v>
      </c>
      <c r="B2687" s="345" t="s">
        <v>9183</v>
      </c>
      <c r="C2687" s="345" t="s">
        <v>5354</v>
      </c>
      <c r="D2687" s="345" t="s">
        <v>4262</v>
      </c>
      <c r="E2687" s="345" t="s">
        <v>9292</v>
      </c>
      <c r="F2687" s="345" t="s">
        <v>9293</v>
      </c>
      <c r="G2687" s="345" t="s">
        <v>4262</v>
      </c>
      <c r="H2687" s="345" t="s">
        <v>4268</v>
      </c>
    </row>
    <row r="2688" spans="1:8" x14ac:dyDescent="0.2">
      <c r="A2688" s="345" t="s">
        <v>932</v>
      </c>
      <c r="B2688" s="345" t="s">
        <v>9183</v>
      </c>
      <c r="C2688" s="345" t="s">
        <v>5354</v>
      </c>
      <c r="D2688" s="345" t="s">
        <v>4262</v>
      </c>
      <c r="E2688" s="345" t="s">
        <v>9294</v>
      </c>
      <c r="F2688" s="345" t="s">
        <v>9295</v>
      </c>
      <c r="G2688" s="345" t="s">
        <v>4262</v>
      </c>
      <c r="H2688" s="345" t="s">
        <v>4268</v>
      </c>
    </row>
    <row r="2689" spans="1:8" x14ac:dyDescent="0.2">
      <c r="A2689" s="345" t="s">
        <v>932</v>
      </c>
      <c r="B2689" s="345" t="s">
        <v>9183</v>
      </c>
      <c r="C2689" s="345" t="s">
        <v>5354</v>
      </c>
      <c r="D2689" s="345" t="s">
        <v>4262</v>
      </c>
      <c r="E2689" s="345" t="s">
        <v>9296</v>
      </c>
      <c r="F2689" s="345" t="s">
        <v>9297</v>
      </c>
      <c r="G2689" s="345" t="s">
        <v>4262</v>
      </c>
      <c r="H2689" s="345" t="s">
        <v>4268</v>
      </c>
    </row>
    <row r="2690" spans="1:8" x14ac:dyDescent="0.2">
      <c r="A2690" s="345" t="s">
        <v>932</v>
      </c>
      <c r="B2690" s="345" t="s">
        <v>9183</v>
      </c>
      <c r="C2690" s="345" t="s">
        <v>5354</v>
      </c>
      <c r="D2690" s="345" t="s">
        <v>4262</v>
      </c>
      <c r="E2690" s="345" t="s">
        <v>9298</v>
      </c>
      <c r="F2690" s="345" t="s">
        <v>4521</v>
      </c>
      <c r="G2690" s="345" t="s">
        <v>4262</v>
      </c>
      <c r="H2690" s="345" t="s">
        <v>4268</v>
      </c>
    </row>
    <row r="2691" spans="1:8" x14ac:dyDescent="0.2">
      <c r="A2691" s="345" t="s">
        <v>932</v>
      </c>
      <c r="B2691" s="345" t="s">
        <v>9183</v>
      </c>
      <c r="C2691" s="345" t="s">
        <v>5354</v>
      </c>
      <c r="D2691" s="345" t="s">
        <v>4262</v>
      </c>
      <c r="E2691" s="345" t="s">
        <v>9299</v>
      </c>
      <c r="F2691" s="345" t="s">
        <v>9300</v>
      </c>
      <c r="G2691" s="345" t="s">
        <v>4262</v>
      </c>
      <c r="H2691" s="345" t="s">
        <v>4268</v>
      </c>
    </row>
    <row r="2692" spans="1:8" x14ac:dyDescent="0.2">
      <c r="A2692" s="345" t="s">
        <v>932</v>
      </c>
      <c r="B2692" s="345" t="s">
        <v>9183</v>
      </c>
      <c r="C2692" s="345" t="s">
        <v>5354</v>
      </c>
      <c r="D2692" s="345" t="s">
        <v>4262</v>
      </c>
      <c r="E2692" s="345" t="s">
        <v>9301</v>
      </c>
      <c r="F2692" s="345" t="s">
        <v>9302</v>
      </c>
      <c r="G2692" s="345" t="s">
        <v>4262</v>
      </c>
      <c r="H2692" s="345" t="s">
        <v>4268</v>
      </c>
    </row>
    <row r="2693" spans="1:8" x14ac:dyDescent="0.2">
      <c r="A2693" s="345" t="s">
        <v>932</v>
      </c>
      <c r="B2693" s="345" t="s">
        <v>9183</v>
      </c>
      <c r="C2693" s="345" t="s">
        <v>5354</v>
      </c>
      <c r="D2693" s="345" t="s">
        <v>4262</v>
      </c>
      <c r="E2693" s="345" t="s">
        <v>9303</v>
      </c>
      <c r="F2693" s="345" t="s">
        <v>9304</v>
      </c>
      <c r="G2693" s="345" t="s">
        <v>4262</v>
      </c>
      <c r="H2693" s="345" t="s">
        <v>4268</v>
      </c>
    </row>
    <row r="2694" spans="1:8" x14ac:dyDescent="0.2">
      <c r="A2694" s="345" t="s">
        <v>932</v>
      </c>
      <c r="B2694" s="345" t="s">
        <v>9183</v>
      </c>
      <c r="C2694" s="345" t="s">
        <v>5354</v>
      </c>
      <c r="D2694" s="345" t="s">
        <v>4262</v>
      </c>
      <c r="E2694" s="345" t="s">
        <v>9305</v>
      </c>
      <c r="F2694" s="345" t="s">
        <v>5793</v>
      </c>
      <c r="G2694" s="345" t="s">
        <v>4262</v>
      </c>
      <c r="H2694" s="345" t="s">
        <v>4268</v>
      </c>
    </row>
    <row r="2695" spans="1:8" x14ac:dyDescent="0.2">
      <c r="A2695" s="345" t="s">
        <v>932</v>
      </c>
      <c r="B2695" s="345" t="s">
        <v>9183</v>
      </c>
      <c r="C2695" s="345" t="s">
        <v>5354</v>
      </c>
      <c r="D2695" s="345" t="s">
        <v>4262</v>
      </c>
      <c r="E2695" s="345" t="s">
        <v>9306</v>
      </c>
      <c r="F2695" s="345" t="s">
        <v>9307</v>
      </c>
      <c r="G2695" s="345" t="s">
        <v>4262</v>
      </c>
      <c r="H2695" s="345" t="s">
        <v>4268</v>
      </c>
    </row>
    <row r="2696" spans="1:8" x14ac:dyDescent="0.2">
      <c r="A2696" s="345" t="s">
        <v>932</v>
      </c>
      <c r="B2696" s="345" t="s">
        <v>9183</v>
      </c>
      <c r="C2696" s="345" t="s">
        <v>5354</v>
      </c>
      <c r="D2696" s="345" t="s">
        <v>4262</v>
      </c>
      <c r="E2696" s="345" t="s">
        <v>9308</v>
      </c>
      <c r="F2696" s="345" t="s">
        <v>5632</v>
      </c>
      <c r="G2696" s="345" t="s">
        <v>4262</v>
      </c>
      <c r="H2696" s="345" t="s">
        <v>4268</v>
      </c>
    </row>
    <row r="2697" spans="1:8" x14ac:dyDescent="0.2">
      <c r="A2697" s="345" t="s">
        <v>932</v>
      </c>
      <c r="B2697" s="345" t="s">
        <v>9183</v>
      </c>
      <c r="C2697" s="345" t="s">
        <v>5354</v>
      </c>
      <c r="D2697" s="345" t="s">
        <v>4262</v>
      </c>
      <c r="E2697" s="345" t="s">
        <v>9309</v>
      </c>
      <c r="F2697" s="345" t="s">
        <v>9310</v>
      </c>
      <c r="G2697" s="345" t="s">
        <v>4262</v>
      </c>
      <c r="H2697" s="345" t="s">
        <v>4268</v>
      </c>
    </row>
    <row r="2698" spans="1:8" x14ac:dyDescent="0.2">
      <c r="A2698" s="345" t="s">
        <v>932</v>
      </c>
      <c r="B2698" s="345" t="s">
        <v>9183</v>
      </c>
      <c r="C2698" s="345" t="s">
        <v>5354</v>
      </c>
      <c r="D2698" s="345" t="s">
        <v>4262</v>
      </c>
      <c r="E2698" s="345" t="s">
        <v>9311</v>
      </c>
      <c r="F2698" s="345" t="s">
        <v>9312</v>
      </c>
      <c r="G2698" s="345" t="s">
        <v>856</v>
      </c>
      <c r="H2698" s="345" t="s">
        <v>4268</v>
      </c>
    </row>
    <row r="2699" spans="1:8" x14ac:dyDescent="0.2">
      <c r="A2699" s="345" t="s">
        <v>932</v>
      </c>
      <c r="B2699" s="345" t="s">
        <v>9183</v>
      </c>
      <c r="C2699" s="345" t="s">
        <v>5354</v>
      </c>
      <c r="D2699" s="345" t="s">
        <v>4262</v>
      </c>
      <c r="E2699" s="345" t="s">
        <v>9313</v>
      </c>
      <c r="F2699" s="345" t="s">
        <v>9314</v>
      </c>
      <c r="G2699" s="345" t="s">
        <v>4262</v>
      </c>
      <c r="H2699" s="345" t="s">
        <v>4268</v>
      </c>
    </row>
    <row r="2700" spans="1:8" x14ac:dyDescent="0.2">
      <c r="A2700" s="345" t="s">
        <v>932</v>
      </c>
      <c r="B2700" s="345" t="s">
        <v>9183</v>
      </c>
      <c r="C2700" s="345" t="s">
        <v>5354</v>
      </c>
      <c r="D2700" s="345" t="s">
        <v>4262</v>
      </c>
      <c r="E2700" s="345" t="s">
        <v>9315</v>
      </c>
      <c r="F2700" s="345" t="s">
        <v>9316</v>
      </c>
      <c r="G2700" s="345" t="s">
        <v>4262</v>
      </c>
      <c r="H2700" s="345" t="s">
        <v>4268</v>
      </c>
    </row>
    <row r="2701" spans="1:8" x14ac:dyDescent="0.2">
      <c r="A2701" s="345" t="s">
        <v>932</v>
      </c>
      <c r="B2701" s="345" t="s">
        <v>9183</v>
      </c>
      <c r="C2701" s="345" t="s">
        <v>5354</v>
      </c>
      <c r="D2701" s="345" t="s">
        <v>4262</v>
      </c>
      <c r="E2701" s="345" t="s">
        <v>9317</v>
      </c>
      <c r="F2701" s="345" t="s">
        <v>9318</v>
      </c>
      <c r="G2701" s="345" t="s">
        <v>4262</v>
      </c>
      <c r="H2701" s="345" t="s">
        <v>4268</v>
      </c>
    </row>
    <row r="2702" spans="1:8" x14ac:dyDescent="0.2">
      <c r="A2702" s="345" t="s">
        <v>932</v>
      </c>
      <c r="B2702" s="345" t="s">
        <v>9183</v>
      </c>
      <c r="C2702" s="345" t="s">
        <v>5354</v>
      </c>
      <c r="D2702" s="345" t="s">
        <v>4262</v>
      </c>
      <c r="E2702" s="345" t="s">
        <v>9319</v>
      </c>
      <c r="F2702" s="345" t="s">
        <v>9320</v>
      </c>
      <c r="G2702" s="345" t="s">
        <v>4262</v>
      </c>
      <c r="H2702" s="345" t="s">
        <v>4268</v>
      </c>
    </row>
    <row r="2703" spans="1:8" x14ac:dyDescent="0.2">
      <c r="A2703" s="345" t="s">
        <v>932</v>
      </c>
      <c r="B2703" s="345" t="s">
        <v>9183</v>
      </c>
      <c r="C2703" s="345" t="s">
        <v>5354</v>
      </c>
      <c r="D2703" s="345" t="s">
        <v>4262</v>
      </c>
      <c r="E2703" s="345" t="s">
        <v>9321</v>
      </c>
      <c r="F2703" s="345" t="s">
        <v>8429</v>
      </c>
      <c r="G2703" s="345" t="s">
        <v>4262</v>
      </c>
      <c r="H2703" s="345" t="s">
        <v>4268</v>
      </c>
    </row>
    <row r="2704" spans="1:8" x14ac:dyDescent="0.2">
      <c r="A2704" s="345" t="s">
        <v>932</v>
      </c>
      <c r="B2704" s="345" t="s">
        <v>9183</v>
      </c>
      <c r="C2704" s="345" t="s">
        <v>5354</v>
      </c>
      <c r="D2704" s="345" t="s">
        <v>4262</v>
      </c>
      <c r="E2704" s="345" t="s">
        <v>9322</v>
      </c>
      <c r="F2704" s="345" t="s">
        <v>9323</v>
      </c>
      <c r="G2704" s="345" t="s">
        <v>4262</v>
      </c>
      <c r="H2704" s="345" t="s">
        <v>4268</v>
      </c>
    </row>
    <row r="2705" spans="1:8" x14ac:dyDescent="0.2">
      <c r="A2705" s="345" t="s">
        <v>932</v>
      </c>
      <c r="B2705" s="345" t="s">
        <v>9183</v>
      </c>
      <c r="C2705" s="345" t="s">
        <v>5354</v>
      </c>
      <c r="D2705" s="345" t="s">
        <v>4262</v>
      </c>
      <c r="E2705" s="345" t="s">
        <v>9324</v>
      </c>
      <c r="F2705" s="345" t="s">
        <v>9325</v>
      </c>
      <c r="G2705" s="345" t="s">
        <v>4262</v>
      </c>
      <c r="H2705" s="345" t="s">
        <v>4268</v>
      </c>
    </row>
    <row r="2706" spans="1:8" x14ac:dyDescent="0.2">
      <c r="A2706" s="345" t="s">
        <v>932</v>
      </c>
      <c r="B2706" s="345" t="s">
        <v>9183</v>
      </c>
      <c r="C2706" s="345" t="s">
        <v>5354</v>
      </c>
      <c r="D2706" s="345" t="s">
        <v>4262</v>
      </c>
      <c r="E2706" s="345" t="s">
        <v>9326</v>
      </c>
      <c r="F2706" s="345" t="s">
        <v>9327</v>
      </c>
      <c r="G2706" s="345" t="s">
        <v>4262</v>
      </c>
      <c r="H2706" s="345" t="s">
        <v>4268</v>
      </c>
    </row>
    <row r="2707" spans="1:8" x14ac:dyDescent="0.2">
      <c r="A2707" s="345" t="s">
        <v>932</v>
      </c>
      <c r="B2707" s="345" t="s">
        <v>9183</v>
      </c>
      <c r="C2707" s="345" t="s">
        <v>5354</v>
      </c>
      <c r="D2707" s="345" t="s">
        <v>4262</v>
      </c>
      <c r="E2707" s="345" t="s">
        <v>9328</v>
      </c>
      <c r="F2707" s="345" t="s">
        <v>9329</v>
      </c>
      <c r="G2707" s="345" t="s">
        <v>4262</v>
      </c>
      <c r="H2707" s="345" t="s">
        <v>4268</v>
      </c>
    </row>
    <row r="2708" spans="1:8" x14ac:dyDescent="0.2">
      <c r="A2708" s="345" t="s">
        <v>932</v>
      </c>
      <c r="B2708" s="345" t="s">
        <v>9183</v>
      </c>
      <c r="C2708" s="345" t="s">
        <v>5354</v>
      </c>
      <c r="D2708" s="345" t="s">
        <v>4262</v>
      </c>
      <c r="E2708" s="345" t="s">
        <v>9330</v>
      </c>
      <c r="F2708" s="345" t="s">
        <v>5903</v>
      </c>
      <c r="G2708" s="345" t="s">
        <v>4262</v>
      </c>
      <c r="H2708" s="345" t="s">
        <v>4268</v>
      </c>
    </row>
    <row r="2709" spans="1:8" x14ac:dyDescent="0.2">
      <c r="A2709" s="345" t="s">
        <v>932</v>
      </c>
      <c r="B2709" s="345" t="s">
        <v>9183</v>
      </c>
      <c r="C2709" s="345" t="s">
        <v>5354</v>
      </c>
      <c r="D2709" s="345" t="s">
        <v>4262</v>
      </c>
      <c r="E2709" s="345" t="s">
        <v>9331</v>
      </c>
      <c r="F2709" s="345" t="s">
        <v>9332</v>
      </c>
      <c r="G2709" s="345" t="s">
        <v>4262</v>
      </c>
      <c r="H2709" s="345" t="s">
        <v>4268</v>
      </c>
    </row>
    <row r="2710" spans="1:8" x14ac:dyDescent="0.2">
      <c r="A2710" s="345" t="s">
        <v>932</v>
      </c>
      <c r="B2710" s="345" t="s">
        <v>9183</v>
      </c>
      <c r="C2710" s="345" t="s">
        <v>5354</v>
      </c>
      <c r="D2710" s="345" t="s">
        <v>4262</v>
      </c>
      <c r="E2710" s="345" t="s">
        <v>9333</v>
      </c>
      <c r="F2710" s="345" t="s">
        <v>8602</v>
      </c>
      <c r="G2710" s="345" t="s">
        <v>4262</v>
      </c>
      <c r="H2710" s="345" t="s">
        <v>4268</v>
      </c>
    </row>
    <row r="2711" spans="1:8" x14ac:dyDescent="0.2">
      <c r="A2711" s="345" t="s">
        <v>932</v>
      </c>
      <c r="B2711" s="345" t="s">
        <v>9183</v>
      </c>
      <c r="C2711" s="345" t="s">
        <v>5354</v>
      </c>
      <c r="D2711" s="345" t="s">
        <v>4262</v>
      </c>
      <c r="E2711" s="345" t="s">
        <v>9334</v>
      </c>
      <c r="F2711" s="345" t="s">
        <v>9335</v>
      </c>
      <c r="G2711" s="345" t="s">
        <v>4262</v>
      </c>
      <c r="H2711" s="345" t="s">
        <v>4268</v>
      </c>
    </row>
    <row r="2712" spans="1:8" x14ac:dyDescent="0.2">
      <c r="A2712" s="345" t="s">
        <v>932</v>
      </c>
      <c r="B2712" s="345" t="s">
        <v>9183</v>
      </c>
      <c r="C2712" s="345" t="s">
        <v>5354</v>
      </c>
      <c r="D2712" s="345" t="s">
        <v>4262</v>
      </c>
      <c r="E2712" s="345" t="s">
        <v>9336</v>
      </c>
      <c r="F2712" s="345" t="s">
        <v>9337</v>
      </c>
      <c r="G2712" s="345" t="s">
        <v>4262</v>
      </c>
      <c r="H2712" s="345" t="s">
        <v>4268</v>
      </c>
    </row>
    <row r="2713" spans="1:8" x14ac:dyDescent="0.2">
      <c r="A2713" s="345" t="s">
        <v>932</v>
      </c>
      <c r="B2713" s="345" t="s">
        <v>9183</v>
      </c>
      <c r="C2713" s="345" t="s">
        <v>5354</v>
      </c>
      <c r="D2713" s="345" t="s">
        <v>4262</v>
      </c>
      <c r="E2713" s="345" t="s">
        <v>9338</v>
      </c>
      <c r="F2713" s="345" t="s">
        <v>9339</v>
      </c>
      <c r="G2713" s="345" t="s">
        <v>4262</v>
      </c>
      <c r="H2713" s="345" t="s">
        <v>4268</v>
      </c>
    </row>
    <row r="2714" spans="1:8" x14ac:dyDescent="0.2">
      <c r="A2714" s="345" t="s">
        <v>932</v>
      </c>
      <c r="B2714" s="345" t="s">
        <v>9183</v>
      </c>
      <c r="C2714" s="345" t="s">
        <v>5354</v>
      </c>
      <c r="D2714" s="345" t="s">
        <v>4262</v>
      </c>
      <c r="E2714" s="345" t="s">
        <v>9340</v>
      </c>
      <c r="F2714" s="345" t="s">
        <v>9341</v>
      </c>
      <c r="G2714" s="345" t="s">
        <v>858</v>
      </c>
      <c r="H2714" s="345" t="s">
        <v>4268</v>
      </c>
    </row>
    <row r="2715" spans="1:8" x14ac:dyDescent="0.2">
      <c r="A2715" s="345" t="s">
        <v>932</v>
      </c>
      <c r="B2715" s="345" t="s">
        <v>9183</v>
      </c>
      <c r="C2715" s="345" t="s">
        <v>5354</v>
      </c>
      <c r="D2715" s="345" t="s">
        <v>4262</v>
      </c>
      <c r="E2715" s="345" t="s">
        <v>9342</v>
      </c>
      <c r="F2715" s="345" t="s">
        <v>9343</v>
      </c>
      <c r="G2715" s="345" t="s">
        <v>4262</v>
      </c>
      <c r="H2715" s="345" t="s">
        <v>4268</v>
      </c>
    </row>
    <row r="2716" spans="1:8" x14ac:dyDescent="0.2">
      <c r="A2716" s="345" t="s">
        <v>932</v>
      </c>
      <c r="B2716" s="345" t="s">
        <v>9183</v>
      </c>
      <c r="C2716" s="345" t="s">
        <v>5354</v>
      </c>
      <c r="D2716" s="345" t="s">
        <v>4262</v>
      </c>
      <c r="E2716" s="345" t="s">
        <v>9344</v>
      </c>
      <c r="F2716" s="345" t="s">
        <v>9345</v>
      </c>
      <c r="G2716" s="345" t="s">
        <v>4262</v>
      </c>
      <c r="H2716" s="345" t="s">
        <v>4268</v>
      </c>
    </row>
    <row r="2717" spans="1:8" x14ac:dyDescent="0.2">
      <c r="A2717" s="345" t="s">
        <v>932</v>
      </c>
      <c r="B2717" s="345" t="s">
        <v>9183</v>
      </c>
      <c r="C2717" s="345" t="s">
        <v>5354</v>
      </c>
      <c r="D2717" s="345" t="s">
        <v>4262</v>
      </c>
      <c r="E2717" s="345" t="s">
        <v>9346</v>
      </c>
      <c r="F2717" s="345" t="s">
        <v>5763</v>
      </c>
      <c r="G2717" s="345" t="s">
        <v>4262</v>
      </c>
      <c r="H2717" s="345" t="s">
        <v>4268</v>
      </c>
    </row>
    <row r="2718" spans="1:8" x14ac:dyDescent="0.2">
      <c r="A2718" s="345" t="s">
        <v>932</v>
      </c>
      <c r="B2718" s="345" t="s">
        <v>9183</v>
      </c>
      <c r="C2718" s="345" t="s">
        <v>5354</v>
      </c>
      <c r="D2718" s="345" t="s">
        <v>4262</v>
      </c>
      <c r="E2718" s="345" t="s">
        <v>9347</v>
      </c>
      <c r="F2718" s="345" t="s">
        <v>9348</v>
      </c>
      <c r="G2718" s="345" t="s">
        <v>4262</v>
      </c>
      <c r="H2718" s="345" t="s">
        <v>4268</v>
      </c>
    </row>
    <row r="2719" spans="1:8" x14ac:dyDescent="0.2">
      <c r="A2719" s="345" t="s">
        <v>932</v>
      </c>
      <c r="B2719" s="345" t="s">
        <v>9183</v>
      </c>
      <c r="C2719" s="345" t="s">
        <v>5354</v>
      </c>
      <c r="D2719" s="345" t="s">
        <v>4262</v>
      </c>
      <c r="E2719" s="345" t="s">
        <v>9349</v>
      </c>
      <c r="F2719" s="345" t="s">
        <v>9350</v>
      </c>
      <c r="G2719" s="345" t="s">
        <v>4262</v>
      </c>
      <c r="H2719" s="345" t="s">
        <v>4268</v>
      </c>
    </row>
    <row r="2720" spans="1:8" x14ac:dyDescent="0.2">
      <c r="A2720" s="345" t="s">
        <v>932</v>
      </c>
      <c r="B2720" s="345" t="s">
        <v>9183</v>
      </c>
      <c r="C2720" s="345" t="s">
        <v>5354</v>
      </c>
      <c r="D2720" s="345" t="s">
        <v>4262</v>
      </c>
      <c r="E2720" s="345" t="s">
        <v>9351</v>
      </c>
      <c r="F2720" s="345" t="s">
        <v>6164</v>
      </c>
      <c r="G2720" s="345" t="s">
        <v>4262</v>
      </c>
      <c r="H2720" s="345" t="s">
        <v>4268</v>
      </c>
    </row>
    <row r="2721" spans="1:8" x14ac:dyDescent="0.2">
      <c r="A2721" s="345" t="s">
        <v>932</v>
      </c>
      <c r="B2721" s="345" t="s">
        <v>9183</v>
      </c>
      <c r="C2721" s="345" t="s">
        <v>5354</v>
      </c>
      <c r="D2721" s="345" t="s">
        <v>4262</v>
      </c>
      <c r="E2721" s="345" t="s">
        <v>9352</v>
      </c>
      <c r="F2721" s="345" t="s">
        <v>9353</v>
      </c>
      <c r="G2721" s="345" t="s">
        <v>4262</v>
      </c>
      <c r="H2721" s="345" t="s">
        <v>4268</v>
      </c>
    </row>
    <row r="2722" spans="1:8" x14ac:dyDescent="0.2">
      <c r="A2722" s="345" t="s">
        <v>932</v>
      </c>
      <c r="B2722" s="345" t="s">
        <v>9183</v>
      </c>
      <c r="C2722" s="345" t="s">
        <v>5354</v>
      </c>
      <c r="D2722" s="345" t="s">
        <v>4262</v>
      </c>
      <c r="E2722" s="345" t="s">
        <v>9354</v>
      </c>
      <c r="F2722" s="345" t="s">
        <v>9355</v>
      </c>
      <c r="G2722" s="345" t="s">
        <v>4262</v>
      </c>
      <c r="H2722" s="345" t="s">
        <v>4268</v>
      </c>
    </row>
    <row r="2723" spans="1:8" x14ac:dyDescent="0.2">
      <c r="A2723" s="345" t="s">
        <v>932</v>
      </c>
      <c r="B2723" s="345" t="s">
        <v>9183</v>
      </c>
      <c r="C2723" s="345" t="s">
        <v>5354</v>
      </c>
      <c r="D2723" s="345" t="s">
        <v>4262</v>
      </c>
      <c r="E2723" s="345" t="s">
        <v>9356</v>
      </c>
      <c r="F2723" s="345" t="s">
        <v>9357</v>
      </c>
      <c r="G2723" s="345" t="s">
        <v>4262</v>
      </c>
      <c r="H2723" s="345" t="s">
        <v>4268</v>
      </c>
    </row>
    <row r="2724" spans="1:8" x14ac:dyDescent="0.2">
      <c r="A2724" s="345" t="s">
        <v>932</v>
      </c>
      <c r="B2724" s="345" t="s">
        <v>9183</v>
      </c>
      <c r="C2724" s="345" t="s">
        <v>5354</v>
      </c>
      <c r="D2724" s="345" t="s">
        <v>4262</v>
      </c>
      <c r="E2724" s="345" t="s">
        <v>9358</v>
      </c>
      <c r="F2724" s="345" t="s">
        <v>7138</v>
      </c>
      <c r="G2724" s="345" t="s">
        <v>4262</v>
      </c>
      <c r="H2724" s="345" t="s">
        <v>4268</v>
      </c>
    </row>
    <row r="2725" spans="1:8" x14ac:dyDescent="0.2">
      <c r="A2725" s="345" t="s">
        <v>932</v>
      </c>
      <c r="B2725" s="345" t="s">
        <v>9183</v>
      </c>
      <c r="C2725" s="345" t="s">
        <v>5354</v>
      </c>
      <c r="D2725" s="345" t="s">
        <v>4262</v>
      </c>
      <c r="E2725" s="345" t="s">
        <v>9359</v>
      </c>
      <c r="F2725" s="345" t="s">
        <v>9360</v>
      </c>
      <c r="G2725" s="345" t="s">
        <v>4262</v>
      </c>
      <c r="H2725" s="345" t="s">
        <v>4268</v>
      </c>
    </row>
    <row r="2726" spans="1:8" x14ac:dyDescent="0.2">
      <c r="A2726" s="345" t="s">
        <v>932</v>
      </c>
      <c r="B2726" s="345" t="s">
        <v>9183</v>
      </c>
      <c r="C2726" s="345" t="s">
        <v>5354</v>
      </c>
      <c r="D2726" s="345" t="s">
        <v>4262</v>
      </c>
      <c r="E2726" s="345" t="s">
        <v>9361</v>
      </c>
      <c r="F2726" s="345" t="s">
        <v>9362</v>
      </c>
      <c r="G2726" s="345" t="s">
        <v>4262</v>
      </c>
      <c r="H2726" s="345" t="s">
        <v>4268</v>
      </c>
    </row>
    <row r="2727" spans="1:8" x14ac:dyDescent="0.2">
      <c r="A2727" s="345" t="s">
        <v>932</v>
      </c>
      <c r="B2727" s="345" t="s">
        <v>9183</v>
      </c>
      <c r="C2727" s="345" t="s">
        <v>5354</v>
      </c>
      <c r="D2727" s="345" t="s">
        <v>4262</v>
      </c>
      <c r="E2727" s="345" t="s">
        <v>9363</v>
      </c>
      <c r="F2727" s="345" t="s">
        <v>9364</v>
      </c>
      <c r="G2727" s="345" t="s">
        <v>4262</v>
      </c>
      <c r="H2727" s="345" t="s">
        <v>4268</v>
      </c>
    </row>
    <row r="2728" spans="1:8" x14ac:dyDescent="0.2">
      <c r="A2728" s="345" t="s">
        <v>932</v>
      </c>
      <c r="B2728" s="345" t="s">
        <v>9183</v>
      </c>
      <c r="C2728" s="345" t="s">
        <v>5354</v>
      </c>
      <c r="D2728" s="345" t="s">
        <v>4262</v>
      </c>
      <c r="E2728" s="345" t="s">
        <v>9365</v>
      </c>
      <c r="F2728" s="345" t="s">
        <v>8894</v>
      </c>
      <c r="G2728" s="345" t="s">
        <v>4262</v>
      </c>
      <c r="H2728" s="345" t="s">
        <v>4268</v>
      </c>
    </row>
    <row r="2729" spans="1:8" x14ac:dyDescent="0.2">
      <c r="A2729" s="345" t="s">
        <v>932</v>
      </c>
      <c r="B2729" s="345" t="s">
        <v>9183</v>
      </c>
      <c r="C2729" s="345" t="s">
        <v>5354</v>
      </c>
      <c r="D2729" s="345" t="s">
        <v>4262</v>
      </c>
      <c r="E2729" s="345" t="s">
        <v>9366</v>
      </c>
      <c r="F2729" s="345" t="s">
        <v>9367</v>
      </c>
      <c r="G2729" s="345" t="s">
        <v>858</v>
      </c>
      <c r="H2729" s="345" t="s">
        <v>4268</v>
      </c>
    </row>
    <row r="2730" spans="1:8" x14ac:dyDescent="0.2">
      <c r="A2730" s="345" t="s">
        <v>932</v>
      </c>
      <c r="B2730" s="345" t="s">
        <v>9183</v>
      </c>
      <c r="C2730" s="345" t="s">
        <v>5354</v>
      </c>
      <c r="D2730" s="345" t="s">
        <v>4262</v>
      </c>
      <c r="E2730" s="345" t="s">
        <v>9368</v>
      </c>
      <c r="F2730" s="345" t="s">
        <v>9369</v>
      </c>
      <c r="G2730" s="345" t="s">
        <v>4262</v>
      </c>
      <c r="H2730" s="345" t="s">
        <v>4268</v>
      </c>
    </row>
    <row r="2731" spans="1:8" x14ac:dyDescent="0.2">
      <c r="A2731" s="345" t="s">
        <v>932</v>
      </c>
      <c r="B2731" s="345" t="s">
        <v>9183</v>
      </c>
      <c r="C2731" s="345" t="s">
        <v>5354</v>
      </c>
      <c r="D2731" s="345" t="s">
        <v>4262</v>
      </c>
      <c r="E2731" s="345" t="s">
        <v>9370</v>
      </c>
      <c r="F2731" s="345" t="s">
        <v>9371</v>
      </c>
      <c r="G2731" s="345" t="s">
        <v>4262</v>
      </c>
      <c r="H2731" s="345" t="s">
        <v>4268</v>
      </c>
    </row>
    <row r="2732" spans="1:8" x14ac:dyDescent="0.2">
      <c r="A2732" s="345" t="s">
        <v>932</v>
      </c>
      <c r="B2732" s="345" t="s">
        <v>9183</v>
      </c>
      <c r="C2732" s="345" t="s">
        <v>5354</v>
      </c>
      <c r="D2732" s="345" t="s">
        <v>4262</v>
      </c>
      <c r="E2732" s="345" t="s">
        <v>9372</v>
      </c>
      <c r="F2732" s="345" t="s">
        <v>9373</v>
      </c>
      <c r="G2732" s="345" t="s">
        <v>858</v>
      </c>
      <c r="H2732" s="345" t="s">
        <v>4268</v>
      </c>
    </row>
    <row r="2733" spans="1:8" x14ac:dyDescent="0.2">
      <c r="A2733" s="345" t="s">
        <v>932</v>
      </c>
      <c r="B2733" s="345" t="s">
        <v>9183</v>
      </c>
      <c r="C2733" s="345" t="s">
        <v>5354</v>
      </c>
      <c r="D2733" s="345" t="s">
        <v>4262</v>
      </c>
      <c r="E2733" s="345" t="s">
        <v>9374</v>
      </c>
      <c r="F2733" s="345" t="s">
        <v>9375</v>
      </c>
      <c r="G2733" s="345" t="s">
        <v>4262</v>
      </c>
      <c r="H2733" s="345" t="s">
        <v>4268</v>
      </c>
    </row>
    <row r="2734" spans="1:8" x14ac:dyDescent="0.2">
      <c r="A2734" s="345" t="s">
        <v>932</v>
      </c>
      <c r="B2734" s="345" t="s">
        <v>9183</v>
      </c>
      <c r="C2734" s="345" t="s">
        <v>5354</v>
      </c>
      <c r="D2734" s="345" t="s">
        <v>4262</v>
      </c>
      <c r="E2734" s="345" t="s">
        <v>9376</v>
      </c>
      <c r="F2734" s="345" t="s">
        <v>9377</v>
      </c>
      <c r="G2734" s="345" t="s">
        <v>4262</v>
      </c>
      <c r="H2734" s="345" t="s">
        <v>4268</v>
      </c>
    </row>
    <row r="2735" spans="1:8" x14ac:dyDescent="0.2">
      <c r="A2735" s="345" t="s">
        <v>932</v>
      </c>
      <c r="B2735" s="345" t="s">
        <v>9183</v>
      </c>
      <c r="C2735" s="345" t="s">
        <v>5354</v>
      </c>
      <c r="D2735" s="345" t="s">
        <v>4262</v>
      </c>
      <c r="E2735" s="345" t="s">
        <v>9378</v>
      </c>
      <c r="F2735" s="345" t="s">
        <v>9379</v>
      </c>
      <c r="G2735" s="345" t="s">
        <v>857</v>
      </c>
      <c r="H2735" s="345" t="s">
        <v>4268</v>
      </c>
    </row>
    <row r="2736" spans="1:8" x14ac:dyDescent="0.2">
      <c r="A2736" s="345" t="s">
        <v>932</v>
      </c>
      <c r="B2736" s="345" t="s">
        <v>9183</v>
      </c>
      <c r="C2736" s="345" t="s">
        <v>5354</v>
      </c>
      <c r="D2736" s="345" t="s">
        <v>4262</v>
      </c>
      <c r="E2736" s="345" t="s">
        <v>9380</v>
      </c>
      <c r="F2736" s="345" t="s">
        <v>9381</v>
      </c>
      <c r="G2736" s="345" t="s">
        <v>4262</v>
      </c>
      <c r="H2736" s="345" t="s">
        <v>4268</v>
      </c>
    </row>
    <row r="2737" spans="1:8" x14ac:dyDescent="0.2">
      <c r="A2737" s="345" t="s">
        <v>932</v>
      </c>
      <c r="B2737" s="345" t="s">
        <v>9183</v>
      </c>
      <c r="C2737" s="345" t="s">
        <v>5354</v>
      </c>
      <c r="D2737" s="345" t="s">
        <v>4262</v>
      </c>
      <c r="E2737" s="345" t="s">
        <v>9382</v>
      </c>
      <c r="F2737" s="345" t="s">
        <v>9383</v>
      </c>
      <c r="G2737" s="345" t="s">
        <v>4262</v>
      </c>
      <c r="H2737" s="345" t="s">
        <v>4268</v>
      </c>
    </row>
    <row r="2738" spans="1:8" x14ac:dyDescent="0.2">
      <c r="A2738" s="345" t="s">
        <v>932</v>
      </c>
      <c r="B2738" s="345" t="s">
        <v>9183</v>
      </c>
      <c r="C2738" s="345" t="s">
        <v>5354</v>
      </c>
      <c r="D2738" s="345" t="s">
        <v>4262</v>
      </c>
      <c r="E2738" s="345" t="s">
        <v>9384</v>
      </c>
      <c r="F2738" s="345" t="s">
        <v>9385</v>
      </c>
      <c r="G2738" s="345" t="s">
        <v>4262</v>
      </c>
      <c r="H2738" s="345" t="s">
        <v>4268</v>
      </c>
    </row>
    <row r="2739" spans="1:8" x14ac:dyDescent="0.2">
      <c r="A2739" s="345" t="s">
        <v>932</v>
      </c>
      <c r="B2739" s="345" t="s">
        <v>9183</v>
      </c>
      <c r="C2739" s="345" t="s">
        <v>5354</v>
      </c>
      <c r="D2739" s="345" t="s">
        <v>4262</v>
      </c>
      <c r="E2739" s="345" t="s">
        <v>9386</v>
      </c>
      <c r="F2739" s="345" t="s">
        <v>9387</v>
      </c>
      <c r="G2739" s="345" t="s">
        <v>4262</v>
      </c>
      <c r="H2739" s="345" t="s">
        <v>4268</v>
      </c>
    </row>
    <row r="2740" spans="1:8" x14ac:dyDescent="0.2">
      <c r="A2740" s="345" t="s">
        <v>932</v>
      </c>
      <c r="B2740" s="345" t="s">
        <v>9183</v>
      </c>
      <c r="C2740" s="345" t="s">
        <v>5354</v>
      </c>
      <c r="D2740" s="345" t="s">
        <v>4262</v>
      </c>
      <c r="E2740" s="345" t="s">
        <v>9388</v>
      </c>
      <c r="F2740" s="345" t="s">
        <v>9389</v>
      </c>
      <c r="G2740" s="345" t="s">
        <v>4262</v>
      </c>
      <c r="H2740" s="345" t="s">
        <v>4268</v>
      </c>
    </row>
    <row r="2741" spans="1:8" x14ac:dyDescent="0.2">
      <c r="A2741" s="345" t="s">
        <v>932</v>
      </c>
      <c r="B2741" s="345" t="s">
        <v>9183</v>
      </c>
      <c r="C2741" s="345" t="s">
        <v>5354</v>
      </c>
      <c r="D2741" s="345" t="s">
        <v>4262</v>
      </c>
      <c r="E2741" s="345" t="s">
        <v>9390</v>
      </c>
      <c r="F2741" s="345" t="s">
        <v>7312</v>
      </c>
      <c r="G2741" s="345" t="s">
        <v>4262</v>
      </c>
      <c r="H2741" s="345" t="s">
        <v>4268</v>
      </c>
    </row>
    <row r="2742" spans="1:8" x14ac:dyDescent="0.2">
      <c r="A2742" s="345" t="s">
        <v>932</v>
      </c>
      <c r="B2742" s="345" t="s">
        <v>9183</v>
      </c>
      <c r="C2742" s="345" t="s">
        <v>5354</v>
      </c>
      <c r="D2742" s="345" t="s">
        <v>4262</v>
      </c>
      <c r="E2742" s="345" t="s">
        <v>9391</v>
      </c>
      <c r="F2742" s="345" t="s">
        <v>9392</v>
      </c>
      <c r="G2742" s="345" t="s">
        <v>4262</v>
      </c>
      <c r="H2742" s="345" t="s">
        <v>4268</v>
      </c>
    </row>
    <row r="2743" spans="1:8" x14ac:dyDescent="0.2">
      <c r="A2743" s="345" t="s">
        <v>932</v>
      </c>
      <c r="B2743" s="345" t="s">
        <v>9183</v>
      </c>
      <c r="C2743" s="345" t="s">
        <v>5354</v>
      </c>
      <c r="D2743" s="345" t="s">
        <v>4262</v>
      </c>
      <c r="E2743" s="345" t="s">
        <v>9393</v>
      </c>
      <c r="F2743" s="345" t="s">
        <v>9394</v>
      </c>
      <c r="G2743" s="345" t="s">
        <v>4262</v>
      </c>
      <c r="H2743" s="345" t="s">
        <v>4268</v>
      </c>
    </row>
    <row r="2744" spans="1:8" x14ac:dyDescent="0.2">
      <c r="A2744" s="345" t="s">
        <v>932</v>
      </c>
      <c r="B2744" s="345" t="s">
        <v>9183</v>
      </c>
      <c r="C2744" s="345" t="s">
        <v>5354</v>
      </c>
      <c r="D2744" s="345" t="s">
        <v>4262</v>
      </c>
      <c r="E2744" s="345" t="s">
        <v>9395</v>
      </c>
      <c r="F2744" s="345" t="s">
        <v>9396</v>
      </c>
      <c r="G2744" s="345" t="s">
        <v>4262</v>
      </c>
      <c r="H2744" s="345" t="s">
        <v>4268</v>
      </c>
    </row>
    <row r="2745" spans="1:8" x14ac:dyDescent="0.2">
      <c r="A2745" s="345" t="s">
        <v>932</v>
      </c>
      <c r="B2745" s="345" t="s">
        <v>9183</v>
      </c>
      <c r="C2745" s="345" t="s">
        <v>5354</v>
      </c>
      <c r="D2745" s="345" t="s">
        <v>4262</v>
      </c>
      <c r="E2745" s="345" t="s">
        <v>9397</v>
      </c>
      <c r="F2745" s="345" t="s">
        <v>4555</v>
      </c>
      <c r="G2745" s="345" t="s">
        <v>4262</v>
      </c>
      <c r="H2745" s="345" t="s">
        <v>4268</v>
      </c>
    </row>
    <row r="2746" spans="1:8" x14ac:dyDescent="0.2">
      <c r="A2746" s="345" t="s">
        <v>932</v>
      </c>
      <c r="B2746" s="345" t="s">
        <v>9183</v>
      </c>
      <c r="C2746" s="345" t="s">
        <v>5354</v>
      </c>
      <c r="D2746" s="345" t="s">
        <v>4262</v>
      </c>
      <c r="E2746" s="345" t="s">
        <v>9398</v>
      </c>
      <c r="F2746" s="345" t="s">
        <v>9399</v>
      </c>
      <c r="G2746" s="345" t="s">
        <v>4262</v>
      </c>
      <c r="H2746" s="345" t="s">
        <v>4268</v>
      </c>
    </row>
    <row r="2747" spans="1:8" x14ac:dyDescent="0.2">
      <c r="A2747" s="345" t="s">
        <v>932</v>
      </c>
      <c r="B2747" s="345" t="s">
        <v>9183</v>
      </c>
      <c r="C2747" s="345" t="s">
        <v>5354</v>
      </c>
      <c r="D2747" s="345" t="s">
        <v>4262</v>
      </c>
      <c r="E2747" s="345" t="s">
        <v>9400</v>
      </c>
      <c r="F2747" s="345" t="s">
        <v>9205</v>
      </c>
      <c r="G2747" s="345" t="s">
        <v>4262</v>
      </c>
      <c r="H2747" s="345" t="s">
        <v>4268</v>
      </c>
    </row>
    <row r="2748" spans="1:8" x14ac:dyDescent="0.2">
      <c r="A2748" s="345" t="s">
        <v>932</v>
      </c>
      <c r="B2748" s="345" t="s">
        <v>9183</v>
      </c>
      <c r="C2748" s="345" t="s">
        <v>5354</v>
      </c>
      <c r="D2748" s="345" t="s">
        <v>4262</v>
      </c>
      <c r="E2748" s="345" t="s">
        <v>9401</v>
      </c>
      <c r="F2748" s="345" t="s">
        <v>5011</v>
      </c>
      <c r="G2748" s="345" t="s">
        <v>4262</v>
      </c>
      <c r="H2748" s="345" t="s">
        <v>4268</v>
      </c>
    </row>
    <row r="2749" spans="1:8" x14ac:dyDescent="0.2">
      <c r="A2749" s="345" t="s">
        <v>932</v>
      </c>
      <c r="B2749" s="345" t="s">
        <v>9183</v>
      </c>
      <c r="C2749" s="345" t="s">
        <v>5354</v>
      </c>
      <c r="D2749" s="345" t="s">
        <v>4262</v>
      </c>
      <c r="E2749" s="345" t="s">
        <v>9402</v>
      </c>
      <c r="F2749" s="345" t="s">
        <v>9403</v>
      </c>
      <c r="G2749" s="345" t="s">
        <v>4262</v>
      </c>
      <c r="H2749" s="345" t="s">
        <v>4268</v>
      </c>
    </row>
    <row r="2750" spans="1:8" x14ac:dyDescent="0.2">
      <c r="A2750" s="345" t="s">
        <v>932</v>
      </c>
      <c r="B2750" s="345" t="s">
        <v>9183</v>
      </c>
      <c r="C2750" s="345" t="s">
        <v>5354</v>
      </c>
      <c r="D2750" s="345" t="s">
        <v>4262</v>
      </c>
      <c r="E2750" s="345" t="s">
        <v>9404</v>
      </c>
      <c r="F2750" s="345" t="s">
        <v>5322</v>
      </c>
      <c r="G2750" s="345" t="s">
        <v>4262</v>
      </c>
      <c r="H2750" s="345" t="s">
        <v>4268</v>
      </c>
    </row>
    <row r="2751" spans="1:8" x14ac:dyDescent="0.2">
      <c r="A2751" s="345" t="s">
        <v>932</v>
      </c>
      <c r="B2751" s="345" t="s">
        <v>9183</v>
      </c>
      <c r="C2751" s="345" t="s">
        <v>5354</v>
      </c>
      <c r="D2751" s="345" t="s">
        <v>4262</v>
      </c>
      <c r="E2751" s="345" t="s">
        <v>9405</v>
      </c>
      <c r="F2751" s="345" t="s">
        <v>9406</v>
      </c>
      <c r="G2751" s="345" t="s">
        <v>4262</v>
      </c>
      <c r="H2751" s="345" t="s">
        <v>4268</v>
      </c>
    </row>
    <row r="2752" spans="1:8" x14ac:dyDescent="0.2">
      <c r="A2752" s="345" t="s">
        <v>932</v>
      </c>
      <c r="B2752" s="345" t="s">
        <v>9183</v>
      </c>
      <c r="C2752" s="345" t="s">
        <v>5354</v>
      </c>
      <c r="D2752" s="345" t="s">
        <v>4262</v>
      </c>
      <c r="E2752" s="345" t="s">
        <v>9407</v>
      </c>
      <c r="F2752" s="345" t="s">
        <v>9408</v>
      </c>
      <c r="G2752" s="345" t="s">
        <v>4262</v>
      </c>
      <c r="H2752" s="345" t="s">
        <v>4268</v>
      </c>
    </row>
    <row r="2753" spans="1:8" x14ac:dyDescent="0.2">
      <c r="A2753" s="345" t="s">
        <v>932</v>
      </c>
      <c r="B2753" s="345" t="s">
        <v>9183</v>
      </c>
      <c r="C2753" s="345" t="s">
        <v>5354</v>
      </c>
      <c r="D2753" s="345" t="s">
        <v>4262</v>
      </c>
      <c r="E2753" s="345" t="s">
        <v>9409</v>
      </c>
      <c r="F2753" s="345" t="s">
        <v>9410</v>
      </c>
      <c r="G2753" s="345" t="s">
        <v>4262</v>
      </c>
      <c r="H2753" s="345" t="s">
        <v>4268</v>
      </c>
    </row>
    <row r="2754" spans="1:8" x14ac:dyDescent="0.2">
      <c r="A2754" s="345" t="s">
        <v>932</v>
      </c>
      <c r="B2754" s="345" t="s">
        <v>9183</v>
      </c>
      <c r="C2754" s="345" t="s">
        <v>5354</v>
      </c>
      <c r="D2754" s="345" t="s">
        <v>4262</v>
      </c>
      <c r="E2754" s="345" t="s">
        <v>9411</v>
      </c>
      <c r="F2754" s="345" t="s">
        <v>9412</v>
      </c>
      <c r="G2754" s="345" t="s">
        <v>4262</v>
      </c>
      <c r="H2754" s="345" t="s">
        <v>4268</v>
      </c>
    </row>
    <row r="2755" spans="1:8" x14ac:dyDescent="0.2">
      <c r="A2755" s="345" t="s">
        <v>932</v>
      </c>
      <c r="B2755" s="345" t="s">
        <v>9183</v>
      </c>
      <c r="C2755" s="345" t="s">
        <v>5354</v>
      </c>
      <c r="D2755" s="345" t="s">
        <v>4262</v>
      </c>
      <c r="E2755" s="345" t="s">
        <v>9413</v>
      </c>
      <c r="F2755" s="345" t="s">
        <v>9414</v>
      </c>
      <c r="G2755" s="345" t="s">
        <v>856</v>
      </c>
      <c r="H2755" s="345" t="s">
        <v>4268</v>
      </c>
    </row>
    <row r="2756" spans="1:8" x14ac:dyDescent="0.2">
      <c r="A2756" s="345" t="s">
        <v>932</v>
      </c>
      <c r="B2756" s="345" t="s">
        <v>9183</v>
      </c>
      <c r="C2756" s="345" t="s">
        <v>5354</v>
      </c>
      <c r="D2756" s="345" t="s">
        <v>4262</v>
      </c>
      <c r="E2756" s="345" t="s">
        <v>9415</v>
      </c>
      <c r="F2756" s="345" t="s">
        <v>9416</v>
      </c>
      <c r="G2756" s="345" t="s">
        <v>4262</v>
      </c>
      <c r="H2756" s="345" t="s">
        <v>4268</v>
      </c>
    </row>
    <row r="2757" spans="1:8" x14ac:dyDescent="0.2">
      <c r="A2757" s="345" t="s">
        <v>932</v>
      </c>
      <c r="B2757" s="345" t="s">
        <v>9183</v>
      </c>
      <c r="C2757" s="345" t="s">
        <v>5354</v>
      </c>
      <c r="D2757" s="345" t="s">
        <v>4262</v>
      </c>
      <c r="E2757" s="345" t="s">
        <v>9417</v>
      </c>
      <c r="F2757" s="345" t="s">
        <v>9418</v>
      </c>
      <c r="G2757" s="345" t="s">
        <v>4262</v>
      </c>
      <c r="H2757" s="345" t="s">
        <v>4268</v>
      </c>
    </row>
    <row r="2758" spans="1:8" x14ac:dyDescent="0.2">
      <c r="A2758" s="345" t="s">
        <v>932</v>
      </c>
      <c r="B2758" s="345" t="s">
        <v>9183</v>
      </c>
      <c r="C2758" s="345" t="s">
        <v>5354</v>
      </c>
      <c r="D2758" s="345" t="s">
        <v>4262</v>
      </c>
      <c r="E2758" s="345" t="s">
        <v>9419</v>
      </c>
      <c r="F2758" s="345" t="s">
        <v>9420</v>
      </c>
      <c r="G2758" s="345" t="s">
        <v>4262</v>
      </c>
      <c r="H2758" s="345" t="s">
        <v>4268</v>
      </c>
    </row>
    <row r="2759" spans="1:8" x14ac:dyDescent="0.2">
      <c r="A2759" s="345" t="s">
        <v>932</v>
      </c>
      <c r="B2759" s="345" t="s">
        <v>9183</v>
      </c>
      <c r="C2759" s="345" t="s">
        <v>5354</v>
      </c>
      <c r="D2759" s="345" t="s">
        <v>4262</v>
      </c>
      <c r="E2759" s="345" t="s">
        <v>9421</v>
      </c>
      <c r="F2759" s="345" t="s">
        <v>9422</v>
      </c>
      <c r="G2759" s="345" t="s">
        <v>4262</v>
      </c>
      <c r="H2759" s="345" t="s">
        <v>4268</v>
      </c>
    </row>
    <row r="2760" spans="1:8" x14ac:dyDescent="0.2">
      <c r="A2760" s="345" t="s">
        <v>932</v>
      </c>
      <c r="B2760" s="345" t="s">
        <v>9183</v>
      </c>
      <c r="C2760" s="345" t="s">
        <v>5354</v>
      </c>
      <c r="D2760" s="345" t="s">
        <v>4262</v>
      </c>
      <c r="E2760" s="345" t="s">
        <v>9423</v>
      </c>
      <c r="F2760" s="345" t="s">
        <v>9424</v>
      </c>
      <c r="G2760" s="345" t="s">
        <v>4262</v>
      </c>
      <c r="H2760" s="345" t="s">
        <v>4268</v>
      </c>
    </row>
    <row r="2761" spans="1:8" x14ac:dyDescent="0.2">
      <c r="A2761" s="345" t="s">
        <v>932</v>
      </c>
      <c r="B2761" s="345" t="s">
        <v>9183</v>
      </c>
      <c r="C2761" s="345" t="s">
        <v>5354</v>
      </c>
      <c r="D2761" s="345" t="s">
        <v>4262</v>
      </c>
      <c r="E2761" s="345" t="s">
        <v>9425</v>
      </c>
      <c r="F2761" s="345" t="s">
        <v>7768</v>
      </c>
      <c r="G2761" s="345" t="s">
        <v>4262</v>
      </c>
      <c r="H2761" s="345" t="s">
        <v>4268</v>
      </c>
    </row>
    <row r="2762" spans="1:8" x14ac:dyDescent="0.2">
      <c r="A2762" s="345" t="s">
        <v>932</v>
      </c>
      <c r="B2762" s="345" t="s">
        <v>9183</v>
      </c>
      <c r="C2762" s="345" t="s">
        <v>5354</v>
      </c>
      <c r="D2762" s="345" t="s">
        <v>4262</v>
      </c>
      <c r="E2762" s="345" t="s">
        <v>9426</v>
      </c>
      <c r="F2762" s="345" t="s">
        <v>9427</v>
      </c>
      <c r="G2762" s="345" t="s">
        <v>4262</v>
      </c>
      <c r="H2762" s="345" t="s">
        <v>4268</v>
      </c>
    </row>
    <row r="2763" spans="1:8" x14ac:dyDescent="0.2">
      <c r="A2763" s="345" t="s">
        <v>932</v>
      </c>
      <c r="B2763" s="345" t="s">
        <v>9183</v>
      </c>
      <c r="C2763" s="345" t="s">
        <v>5354</v>
      </c>
      <c r="D2763" s="345" t="s">
        <v>4262</v>
      </c>
      <c r="E2763" s="345" t="s">
        <v>9428</v>
      </c>
      <c r="F2763" s="345" t="s">
        <v>9429</v>
      </c>
      <c r="G2763" s="345" t="s">
        <v>4262</v>
      </c>
      <c r="H2763" s="345" t="s">
        <v>4268</v>
      </c>
    </row>
    <row r="2764" spans="1:8" x14ac:dyDescent="0.2">
      <c r="A2764" s="345" t="s">
        <v>932</v>
      </c>
      <c r="B2764" s="345" t="s">
        <v>9183</v>
      </c>
      <c r="C2764" s="345" t="s">
        <v>5354</v>
      </c>
      <c r="D2764" s="345" t="s">
        <v>4262</v>
      </c>
      <c r="E2764" s="345" t="s">
        <v>9430</v>
      </c>
      <c r="F2764" s="345" t="s">
        <v>9431</v>
      </c>
      <c r="G2764" s="345" t="s">
        <v>4262</v>
      </c>
      <c r="H2764" s="345" t="s">
        <v>4268</v>
      </c>
    </row>
    <row r="2765" spans="1:8" x14ac:dyDescent="0.2">
      <c r="A2765" s="345" t="s">
        <v>932</v>
      </c>
      <c r="B2765" s="345" t="s">
        <v>9183</v>
      </c>
      <c r="C2765" s="345" t="s">
        <v>5354</v>
      </c>
      <c r="D2765" s="345" t="s">
        <v>4262</v>
      </c>
      <c r="E2765" s="345" t="s">
        <v>9432</v>
      </c>
      <c r="F2765" s="345" t="s">
        <v>9433</v>
      </c>
      <c r="G2765" s="345" t="s">
        <v>4262</v>
      </c>
      <c r="H2765" s="345" t="s">
        <v>4268</v>
      </c>
    </row>
    <row r="2766" spans="1:8" x14ac:dyDescent="0.2">
      <c r="A2766" s="345" t="s">
        <v>932</v>
      </c>
      <c r="B2766" s="345" t="s">
        <v>9183</v>
      </c>
      <c r="C2766" s="345" t="s">
        <v>5354</v>
      </c>
      <c r="D2766" s="345" t="s">
        <v>4262</v>
      </c>
      <c r="E2766" s="345" t="s">
        <v>9434</v>
      </c>
      <c r="F2766" s="345" t="s">
        <v>9435</v>
      </c>
      <c r="G2766" s="345" t="s">
        <v>4262</v>
      </c>
      <c r="H2766" s="345" t="s">
        <v>4268</v>
      </c>
    </row>
    <row r="2767" spans="1:8" x14ac:dyDescent="0.2">
      <c r="A2767" s="345" t="s">
        <v>932</v>
      </c>
      <c r="B2767" s="345" t="s">
        <v>9183</v>
      </c>
      <c r="C2767" s="345" t="s">
        <v>5354</v>
      </c>
      <c r="D2767" s="345" t="s">
        <v>4262</v>
      </c>
      <c r="E2767" s="345" t="s">
        <v>9436</v>
      </c>
      <c r="F2767" s="345" t="s">
        <v>9437</v>
      </c>
      <c r="G2767" s="345" t="s">
        <v>4262</v>
      </c>
      <c r="H2767" s="345" t="s">
        <v>4268</v>
      </c>
    </row>
    <row r="2768" spans="1:8" x14ac:dyDescent="0.2">
      <c r="A2768" s="345" t="s">
        <v>932</v>
      </c>
      <c r="B2768" s="345" t="s">
        <v>9183</v>
      </c>
      <c r="C2768" s="345" t="s">
        <v>5354</v>
      </c>
      <c r="D2768" s="345" t="s">
        <v>4262</v>
      </c>
      <c r="E2768" s="345" t="s">
        <v>9438</v>
      </c>
      <c r="F2768" s="345" t="s">
        <v>9439</v>
      </c>
      <c r="G2768" s="345" t="s">
        <v>4262</v>
      </c>
      <c r="H2768" s="345" t="s">
        <v>4268</v>
      </c>
    </row>
    <row r="2769" spans="1:8" x14ac:dyDescent="0.2">
      <c r="A2769" s="345" t="s">
        <v>932</v>
      </c>
      <c r="B2769" s="345" t="s">
        <v>9183</v>
      </c>
      <c r="C2769" s="345" t="s">
        <v>5354</v>
      </c>
      <c r="D2769" s="345" t="s">
        <v>4262</v>
      </c>
      <c r="E2769" s="345" t="s">
        <v>9440</v>
      </c>
      <c r="F2769" s="345" t="s">
        <v>9441</v>
      </c>
      <c r="G2769" s="345" t="s">
        <v>4262</v>
      </c>
      <c r="H2769" s="345" t="s">
        <v>4268</v>
      </c>
    </row>
    <row r="2770" spans="1:8" x14ac:dyDescent="0.2">
      <c r="A2770" s="345" t="s">
        <v>932</v>
      </c>
      <c r="B2770" s="345" t="s">
        <v>9183</v>
      </c>
      <c r="C2770" s="345" t="s">
        <v>5354</v>
      </c>
      <c r="D2770" s="345" t="s">
        <v>4262</v>
      </c>
      <c r="E2770" s="345" t="s">
        <v>9442</v>
      </c>
      <c r="F2770" s="345" t="s">
        <v>9443</v>
      </c>
      <c r="G2770" s="345" t="s">
        <v>4262</v>
      </c>
      <c r="H2770" s="345" t="s">
        <v>4268</v>
      </c>
    </row>
    <row r="2771" spans="1:8" x14ac:dyDescent="0.2">
      <c r="A2771" s="345" t="s">
        <v>932</v>
      </c>
      <c r="B2771" s="345" t="s">
        <v>9183</v>
      </c>
      <c r="C2771" s="345" t="s">
        <v>5354</v>
      </c>
      <c r="D2771" s="345" t="s">
        <v>4262</v>
      </c>
      <c r="E2771" s="345" t="s">
        <v>9444</v>
      </c>
      <c r="F2771" s="345" t="s">
        <v>9445</v>
      </c>
      <c r="G2771" s="345" t="s">
        <v>4262</v>
      </c>
      <c r="H2771" s="345" t="s">
        <v>4268</v>
      </c>
    </row>
    <row r="2772" spans="1:8" x14ac:dyDescent="0.2">
      <c r="A2772" s="345" t="s">
        <v>932</v>
      </c>
      <c r="B2772" s="345" t="s">
        <v>9183</v>
      </c>
      <c r="C2772" s="345" t="s">
        <v>5354</v>
      </c>
      <c r="D2772" s="345" t="s">
        <v>4262</v>
      </c>
      <c r="E2772" s="345" t="s">
        <v>9446</v>
      </c>
      <c r="F2772" s="345" t="s">
        <v>9447</v>
      </c>
      <c r="G2772" s="345" t="s">
        <v>4262</v>
      </c>
      <c r="H2772" s="345" t="s">
        <v>4268</v>
      </c>
    </row>
    <row r="2773" spans="1:8" x14ac:dyDescent="0.2">
      <c r="A2773" s="345" t="s">
        <v>932</v>
      </c>
      <c r="B2773" s="345" t="s">
        <v>9183</v>
      </c>
      <c r="C2773" s="345" t="s">
        <v>5354</v>
      </c>
      <c r="D2773" s="345" t="s">
        <v>4262</v>
      </c>
      <c r="E2773" s="345" t="s">
        <v>9448</v>
      </c>
      <c r="F2773" s="345" t="s">
        <v>9337</v>
      </c>
      <c r="G2773" s="345" t="s">
        <v>4262</v>
      </c>
      <c r="H2773" s="345" t="s">
        <v>4268</v>
      </c>
    </row>
    <row r="2774" spans="1:8" x14ac:dyDescent="0.2">
      <c r="A2774" s="345" t="s">
        <v>932</v>
      </c>
      <c r="B2774" s="345" t="s">
        <v>9183</v>
      </c>
      <c r="C2774" s="345" t="s">
        <v>5354</v>
      </c>
      <c r="D2774" s="345" t="s">
        <v>4262</v>
      </c>
      <c r="E2774" s="345" t="s">
        <v>9449</v>
      </c>
      <c r="F2774" s="345" t="s">
        <v>9450</v>
      </c>
      <c r="G2774" s="345" t="s">
        <v>4262</v>
      </c>
      <c r="H2774" s="345" t="s">
        <v>4268</v>
      </c>
    </row>
    <row r="2775" spans="1:8" x14ac:dyDescent="0.2">
      <c r="A2775" s="345" t="s">
        <v>932</v>
      </c>
      <c r="B2775" s="345" t="s">
        <v>9183</v>
      </c>
      <c r="C2775" s="345" t="s">
        <v>5354</v>
      </c>
      <c r="D2775" s="345" t="s">
        <v>4262</v>
      </c>
      <c r="E2775" s="345" t="s">
        <v>9451</v>
      </c>
      <c r="F2775" s="345" t="s">
        <v>9452</v>
      </c>
      <c r="G2775" s="345" t="s">
        <v>4262</v>
      </c>
      <c r="H2775" s="345" t="s">
        <v>4268</v>
      </c>
    </row>
    <row r="2776" spans="1:8" x14ac:dyDescent="0.2">
      <c r="A2776" s="345" t="s">
        <v>932</v>
      </c>
      <c r="B2776" s="345" t="s">
        <v>9183</v>
      </c>
      <c r="C2776" s="345" t="s">
        <v>5354</v>
      </c>
      <c r="D2776" s="345" t="s">
        <v>4262</v>
      </c>
      <c r="E2776" s="345" t="s">
        <v>9453</v>
      </c>
      <c r="F2776" s="345" t="s">
        <v>9454</v>
      </c>
      <c r="G2776" s="345" t="s">
        <v>4262</v>
      </c>
      <c r="H2776" s="345" t="s">
        <v>4268</v>
      </c>
    </row>
    <row r="2777" spans="1:8" x14ac:dyDescent="0.2">
      <c r="A2777" s="345" t="s">
        <v>932</v>
      </c>
      <c r="B2777" s="345" t="s">
        <v>9183</v>
      </c>
      <c r="C2777" s="345" t="s">
        <v>5354</v>
      </c>
      <c r="D2777" s="345" t="s">
        <v>4262</v>
      </c>
      <c r="E2777" s="345" t="s">
        <v>9455</v>
      </c>
      <c r="F2777" s="345" t="s">
        <v>9456</v>
      </c>
      <c r="G2777" s="345" t="s">
        <v>4262</v>
      </c>
      <c r="H2777" s="345" t="s">
        <v>4268</v>
      </c>
    </row>
    <row r="2778" spans="1:8" x14ac:dyDescent="0.2">
      <c r="A2778" s="345" t="s">
        <v>932</v>
      </c>
      <c r="B2778" s="345" t="s">
        <v>9183</v>
      </c>
      <c r="C2778" s="345" t="s">
        <v>5354</v>
      </c>
      <c r="D2778" s="345" t="s">
        <v>4262</v>
      </c>
      <c r="E2778" s="345" t="s">
        <v>9457</v>
      </c>
      <c r="F2778" s="345" t="s">
        <v>9458</v>
      </c>
      <c r="G2778" s="345" t="s">
        <v>4262</v>
      </c>
      <c r="H2778" s="345" t="s">
        <v>4268</v>
      </c>
    </row>
    <row r="2779" spans="1:8" x14ac:dyDescent="0.2">
      <c r="A2779" s="345" t="s">
        <v>932</v>
      </c>
      <c r="B2779" s="345" t="s">
        <v>9183</v>
      </c>
      <c r="C2779" s="345" t="s">
        <v>5354</v>
      </c>
      <c r="D2779" s="345" t="s">
        <v>4262</v>
      </c>
      <c r="E2779" s="345" t="s">
        <v>9459</v>
      </c>
      <c r="F2779" s="345" t="s">
        <v>9460</v>
      </c>
      <c r="G2779" s="345" t="s">
        <v>4262</v>
      </c>
      <c r="H2779" s="345" t="s">
        <v>4268</v>
      </c>
    </row>
    <row r="2780" spans="1:8" x14ac:dyDescent="0.2">
      <c r="A2780" s="345" t="s">
        <v>932</v>
      </c>
      <c r="B2780" s="345" t="s">
        <v>9183</v>
      </c>
      <c r="C2780" s="345" t="s">
        <v>5354</v>
      </c>
      <c r="D2780" s="345" t="s">
        <v>4262</v>
      </c>
      <c r="E2780" s="345" t="s">
        <v>9461</v>
      </c>
      <c r="F2780" s="345" t="s">
        <v>9462</v>
      </c>
      <c r="G2780" s="345" t="s">
        <v>4262</v>
      </c>
      <c r="H2780" s="345" t="s">
        <v>4268</v>
      </c>
    </row>
    <row r="2781" spans="1:8" x14ac:dyDescent="0.2">
      <c r="A2781" s="345" t="s">
        <v>932</v>
      </c>
      <c r="B2781" s="345" t="s">
        <v>9183</v>
      </c>
      <c r="C2781" s="345" t="s">
        <v>5354</v>
      </c>
      <c r="D2781" s="345" t="s">
        <v>4262</v>
      </c>
      <c r="E2781" s="345" t="s">
        <v>9463</v>
      </c>
      <c r="F2781" s="345" t="s">
        <v>9464</v>
      </c>
      <c r="G2781" s="345" t="s">
        <v>4262</v>
      </c>
      <c r="H2781" s="345" t="s">
        <v>4268</v>
      </c>
    </row>
    <row r="2782" spans="1:8" x14ac:dyDescent="0.2">
      <c r="A2782" s="345" t="s">
        <v>932</v>
      </c>
      <c r="B2782" s="345" t="s">
        <v>9183</v>
      </c>
      <c r="C2782" s="345" t="s">
        <v>5354</v>
      </c>
      <c r="D2782" s="345" t="s">
        <v>4262</v>
      </c>
      <c r="E2782" s="345" t="s">
        <v>9465</v>
      </c>
      <c r="F2782" s="345" t="s">
        <v>9466</v>
      </c>
      <c r="G2782" s="345" t="s">
        <v>4262</v>
      </c>
      <c r="H2782" s="345" t="s">
        <v>4268</v>
      </c>
    </row>
    <row r="2783" spans="1:8" x14ac:dyDescent="0.2">
      <c r="A2783" s="345" t="s">
        <v>932</v>
      </c>
      <c r="B2783" s="345" t="s">
        <v>9183</v>
      </c>
      <c r="C2783" s="345" t="s">
        <v>5354</v>
      </c>
      <c r="D2783" s="345" t="s">
        <v>4262</v>
      </c>
      <c r="E2783" s="345" t="s">
        <v>9467</v>
      </c>
      <c r="F2783" s="345" t="s">
        <v>9468</v>
      </c>
      <c r="G2783" s="345" t="s">
        <v>4262</v>
      </c>
      <c r="H2783" s="345" t="s">
        <v>4268</v>
      </c>
    </row>
    <row r="2784" spans="1:8" x14ac:dyDescent="0.2">
      <c r="A2784" s="345" t="s">
        <v>932</v>
      </c>
      <c r="B2784" s="345" t="s">
        <v>9183</v>
      </c>
      <c r="C2784" s="345" t="s">
        <v>5354</v>
      </c>
      <c r="D2784" s="345" t="s">
        <v>4262</v>
      </c>
      <c r="E2784" s="345" t="s">
        <v>9469</v>
      </c>
      <c r="F2784" s="345" t="s">
        <v>4966</v>
      </c>
      <c r="G2784" s="345" t="s">
        <v>4262</v>
      </c>
      <c r="H2784" s="345" t="s">
        <v>4268</v>
      </c>
    </row>
    <row r="2785" spans="1:8" x14ac:dyDescent="0.2">
      <c r="A2785" s="345" t="s">
        <v>932</v>
      </c>
      <c r="B2785" s="345" t="s">
        <v>9183</v>
      </c>
      <c r="C2785" s="345" t="s">
        <v>5354</v>
      </c>
      <c r="D2785" s="345" t="s">
        <v>4262</v>
      </c>
      <c r="E2785" s="345" t="s">
        <v>9470</v>
      </c>
      <c r="F2785" s="345" t="s">
        <v>6523</v>
      </c>
      <c r="G2785" s="345" t="s">
        <v>4262</v>
      </c>
      <c r="H2785" s="345" t="s">
        <v>4268</v>
      </c>
    </row>
    <row r="2786" spans="1:8" x14ac:dyDescent="0.2">
      <c r="A2786" s="345" t="s">
        <v>932</v>
      </c>
      <c r="B2786" s="345" t="s">
        <v>9183</v>
      </c>
      <c r="C2786" s="345" t="s">
        <v>5354</v>
      </c>
      <c r="D2786" s="345" t="s">
        <v>4262</v>
      </c>
      <c r="E2786" s="345" t="s">
        <v>9471</v>
      </c>
      <c r="F2786" s="345" t="s">
        <v>5789</v>
      </c>
      <c r="G2786" s="345" t="s">
        <v>4262</v>
      </c>
      <c r="H2786" s="345" t="s">
        <v>4268</v>
      </c>
    </row>
    <row r="2787" spans="1:8" x14ac:dyDescent="0.2">
      <c r="A2787" s="345" t="s">
        <v>932</v>
      </c>
      <c r="B2787" s="345" t="s">
        <v>9183</v>
      </c>
      <c r="C2787" s="345" t="s">
        <v>5354</v>
      </c>
      <c r="D2787" s="345" t="s">
        <v>4262</v>
      </c>
      <c r="E2787" s="345" t="s">
        <v>9472</v>
      </c>
      <c r="F2787" s="345" t="s">
        <v>9473</v>
      </c>
      <c r="G2787" s="345" t="s">
        <v>4262</v>
      </c>
      <c r="H2787" s="345" t="s">
        <v>4268</v>
      </c>
    </row>
    <row r="2788" spans="1:8" x14ac:dyDescent="0.2">
      <c r="A2788" s="345" t="s">
        <v>932</v>
      </c>
      <c r="B2788" s="345" t="s">
        <v>9183</v>
      </c>
      <c r="C2788" s="345" t="s">
        <v>5354</v>
      </c>
      <c r="D2788" s="345" t="s">
        <v>4262</v>
      </c>
      <c r="E2788" s="345" t="s">
        <v>9474</v>
      </c>
      <c r="F2788" s="345" t="s">
        <v>9475</v>
      </c>
      <c r="G2788" s="345" t="s">
        <v>4262</v>
      </c>
      <c r="H2788" s="345" t="s">
        <v>4268</v>
      </c>
    </row>
    <row r="2789" spans="1:8" x14ac:dyDescent="0.2">
      <c r="A2789" s="345" t="s">
        <v>932</v>
      </c>
      <c r="B2789" s="345" t="s">
        <v>9183</v>
      </c>
      <c r="C2789" s="345" t="s">
        <v>5354</v>
      </c>
      <c r="D2789" s="345" t="s">
        <v>4262</v>
      </c>
      <c r="E2789" s="345" t="s">
        <v>9476</v>
      </c>
      <c r="F2789" s="345" t="s">
        <v>9477</v>
      </c>
      <c r="G2789" s="345" t="s">
        <v>4262</v>
      </c>
      <c r="H2789" s="345" t="s">
        <v>4268</v>
      </c>
    </row>
    <row r="2790" spans="1:8" x14ac:dyDescent="0.2">
      <c r="A2790" s="345" t="s">
        <v>932</v>
      </c>
      <c r="B2790" s="345" t="s">
        <v>9183</v>
      </c>
      <c r="C2790" s="345" t="s">
        <v>5354</v>
      </c>
      <c r="D2790" s="345" t="s">
        <v>4262</v>
      </c>
      <c r="E2790" s="345" t="s">
        <v>9478</v>
      </c>
      <c r="F2790" s="345" t="s">
        <v>9479</v>
      </c>
      <c r="G2790" s="345" t="s">
        <v>4262</v>
      </c>
      <c r="H2790" s="345" t="s">
        <v>4268</v>
      </c>
    </row>
    <row r="2791" spans="1:8" x14ac:dyDescent="0.2">
      <c r="A2791" s="345" t="s">
        <v>932</v>
      </c>
      <c r="B2791" s="345" t="s">
        <v>9183</v>
      </c>
      <c r="C2791" s="345" t="s">
        <v>5354</v>
      </c>
      <c r="D2791" s="345" t="s">
        <v>4262</v>
      </c>
      <c r="E2791" s="345" t="s">
        <v>9480</v>
      </c>
      <c r="F2791" s="345" t="s">
        <v>5793</v>
      </c>
      <c r="G2791" s="345" t="s">
        <v>4262</v>
      </c>
      <c r="H2791" s="345" t="s">
        <v>4268</v>
      </c>
    </row>
    <row r="2792" spans="1:8" x14ac:dyDescent="0.2">
      <c r="A2792" s="345" t="s">
        <v>932</v>
      </c>
      <c r="B2792" s="345" t="s">
        <v>9183</v>
      </c>
      <c r="C2792" s="345" t="s">
        <v>5354</v>
      </c>
      <c r="D2792" s="345" t="s">
        <v>4262</v>
      </c>
      <c r="E2792" s="345" t="s">
        <v>9481</v>
      </c>
      <c r="F2792" s="345" t="s">
        <v>9482</v>
      </c>
      <c r="G2792" s="345" t="s">
        <v>4262</v>
      </c>
      <c r="H2792" s="345" t="s">
        <v>4268</v>
      </c>
    </row>
    <row r="2793" spans="1:8" x14ac:dyDescent="0.2">
      <c r="A2793" s="345" t="s">
        <v>932</v>
      </c>
      <c r="B2793" s="345" t="s">
        <v>9183</v>
      </c>
      <c r="C2793" s="345" t="s">
        <v>5354</v>
      </c>
      <c r="D2793" s="345" t="s">
        <v>4262</v>
      </c>
      <c r="E2793" s="345" t="s">
        <v>9483</v>
      </c>
      <c r="F2793" s="345" t="s">
        <v>9484</v>
      </c>
      <c r="G2793" s="345" t="s">
        <v>4262</v>
      </c>
      <c r="H2793" s="345" t="s">
        <v>4268</v>
      </c>
    </row>
    <row r="2794" spans="1:8" x14ac:dyDescent="0.2">
      <c r="A2794" s="345" t="s">
        <v>932</v>
      </c>
      <c r="B2794" s="345" t="s">
        <v>9183</v>
      </c>
      <c r="C2794" s="345" t="s">
        <v>5354</v>
      </c>
      <c r="D2794" s="345" t="s">
        <v>4262</v>
      </c>
      <c r="E2794" s="345" t="s">
        <v>9485</v>
      </c>
      <c r="F2794" s="345" t="s">
        <v>9486</v>
      </c>
      <c r="G2794" s="345" t="s">
        <v>4262</v>
      </c>
      <c r="H2794" s="345" t="s">
        <v>4268</v>
      </c>
    </row>
    <row r="2795" spans="1:8" x14ac:dyDescent="0.2">
      <c r="A2795" s="345" t="s">
        <v>932</v>
      </c>
      <c r="B2795" s="345" t="s">
        <v>9183</v>
      </c>
      <c r="C2795" s="345" t="s">
        <v>5354</v>
      </c>
      <c r="D2795" s="345" t="s">
        <v>4262</v>
      </c>
      <c r="E2795" s="345" t="s">
        <v>9487</v>
      </c>
      <c r="F2795" s="345" t="s">
        <v>9488</v>
      </c>
      <c r="G2795" s="345" t="s">
        <v>856</v>
      </c>
      <c r="H2795" s="345" t="s">
        <v>4268</v>
      </c>
    </row>
    <row r="2796" spans="1:8" x14ac:dyDescent="0.2">
      <c r="A2796" s="345" t="s">
        <v>932</v>
      </c>
      <c r="B2796" s="345" t="s">
        <v>9183</v>
      </c>
      <c r="C2796" s="345" t="s">
        <v>5354</v>
      </c>
      <c r="D2796" s="345" t="s">
        <v>4262</v>
      </c>
      <c r="E2796" s="345" t="s">
        <v>9489</v>
      </c>
      <c r="F2796" s="345" t="s">
        <v>9490</v>
      </c>
      <c r="G2796" s="345" t="s">
        <v>4262</v>
      </c>
      <c r="H2796" s="345" t="s">
        <v>4268</v>
      </c>
    </row>
    <row r="2797" spans="1:8" x14ac:dyDescent="0.2">
      <c r="A2797" s="345" t="s">
        <v>932</v>
      </c>
      <c r="B2797" s="345" t="s">
        <v>9183</v>
      </c>
      <c r="C2797" s="345" t="s">
        <v>5354</v>
      </c>
      <c r="D2797" s="345" t="s">
        <v>4262</v>
      </c>
      <c r="E2797" s="345" t="s">
        <v>9491</v>
      </c>
      <c r="F2797" s="345" t="s">
        <v>9492</v>
      </c>
      <c r="G2797" s="345" t="s">
        <v>4262</v>
      </c>
      <c r="H2797" s="345" t="s">
        <v>4268</v>
      </c>
    </row>
    <row r="2798" spans="1:8" x14ac:dyDescent="0.2">
      <c r="A2798" s="345" t="s">
        <v>932</v>
      </c>
      <c r="B2798" s="345" t="s">
        <v>9183</v>
      </c>
      <c r="C2798" s="345" t="s">
        <v>5354</v>
      </c>
      <c r="D2798" s="345" t="s">
        <v>4262</v>
      </c>
      <c r="E2798" s="345" t="s">
        <v>9493</v>
      </c>
      <c r="F2798" s="345" t="s">
        <v>9494</v>
      </c>
      <c r="G2798" s="345" t="s">
        <v>4262</v>
      </c>
      <c r="H2798" s="345" t="s">
        <v>4268</v>
      </c>
    </row>
    <row r="2799" spans="1:8" x14ac:dyDescent="0.2">
      <c r="A2799" s="345" t="s">
        <v>932</v>
      </c>
      <c r="B2799" s="345" t="s">
        <v>9183</v>
      </c>
      <c r="C2799" s="345" t="s">
        <v>5354</v>
      </c>
      <c r="D2799" s="345" t="s">
        <v>4262</v>
      </c>
      <c r="E2799" s="345" t="s">
        <v>9495</v>
      </c>
      <c r="F2799" s="345" t="s">
        <v>9496</v>
      </c>
      <c r="G2799" s="345" t="s">
        <v>4262</v>
      </c>
      <c r="H2799" s="345" t="s">
        <v>4268</v>
      </c>
    </row>
    <row r="2800" spans="1:8" x14ac:dyDescent="0.2">
      <c r="A2800" s="345" t="s">
        <v>932</v>
      </c>
      <c r="B2800" s="345" t="s">
        <v>9183</v>
      </c>
      <c r="C2800" s="345" t="s">
        <v>5354</v>
      </c>
      <c r="D2800" s="345" t="s">
        <v>4262</v>
      </c>
      <c r="E2800" s="345" t="s">
        <v>9497</v>
      </c>
      <c r="F2800" s="345" t="s">
        <v>7775</v>
      </c>
      <c r="G2800" s="345" t="s">
        <v>4262</v>
      </c>
      <c r="H2800" s="345" t="s">
        <v>4268</v>
      </c>
    </row>
    <row r="2801" spans="1:8" x14ac:dyDescent="0.2">
      <c r="A2801" s="345" t="s">
        <v>932</v>
      </c>
      <c r="B2801" s="345" t="s">
        <v>9183</v>
      </c>
      <c r="C2801" s="345" t="s">
        <v>5354</v>
      </c>
      <c r="D2801" s="345" t="s">
        <v>4262</v>
      </c>
      <c r="E2801" s="345" t="s">
        <v>9498</v>
      </c>
      <c r="F2801" s="345" t="s">
        <v>9499</v>
      </c>
      <c r="G2801" s="345" t="s">
        <v>4262</v>
      </c>
      <c r="H2801" s="345" t="s">
        <v>4268</v>
      </c>
    </row>
    <row r="2802" spans="1:8" x14ac:dyDescent="0.2">
      <c r="A2802" s="345" t="s">
        <v>932</v>
      </c>
      <c r="B2802" s="345" t="s">
        <v>9183</v>
      </c>
      <c r="C2802" s="345" t="s">
        <v>5354</v>
      </c>
      <c r="D2802" s="345" t="s">
        <v>4262</v>
      </c>
      <c r="E2802" s="345" t="s">
        <v>9500</v>
      </c>
      <c r="F2802" s="345" t="s">
        <v>9501</v>
      </c>
      <c r="G2802" s="345" t="s">
        <v>4262</v>
      </c>
      <c r="H2802" s="345" t="s">
        <v>4268</v>
      </c>
    </row>
    <row r="2803" spans="1:8" x14ac:dyDescent="0.2">
      <c r="A2803" s="345" t="s">
        <v>932</v>
      </c>
      <c r="B2803" s="345" t="s">
        <v>9183</v>
      </c>
      <c r="C2803" s="345" t="s">
        <v>5354</v>
      </c>
      <c r="D2803" s="345" t="s">
        <v>4262</v>
      </c>
      <c r="E2803" s="345" t="s">
        <v>9502</v>
      </c>
      <c r="F2803" s="345" t="s">
        <v>4816</v>
      </c>
      <c r="G2803" s="345" t="s">
        <v>4262</v>
      </c>
      <c r="H2803" s="345" t="s">
        <v>4268</v>
      </c>
    </row>
    <row r="2804" spans="1:8" x14ac:dyDescent="0.2">
      <c r="A2804" s="345" t="s">
        <v>932</v>
      </c>
      <c r="B2804" s="345" t="s">
        <v>9183</v>
      </c>
      <c r="C2804" s="345" t="s">
        <v>5354</v>
      </c>
      <c r="D2804" s="345" t="s">
        <v>4262</v>
      </c>
      <c r="E2804" s="345" t="s">
        <v>9503</v>
      </c>
      <c r="F2804" s="345" t="s">
        <v>9504</v>
      </c>
      <c r="G2804" s="345" t="s">
        <v>4262</v>
      </c>
      <c r="H2804" s="345" t="s">
        <v>4268</v>
      </c>
    </row>
    <row r="2805" spans="1:8" x14ac:dyDescent="0.2">
      <c r="A2805" s="345" t="s">
        <v>932</v>
      </c>
      <c r="B2805" s="345" t="s">
        <v>9183</v>
      </c>
      <c r="C2805" s="345" t="s">
        <v>5354</v>
      </c>
      <c r="D2805" s="345" t="s">
        <v>4262</v>
      </c>
      <c r="E2805" s="345" t="s">
        <v>9505</v>
      </c>
      <c r="F2805" s="345" t="s">
        <v>9506</v>
      </c>
      <c r="G2805" s="345" t="s">
        <v>4262</v>
      </c>
      <c r="H2805" s="345" t="s">
        <v>4268</v>
      </c>
    </row>
    <row r="2806" spans="1:8" x14ac:dyDescent="0.2">
      <c r="A2806" s="345" t="s">
        <v>932</v>
      </c>
      <c r="B2806" s="345" t="s">
        <v>9183</v>
      </c>
      <c r="C2806" s="345" t="s">
        <v>5354</v>
      </c>
      <c r="D2806" s="345" t="s">
        <v>4262</v>
      </c>
      <c r="E2806" s="345" t="s">
        <v>9507</v>
      </c>
      <c r="F2806" s="345" t="s">
        <v>9508</v>
      </c>
      <c r="G2806" s="345" t="s">
        <v>4262</v>
      </c>
      <c r="H2806" s="345" t="s">
        <v>4268</v>
      </c>
    </row>
    <row r="2807" spans="1:8" x14ac:dyDescent="0.2">
      <c r="A2807" s="345" t="s">
        <v>932</v>
      </c>
      <c r="B2807" s="345" t="s">
        <v>9183</v>
      </c>
      <c r="C2807" s="345" t="s">
        <v>5354</v>
      </c>
      <c r="D2807" s="345" t="s">
        <v>4262</v>
      </c>
      <c r="E2807" s="345" t="s">
        <v>9509</v>
      </c>
      <c r="F2807" s="345" t="s">
        <v>9510</v>
      </c>
      <c r="G2807" s="345" t="s">
        <v>4262</v>
      </c>
      <c r="H2807" s="345" t="s">
        <v>4268</v>
      </c>
    </row>
    <row r="2808" spans="1:8" x14ac:dyDescent="0.2">
      <c r="A2808" s="345" t="s">
        <v>932</v>
      </c>
      <c r="B2808" s="345" t="s">
        <v>9183</v>
      </c>
      <c r="C2808" s="345" t="s">
        <v>5354</v>
      </c>
      <c r="D2808" s="345" t="s">
        <v>4262</v>
      </c>
      <c r="E2808" s="345" t="s">
        <v>9511</v>
      </c>
      <c r="F2808" s="345" t="s">
        <v>9512</v>
      </c>
      <c r="G2808" s="345" t="s">
        <v>4262</v>
      </c>
      <c r="H2808" s="345" t="s">
        <v>4268</v>
      </c>
    </row>
    <row r="2809" spans="1:8" x14ac:dyDescent="0.2">
      <c r="A2809" s="345" t="s">
        <v>932</v>
      </c>
      <c r="B2809" s="345" t="s">
        <v>9183</v>
      </c>
      <c r="C2809" s="345" t="s">
        <v>5354</v>
      </c>
      <c r="D2809" s="345" t="s">
        <v>4262</v>
      </c>
      <c r="E2809" s="345" t="s">
        <v>9513</v>
      </c>
      <c r="F2809" s="345" t="s">
        <v>9514</v>
      </c>
      <c r="G2809" s="345" t="s">
        <v>4262</v>
      </c>
      <c r="H2809" s="345" t="s">
        <v>4268</v>
      </c>
    </row>
    <row r="2810" spans="1:8" x14ac:dyDescent="0.2">
      <c r="A2810" s="345" t="s">
        <v>932</v>
      </c>
      <c r="B2810" s="345" t="s">
        <v>9183</v>
      </c>
      <c r="C2810" s="345" t="s">
        <v>5354</v>
      </c>
      <c r="D2810" s="345" t="s">
        <v>4262</v>
      </c>
      <c r="E2810" s="345" t="s">
        <v>9515</v>
      </c>
      <c r="F2810" s="345" t="s">
        <v>9516</v>
      </c>
      <c r="G2810" s="345" t="s">
        <v>4262</v>
      </c>
      <c r="H2810" s="345" t="s">
        <v>4268</v>
      </c>
    </row>
    <row r="2811" spans="1:8" x14ac:dyDescent="0.2">
      <c r="A2811" s="345" t="s">
        <v>932</v>
      </c>
      <c r="B2811" s="345" t="s">
        <v>9183</v>
      </c>
      <c r="C2811" s="345" t="s">
        <v>5354</v>
      </c>
      <c r="D2811" s="345" t="s">
        <v>4262</v>
      </c>
      <c r="E2811" s="345" t="s">
        <v>9517</v>
      </c>
      <c r="F2811" s="345" t="s">
        <v>9518</v>
      </c>
      <c r="G2811" s="345" t="s">
        <v>4262</v>
      </c>
      <c r="H2811" s="345" t="s">
        <v>4268</v>
      </c>
    </row>
    <row r="2812" spans="1:8" x14ac:dyDescent="0.2">
      <c r="A2812" s="345" t="s">
        <v>932</v>
      </c>
      <c r="B2812" s="345" t="s">
        <v>9183</v>
      </c>
      <c r="C2812" s="345" t="s">
        <v>5354</v>
      </c>
      <c r="D2812" s="345" t="s">
        <v>4262</v>
      </c>
      <c r="E2812" s="345" t="s">
        <v>9519</v>
      </c>
      <c r="F2812" s="345" t="s">
        <v>9520</v>
      </c>
      <c r="G2812" s="345" t="s">
        <v>4262</v>
      </c>
      <c r="H2812" s="345" t="s">
        <v>4268</v>
      </c>
    </row>
    <row r="2813" spans="1:8" x14ac:dyDescent="0.2">
      <c r="A2813" s="345" t="s">
        <v>932</v>
      </c>
      <c r="B2813" s="345" t="s">
        <v>9183</v>
      </c>
      <c r="C2813" s="345" t="s">
        <v>5354</v>
      </c>
      <c r="D2813" s="345" t="s">
        <v>4262</v>
      </c>
      <c r="E2813" s="345" t="s">
        <v>9521</v>
      </c>
      <c r="F2813" s="345" t="s">
        <v>9522</v>
      </c>
      <c r="G2813" s="345" t="s">
        <v>4262</v>
      </c>
      <c r="H2813" s="345" t="s">
        <v>4268</v>
      </c>
    </row>
    <row r="2814" spans="1:8" x14ac:dyDescent="0.2">
      <c r="A2814" s="345" t="s">
        <v>932</v>
      </c>
      <c r="B2814" s="345" t="s">
        <v>9183</v>
      </c>
      <c r="C2814" s="345" t="s">
        <v>5354</v>
      </c>
      <c r="D2814" s="345" t="s">
        <v>4262</v>
      </c>
      <c r="E2814" s="345" t="s">
        <v>9523</v>
      </c>
      <c r="F2814" s="345" t="s">
        <v>9524</v>
      </c>
      <c r="G2814" s="345" t="s">
        <v>4262</v>
      </c>
      <c r="H2814" s="345" t="s">
        <v>4268</v>
      </c>
    </row>
    <row r="2815" spans="1:8" x14ac:dyDescent="0.2">
      <c r="A2815" s="345" t="s">
        <v>932</v>
      </c>
      <c r="B2815" s="345" t="s">
        <v>9183</v>
      </c>
      <c r="C2815" s="345" t="s">
        <v>5354</v>
      </c>
      <c r="D2815" s="345" t="s">
        <v>4262</v>
      </c>
      <c r="E2815" s="345" t="s">
        <v>9525</v>
      </c>
      <c r="F2815" s="345" t="s">
        <v>9526</v>
      </c>
      <c r="G2815" s="345" t="s">
        <v>4262</v>
      </c>
      <c r="H2815" s="345" t="s">
        <v>4268</v>
      </c>
    </row>
    <row r="2816" spans="1:8" x14ac:dyDescent="0.2">
      <c r="A2816" s="345" t="s">
        <v>932</v>
      </c>
      <c r="B2816" s="345" t="s">
        <v>9183</v>
      </c>
      <c r="C2816" s="345" t="s">
        <v>5354</v>
      </c>
      <c r="D2816" s="345" t="s">
        <v>4262</v>
      </c>
      <c r="E2816" s="345" t="s">
        <v>9527</v>
      </c>
      <c r="F2816" s="345" t="s">
        <v>9528</v>
      </c>
      <c r="G2816" s="345" t="s">
        <v>4262</v>
      </c>
      <c r="H2816" s="345" t="s">
        <v>4268</v>
      </c>
    </row>
    <row r="2817" spans="1:8" x14ac:dyDescent="0.2">
      <c r="A2817" s="345" t="s">
        <v>932</v>
      </c>
      <c r="B2817" s="345" t="s">
        <v>9183</v>
      </c>
      <c r="C2817" s="345" t="s">
        <v>5354</v>
      </c>
      <c r="D2817" s="345" t="s">
        <v>4262</v>
      </c>
      <c r="E2817" s="345" t="s">
        <v>9529</v>
      </c>
      <c r="F2817" s="345" t="s">
        <v>9530</v>
      </c>
      <c r="G2817" s="345" t="s">
        <v>4262</v>
      </c>
      <c r="H2817" s="345" t="s">
        <v>4268</v>
      </c>
    </row>
    <row r="2818" spans="1:8" x14ac:dyDescent="0.2">
      <c r="A2818" s="345" t="s">
        <v>932</v>
      </c>
      <c r="B2818" s="345" t="s">
        <v>9183</v>
      </c>
      <c r="C2818" s="345" t="s">
        <v>5354</v>
      </c>
      <c r="D2818" s="345" t="s">
        <v>4262</v>
      </c>
      <c r="E2818" s="345" t="s">
        <v>9531</v>
      </c>
      <c r="F2818" s="345" t="s">
        <v>9532</v>
      </c>
      <c r="G2818" s="345" t="s">
        <v>4262</v>
      </c>
      <c r="H2818" s="345" t="s">
        <v>4268</v>
      </c>
    </row>
    <row r="2819" spans="1:8" x14ac:dyDescent="0.2">
      <c r="A2819" s="345" t="s">
        <v>932</v>
      </c>
      <c r="B2819" s="345" t="s">
        <v>9183</v>
      </c>
      <c r="C2819" s="345" t="s">
        <v>5354</v>
      </c>
      <c r="D2819" s="345" t="s">
        <v>4262</v>
      </c>
      <c r="E2819" s="345" t="s">
        <v>9533</v>
      </c>
      <c r="F2819" s="345" t="s">
        <v>9534</v>
      </c>
      <c r="G2819" s="345" t="s">
        <v>4262</v>
      </c>
      <c r="H2819" s="345" t="s">
        <v>4268</v>
      </c>
    </row>
    <row r="2820" spans="1:8" x14ac:dyDescent="0.2">
      <c r="A2820" s="345" t="s">
        <v>932</v>
      </c>
      <c r="B2820" s="345" t="s">
        <v>9183</v>
      </c>
      <c r="C2820" s="345" t="s">
        <v>5354</v>
      </c>
      <c r="D2820" s="345" t="s">
        <v>4262</v>
      </c>
      <c r="E2820" s="345" t="s">
        <v>9535</v>
      </c>
      <c r="F2820" s="345" t="s">
        <v>9536</v>
      </c>
      <c r="G2820" s="345" t="s">
        <v>4262</v>
      </c>
      <c r="H2820" s="345" t="s">
        <v>4268</v>
      </c>
    </row>
    <row r="2821" spans="1:8" x14ac:dyDescent="0.2">
      <c r="A2821" s="345" t="s">
        <v>932</v>
      </c>
      <c r="B2821" s="345" t="s">
        <v>9183</v>
      </c>
      <c r="C2821" s="345" t="s">
        <v>5354</v>
      </c>
      <c r="D2821" s="345" t="s">
        <v>4262</v>
      </c>
      <c r="E2821" s="345" t="s">
        <v>9537</v>
      </c>
      <c r="F2821" s="345" t="s">
        <v>9538</v>
      </c>
      <c r="G2821" s="345" t="s">
        <v>4262</v>
      </c>
      <c r="H2821" s="345" t="s">
        <v>4268</v>
      </c>
    </row>
    <row r="2822" spans="1:8" x14ac:dyDescent="0.2">
      <c r="A2822" s="345" t="s">
        <v>932</v>
      </c>
      <c r="B2822" s="345" t="s">
        <v>9183</v>
      </c>
      <c r="C2822" s="345" t="s">
        <v>5354</v>
      </c>
      <c r="D2822" s="345" t="s">
        <v>4262</v>
      </c>
      <c r="E2822" s="345" t="s">
        <v>9539</v>
      </c>
      <c r="F2822" s="345" t="s">
        <v>9540</v>
      </c>
      <c r="G2822" s="345" t="s">
        <v>4262</v>
      </c>
      <c r="H2822" s="345" t="s">
        <v>4268</v>
      </c>
    </row>
    <row r="2823" spans="1:8" x14ac:dyDescent="0.2">
      <c r="A2823" s="345" t="s">
        <v>932</v>
      </c>
      <c r="B2823" s="345" t="s">
        <v>9183</v>
      </c>
      <c r="C2823" s="345" t="s">
        <v>5354</v>
      </c>
      <c r="D2823" s="345" t="s">
        <v>4262</v>
      </c>
      <c r="E2823" s="345" t="s">
        <v>9541</v>
      </c>
      <c r="F2823" s="345" t="s">
        <v>9542</v>
      </c>
      <c r="G2823" s="345" t="s">
        <v>4262</v>
      </c>
      <c r="H2823" s="345" t="s">
        <v>4268</v>
      </c>
    </row>
    <row r="2824" spans="1:8" x14ac:dyDescent="0.2">
      <c r="A2824" s="345" t="s">
        <v>932</v>
      </c>
      <c r="B2824" s="345" t="s">
        <v>9183</v>
      </c>
      <c r="C2824" s="345" t="s">
        <v>5354</v>
      </c>
      <c r="D2824" s="345" t="s">
        <v>4262</v>
      </c>
      <c r="E2824" s="345" t="s">
        <v>9543</v>
      </c>
      <c r="F2824" s="345" t="s">
        <v>9544</v>
      </c>
      <c r="G2824" s="345" t="s">
        <v>4262</v>
      </c>
      <c r="H2824" s="345" t="s">
        <v>4268</v>
      </c>
    </row>
    <row r="2825" spans="1:8" x14ac:dyDescent="0.2">
      <c r="A2825" s="345" t="s">
        <v>932</v>
      </c>
      <c r="B2825" s="345" t="s">
        <v>9183</v>
      </c>
      <c r="C2825" s="345" t="s">
        <v>5354</v>
      </c>
      <c r="D2825" s="345" t="s">
        <v>4262</v>
      </c>
      <c r="E2825" s="345" t="s">
        <v>9545</v>
      </c>
      <c r="F2825" s="345" t="s">
        <v>9546</v>
      </c>
      <c r="G2825" s="345" t="s">
        <v>4262</v>
      </c>
      <c r="H2825" s="345" t="s">
        <v>4268</v>
      </c>
    </row>
    <row r="2826" spans="1:8" x14ac:dyDescent="0.2">
      <c r="A2826" s="345" t="s">
        <v>932</v>
      </c>
      <c r="B2826" s="345" t="s">
        <v>9183</v>
      </c>
      <c r="C2826" s="345" t="s">
        <v>5354</v>
      </c>
      <c r="D2826" s="345" t="s">
        <v>4262</v>
      </c>
      <c r="E2826" s="345" t="s">
        <v>9547</v>
      </c>
      <c r="F2826" s="345" t="s">
        <v>9548</v>
      </c>
      <c r="G2826" s="345" t="s">
        <v>4262</v>
      </c>
      <c r="H2826" s="345" t="s">
        <v>4268</v>
      </c>
    </row>
    <row r="2827" spans="1:8" x14ac:dyDescent="0.2">
      <c r="A2827" s="345" t="s">
        <v>932</v>
      </c>
      <c r="B2827" s="345" t="s">
        <v>9183</v>
      </c>
      <c r="C2827" s="345" t="s">
        <v>5354</v>
      </c>
      <c r="D2827" s="345" t="s">
        <v>4262</v>
      </c>
      <c r="E2827" s="345" t="s">
        <v>9549</v>
      </c>
      <c r="F2827" s="345" t="s">
        <v>9550</v>
      </c>
      <c r="G2827" s="345" t="s">
        <v>4262</v>
      </c>
      <c r="H2827" s="345" t="s">
        <v>4268</v>
      </c>
    </row>
    <row r="2828" spans="1:8" x14ac:dyDescent="0.2">
      <c r="A2828" s="345" t="s">
        <v>932</v>
      </c>
      <c r="B2828" s="345" t="s">
        <v>9183</v>
      </c>
      <c r="C2828" s="345" t="s">
        <v>5354</v>
      </c>
      <c r="D2828" s="345" t="s">
        <v>4262</v>
      </c>
      <c r="E2828" s="345" t="s">
        <v>9551</v>
      </c>
      <c r="F2828" s="345" t="s">
        <v>9552</v>
      </c>
      <c r="G2828" s="345" t="s">
        <v>4262</v>
      </c>
      <c r="H2828" s="345" t="s">
        <v>4268</v>
      </c>
    </row>
    <row r="2829" spans="1:8" x14ac:dyDescent="0.2">
      <c r="A2829" s="345" t="s">
        <v>932</v>
      </c>
      <c r="B2829" s="345" t="s">
        <v>9183</v>
      </c>
      <c r="C2829" s="345" t="s">
        <v>5354</v>
      </c>
      <c r="D2829" s="345" t="s">
        <v>4262</v>
      </c>
      <c r="E2829" s="345" t="s">
        <v>9553</v>
      </c>
      <c r="F2829" s="345" t="s">
        <v>9554</v>
      </c>
      <c r="G2829" s="345" t="s">
        <v>4262</v>
      </c>
      <c r="H2829" s="345" t="s">
        <v>4268</v>
      </c>
    </row>
    <row r="2830" spans="1:8" x14ac:dyDescent="0.2">
      <c r="A2830" s="345" t="s">
        <v>932</v>
      </c>
      <c r="B2830" s="345" t="s">
        <v>9183</v>
      </c>
      <c r="C2830" s="345" t="s">
        <v>5354</v>
      </c>
      <c r="D2830" s="345" t="s">
        <v>4262</v>
      </c>
      <c r="E2830" s="345" t="s">
        <v>9555</v>
      </c>
      <c r="F2830" s="345" t="s">
        <v>9554</v>
      </c>
      <c r="G2830" s="345" t="s">
        <v>4262</v>
      </c>
      <c r="H2830" s="345" t="s">
        <v>4268</v>
      </c>
    </row>
    <row r="2831" spans="1:8" x14ac:dyDescent="0.2">
      <c r="A2831" s="345" t="s">
        <v>932</v>
      </c>
      <c r="B2831" s="345" t="s">
        <v>9183</v>
      </c>
      <c r="C2831" s="345" t="s">
        <v>5354</v>
      </c>
      <c r="D2831" s="345" t="s">
        <v>4262</v>
      </c>
      <c r="E2831" s="345" t="s">
        <v>9556</v>
      </c>
      <c r="F2831" s="345" t="s">
        <v>5180</v>
      </c>
      <c r="G2831" s="345" t="s">
        <v>4262</v>
      </c>
      <c r="H2831" s="345" t="s">
        <v>4268</v>
      </c>
    </row>
    <row r="2832" spans="1:8" x14ac:dyDescent="0.2">
      <c r="A2832" s="345" t="s">
        <v>932</v>
      </c>
      <c r="B2832" s="345" t="s">
        <v>9183</v>
      </c>
      <c r="C2832" s="345" t="s">
        <v>5354</v>
      </c>
      <c r="D2832" s="345" t="s">
        <v>4262</v>
      </c>
      <c r="E2832" s="345" t="s">
        <v>9557</v>
      </c>
      <c r="F2832" s="345" t="s">
        <v>4332</v>
      </c>
      <c r="G2832" s="345" t="s">
        <v>4262</v>
      </c>
      <c r="H2832" s="345" t="s">
        <v>4268</v>
      </c>
    </row>
    <row r="2833" spans="1:8" x14ac:dyDescent="0.2">
      <c r="A2833" s="345" t="s">
        <v>932</v>
      </c>
      <c r="B2833" s="345" t="s">
        <v>9183</v>
      </c>
      <c r="C2833" s="345" t="s">
        <v>5354</v>
      </c>
      <c r="D2833" s="345" t="s">
        <v>4262</v>
      </c>
      <c r="E2833" s="345" t="s">
        <v>9558</v>
      </c>
      <c r="F2833" s="345" t="s">
        <v>9559</v>
      </c>
      <c r="G2833" s="345" t="s">
        <v>4262</v>
      </c>
      <c r="H2833" s="345" t="s">
        <v>4268</v>
      </c>
    </row>
    <row r="2834" spans="1:8" x14ac:dyDescent="0.2">
      <c r="A2834" s="345" t="s">
        <v>932</v>
      </c>
      <c r="B2834" s="345" t="s">
        <v>9183</v>
      </c>
      <c r="C2834" s="345" t="s">
        <v>5354</v>
      </c>
      <c r="D2834" s="345" t="s">
        <v>4262</v>
      </c>
      <c r="E2834" s="345" t="s">
        <v>9560</v>
      </c>
      <c r="F2834" s="345" t="s">
        <v>9561</v>
      </c>
      <c r="G2834" s="345" t="s">
        <v>4262</v>
      </c>
      <c r="H2834" s="345" t="s">
        <v>4268</v>
      </c>
    </row>
    <row r="2835" spans="1:8" x14ac:dyDescent="0.2">
      <c r="A2835" s="345" t="s">
        <v>932</v>
      </c>
      <c r="B2835" s="345" t="s">
        <v>9183</v>
      </c>
      <c r="C2835" s="345" t="s">
        <v>5354</v>
      </c>
      <c r="D2835" s="345" t="s">
        <v>4262</v>
      </c>
      <c r="E2835" s="345" t="s">
        <v>9562</v>
      </c>
      <c r="F2835" s="345" t="s">
        <v>9563</v>
      </c>
      <c r="G2835" s="345" t="s">
        <v>4262</v>
      </c>
      <c r="H2835" s="345" t="s">
        <v>4268</v>
      </c>
    </row>
    <row r="2836" spans="1:8" x14ac:dyDescent="0.2">
      <c r="A2836" s="345" t="s">
        <v>932</v>
      </c>
      <c r="B2836" s="345" t="s">
        <v>9183</v>
      </c>
      <c r="C2836" s="345" t="s">
        <v>5354</v>
      </c>
      <c r="D2836" s="345" t="s">
        <v>4262</v>
      </c>
      <c r="E2836" s="345" t="s">
        <v>9564</v>
      </c>
      <c r="F2836" s="345" t="s">
        <v>9565</v>
      </c>
      <c r="G2836" s="345" t="s">
        <v>4262</v>
      </c>
      <c r="H2836" s="345" t="s">
        <v>4268</v>
      </c>
    </row>
    <row r="2837" spans="1:8" x14ac:dyDescent="0.2">
      <c r="A2837" s="345" t="s">
        <v>932</v>
      </c>
      <c r="B2837" s="345" t="s">
        <v>9183</v>
      </c>
      <c r="C2837" s="345" t="s">
        <v>5354</v>
      </c>
      <c r="D2837" s="345" t="s">
        <v>4262</v>
      </c>
      <c r="E2837" s="345" t="s">
        <v>9566</v>
      </c>
      <c r="F2837" s="345" t="s">
        <v>9567</v>
      </c>
      <c r="G2837" s="345" t="s">
        <v>4262</v>
      </c>
      <c r="H2837" s="345" t="s">
        <v>4268</v>
      </c>
    </row>
    <row r="2838" spans="1:8" x14ac:dyDescent="0.2">
      <c r="A2838" s="345" t="s">
        <v>932</v>
      </c>
      <c r="B2838" s="345" t="s">
        <v>9183</v>
      </c>
      <c r="C2838" s="345" t="s">
        <v>5354</v>
      </c>
      <c r="D2838" s="345" t="s">
        <v>4262</v>
      </c>
      <c r="E2838" s="345" t="s">
        <v>9568</v>
      </c>
      <c r="F2838" s="345" t="s">
        <v>9569</v>
      </c>
      <c r="G2838" s="345" t="s">
        <v>4262</v>
      </c>
      <c r="H2838" s="345" t="s">
        <v>4268</v>
      </c>
    </row>
    <row r="2839" spans="1:8" x14ac:dyDescent="0.2">
      <c r="A2839" s="345" t="s">
        <v>932</v>
      </c>
      <c r="B2839" s="345" t="s">
        <v>9183</v>
      </c>
      <c r="C2839" s="345" t="s">
        <v>5354</v>
      </c>
      <c r="D2839" s="345" t="s">
        <v>4262</v>
      </c>
      <c r="E2839" s="345" t="s">
        <v>9570</v>
      </c>
      <c r="F2839" s="345" t="s">
        <v>9571</v>
      </c>
      <c r="G2839" s="345" t="s">
        <v>4262</v>
      </c>
      <c r="H2839" s="345" t="s">
        <v>4268</v>
      </c>
    </row>
    <row r="2840" spans="1:8" x14ac:dyDescent="0.2">
      <c r="A2840" s="345" t="s">
        <v>932</v>
      </c>
      <c r="B2840" s="345" t="s">
        <v>9183</v>
      </c>
      <c r="C2840" s="345" t="s">
        <v>5354</v>
      </c>
      <c r="D2840" s="345" t="s">
        <v>4262</v>
      </c>
      <c r="E2840" s="345" t="s">
        <v>9572</v>
      </c>
      <c r="F2840" s="345" t="s">
        <v>9573</v>
      </c>
      <c r="G2840" s="345" t="s">
        <v>4262</v>
      </c>
      <c r="H2840" s="345" t="s">
        <v>4268</v>
      </c>
    </row>
    <row r="2841" spans="1:8" x14ac:dyDescent="0.2">
      <c r="A2841" s="345" t="s">
        <v>932</v>
      </c>
      <c r="B2841" s="345" t="s">
        <v>9183</v>
      </c>
      <c r="C2841" s="345" t="s">
        <v>5354</v>
      </c>
      <c r="D2841" s="345" t="s">
        <v>4262</v>
      </c>
      <c r="E2841" s="345" t="s">
        <v>9574</v>
      </c>
      <c r="F2841" s="345" t="s">
        <v>9575</v>
      </c>
      <c r="G2841" s="345" t="s">
        <v>4262</v>
      </c>
      <c r="H2841" s="345" t="s">
        <v>4268</v>
      </c>
    </row>
    <row r="2842" spans="1:8" x14ac:dyDescent="0.2">
      <c r="A2842" s="345" t="s">
        <v>932</v>
      </c>
      <c r="B2842" s="345" t="s">
        <v>9183</v>
      </c>
      <c r="C2842" s="345" t="s">
        <v>5354</v>
      </c>
      <c r="D2842" s="345" t="s">
        <v>4262</v>
      </c>
      <c r="E2842" s="345" t="s">
        <v>9576</v>
      </c>
      <c r="F2842" s="345" t="s">
        <v>9577</v>
      </c>
      <c r="G2842" s="345" t="s">
        <v>4262</v>
      </c>
      <c r="H2842" s="345" t="s">
        <v>4268</v>
      </c>
    </row>
    <row r="2843" spans="1:8" x14ac:dyDescent="0.2">
      <c r="A2843" s="345" t="s">
        <v>932</v>
      </c>
      <c r="B2843" s="345" t="s">
        <v>9183</v>
      </c>
      <c r="C2843" s="345" t="s">
        <v>5354</v>
      </c>
      <c r="D2843" s="345" t="s">
        <v>4262</v>
      </c>
      <c r="E2843" s="345" t="s">
        <v>9578</v>
      </c>
      <c r="F2843" s="345" t="s">
        <v>9236</v>
      </c>
      <c r="G2843" s="345" t="s">
        <v>4262</v>
      </c>
      <c r="H2843" s="345" t="s">
        <v>4268</v>
      </c>
    </row>
    <row r="2844" spans="1:8" x14ac:dyDescent="0.2">
      <c r="A2844" s="345" t="s">
        <v>932</v>
      </c>
      <c r="B2844" s="345" t="s">
        <v>9183</v>
      </c>
      <c r="C2844" s="345" t="s">
        <v>5354</v>
      </c>
      <c r="D2844" s="345" t="s">
        <v>4262</v>
      </c>
      <c r="E2844" s="345" t="s">
        <v>9579</v>
      </c>
      <c r="F2844" s="345" t="s">
        <v>7610</v>
      </c>
      <c r="G2844" s="345" t="s">
        <v>4262</v>
      </c>
      <c r="H2844" s="345" t="s">
        <v>4268</v>
      </c>
    </row>
    <row r="2845" spans="1:8" x14ac:dyDescent="0.2">
      <c r="A2845" s="345" t="s">
        <v>932</v>
      </c>
      <c r="B2845" s="345" t="s">
        <v>9183</v>
      </c>
      <c r="C2845" s="345" t="s">
        <v>5354</v>
      </c>
      <c r="D2845" s="345" t="s">
        <v>4262</v>
      </c>
      <c r="E2845" s="345" t="s">
        <v>9580</v>
      </c>
      <c r="F2845" s="345" t="s">
        <v>5862</v>
      </c>
      <c r="G2845" s="345" t="s">
        <v>4262</v>
      </c>
      <c r="H2845" s="345" t="s">
        <v>4268</v>
      </c>
    </row>
    <row r="2846" spans="1:8" x14ac:dyDescent="0.2">
      <c r="A2846" s="345" t="s">
        <v>932</v>
      </c>
      <c r="B2846" s="345" t="s">
        <v>9183</v>
      </c>
      <c r="C2846" s="345" t="s">
        <v>5354</v>
      </c>
      <c r="D2846" s="345" t="s">
        <v>4262</v>
      </c>
      <c r="E2846" s="345" t="s">
        <v>9581</v>
      </c>
      <c r="F2846" s="345" t="s">
        <v>9582</v>
      </c>
      <c r="G2846" s="345" t="s">
        <v>4262</v>
      </c>
      <c r="H2846" s="345" t="s">
        <v>4268</v>
      </c>
    </row>
    <row r="2847" spans="1:8" x14ac:dyDescent="0.2">
      <c r="A2847" s="345" t="s">
        <v>932</v>
      </c>
      <c r="B2847" s="345" t="s">
        <v>9183</v>
      </c>
      <c r="C2847" s="345" t="s">
        <v>5354</v>
      </c>
      <c r="D2847" s="345" t="s">
        <v>4262</v>
      </c>
      <c r="E2847" s="345" t="s">
        <v>9583</v>
      </c>
      <c r="F2847" s="345" t="s">
        <v>9584</v>
      </c>
      <c r="G2847" s="345" t="s">
        <v>4262</v>
      </c>
      <c r="H2847" s="345" t="s">
        <v>4268</v>
      </c>
    </row>
    <row r="2848" spans="1:8" x14ac:dyDescent="0.2">
      <c r="A2848" s="345" t="s">
        <v>932</v>
      </c>
      <c r="B2848" s="345" t="s">
        <v>9183</v>
      </c>
      <c r="C2848" s="345" t="s">
        <v>5354</v>
      </c>
      <c r="D2848" s="345" t="s">
        <v>4262</v>
      </c>
      <c r="E2848" s="345" t="s">
        <v>9585</v>
      </c>
      <c r="F2848" s="345" t="s">
        <v>9586</v>
      </c>
      <c r="G2848" s="345" t="s">
        <v>4262</v>
      </c>
      <c r="H2848" s="345" t="s">
        <v>4268</v>
      </c>
    </row>
    <row r="2849" spans="1:8" x14ac:dyDescent="0.2">
      <c r="A2849" s="345" t="s">
        <v>932</v>
      </c>
      <c r="B2849" s="345" t="s">
        <v>9183</v>
      </c>
      <c r="C2849" s="345" t="s">
        <v>5354</v>
      </c>
      <c r="D2849" s="345" t="s">
        <v>4262</v>
      </c>
      <c r="E2849" s="345" t="s">
        <v>9587</v>
      </c>
      <c r="F2849" s="345" t="s">
        <v>5312</v>
      </c>
      <c r="G2849" s="345" t="s">
        <v>4262</v>
      </c>
      <c r="H2849" s="345" t="s">
        <v>4268</v>
      </c>
    </row>
    <row r="2850" spans="1:8" x14ac:dyDescent="0.2">
      <c r="A2850" s="345" t="s">
        <v>932</v>
      </c>
      <c r="B2850" s="345" t="s">
        <v>9183</v>
      </c>
      <c r="C2850" s="345" t="s">
        <v>5354</v>
      </c>
      <c r="D2850" s="345" t="s">
        <v>4262</v>
      </c>
      <c r="E2850" s="345" t="s">
        <v>9588</v>
      </c>
      <c r="F2850" s="345" t="s">
        <v>9589</v>
      </c>
      <c r="G2850" s="345" t="s">
        <v>4262</v>
      </c>
      <c r="H2850" s="345" t="s">
        <v>4268</v>
      </c>
    </row>
    <row r="2851" spans="1:8" x14ac:dyDescent="0.2">
      <c r="A2851" s="345" t="s">
        <v>932</v>
      </c>
      <c r="B2851" s="345" t="s">
        <v>9183</v>
      </c>
      <c r="C2851" s="345" t="s">
        <v>5354</v>
      </c>
      <c r="D2851" s="345" t="s">
        <v>4262</v>
      </c>
      <c r="E2851" s="345" t="s">
        <v>9590</v>
      </c>
      <c r="F2851" s="345" t="s">
        <v>9591</v>
      </c>
      <c r="G2851" s="345" t="s">
        <v>4262</v>
      </c>
      <c r="H2851" s="345" t="s">
        <v>4268</v>
      </c>
    </row>
    <row r="2852" spans="1:8" x14ac:dyDescent="0.2">
      <c r="A2852" s="345" t="s">
        <v>932</v>
      </c>
      <c r="B2852" s="345" t="s">
        <v>9183</v>
      </c>
      <c r="C2852" s="345" t="s">
        <v>5354</v>
      </c>
      <c r="D2852" s="345" t="s">
        <v>4262</v>
      </c>
      <c r="E2852" s="345" t="s">
        <v>9592</v>
      </c>
      <c r="F2852" s="345" t="s">
        <v>9593</v>
      </c>
      <c r="G2852" s="345" t="s">
        <v>856</v>
      </c>
      <c r="H2852" s="345" t="s">
        <v>4268</v>
      </c>
    </row>
    <row r="2853" spans="1:8" x14ac:dyDescent="0.2">
      <c r="A2853" s="345" t="s">
        <v>932</v>
      </c>
      <c r="B2853" s="345" t="s">
        <v>9183</v>
      </c>
      <c r="C2853" s="345" t="s">
        <v>5354</v>
      </c>
      <c r="D2853" s="345" t="s">
        <v>4262</v>
      </c>
      <c r="E2853" s="345" t="s">
        <v>9594</v>
      </c>
      <c r="F2853" s="345" t="s">
        <v>9595</v>
      </c>
      <c r="G2853" s="345" t="s">
        <v>4262</v>
      </c>
      <c r="H2853" s="345" t="s">
        <v>4268</v>
      </c>
    </row>
    <row r="2854" spans="1:8" x14ac:dyDescent="0.2">
      <c r="A2854" s="345" t="s">
        <v>932</v>
      </c>
      <c r="B2854" s="345" t="s">
        <v>9183</v>
      </c>
      <c r="C2854" s="345" t="s">
        <v>5354</v>
      </c>
      <c r="D2854" s="345" t="s">
        <v>4262</v>
      </c>
      <c r="E2854" s="345" t="s">
        <v>9596</v>
      </c>
      <c r="F2854" s="345" t="s">
        <v>9597</v>
      </c>
      <c r="G2854" s="345" t="s">
        <v>4262</v>
      </c>
      <c r="H2854" s="345" t="s">
        <v>4268</v>
      </c>
    </row>
    <row r="2855" spans="1:8" x14ac:dyDescent="0.2">
      <c r="A2855" s="345" t="s">
        <v>932</v>
      </c>
      <c r="B2855" s="345" t="s">
        <v>9183</v>
      </c>
      <c r="C2855" s="345" t="s">
        <v>5354</v>
      </c>
      <c r="D2855" s="345" t="s">
        <v>4262</v>
      </c>
      <c r="E2855" s="345" t="s">
        <v>9598</v>
      </c>
      <c r="F2855" s="345" t="s">
        <v>9599</v>
      </c>
      <c r="G2855" s="345" t="s">
        <v>4262</v>
      </c>
      <c r="H2855" s="345" t="s">
        <v>4268</v>
      </c>
    </row>
    <row r="2856" spans="1:8" x14ac:dyDescent="0.2">
      <c r="A2856" s="345" t="s">
        <v>932</v>
      </c>
      <c r="B2856" s="345" t="s">
        <v>9183</v>
      </c>
      <c r="C2856" s="345" t="s">
        <v>5354</v>
      </c>
      <c r="D2856" s="345" t="s">
        <v>4262</v>
      </c>
      <c r="E2856" s="345" t="s">
        <v>9600</v>
      </c>
      <c r="F2856" s="345" t="s">
        <v>9601</v>
      </c>
      <c r="G2856" s="345" t="s">
        <v>4262</v>
      </c>
      <c r="H2856" s="345" t="s">
        <v>4268</v>
      </c>
    </row>
    <row r="2857" spans="1:8" x14ac:dyDescent="0.2">
      <c r="A2857" s="345" t="s">
        <v>932</v>
      </c>
      <c r="B2857" s="345" t="s">
        <v>9183</v>
      </c>
      <c r="C2857" s="345" t="s">
        <v>5354</v>
      </c>
      <c r="D2857" s="345" t="s">
        <v>4262</v>
      </c>
      <c r="E2857" s="345" t="s">
        <v>9602</v>
      </c>
      <c r="F2857" s="345" t="s">
        <v>9603</v>
      </c>
      <c r="G2857" s="345" t="s">
        <v>4262</v>
      </c>
      <c r="H2857" s="345" t="s">
        <v>4268</v>
      </c>
    </row>
    <row r="2858" spans="1:8" x14ac:dyDescent="0.2">
      <c r="A2858" s="345" t="s">
        <v>933</v>
      </c>
      <c r="B2858" s="345" t="s">
        <v>9604</v>
      </c>
      <c r="C2858" s="345" t="s">
        <v>4261</v>
      </c>
      <c r="D2858" s="345" t="s">
        <v>4262</v>
      </c>
      <c r="E2858" s="345" t="s">
        <v>9605</v>
      </c>
      <c r="F2858" s="345" t="s">
        <v>9606</v>
      </c>
      <c r="G2858" s="345" t="s">
        <v>859</v>
      </c>
      <c r="H2858" s="345" t="s">
        <v>4265</v>
      </c>
    </row>
    <row r="2859" spans="1:8" x14ac:dyDescent="0.2">
      <c r="A2859" s="345" t="s">
        <v>933</v>
      </c>
      <c r="B2859" s="345" t="s">
        <v>9604</v>
      </c>
      <c r="C2859" s="345" t="s">
        <v>4261</v>
      </c>
      <c r="D2859" s="345" t="s">
        <v>4262</v>
      </c>
      <c r="E2859" s="345" t="s">
        <v>9607</v>
      </c>
      <c r="F2859" s="345" t="s">
        <v>9608</v>
      </c>
      <c r="G2859" s="345" t="s">
        <v>856</v>
      </c>
      <c r="H2859" s="345" t="s">
        <v>4268</v>
      </c>
    </row>
    <row r="2860" spans="1:8" x14ac:dyDescent="0.2">
      <c r="A2860" s="345" t="s">
        <v>933</v>
      </c>
      <c r="B2860" s="345" t="s">
        <v>9604</v>
      </c>
      <c r="C2860" s="345" t="s">
        <v>4261</v>
      </c>
      <c r="D2860" s="345" t="s">
        <v>4262</v>
      </c>
      <c r="E2860" s="345" t="s">
        <v>9609</v>
      </c>
      <c r="F2860" s="345" t="s">
        <v>9610</v>
      </c>
      <c r="G2860" s="345" t="s">
        <v>856</v>
      </c>
      <c r="H2860" s="345" t="s">
        <v>4268</v>
      </c>
    </row>
    <row r="2861" spans="1:8" x14ac:dyDescent="0.2">
      <c r="A2861" s="345" t="s">
        <v>933</v>
      </c>
      <c r="B2861" s="345" t="s">
        <v>9604</v>
      </c>
      <c r="C2861" s="345" t="s">
        <v>4261</v>
      </c>
      <c r="D2861" s="345" t="s">
        <v>4262</v>
      </c>
      <c r="E2861" s="345" t="s">
        <v>9611</v>
      </c>
      <c r="F2861" s="345" t="s">
        <v>9612</v>
      </c>
      <c r="G2861" s="345" t="s">
        <v>856</v>
      </c>
      <c r="H2861" s="345" t="s">
        <v>4268</v>
      </c>
    </row>
    <row r="2862" spans="1:8" x14ac:dyDescent="0.2">
      <c r="A2862" s="345" t="s">
        <v>933</v>
      </c>
      <c r="B2862" s="345" t="s">
        <v>9604</v>
      </c>
      <c r="C2862" s="345" t="s">
        <v>4261</v>
      </c>
      <c r="D2862" s="345" t="s">
        <v>4262</v>
      </c>
      <c r="E2862" s="345" t="s">
        <v>9613</v>
      </c>
      <c r="F2862" s="345" t="s">
        <v>9614</v>
      </c>
      <c r="G2862" s="345" t="s">
        <v>856</v>
      </c>
      <c r="H2862" s="345" t="s">
        <v>4268</v>
      </c>
    </row>
    <row r="2863" spans="1:8" x14ac:dyDescent="0.2">
      <c r="A2863" s="345" t="s">
        <v>933</v>
      </c>
      <c r="B2863" s="345" t="s">
        <v>9604</v>
      </c>
      <c r="C2863" s="345" t="s">
        <v>4261</v>
      </c>
      <c r="D2863" s="345" t="s">
        <v>4262</v>
      </c>
      <c r="E2863" s="345" t="s">
        <v>9615</v>
      </c>
      <c r="F2863" s="345" t="s">
        <v>5752</v>
      </c>
      <c r="G2863" s="345" t="s">
        <v>856</v>
      </c>
      <c r="H2863" s="345" t="s">
        <v>4268</v>
      </c>
    </row>
    <row r="2864" spans="1:8" x14ac:dyDescent="0.2">
      <c r="A2864" s="345" t="s">
        <v>933</v>
      </c>
      <c r="B2864" s="345" t="s">
        <v>9604</v>
      </c>
      <c r="C2864" s="345" t="s">
        <v>4261</v>
      </c>
      <c r="D2864" s="345" t="s">
        <v>4262</v>
      </c>
      <c r="E2864" s="345" t="s">
        <v>9616</v>
      </c>
      <c r="F2864" s="345" t="s">
        <v>5667</v>
      </c>
      <c r="G2864" s="345" t="s">
        <v>858</v>
      </c>
      <c r="H2864" s="345" t="s">
        <v>4268</v>
      </c>
    </row>
    <row r="2865" spans="1:8" x14ac:dyDescent="0.2">
      <c r="A2865" s="345" t="s">
        <v>933</v>
      </c>
      <c r="B2865" s="345" t="s">
        <v>9604</v>
      </c>
      <c r="C2865" s="345" t="s">
        <v>4261</v>
      </c>
      <c r="D2865" s="345" t="s">
        <v>4262</v>
      </c>
      <c r="E2865" s="345" t="s">
        <v>9617</v>
      </c>
      <c r="F2865" s="345" t="s">
        <v>5803</v>
      </c>
      <c r="G2865" s="345" t="s">
        <v>856</v>
      </c>
      <c r="H2865" s="345" t="s">
        <v>4268</v>
      </c>
    </row>
    <row r="2866" spans="1:8" x14ac:dyDescent="0.2">
      <c r="A2866" s="345" t="s">
        <v>933</v>
      </c>
      <c r="B2866" s="345" t="s">
        <v>9604</v>
      </c>
      <c r="C2866" s="345" t="s">
        <v>4261</v>
      </c>
      <c r="D2866" s="345" t="s">
        <v>4262</v>
      </c>
      <c r="E2866" s="345" t="s">
        <v>9618</v>
      </c>
      <c r="F2866" s="345" t="s">
        <v>9619</v>
      </c>
      <c r="G2866" s="345" t="s">
        <v>858</v>
      </c>
      <c r="H2866" s="345" t="s">
        <v>4268</v>
      </c>
    </row>
    <row r="2867" spans="1:8" x14ac:dyDescent="0.2">
      <c r="A2867" s="345" t="s">
        <v>933</v>
      </c>
      <c r="B2867" s="345" t="s">
        <v>9604</v>
      </c>
      <c r="C2867" s="345" t="s">
        <v>4261</v>
      </c>
      <c r="D2867" s="345" t="s">
        <v>4262</v>
      </c>
      <c r="E2867" s="345" t="s">
        <v>9620</v>
      </c>
      <c r="F2867" s="345" t="s">
        <v>5923</v>
      </c>
      <c r="G2867" s="345" t="s">
        <v>857</v>
      </c>
      <c r="H2867" s="345" t="s">
        <v>4268</v>
      </c>
    </row>
    <row r="2868" spans="1:8" x14ac:dyDescent="0.2">
      <c r="A2868" s="345" t="s">
        <v>933</v>
      </c>
      <c r="B2868" s="345" t="s">
        <v>9604</v>
      </c>
      <c r="C2868" s="345" t="s">
        <v>4261</v>
      </c>
      <c r="D2868" s="345" t="s">
        <v>4262</v>
      </c>
      <c r="E2868" s="345" t="s">
        <v>9621</v>
      </c>
      <c r="F2868" s="345" t="s">
        <v>9622</v>
      </c>
      <c r="G2868" s="345" t="s">
        <v>856</v>
      </c>
      <c r="H2868" s="345" t="s">
        <v>4268</v>
      </c>
    </row>
    <row r="2869" spans="1:8" x14ac:dyDescent="0.2">
      <c r="A2869" s="345" t="s">
        <v>933</v>
      </c>
      <c r="B2869" s="345" t="s">
        <v>9604</v>
      </c>
      <c r="C2869" s="345" t="s">
        <v>4261</v>
      </c>
      <c r="D2869" s="345" t="s">
        <v>4262</v>
      </c>
      <c r="E2869" s="345" t="s">
        <v>9623</v>
      </c>
      <c r="F2869" s="345" t="s">
        <v>9624</v>
      </c>
      <c r="G2869" s="345" t="s">
        <v>856</v>
      </c>
      <c r="H2869" s="345" t="s">
        <v>4268</v>
      </c>
    </row>
    <row r="2870" spans="1:8" x14ac:dyDescent="0.2">
      <c r="A2870" s="345" t="s">
        <v>933</v>
      </c>
      <c r="B2870" s="345" t="s">
        <v>9604</v>
      </c>
      <c r="C2870" s="345" t="s">
        <v>4261</v>
      </c>
      <c r="D2870" s="345" t="s">
        <v>4262</v>
      </c>
      <c r="E2870" s="345" t="s">
        <v>9625</v>
      </c>
      <c r="F2870" s="345" t="s">
        <v>9626</v>
      </c>
      <c r="G2870" s="345" t="s">
        <v>856</v>
      </c>
      <c r="H2870" s="345" t="s">
        <v>4268</v>
      </c>
    </row>
    <row r="2871" spans="1:8" x14ac:dyDescent="0.2">
      <c r="A2871" s="345" t="s">
        <v>933</v>
      </c>
      <c r="B2871" s="345" t="s">
        <v>9604</v>
      </c>
      <c r="C2871" s="345" t="s">
        <v>4261</v>
      </c>
      <c r="D2871" s="345" t="s">
        <v>4262</v>
      </c>
      <c r="E2871" s="345" t="s">
        <v>9627</v>
      </c>
      <c r="F2871" s="345" t="s">
        <v>9628</v>
      </c>
      <c r="G2871" s="345" t="s">
        <v>856</v>
      </c>
      <c r="H2871" s="345" t="s">
        <v>4268</v>
      </c>
    </row>
    <row r="2872" spans="1:8" x14ac:dyDescent="0.2">
      <c r="A2872" s="345" t="s">
        <v>933</v>
      </c>
      <c r="B2872" s="345" t="s">
        <v>9604</v>
      </c>
      <c r="C2872" s="345" t="s">
        <v>4261</v>
      </c>
      <c r="D2872" s="345" t="s">
        <v>4262</v>
      </c>
      <c r="E2872" s="345" t="s">
        <v>9629</v>
      </c>
      <c r="F2872" s="345" t="s">
        <v>9630</v>
      </c>
      <c r="G2872" s="345" t="s">
        <v>856</v>
      </c>
      <c r="H2872" s="345" t="s">
        <v>4268</v>
      </c>
    </row>
    <row r="2873" spans="1:8" x14ac:dyDescent="0.2">
      <c r="A2873" s="345" t="s">
        <v>933</v>
      </c>
      <c r="B2873" s="345" t="s">
        <v>9604</v>
      </c>
      <c r="C2873" s="345" t="s">
        <v>4261</v>
      </c>
      <c r="D2873" s="345" t="s">
        <v>4262</v>
      </c>
      <c r="E2873" s="345" t="s">
        <v>9631</v>
      </c>
      <c r="F2873" s="345" t="s">
        <v>9632</v>
      </c>
      <c r="G2873" s="345" t="s">
        <v>856</v>
      </c>
      <c r="H2873" s="345" t="s">
        <v>4268</v>
      </c>
    </row>
    <row r="2874" spans="1:8" x14ac:dyDescent="0.2">
      <c r="A2874" s="345" t="s">
        <v>933</v>
      </c>
      <c r="B2874" s="345" t="s">
        <v>9604</v>
      </c>
      <c r="C2874" s="345" t="s">
        <v>4261</v>
      </c>
      <c r="D2874" s="345" t="s">
        <v>4262</v>
      </c>
      <c r="E2874" s="345" t="s">
        <v>9633</v>
      </c>
      <c r="F2874" s="345" t="s">
        <v>9634</v>
      </c>
      <c r="G2874" s="345" t="s">
        <v>856</v>
      </c>
      <c r="H2874" s="345" t="s">
        <v>4268</v>
      </c>
    </row>
    <row r="2875" spans="1:8" x14ac:dyDescent="0.2">
      <c r="A2875" s="345" t="s">
        <v>933</v>
      </c>
      <c r="B2875" s="345" t="s">
        <v>9604</v>
      </c>
      <c r="C2875" s="345" t="s">
        <v>4261</v>
      </c>
      <c r="D2875" s="345" t="s">
        <v>4262</v>
      </c>
      <c r="E2875" s="345" t="s">
        <v>9635</v>
      </c>
      <c r="F2875" s="345" t="s">
        <v>9636</v>
      </c>
      <c r="G2875" s="345" t="s">
        <v>856</v>
      </c>
      <c r="H2875" s="345" t="s">
        <v>4268</v>
      </c>
    </row>
    <row r="2876" spans="1:8" x14ac:dyDescent="0.2">
      <c r="A2876" s="345" t="s">
        <v>933</v>
      </c>
      <c r="B2876" s="345" t="s">
        <v>9604</v>
      </c>
      <c r="C2876" s="345" t="s">
        <v>4261</v>
      </c>
      <c r="D2876" s="345" t="s">
        <v>4262</v>
      </c>
      <c r="E2876" s="345" t="s">
        <v>9637</v>
      </c>
      <c r="F2876" s="345" t="s">
        <v>9638</v>
      </c>
      <c r="G2876" s="345" t="s">
        <v>856</v>
      </c>
      <c r="H2876" s="345" t="s">
        <v>4268</v>
      </c>
    </row>
    <row r="2877" spans="1:8" x14ac:dyDescent="0.2">
      <c r="A2877" s="345" t="s">
        <v>933</v>
      </c>
      <c r="B2877" s="345" t="s">
        <v>9604</v>
      </c>
      <c r="C2877" s="345" t="s">
        <v>4261</v>
      </c>
      <c r="D2877" s="345" t="s">
        <v>4262</v>
      </c>
      <c r="E2877" s="345" t="s">
        <v>9639</v>
      </c>
      <c r="F2877" s="345" t="s">
        <v>9640</v>
      </c>
      <c r="G2877" s="345" t="s">
        <v>856</v>
      </c>
      <c r="H2877" s="345" t="s">
        <v>4268</v>
      </c>
    </row>
    <row r="2878" spans="1:8" x14ac:dyDescent="0.2">
      <c r="A2878" s="345" t="s">
        <v>933</v>
      </c>
      <c r="B2878" s="345" t="s">
        <v>9604</v>
      </c>
      <c r="C2878" s="345" t="s">
        <v>4261</v>
      </c>
      <c r="D2878" s="345" t="s">
        <v>4262</v>
      </c>
      <c r="E2878" s="345" t="s">
        <v>9641</v>
      </c>
      <c r="F2878" s="345" t="s">
        <v>9642</v>
      </c>
      <c r="G2878" s="345" t="s">
        <v>856</v>
      </c>
      <c r="H2878" s="345" t="s">
        <v>4268</v>
      </c>
    </row>
    <row r="2879" spans="1:8" x14ac:dyDescent="0.2">
      <c r="A2879" s="345" t="s">
        <v>933</v>
      </c>
      <c r="B2879" s="345" t="s">
        <v>9604</v>
      </c>
      <c r="C2879" s="345" t="s">
        <v>4261</v>
      </c>
      <c r="D2879" s="345" t="s">
        <v>4262</v>
      </c>
      <c r="E2879" s="345" t="s">
        <v>9643</v>
      </c>
      <c r="F2879" s="345" t="s">
        <v>9644</v>
      </c>
      <c r="G2879" s="345" t="s">
        <v>4262</v>
      </c>
      <c r="H2879" s="345" t="s">
        <v>4268</v>
      </c>
    </row>
    <row r="2880" spans="1:8" x14ac:dyDescent="0.2">
      <c r="A2880" s="345" t="s">
        <v>933</v>
      </c>
      <c r="B2880" s="345" t="s">
        <v>9604</v>
      </c>
      <c r="C2880" s="345" t="s">
        <v>4261</v>
      </c>
      <c r="D2880" s="345" t="s">
        <v>4262</v>
      </c>
      <c r="E2880" s="345" t="s">
        <v>9645</v>
      </c>
      <c r="F2880" s="345" t="s">
        <v>9646</v>
      </c>
      <c r="G2880" s="345" t="s">
        <v>856</v>
      </c>
      <c r="H2880" s="345" t="s">
        <v>4268</v>
      </c>
    </row>
    <row r="2881" spans="1:8" x14ac:dyDescent="0.2">
      <c r="A2881" s="345" t="s">
        <v>933</v>
      </c>
      <c r="B2881" s="345" t="s">
        <v>9604</v>
      </c>
      <c r="C2881" s="345" t="s">
        <v>4261</v>
      </c>
      <c r="D2881" s="345" t="s">
        <v>4262</v>
      </c>
      <c r="E2881" s="345" t="s">
        <v>9647</v>
      </c>
      <c r="F2881" s="345" t="s">
        <v>9648</v>
      </c>
      <c r="G2881" s="345" t="s">
        <v>858</v>
      </c>
      <c r="H2881" s="345" t="s">
        <v>4268</v>
      </c>
    </row>
    <row r="2882" spans="1:8" x14ac:dyDescent="0.2">
      <c r="A2882" s="345" t="s">
        <v>933</v>
      </c>
      <c r="B2882" s="345" t="s">
        <v>9604</v>
      </c>
      <c r="C2882" s="345" t="s">
        <v>4261</v>
      </c>
      <c r="D2882" s="345" t="s">
        <v>4262</v>
      </c>
      <c r="E2882" s="345" t="s">
        <v>9649</v>
      </c>
      <c r="F2882" s="345" t="s">
        <v>9650</v>
      </c>
      <c r="G2882" s="345" t="s">
        <v>856</v>
      </c>
      <c r="H2882" s="345" t="s">
        <v>4268</v>
      </c>
    </row>
    <row r="2883" spans="1:8" x14ac:dyDescent="0.2">
      <c r="A2883" s="345" t="s">
        <v>933</v>
      </c>
      <c r="B2883" s="345" t="s">
        <v>9604</v>
      </c>
      <c r="C2883" s="345" t="s">
        <v>4261</v>
      </c>
      <c r="D2883" s="345" t="s">
        <v>4262</v>
      </c>
      <c r="E2883" s="345" t="s">
        <v>9651</v>
      </c>
      <c r="F2883" s="345" t="s">
        <v>8968</v>
      </c>
      <c r="G2883" s="345" t="s">
        <v>856</v>
      </c>
      <c r="H2883" s="345" t="s">
        <v>4268</v>
      </c>
    </row>
    <row r="2884" spans="1:8" x14ac:dyDescent="0.2">
      <c r="A2884" s="345" t="s">
        <v>933</v>
      </c>
      <c r="B2884" s="345" t="s">
        <v>9604</v>
      </c>
      <c r="C2884" s="345" t="s">
        <v>4261</v>
      </c>
      <c r="D2884" s="345" t="s">
        <v>4262</v>
      </c>
      <c r="E2884" s="345" t="s">
        <v>9652</v>
      </c>
      <c r="F2884" s="345" t="s">
        <v>9653</v>
      </c>
      <c r="G2884" s="345" t="s">
        <v>856</v>
      </c>
      <c r="H2884" s="345" t="s">
        <v>4268</v>
      </c>
    </row>
    <row r="2885" spans="1:8" x14ac:dyDescent="0.2">
      <c r="A2885" s="345" t="s">
        <v>933</v>
      </c>
      <c r="B2885" s="345" t="s">
        <v>9604</v>
      </c>
      <c r="C2885" s="345" t="s">
        <v>4261</v>
      </c>
      <c r="D2885" s="345" t="s">
        <v>4262</v>
      </c>
      <c r="E2885" s="345" t="s">
        <v>9654</v>
      </c>
      <c r="F2885" s="345" t="s">
        <v>9655</v>
      </c>
      <c r="G2885" s="345" t="s">
        <v>856</v>
      </c>
      <c r="H2885" s="345" t="s">
        <v>4268</v>
      </c>
    </row>
    <row r="2886" spans="1:8" x14ac:dyDescent="0.2">
      <c r="A2886" s="345" t="s">
        <v>933</v>
      </c>
      <c r="B2886" s="345" t="s">
        <v>9604</v>
      </c>
      <c r="C2886" s="345" t="s">
        <v>4261</v>
      </c>
      <c r="D2886" s="345" t="s">
        <v>4262</v>
      </c>
      <c r="E2886" s="345" t="s">
        <v>9656</v>
      </c>
      <c r="F2886" s="345" t="s">
        <v>9657</v>
      </c>
      <c r="G2886" s="345" t="s">
        <v>856</v>
      </c>
      <c r="H2886" s="345" t="s">
        <v>4268</v>
      </c>
    </row>
    <row r="2887" spans="1:8" x14ac:dyDescent="0.2">
      <c r="A2887" s="345" t="s">
        <v>933</v>
      </c>
      <c r="B2887" s="345" t="s">
        <v>9604</v>
      </c>
      <c r="C2887" s="345" t="s">
        <v>4261</v>
      </c>
      <c r="D2887" s="345" t="s">
        <v>4262</v>
      </c>
      <c r="E2887" s="345" t="s">
        <v>9658</v>
      </c>
      <c r="F2887" s="345" t="s">
        <v>9659</v>
      </c>
      <c r="G2887" s="345" t="s">
        <v>856</v>
      </c>
      <c r="H2887" s="345" t="s">
        <v>4268</v>
      </c>
    </row>
    <row r="2888" spans="1:8" x14ac:dyDescent="0.2">
      <c r="A2888" s="345" t="s">
        <v>933</v>
      </c>
      <c r="B2888" s="345" t="s">
        <v>9604</v>
      </c>
      <c r="C2888" s="345" t="s">
        <v>4261</v>
      </c>
      <c r="D2888" s="345" t="s">
        <v>4262</v>
      </c>
      <c r="E2888" s="345" t="s">
        <v>9660</v>
      </c>
      <c r="F2888" s="345" t="s">
        <v>9661</v>
      </c>
      <c r="G2888" s="345" t="s">
        <v>856</v>
      </c>
      <c r="H2888" s="345" t="s">
        <v>4268</v>
      </c>
    </row>
    <row r="2889" spans="1:8" x14ac:dyDescent="0.2">
      <c r="A2889" s="345" t="s">
        <v>933</v>
      </c>
      <c r="B2889" s="345" t="s">
        <v>9604</v>
      </c>
      <c r="C2889" s="345" t="s">
        <v>4261</v>
      </c>
      <c r="D2889" s="345" t="s">
        <v>4262</v>
      </c>
      <c r="E2889" s="345" t="s">
        <v>9662</v>
      </c>
      <c r="F2889" s="345" t="s">
        <v>9663</v>
      </c>
      <c r="G2889" s="345" t="s">
        <v>856</v>
      </c>
      <c r="H2889" s="345" t="s">
        <v>4268</v>
      </c>
    </row>
    <row r="2890" spans="1:8" x14ac:dyDescent="0.2">
      <c r="A2890" s="345" t="s">
        <v>933</v>
      </c>
      <c r="B2890" s="345" t="s">
        <v>9604</v>
      </c>
      <c r="C2890" s="345" t="s">
        <v>4261</v>
      </c>
      <c r="D2890" s="345" t="s">
        <v>4262</v>
      </c>
      <c r="E2890" s="345" t="s">
        <v>9664</v>
      </c>
      <c r="F2890" s="345" t="s">
        <v>9665</v>
      </c>
      <c r="G2890" s="345" t="s">
        <v>857</v>
      </c>
      <c r="H2890" s="345" t="s">
        <v>4268</v>
      </c>
    </row>
    <row r="2891" spans="1:8" x14ac:dyDescent="0.2">
      <c r="A2891" s="345" t="s">
        <v>933</v>
      </c>
      <c r="B2891" s="345" t="s">
        <v>9604</v>
      </c>
      <c r="C2891" s="345" t="s">
        <v>4261</v>
      </c>
      <c r="D2891" s="345" t="s">
        <v>4262</v>
      </c>
      <c r="E2891" s="345" t="s">
        <v>9666</v>
      </c>
      <c r="F2891" s="345" t="s">
        <v>7649</v>
      </c>
      <c r="G2891" s="345" t="s">
        <v>858</v>
      </c>
      <c r="H2891" s="345" t="s">
        <v>4268</v>
      </c>
    </row>
    <row r="2892" spans="1:8" x14ac:dyDescent="0.2">
      <c r="A2892" s="345" t="s">
        <v>933</v>
      </c>
      <c r="B2892" s="345" t="s">
        <v>9604</v>
      </c>
      <c r="C2892" s="345" t="s">
        <v>4261</v>
      </c>
      <c r="D2892" s="345" t="s">
        <v>4262</v>
      </c>
      <c r="E2892" s="345" t="s">
        <v>9667</v>
      </c>
      <c r="F2892" s="345" t="s">
        <v>9668</v>
      </c>
      <c r="G2892" s="345" t="s">
        <v>856</v>
      </c>
      <c r="H2892" s="345" t="s">
        <v>4268</v>
      </c>
    </row>
    <row r="2893" spans="1:8" x14ac:dyDescent="0.2">
      <c r="A2893" s="345" t="s">
        <v>933</v>
      </c>
      <c r="B2893" s="345" t="s">
        <v>9604</v>
      </c>
      <c r="C2893" s="345" t="s">
        <v>4261</v>
      </c>
      <c r="D2893" s="345" t="s">
        <v>4262</v>
      </c>
      <c r="E2893" s="345" t="s">
        <v>9669</v>
      </c>
      <c r="F2893" s="345" t="s">
        <v>9670</v>
      </c>
      <c r="G2893" s="345" t="s">
        <v>856</v>
      </c>
      <c r="H2893" s="345" t="s">
        <v>4268</v>
      </c>
    </row>
    <row r="2894" spans="1:8" x14ac:dyDescent="0.2">
      <c r="A2894" s="345" t="s">
        <v>933</v>
      </c>
      <c r="B2894" s="345" t="s">
        <v>9604</v>
      </c>
      <c r="C2894" s="345" t="s">
        <v>4261</v>
      </c>
      <c r="D2894" s="345" t="s">
        <v>4262</v>
      </c>
      <c r="E2894" s="345" t="s">
        <v>9671</v>
      </c>
      <c r="F2894" s="345" t="s">
        <v>9672</v>
      </c>
      <c r="G2894" s="345" t="s">
        <v>856</v>
      </c>
      <c r="H2894" s="345" t="s">
        <v>4268</v>
      </c>
    </row>
    <row r="2895" spans="1:8" x14ac:dyDescent="0.2">
      <c r="A2895" s="345" t="s">
        <v>933</v>
      </c>
      <c r="B2895" s="345" t="s">
        <v>9604</v>
      </c>
      <c r="C2895" s="345" t="s">
        <v>4261</v>
      </c>
      <c r="D2895" s="345" t="s">
        <v>4262</v>
      </c>
      <c r="E2895" s="345" t="s">
        <v>9673</v>
      </c>
      <c r="F2895" s="345" t="s">
        <v>9674</v>
      </c>
      <c r="G2895" s="345" t="s">
        <v>4262</v>
      </c>
      <c r="H2895" s="345" t="s">
        <v>4268</v>
      </c>
    </row>
    <row r="2896" spans="1:8" x14ac:dyDescent="0.2">
      <c r="A2896" s="345" t="s">
        <v>933</v>
      </c>
      <c r="B2896" s="345" t="s">
        <v>9604</v>
      </c>
      <c r="C2896" s="345" t="s">
        <v>4261</v>
      </c>
      <c r="D2896" s="345" t="s">
        <v>4262</v>
      </c>
      <c r="E2896" s="345" t="s">
        <v>9675</v>
      </c>
      <c r="F2896" s="345" t="s">
        <v>9676</v>
      </c>
      <c r="G2896" s="345" t="s">
        <v>856</v>
      </c>
      <c r="H2896" s="345" t="s">
        <v>4268</v>
      </c>
    </row>
    <row r="2897" spans="1:8" x14ac:dyDescent="0.2">
      <c r="A2897" s="345" t="s">
        <v>933</v>
      </c>
      <c r="B2897" s="345" t="s">
        <v>9604</v>
      </c>
      <c r="C2897" s="345" t="s">
        <v>4261</v>
      </c>
      <c r="D2897" s="345" t="s">
        <v>4262</v>
      </c>
      <c r="E2897" s="345" t="s">
        <v>9677</v>
      </c>
      <c r="F2897" s="345" t="s">
        <v>9678</v>
      </c>
      <c r="G2897" s="345" t="s">
        <v>856</v>
      </c>
      <c r="H2897" s="345" t="s">
        <v>4268</v>
      </c>
    </row>
    <row r="2898" spans="1:8" x14ac:dyDescent="0.2">
      <c r="A2898" s="345" t="s">
        <v>933</v>
      </c>
      <c r="B2898" s="345" t="s">
        <v>9604</v>
      </c>
      <c r="C2898" s="345" t="s">
        <v>4261</v>
      </c>
      <c r="D2898" s="345" t="s">
        <v>4262</v>
      </c>
      <c r="E2898" s="345" t="s">
        <v>9679</v>
      </c>
      <c r="F2898" s="345" t="s">
        <v>9680</v>
      </c>
      <c r="G2898" s="345" t="s">
        <v>856</v>
      </c>
      <c r="H2898" s="345" t="s">
        <v>4268</v>
      </c>
    </row>
    <row r="2899" spans="1:8" x14ac:dyDescent="0.2">
      <c r="A2899" s="345" t="s">
        <v>933</v>
      </c>
      <c r="B2899" s="345" t="s">
        <v>9604</v>
      </c>
      <c r="C2899" s="345" t="s">
        <v>4261</v>
      </c>
      <c r="D2899" s="345" t="s">
        <v>4262</v>
      </c>
      <c r="E2899" s="345" t="s">
        <v>9681</v>
      </c>
      <c r="F2899" s="345" t="s">
        <v>9682</v>
      </c>
      <c r="G2899" s="345" t="s">
        <v>856</v>
      </c>
      <c r="H2899" s="345" t="s">
        <v>4268</v>
      </c>
    </row>
    <row r="2900" spans="1:8" x14ac:dyDescent="0.2">
      <c r="A2900" s="345" t="s">
        <v>933</v>
      </c>
      <c r="B2900" s="345" t="s">
        <v>9604</v>
      </c>
      <c r="C2900" s="345" t="s">
        <v>4261</v>
      </c>
      <c r="D2900" s="345" t="s">
        <v>4262</v>
      </c>
      <c r="E2900" s="345" t="s">
        <v>9683</v>
      </c>
      <c r="F2900" s="345" t="s">
        <v>9684</v>
      </c>
      <c r="G2900" s="345" t="s">
        <v>858</v>
      </c>
      <c r="H2900" s="345" t="s">
        <v>4268</v>
      </c>
    </row>
    <row r="2901" spans="1:8" x14ac:dyDescent="0.2">
      <c r="A2901" s="345" t="s">
        <v>933</v>
      </c>
      <c r="B2901" s="345" t="s">
        <v>9604</v>
      </c>
      <c r="C2901" s="345" t="s">
        <v>4261</v>
      </c>
      <c r="D2901" s="345" t="s">
        <v>4262</v>
      </c>
      <c r="E2901" s="345" t="s">
        <v>9685</v>
      </c>
      <c r="F2901" s="345" t="s">
        <v>9686</v>
      </c>
      <c r="G2901" s="345" t="s">
        <v>4262</v>
      </c>
      <c r="H2901" s="345" t="s">
        <v>4268</v>
      </c>
    </row>
    <row r="2902" spans="1:8" x14ac:dyDescent="0.2">
      <c r="A2902" s="345" t="s">
        <v>933</v>
      </c>
      <c r="B2902" s="345" t="s">
        <v>9604</v>
      </c>
      <c r="C2902" s="345" t="s">
        <v>4261</v>
      </c>
      <c r="D2902" s="345" t="s">
        <v>4262</v>
      </c>
      <c r="E2902" s="345" t="s">
        <v>9687</v>
      </c>
      <c r="F2902" s="345" t="s">
        <v>9688</v>
      </c>
      <c r="G2902" s="345" t="s">
        <v>856</v>
      </c>
      <c r="H2902" s="345" t="s">
        <v>4268</v>
      </c>
    </row>
    <row r="2903" spans="1:8" x14ac:dyDescent="0.2">
      <c r="A2903" s="345" t="s">
        <v>933</v>
      </c>
      <c r="B2903" s="345" t="s">
        <v>9604</v>
      </c>
      <c r="C2903" s="345" t="s">
        <v>4261</v>
      </c>
      <c r="D2903" s="345" t="s">
        <v>4262</v>
      </c>
      <c r="E2903" s="345" t="s">
        <v>9689</v>
      </c>
      <c r="F2903" s="345" t="s">
        <v>4521</v>
      </c>
      <c r="G2903" s="345" t="s">
        <v>856</v>
      </c>
      <c r="H2903" s="345" t="s">
        <v>4268</v>
      </c>
    </row>
    <row r="2904" spans="1:8" x14ac:dyDescent="0.2">
      <c r="A2904" s="345" t="s">
        <v>933</v>
      </c>
      <c r="B2904" s="345" t="s">
        <v>9604</v>
      </c>
      <c r="C2904" s="345" t="s">
        <v>4261</v>
      </c>
      <c r="D2904" s="345" t="s">
        <v>4262</v>
      </c>
      <c r="E2904" s="345" t="s">
        <v>9690</v>
      </c>
      <c r="F2904" s="345" t="s">
        <v>9691</v>
      </c>
      <c r="G2904" s="345" t="s">
        <v>856</v>
      </c>
      <c r="H2904" s="345" t="s">
        <v>4268</v>
      </c>
    </row>
    <row r="2905" spans="1:8" x14ac:dyDescent="0.2">
      <c r="A2905" s="345" t="s">
        <v>933</v>
      </c>
      <c r="B2905" s="345" t="s">
        <v>9604</v>
      </c>
      <c r="C2905" s="345" t="s">
        <v>4261</v>
      </c>
      <c r="D2905" s="345" t="s">
        <v>4262</v>
      </c>
      <c r="E2905" s="345" t="s">
        <v>9692</v>
      </c>
      <c r="F2905" s="345" t="s">
        <v>9693</v>
      </c>
      <c r="G2905" s="345" t="s">
        <v>856</v>
      </c>
      <c r="H2905" s="345" t="s">
        <v>4268</v>
      </c>
    </row>
    <row r="2906" spans="1:8" x14ac:dyDescent="0.2">
      <c r="A2906" s="345" t="s">
        <v>933</v>
      </c>
      <c r="B2906" s="345" t="s">
        <v>9604</v>
      </c>
      <c r="C2906" s="345" t="s">
        <v>4261</v>
      </c>
      <c r="D2906" s="345" t="s">
        <v>4262</v>
      </c>
      <c r="E2906" s="345" t="s">
        <v>9694</v>
      </c>
      <c r="F2906" s="345" t="s">
        <v>9695</v>
      </c>
      <c r="G2906" s="345" t="s">
        <v>856</v>
      </c>
      <c r="H2906" s="345" t="s">
        <v>4268</v>
      </c>
    </row>
    <row r="2907" spans="1:8" x14ac:dyDescent="0.2">
      <c r="A2907" s="345" t="s">
        <v>933</v>
      </c>
      <c r="B2907" s="345" t="s">
        <v>9604</v>
      </c>
      <c r="C2907" s="345" t="s">
        <v>4261</v>
      </c>
      <c r="D2907" s="345" t="s">
        <v>4262</v>
      </c>
      <c r="E2907" s="345" t="s">
        <v>9696</v>
      </c>
      <c r="F2907" s="345" t="s">
        <v>9697</v>
      </c>
      <c r="G2907" s="345" t="s">
        <v>856</v>
      </c>
      <c r="H2907" s="345" t="s">
        <v>4268</v>
      </c>
    </row>
    <row r="2908" spans="1:8" x14ac:dyDescent="0.2">
      <c r="A2908" s="345" t="s">
        <v>933</v>
      </c>
      <c r="B2908" s="345" t="s">
        <v>9604</v>
      </c>
      <c r="C2908" s="345" t="s">
        <v>4261</v>
      </c>
      <c r="D2908" s="345" t="s">
        <v>4262</v>
      </c>
      <c r="E2908" s="345" t="s">
        <v>9698</v>
      </c>
      <c r="F2908" s="345" t="s">
        <v>9699</v>
      </c>
      <c r="G2908" s="345" t="s">
        <v>856</v>
      </c>
      <c r="H2908" s="345" t="s">
        <v>4268</v>
      </c>
    </row>
    <row r="2909" spans="1:8" x14ac:dyDescent="0.2">
      <c r="A2909" s="345" t="s">
        <v>933</v>
      </c>
      <c r="B2909" s="345" t="s">
        <v>9604</v>
      </c>
      <c r="C2909" s="345" t="s">
        <v>4261</v>
      </c>
      <c r="D2909" s="345" t="s">
        <v>4262</v>
      </c>
      <c r="E2909" s="345" t="s">
        <v>9700</v>
      </c>
      <c r="F2909" s="345" t="s">
        <v>5429</v>
      </c>
      <c r="G2909" s="345" t="s">
        <v>857</v>
      </c>
      <c r="H2909" s="345" t="s">
        <v>4268</v>
      </c>
    </row>
    <row r="2910" spans="1:8" x14ac:dyDescent="0.2">
      <c r="A2910" s="345" t="s">
        <v>933</v>
      </c>
      <c r="B2910" s="345" t="s">
        <v>9604</v>
      </c>
      <c r="C2910" s="345" t="s">
        <v>4261</v>
      </c>
      <c r="D2910" s="345" t="s">
        <v>4262</v>
      </c>
      <c r="E2910" s="345" t="s">
        <v>9701</v>
      </c>
      <c r="F2910" s="345" t="s">
        <v>9702</v>
      </c>
      <c r="G2910" s="345" t="s">
        <v>856</v>
      </c>
      <c r="H2910" s="345" t="s">
        <v>4268</v>
      </c>
    </row>
    <row r="2911" spans="1:8" x14ac:dyDescent="0.2">
      <c r="A2911" s="345" t="s">
        <v>933</v>
      </c>
      <c r="B2911" s="345" t="s">
        <v>9604</v>
      </c>
      <c r="C2911" s="345" t="s">
        <v>4261</v>
      </c>
      <c r="D2911" s="345" t="s">
        <v>4262</v>
      </c>
      <c r="E2911" s="345" t="s">
        <v>9703</v>
      </c>
      <c r="F2911" s="345" t="s">
        <v>9704</v>
      </c>
      <c r="G2911" s="345" t="s">
        <v>856</v>
      </c>
      <c r="H2911" s="345" t="s">
        <v>4268</v>
      </c>
    </row>
    <row r="2912" spans="1:8" x14ac:dyDescent="0.2">
      <c r="A2912" s="345" t="s">
        <v>933</v>
      </c>
      <c r="B2912" s="345" t="s">
        <v>9604</v>
      </c>
      <c r="C2912" s="345" t="s">
        <v>4261</v>
      </c>
      <c r="D2912" s="345" t="s">
        <v>4262</v>
      </c>
      <c r="E2912" s="345" t="s">
        <v>9705</v>
      </c>
      <c r="F2912" s="345" t="s">
        <v>9706</v>
      </c>
      <c r="G2912" s="345" t="s">
        <v>856</v>
      </c>
      <c r="H2912" s="345" t="s">
        <v>4268</v>
      </c>
    </row>
    <row r="2913" spans="1:8" x14ac:dyDescent="0.2">
      <c r="A2913" s="345" t="s">
        <v>933</v>
      </c>
      <c r="B2913" s="345" t="s">
        <v>9604</v>
      </c>
      <c r="C2913" s="345" t="s">
        <v>4261</v>
      </c>
      <c r="D2913" s="345" t="s">
        <v>4262</v>
      </c>
      <c r="E2913" s="345" t="s">
        <v>9707</v>
      </c>
      <c r="F2913" s="345" t="s">
        <v>4398</v>
      </c>
      <c r="G2913" s="345" t="s">
        <v>856</v>
      </c>
      <c r="H2913" s="345" t="s">
        <v>4268</v>
      </c>
    </row>
    <row r="2914" spans="1:8" x14ac:dyDescent="0.2">
      <c r="A2914" s="345" t="s">
        <v>933</v>
      </c>
      <c r="B2914" s="345" t="s">
        <v>9604</v>
      </c>
      <c r="C2914" s="345" t="s">
        <v>4261</v>
      </c>
      <c r="D2914" s="345" t="s">
        <v>4262</v>
      </c>
      <c r="E2914" s="345" t="s">
        <v>9708</v>
      </c>
      <c r="F2914" s="345" t="s">
        <v>4766</v>
      </c>
      <c r="G2914" s="345" t="s">
        <v>4262</v>
      </c>
      <c r="H2914" s="345" t="s">
        <v>4268</v>
      </c>
    </row>
    <row r="2915" spans="1:8" x14ac:dyDescent="0.2">
      <c r="A2915" s="345" t="s">
        <v>933</v>
      </c>
      <c r="B2915" s="345" t="s">
        <v>9604</v>
      </c>
      <c r="C2915" s="345" t="s">
        <v>4261</v>
      </c>
      <c r="D2915" s="345" t="s">
        <v>4262</v>
      </c>
      <c r="E2915" s="345" t="s">
        <v>9709</v>
      </c>
      <c r="F2915" s="345" t="s">
        <v>9710</v>
      </c>
      <c r="G2915" s="345" t="s">
        <v>856</v>
      </c>
      <c r="H2915" s="345" t="s">
        <v>4268</v>
      </c>
    </row>
    <row r="2916" spans="1:8" x14ac:dyDescent="0.2">
      <c r="A2916" s="345" t="s">
        <v>933</v>
      </c>
      <c r="B2916" s="345" t="s">
        <v>9604</v>
      </c>
      <c r="C2916" s="345" t="s">
        <v>4261</v>
      </c>
      <c r="D2916" s="345" t="s">
        <v>4262</v>
      </c>
      <c r="E2916" s="345" t="s">
        <v>9711</v>
      </c>
      <c r="F2916" s="345" t="s">
        <v>9712</v>
      </c>
      <c r="G2916" s="345" t="s">
        <v>856</v>
      </c>
      <c r="H2916" s="345" t="s">
        <v>4268</v>
      </c>
    </row>
    <row r="2917" spans="1:8" x14ac:dyDescent="0.2">
      <c r="A2917" s="345" t="s">
        <v>933</v>
      </c>
      <c r="B2917" s="345" t="s">
        <v>9604</v>
      </c>
      <c r="C2917" s="345" t="s">
        <v>4261</v>
      </c>
      <c r="D2917" s="345" t="s">
        <v>4262</v>
      </c>
      <c r="E2917" s="345" t="s">
        <v>9713</v>
      </c>
      <c r="F2917" s="345" t="s">
        <v>9714</v>
      </c>
      <c r="G2917" s="345" t="s">
        <v>856</v>
      </c>
      <c r="H2917" s="345" t="s">
        <v>4268</v>
      </c>
    </row>
    <row r="2918" spans="1:8" x14ac:dyDescent="0.2">
      <c r="A2918" s="345" t="s">
        <v>933</v>
      </c>
      <c r="B2918" s="345" t="s">
        <v>9604</v>
      </c>
      <c r="C2918" s="345" t="s">
        <v>4261</v>
      </c>
      <c r="D2918" s="345" t="s">
        <v>4262</v>
      </c>
      <c r="E2918" s="345" t="s">
        <v>9715</v>
      </c>
      <c r="F2918" s="345" t="s">
        <v>9716</v>
      </c>
      <c r="G2918" s="345" t="s">
        <v>856</v>
      </c>
      <c r="H2918" s="345" t="s">
        <v>4268</v>
      </c>
    </row>
    <row r="2919" spans="1:8" x14ac:dyDescent="0.2">
      <c r="A2919" s="345" t="s">
        <v>933</v>
      </c>
      <c r="B2919" s="345" t="s">
        <v>9604</v>
      </c>
      <c r="C2919" s="345" t="s">
        <v>4261</v>
      </c>
      <c r="D2919" s="345" t="s">
        <v>4262</v>
      </c>
      <c r="E2919" s="345" t="s">
        <v>9717</v>
      </c>
      <c r="F2919" s="345" t="s">
        <v>9718</v>
      </c>
      <c r="G2919" s="345" t="s">
        <v>4262</v>
      </c>
      <c r="H2919" s="345" t="s">
        <v>4268</v>
      </c>
    </row>
    <row r="2920" spans="1:8" x14ac:dyDescent="0.2">
      <c r="A2920" s="345" t="s">
        <v>933</v>
      </c>
      <c r="B2920" s="345" t="s">
        <v>9604</v>
      </c>
      <c r="C2920" s="345" t="s">
        <v>4261</v>
      </c>
      <c r="D2920" s="345" t="s">
        <v>4262</v>
      </c>
      <c r="E2920" s="345" t="s">
        <v>9719</v>
      </c>
      <c r="F2920" s="345" t="s">
        <v>9720</v>
      </c>
      <c r="G2920" s="345" t="s">
        <v>856</v>
      </c>
      <c r="H2920" s="345" t="s">
        <v>4268</v>
      </c>
    </row>
    <row r="2921" spans="1:8" x14ac:dyDescent="0.2">
      <c r="A2921" s="345" t="s">
        <v>933</v>
      </c>
      <c r="B2921" s="345" t="s">
        <v>9604</v>
      </c>
      <c r="C2921" s="345" t="s">
        <v>4261</v>
      </c>
      <c r="D2921" s="345" t="s">
        <v>4262</v>
      </c>
      <c r="E2921" s="345" t="s">
        <v>9721</v>
      </c>
      <c r="F2921" s="345" t="s">
        <v>9722</v>
      </c>
      <c r="G2921" s="345" t="s">
        <v>856</v>
      </c>
      <c r="H2921" s="345" t="s">
        <v>4268</v>
      </c>
    </row>
    <row r="2922" spans="1:8" x14ac:dyDescent="0.2">
      <c r="A2922" s="345" t="s">
        <v>933</v>
      </c>
      <c r="B2922" s="345" t="s">
        <v>9604</v>
      </c>
      <c r="C2922" s="345" t="s">
        <v>4261</v>
      </c>
      <c r="D2922" s="345" t="s">
        <v>4262</v>
      </c>
      <c r="E2922" s="345" t="s">
        <v>9723</v>
      </c>
      <c r="F2922" s="345" t="s">
        <v>9724</v>
      </c>
      <c r="G2922" s="345" t="s">
        <v>858</v>
      </c>
      <c r="H2922" s="345" t="s">
        <v>4268</v>
      </c>
    </row>
    <row r="2923" spans="1:8" x14ac:dyDescent="0.2">
      <c r="A2923" s="345" t="s">
        <v>933</v>
      </c>
      <c r="B2923" s="345" t="s">
        <v>9604</v>
      </c>
      <c r="C2923" s="345" t="s">
        <v>4261</v>
      </c>
      <c r="D2923" s="345" t="s">
        <v>4262</v>
      </c>
      <c r="E2923" s="345" t="s">
        <v>9725</v>
      </c>
      <c r="F2923" s="345" t="s">
        <v>9726</v>
      </c>
      <c r="G2923" s="345" t="s">
        <v>856</v>
      </c>
      <c r="H2923" s="345" t="s">
        <v>4268</v>
      </c>
    </row>
    <row r="2924" spans="1:8" x14ac:dyDescent="0.2">
      <c r="A2924" s="345" t="s">
        <v>933</v>
      </c>
      <c r="B2924" s="345" t="s">
        <v>9604</v>
      </c>
      <c r="C2924" s="345" t="s">
        <v>4261</v>
      </c>
      <c r="D2924" s="345" t="s">
        <v>4262</v>
      </c>
      <c r="E2924" s="345" t="s">
        <v>9727</v>
      </c>
      <c r="F2924" s="345" t="s">
        <v>9728</v>
      </c>
      <c r="G2924" s="345" t="s">
        <v>856</v>
      </c>
      <c r="H2924" s="345" t="s">
        <v>4268</v>
      </c>
    </row>
    <row r="2925" spans="1:8" x14ac:dyDescent="0.2">
      <c r="A2925" s="345" t="s">
        <v>933</v>
      </c>
      <c r="B2925" s="345" t="s">
        <v>9604</v>
      </c>
      <c r="C2925" s="345" t="s">
        <v>4261</v>
      </c>
      <c r="D2925" s="345" t="s">
        <v>4262</v>
      </c>
      <c r="E2925" s="345" t="s">
        <v>9729</v>
      </c>
      <c r="F2925" s="345" t="s">
        <v>9730</v>
      </c>
      <c r="G2925" s="345" t="s">
        <v>856</v>
      </c>
      <c r="H2925" s="345" t="s">
        <v>4268</v>
      </c>
    </row>
    <row r="2926" spans="1:8" x14ac:dyDescent="0.2">
      <c r="A2926" s="345" t="s">
        <v>933</v>
      </c>
      <c r="B2926" s="345" t="s">
        <v>9604</v>
      </c>
      <c r="C2926" s="345" t="s">
        <v>4261</v>
      </c>
      <c r="D2926" s="345" t="s">
        <v>4262</v>
      </c>
      <c r="E2926" s="345" t="s">
        <v>9731</v>
      </c>
      <c r="F2926" s="345" t="s">
        <v>9732</v>
      </c>
      <c r="G2926" s="345" t="s">
        <v>856</v>
      </c>
      <c r="H2926" s="345" t="s">
        <v>4268</v>
      </c>
    </row>
    <row r="2927" spans="1:8" x14ac:dyDescent="0.2">
      <c r="A2927" s="345" t="s">
        <v>933</v>
      </c>
      <c r="B2927" s="345" t="s">
        <v>9604</v>
      </c>
      <c r="C2927" s="345" t="s">
        <v>4261</v>
      </c>
      <c r="D2927" s="345" t="s">
        <v>4262</v>
      </c>
      <c r="E2927" s="345" t="s">
        <v>9733</v>
      </c>
      <c r="F2927" s="345" t="s">
        <v>9734</v>
      </c>
      <c r="G2927" s="345" t="s">
        <v>856</v>
      </c>
      <c r="H2927" s="345" t="s">
        <v>4268</v>
      </c>
    </row>
    <row r="2928" spans="1:8" x14ac:dyDescent="0.2">
      <c r="A2928" s="345" t="s">
        <v>933</v>
      </c>
      <c r="B2928" s="345" t="s">
        <v>9604</v>
      </c>
      <c r="C2928" s="345" t="s">
        <v>4261</v>
      </c>
      <c r="D2928" s="345" t="s">
        <v>4262</v>
      </c>
      <c r="E2928" s="345" t="s">
        <v>9735</v>
      </c>
      <c r="F2928" s="345" t="s">
        <v>9736</v>
      </c>
      <c r="G2928" s="345" t="s">
        <v>858</v>
      </c>
      <c r="H2928" s="345" t="s">
        <v>4268</v>
      </c>
    </row>
    <row r="2929" spans="1:8" x14ac:dyDescent="0.2">
      <c r="A2929" s="345" t="s">
        <v>933</v>
      </c>
      <c r="B2929" s="345" t="s">
        <v>9604</v>
      </c>
      <c r="C2929" s="345" t="s">
        <v>4261</v>
      </c>
      <c r="D2929" s="345" t="s">
        <v>4262</v>
      </c>
      <c r="E2929" s="345" t="s">
        <v>9737</v>
      </c>
      <c r="F2929" s="345" t="s">
        <v>4350</v>
      </c>
      <c r="G2929" s="345" t="s">
        <v>4262</v>
      </c>
      <c r="H2929" s="345" t="s">
        <v>4268</v>
      </c>
    </row>
    <row r="2930" spans="1:8" x14ac:dyDescent="0.2">
      <c r="A2930" s="345" t="s">
        <v>933</v>
      </c>
      <c r="B2930" s="345" t="s">
        <v>9604</v>
      </c>
      <c r="C2930" s="345" t="s">
        <v>4261</v>
      </c>
      <c r="D2930" s="345" t="s">
        <v>4262</v>
      </c>
      <c r="E2930" s="345" t="s">
        <v>9738</v>
      </c>
      <c r="F2930" s="345" t="s">
        <v>4352</v>
      </c>
      <c r="G2930" s="345" t="s">
        <v>4262</v>
      </c>
      <c r="H2930" s="345" t="s">
        <v>4268</v>
      </c>
    </row>
    <row r="2931" spans="1:8" x14ac:dyDescent="0.2">
      <c r="A2931" s="345" t="s">
        <v>933</v>
      </c>
      <c r="B2931" s="345" t="s">
        <v>9604</v>
      </c>
      <c r="C2931" s="345" t="s">
        <v>4261</v>
      </c>
      <c r="D2931" s="345" t="s">
        <v>4262</v>
      </c>
      <c r="E2931" s="345" t="s">
        <v>9739</v>
      </c>
      <c r="F2931" s="345" t="s">
        <v>9740</v>
      </c>
      <c r="G2931" s="345" t="s">
        <v>856</v>
      </c>
      <c r="H2931" s="345" t="s">
        <v>4268</v>
      </c>
    </row>
    <row r="2932" spans="1:8" x14ac:dyDescent="0.2">
      <c r="A2932" s="345" t="s">
        <v>933</v>
      </c>
      <c r="B2932" s="345" t="s">
        <v>9604</v>
      </c>
      <c r="C2932" s="345" t="s">
        <v>4261</v>
      </c>
      <c r="D2932" s="345" t="s">
        <v>4262</v>
      </c>
      <c r="E2932" s="345" t="s">
        <v>9741</v>
      </c>
      <c r="F2932" s="345" t="s">
        <v>9742</v>
      </c>
      <c r="G2932" s="345" t="s">
        <v>4262</v>
      </c>
      <c r="H2932" s="345" t="s">
        <v>4268</v>
      </c>
    </row>
    <row r="2933" spans="1:8" x14ac:dyDescent="0.2">
      <c r="A2933" s="345" t="s">
        <v>933</v>
      </c>
      <c r="B2933" s="345" t="s">
        <v>9604</v>
      </c>
      <c r="C2933" s="345" t="s">
        <v>4261</v>
      </c>
      <c r="D2933" s="345" t="s">
        <v>4262</v>
      </c>
      <c r="E2933" s="345" t="s">
        <v>9743</v>
      </c>
      <c r="F2933" s="345" t="s">
        <v>4729</v>
      </c>
      <c r="G2933" s="345" t="s">
        <v>856</v>
      </c>
      <c r="H2933" s="345" t="s">
        <v>4268</v>
      </c>
    </row>
    <row r="2934" spans="1:8" x14ac:dyDescent="0.2">
      <c r="A2934" s="345" t="s">
        <v>933</v>
      </c>
      <c r="B2934" s="345" t="s">
        <v>9604</v>
      </c>
      <c r="C2934" s="345" t="s">
        <v>4261</v>
      </c>
      <c r="D2934" s="345" t="s">
        <v>4262</v>
      </c>
      <c r="E2934" s="345" t="s">
        <v>9744</v>
      </c>
      <c r="F2934" s="345" t="s">
        <v>9745</v>
      </c>
      <c r="G2934" s="345" t="s">
        <v>858</v>
      </c>
      <c r="H2934" s="345" t="s">
        <v>4268</v>
      </c>
    </row>
    <row r="2935" spans="1:8" x14ac:dyDescent="0.2">
      <c r="A2935" s="345" t="s">
        <v>933</v>
      </c>
      <c r="B2935" s="345" t="s">
        <v>9604</v>
      </c>
      <c r="C2935" s="345" t="s">
        <v>4261</v>
      </c>
      <c r="D2935" s="345" t="s">
        <v>4262</v>
      </c>
      <c r="E2935" s="345" t="s">
        <v>9746</v>
      </c>
      <c r="F2935" s="345" t="s">
        <v>9747</v>
      </c>
      <c r="G2935" s="345" t="s">
        <v>858</v>
      </c>
      <c r="H2935" s="345" t="s">
        <v>4268</v>
      </c>
    </row>
    <row r="2936" spans="1:8" x14ac:dyDescent="0.2">
      <c r="A2936" s="345" t="s">
        <v>933</v>
      </c>
      <c r="B2936" s="345" t="s">
        <v>9604</v>
      </c>
      <c r="C2936" s="345" t="s">
        <v>4261</v>
      </c>
      <c r="D2936" s="345" t="s">
        <v>4262</v>
      </c>
      <c r="E2936" s="345" t="s">
        <v>9748</v>
      </c>
      <c r="F2936" s="345" t="s">
        <v>9749</v>
      </c>
      <c r="G2936" s="345" t="s">
        <v>4262</v>
      </c>
      <c r="H2936" s="345" t="s">
        <v>4268</v>
      </c>
    </row>
    <row r="2937" spans="1:8" x14ac:dyDescent="0.2">
      <c r="A2937" s="345" t="s">
        <v>933</v>
      </c>
      <c r="B2937" s="345" t="s">
        <v>9604</v>
      </c>
      <c r="C2937" s="345" t="s">
        <v>4261</v>
      </c>
      <c r="D2937" s="345" t="s">
        <v>4262</v>
      </c>
      <c r="E2937" s="345" t="s">
        <v>9750</v>
      </c>
      <c r="F2937" s="345" t="s">
        <v>9751</v>
      </c>
      <c r="G2937" s="345" t="s">
        <v>858</v>
      </c>
      <c r="H2937" s="345" t="s">
        <v>4268</v>
      </c>
    </row>
    <row r="2938" spans="1:8" x14ac:dyDescent="0.2">
      <c r="A2938" s="345" t="s">
        <v>933</v>
      </c>
      <c r="B2938" s="345" t="s">
        <v>9604</v>
      </c>
      <c r="C2938" s="345" t="s">
        <v>4261</v>
      </c>
      <c r="D2938" s="345" t="s">
        <v>4262</v>
      </c>
      <c r="E2938" s="345" t="s">
        <v>9752</v>
      </c>
      <c r="F2938" s="345" t="s">
        <v>9753</v>
      </c>
      <c r="G2938" s="345" t="s">
        <v>856</v>
      </c>
      <c r="H2938" s="345" t="s">
        <v>4268</v>
      </c>
    </row>
    <row r="2939" spans="1:8" x14ac:dyDescent="0.2">
      <c r="A2939" s="345" t="s">
        <v>933</v>
      </c>
      <c r="B2939" s="345" t="s">
        <v>9604</v>
      </c>
      <c r="C2939" s="345" t="s">
        <v>4261</v>
      </c>
      <c r="D2939" s="345" t="s">
        <v>4262</v>
      </c>
      <c r="E2939" s="345" t="s">
        <v>9754</v>
      </c>
      <c r="F2939" s="345" t="s">
        <v>9755</v>
      </c>
      <c r="G2939" s="345" t="s">
        <v>856</v>
      </c>
      <c r="H2939" s="345" t="s">
        <v>4268</v>
      </c>
    </row>
    <row r="2940" spans="1:8" x14ac:dyDescent="0.2">
      <c r="A2940" s="345" t="s">
        <v>933</v>
      </c>
      <c r="B2940" s="345" t="s">
        <v>9604</v>
      </c>
      <c r="C2940" s="345" t="s">
        <v>4261</v>
      </c>
      <c r="D2940" s="345" t="s">
        <v>4262</v>
      </c>
      <c r="E2940" s="345" t="s">
        <v>9756</v>
      </c>
      <c r="F2940" s="345" t="s">
        <v>9757</v>
      </c>
      <c r="G2940" s="345" t="s">
        <v>857</v>
      </c>
      <c r="H2940" s="345" t="s">
        <v>4268</v>
      </c>
    </row>
    <row r="2941" spans="1:8" x14ac:dyDescent="0.2">
      <c r="A2941" s="345" t="s">
        <v>933</v>
      </c>
      <c r="B2941" s="345" t="s">
        <v>9604</v>
      </c>
      <c r="C2941" s="345" t="s">
        <v>4261</v>
      </c>
      <c r="D2941" s="345" t="s">
        <v>4262</v>
      </c>
      <c r="E2941" s="345" t="s">
        <v>9758</v>
      </c>
      <c r="F2941" s="345" t="s">
        <v>9759</v>
      </c>
      <c r="G2941" s="345" t="s">
        <v>856</v>
      </c>
      <c r="H2941" s="345" t="s">
        <v>4268</v>
      </c>
    </row>
    <row r="2942" spans="1:8" x14ac:dyDescent="0.2">
      <c r="A2942" s="345" t="s">
        <v>933</v>
      </c>
      <c r="B2942" s="345" t="s">
        <v>9604</v>
      </c>
      <c r="C2942" s="345" t="s">
        <v>4261</v>
      </c>
      <c r="D2942" s="345" t="s">
        <v>4262</v>
      </c>
      <c r="E2942" s="345" t="s">
        <v>9760</v>
      </c>
      <c r="F2942" s="345" t="s">
        <v>9761</v>
      </c>
      <c r="G2942" s="345" t="s">
        <v>4262</v>
      </c>
      <c r="H2942" s="345" t="s">
        <v>4268</v>
      </c>
    </row>
    <row r="2943" spans="1:8" x14ac:dyDescent="0.2">
      <c r="A2943" s="345" t="s">
        <v>933</v>
      </c>
      <c r="B2943" s="345" t="s">
        <v>9604</v>
      </c>
      <c r="C2943" s="345" t="s">
        <v>4261</v>
      </c>
      <c r="D2943" s="345" t="s">
        <v>4262</v>
      </c>
      <c r="E2943" s="345" t="s">
        <v>9762</v>
      </c>
      <c r="F2943" s="345" t="s">
        <v>9763</v>
      </c>
      <c r="G2943" s="345" t="s">
        <v>4262</v>
      </c>
      <c r="H2943" s="345" t="s">
        <v>4268</v>
      </c>
    </row>
    <row r="2944" spans="1:8" x14ac:dyDescent="0.2">
      <c r="A2944" s="345" t="s">
        <v>933</v>
      </c>
      <c r="B2944" s="345" t="s">
        <v>9604</v>
      </c>
      <c r="C2944" s="345" t="s">
        <v>4261</v>
      </c>
      <c r="D2944" s="345" t="s">
        <v>4262</v>
      </c>
      <c r="E2944" s="345" t="s">
        <v>9764</v>
      </c>
      <c r="F2944" s="345" t="s">
        <v>9765</v>
      </c>
      <c r="G2944" s="345" t="s">
        <v>4262</v>
      </c>
      <c r="H2944" s="345" t="s">
        <v>4268</v>
      </c>
    </row>
    <row r="2945" spans="1:8" x14ac:dyDescent="0.2">
      <c r="A2945" s="345" t="s">
        <v>933</v>
      </c>
      <c r="B2945" s="345" t="s">
        <v>9604</v>
      </c>
      <c r="C2945" s="345" t="s">
        <v>4261</v>
      </c>
      <c r="D2945" s="345" t="s">
        <v>4262</v>
      </c>
      <c r="E2945" s="345" t="s">
        <v>9766</v>
      </c>
      <c r="F2945" s="345" t="s">
        <v>9767</v>
      </c>
      <c r="G2945" s="345" t="s">
        <v>858</v>
      </c>
      <c r="H2945" s="345" t="s">
        <v>4268</v>
      </c>
    </row>
    <row r="2946" spans="1:8" x14ac:dyDescent="0.2">
      <c r="A2946" s="345" t="s">
        <v>933</v>
      </c>
      <c r="B2946" s="345" t="s">
        <v>9604</v>
      </c>
      <c r="C2946" s="345" t="s">
        <v>4261</v>
      </c>
      <c r="D2946" s="345" t="s">
        <v>4262</v>
      </c>
      <c r="E2946" s="345" t="s">
        <v>9768</v>
      </c>
      <c r="F2946" s="345" t="s">
        <v>4766</v>
      </c>
      <c r="G2946" s="345" t="s">
        <v>4262</v>
      </c>
      <c r="H2946" s="345" t="s">
        <v>4268</v>
      </c>
    </row>
    <row r="2947" spans="1:8" x14ac:dyDescent="0.2">
      <c r="A2947" s="345" t="s">
        <v>933</v>
      </c>
      <c r="B2947" s="345" t="s">
        <v>9604</v>
      </c>
      <c r="C2947" s="345" t="s">
        <v>4261</v>
      </c>
      <c r="D2947" s="345" t="s">
        <v>4262</v>
      </c>
      <c r="E2947" s="345" t="s">
        <v>9769</v>
      </c>
      <c r="F2947" s="345" t="s">
        <v>9770</v>
      </c>
      <c r="G2947" s="345" t="s">
        <v>856</v>
      </c>
      <c r="H2947" s="345" t="s">
        <v>4268</v>
      </c>
    </row>
    <row r="2948" spans="1:8" x14ac:dyDescent="0.2">
      <c r="A2948" s="345" t="s">
        <v>933</v>
      </c>
      <c r="B2948" s="345" t="s">
        <v>9604</v>
      </c>
      <c r="C2948" s="345" t="s">
        <v>4261</v>
      </c>
      <c r="D2948" s="345" t="s">
        <v>4262</v>
      </c>
      <c r="E2948" s="345" t="s">
        <v>9771</v>
      </c>
      <c r="F2948" s="345" t="s">
        <v>6703</v>
      </c>
      <c r="G2948" s="345" t="s">
        <v>858</v>
      </c>
      <c r="H2948" s="345" t="s">
        <v>4268</v>
      </c>
    </row>
    <row r="2949" spans="1:8" x14ac:dyDescent="0.2">
      <c r="A2949" s="345" t="s">
        <v>933</v>
      </c>
      <c r="B2949" s="345" t="s">
        <v>9604</v>
      </c>
      <c r="C2949" s="345" t="s">
        <v>4261</v>
      </c>
      <c r="D2949" s="345" t="s">
        <v>4262</v>
      </c>
      <c r="E2949" s="345" t="s">
        <v>9772</v>
      </c>
      <c r="F2949" s="345" t="s">
        <v>9773</v>
      </c>
      <c r="G2949" s="345" t="s">
        <v>4262</v>
      </c>
      <c r="H2949" s="345" t="s">
        <v>4268</v>
      </c>
    </row>
    <row r="2950" spans="1:8" x14ac:dyDescent="0.2">
      <c r="A2950" s="345" t="s">
        <v>933</v>
      </c>
      <c r="B2950" s="345" t="s">
        <v>9604</v>
      </c>
      <c r="C2950" s="345" t="s">
        <v>4261</v>
      </c>
      <c r="D2950" s="345" t="s">
        <v>4262</v>
      </c>
      <c r="E2950" s="345" t="s">
        <v>9774</v>
      </c>
      <c r="F2950" s="345" t="s">
        <v>9775</v>
      </c>
      <c r="G2950" s="345" t="s">
        <v>4262</v>
      </c>
      <c r="H2950" s="345" t="s">
        <v>4268</v>
      </c>
    </row>
    <row r="2951" spans="1:8" x14ac:dyDescent="0.2">
      <c r="A2951" s="345" t="s">
        <v>933</v>
      </c>
      <c r="B2951" s="345" t="s">
        <v>9604</v>
      </c>
      <c r="C2951" s="345" t="s">
        <v>4261</v>
      </c>
      <c r="D2951" s="345" t="s">
        <v>4262</v>
      </c>
      <c r="E2951" s="345" t="s">
        <v>9776</v>
      </c>
      <c r="F2951" s="345" t="s">
        <v>9777</v>
      </c>
      <c r="G2951" s="345" t="s">
        <v>858</v>
      </c>
      <c r="H2951" s="345" t="s">
        <v>4268</v>
      </c>
    </row>
    <row r="2952" spans="1:8" x14ac:dyDescent="0.2">
      <c r="A2952" s="345" t="s">
        <v>933</v>
      </c>
      <c r="B2952" s="345" t="s">
        <v>9604</v>
      </c>
      <c r="C2952" s="345" t="s">
        <v>4261</v>
      </c>
      <c r="D2952" s="345" t="s">
        <v>4262</v>
      </c>
      <c r="E2952" s="345" t="s">
        <v>9778</v>
      </c>
      <c r="F2952" s="345" t="s">
        <v>7286</v>
      </c>
      <c r="G2952" s="345" t="s">
        <v>4262</v>
      </c>
      <c r="H2952" s="345" t="s">
        <v>4268</v>
      </c>
    </row>
    <row r="2953" spans="1:8" x14ac:dyDescent="0.2">
      <c r="A2953" s="345" t="s">
        <v>933</v>
      </c>
      <c r="B2953" s="345" t="s">
        <v>9604</v>
      </c>
      <c r="C2953" s="345" t="s">
        <v>4261</v>
      </c>
      <c r="D2953" s="345" t="s">
        <v>4262</v>
      </c>
      <c r="E2953" s="345" t="s">
        <v>9779</v>
      </c>
      <c r="F2953" s="345" t="s">
        <v>9780</v>
      </c>
      <c r="G2953" s="345" t="s">
        <v>4262</v>
      </c>
      <c r="H2953" s="345" t="s">
        <v>4268</v>
      </c>
    </row>
    <row r="2954" spans="1:8" x14ac:dyDescent="0.2">
      <c r="A2954" s="345" t="s">
        <v>933</v>
      </c>
      <c r="B2954" s="345" t="s">
        <v>9604</v>
      </c>
      <c r="C2954" s="345" t="s">
        <v>4261</v>
      </c>
      <c r="D2954" s="345" t="s">
        <v>4262</v>
      </c>
      <c r="E2954" s="345" t="s">
        <v>9781</v>
      </c>
      <c r="F2954" s="345" t="s">
        <v>9782</v>
      </c>
      <c r="G2954" s="345" t="s">
        <v>4262</v>
      </c>
      <c r="H2954" s="345" t="s">
        <v>4268</v>
      </c>
    </row>
    <row r="2955" spans="1:8" x14ac:dyDescent="0.2">
      <c r="A2955" s="345" t="s">
        <v>933</v>
      </c>
      <c r="B2955" s="345" t="s">
        <v>9604</v>
      </c>
      <c r="C2955" s="345" t="s">
        <v>4261</v>
      </c>
      <c r="D2955" s="345" t="s">
        <v>4262</v>
      </c>
      <c r="E2955" s="345" t="s">
        <v>9783</v>
      </c>
      <c r="F2955" s="345" t="s">
        <v>9784</v>
      </c>
      <c r="G2955" s="345" t="s">
        <v>857</v>
      </c>
      <c r="H2955" s="345" t="s">
        <v>4268</v>
      </c>
    </row>
    <row r="2956" spans="1:8" x14ac:dyDescent="0.2">
      <c r="A2956" s="345" t="s">
        <v>933</v>
      </c>
      <c r="B2956" s="345" t="s">
        <v>9604</v>
      </c>
      <c r="C2956" s="345" t="s">
        <v>4261</v>
      </c>
      <c r="D2956" s="345" t="s">
        <v>4262</v>
      </c>
      <c r="E2956" s="345" t="s">
        <v>9785</v>
      </c>
      <c r="F2956" s="345" t="s">
        <v>9786</v>
      </c>
      <c r="G2956" s="345" t="s">
        <v>4262</v>
      </c>
      <c r="H2956" s="345" t="s">
        <v>4268</v>
      </c>
    </row>
    <row r="2957" spans="1:8" x14ac:dyDescent="0.2">
      <c r="A2957" s="345" t="s">
        <v>933</v>
      </c>
      <c r="B2957" s="345" t="s">
        <v>9604</v>
      </c>
      <c r="C2957" s="345" t="s">
        <v>4261</v>
      </c>
      <c r="D2957" s="345" t="s">
        <v>4262</v>
      </c>
      <c r="E2957" s="345" t="s">
        <v>9787</v>
      </c>
      <c r="F2957" s="345" t="s">
        <v>9788</v>
      </c>
      <c r="G2957" s="345" t="s">
        <v>4262</v>
      </c>
      <c r="H2957" s="345" t="s">
        <v>4268</v>
      </c>
    </row>
    <row r="2958" spans="1:8" x14ac:dyDescent="0.2">
      <c r="A2958" s="345" t="s">
        <v>933</v>
      </c>
      <c r="B2958" s="345" t="s">
        <v>9604</v>
      </c>
      <c r="C2958" s="345" t="s">
        <v>4261</v>
      </c>
      <c r="D2958" s="345" t="s">
        <v>4262</v>
      </c>
      <c r="E2958" s="345" t="s">
        <v>9789</v>
      </c>
      <c r="F2958" s="345" t="s">
        <v>9790</v>
      </c>
      <c r="G2958" s="345" t="s">
        <v>4262</v>
      </c>
      <c r="H2958" s="345" t="s">
        <v>4268</v>
      </c>
    </row>
    <row r="2959" spans="1:8" x14ac:dyDescent="0.2">
      <c r="A2959" s="345" t="s">
        <v>933</v>
      </c>
      <c r="B2959" s="345" t="s">
        <v>9604</v>
      </c>
      <c r="C2959" s="345" t="s">
        <v>4261</v>
      </c>
      <c r="D2959" s="345" t="s">
        <v>4262</v>
      </c>
      <c r="E2959" s="345" t="s">
        <v>9791</v>
      </c>
      <c r="F2959" s="345" t="s">
        <v>9792</v>
      </c>
      <c r="G2959" s="345" t="s">
        <v>856</v>
      </c>
      <c r="H2959" s="345" t="s">
        <v>4268</v>
      </c>
    </row>
    <row r="2960" spans="1:8" x14ac:dyDescent="0.2">
      <c r="A2960" s="345" t="s">
        <v>933</v>
      </c>
      <c r="B2960" s="345" t="s">
        <v>9604</v>
      </c>
      <c r="C2960" s="345" t="s">
        <v>4261</v>
      </c>
      <c r="D2960" s="345" t="s">
        <v>4262</v>
      </c>
      <c r="E2960" s="345" t="s">
        <v>9793</v>
      </c>
      <c r="F2960" s="345" t="s">
        <v>9794</v>
      </c>
      <c r="G2960" s="345" t="s">
        <v>4262</v>
      </c>
      <c r="H2960" s="345" t="s">
        <v>4268</v>
      </c>
    </row>
    <row r="2961" spans="1:8" x14ac:dyDescent="0.2">
      <c r="A2961" s="345" t="s">
        <v>933</v>
      </c>
      <c r="B2961" s="345" t="s">
        <v>9604</v>
      </c>
      <c r="C2961" s="345" t="s">
        <v>4261</v>
      </c>
      <c r="D2961" s="345" t="s">
        <v>4262</v>
      </c>
      <c r="E2961" s="345" t="s">
        <v>9795</v>
      </c>
      <c r="F2961" s="345" t="s">
        <v>9796</v>
      </c>
      <c r="G2961" s="345" t="s">
        <v>4262</v>
      </c>
      <c r="H2961" s="345" t="s">
        <v>4268</v>
      </c>
    </row>
    <row r="2962" spans="1:8" x14ac:dyDescent="0.2">
      <c r="A2962" s="345" t="s">
        <v>933</v>
      </c>
      <c r="B2962" s="345" t="s">
        <v>9604</v>
      </c>
      <c r="C2962" s="345" t="s">
        <v>4261</v>
      </c>
      <c r="D2962" s="345" t="s">
        <v>4262</v>
      </c>
      <c r="E2962" s="345" t="s">
        <v>9797</v>
      </c>
      <c r="F2962" s="345" t="s">
        <v>9798</v>
      </c>
      <c r="G2962" s="345" t="s">
        <v>4262</v>
      </c>
      <c r="H2962" s="345" t="s">
        <v>4268</v>
      </c>
    </row>
    <row r="2963" spans="1:8" x14ac:dyDescent="0.2">
      <c r="A2963" s="345" t="s">
        <v>933</v>
      </c>
      <c r="B2963" s="345" t="s">
        <v>9604</v>
      </c>
      <c r="C2963" s="345" t="s">
        <v>4261</v>
      </c>
      <c r="D2963" s="345" t="s">
        <v>4262</v>
      </c>
      <c r="E2963" s="345" t="s">
        <v>9799</v>
      </c>
      <c r="F2963" s="345" t="s">
        <v>9800</v>
      </c>
      <c r="G2963" s="345" t="s">
        <v>856</v>
      </c>
      <c r="H2963" s="345" t="s">
        <v>4268</v>
      </c>
    </row>
    <row r="2964" spans="1:8" x14ac:dyDescent="0.2">
      <c r="A2964" s="345" t="s">
        <v>933</v>
      </c>
      <c r="B2964" s="345" t="s">
        <v>9604</v>
      </c>
      <c r="C2964" s="345" t="s">
        <v>4261</v>
      </c>
      <c r="D2964" s="345" t="s">
        <v>4262</v>
      </c>
      <c r="E2964" s="345" t="s">
        <v>9801</v>
      </c>
      <c r="F2964" s="345" t="s">
        <v>9802</v>
      </c>
      <c r="G2964" s="345" t="s">
        <v>4262</v>
      </c>
      <c r="H2964" s="345" t="s">
        <v>4268</v>
      </c>
    </row>
    <row r="2965" spans="1:8" x14ac:dyDescent="0.2">
      <c r="A2965" s="345" t="s">
        <v>933</v>
      </c>
      <c r="B2965" s="345" t="s">
        <v>9604</v>
      </c>
      <c r="C2965" s="345" t="s">
        <v>4261</v>
      </c>
      <c r="D2965" s="345" t="s">
        <v>4262</v>
      </c>
      <c r="E2965" s="345" t="s">
        <v>9803</v>
      </c>
      <c r="F2965" s="345" t="s">
        <v>9804</v>
      </c>
      <c r="G2965" s="345" t="s">
        <v>4262</v>
      </c>
      <c r="H2965" s="345" t="s">
        <v>4268</v>
      </c>
    </row>
    <row r="2966" spans="1:8" x14ac:dyDescent="0.2">
      <c r="A2966" s="345" t="s">
        <v>933</v>
      </c>
      <c r="B2966" s="345" t="s">
        <v>9604</v>
      </c>
      <c r="C2966" s="345" t="s">
        <v>4261</v>
      </c>
      <c r="D2966" s="345" t="s">
        <v>4262</v>
      </c>
      <c r="E2966" s="345" t="s">
        <v>9805</v>
      </c>
      <c r="F2966" s="345" t="s">
        <v>9806</v>
      </c>
      <c r="G2966" s="345" t="s">
        <v>4262</v>
      </c>
      <c r="H2966" s="345" t="s">
        <v>4268</v>
      </c>
    </row>
    <row r="2967" spans="1:8" x14ac:dyDescent="0.2">
      <c r="A2967" s="345" t="s">
        <v>933</v>
      </c>
      <c r="B2967" s="345" t="s">
        <v>9604</v>
      </c>
      <c r="C2967" s="345" t="s">
        <v>4261</v>
      </c>
      <c r="D2967" s="345" t="s">
        <v>4262</v>
      </c>
      <c r="E2967" s="345" t="s">
        <v>9807</v>
      </c>
      <c r="F2967" s="345" t="s">
        <v>9808</v>
      </c>
      <c r="G2967" s="345" t="s">
        <v>4262</v>
      </c>
      <c r="H2967" s="345" t="s">
        <v>4268</v>
      </c>
    </row>
    <row r="2968" spans="1:8" x14ac:dyDescent="0.2">
      <c r="A2968" s="345" t="s">
        <v>933</v>
      </c>
      <c r="B2968" s="345" t="s">
        <v>9604</v>
      </c>
      <c r="C2968" s="345" t="s">
        <v>4261</v>
      </c>
      <c r="D2968" s="345" t="s">
        <v>4262</v>
      </c>
      <c r="E2968" s="345" t="s">
        <v>9809</v>
      </c>
      <c r="F2968" s="345" t="s">
        <v>9810</v>
      </c>
      <c r="G2968" s="345" t="s">
        <v>4262</v>
      </c>
      <c r="H2968" s="345" t="s">
        <v>4268</v>
      </c>
    </row>
    <row r="2969" spans="1:8" x14ac:dyDescent="0.2">
      <c r="A2969" s="345" t="s">
        <v>933</v>
      </c>
      <c r="B2969" s="345" t="s">
        <v>9604</v>
      </c>
      <c r="C2969" s="345" t="s">
        <v>4261</v>
      </c>
      <c r="D2969" s="345" t="s">
        <v>4262</v>
      </c>
      <c r="E2969" s="345" t="s">
        <v>9811</v>
      </c>
      <c r="F2969" s="345" t="s">
        <v>9812</v>
      </c>
      <c r="G2969" s="345" t="s">
        <v>4262</v>
      </c>
      <c r="H2969" s="345" t="s">
        <v>4268</v>
      </c>
    </row>
    <row r="2970" spans="1:8" x14ac:dyDescent="0.2">
      <c r="A2970" s="345" t="s">
        <v>933</v>
      </c>
      <c r="B2970" s="345" t="s">
        <v>9604</v>
      </c>
      <c r="C2970" s="345" t="s">
        <v>4261</v>
      </c>
      <c r="D2970" s="345" t="s">
        <v>4262</v>
      </c>
      <c r="E2970" s="345" t="s">
        <v>9813</v>
      </c>
      <c r="F2970" s="345" t="s">
        <v>9814</v>
      </c>
      <c r="G2970" s="345" t="s">
        <v>4262</v>
      </c>
      <c r="H2970" s="345" t="s">
        <v>4268</v>
      </c>
    </row>
    <row r="2971" spans="1:8" x14ac:dyDescent="0.2">
      <c r="A2971" s="345" t="s">
        <v>933</v>
      </c>
      <c r="B2971" s="345" t="s">
        <v>9604</v>
      </c>
      <c r="C2971" s="345" t="s">
        <v>4261</v>
      </c>
      <c r="D2971" s="345" t="s">
        <v>4262</v>
      </c>
      <c r="E2971" s="345" t="s">
        <v>9815</v>
      </c>
      <c r="F2971" s="345" t="s">
        <v>9816</v>
      </c>
      <c r="G2971" s="345" t="s">
        <v>4262</v>
      </c>
      <c r="H2971" s="345" t="s">
        <v>4268</v>
      </c>
    </row>
    <row r="2972" spans="1:8" x14ac:dyDescent="0.2">
      <c r="A2972" s="345" t="s">
        <v>933</v>
      </c>
      <c r="B2972" s="345" t="s">
        <v>9604</v>
      </c>
      <c r="C2972" s="345" t="s">
        <v>4261</v>
      </c>
      <c r="D2972" s="345" t="s">
        <v>4262</v>
      </c>
      <c r="E2972" s="345" t="s">
        <v>9817</v>
      </c>
      <c r="F2972" s="345" t="s">
        <v>9818</v>
      </c>
      <c r="G2972" s="345" t="s">
        <v>859</v>
      </c>
      <c r="H2972" s="345" t="s">
        <v>4268</v>
      </c>
    </row>
    <row r="2973" spans="1:8" x14ac:dyDescent="0.2">
      <c r="A2973" s="345" t="s">
        <v>933</v>
      </c>
      <c r="B2973" s="345" t="s">
        <v>9604</v>
      </c>
      <c r="C2973" s="345" t="s">
        <v>4261</v>
      </c>
      <c r="D2973" s="345" t="s">
        <v>4262</v>
      </c>
      <c r="E2973" s="345" t="s">
        <v>9819</v>
      </c>
      <c r="F2973" s="345" t="s">
        <v>9820</v>
      </c>
      <c r="G2973" s="345" t="s">
        <v>4262</v>
      </c>
      <c r="H2973" s="345" t="s">
        <v>4268</v>
      </c>
    </row>
    <row r="2974" spans="1:8" x14ac:dyDescent="0.2">
      <c r="A2974" s="345" t="s">
        <v>933</v>
      </c>
      <c r="B2974" s="345" t="s">
        <v>9604</v>
      </c>
      <c r="C2974" s="345" t="s">
        <v>4261</v>
      </c>
      <c r="D2974" s="345" t="s">
        <v>4262</v>
      </c>
      <c r="E2974" s="345" t="s">
        <v>9821</v>
      </c>
      <c r="F2974" s="345" t="s">
        <v>9822</v>
      </c>
      <c r="G2974" s="345" t="s">
        <v>4262</v>
      </c>
      <c r="H2974" s="345" t="s">
        <v>4268</v>
      </c>
    </row>
    <row r="2975" spans="1:8" x14ac:dyDescent="0.2">
      <c r="A2975" s="345" t="s">
        <v>933</v>
      </c>
      <c r="B2975" s="345" t="s">
        <v>9604</v>
      </c>
      <c r="C2975" s="345" t="s">
        <v>4261</v>
      </c>
      <c r="D2975" s="345" t="s">
        <v>4262</v>
      </c>
      <c r="E2975" s="345" t="s">
        <v>9823</v>
      </c>
      <c r="F2975" s="345" t="s">
        <v>9824</v>
      </c>
      <c r="G2975" s="345" t="s">
        <v>4262</v>
      </c>
      <c r="H2975" s="345" t="s">
        <v>4268</v>
      </c>
    </row>
    <row r="2976" spans="1:8" x14ac:dyDescent="0.2">
      <c r="A2976" s="345" t="s">
        <v>933</v>
      </c>
      <c r="B2976" s="345" t="s">
        <v>9604</v>
      </c>
      <c r="C2976" s="345" t="s">
        <v>4261</v>
      </c>
      <c r="D2976" s="345" t="s">
        <v>4262</v>
      </c>
      <c r="E2976" s="345" t="s">
        <v>9825</v>
      </c>
      <c r="F2976" s="345" t="s">
        <v>9826</v>
      </c>
      <c r="G2976" s="345" t="s">
        <v>4262</v>
      </c>
      <c r="H2976" s="345" t="s">
        <v>4268</v>
      </c>
    </row>
    <row r="2977" spans="1:8" x14ac:dyDescent="0.2">
      <c r="A2977" s="345" t="s">
        <v>933</v>
      </c>
      <c r="B2977" s="345" t="s">
        <v>9604</v>
      </c>
      <c r="C2977" s="345" t="s">
        <v>4261</v>
      </c>
      <c r="D2977" s="345" t="s">
        <v>4262</v>
      </c>
      <c r="E2977" s="345" t="s">
        <v>9827</v>
      </c>
      <c r="F2977" s="345" t="s">
        <v>4328</v>
      </c>
      <c r="G2977" s="345" t="s">
        <v>4262</v>
      </c>
      <c r="H2977" s="345" t="s">
        <v>4268</v>
      </c>
    </row>
    <row r="2978" spans="1:8" x14ac:dyDescent="0.2">
      <c r="A2978" s="345" t="s">
        <v>933</v>
      </c>
      <c r="B2978" s="345" t="s">
        <v>9604</v>
      </c>
      <c r="C2978" s="345" t="s">
        <v>4261</v>
      </c>
      <c r="D2978" s="345" t="s">
        <v>4262</v>
      </c>
      <c r="E2978" s="345" t="s">
        <v>9828</v>
      </c>
      <c r="F2978" s="345" t="s">
        <v>9829</v>
      </c>
      <c r="G2978" s="345" t="s">
        <v>4262</v>
      </c>
      <c r="H2978" s="345" t="s">
        <v>4268</v>
      </c>
    </row>
    <row r="2979" spans="1:8" x14ac:dyDescent="0.2">
      <c r="A2979" s="345" t="s">
        <v>933</v>
      </c>
      <c r="B2979" s="345" t="s">
        <v>9604</v>
      </c>
      <c r="C2979" s="345" t="s">
        <v>4261</v>
      </c>
      <c r="D2979" s="345" t="s">
        <v>4262</v>
      </c>
      <c r="E2979" s="345" t="s">
        <v>9830</v>
      </c>
      <c r="F2979" s="345" t="s">
        <v>8827</v>
      </c>
      <c r="G2979" s="345" t="s">
        <v>4262</v>
      </c>
      <c r="H2979" s="345" t="s">
        <v>4268</v>
      </c>
    </row>
    <row r="2980" spans="1:8" x14ac:dyDescent="0.2">
      <c r="A2980" s="345" t="s">
        <v>933</v>
      </c>
      <c r="B2980" s="345" t="s">
        <v>9604</v>
      </c>
      <c r="C2980" s="345" t="s">
        <v>4261</v>
      </c>
      <c r="D2980" s="345" t="s">
        <v>4262</v>
      </c>
      <c r="E2980" s="345" t="s">
        <v>9831</v>
      </c>
      <c r="F2980" s="345" t="s">
        <v>9832</v>
      </c>
      <c r="G2980" s="345" t="s">
        <v>856</v>
      </c>
      <c r="H2980" s="345" t="s">
        <v>4268</v>
      </c>
    </row>
    <row r="2981" spans="1:8" x14ac:dyDescent="0.2">
      <c r="A2981" s="345" t="s">
        <v>933</v>
      </c>
      <c r="B2981" s="345" t="s">
        <v>9604</v>
      </c>
      <c r="C2981" s="345" t="s">
        <v>4261</v>
      </c>
      <c r="D2981" s="345" t="s">
        <v>4262</v>
      </c>
      <c r="E2981" s="345" t="s">
        <v>9833</v>
      </c>
      <c r="F2981" s="345" t="s">
        <v>9834</v>
      </c>
      <c r="G2981" s="345" t="s">
        <v>4262</v>
      </c>
      <c r="H2981" s="345" t="s">
        <v>4268</v>
      </c>
    </row>
    <row r="2982" spans="1:8" x14ac:dyDescent="0.2">
      <c r="A2982" s="345" t="s">
        <v>933</v>
      </c>
      <c r="B2982" s="345" t="s">
        <v>9604</v>
      </c>
      <c r="C2982" s="345" t="s">
        <v>4261</v>
      </c>
      <c r="D2982" s="345" t="s">
        <v>4262</v>
      </c>
      <c r="E2982" s="345" t="s">
        <v>9835</v>
      </c>
      <c r="F2982" s="345" t="s">
        <v>9836</v>
      </c>
      <c r="G2982" s="345" t="s">
        <v>856</v>
      </c>
      <c r="H2982" s="345" t="s">
        <v>4268</v>
      </c>
    </row>
    <row r="2983" spans="1:8" x14ac:dyDescent="0.2">
      <c r="A2983" s="345" t="s">
        <v>933</v>
      </c>
      <c r="B2983" s="345" t="s">
        <v>9604</v>
      </c>
      <c r="C2983" s="345" t="s">
        <v>4261</v>
      </c>
      <c r="D2983" s="345" t="s">
        <v>4262</v>
      </c>
      <c r="E2983" s="345" t="s">
        <v>9837</v>
      </c>
      <c r="F2983" s="345" t="s">
        <v>5312</v>
      </c>
      <c r="G2983" s="345" t="s">
        <v>4262</v>
      </c>
      <c r="H2983" s="345" t="s">
        <v>4268</v>
      </c>
    </row>
    <row r="2984" spans="1:8" x14ac:dyDescent="0.2">
      <c r="A2984" s="345" t="s">
        <v>933</v>
      </c>
      <c r="B2984" s="345" t="s">
        <v>9604</v>
      </c>
      <c r="C2984" s="345" t="s">
        <v>4261</v>
      </c>
      <c r="D2984" s="345" t="s">
        <v>4262</v>
      </c>
      <c r="E2984" s="345" t="s">
        <v>9838</v>
      </c>
      <c r="F2984" s="345" t="s">
        <v>9839</v>
      </c>
      <c r="G2984" s="345" t="s">
        <v>4262</v>
      </c>
      <c r="H2984" s="345" t="s">
        <v>4268</v>
      </c>
    </row>
    <row r="2985" spans="1:8" x14ac:dyDescent="0.2">
      <c r="A2985" s="345" t="s">
        <v>933</v>
      </c>
      <c r="B2985" s="345" t="s">
        <v>9604</v>
      </c>
      <c r="C2985" s="345" t="s">
        <v>4261</v>
      </c>
      <c r="D2985" s="345" t="s">
        <v>4262</v>
      </c>
      <c r="E2985" s="345" t="s">
        <v>9840</v>
      </c>
      <c r="F2985" s="345" t="s">
        <v>9841</v>
      </c>
      <c r="G2985" s="345" t="s">
        <v>4262</v>
      </c>
      <c r="H2985" s="345" t="s">
        <v>4268</v>
      </c>
    </row>
    <row r="2986" spans="1:8" x14ac:dyDescent="0.2">
      <c r="A2986" s="345" t="s">
        <v>933</v>
      </c>
      <c r="B2986" s="345" t="s">
        <v>9604</v>
      </c>
      <c r="C2986" s="345" t="s">
        <v>4261</v>
      </c>
      <c r="D2986" s="345" t="s">
        <v>4262</v>
      </c>
      <c r="E2986" s="345" t="s">
        <v>9842</v>
      </c>
      <c r="F2986" s="345" t="s">
        <v>9843</v>
      </c>
      <c r="G2986" s="345" t="s">
        <v>4262</v>
      </c>
      <c r="H2986" s="345" t="s">
        <v>4268</v>
      </c>
    </row>
    <row r="2987" spans="1:8" x14ac:dyDescent="0.2">
      <c r="A2987" s="345" t="s">
        <v>933</v>
      </c>
      <c r="B2987" s="345" t="s">
        <v>9604</v>
      </c>
      <c r="C2987" s="345" t="s">
        <v>4261</v>
      </c>
      <c r="D2987" s="345" t="s">
        <v>4262</v>
      </c>
      <c r="E2987" s="345" t="s">
        <v>9844</v>
      </c>
      <c r="F2987" s="345" t="s">
        <v>9845</v>
      </c>
      <c r="G2987" s="345" t="s">
        <v>4262</v>
      </c>
      <c r="H2987" s="345" t="s">
        <v>4268</v>
      </c>
    </row>
    <row r="2988" spans="1:8" x14ac:dyDescent="0.2">
      <c r="A2988" s="345" t="s">
        <v>933</v>
      </c>
      <c r="B2988" s="345" t="s">
        <v>9604</v>
      </c>
      <c r="C2988" s="345" t="s">
        <v>4261</v>
      </c>
      <c r="D2988" s="345" t="s">
        <v>4262</v>
      </c>
      <c r="E2988" s="345" t="s">
        <v>9846</v>
      </c>
      <c r="F2988" s="345" t="s">
        <v>9847</v>
      </c>
      <c r="G2988" s="345" t="s">
        <v>4262</v>
      </c>
      <c r="H2988" s="345" t="s">
        <v>4268</v>
      </c>
    </row>
    <row r="2989" spans="1:8" x14ac:dyDescent="0.2">
      <c r="A2989" s="345" t="s">
        <v>933</v>
      </c>
      <c r="B2989" s="345" t="s">
        <v>9604</v>
      </c>
      <c r="C2989" s="345" t="s">
        <v>4261</v>
      </c>
      <c r="D2989" s="345" t="s">
        <v>4262</v>
      </c>
      <c r="E2989" s="345" t="s">
        <v>9848</v>
      </c>
      <c r="F2989" s="345" t="s">
        <v>6039</v>
      </c>
      <c r="G2989" s="345" t="s">
        <v>4262</v>
      </c>
      <c r="H2989" s="345" t="s">
        <v>4268</v>
      </c>
    </row>
    <row r="2990" spans="1:8" x14ac:dyDescent="0.2">
      <c r="A2990" s="345" t="s">
        <v>933</v>
      </c>
      <c r="B2990" s="345" t="s">
        <v>9604</v>
      </c>
      <c r="C2990" s="345" t="s">
        <v>4261</v>
      </c>
      <c r="D2990" s="345" t="s">
        <v>4262</v>
      </c>
      <c r="E2990" s="345" t="s">
        <v>9849</v>
      </c>
      <c r="F2990" s="345" t="s">
        <v>9850</v>
      </c>
      <c r="G2990" s="345" t="s">
        <v>4262</v>
      </c>
      <c r="H2990" s="345" t="s">
        <v>4268</v>
      </c>
    </row>
    <row r="2991" spans="1:8" x14ac:dyDescent="0.2">
      <c r="A2991" s="345" t="s">
        <v>933</v>
      </c>
      <c r="B2991" s="345" t="s">
        <v>9604</v>
      </c>
      <c r="C2991" s="345" t="s">
        <v>4261</v>
      </c>
      <c r="D2991" s="345" t="s">
        <v>4262</v>
      </c>
      <c r="E2991" s="345" t="s">
        <v>9851</v>
      </c>
      <c r="F2991" s="345" t="s">
        <v>9852</v>
      </c>
      <c r="G2991" s="345" t="s">
        <v>4262</v>
      </c>
      <c r="H2991" s="345" t="s">
        <v>4268</v>
      </c>
    </row>
    <row r="2992" spans="1:8" x14ac:dyDescent="0.2">
      <c r="A2992" s="345" t="s">
        <v>933</v>
      </c>
      <c r="B2992" s="345" t="s">
        <v>9604</v>
      </c>
      <c r="C2992" s="345" t="s">
        <v>4261</v>
      </c>
      <c r="D2992" s="345" t="s">
        <v>4262</v>
      </c>
      <c r="E2992" s="345" t="s">
        <v>9853</v>
      </c>
      <c r="F2992" s="345" t="s">
        <v>9854</v>
      </c>
      <c r="G2992" s="345" t="s">
        <v>856</v>
      </c>
      <c r="H2992" s="345" t="s">
        <v>4268</v>
      </c>
    </row>
    <row r="2993" spans="1:8" x14ac:dyDescent="0.2">
      <c r="A2993" s="345" t="s">
        <v>933</v>
      </c>
      <c r="B2993" s="345" t="s">
        <v>9604</v>
      </c>
      <c r="C2993" s="345" t="s">
        <v>4261</v>
      </c>
      <c r="D2993" s="345" t="s">
        <v>4262</v>
      </c>
      <c r="E2993" s="345" t="s">
        <v>9855</v>
      </c>
      <c r="F2993" s="345" t="s">
        <v>5584</v>
      </c>
      <c r="G2993" s="345" t="s">
        <v>4262</v>
      </c>
      <c r="H2993" s="345" t="s">
        <v>4268</v>
      </c>
    </row>
    <row r="2994" spans="1:8" x14ac:dyDescent="0.2">
      <c r="A2994" s="345" t="s">
        <v>933</v>
      </c>
      <c r="B2994" s="345" t="s">
        <v>9604</v>
      </c>
      <c r="C2994" s="345" t="s">
        <v>4261</v>
      </c>
      <c r="D2994" s="345" t="s">
        <v>4262</v>
      </c>
      <c r="E2994" s="345" t="s">
        <v>9856</v>
      </c>
      <c r="F2994" s="345" t="s">
        <v>5180</v>
      </c>
      <c r="G2994" s="345" t="s">
        <v>4262</v>
      </c>
      <c r="H2994" s="345" t="s">
        <v>4268</v>
      </c>
    </row>
    <row r="2995" spans="1:8" x14ac:dyDescent="0.2">
      <c r="A2995" s="345" t="s">
        <v>933</v>
      </c>
      <c r="B2995" s="345" t="s">
        <v>9604</v>
      </c>
      <c r="C2995" s="345" t="s">
        <v>4261</v>
      </c>
      <c r="D2995" s="345" t="s">
        <v>4262</v>
      </c>
      <c r="E2995" s="345" t="s">
        <v>9857</v>
      </c>
      <c r="F2995" s="345" t="s">
        <v>9858</v>
      </c>
      <c r="G2995" s="345" t="s">
        <v>4262</v>
      </c>
      <c r="H2995" s="345" t="s">
        <v>4268</v>
      </c>
    </row>
    <row r="2996" spans="1:8" x14ac:dyDescent="0.2">
      <c r="A2996" s="345" t="s">
        <v>933</v>
      </c>
      <c r="B2996" s="345" t="s">
        <v>9604</v>
      </c>
      <c r="C2996" s="345" t="s">
        <v>4261</v>
      </c>
      <c r="D2996" s="345" t="s">
        <v>4262</v>
      </c>
      <c r="E2996" s="345" t="s">
        <v>9859</v>
      </c>
      <c r="F2996" s="345" t="s">
        <v>9860</v>
      </c>
      <c r="G2996" s="345" t="s">
        <v>4262</v>
      </c>
      <c r="H2996" s="345" t="s">
        <v>4268</v>
      </c>
    </row>
    <row r="2997" spans="1:8" x14ac:dyDescent="0.2">
      <c r="A2997" s="345" t="s">
        <v>933</v>
      </c>
      <c r="B2997" s="345" t="s">
        <v>9604</v>
      </c>
      <c r="C2997" s="345" t="s">
        <v>4261</v>
      </c>
      <c r="D2997" s="345" t="s">
        <v>4262</v>
      </c>
      <c r="E2997" s="345" t="s">
        <v>9861</v>
      </c>
      <c r="F2997" s="345" t="s">
        <v>9862</v>
      </c>
      <c r="G2997" s="345" t="s">
        <v>4262</v>
      </c>
      <c r="H2997" s="345" t="s">
        <v>4268</v>
      </c>
    </row>
    <row r="2998" spans="1:8" x14ac:dyDescent="0.2">
      <c r="A2998" s="345" t="s">
        <v>933</v>
      </c>
      <c r="B2998" s="345" t="s">
        <v>9604</v>
      </c>
      <c r="C2998" s="345" t="s">
        <v>4261</v>
      </c>
      <c r="D2998" s="345" t="s">
        <v>4262</v>
      </c>
      <c r="E2998" s="345" t="s">
        <v>9863</v>
      </c>
      <c r="F2998" s="345" t="s">
        <v>4916</v>
      </c>
      <c r="G2998" s="345" t="s">
        <v>4262</v>
      </c>
      <c r="H2998" s="345" t="s">
        <v>4268</v>
      </c>
    </row>
    <row r="2999" spans="1:8" x14ac:dyDescent="0.2">
      <c r="A2999" s="345" t="s">
        <v>933</v>
      </c>
      <c r="B2999" s="345" t="s">
        <v>9604</v>
      </c>
      <c r="C2999" s="345" t="s">
        <v>4261</v>
      </c>
      <c r="D2999" s="345" t="s">
        <v>4262</v>
      </c>
      <c r="E2999" s="345" t="s">
        <v>9864</v>
      </c>
      <c r="F2999" s="345" t="s">
        <v>9865</v>
      </c>
      <c r="G2999" s="345" t="s">
        <v>4262</v>
      </c>
      <c r="H2999" s="345" t="s">
        <v>4268</v>
      </c>
    </row>
    <row r="3000" spans="1:8" x14ac:dyDescent="0.2">
      <c r="A3000" s="345" t="s">
        <v>933</v>
      </c>
      <c r="B3000" s="345" t="s">
        <v>9604</v>
      </c>
      <c r="C3000" s="345" t="s">
        <v>4261</v>
      </c>
      <c r="D3000" s="345" t="s">
        <v>4262</v>
      </c>
      <c r="E3000" s="345" t="s">
        <v>9866</v>
      </c>
      <c r="F3000" s="345" t="s">
        <v>9867</v>
      </c>
      <c r="G3000" s="345" t="s">
        <v>4262</v>
      </c>
      <c r="H3000" s="345" t="s">
        <v>4268</v>
      </c>
    </row>
    <row r="3001" spans="1:8" x14ac:dyDescent="0.2">
      <c r="A3001" s="345" t="s">
        <v>933</v>
      </c>
      <c r="B3001" s="345" t="s">
        <v>9604</v>
      </c>
      <c r="C3001" s="345" t="s">
        <v>4261</v>
      </c>
      <c r="D3001" s="345" t="s">
        <v>4262</v>
      </c>
      <c r="E3001" s="345" t="s">
        <v>9868</v>
      </c>
      <c r="F3001" s="345" t="s">
        <v>9869</v>
      </c>
      <c r="G3001" s="345" t="s">
        <v>856</v>
      </c>
      <c r="H3001" s="345" t="s">
        <v>4268</v>
      </c>
    </row>
    <row r="3002" spans="1:8" x14ac:dyDescent="0.2">
      <c r="A3002" s="345" t="s">
        <v>933</v>
      </c>
      <c r="B3002" s="345" t="s">
        <v>9604</v>
      </c>
      <c r="C3002" s="345" t="s">
        <v>4261</v>
      </c>
      <c r="D3002" s="345" t="s">
        <v>4262</v>
      </c>
      <c r="E3002" s="345" t="s">
        <v>9870</v>
      </c>
      <c r="F3002" s="345" t="s">
        <v>9871</v>
      </c>
      <c r="G3002" s="345" t="s">
        <v>4262</v>
      </c>
      <c r="H3002" s="345" t="s">
        <v>4268</v>
      </c>
    </row>
    <row r="3003" spans="1:8" x14ac:dyDescent="0.2">
      <c r="A3003" s="345" t="s">
        <v>933</v>
      </c>
      <c r="B3003" s="345" t="s">
        <v>9604</v>
      </c>
      <c r="C3003" s="345" t="s">
        <v>4261</v>
      </c>
      <c r="D3003" s="345" t="s">
        <v>4262</v>
      </c>
      <c r="E3003" s="345" t="s">
        <v>9872</v>
      </c>
      <c r="F3003" s="345" t="s">
        <v>9873</v>
      </c>
      <c r="G3003" s="345" t="s">
        <v>4262</v>
      </c>
      <c r="H3003" s="345" t="s">
        <v>4268</v>
      </c>
    </row>
    <row r="3004" spans="1:8" x14ac:dyDescent="0.2">
      <c r="A3004" s="345" t="s">
        <v>933</v>
      </c>
      <c r="B3004" s="345" t="s">
        <v>9604</v>
      </c>
      <c r="C3004" s="345" t="s">
        <v>4261</v>
      </c>
      <c r="D3004" s="345" t="s">
        <v>4262</v>
      </c>
      <c r="E3004" s="345" t="s">
        <v>9874</v>
      </c>
      <c r="F3004" s="345" t="s">
        <v>9875</v>
      </c>
      <c r="G3004" s="345" t="s">
        <v>857</v>
      </c>
      <c r="H3004" s="345" t="s">
        <v>4268</v>
      </c>
    </row>
    <row r="3005" spans="1:8" x14ac:dyDescent="0.2">
      <c r="A3005" s="345" t="s">
        <v>933</v>
      </c>
      <c r="B3005" s="345" t="s">
        <v>9604</v>
      </c>
      <c r="C3005" s="345" t="s">
        <v>4261</v>
      </c>
      <c r="D3005" s="345" t="s">
        <v>4262</v>
      </c>
      <c r="E3005" s="345" t="s">
        <v>9876</v>
      </c>
      <c r="F3005" s="345" t="s">
        <v>9877</v>
      </c>
      <c r="G3005" s="345" t="s">
        <v>4262</v>
      </c>
      <c r="H3005" s="345" t="s">
        <v>4268</v>
      </c>
    </row>
    <row r="3006" spans="1:8" x14ac:dyDescent="0.2">
      <c r="A3006" s="345" t="s">
        <v>933</v>
      </c>
      <c r="B3006" s="345" t="s">
        <v>9604</v>
      </c>
      <c r="C3006" s="345" t="s">
        <v>4261</v>
      </c>
      <c r="D3006" s="345" t="s">
        <v>4262</v>
      </c>
      <c r="E3006" s="345" t="s">
        <v>9878</v>
      </c>
      <c r="F3006" s="345" t="s">
        <v>4737</v>
      </c>
      <c r="G3006" s="345" t="s">
        <v>4262</v>
      </c>
      <c r="H3006" s="345" t="s">
        <v>4268</v>
      </c>
    </row>
    <row r="3007" spans="1:8" x14ac:dyDescent="0.2">
      <c r="A3007" s="345" t="s">
        <v>934</v>
      </c>
      <c r="B3007" s="345" t="s">
        <v>9879</v>
      </c>
      <c r="C3007" s="345" t="s">
        <v>4261</v>
      </c>
      <c r="D3007" s="345" t="s">
        <v>4262</v>
      </c>
      <c r="E3007" s="345" t="s">
        <v>9880</v>
      </c>
      <c r="F3007" s="345" t="s">
        <v>9881</v>
      </c>
      <c r="G3007" s="345" t="s">
        <v>859</v>
      </c>
      <c r="H3007" s="345" t="s">
        <v>4265</v>
      </c>
    </row>
    <row r="3008" spans="1:8" x14ac:dyDescent="0.2">
      <c r="A3008" s="345" t="s">
        <v>934</v>
      </c>
      <c r="B3008" s="345" t="s">
        <v>9879</v>
      </c>
      <c r="C3008" s="345" t="s">
        <v>4261</v>
      </c>
      <c r="D3008" s="345" t="s">
        <v>4262</v>
      </c>
      <c r="E3008" s="345" t="s">
        <v>9882</v>
      </c>
      <c r="F3008" s="345" t="s">
        <v>9883</v>
      </c>
      <c r="G3008" s="345" t="s">
        <v>856</v>
      </c>
      <c r="H3008" s="345" t="s">
        <v>4268</v>
      </c>
    </row>
    <row r="3009" spans="1:8" x14ac:dyDescent="0.2">
      <c r="A3009" s="345" t="s">
        <v>934</v>
      </c>
      <c r="B3009" s="345" t="s">
        <v>9879</v>
      </c>
      <c r="C3009" s="345" t="s">
        <v>4261</v>
      </c>
      <c r="D3009" s="345" t="s">
        <v>4262</v>
      </c>
      <c r="E3009" s="345" t="s">
        <v>9884</v>
      </c>
      <c r="F3009" s="345" t="s">
        <v>9885</v>
      </c>
      <c r="G3009" s="345" t="s">
        <v>856</v>
      </c>
      <c r="H3009" s="345" t="s">
        <v>4268</v>
      </c>
    </row>
    <row r="3010" spans="1:8" x14ac:dyDescent="0.2">
      <c r="A3010" s="345" t="s">
        <v>934</v>
      </c>
      <c r="B3010" s="345" t="s">
        <v>9879</v>
      </c>
      <c r="C3010" s="345" t="s">
        <v>4261</v>
      </c>
      <c r="D3010" s="345" t="s">
        <v>4262</v>
      </c>
      <c r="E3010" s="345" t="s">
        <v>9886</v>
      </c>
      <c r="F3010" s="345" t="s">
        <v>9887</v>
      </c>
      <c r="G3010" s="345" t="s">
        <v>859</v>
      </c>
      <c r="H3010" s="345" t="s">
        <v>4268</v>
      </c>
    </row>
    <row r="3011" spans="1:8" x14ac:dyDescent="0.2">
      <c r="A3011" s="345" t="s">
        <v>934</v>
      </c>
      <c r="B3011" s="345" t="s">
        <v>9879</v>
      </c>
      <c r="C3011" s="345" t="s">
        <v>4261</v>
      </c>
      <c r="D3011" s="345" t="s">
        <v>4262</v>
      </c>
      <c r="E3011" s="345" t="s">
        <v>9888</v>
      </c>
      <c r="F3011" s="345" t="s">
        <v>9889</v>
      </c>
      <c r="G3011" s="345" t="s">
        <v>856</v>
      </c>
      <c r="H3011" s="345" t="s">
        <v>4268</v>
      </c>
    </row>
    <row r="3012" spans="1:8" x14ac:dyDescent="0.2">
      <c r="A3012" s="345" t="s">
        <v>934</v>
      </c>
      <c r="B3012" s="345" t="s">
        <v>9879</v>
      </c>
      <c r="C3012" s="345" t="s">
        <v>4261</v>
      </c>
      <c r="D3012" s="345" t="s">
        <v>4262</v>
      </c>
      <c r="E3012" s="345" t="s">
        <v>9890</v>
      </c>
      <c r="F3012" s="345" t="s">
        <v>8150</v>
      </c>
      <c r="G3012" s="345" t="s">
        <v>857</v>
      </c>
      <c r="H3012" s="345" t="s">
        <v>4268</v>
      </c>
    </row>
    <row r="3013" spans="1:8" x14ac:dyDescent="0.2">
      <c r="A3013" s="345" t="s">
        <v>934</v>
      </c>
      <c r="B3013" s="345" t="s">
        <v>9879</v>
      </c>
      <c r="C3013" s="345" t="s">
        <v>4261</v>
      </c>
      <c r="D3013" s="345" t="s">
        <v>4262</v>
      </c>
      <c r="E3013" s="345" t="s">
        <v>9891</v>
      </c>
      <c r="F3013" s="345" t="s">
        <v>7681</v>
      </c>
      <c r="G3013" s="345" t="s">
        <v>859</v>
      </c>
      <c r="H3013" s="345" t="s">
        <v>4268</v>
      </c>
    </row>
    <row r="3014" spans="1:8" x14ac:dyDescent="0.2">
      <c r="A3014" s="345" t="s">
        <v>934</v>
      </c>
      <c r="B3014" s="345" t="s">
        <v>9879</v>
      </c>
      <c r="C3014" s="345" t="s">
        <v>4261</v>
      </c>
      <c r="D3014" s="345" t="s">
        <v>4262</v>
      </c>
      <c r="E3014" s="345" t="s">
        <v>9892</v>
      </c>
      <c r="F3014" s="345" t="s">
        <v>9893</v>
      </c>
      <c r="G3014" s="345" t="s">
        <v>856</v>
      </c>
      <c r="H3014" s="345" t="s">
        <v>4268</v>
      </c>
    </row>
    <row r="3015" spans="1:8" x14ac:dyDescent="0.2">
      <c r="A3015" s="345" t="s">
        <v>934</v>
      </c>
      <c r="B3015" s="345" t="s">
        <v>9879</v>
      </c>
      <c r="C3015" s="345" t="s">
        <v>4261</v>
      </c>
      <c r="D3015" s="345" t="s">
        <v>4262</v>
      </c>
      <c r="E3015" s="345" t="s">
        <v>9894</v>
      </c>
      <c r="F3015" s="345" t="s">
        <v>4332</v>
      </c>
      <c r="G3015" s="345" t="s">
        <v>856</v>
      </c>
      <c r="H3015" s="345" t="s">
        <v>4268</v>
      </c>
    </row>
    <row r="3016" spans="1:8" x14ac:dyDescent="0.2">
      <c r="A3016" s="345" t="s">
        <v>934</v>
      </c>
      <c r="B3016" s="345" t="s">
        <v>9879</v>
      </c>
      <c r="C3016" s="345" t="s">
        <v>4261</v>
      </c>
      <c r="D3016" s="345" t="s">
        <v>4262</v>
      </c>
      <c r="E3016" s="345" t="s">
        <v>9895</v>
      </c>
      <c r="F3016" s="345" t="s">
        <v>9896</v>
      </c>
      <c r="G3016" s="345" t="s">
        <v>858</v>
      </c>
      <c r="H3016" s="345" t="s">
        <v>4268</v>
      </c>
    </row>
    <row r="3017" spans="1:8" x14ac:dyDescent="0.2">
      <c r="A3017" s="345" t="s">
        <v>934</v>
      </c>
      <c r="B3017" s="345" t="s">
        <v>9879</v>
      </c>
      <c r="C3017" s="345" t="s">
        <v>4261</v>
      </c>
      <c r="D3017" s="345" t="s">
        <v>4262</v>
      </c>
      <c r="E3017" s="345" t="s">
        <v>9897</v>
      </c>
      <c r="F3017" s="345" t="s">
        <v>9898</v>
      </c>
      <c r="G3017" s="345" t="s">
        <v>856</v>
      </c>
      <c r="H3017" s="345" t="s">
        <v>4268</v>
      </c>
    </row>
    <row r="3018" spans="1:8" x14ac:dyDescent="0.2">
      <c r="A3018" s="345" t="s">
        <v>934</v>
      </c>
      <c r="B3018" s="345" t="s">
        <v>9879</v>
      </c>
      <c r="C3018" s="345" t="s">
        <v>4261</v>
      </c>
      <c r="D3018" s="345" t="s">
        <v>4262</v>
      </c>
      <c r="E3018" s="345" t="s">
        <v>9899</v>
      </c>
      <c r="F3018" s="345" t="s">
        <v>9900</v>
      </c>
      <c r="G3018" s="345" t="s">
        <v>856</v>
      </c>
      <c r="H3018" s="345" t="s">
        <v>4268</v>
      </c>
    </row>
    <row r="3019" spans="1:8" x14ac:dyDescent="0.2">
      <c r="A3019" s="345" t="s">
        <v>934</v>
      </c>
      <c r="B3019" s="345" t="s">
        <v>9879</v>
      </c>
      <c r="C3019" s="345" t="s">
        <v>4261</v>
      </c>
      <c r="D3019" s="345" t="s">
        <v>4262</v>
      </c>
      <c r="E3019" s="345" t="s">
        <v>9901</v>
      </c>
      <c r="F3019" s="345" t="s">
        <v>9902</v>
      </c>
      <c r="G3019" s="345" t="s">
        <v>857</v>
      </c>
      <c r="H3019" s="345" t="s">
        <v>4268</v>
      </c>
    </row>
    <row r="3020" spans="1:8" x14ac:dyDescent="0.2">
      <c r="A3020" s="345" t="s">
        <v>934</v>
      </c>
      <c r="B3020" s="345" t="s">
        <v>9879</v>
      </c>
      <c r="C3020" s="345" t="s">
        <v>4261</v>
      </c>
      <c r="D3020" s="345" t="s">
        <v>4262</v>
      </c>
      <c r="E3020" s="345" t="s">
        <v>9903</v>
      </c>
      <c r="F3020" s="345" t="s">
        <v>9904</v>
      </c>
      <c r="G3020" s="345" t="s">
        <v>856</v>
      </c>
      <c r="H3020" s="345" t="s">
        <v>4268</v>
      </c>
    </row>
    <row r="3021" spans="1:8" x14ac:dyDescent="0.2">
      <c r="A3021" s="345" t="s">
        <v>934</v>
      </c>
      <c r="B3021" s="345" t="s">
        <v>9879</v>
      </c>
      <c r="C3021" s="345" t="s">
        <v>4261</v>
      </c>
      <c r="D3021" s="345" t="s">
        <v>4262</v>
      </c>
      <c r="E3021" s="345" t="s">
        <v>9905</v>
      </c>
      <c r="F3021" s="345" t="s">
        <v>9906</v>
      </c>
      <c r="G3021" s="345" t="s">
        <v>856</v>
      </c>
      <c r="H3021" s="345" t="s">
        <v>4268</v>
      </c>
    </row>
    <row r="3022" spans="1:8" x14ac:dyDescent="0.2">
      <c r="A3022" s="345" t="s">
        <v>934</v>
      </c>
      <c r="B3022" s="345" t="s">
        <v>9879</v>
      </c>
      <c r="C3022" s="345" t="s">
        <v>4261</v>
      </c>
      <c r="D3022" s="345" t="s">
        <v>4262</v>
      </c>
      <c r="E3022" s="345" t="s">
        <v>9907</v>
      </c>
      <c r="F3022" s="345" t="s">
        <v>9908</v>
      </c>
      <c r="G3022" s="345" t="s">
        <v>857</v>
      </c>
      <c r="H3022" s="345" t="s">
        <v>4268</v>
      </c>
    </row>
    <row r="3023" spans="1:8" x14ac:dyDescent="0.2">
      <c r="A3023" s="345" t="s">
        <v>934</v>
      </c>
      <c r="B3023" s="345" t="s">
        <v>9879</v>
      </c>
      <c r="C3023" s="345" t="s">
        <v>4261</v>
      </c>
      <c r="D3023" s="345" t="s">
        <v>4262</v>
      </c>
      <c r="E3023" s="345" t="s">
        <v>9909</v>
      </c>
      <c r="F3023" s="345" t="s">
        <v>7649</v>
      </c>
      <c r="G3023" s="345" t="s">
        <v>856</v>
      </c>
      <c r="H3023" s="345" t="s">
        <v>4268</v>
      </c>
    </row>
    <row r="3024" spans="1:8" x14ac:dyDescent="0.2">
      <c r="A3024" s="345" t="s">
        <v>934</v>
      </c>
      <c r="B3024" s="345" t="s">
        <v>9879</v>
      </c>
      <c r="C3024" s="345" t="s">
        <v>4261</v>
      </c>
      <c r="D3024" s="345" t="s">
        <v>4262</v>
      </c>
      <c r="E3024" s="345" t="s">
        <v>9910</v>
      </c>
      <c r="F3024" s="345" t="s">
        <v>9911</v>
      </c>
      <c r="G3024" s="345" t="s">
        <v>856</v>
      </c>
      <c r="H3024" s="345" t="s">
        <v>4268</v>
      </c>
    </row>
    <row r="3025" spans="1:8" x14ac:dyDescent="0.2">
      <c r="A3025" s="345" t="s">
        <v>934</v>
      </c>
      <c r="B3025" s="345" t="s">
        <v>9879</v>
      </c>
      <c r="C3025" s="345" t="s">
        <v>4261</v>
      </c>
      <c r="D3025" s="345" t="s">
        <v>4262</v>
      </c>
      <c r="E3025" s="345" t="s">
        <v>9912</v>
      </c>
      <c r="F3025" s="345" t="s">
        <v>9913</v>
      </c>
      <c r="G3025" s="345" t="s">
        <v>856</v>
      </c>
      <c r="H3025" s="345" t="s">
        <v>4268</v>
      </c>
    </row>
    <row r="3026" spans="1:8" x14ac:dyDescent="0.2">
      <c r="A3026" s="345" t="s">
        <v>934</v>
      </c>
      <c r="B3026" s="345" t="s">
        <v>9879</v>
      </c>
      <c r="C3026" s="345" t="s">
        <v>4261</v>
      </c>
      <c r="D3026" s="345" t="s">
        <v>4262</v>
      </c>
      <c r="E3026" s="345" t="s">
        <v>9914</v>
      </c>
      <c r="F3026" s="345" t="s">
        <v>9915</v>
      </c>
      <c r="G3026" s="345" t="s">
        <v>856</v>
      </c>
      <c r="H3026" s="345" t="s">
        <v>4268</v>
      </c>
    </row>
    <row r="3027" spans="1:8" x14ac:dyDescent="0.2">
      <c r="A3027" s="345" t="s">
        <v>934</v>
      </c>
      <c r="B3027" s="345" t="s">
        <v>9879</v>
      </c>
      <c r="C3027" s="345" t="s">
        <v>4261</v>
      </c>
      <c r="D3027" s="345" t="s">
        <v>4262</v>
      </c>
      <c r="E3027" s="345" t="s">
        <v>9916</v>
      </c>
      <c r="F3027" s="345" t="s">
        <v>9917</v>
      </c>
      <c r="G3027" s="345" t="s">
        <v>4262</v>
      </c>
      <c r="H3027" s="345" t="s">
        <v>4268</v>
      </c>
    </row>
    <row r="3028" spans="1:8" x14ac:dyDescent="0.2">
      <c r="A3028" s="345" t="s">
        <v>934</v>
      </c>
      <c r="B3028" s="345" t="s">
        <v>9879</v>
      </c>
      <c r="C3028" s="345" t="s">
        <v>4261</v>
      </c>
      <c r="D3028" s="345" t="s">
        <v>4262</v>
      </c>
      <c r="E3028" s="345" t="s">
        <v>9918</v>
      </c>
      <c r="F3028" s="345" t="s">
        <v>9919</v>
      </c>
      <c r="G3028" s="345" t="s">
        <v>856</v>
      </c>
      <c r="H3028" s="345" t="s">
        <v>4268</v>
      </c>
    </row>
    <row r="3029" spans="1:8" x14ac:dyDescent="0.2">
      <c r="A3029" s="345" t="s">
        <v>934</v>
      </c>
      <c r="B3029" s="345" t="s">
        <v>9879</v>
      </c>
      <c r="C3029" s="345" t="s">
        <v>4261</v>
      </c>
      <c r="D3029" s="345" t="s">
        <v>4262</v>
      </c>
      <c r="E3029" s="345" t="s">
        <v>9920</v>
      </c>
      <c r="F3029" s="345" t="s">
        <v>9921</v>
      </c>
      <c r="G3029" s="345" t="s">
        <v>856</v>
      </c>
      <c r="H3029" s="345" t="s">
        <v>4268</v>
      </c>
    </row>
    <row r="3030" spans="1:8" x14ac:dyDescent="0.2">
      <c r="A3030" s="345" t="s">
        <v>934</v>
      </c>
      <c r="B3030" s="345" t="s">
        <v>9879</v>
      </c>
      <c r="C3030" s="345" t="s">
        <v>4261</v>
      </c>
      <c r="D3030" s="345" t="s">
        <v>4262</v>
      </c>
      <c r="E3030" s="345" t="s">
        <v>9922</v>
      </c>
      <c r="F3030" s="345" t="s">
        <v>9923</v>
      </c>
      <c r="G3030" s="345" t="s">
        <v>856</v>
      </c>
      <c r="H3030" s="345" t="s">
        <v>4268</v>
      </c>
    </row>
    <row r="3031" spans="1:8" x14ac:dyDescent="0.2">
      <c r="A3031" s="345" t="s">
        <v>934</v>
      </c>
      <c r="B3031" s="345" t="s">
        <v>9879</v>
      </c>
      <c r="C3031" s="345" t="s">
        <v>4261</v>
      </c>
      <c r="D3031" s="345" t="s">
        <v>4262</v>
      </c>
      <c r="E3031" s="345" t="s">
        <v>9924</v>
      </c>
      <c r="F3031" s="345" t="s">
        <v>9925</v>
      </c>
      <c r="G3031" s="345" t="s">
        <v>856</v>
      </c>
      <c r="H3031" s="345" t="s">
        <v>4268</v>
      </c>
    </row>
    <row r="3032" spans="1:8" x14ac:dyDescent="0.2">
      <c r="A3032" s="345" t="s">
        <v>934</v>
      </c>
      <c r="B3032" s="345" t="s">
        <v>9879</v>
      </c>
      <c r="C3032" s="345" t="s">
        <v>4261</v>
      </c>
      <c r="D3032" s="345" t="s">
        <v>4262</v>
      </c>
      <c r="E3032" s="345" t="s">
        <v>9926</v>
      </c>
      <c r="F3032" s="345" t="s">
        <v>9927</v>
      </c>
      <c r="G3032" s="345" t="s">
        <v>856</v>
      </c>
      <c r="H3032" s="345" t="s">
        <v>4268</v>
      </c>
    </row>
    <row r="3033" spans="1:8" x14ac:dyDescent="0.2">
      <c r="A3033" s="345" t="s">
        <v>934</v>
      </c>
      <c r="B3033" s="345" t="s">
        <v>9879</v>
      </c>
      <c r="C3033" s="345" t="s">
        <v>4261</v>
      </c>
      <c r="D3033" s="345" t="s">
        <v>4262</v>
      </c>
      <c r="E3033" s="345" t="s">
        <v>9928</v>
      </c>
      <c r="F3033" s="345" t="s">
        <v>9929</v>
      </c>
      <c r="G3033" s="345" t="s">
        <v>856</v>
      </c>
      <c r="H3033" s="345" t="s">
        <v>4268</v>
      </c>
    </row>
    <row r="3034" spans="1:8" x14ac:dyDescent="0.2">
      <c r="A3034" s="345" t="s">
        <v>934</v>
      </c>
      <c r="B3034" s="345" t="s">
        <v>9879</v>
      </c>
      <c r="C3034" s="345" t="s">
        <v>4261</v>
      </c>
      <c r="D3034" s="345" t="s">
        <v>4262</v>
      </c>
      <c r="E3034" s="345" t="s">
        <v>9930</v>
      </c>
      <c r="F3034" s="345" t="s">
        <v>9931</v>
      </c>
      <c r="G3034" s="345" t="s">
        <v>856</v>
      </c>
      <c r="H3034" s="345" t="s">
        <v>4268</v>
      </c>
    </row>
    <row r="3035" spans="1:8" x14ac:dyDescent="0.2">
      <c r="A3035" s="345" t="s">
        <v>934</v>
      </c>
      <c r="B3035" s="345" t="s">
        <v>9879</v>
      </c>
      <c r="C3035" s="345" t="s">
        <v>4261</v>
      </c>
      <c r="D3035" s="345" t="s">
        <v>4262</v>
      </c>
      <c r="E3035" s="345" t="s">
        <v>9932</v>
      </c>
      <c r="F3035" s="345" t="s">
        <v>9933</v>
      </c>
      <c r="G3035" s="345" t="s">
        <v>856</v>
      </c>
      <c r="H3035" s="345" t="s">
        <v>4268</v>
      </c>
    </row>
    <row r="3036" spans="1:8" x14ac:dyDescent="0.2">
      <c r="A3036" s="345" t="s">
        <v>934</v>
      </c>
      <c r="B3036" s="345" t="s">
        <v>9879</v>
      </c>
      <c r="C3036" s="345" t="s">
        <v>4261</v>
      </c>
      <c r="D3036" s="345" t="s">
        <v>4262</v>
      </c>
      <c r="E3036" s="345" t="s">
        <v>9934</v>
      </c>
      <c r="F3036" s="345" t="s">
        <v>9935</v>
      </c>
      <c r="G3036" s="345" t="s">
        <v>856</v>
      </c>
      <c r="H3036" s="345" t="s">
        <v>4268</v>
      </c>
    </row>
    <row r="3037" spans="1:8" x14ac:dyDescent="0.2">
      <c r="A3037" s="345" t="s">
        <v>934</v>
      </c>
      <c r="B3037" s="345" t="s">
        <v>9879</v>
      </c>
      <c r="C3037" s="345" t="s">
        <v>4261</v>
      </c>
      <c r="D3037" s="345" t="s">
        <v>4262</v>
      </c>
      <c r="E3037" s="345" t="s">
        <v>9936</v>
      </c>
      <c r="F3037" s="345" t="s">
        <v>9937</v>
      </c>
      <c r="G3037" s="345" t="s">
        <v>856</v>
      </c>
      <c r="H3037" s="345" t="s">
        <v>4268</v>
      </c>
    </row>
    <row r="3038" spans="1:8" x14ac:dyDescent="0.2">
      <c r="A3038" s="345" t="s">
        <v>934</v>
      </c>
      <c r="B3038" s="345" t="s">
        <v>9879</v>
      </c>
      <c r="C3038" s="345" t="s">
        <v>4261</v>
      </c>
      <c r="D3038" s="345" t="s">
        <v>4262</v>
      </c>
      <c r="E3038" s="345" t="s">
        <v>9938</v>
      </c>
      <c r="F3038" s="345" t="s">
        <v>9939</v>
      </c>
      <c r="G3038" s="345" t="s">
        <v>856</v>
      </c>
      <c r="H3038" s="345" t="s">
        <v>4268</v>
      </c>
    </row>
    <row r="3039" spans="1:8" x14ac:dyDescent="0.2">
      <c r="A3039" s="345" t="s">
        <v>934</v>
      </c>
      <c r="B3039" s="345" t="s">
        <v>9879</v>
      </c>
      <c r="C3039" s="345" t="s">
        <v>4261</v>
      </c>
      <c r="D3039" s="345" t="s">
        <v>4262</v>
      </c>
      <c r="E3039" s="345" t="s">
        <v>9940</v>
      </c>
      <c r="F3039" s="345" t="s">
        <v>4870</v>
      </c>
      <c r="G3039" s="345" t="s">
        <v>4262</v>
      </c>
      <c r="H3039" s="345" t="s">
        <v>4268</v>
      </c>
    </row>
    <row r="3040" spans="1:8" x14ac:dyDescent="0.2">
      <c r="A3040" s="345" t="s">
        <v>934</v>
      </c>
      <c r="B3040" s="345" t="s">
        <v>9879</v>
      </c>
      <c r="C3040" s="345" t="s">
        <v>4261</v>
      </c>
      <c r="D3040" s="345" t="s">
        <v>4262</v>
      </c>
      <c r="E3040" s="345" t="s">
        <v>9941</v>
      </c>
      <c r="F3040" s="345" t="s">
        <v>9942</v>
      </c>
      <c r="G3040" s="345" t="s">
        <v>4262</v>
      </c>
      <c r="H3040" s="345" t="s">
        <v>4268</v>
      </c>
    </row>
    <row r="3041" spans="1:8" x14ac:dyDescent="0.2">
      <c r="A3041" s="345" t="s">
        <v>934</v>
      </c>
      <c r="B3041" s="345" t="s">
        <v>9879</v>
      </c>
      <c r="C3041" s="345" t="s">
        <v>4261</v>
      </c>
      <c r="D3041" s="345" t="s">
        <v>4262</v>
      </c>
      <c r="E3041" s="345" t="s">
        <v>9943</v>
      </c>
      <c r="F3041" s="345" t="s">
        <v>9944</v>
      </c>
      <c r="G3041" s="345" t="s">
        <v>4262</v>
      </c>
      <c r="H3041" s="345" t="s">
        <v>4268</v>
      </c>
    </row>
    <row r="3042" spans="1:8" x14ac:dyDescent="0.2">
      <c r="A3042" s="345" t="s">
        <v>934</v>
      </c>
      <c r="B3042" s="345" t="s">
        <v>9879</v>
      </c>
      <c r="C3042" s="345" t="s">
        <v>4261</v>
      </c>
      <c r="D3042" s="345" t="s">
        <v>4262</v>
      </c>
      <c r="E3042" s="345" t="s">
        <v>9945</v>
      </c>
      <c r="F3042" s="345" t="s">
        <v>9946</v>
      </c>
      <c r="G3042" s="345" t="s">
        <v>4262</v>
      </c>
      <c r="H3042" s="345" t="s">
        <v>4268</v>
      </c>
    </row>
    <row r="3043" spans="1:8" x14ac:dyDescent="0.2">
      <c r="A3043" s="345" t="s">
        <v>934</v>
      </c>
      <c r="B3043" s="345" t="s">
        <v>9879</v>
      </c>
      <c r="C3043" s="345" t="s">
        <v>4261</v>
      </c>
      <c r="D3043" s="345" t="s">
        <v>4262</v>
      </c>
      <c r="E3043" s="345" t="s">
        <v>9947</v>
      </c>
      <c r="F3043" s="345" t="s">
        <v>4507</v>
      </c>
      <c r="G3043" s="345" t="s">
        <v>4262</v>
      </c>
      <c r="H3043" s="345" t="s">
        <v>4268</v>
      </c>
    </row>
    <row r="3044" spans="1:8" x14ac:dyDescent="0.2">
      <c r="A3044" s="345" t="s">
        <v>934</v>
      </c>
      <c r="B3044" s="345" t="s">
        <v>9879</v>
      </c>
      <c r="C3044" s="345" t="s">
        <v>4261</v>
      </c>
      <c r="D3044" s="345" t="s">
        <v>4262</v>
      </c>
      <c r="E3044" s="345" t="s">
        <v>9948</v>
      </c>
      <c r="F3044" s="345" t="s">
        <v>9820</v>
      </c>
      <c r="G3044" s="345" t="s">
        <v>856</v>
      </c>
      <c r="H3044" s="345" t="s">
        <v>4268</v>
      </c>
    </row>
    <row r="3045" spans="1:8" x14ac:dyDescent="0.2">
      <c r="A3045" s="345" t="s">
        <v>934</v>
      </c>
      <c r="B3045" s="345" t="s">
        <v>9879</v>
      </c>
      <c r="C3045" s="345" t="s">
        <v>4261</v>
      </c>
      <c r="D3045" s="345" t="s">
        <v>4262</v>
      </c>
      <c r="E3045" s="345" t="s">
        <v>9949</v>
      </c>
      <c r="F3045" s="345" t="s">
        <v>9950</v>
      </c>
      <c r="G3045" s="345" t="s">
        <v>4262</v>
      </c>
      <c r="H3045" s="345" t="s">
        <v>4268</v>
      </c>
    </row>
    <row r="3046" spans="1:8" x14ac:dyDescent="0.2">
      <c r="A3046" s="345" t="s">
        <v>934</v>
      </c>
      <c r="B3046" s="345" t="s">
        <v>9879</v>
      </c>
      <c r="C3046" s="345" t="s">
        <v>4261</v>
      </c>
      <c r="D3046" s="345" t="s">
        <v>4262</v>
      </c>
      <c r="E3046" s="345" t="s">
        <v>9951</v>
      </c>
      <c r="F3046" s="345" t="s">
        <v>9952</v>
      </c>
      <c r="G3046" s="345" t="s">
        <v>4262</v>
      </c>
      <c r="H3046" s="345" t="s">
        <v>4268</v>
      </c>
    </row>
    <row r="3047" spans="1:8" x14ac:dyDescent="0.2">
      <c r="A3047" s="345" t="s">
        <v>934</v>
      </c>
      <c r="B3047" s="345" t="s">
        <v>9879</v>
      </c>
      <c r="C3047" s="345" t="s">
        <v>4261</v>
      </c>
      <c r="D3047" s="345" t="s">
        <v>4262</v>
      </c>
      <c r="E3047" s="345" t="s">
        <v>9953</v>
      </c>
      <c r="F3047" s="345" t="s">
        <v>5723</v>
      </c>
      <c r="G3047" s="345" t="s">
        <v>4262</v>
      </c>
      <c r="H3047" s="345" t="s">
        <v>4268</v>
      </c>
    </row>
    <row r="3048" spans="1:8" x14ac:dyDescent="0.2">
      <c r="A3048" s="345" t="s">
        <v>934</v>
      </c>
      <c r="B3048" s="345" t="s">
        <v>9879</v>
      </c>
      <c r="C3048" s="345" t="s">
        <v>4261</v>
      </c>
      <c r="D3048" s="345" t="s">
        <v>4262</v>
      </c>
      <c r="E3048" s="345" t="s">
        <v>9954</v>
      </c>
      <c r="F3048" s="345" t="s">
        <v>9955</v>
      </c>
      <c r="G3048" s="345" t="s">
        <v>856</v>
      </c>
      <c r="H3048" s="345" t="s">
        <v>4268</v>
      </c>
    </row>
    <row r="3049" spans="1:8" x14ac:dyDescent="0.2">
      <c r="A3049" s="345" t="s">
        <v>934</v>
      </c>
      <c r="B3049" s="345" t="s">
        <v>9879</v>
      </c>
      <c r="C3049" s="345" t="s">
        <v>4261</v>
      </c>
      <c r="D3049" s="345" t="s">
        <v>4262</v>
      </c>
      <c r="E3049" s="345" t="s">
        <v>9956</v>
      </c>
      <c r="F3049" s="345" t="s">
        <v>9957</v>
      </c>
      <c r="G3049" s="345" t="s">
        <v>856</v>
      </c>
      <c r="H3049" s="345" t="s">
        <v>4268</v>
      </c>
    </row>
    <row r="3050" spans="1:8" x14ac:dyDescent="0.2">
      <c r="A3050" s="345" t="s">
        <v>934</v>
      </c>
      <c r="B3050" s="345" t="s">
        <v>9879</v>
      </c>
      <c r="C3050" s="345" t="s">
        <v>4261</v>
      </c>
      <c r="D3050" s="345" t="s">
        <v>4262</v>
      </c>
      <c r="E3050" s="345" t="s">
        <v>9958</v>
      </c>
      <c r="F3050" s="345" t="s">
        <v>4737</v>
      </c>
      <c r="G3050" s="345" t="s">
        <v>4262</v>
      </c>
      <c r="H3050" s="345" t="s">
        <v>4268</v>
      </c>
    </row>
    <row r="3051" spans="1:8" x14ac:dyDescent="0.2">
      <c r="A3051" s="345" t="s">
        <v>934</v>
      </c>
      <c r="B3051" s="345" t="s">
        <v>9879</v>
      </c>
      <c r="C3051" s="345" t="s">
        <v>4261</v>
      </c>
      <c r="D3051" s="345" t="s">
        <v>4262</v>
      </c>
      <c r="E3051" s="345" t="s">
        <v>9959</v>
      </c>
      <c r="F3051" s="345" t="s">
        <v>9960</v>
      </c>
      <c r="G3051" s="345" t="s">
        <v>856</v>
      </c>
      <c r="H3051" s="345" t="s">
        <v>4268</v>
      </c>
    </row>
    <row r="3052" spans="1:8" x14ac:dyDescent="0.2">
      <c r="A3052" s="345" t="s">
        <v>934</v>
      </c>
      <c r="B3052" s="345" t="s">
        <v>9879</v>
      </c>
      <c r="C3052" s="345" t="s">
        <v>4261</v>
      </c>
      <c r="D3052" s="345" t="s">
        <v>4262</v>
      </c>
      <c r="E3052" s="345" t="s">
        <v>9961</v>
      </c>
      <c r="F3052" s="345" t="s">
        <v>9962</v>
      </c>
      <c r="G3052" s="345" t="s">
        <v>858</v>
      </c>
      <c r="H3052" s="345" t="s">
        <v>4268</v>
      </c>
    </row>
    <row r="3053" spans="1:8" x14ac:dyDescent="0.2">
      <c r="A3053" s="345" t="s">
        <v>934</v>
      </c>
      <c r="B3053" s="345" t="s">
        <v>9879</v>
      </c>
      <c r="C3053" s="345" t="s">
        <v>4261</v>
      </c>
      <c r="D3053" s="345" t="s">
        <v>4262</v>
      </c>
      <c r="E3053" s="345" t="s">
        <v>9963</v>
      </c>
      <c r="F3053" s="345" t="s">
        <v>9964</v>
      </c>
      <c r="G3053" s="345" t="s">
        <v>856</v>
      </c>
      <c r="H3053" s="345" t="s">
        <v>4268</v>
      </c>
    </row>
    <row r="3054" spans="1:8" x14ac:dyDescent="0.2">
      <c r="A3054" s="345" t="s">
        <v>934</v>
      </c>
      <c r="B3054" s="345" t="s">
        <v>9879</v>
      </c>
      <c r="C3054" s="345" t="s">
        <v>4261</v>
      </c>
      <c r="D3054" s="345" t="s">
        <v>4262</v>
      </c>
      <c r="E3054" s="345" t="s">
        <v>9965</v>
      </c>
      <c r="F3054" s="345" t="s">
        <v>9966</v>
      </c>
      <c r="G3054" s="345" t="s">
        <v>856</v>
      </c>
      <c r="H3054" s="345" t="s">
        <v>4268</v>
      </c>
    </row>
    <row r="3055" spans="1:8" x14ac:dyDescent="0.2">
      <c r="A3055" s="345" t="s">
        <v>934</v>
      </c>
      <c r="B3055" s="345" t="s">
        <v>9879</v>
      </c>
      <c r="C3055" s="345" t="s">
        <v>4261</v>
      </c>
      <c r="D3055" s="345" t="s">
        <v>4262</v>
      </c>
      <c r="E3055" s="345" t="s">
        <v>9967</v>
      </c>
      <c r="F3055" s="345" t="s">
        <v>9881</v>
      </c>
      <c r="G3055" s="345" t="s">
        <v>4262</v>
      </c>
      <c r="H3055" s="345" t="s">
        <v>4268</v>
      </c>
    </row>
    <row r="3056" spans="1:8" x14ac:dyDescent="0.2">
      <c r="A3056" s="345" t="s">
        <v>934</v>
      </c>
      <c r="B3056" s="345" t="s">
        <v>9879</v>
      </c>
      <c r="C3056" s="345" t="s">
        <v>4261</v>
      </c>
      <c r="D3056" s="345" t="s">
        <v>4262</v>
      </c>
      <c r="E3056" s="345" t="s">
        <v>9968</v>
      </c>
      <c r="F3056" s="345" t="s">
        <v>9969</v>
      </c>
      <c r="G3056" s="345" t="s">
        <v>4262</v>
      </c>
      <c r="H3056" s="345" t="s">
        <v>4268</v>
      </c>
    </row>
    <row r="3057" spans="1:8" x14ac:dyDescent="0.2">
      <c r="A3057" s="345" t="s">
        <v>934</v>
      </c>
      <c r="B3057" s="345" t="s">
        <v>9879</v>
      </c>
      <c r="C3057" s="345" t="s">
        <v>4261</v>
      </c>
      <c r="D3057" s="345" t="s">
        <v>4262</v>
      </c>
      <c r="E3057" s="345" t="s">
        <v>9970</v>
      </c>
      <c r="F3057" s="345" t="s">
        <v>9971</v>
      </c>
      <c r="G3057" s="345" t="s">
        <v>4262</v>
      </c>
      <c r="H3057" s="345" t="s">
        <v>4268</v>
      </c>
    </row>
    <row r="3058" spans="1:8" x14ac:dyDescent="0.2">
      <c r="A3058" s="345" t="s">
        <v>934</v>
      </c>
      <c r="B3058" s="345" t="s">
        <v>9879</v>
      </c>
      <c r="C3058" s="345" t="s">
        <v>4261</v>
      </c>
      <c r="D3058" s="345" t="s">
        <v>4262</v>
      </c>
      <c r="E3058" s="345" t="s">
        <v>9972</v>
      </c>
      <c r="F3058" s="345" t="s">
        <v>9973</v>
      </c>
      <c r="G3058" s="345" t="s">
        <v>856</v>
      </c>
      <c r="H3058" s="345" t="s">
        <v>4268</v>
      </c>
    </row>
    <row r="3059" spans="1:8" x14ac:dyDescent="0.2">
      <c r="A3059" s="345" t="s">
        <v>934</v>
      </c>
      <c r="B3059" s="345" t="s">
        <v>9879</v>
      </c>
      <c r="C3059" s="345" t="s">
        <v>4261</v>
      </c>
      <c r="D3059" s="345" t="s">
        <v>4262</v>
      </c>
      <c r="E3059" s="345" t="s">
        <v>9974</v>
      </c>
      <c r="F3059" s="345" t="s">
        <v>9975</v>
      </c>
      <c r="G3059" s="345" t="s">
        <v>856</v>
      </c>
      <c r="H3059" s="345" t="s">
        <v>4268</v>
      </c>
    </row>
    <row r="3060" spans="1:8" x14ac:dyDescent="0.2">
      <c r="A3060" s="345" t="s">
        <v>934</v>
      </c>
      <c r="B3060" s="345" t="s">
        <v>9879</v>
      </c>
      <c r="C3060" s="345" t="s">
        <v>4261</v>
      </c>
      <c r="D3060" s="345" t="s">
        <v>4262</v>
      </c>
      <c r="E3060" s="345" t="s">
        <v>9976</v>
      </c>
      <c r="F3060" s="345" t="s">
        <v>4693</v>
      </c>
      <c r="G3060" s="345" t="s">
        <v>4262</v>
      </c>
      <c r="H3060" s="345" t="s">
        <v>4268</v>
      </c>
    </row>
    <row r="3061" spans="1:8" x14ac:dyDescent="0.2">
      <c r="A3061" s="345" t="s">
        <v>934</v>
      </c>
      <c r="B3061" s="345" t="s">
        <v>9879</v>
      </c>
      <c r="C3061" s="345" t="s">
        <v>4261</v>
      </c>
      <c r="D3061" s="345" t="s">
        <v>4262</v>
      </c>
      <c r="E3061" s="345" t="s">
        <v>9977</v>
      </c>
      <c r="F3061" s="345" t="s">
        <v>9969</v>
      </c>
      <c r="G3061" s="345" t="s">
        <v>4262</v>
      </c>
      <c r="H3061" s="345" t="s">
        <v>4268</v>
      </c>
    </row>
    <row r="3062" spans="1:8" x14ac:dyDescent="0.2">
      <c r="A3062" s="345" t="s">
        <v>935</v>
      </c>
      <c r="B3062" s="345" t="s">
        <v>9978</v>
      </c>
      <c r="C3062" s="345" t="s">
        <v>4261</v>
      </c>
      <c r="D3062" s="345" t="s">
        <v>4262</v>
      </c>
      <c r="E3062" s="345" t="s">
        <v>9979</v>
      </c>
      <c r="F3062" s="345" t="s">
        <v>5684</v>
      </c>
      <c r="G3062" s="345" t="s">
        <v>856</v>
      </c>
      <c r="H3062" s="345" t="s">
        <v>4265</v>
      </c>
    </row>
    <row r="3063" spans="1:8" x14ac:dyDescent="0.2">
      <c r="A3063" s="345" t="s">
        <v>935</v>
      </c>
      <c r="B3063" s="345" t="s">
        <v>9978</v>
      </c>
      <c r="C3063" s="345" t="s">
        <v>4261</v>
      </c>
      <c r="D3063" s="345" t="s">
        <v>4262</v>
      </c>
      <c r="E3063" s="345" t="s">
        <v>9980</v>
      </c>
      <c r="F3063" s="345" t="s">
        <v>9981</v>
      </c>
      <c r="G3063" s="345" t="s">
        <v>856</v>
      </c>
      <c r="H3063" s="345" t="s">
        <v>4268</v>
      </c>
    </row>
    <row r="3064" spans="1:8" x14ac:dyDescent="0.2">
      <c r="A3064" s="345" t="s">
        <v>935</v>
      </c>
      <c r="B3064" s="345" t="s">
        <v>9978</v>
      </c>
      <c r="C3064" s="345" t="s">
        <v>4261</v>
      </c>
      <c r="D3064" s="345" t="s">
        <v>4262</v>
      </c>
      <c r="E3064" s="345" t="s">
        <v>9982</v>
      </c>
      <c r="F3064" s="345" t="s">
        <v>5803</v>
      </c>
      <c r="G3064" s="345" t="s">
        <v>856</v>
      </c>
      <c r="H3064" s="345" t="s">
        <v>4268</v>
      </c>
    </row>
    <row r="3065" spans="1:8" x14ac:dyDescent="0.2">
      <c r="A3065" s="345" t="s">
        <v>935</v>
      </c>
      <c r="B3065" s="345" t="s">
        <v>9978</v>
      </c>
      <c r="C3065" s="345" t="s">
        <v>4261</v>
      </c>
      <c r="D3065" s="345" t="s">
        <v>4262</v>
      </c>
      <c r="E3065" s="345" t="s">
        <v>9983</v>
      </c>
      <c r="F3065" s="345" t="s">
        <v>9984</v>
      </c>
      <c r="G3065" s="345" t="s">
        <v>856</v>
      </c>
      <c r="H3065" s="345" t="s">
        <v>4268</v>
      </c>
    </row>
    <row r="3066" spans="1:8" x14ac:dyDescent="0.2">
      <c r="A3066" s="345" t="s">
        <v>935</v>
      </c>
      <c r="B3066" s="345" t="s">
        <v>9978</v>
      </c>
      <c r="C3066" s="345" t="s">
        <v>4261</v>
      </c>
      <c r="D3066" s="345" t="s">
        <v>4262</v>
      </c>
      <c r="E3066" s="345" t="s">
        <v>9985</v>
      </c>
      <c r="F3066" s="345" t="s">
        <v>5051</v>
      </c>
      <c r="G3066" s="345" t="s">
        <v>856</v>
      </c>
      <c r="H3066" s="345" t="s">
        <v>4268</v>
      </c>
    </row>
    <row r="3067" spans="1:8" x14ac:dyDescent="0.2">
      <c r="A3067" s="345" t="s">
        <v>935</v>
      </c>
      <c r="B3067" s="345" t="s">
        <v>9978</v>
      </c>
      <c r="C3067" s="345" t="s">
        <v>4261</v>
      </c>
      <c r="D3067" s="345" t="s">
        <v>4262</v>
      </c>
      <c r="E3067" s="345" t="s">
        <v>9986</v>
      </c>
      <c r="F3067" s="345" t="s">
        <v>9987</v>
      </c>
      <c r="G3067" s="345" t="s">
        <v>856</v>
      </c>
      <c r="H3067" s="345" t="s">
        <v>4268</v>
      </c>
    </row>
    <row r="3068" spans="1:8" x14ac:dyDescent="0.2">
      <c r="A3068" s="345" t="s">
        <v>935</v>
      </c>
      <c r="B3068" s="345" t="s">
        <v>9978</v>
      </c>
      <c r="C3068" s="345" t="s">
        <v>4261</v>
      </c>
      <c r="D3068" s="345" t="s">
        <v>4262</v>
      </c>
      <c r="E3068" s="345" t="s">
        <v>9988</v>
      </c>
      <c r="F3068" s="345" t="s">
        <v>9989</v>
      </c>
      <c r="G3068" s="345" t="s">
        <v>4262</v>
      </c>
      <c r="H3068" s="345" t="s">
        <v>4268</v>
      </c>
    </row>
    <row r="3069" spans="1:8" x14ac:dyDescent="0.2">
      <c r="A3069" s="345" t="s">
        <v>935</v>
      </c>
      <c r="B3069" s="345" t="s">
        <v>9978</v>
      </c>
      <c r="C3069" s="345" t="s">
        <v>4261</v>
      </c>
      <c r="D3069" s="345" t="s">
        <v>4262</v>
      </c>
      <c r="E3069" s="345" t="s">
        <v>9990</v>
      </c>
      <c r="F3069" s="345" t="s">
        <v>9991</v>
      </c>
      <c r="G3069" s="345" t="s">
        <v>858</v>
      </c>
      <c r="H3069" s="345" t="s">
        <v>4268</v>
      </c>
    </row>
    <row r="3070" spans="1:8" x14ac:dyDescent="0.2">
      <c r="A3070" s="345" t="s">
        <v>935</v>
      </c>
      <c r="B3070" s="345" t="s">
        <v>9978</v>
      </c>
      <c r="C3070" s="345" t="s">
        <v>4261</v>
      </c>
      <c r="D3070" s="345" t="s">
        <v>4262</v>
      </c>
      <c r="E3070" s="345" t="s">
        <v>9992</v>
      </c>
      <c r="F3070" s="345" t="s">
        <v>4611</v>
      </c>
      <c r="G3070" s="345" t="s">
        <v>4262</v>
      </c>
      <c r="H3070" s="345" t="s">
        <v>4268</v>
      </c>
    </row>
    <row r="3071" spans="1:8" x14ac:dyDescent="0.2">
      <c r="A3071" s="345" t="s">
        <v>935</v>
      </c>
      <c r="B3071" s="345" t="s">
        <v>9978</v>
      </c>
      <c r="C3071" s="345" t="s">
        <v>4261</v>
      </c>
      <c r="D3071" s="345" t="s">
        <v>4262</v>
      </c>
      <c r="E3071" s="345" t="s">
        <v>9993</v>
      </c>
      <c r="F3071" s="345" t="s">
        <v>9994</v>
      </c>
      <c r="G3071" s="345" t="s">
        <v>856</v>
      </c>
      <c r="H3071" s="345" t="s">
        <v>4268</v>
      </c>
    </row>
    <row r="3072" spans="1:8" x14ac:dyDescent="0.2">
      <c r="A3072" s="345" t="s">
        <v>935</v>
      </c>
      <c r="B3072" s="345" t="s">
        <v>9978</v>
      </c>
      <c r="C3072" s="345" t="s">
        <v>4261</v>
      </c>
      <c r="D3072" s="345" t="s">
        <v>4262</v>
      </c>
      <c r="E3072" s="345" t="s">
        <v>9995</v>
      </c>
      <c r="F3072" s="345" t="s">
        <v>9996</v>
      </c>
      <c r="G3072" s="345" t="s">
        <v>856</v>
      </c>
      <c r="H3072" s="345" t="s">
        <v>4268</v>
      </c>
    </row>
    <row r="3073" spans="1:8" x14ac:dyDescent="0.2">
      <c r="A3073" s="345" t="s">
        <v>935</v>
      </c>
      <c r="B3073" s="345" t="s">
        <v>9978</v>
      </c>
      <c r="C3073" s="345" t="s">
        <v>4261</v>
      </c>
      <c r="D3073" s="345" t="s">
        <v>4262</v>
      </c>
      <c r="E3073" s="345" t="s">
        <v>9997</v>
      </c>
      <c r="F3073" s="345" t="s">
        <v>4756</v>
      </c>
      <c r="G3073" s="345" t="s">
        <v>856</v>
      </c>
      <c r="H3073" s="345" t="s">
        <v>4268</v>
      </c>
    </row>
    <row r="3074" spans="1:8" x14ac:dyDescent="0.2">
      <c r="A3074" s="345" t="s">
        <v>935</v>
      </c>
      <c r="B3074" s="345" t="s">
        <v>9978</v>
      </c>
      <c r="C3074" s="345" t="s">
        <v>4261</v>
      </c>
      <c r="D3074" s="345" t="s">
        <v>4262</v>
      </c>
      <c r="E3074" s="345" t="s">
        <v>9998</v>
      </c>
      <c r="F3074" s="345" t="s">
        <v>9999</v>
      </c>
      <c r="G3074" s="345" t="s">
        <v>4262</v>
      </c>
      <c r="H3074" s="345" t="s">
        <v>4268</v>
      </c>
    </row>
    <row r="3075" spans="1:8" x14ac:dyDescent="0.2">
      <c r="A3075" s="345" t="s">
        <v>935</v>
      </c>
      <c r="B3075" s="345" t="s">
        <v>9978</v>
      </c>
      <c r="C3075" s="345" t="s">
        <v>4261</v>
      </c>
      <c r="D3075" s="345" t="s">
        <v>4262</v>
      </c>
      <c r="E3075" s="345" t="s">
        <v>10000</v>
      </c>
      <c r="F3075" s="345" t="s">
        <v>10001</v>
      </c>
      <c r="G3075" s="345" t="s">
        <v>856</v>
      </c>
      <c r="H3075" s="345" t="s">
        <v>4268</v>
      </c>
    </row>
    <row r="3076" spans="1:8" x14ac:dyDescent="0.2">
      <c r="A3076" s="345" t="s">
        <v>935</v>
      </c>
      <c r="B3076" s="345" t="s">
        <v>9978</v>
      </c>
      <c r="C3076" s="345" t="s">
        <v>4261</v>
      </c>
      <c r="D3076" s="345" t="s">
        <v>4262</v>
      </c>
      <c r="E3076" s="345" t="s">
        <v>10002</v>
      </c>
      <c r="F3076" s="345" t="s">
        <v>4412</v>
      </c>
      <c r="G3076" s="345" t="s">
        <v>856</v>
      </c>
      <c r="H3076" s="345" t="s">
        <v>4268</v>
      </c>
    </row>
    <row r="3077" spans="1:8" x14ac:dyDescent="0.2">
      <c r="A3077" s="345" t="s">
        <v>935</v>
      </c>
      <c r="B3077" s="345" t="s">
        <v>9978</v>
      </c>
      <c r="C3077" s="345" t="s">
        <v>4261</v>
      </c>
      <c r="D3077" s="345" t="s">
        <v>4262</v>
      </c>
      <c r="E3077" s="345" t="s">
        <v>10003</v>
      </c>
      <c r="F3077" s="345" t="s">
        <v>10004</v>
      </c>
      <c r="G3077" s="345" t="s">
        <v>856</v>
      </c>
      <c r="H3077" s="345" t="s">
        <v>4268</v>
      </c>
    </row>
    <row r="3078" spans="1:8" x14ac:dyDescent="0.2">
      <c r="A3078" s="345" t="s">
        <v>935</v>
      </c>
      <c r="B3078" s="345" t="s">
        <v>9978</v>
      </c>
      <c r="C3078" s="345" t="s">
        <v>4261</v>
      </c>
      <c r="D3078" s="345" t="s">
        <v>4262</v>
      </c>
      <c r="E3078" s="345" t="s">
        <v>10005</v>
      </c>
      <c r="F3078" s="345" t="s">
        <v>10006</v>
      </c>
      <c r="G3078" s="345" t="s">
        <v>4262</v>
      </c>
      <c r="H3078" s="345" t="s">
        <v>4268</v>
      </c>
    </row>
    <row r="3079" spans="1:8" x14ac:dyDescent="0.2">
      <c r="A3079" s="345" t="s">
        <v>935</v>
      </c>
      <c r="B3079" s="345" t="s">
        <v>9978</v>
      </c>
      <c r="C3079" s="345" t="s">
        <v>4261</v>
      </c>
      <c r="D3079" s="345" t="s">
        <v>4262</v>
      </c>
      <c r="E3079" s="345" t="s">
        <v>10007</v>
      </c>
      <c r="F3079" s="345" t="s">
        <v>4302</v>
      </c>
      <c r="G3079" s="345" t="s">
        <v>4262</v>
      </c>
      <c r="H3079" s="345" t="s">
        <v>4268</v>
      </c>
    </row>
    <row r="3080" spans="1:8" x14ac:dyDescent="0.2">
      <c r="A3080" s="345" t="s">
        <v>935</v>
      </c>
      <c r="B3080" s="345" t="s">
        <v>9978</v>
      </c>
      <c r="C3080" s="345" t="s">
        <v>4261</v>
      </c>
      <c r="D3080" s="345" t="s">
        <v>4262</v>
      </c>
      <c r="E3080" s="345" t="s">
        <v>10008</v>
      </c>
      <c r="F3080" s="345" t="s">
        <v>10009</v>
      </c>
      <c r="G3080" s="345" t="s">
        <v>4262</v>
      </c>
      <c r="H3080" s="345" t="s">
        <v>4268</v>
      </c>
    </row>
    <row r="3081" spans="1:8" x14ac:dyDescent="0.2">
      <c r="A3081" s="345" t="s">
        <v>935</v>
      </c>
      <c r="B3081" s="345" t="s">
        <v>9978</v>
      </c>
      <c r="C3081" s="345" t="s">
        <v>4261</v>
      </c>
      <c r="D3081" s="345" t="s">
        <v>4262</v>
      </c>
      <c r="E3081" s="345" t="s">
        <v>10010</v>
      </c>
      <c r="F3081" s="345" t="s">
        <v>10011</v>
      </c>
      <c r="G3081" s="345" t="s">
        <v>856</v>
      </c>
      <c r="H3081" s="345" t="s">
        <v>4268</v>
      </c>
    </row>
    <row r="3082" spans="1:8" x14ac:dyDescent="0.2">
      <c r="A3082" s="345" t="s">
        <v>935</v>
      </c>
      <c r="B3082" s="345" t="s">
        <v>9978</v>
      </c>
      <c r="C3082" s="345" t="s">
        <v>4261</v>
      </c>
      <c r="D3082" s="345" t="s">
        <v>4262</v>
      </c>
      <c r="E3082" s="345" t="s">
        <v>10012</v>
      </c>
      <c r="F3082" s="345" t="s">
        <v>10013</v>
      </c>
      <c r="G3082" s="345" t="s">
        <v>856</v>
      </c>
      <c r="H3082" s="345" t="s">
        <v>4268</v>
      </c>
    </row>
    <row r="3083" spans="1:8" x14ac:dyDescent="0.2">
      <c r="A3083" s="345" t="s">
        <v>935</v>
      </c>
      <c r="B3083" s="345" t="s">
        <v>9978</v>
      </c>
      <c r="C3083" s="345" t="s">
        <v>4261</v>
      </c>
      <c r="D3083" s="345" t="s">
        <v>4262</v>
      </c>
      <c r="E3083" s="345" t="s">
        <v>10014</v>
      </c>
      <c r="F3083" s="345" t="s">
        <v>4983</v>
      </c>
      <c r="G3083" s="345" t="s">
        <v>856</v>
      </c>
      <c r="H3083" s="345" t="s">
        <v>4268</v>
      </c>
    </row>
    <row r="3084" spans="1:8" x14ac:dyDescent="0.2">
      <c r="A3084" s="345" t="s">
        <v>935</v>
      </c>
      <c r="B3084" s="345" t="s">
        <v>9978</v>
      </c>
      <c r="C3084" s="345" t="s">
        <v>4261</v>
      </c>
      <c r="D3084" s="345" t="s">
        <v>4262</v>
      </c>
      <c r="E3084" s="345" t="s">
        <v>10015</v>
      </c>
      <c r="F3084" s="345" t="s">
        <v>10016</v>
      </c>
      <c r="G3084" s="345" t="s">
        <v>856</v>
      </c>
      <c r="H3084" s="345" t="s">
        <v>4268</v>
      </c>
    </row>
    <row r="3085" spans="1:8" x14ac:dyDescent="0.2">
      <c r="A3085" s="345" t="s">
        <v>935</v>
      </c>
      <c r="B3085" s="345" t="s">
        <v>9978</v>
      </c>
      <c r="C3085" s="345" t="s">
        <v>4261</v>
      </c>
      <c r="D3085" s="345" t="s">
        <v>4262</v>
      </c>
      <c r="E3085" s="345" t="s">
        <v>10017</v>
      </c>
      <c r="F3085" s="345" t="s">
        <v>10018</v>
      </c>
      <c r="G3085" s="345" t="s">
        <v>4262</v>
      </c>
      <c r="H3085" s="345" t="s">
        <v>4268</v>
      </c>
    </row>
    <row r="3086" spans="1:8" x14ac:dyDescent="0.2">
      <c r="A3086" s="345" t="s">
        <v>935</v>
      </c>
      <c r="B3086" s="345" t="s">
        <v>9978</v>
      </c>
      <c r="C3086" s="345" t="s">
        <v>4261</v>
      </c>
      <c r="D3086" s="345" t="s">
        <v>4262</v>
      </c>
      <c r="E3086" s="345" t="s">
        <v>10019</v>
      </c>
      <c r="F3086" s="345" t="s">
        <v>10020</v>
      </c>
      <c r="G3086" s="345" t="s">
        <v>4262</v>
      </c>
      <c r="H3086" s="345" t="s">
        <v>4268</v>
      </c>
    </row>
    <row r="3087" spans="1:8" x14ac:dyDescent="0.2">
      <c r="A3087" s="345" t="s">
        <v>935</v>
      </c>
      <c r="B3087" s="345" t="s">
        <v>9978</v>
      </c>
      <c r="C3087" s="345" t="s">
        <v>4261</v>
      </c>
      <c r="D3087" s="345" t="s">
        <v>4262</v>
      </c>
      <c r="E3087" s="345" t="s">
        <v>10021</v>
      </c>
      <c r="F3087" s="345" t="s">
        <v>10022</v>
      </c>
      <c r="G3087" s="345" t="s">
        <v>856</v>
      </c>
      <c r="H3087" s="345" t="s">
        <v>4268</v>
      </c>
    </row>
    <row r="3088" spans="1:8" x14ac:dyDescent="0.2">
      <c r="A3088" s="345" t="s">
        <v>935</v>
      </c>
      <c r="B3088" s="345" t="s">
        <v>9978</v>
      </c>
      <c r="C3088" s="345" t="s">
        <v>4261</v>
      </c>
      <c r="D3088" s="345" t="s">
        <v>4262</v>
      </c>
      <c r="E3088" s="345" t="s">
        <v>10023</v>
      </c>
      <c r="F3088" s="345" t="s">
        <v>10024</v>
      </c>
      <c r="G3088" s="345" t="s">
        <v>856</v>
      </c>
      <c r="H3088" s="345" t="s">
        <v>4268</v>
      </c>
    </row>
    <row r="3089" spans="1:8" x14ac:dyDescent="0.2">
      <c r="A3089" s="345" t="s">
        <v>935</v>
      </c>
      <c r="B3089" s="345" t="s">
        <v>9978</v>
      </c>
      <c r="C3089" s="345" t="s">
        <v>4261</v>
      </c>
      <c r="D3089" s="345" t="s">
        <v>4262</v>
      </c>
      <c r="E3089" s="345" t="s">
        <v>10025</v>
      </c>
      <c r="F3089" s="345" t="s">
        <v>4507</v>
      </c>
      <c r="G3089" s="345" t="s">
        <v>856</v>
      </c>
      <c r="H3089" s="345" t="s">
        <v>4268</v>
      </c>
    </row>
    <row r="3090" spans="1:8" x14ac:dyDescent="0.2">
      <c r="A3090" s="345" t="s">
        <v>935</v>
      </c>
      <c r="B3090" s="345" t="s">
        <v>9978</v>
      </c>
      <c r="C3090" s="345" t="s">
        <v>4261</v>
      </c>
      <c r="D3090" s="345" t="s">
        <v>4262</v>
      </c>
      <c r="E3090" s="345" t="s">
        <v>10026</v>
      </c>
      <c r="F3090" s="345" t="s">
        <v>10027</v>
      </c>
      <c r="G3090" s="345" t="s">
        <v>856</v>
      </c>
      <c r="H3090" s="345" t="s">
        <v>4268</v>
      </c>
    </row>
    <row r="3091" spans="1:8" x14ac:dyDescent="0.2">
      <c r="A3091" s="345" t="s">
        <v>935</v>
      </c>
      <c r="B3091" s="345" t="s">
        <v>9978</v>
      </c>
      <c r="C3091" s="345" t="s">
        <v>4261</v>
      </c>
      <c r="D3091" s="345" t="s">
        <v>4262</v>
      </c>
      <c r="E3091" s="345" t="s">
        <v>10028</v>
      </c>
      <c r="F3091" s="345" t="s">
        <v>10029</v>
      </c>
      <c r="G3091" s="345" t="s">
        <v>856</v>
      </c>
      <c r="H3091" s="345" t="s">
        <v>4268</v>
      </c>
    </row>
    <row r="3092" spans="1:8" x14ac:dyDescent="0.2">
      <c r="A3092" s="345" t="s">
        <v>935</v>
      </c>
      <c r="B3092" s="345" t="s">
        <v>9978</v>
      </c>
      <c r="C3092" s="345" t="s">
        <v>4261</v>
      </c>
      <c r="D3092" s="345" t="s">
        <v>4262</v>
      </c>
      <c r="E3092" s="345" t="s">
        <v>10030</v>
      </c>
      <c r="F3092" s="345" t="s">
        <v>10031</v>
      </c>
      <c r="G3092" s="345" t="s">
        <v>856</v>
      </c>
      <c r="H3092" s="345" t="s">
        <v>4268</v>
      </c>
    </row>
    <row r="3093" spans="1:8" x14ac:dyDescent="0.2">
      <c r="A3093" s="345" t="s">
        <v>935</v>
      </c>
      <c r="B3093" s="345" t="s">
        <v>9978</v>
      </c>
      <c r="C3093" s="345" t="s">
        <v>4261</v>
      </c>
      <c r="D3093" s="345" t="s">
        <v>4262</v>
      </c>
      <c r="E3093" s="345" t="s">
        <v>10032</v>
      </c>
      <c r="F3093" s="345" t="s">
        <v>10033</v>
      </c>
      <c r="G3093" s="345" t="s">
        <v>4262</v>
      </c>
      <c r="H3093" s="345" t="s">
        <v>4268</v>
      </c>
    </row>
    <row r="3094" spans="1:8" x14ac:dyDescent="0.2">
      <c r="A3094" s="345" t="s">
        <v>935</v>
      </c>
      <c r="B3094" s="345" t="s">
        <v>9978</v>
      </c>
      <c r="C3094" s="345" t="s">
        <v>4261</v>
      </c>
      <c r="D3094" s="345" t="s">
        <v>4262</v>
      </c>
      <c r="E3094" s="345" t="s">
        <v>10034</v>
      </c>
      <c r="F3094" s="345" t="s">
        <v>10035</v>
      </c>
      <c r="G3094" s="345" t="s">
        <v>856</v>
      </c>
      <c r="H3094" s="345" t="s">
        <v>4268</v>
      </c>
    </row>
    <row r="3095" spans="1:8" x14ac:dyDescent="0.2">
      <c r="A3095" s="345" t="s">
        <v>935</v>
      </c>
      <c r="B3095" s="345" t="s">
        <v>9978</v>
      </c>
      <c r="C3095" s="345" t="s">
        <v>4261</v>
      </c>
      <c r="D3095" s="345" t="s">
        <v>4262</v>
      </c>
      <c r="E3095" s="345" t="s">
        <v>10036</v>
      </c>
      <c r="F3095" s="345" t="s">
        <v>10037</v>
      </c>
      <c r="G3095" s="345" t="s">
        <v>856</v>
      </c>
      <c r="H3095" s="345" t="s">
        <v>4268</v>
      </c>
    </row>
    <row r="3096" spans="1:8" x14ac:dyDescent="0.2">
      <c r="A3096" s="345" t="s">
        <v>935</v>
      </c>
      <c r="B3096" s="345" t="s">
        <v>9978</v>
      </c>
      <c r="C3096" s="345" t="s">
        <v>4261</v>
      </c>
      <c r="D3096" s="345" t="s">
        <v>4262</v>
      </c>
      <c r="E3096" s="345" t="s">
        <v>10038</v>
      </c>
      <c r="F3096" s="345" t="s">
        <v>4721</v>
      </c>
      <c r="G3096" s="345" t="s">
        <v>856</v>
      </c>
      <c r="H3096" s="345" t="s">
        <v>4268</v>
      </c>
    </row>
    <row r="3097" spans="1:8" x14ac:dyDescent="0.2">
      <c r="A3097" s="345" t="s">
        <v>935</v>
      </c>
      <c r="B3097" s="345" t="s">
        <v>9978</v>
      </c>
      <c r="C3097" s="345" t="s">
        <v>4261</v>
      </c>
      <c r="D3097" s="345" t="s">
        <v>4262</v>
      </c>
      <c r="E3097" s="345" t="s">
        <v>10039</v>
      </c>
      <c r="F3097" s="345" t="s">
        <v>9826</v>
      </c>
      <c r="G3097" s="345" t="s">
        <v>856</v>
      </c>
      <c r="H3097" s="345" t="s">
        <v>4268</v>
      </c>
    </row>
    <row r="3098" spans="1:8" x14ac:dyDescent="0.2">
      <c r="A3098" s="345" t="s">
        <v>935</v>
      </c>
      <c r="B3098" s="345" t="s">
        <v>9978</v>
      </c>
      <c r="C3098" s="345" t="s">
        <v>4261</v>
      </c>
      <c r="D3098" s="345" t="s">
        <v>4262</v>
      </c>
      <c r="E3098" s="345" t="s">
        <v>10040</v>
      </c>
      <c r="F3098" s="345" t="s">
        <v>4527</v>
      </c>
      <c r="G3098" s="345" t="s">
        <v>856</v>
      </c>
      <c r="H3098" s="345" t="s">
        <v>4268</v>
      </c>
    </row>
    <row r="3099" spans="1:8" x14ac:dyDescent="0.2">
      <c r="A3099" s="345" t="s">
        <v>935</v>
      </c>
      <c r="B3099" s="345" t="s">
        <v>9978</v>
      </c>
      <c r="C3099" s="345" t="s">
        <v>4261</v>
      </c>
      <c r="D3099" s="345" t="s">
        <v>4262</v>
      </c>
      <c r="E3099" s="345" t="s">
        <v>10041</v>
      </c>
      <c r="F3099" s="345" t="s">
        <v>4766</v>
      </c>
      <c r="G3099" s="345" t="s">
        <v>856</v>
      </c>
      <c r="H3099" s="345" t="s">
        <v>4268</v>
      </c>
    </row>
    <row r="3100" spans="1:8" x14ac:dyDescent="0.2">
      <c r="A3100" s="345" t="s">
        <v>935</v>
      </c>
      <c r="B3100" s="345" t="s">
        <v>9978</v>
      </c>
      <c r="C3100" s="345" t="s">
        <v>4261</v>
      </c>
      <c r="D3100" s="345" t="s">
        <v>4262</v>
      </c>
      <c r="E3100" s="345" t="s">
        <v>10042</v>
      </c>
      <c r="F3100" s="345" t="s">
        <v>10043</v>
      </c>
      <c r="G3100" s="345" t="s">
        <v>856</v>
      </c>
      <c r="H3100" s="345" t="s">
        <v>4268</v>
      </c>
    </row>
    <row r="3101" spans="1:8" x14ac:dyDescent="0.2">
      <c r="A3101" s="345" t="s">
        <v>935</v>
      </c>
      <c r="B3101" s="345" t="s">
        <v>9978</v>
      </c>
      <c r="C3101" s="345" t="s">
        <v>4261</v>
      </c>
      <c r="D3101" s="345" t="s">
        <v>4262</v>
      </c>
      <c r="E3101" s="345" t="s">
        <v>10044</v>
      </c>
      <c r="F3101" s="345" t="s">
        <v>5129</v>
      </c>
      <c r="G3101" s="345" t="s">
        <v>856</v>
      </c>
      <c r="H3101" s="345" t="s">
        <v>4268</v>
      </c>
    </row>
    <row r="3102" spans="1:8" x14ac:dyDescent="0.2">
      <c r="A3102" s="345" t="s">
        <v>935</v>
      </c>
      <c r="B3102" s="345" t="s">
        <v>9978</v>
      </c>
      <c r="C3102" s="345" t="s">
        <v>4261</v>
      </c>
      <c r="D3102" s="345" t="s">
        <v>4262</v>
      </c>
      <c r="E3102" s="345" t="s">
        <v>10045</v>
      </c>
      <c r="F3102" s="345" t="s">
        <v>10046</v>
      </c>
      <c r="G3102" s="345" t="s">
        <v>856</v>
      </c>
      <c r="H3102" s="345" t="s">
        <v>4268</v>
      </c>
    </row>
    <row r="3103" spans="1:8" x14ac:dyDescent="0.2">
      <c r="A3103" s="345" t="s">
        <v>935</v>
      </c>
      <c r="B3103" s="345" t="s">
        <v>9978</v>
      </c>
      <c r="C3103" s="345" t="s">
        <v>4261</v>
      </c>
      <c r="D3103" s="345" t="s">
        <v>4262</v>
      </c>
      <c r="E3103" s="345" t="s">
        <v>10047</v>
      </c>
      <c r="F3103" s="345" t="s">
        <v>10048</v>
      </c>
      <c r="G3103" s="345" t="s">
        <v>4262</v>
      </c>
      <c r="H3103" s="345" t="s">
        <v>4268</v>
      </c>
    </row>
    <row r="3104" spans="1:8" x14ac:dyDescent="0.2">
      <c r="A3104" s="345" t="s">
        <v>935</v>
      </c>
      <c r="B3104" s="345" t="s">
        <v>9978</v>
      </c>
      <c r="C3104" s="345" t="s">
        <v>4261</v>
      </c>
      <c r="D3104" s="345" t="s">
        <v>4262</v>
      </c>
      <c r="E3104" s="345" t="s">
        <v>10049</v>
      </c>
      <c r="F3104" s="345" t="s">
        <v>5152</v>
      </c>
      <c r="G3104" s="345" t="s">
        <v>858</v>
      </c>
      <c r="H3104" s="345" t="s">
        <v>4268</v>
      </c>
    </row>
    <row r="3105" spans="1:8" x14ac:dyDescent="0.2">
      <c r="A3105" s="345" t="s">
        <v>935</v>
      </c>
      <c r="B3105" s="345" t="s">
        <v>9978</v>
      </c>
      <c r="C3105" s="345" t="s">
        <v>4261</v>
      </c>
      <c r="D3105" s="345" t="s">
        <v>4262</v>
      </c>
      <c r="E3105" s="345" t="s">
        <v>10050</v>
      </c>
      <c r="F3105" s="345" t="s">
        <v>10051</v>
      </c>
      <c r="G3105" s="345" t="s">
        <v>4262</v>
      </c>
      <c r="H3105" s="345" t="s">
        <v>4268</v>
      </c>
    </row>
    <row r="3106" spans="1:8" x14ac:dyDescent="0.2">
      <c r="A3106" s="345" t="s">
        <v>935</v>
      </c>
      <c r="B3106" s="345" t="s">
        <v>9978</v>
      </c>
      <c r="C3106" s="345" t="s">
        <v>4261</v>
      </c>
      <c r="D3106" s="345" t="s">
        <v>4262</v>
      </c>
      <c r="E3106" s="345" t="s">
        <v>10052</v>
      </c>
      <c r="F3106" s="345" t="s">
        <v>10053</v>
      </c>
      <c r="G3106" s="345" t="s">
        <v>856</v>
      </c>
      <c r="H3106" s="345" t="s">
        <v>4268</v>
      </c>
    </row>
    <row r="3107" spans="1:8" x14ac:dyDescent="0.2">
      <c r="A3107" s="345" t="s">
        <v>935</v>
      </c>
      <c r="B3107" s="345" t="s">
        <v>9978</v>
      </c>
      <c r="C3107" s="345" t="s">
        <v>4261</v>
      </c>
      <c r="D3107" s="345" t="s">
        <v>4262</v>
      </c>
      <c r="E3107" s="345" t="s">
        <v>10054</v>
      </c>
      <c r="F3107" s="345" t="s">
        <v>10055</v>
      </c>
      <c r="G3107" s="345" t="s">
        <v>4262</v>
      </c>
      <c r="H3107" s="345" t="s">
        <v>4268</v>
      </c>
    </row>
    <row r="3108" spans="1:8" x14ac:dyDescent="0.2">
      <c r="A3108" s="345" t="s">
        <v>935</v>
      </c>
      <c r="B3108" s="345" t="s">
        <v>9978</v>
      </c>
      <c r="C3108" s="345" t="s">
        <v>4261</v>
      </c>
      <c r="D3108" s="345" t="s">
        <v>4262</v>
      </c>
      <c r="E3108" s="345" t="s">
        <v>10056</v>
      </c>
      <c r="F3108" s="345" t="s">
        <v>10057</v>
      </c>
      <c r="G3108" s="345" t="s">
        <v>4262</v>
      </c>
      <c r="H3108" s="345" t="s">
        <v>4268</v>
      </c>
    </row>
    <row r="3109" spans="1:8" x14ac:dyDescent="0.2">
      <c r="A3109" s="345" t="s">
        <v>935</v>
      </c>
      <c r="B3109" s="345" t="s">
        <v>9978</v>
      </c>
      <c r="C3109" s="345" t="s">
        <v>4261</v>
      </c>
      <c r="D3109" s="345" t="s">
        <v>4262</v>
      </c>
      <c r="E3109" s="345" t="s">
        <v>10058</v>
      </c>
      <c r="F3109" s="345" t="s">
        <v>10059</v>
      </c>
      <c r="G3109" s="345" t="s">
        <v>4262</v>
      </c>
      <c r="H3109" s="345" t="s">
        <v>4268</v>
      </c>
    </row>
    <row r="3110" spans="1:8" x14ac:dyDescent="0.2">
      <c r="A3110" s="345" t="s">
        <v>935</v>
      </c>
      <c r="B3110" s="345" t="s">
        <v>9978</v>
      </c>
      <c r="C3110" s="345" t="s">
        <v>4261</v>
      </c>
      <c r="D3110" s="345" t="s">
        <v>4262</v>
      </c>
      <c r="E3110" s="345" t="s">
        <v>10060</v>
      </c>
      <c r="F3110" s="345" t="s">
        <v>6693</v>
      </c>
      <c r="G3110" s="345" t="s">
        <v>856</v>
      </c>
      <c r="H3110" s="345" t="s">
        <v>4268</v>
      </c>
    </row>
    <row r="3111" spans="1:8" x14ac:dyDescent="0.2">
      <c r="A3111" s="345" t="s">
        <v>935</v>
      </c>
      <c r="B3111" s="345" t="s">
        <v>9978</v>
      </c>
      <c r="C3111" s="345" t="s">
        <v>4261</v>
      </c>
      <c r="D3111" s="345" t="s">
        <v>4262</v>
      </c>
      <c r="E3111" s="345" t="s">
        <v>10061</v>
      </c>
      <c r="F3111" s="345" t="s">
        <v>10062</v>
      </c>
      <c r="G3111" s="345" t="s">
        <v>856</v>
      </c>
      <c r="H3111" s="345" t="s">
        <v>4268</v>
      </c>
    </row>
    <row r="3112" spans="1:8" x14ac:dyDescent="0.2">
      <c r="A3112" s="345" t="s">
        <v>935</v>
      </c>
      <c r="B3112" s="345" t="s">
        <v>9978</v>
      </c>
      <c r="C3112" s="345" t="s">
        <v>4261</v>
      </c>
      <c r="D3112" s="345" t="s">
        <v>4262</v>
      </c>
      <c r="E3112" s="345" t="s">
        <v>10063</v>
      </c>
      <c r="F3112" s="345" t="s">
        <v>9634</v>
      </c>
      <c r="G3112" s="345" t="s">
        <v>4262</v>
      </c>
      <c r="H3112" s="345" t="s">
        <v>4268</v>
      </c>
    </row>
    <row r="3113" spans="1:8" x14ac:dyDescent="0.2">
      <c r="A3113" s="345" t="s">
        <v>935</v>
      </c>
      <c r="B3113" s="345" t="s">
        <v>9978</v>
      </c>
      <c r="C3113" s="345" t="s">
        <v>4261</v>
      </c>
      <c r="D3113" s="345" t="s">
        <v>4262</v>
      </c>
      <c r="E3113" s="345" t="s">
        <v>10064</v>
      </c>
      <c r="F3113" s="345" t="s">
        <v>10065</v>
      </c>
      <c r="G3113" s="345" t="s">
        <v>4262</v>
      </c>
      <c r="H3113" s="345" t="s">
        <v>4268</v>
      </c>
    </row>
    <row r="3114" spans="1:8" x14ac:dyDescent="0.2">
      <c r="A3114" s="345" t="s">
        <v>935</v>
      </c>
      <c r="B3114" s="345" t="s">
        <v>9978</v>
      </c>
      <c r="C3114" s="345" t="s">
        <v>4261</v>
      </c>
      <c r="D3114" s="345" t="s">
        <v>4262</v>
      </c>
      <c r="E3114" s="345" t="s">
        <v>10066</v>
      </c>
      <c r="F3114" s="345" t="s">
        <v>10067</v>
      </c>
      <c r="G3114" s="345" t="s">
        <v>856</v>
      </c>
      <c r="H3114" s="345" t="s">
        <v>4268</v>
      </c>
    </row>
    <row r="3115" spans="1:8" x14ac:dyDescent="0.2">
      <c r="A3115" s="345" t="s">
        <v>935</v>
      </c>
      <c r="B3115" s="345" t="s">
        <v>9978</v>
      </c>
      <c r="C3115" s="345" t="s">
        <v>4261</v>
      </c>
      <c r="D3115" s="345" t="s">
        <v>4262</v>
      </c>
      <c r="E3115" s="345" t="s">
        <v>10068</v>
      </c>
      <c r="F3115" s="345" t="s">
        <v>10069</v>
      </c>
      <c r="G3115" s="345" t="s">
        <v>4262</v>
      </c>
      <c r="H3115" s="345" t="s">
        <v>4268</v>
      </c>
    </row>
    <row r="3116" spans="1:8" x14ac:dyDescent="0.2">
      <c r="A3116" s="345" t="s">
        <v>935</v>
      </c>
      <c r="B3116" s="345" t="s">
        <v>9978</v>
      </c>
      <c r="C3116" s="345" t="s">
        <v>4261</v>
      </c>
      <c r="D3116" s="345" t="s">
        <v>4262</v>
      </c>
      <c r="E3116" s="345" t="s">
        <v>10070</v>
      </c>
      <c r="F3116" s="345" t="s">
        <v>10071</v>
      </c>
      <c r="G3116" s="345" t="s">
        <v>856</v>
      </c>
      <c r="H3116" s="345" t="s">
        <v>4268</v>
      </c>
    </row>
    <row r="3117" spans="1:8" x14ac:dyDescent="0.2">
      <c r="A3117" s="345" t="s">
        <v>935</v>
      </c>
      <c r="B3117" s="345" t="s">
        <v>9978</v>
      </c>
      <c r="C3117" s="345" t="s">
        <v>4261</v>
      </c>
      <c r="D3117" s="345" t="s">
        <v>4262</v>
      </c>
      <c r="E3117" s="345" t="s">
        <v>10072</v>
      </c>
      <c r="F3117" s="345" t="s">
        <v>9693</v>
      </c>
      <c r="G3117" s="345" t="s">
        <v>856</v>
      </c>
      <c r="H3117" s="345" t="s">
        <v>4268</v>
      </c>
    </row>
    <row r="3118" spans="1:8" x14ac:dyDescent="0.2">
      <c r="A3118" s="345" t="s">
        <v>935</v>
      </c>
      <c r="B3118" s="345" t="s">
        <v>9978</v>
      </c>
      <c r="C3118" s="345" t="s">
        <v>4261</v>
      </c>
      <c r="D3118" s="345" t="s">
        <v>4262</v>
      </c>
      <c r="E3118" s="345" t="s">
        <v>10073</v>
      </c>
      <c r="F3118" s="345" t="s">
        <v>7366</v>
      </c>
      <c r="G3118" s="345" t="s">
        <v>856</v>
      </c>
      <c r="H3118" s="345" t="s">
        <v>4268</v>
      </c>
    </row>
    <row r="3119" spans="1:8" x14ac:dyDescent="0.2">
      <c r="A3119" s="345" t="s">
        <v>935</v>
      </c>
      <c r="B3119" s="345" t="s">
        <v>9978</v>
      </c>
      <c r="C3119" s="345" t="s">
        <v>4261</v>
      </c>
      <c r="D3119" s="345" t="s">
        <v>4262</v>
      </c>
      <c r="E3119" s="345" t="s">
        <v>10074</v>
      </c>
      <c r="F3119" s="345" t="s">
        <v>7831</v>
      </c>
      <c r="G3119" s="345" t="s">
        <v>4262</v>
      </c>
      <c r="H3119" s="345" t="s">
        <v>4268</v>
      </c>
    </row>
    <row r="3120" spans="1:8" x14ac:dyDescent="0.2">
      <c r="A3120" s="345" t="s">
        <v>935</v>
      </c>
      <c r="B3120" s="345" t="s">
        <v>9978</v>
      </c>
      <c r="C3120" s="345" t="s">
        <v>4261</v>
      </c>
      <c r="D3120" s="345" t="s">
        <v>4262</v>
      </c>
      <c r="E3120" s="345" t="s">
        <v>10075</v>
      </c>
      <c r="F3120" s="345" t="s">
        <v>10076</v>
      </c>
      <c r="G3120" s="345" t="s">
        <v>4262</v>
      </c>
      <c r="H3120" s="345" t="s">
        <v>4268</v>
      </c>
    </row>
    <row r="3121" spans="1:8" x14ac:dyDescent="0.2">
      <c r="A3121" s="345" t="s">
        <v>935</v>
      </c>
      <c r="B3121" s="345" t="s">
        <v>9978</v>
      </c>
      <c r="C3121" s="345" t="s">
        <v>4261</v>
      </c>
      <c r="D3121" s="345" t="s">
        <v>4262</v>
      </c>
      <c r="E3121" s="345" t="s">
        <v>10077</v>
      </c>
      <c r="F3121" s="345" t="s">
        <v>10078</v>
      </c>
      <c r="G3121" s="345" t="s">
        <v>4262</v>
      </c>
      <c r="H3121" s="345" t="s">
        <v>4268</v>
      </c>
    </row>
    <row r="3122" spans="1:8" x14ac:dyDescent="0.2">
      <c r="A3122" s="345" t="s">
        <v>935</v>
      </c>
      <c r="B3122" s="345" t="s">
        <v>9978</v>
      </c>
      <c r="C3122" s="345" t="s">
        <v>4261</v>
      </c>
      <c r="D3122" s="345" t="s">
        <v>4262</v>
      </c>
      <c r="E3122" s="345" t="s">
        <v>10079</v>
      </c>
      <c r="F3122" s="345" t="s">
        <v>6005</v>
      </c>
      <c r="G3122" s="345" t="s">
        <v>4262</v>
      </c>
      <c r="H3122" s="345" t="s">
        <v>4268</v>
      </c>
    </row>
    <row r="3123" spans="1:8" x14ac:dyDescent="0.2">
      <c r="A3123" s="345" t="s">
        <v>935</v>
      </c>
      <c r="B3123" s="345" t="s">
        <v>9978</v>
      </c>
      <c r="C3123" s="345" t="s">
        <v>4261</v>
      </c>
      <c r="D3123" s="345" t="s">
        <v>4262</v>
      </c>
      <c r="E3123" s="345" t="s">
        <v>10080</v>
      </c>
      <c r="F3123" s="345" t="s">
        <v>10081</v>
      </c>
      <c r="G3123" s="345" t="s">
        <v>856</v>
      </c>
      <c r="H3123" s="345" t="s">
        <v>4268</v>
      </c>
    </row>
    <row r="3124" spans="1:8" x14ac:dyDescent="0.2">
      <c r="A3124" s="345" t="s">
        <v>935</v>
      </c>
      <c r="B3124" s="345" t="s">
        <v>9978</v>
      </c>
      <c r="C3124" s="345" t="s">
        <v>4261</v>
      </c>
      <c r="D3124" s="345" t="s">
        <v>4262</v>
      </c>
      <c r="E3124" s="345" t="s">
        <v>10082</v>
      </c>
      <c r="F3124" s="345" t="s">
        <v>10083</v>
      </c>
      <c r="G3124" s="345" t="s">
        <v>4262</v>
      </c>
      <c r="H3124" s="345" t="s">
        <v>4268</v>
      </c>
    </row>
    <row r="3125" spans="1:8" x14ac:dyDescent="0.2">
      <c r="A3125" s="345" t="s">
        <v>935</v>
      </c>
      <c r="B3125" s="345" t="s">
        <v>9978</v>
      </c>
      <c r="C3125" s="345" t="s">
        <v>4261</v>
      </c>
      <c r="D3125" s="345" t="s">
        <v>4262</v>
      </c>
      <c r="E3125" s="345" t="s">
        <v>10084</v>
      </c>
      <c r="F3125" s="345" t="s">
        <v>10085</v>
      </c>
      <c r="G3125" s="345" t="s">
        <v>4262</v>
      </c>
      <c r="H3125" s="345" t="s">
        <v>4268</v>
      </c>
    </row>
    <row r="3126" spans="1:8" x14ac:dyDescent="0.2">
      <c r="A3126" s="345" t="s">
        <v>935</v>
      </c>
      <c r="B3126" s="345" t="s">
        <v>9978</v>
      </c>
      <c r="C3126" s="345" t="s">
        <v>4261</v>
      </c>
      <c r="D3126" s="345" t="s">
        <v>4262</v>
      </c>
      <c r="E3126" s="345" t="s">
        <v>10086</v>
      </c>
      <c r="F3126" s="345" t="s">
        <v>10087</v>
      </c>
      <c r="G3126" s="345" t="s">
        <v>4262</v>
      </c>
      <c r="H3126" s="345" t="s">
        <v>4268</v>
      </c>
    </row>
    <row r="3127" spans="1:8" x14ac:dyDescent="0.2">
      <c r="A3127" s="345" t="s">
        <v>935</v>
      </c>
      <c r="B3127" s="345" t="s">
        <v>9978</v>
      </c>
      <c r="C3127" s="345" t="s">
        <v>4261</v>
      </c>
      <c r="D3127" s="345" t="s">
        <v>4262</v>
      </c>
      <c r="E3127" s="345" t="s">
        <v>10088</v>
      </c>
      <c r="F3127" s="345" t="s">
        <v>10089</v>
      </c>
      <c r="G3127" s="345" t="s">
        <v>4262</v>
      </c>
      <c r="H3127" s="345" t="s">
        <v>4268</v>
      </c>
    </row>
    <row r="3128" spans="1:8" x14ac:dyDescent="0.2">
      <c r="A3128" s="345" t="s">
        <v>935</v>
      </c>
      <c r="B3128" s="345" t="s">
        <v>9978</v>
      </c>
      <c r="C3128" s="345" t="s">
        <v>4261</v>
      </c>
      <c r="D3128" s="345" t="s">
        <v>4262</v>
      </c>
      <c r="E3128" s="345" t="s">
        <v>10090</v>
      </c>
      <c r="F3128" s="345" t="s">
        <v>10091</v>
      </c>
      <c r="G3128" s="345" t="s">
        <v>4262</v>
      </c>
      <c r="H3128" s="345" t="s">
        <v>4268</v>
      </c>
    </row>
    <row r="3129" spans="1:8" x14ac:dyDescent="0.2">
      <c r="A3129" s="345" t="s">
        <v>935</v>
      </c>
      <c r="B3129" s="345" t="s">
        <v>9978</v>
      </c>
      <c r="C3129" s="345" t="s">
        <v>4261</v>
      </c>
      <c r="D3129" s="345" t="s">
        <v>4262</v>
      </c>
      <c r="E3129" s="345" t="s">
        <v>10092</v>
      </c>
      <c r="F3129" s="345" t="s">
        <v>10093</v>
      </c>
      <c r="G3129" s="345" t="s">
        <v>4262</v>
      </c>
      <c r="H3129" s="345" t="s">
        <v>4268</v>
      </c>
    </row>
    <row r="3130" spans="1:8" x14ac:dyDescent="0.2">
      <c r="A3130" s="345" t="s">
        <v>935</v>
      </c>
      <c r="B3130" s="345" t="s">
        <v>9978</v>
      </c>
      <c r="C3130" s="345" t="s">
        <v>4261</v>
      </c>
      <c r="D3130" s="345" t="s">
        <v>4262</v>
      </c>
      <c r="E3130" s="345" t="s">
        <v>10094</v>
      </c>
      <c r="F3130" s="345" t="s">
        <v>10095</v>
      </c>
      <c r="G3130" s="345" t="s">
        <v>4262</v>
      </c>
      <c r="H3130" s="345" t="s">
        <v>4268</v>
      </c>
    </row>
    <row r="3131" spans="1:8" x14ac:dyDescent="0.2">
      <c r="A3131" s="345" t="s">
        <v>935</v>
      </c>
      <c r="B3131" s="345" t="s">
        <v>9978</v>
      </c>
      <c r="C3131" s="345" t="s">
        <v>4261</v>
      </c>
      <c r="D3131" s="345" t="s">
        <v>4262</v>
      </c>
      <c r="E3131" s="345" t="s">
        <v>10096</v>
      </c>
      <c r="F3131" s="345" t="s">
        <v>8984</v>
      </c>
      <c r="G3131" s="345" t="s">
        <v>4262</v>
      </c>
      <c r="H3131" s="345" t="s">
        <v>4268</v>
      </c>
    </row>
    <row r="3132" spans="1:8" x14ac:dyDescent="0.2">
      <c r="A3132" s="345" t="s">
        <v>935</v>
      </c>
      <c r="B3132" s="345" t="s">
        <v>9978</v>
      </c>
      <c r="C3132" s="345" t="s">
        <v>4261</v>
      </c>
      <c r="D3132" s="345" t="s">
        <v>4262</v>
      </c>
      <c r="E3132" s="345" t="s">
        <v>10097</v>
      </c>
      <c r="F3132" s="345" t="s">
        <v>5584</v>
      </c>
      <c r="G3132" s="345" t="s">
        <v>4262</v>
      </c>
      <c r="H3132" s="345" t="s">
        <v>4268</v>
      </c>
    </row>
    <row r="3133" spans="1:8" x14ac:dyDescent="0.2">
      <c r="A3133" s="345" t="s">
        <v>935</v>
      </c>
      <c r="B3133" s="345" t="s">
        <v>9978</v>
      </c>
      <c r="C3133" s="345" t="s">
        <v>4261</v>
      </c>
      <c r="D3133" s="345" t="s">
        <v>4262</v>
      </c>
      <c r="E3133" s="345" t="s">
        <v>10098</v>
      </c>
      <c r="F3133" s="345" t="s">
        <v>10099</v>
      </c>
      <c r="G3133" s="345" t="s">
        <v>4262</v>
      </c>
      <c r="H3133" s="345" t="s">
        <v>4268</v>
      </c>
    </row>
    <row r="3134" spans="1:8" x14ac:dyDescent="0.2">
      <c r="A3134" s="345" t="s">
        <v>935</v>
      </c>
      <c r="B3134" s="345" t="s">
        <v>9978</v>
      </c>
      <c r="C3134" s="345" t="s">
        <v>4261</v>
      </c>
      <c r="D3134" s="345" t="s">
        <v>4262</v>
      </c>
      <c r="E3134" s="345" t="s">
        <v>10100</v>
      </c>
      <c r="F3134" s="345" t="s">
        <v>8957</v>
      </c>
      <c r="G3134" s="345" t="s">
        <v>4262</v>
      </c>
      <c r="H3134" s="345" t="s">
        <v>4268</v>
      </c>
    </row>
    <row r="3135" spans="1:8" x14ac:dyDescent="0.2">
      <c r="A3135" s="345" t="s">
        <v>935</v>
      </c>
      <c r="B3135" s="345" t="s">
        <v>9978</v>
      </c>
      <c r="C3135" s="345" t="s">
        <v>4261</v>
      </c>
      <c r="D3135" s="345" t="s">
        <v>4262</v>
      </c>
      <c r="E3135" s="345" t="s">
        <v>10101</v>
      </c>
      <c r="F3135" s="345" t="s">
        <v>10102</v>
      </c>
      <c r="G3135" s="345" t="s">
        <v>4262</v>
      </c>
      <c r="H3135" s="345" t="s">
        <v>4268</v>
      </c>
    </row>
    <row r="3136" spans="1:8" x14ac:dyDescent="0.2">
      <c r="A3136" s="345" t="s">
        <v>935</v>
      </c>
      <c r="B3136" s="345" t="s">
        <v>9978</v>
      </c>
      <c r="C3136" s="345" t="s">
        <v>4261</v>
      </c>
      <c r="D3136" s="345" t="s">
        <v>4262</v>
      </c>
      <c r="E3136" s="345" t="s">
        <v>10103</v>
      </c>
      <c r="F3136" s="345" t="s">
        <v>10104</v>
      </c>
      <c r="G3136" s="345" t="s">
        <v>4262</v>
      </c>
      <c r="H3136" s="345" t="s">
        <v>4268</v>
      </c>
    </row>
    <row r="3137" spans="1:8" x14ac:dyDescent="0.2">
      <c r="A3137" s="345" t="s">
        <v>935</v>
      </c>
      <c r="B3137" s="345" t="s">
        <v>9978</v>
      </c>
      <c r="C3137" s="345" t="s">
        <v>4261</v>
      </c>
      <c r="D3137" s="345" t="s">
        <v>4262</v>
      </c>
      <c r="E3137" s="345" t="s">
        <v>10105</v>
      </c>
      <c r="F3137" s="345" t="s">
        <v>10106</v>
      </c>
      <c r="G3137" s="345" t="s">
        <v>4262</v>
      </c>
      <c r="H3137" s="345" t="s">
        <v>4268</v>
      </c>
    </row>
    <row r="3138" spans="1:8" x14ac:dyDescent="0.2">
      <c r="A3138" s="345" t="s">
        <v>935</v>
      </c>
      <c r="B3138" s="345" t="s">
        <v>9978</v>
      </c>
      <c r="C3138" s="345" t="s">
        <v>4261</v>
      </c>
      <c r="D3138" s="345" t="s">
        <v>4262</v>
      </c>
      <c r="E3138" s="345" t="s">
        <v>10107</v>
      </c>
      <c r="F3138" s="345" t="s">
        <v>4601</v>
      </c>
      <c r="G3138" s="345" t="s">
        <v>4262</v>
      </c>
      <c r="H3138" s="345" t="s">
        <v>4268</v>
      </c>
    </row>
    <row r="3139" spans="1:8" x14ac:dyDescent="0.2">
      <c r="A3139" s="345" t="s">
        <v>935</v>
      </c>
      <c r="B3139" s="345" t="s">
        <v>9978</v>
      </c>
      <c r="C3139" s="345" t="s">
        <v>4261</v>
      </c>
      <c r="D3139" s="345" t="s">
        <v>4262</v>
      </c>
      <c r="E3139" s="345" t="s">
        <v>10108</v>
      </c>
      <c r="F3139" s="345" t="s">
        <v>10109</v>
      </c>
      <c r="G3139" s="345" t="s">
        <v>4262</v>
      </c>
      <c r="H3139" s="345" t="s">
        <v>4268</v>
      </c>
    </row>
    <row r="3140" spans="1:8" x14ac:dyDescent="0.2">
      <c r="A3140" s="345" t="s">
        <v>936</v>
      </c>
      <c r="B3140" s="345" t="s">
        <v>10110</v>
      </c>
      <c r="C3140" s="345" t="s">
        <v>4262</v>
      </c>
      <c r="D3140" s="345" t="s">
        <v>4262</v>
      </c>
      <c r="E3140" s="345" t="s">
        <v>10111</v>
      </c>
      <c r="F3140" s="345" t="s">
        <v>10112</v>
      </c>
      <c r="G3140" s="345" t="s">
        <v>870</v>
      </c>
      <c r="H3140" s="345" t="s">
        <v>4265</v>
      </c>
    </row>
    <row r="3141" spans="1:8" x14ac:dyDescent="0.2">
      <c r="A3141" s="345" t="s">
        <v>936</v>
      </c>
      <c r="B3141" s="345" t="s">
        <v>10110</v>
      </c>
      <c r="C3141" s="345" t="s">
        <v>4262</v>
      </c>
      <c r="D3141" s="345" t="s">
        <v>4262</v>
      </c>
      <c r="E3141" s="345" t="s">
        <v>10113</v>
      </c>
      <c r="F3141" s="345" t="s">
        <v>8955</v>
      </c>
      <c r="G3141" s="345" t="s">
        <v>4262</v>
      </c>
      <c r="H3141" s="345" t="s">
        <v>4268</v>
      </c>
    </row>
    <row r="3142" spans="1:8" x14ac:dyDescent="0.2">
      <c r="A3142" s="345" t="s">
        <v>936</v>
      </c>
      <c r="B3142" s="345" t="s">
        <v>10110</v>
      </c>
      <c r="C3142" s="345" t="s">
        <v>4262</v>
      </c>
      <c r="D3142" s="345" t="s">
        <v>4262</v>
      </c>
      <c r="E3142" s="345" t="s">
        <v>10114</v>
      </c>
      <c r="F3142" s="345" t="s">
        <v>5199</v>
      </c>
      <c r="G3142" s="345" t="s">
        <v>856</v>
      </c>
      <c r="H3142" s="345" t="s">
        <v>4268</v>
      </c>
    </row>
    <row r="3143" spans="1:8" x14ac:dyDescent="0.2">
      <c r="A3143" s="345" t="s">
        <v>936</v>
      </c>
      <c r="B3143" s="345" t="s">
        <v>10110</v>
      </c>
      <c r="C3143" s="345" t="s">
        <v>4262</v>
      </c>
      <c r="D3143" s="345" t="s">
        <v>4262</v>
      </c>
      <c r="E3143" s="345" t="s">
        <v>10115</v>
      </c>
      <c r="F3143" s="345" t="s">
        <v>10116</v>
      </c>
      <c r="G3143" s="345" t="s">
        <v>856</v>
      </c>
      <c r="H3143" s="345" t="s">
        <v>4268</v>
      </c>
    </row>
    <row r="3144" spans="1:8" x14ac:dyDescent="0.2">
      <c r="A3144" s="345" t="s">
        <v>936</v>
      </c>
      <c r="B3144" s="345" t="s">
        <v>10110</v>
      </c>
      <c r="C3144" s="345" t="s">
        <v>4262</v>
      </c>
      <c r="D3144" s="345" t="s">
        <v>4262</v>
      </c>
      <c r="E3144" s="345" t="s">
        <v>10117</v>
      </c>
      <c r="F3144" s="345" t="s">
        <v>6377</v>
      </c>
      <c r="G3144" s="345" t="s">
        <v>856</v>
      </c>
      <c r="H3144" s="345" t="s">
        <v>4268</v>
      </c>
    </row>
    <row r="3145" spans="1:8" x14ac:dyDescent="0.2">
      <c r="A3145" s="345" t="s">
        <v>936</v>
      </c>
      <c r="B3145" s="345" t="s">
        <v>10110</v>
      </c>
      <c r="C3145" s="345" t="s">
        <v>4262</v>
      </c>
      <c r="D3145" s="345" t="s">
        <v>4262</v>
      </c>
      <c r="E3145" s="345" t="s">
        <v>10118</v>
      </c>
      <c r="F3145" s="345" t="s">
        <v>5803</v>
      </c>
      <c r="G3145" s="345" t="s">
        <v>856</v>
      </c>
      <c r="H3145" s="345" t="s">
        <v>4268</v>
      </c>
    </row>
    <row r="3146" spans="1:8" x14ac:dyDescent="0.2">
      <c r="A3146" s="345" t="s">
        <v>936</v>
      </c>
      <c r="B3146" s="345" t="s">
        <v>10110</v>
      </c>
      <c r="C3146" s="345" t="s">
        <v>4262</v>
      </c>
      <c r="D3146" s="345" t="s">
        <v>4262</v>
      </c>
      <c r="E3146" s="345" t="s">
        <v>10119</v>
      </c>
      <c r="F3146" s="345" t="s">
        <v>10120</v>
      </c>
      <c r="G3146" s="345" t="s">
        <v>859</v>
      </c>
      <c r="H3146" s="345" t="s">
        <v>4268</v>
      </c>
    </row>
    <row r="3147" spans="1:8" x14ac:dyDescent="0.2">
      <c r="A3147" s="345" t="s">
        <v>936</v>
      </c>
      <c r="B3147" s="345" t="s">
        <v>10110</v>
      </c>
      <c r="C3147" s="345" t="s">
        <v>4262</v>
      </c>
      <c r="D3147" s="345" t="s">
        <v>4262</v>
      </c>
      <c r="E3147" s="345" t="s">
        <v>10121</v>
      </c>
      <c r="F3147" s="345" t="s">
        <v>10122</v>
      </c>
      <c r="G3147" s="345" t="s">
        <v>856</v>
      </c>
      <c r="H3147" s="345" t="s">
        <v>4268</v>
      </c>
    </row>
    <row r="3148" spans="1:8" x14ac:dyDescent="0.2">
      <c r="A3148" s="345" t="s">
        <v>936</v>
      </c>
      <c r="B3148" s="345" t="s">
        <v>10110</v>
      </c>
      <c r="C3148" s="345" t="s">
        <v>4262</v>
      </c>
      <c r="D3148" s="345" t="s">
        <v>4262</v>
      </c>
      <c r="E3148" s="345" t="s">
        <v>10123</v>
      </c>
      <c r="F3148" s="345" t="s">
        <v>10124</v>
      </c>
      <c r="G3148" s="345" t="s">
        <v>4262</v>
      </c>
      <c r="H3148" s="345" t="s">
        <v>4268</v>
      </c>
    </row>
    <row r="3149" spans="1:8" x14ac:dyDescent="0.2">
      <c r="A3149" s="345" t="s">
        <v>936</v>
      </c>
      <c r="B3149" s="345" t="s">
        <v>10110</v>
      </c>
      <c r="C3149" s="345" t="s">
        <v>4262</v>
      </c>
      <c r="D3149" s="345" t="s">
        <v>4262</v>
      </c>
      <c r="E3149" s="345" t="s">
        <v>10125</v>
      </c>
      <c r="F3149" s="345" t="s">
        <v>10126</v>
      </c>
      <c r="G3149" s="345" t="s">
        <v>859</v>
      </c>
      <c r="H3149" s="345" t="s">
        <v>4268</v>
      </c>
    </row>
    <row r="3150" spans="1:8" x14ac:dyDescent="0.2">
      <c r="A3150" s="345" t="s">
        <v>936</v>
      </c>
      <c r="B3150" s="345" t="s">
        <v>10110</v>
      </c>
      <c r="C3150" s="345" t="s">
        <v>4262</v>
      </c>
      <c r="D3150" s="345" t="s">
        <v>4262</v>
      </c>
      <c r="E3150" s="345" t="s">
        <v>10127</v>
      </c>
      <c r="F3150" s="345" t="s">
        <v>5831</v>
      </c>
      <c r="G3150" s="345" t="s">
        <v>856</v>
      </c>
      <c r="H3150" s="345" t="s">
        <v>4268</v>
      </c>
    </row>
    <row r="3151" spans="1:8" x14ac:dyDescent="0.2">
      <c r="A3151" s="345" t="s">
        <v>936</v>
      </c>
      <c r="B3151" s="345" t="s">
        <v>10110</v>
      </c>
      <c r="C3151" s="345" t="s">
        <v>4262</v>
      </c>
      <c r="D3151" s="345" t="s">
        <v>4262</v>
      </c>
      <c r="E3151" s="345" t="s">
        <v>10128</v>
      </c>
      <c r="F3151" s="345" t="s">
        <v>5639</v>
      </c>
      <c r="G3151" s="345" t="s">
        <v>857</v>
      </c>
      <c r="H3151" s="345" t="s">
        <v>4268</v>
      </c>
    </row>
    <row r="3152" spans="1:8" x14ac:dyDescent="0.2">
      <c r="A3152" s="345" t="s">
        <v>936</v>
      </c>
      <c r="B3152" s="345" t="s">
        <v>10110</v>
      </c>
      <c r="C3152" s="345" t="s">
        <v>4262</v>
      </c>
      <c r="D3152" s="345" t="s">
        <v>4262</v>
      </c>
      <c r="E3152" s="345" t="s">
        <v>10129</v>
      </c>
      <c r="F3152" s="345" t="s">
        <v>6525</v>
      </c>
      <c r="G3152" s="345" t="s">
        <v>856</v>
      </c>
      <c r="H3152" s="345" t="s">
        <v>4268</v>
      </c>
    </row>
    <row r="3153" spans="1:8" x14ac:dyDescent="0.2">
      <c r="A3153" s="345" t="s">
        <v>936</v>
      </c>
      <c r="B3153" s="345" t="s">
        <v>10110</v>
      </c>
      <c r="C3153" s="345" t="s">
        <v>4262</v>
      </c>
      <c r="D3153" s="345" t="s">
        <v>4262</v>
      </c>
      <c r="E3153" s="345" t="s">
        <v>10130</v>
      </c>
      <c r="F3153" s="345" t="s">
        <v>10131</v>
      </c>
      <c r="G3153" s="345" t="s">
        <v>856</v>
      </c>
      <c r="H3153" s="345" t="s">
        <v>4268</v>
      </c>
    </row>
    <row r="3154" spans="1:8" x14ac:dyDescent="0.2">
      <c r="A3154" s="345" t="s">
        <v>936</v>
      </c>
      <c r="B3154" s="345" t="s">
        <v>10110</v>
      </c>
      <c r="C3154" s="345" t="s">
        <v>4262</v>
      </c>
      <c r="D3154" s="345" t="s">
        <v>4262</v>
      </c>
      <c r="E3154" s="345" t="s">
        <v>10132</v>
      </c>
      <c r="F3154" s="345" t="s">
        <v>4416</v>
      </c>
      <c r="G3154" s="345" t="s">
        <v>4262</v>
      </c>
      <c r="H3154" s="345" t="s">
        <v>4268</v>
      </c>
    </row>
    <row r="3155" spans="1:8" x14ac:dyDescent="0.2">
      <c r="A3155" s="345" t="s">
        <v>936</v>
      </c>
      <c r="B3155" s="345" t="s">
        <v>10110</v>
      </c>
      <c r="C3155" s="345" t="s">
        <v>4262</v>
      </c>
      <c r="D3155" s="345" t="s">
        <v>4262</v>
      </c>
      <c r="E3155" s="345" t="s">
        <v>10133</v>
      </c>
      <c r="F3155" s="345" t="s">
        <v>10134</v>
      </c>
      <c r="G3155" s="345" t="s">
        <v>856</v>
      </c>
      <c r="H3155" s="345" t="s">
        <v>4268</v>
      </c>
    </row>
    <row r="3156" spans="1:8" x14ac:dyDescent="0.2">
      <c r="A3156" s="345" t="s">
        <v>936</v>
      </c>
      <c r="B3156" s="345" t="s">
        <v>10110</v>
      </c>
      <c r="C3156" s="345" t="s">
        <v>4262</v>
      </c>
      <c r="D3156" s="345" t="s">
        <v>4262</v>
      </c>
      <c r="E3156" s="345" t="s">
        <v>10135</v>
      </c>
      <c r="F3156" s="345" t="s">
        <v>10136</v>
      </c>
      <c r="G3156" s="345" t="s">
        <v>856</v>
      </c>
      <c r="H3156" s="345" t="s">
        <v>4268</v>
      </c>
    </row>
    <row r="3157" spans="1:8" x14ac:dyDescent="0.2">
      <c r="A3157" s="345" t="s">
        <v>936</v>
      </c>
      <c r="B3157" s="345" t="s">
        <v>10110</v>
      </c>
      <c r="C3157" s="345" t="s">
        <v>4262</v>
      </c>
      <c r="D3157" s="345" t="s">
        <v>4262</v>
      </c>
      <c r="E3157" s="345" t="s">
        <v>10137</v>
      </c>
      <c r="F3157" s="345" t="s">
        <v>7188</v>
      </c>
      <c r="G3157" s="345" t="s">
        <v>4262</v>
      </c>
      <c r="H3157" s="345" t="s">
        <v>4268</v>
      </c>
    </row>
    <row r="3158" spans="1:8" x14ac:dyDescent="0.2">
      <c r="A3158" s="345" t="s">
        <v>936</v>
      </c>
      <c r="B3158" s="345" t="s">
        <v>10110</v>
      </c>
      <c r="C3158" s="345" t="s">
        <v>4262</v>
      </c>
      <c r="D3158" s="345" t="s">
        <v>4262</v>
      </c>
      <c r="E3158" s="345" t="s">
        <v>10138</v>
      </c>
      <c r="F3158" s="345" t="s">
        <v>10139</v>
      </c>
      <c r="G3158" s="345" t="s">
        <v>4262</v>
      </c>
      <c r="H3158" s="345" t="s">
        <v>4268</v>
      </c>
    </row>
    <row r="3159" spans="1:8" x14ac:dyDescent="0.2">
      <c r="A3159" s="345" t="s">
        <v>936</v>
      </c>
      <c r="B3159" s="345" t="s">
        <v>10110</v>
      </c>
      <c r="C3159" s="345" t="s">
        <v>4262</v>
      </c>
      <c r="D3159" s="345" t="s">
        <v>4262</v>
      </c>
      <c r="E3159" s="345" t="s">
        <v>10140</v>
      </c>
      <c r="F3159" s="345" t="s">
        <v>10141</v>
      </c>
      <c r="G3159" s="345" t="s">
        <v>856</v>
      </c>
      <c r="H3159" s="345" t="s">
        <v>4268</v>
      </c>
    </row>
    <row r="3160" spans="1:8" x14ac:dyDescent="0.2">
      <c r="A3160" s="345" t="s">
        <v>936</v>
      </c>
      <c r="B3160" s="345" t="s">
        <v>10110</v>
      </c>
      <c r="C3160" s="345" t="s">
        <v>4262</v>
      </c>
      <c r="D3160" s="345" t="s">
        <v>4262</v>
      </c>
      <c r="E3160" s="345" t="s">
        <v>10142</v>
      </c>
      <c r="F3160" s="345" t="s">
        <v>10143</v>
      </c>
      <c r="G3160" s="345" t="s">
        <v>856</v>
      </c>
      <c r="H3160" s="345" t="s">
        <v>4268</v>
      </c>
    </row>
    <row r="3161" spans="1:8" x14ac:dyDescent="0.2">
      <c r="A3161" s="345" t="s">
        <v>936</v>
      </c>
      <c r="B3161" s="345" t="s">
        <v>10110</v>
      </c>
      <c r="C3161" s="345" t="s">
        <v>4262</v>
      </c>
      <c r="D3161" s="345" t="s">
        <v>4262</v>
      </c>
      <c r="E3161" s="345" t="s">
        <v>10144</v>
      </c>
      <c r="F3161" s="345" t="s">
        <v>10145</v>
      </c>
      <c r="G3161" s="345" t="s">
        <v>856</v>
      </c>
      <c r="H3161" s="345" t="s">
        <v>4268</v>
      </c>
    </row>
    <row r="3162" spans="1:8" x14ac:dyDescent="0.2">
      <c r="A3162" s="345" t="s">
        <v>936</v>
      </c>
      <c r="B3162" s="345" t="s">
        <v>10110</v>
      </c>
      <c r="C3162" s="345" t="s">
        <v>4262</v>
      </c>
      <c r="D3162" s="345" t="s">
        <v>4262</v>
      </c>
      <c r="E3162" s="345" t="s">
        <v>10146</v>
      </c>
      <c r="F3162" s="345" t="s">
        <v>10147</v>
      </c>
      <c r="G3162" s="345" t="s">
        <v>856</v>
      </c>
      <c r="H3162" s="345" t="s">
        <v>4268</v>
      </c>
    </row>
    <row r="3163" spans="1:8" x14ac:dyDescent="0.2">
      <c r="A3163" s="345" t="s">
        <v>936</v>
      </c>
      <c r="B3163" s="345" t="s">
        <v>10110</v>
      </c>
      <c r="C3163" s="345" t="s">
        <v>4262</v>
      </c>
      <c r="D3163" s="345" t="s">
        <v>4262</v>
      </c>
      <c r="E3163" s="345" t="s">
        <v>10148</v>
      </c>
      <c r="F3163" s="345" t="s">
        <v>10149</v>
      </c>
      <c r="G3163" s="345" t="s">
        <v>4262</v>
      </c>
      <c r="H3163" s="345" t="s">
        <v>4268</v>
      </c>
    </row>
    <row r="3164" spans="1:8" x14ac:dyDescent="0.2">
      <c r="A3164" s="345" t="s">
        <v>936</v>
      </c>
      <c r="B3164" s="345" t="s">
        <v>10110</v>
      </c>
      <c r="C3164" s="345" t="s">
        <v>4262</v>
      </c>
      <c r="D3164" s="345" t="s">
        <v>4262</v>
      </c>
      <c r="E3164" s="345" t="s">
        <v>10150</v>
      </c>
      <c r="F3164" s="345" t="s">
        <v>5682</v>
      </c>
      <c r="G3164" s="345" t="s">
        <v>856</v>
      </c>
      <c r="H3164" s="345" t="s">
        <v>4268</v>
      </c>
    </row>
    <row r="3165" spans="1:8" x14ac:dyDescent="0.2">
      <c r="A3165" s="345" t="s">
        <v>936</v>
      </c>
      <c r="B3165" s="345" t="s">
        <v>10110</v>
      </c>
      <c r="C3165" s="345" t="s">
        <v>4262</v>
      </c>
      <c r="D3165" s="345" t="s">
        <v>4262</v>
      </c>
      <c r="E3165" s="345" t="s">
        <v>10151</v>
      </c>
      <c r="F3165" s="345" t="s">
        <v>5903</v>
      </c>
      <c r="G3165" s="345" t="s">
        <v>856</v>
      </c>
      <c r="H3165" s="345" t="s">
        <v>4268</v>
      </c>
    </row>
    <row r="3166" spans="1:8" x14ac:dyDescent="0.2">
      <c r="A3166" s="345" t="s">
        <v>936</v>
      </c>
      <c r="B3166" s="345" t="s">
        <v>10110</v>
      </c>
      <c r="C3166" s="345" t="s">
        <v>4262</v>
      </c>
      <c r="D3166" s="345" t="s">
        <v>4262</v>
      </c>
      <c r="E3166" s="345" t="s">
        <v>10152</v>
      </c>
      <c r="F3166" s="345" t="s">
        <v>10153</v>
      </c>
      <c r="G3166" s="345" t="s">
        <v>857</v>
      </c>
      <c r="H3166" s="345" t="s">
        <v>4268</v>
      </c>
    </row>
    <row r="3167" spans="1:8" x14ac:dyDescent="0.2">
      <c r="A3167" s="345" t="s">
        <v>936</v>
      </c>
      <c r="B3167" s="345" t="s">
        <v>10110</v>
      </c>
      <c r="C3167" s="345" t="s">
        <v>4262</v>
      </c>
      <c r="D3167" s="345" t="s">
        <v>4262</v>
      </c>
      <c r="E3167" s="345" t="s">
        <v>10154</v>
      </c>
      <c r="F3167" s="345" t="s">
        <v>7435</v>
      </c>
      <c r="G3167" s="345" t="s">
        <v>857</v>
      </c>
      <c r="H3167" s="345" t="s">
        <v>4268</v>
      </c>
    </row>
    <row r="3168" spans="1:8" x14ac:dyDescent="0.2">
      <c r="A3168" s="345" t="s">
        <v>936</v>
      </c>
      <c r="B3168" s="345" t="s">
        <v>10110</v>
      </c>
      <c r="C3168" s="345" t="s">
        <v>4262</v>
      </c>
      <c r="D3168" s="345" t="s">
        <v>4262</v>
      </c>
      <c r="E3168" s="345" t="s">
        <v>10155</v>
      </c>
      <c r="F3168" s="345" t="s">
        <v>10156</v>
      </c>
      <c r="G3168" s="345" t="s">
        <v>4262</v>
      </c>
      <c r="H3168" s="345" t="s">
        <v>4268</v>
      </c>
    </row>
    <row r="3169" spans="1:8" x14ac:dyDescent="0.2">
      <c r="A3169" s="345" t="s">
        <v>936</v>
      </c>
      <c r="B3169" s="345" t="s">
        <v>10110</v>
      </c>
      <c r="C3169" s="345" t="s">
        <v>4262</v>
      </c>
      <c r="D3169" s="345" t="s">
        <v>4262</v>
      </c>
      <c r="E3169" s="345" t="s">
        <v>10157</v>
      </c>
      <c r="F3169" s="345" t="s">
        <v>8921</v>
      </c>
      <c r="G3169" s="345" t="s">
        <v>856</v>
      </c>
      <c r="H3169" s="345" t="s">
        <v>4268</v>
      </c>
    </row>
    <row r="3170" spans="1:8" x14ac:dyDescent="0.2">
      <c r="A3170" s="345" t="s">
        <v>936</v>
      </c>
      <c r="B3170" s="345" t="s">
        <v>10110</v>
      </c>
      <c r="C3170" s="345" t="s">
        <v>4262</v>
      </c>
      <c r="D3170" s="345" t="s">
        <v>4262</v>
      </c>
      <c r="E3170" s="345" t="s">
        <v>10158</v>
      </c>
      <c r="F3170" s="345" t="s">
        <v>10159</v>
      </c>
      <c r="G3170" s="345" t="s">
        <v>857</v>
      </c>
      <c r="H3170" s="345" t="s">
        <v>4268</v>
      </c>
    </row>
    <row r="3171" spans="1:8" x14ac:dyDescent="0.2">
      <c r="A3171" s="345" t="s">
        <v>936</v>
      </c>
      <c r="B3171" s="345" t="s">
        <v>10110</v>
      </c>
      <c r="C3171" s="345" t="s">
        <v>4262</v>
      </c>
      <c r="D3171" s="345" t="s">
        <v>4262</v>
      </c>
      <c r="E3171" s="345" t="s">
        <v>10160</v>
      </c>
      <c r="F3171" s="345" t="s">
        <v>4428</v>
      </c>
      <c r="G3171" s="345" t="s">
        <v>856</v>
      </c>
      <c r="H3171" s="345" t="s">
        <v>4268</v>
      </c>
    </row>
    <row r="3172" spans="1:8" x14ac:dyDescent="0.2">
      <c r="A3172" s="345" t="s">
        <v>936</v>
      </c>
      <c r="B3172" s="345" t="s">
        <v>10110</v>
      </c>
      <c r="C3172" s="345" t="s">
        <v>4262</v>
      </c>
      <c r="D3172" s="345" t="s">
        <v>4262</v>
      </c>
      <c r="E3172" s="345" t="s">
        <v>10161</v>
      </c>
      <c r="F3172" s="345" t="s">
        <v>4384</v>
      </c>
      <c r="G3172" s="345" t="s">
        <v>856</v>
      </c>
      <c r="H3172" s="345" t="s">
        <v>4268</v>
      </c>
    </row>
    <row r="3173" spans="1:8" x14ac:dyDescent="0.2">
      <c r="A3173" s="345" t="s">
        <v>936</v>
      </c>
      <c r="B3173" s="345" t="s">
        <v>10110</v>
      </c>
      <c r="C3173" s="345" t="s">
        <v>4262</v>
      </c>
      <c r="D3173" s="345" t="s">
        <v>4262</v>
      </c>
      <c r="E3173" s="345" t="s">
        <v>10162</v>
      </c>
      <c r="F3173" s="345" t="s">
        <v>6463</v>
      </c>
      <c r="G3173" s="345" t="s">
        <v>856</v>
      </c>
      <c r="H3173" s="345" t="s">
        <v>4268</v>
      </c>
    </row>
    <row r="3174" spans="1:8" x14ac:dyDescent="0.2">
      <c r="A3174" s="345" t="s">
        <v>936</v>
      </c>
      <c r="B3174" s="345" t="s">
        <v>10110</v>
      </c>
      <c r="C3174" s="345" t="s">
        <v>4262</v>
      </c>
      <c r="D3174" s="345" t="s">
        <v>4262</v>
      </c>
      <c r="E3174" s="345" t="s">
        <v>10163</v>
      </c>
      <c r="F3174" s="345" t="s">
        <v>6583</v>
      </c>
      <c r="G3174" s="345" t="s">
        <v>856</v>
      </c>
      <c r="H3174" s="345" t="s">
        <v>4268</v>
      </c>
    </row>
    <row r="3175" spans="1:8" x14ac:dyDescent="0.2">
      <c r="A3175" s="345" t="s">
        <v>936</v>
      </c>
      <c r="B3175" s="345" t="s">
        <v>10110</v>
      </c>
      <c r="C3175" s="345" t="s">
        <v>4262</v>
      </c>
      <c r="D3175" s="345" t="s">
        <v>4262</v>
      </c>
      <c r="E3175" s="345" t="s">
        <v>10164</v>
      </c>
      <c r="F3175" s="345" t="s">
        <v>10165</v>
      </c>
      <c r="G3175" s="345" t="s">
        <v>856</v>
      </c>
      <c r="H3175" s="345" t="s">
        <v>4268</v>
      </c>
    </row>
    <row r="3176" spans="1:8" x14ac:dyDescent="0.2">
      <c r="A3176" s="345" t="s">
        <v>936</v>
      </c>
      <c r="B3176" s="345" t="s">
        <v>10110</v>
      </c>
      <c r="C3176" s="345" t="s">
        <v>4262</v>
      </c>
      <c r="D3176" s="345" t="s">
        <v>4262</v>
      </c>
      <c r="E3176" s="345" t="s">
        <v>10166</v>
      </c>
      <c r="F3176" s="345" t="s">
        <v>10167</v>
      </c>
      <c r="G3176" s="345" t="s">
        <v>856</v>
      </c>
      <c r="H3176" s="345" t="s">
        <v>4268</v>
      </c>
    </row>
    <row r="3177" spans="1:8" x14ac:dyDescent="0.2">
      <c r="A3177" s="345" t="s">
        <v>936</v>
      </c>
      <c r="B3177" s="345" t="s">
        <v>10110</v>
      </c>
      <c r="C3177" s="345" t="s">
        <v>4262</v>
      </c>
      <c r="D3177" s="345" t="s">
        <v>4262</v>
      </c>
      <c r="E3177" s="345" t="s">
        <v>10168</v>
      </c>
      <c r="F3177" s="345" t="s">
        <v>10169</v>
      </c>
      <c r="G3177" s="345" t="s">
        <v>4262</v>
      </c>
      <c r="H3177" s="345" t="s">
        <v>4268</v>
      </c>
    </row>
    <row r="3178" spans="1:8" x14ac:dyDescent="0.2">
      <c r="A3178" s="345" t="s">
        <v>936</v>
      </c>
      <c r="B3178" s="345" t="s">
        <v>10110</v>
      </c>
      <c r="C3178" s="345" t="s">
        <v>4262</v>
      </c>
      <c r="D3178" s="345" t="s">
        <v>4262</v>
      </c>
      <c r="E3178" s="345" t="s">
        <v>10170</v>
      </c>
      <c r="F3178" s="345" t="s">
        <v>10171</v>
      </c>
      <c r="G3178" s="345" t="s">
        <v>4262</v>
      </c>
      <c r="H3178" s="345" t="s">
        <v>4268</v>
      </c>
    </row>
    <row r="3179" spans="1:8" x14ac:dyDescent="0.2">
      <c r="A3179" s="345" t="s">
        <v>936</v>
      </c>
      <c r="B3179" s="345" t="s">
        <v>10110</v>
      </c>
      <c r="C3179" s="345" t="s">
        <v>4262</v>
      </c>
      <c r="D3179" s="345" t="s">
        <v>4262</v>
      </c>
      <c r="E3179" s="345" t="s">
        <v>10172</v>
      </c>
      <c r="F3179" s="345" t="s">
        <v>5949</v>
      </c>
      <c r="G3179" s="345" t="s">
        <v>856</v>
      </c>
      <c r="H3179" s="345" t="s">
        <v>4268</v>
      </c>
    </row>
    <row r="3180" spans="1:8" x14ac:dyDescent="0.2">
      <c r="A3180" s="345" t="s">
        <v>936</v>
      </c>
      <c r="B3180" s="345" t="s">
        <v>10110</v>
      </c>
      <c r="C3180" s="345" t="s">
        <v>4262</v>
      </c>
      <c r="D3180" s="345" t="s">
        <v>4262</v>
      </c>
      <c r="E3180" s="345" t="s">
        <v>10173</v>
      </c>
      <c r="F3180" s="345" t="s">
        <v>10174</v>
      </c>
      <c r="G3180" s="345" t="s">
        <v>857</v>
      </c>
      <c r="H3180" s="345" t="s">
        <v>4268</v>
      </c>
    </row>
    <row r="3181" spans="1:8" x14ac:dyDescent="0.2">
      <c r="A3181" s="345" t="s">
        <v>936</v>
      </c>
      <c r="B3181" s="345" t="s">
        <v>10110</v>
      </c>
      <c r="C3181" s="345" t="s">
        <v>4262</v>
      </c>
      <c r="D3181" s="345" t="s">
        <v>4262</v>
      </c>
      <c r="E3181" s="345" t="s">
        <v>10175</v>
      </c>
      <c r="F3181" s="345" t="s">
        <v>10176</v>
      </c>
      <c r="G3181" s="345" t="s">
        <v>856</v>
      </c>
      <c r="H3181" s="345" t="s">
        <v>4268</v>
      </c>
    </row>
    <row r="3182" spans="1:8" x14ac:dyDescent="0.2">
      <c r="A3182" s="345" t="s">
        <v>936</v>
      </c>
      <c r="B3182" s="345" t="s">
        <v>10110</v>
      </c>
      <c r="C3182" s="345" t="s">
        <v>4262</v>
      </c>
      <c r="D3182" s="345" t="s">
        <v>4262</v>
      </c>
      <c r="E3182" s="345" t="s">
        <v>10177</v>
      </c>
      <c r="F3182" s="345" t="s">
        <v>10178</v>
      </c>
      <c r="G3182" s="345" t="s">
        <v>856</v>
      </c>
      <c r="H3182" s="345" t="s">
        <v>4268</v>
      </c>
    </row>
    <row r="3183" spans="1:8" x14ac:dyDescent="0.2">
      <c r="A3183" s="345" t="s">
        <v>936</v>
      </c>
      <c r="B3183" s="345" t="s">
        <v>10110</v>
      </c>
      <c r="C3183" s="345" t="s">
        <v>4262</v>
      </c>
      <c r="D3183" s="345" t="s">
        <v>4262</v>
      </c>
      <c r="E3183" s="345" t="s">
        <v>10179</v>
      </c>
      <c r="F3183" s="345" t="s">
        <v>10180</v>
      </c>
      <c r="G3183" s="345" t="s">
        <v>856</v>
      </c>
      <c r="H3183" s="345" t="s">
        <v>4268</v>
      </c>
    </row>
    <row r="3184" spans="1:8" x14ac:dyDescent="0.2">
      <c r="A3184" s="345" t="s">
        <v>936</v>
      </c>
      <c r="B3184" s="345" t="s">
        <v>10110</v>
      </c>
      <c r="C3184" s="345" t="s">
        <v>4262</v>
      </c>
      <c r="D3184" s="345" t="s">
        <v>4262</v>
      </c>
      <c r="E3184" s="345" t="s">
        <v>10181</v>
      </c>
      <c r="F3184" s="345" t="s">
        <v>4515</v>
      </c>
      <c r="G3184" s="345" t="s">
        <v>856</v>
      </c>
      <c r="H3184" s="345" t="s">
        <v>4268</v>
      </c>
    </row>
    <row r="3185" spans="1:8" x14ac:dyDescent="0.2">
      <c r="A3185" s="345" t="s">
        <v>936</v>
      </c>
      <c r="B3185" s="345" t="s">
        <v>10110</v>
      </c>
      <c r="C3185" s="345" t="s">
        <v>4262</v>
      </c>
      <c r="D3185" s="345" t="s">
        <v>4262</v>
      </c>
      <c r="E3185" s="345" t="s">
        <v>10182</v>
      </c>
      <c r="F3185" s="345" t="s">
        <v>10183</v>
      </c>
      <c r="G3185" s="345" t="s">
        <v>857</v>
      </c>
      <c r="H3185" s="345" t="s">
        <v>4268</v>
      </c>
    </row>
    <row r="3186" spans="1:8" x14ac:dyDescent="0.2">
      <c r="A3186" s="345" t="s">
        <v>936</v>
      </c>
      <c r="B3186" s="345" t="s">
        <v>10110</v>
      </c>
      <c r="C3186" s="345" t="s">
        <v>4262</v>
      </c>
      <c r="D3186" s="345" t="s">
        <v>4262</v>
      </c>
      <c r="E3186" s="345" t="s">
        <v>10184</v>
      </c>
      <c r="F3186" s="345" t="s">
        <v>10185</v>
      </c>
      <c r="G3186" s="345" t="s">
        <v>856</v>
      </c>
      <c r="H3186" s="345" t="s">
        <v>4268</v>
      </c>
    </row>
    <row r="3187" spans="1:8" x14ac:dyDescent="0.2">
      <c r="A3187" s="345" t="s">
        <v>936</v>
      </c>
      <c r="B3187" s="345" t="s">
        <v>10110</v>
      </c>
      <c r="C3187" s="345" t="s">
        <v>4262</v>
      </c>
      <c r="D3187" s="345" t="s">
        <v>4262</v>
      </c>
      <c r="E3187" s="345" t="s">
        <v>10186</v>
      </c>
      <c r="F3187" s="345" t="s">
        <v>10187</v>
      </c>
      <c r="G3187" s="345" t="s">
        <v>856</v>
      </c>
      <c r="H3187" s="345" t="s">
        <v>4268</v>
      </c>
    </row>
    <row r="3188" spans="1:8" x14ac:dyDescent="0.2">
      <c r="A3188" s="345" t="s">
        <v>936</v>
      </c>
      <c r="B3188" s="345" t="s">
        <v>10110</v>
      </c>
      <c r="C3188" s="345" t="s">
        <v>4262</v>
      </c>
      <c r="D3188" s="345" t="s">
        <v>4262</v>
      </c>
      <c r="E3188" s="345" t="s">
        <v>10188</v>
      </c>
      <c r="F3188" s="345" t="s">
        <v>10189</v>
      </c>
      <c r="G3188" s="345" t="s">
        <v>856</v>
      </c>
      <c r="H3188" s="345" t="s">
        <v>4268</v>
      </c>
    </row>
    <row r="3189" spans="1:8" x14ac:dyDescent="0.2">
      <c r="A3189" s="345" t="s">
        <v>936</v>
      </c>
      <c r="B3189" s="345" t="s">
        <v>10110</v>
      </c>
      <c r="C3189" s="345" t="s">
        <v>4262</v>
      </c>
      <c r="D3189" s="345" t="s">
        <v>4262</v>
      </c>
      <c r="E3189" s="345" t="s">
        <v>10190</v>
      </c>
      <c r="F3189" s="345" t="s">
        <v>10191</v>
      </c>
      <c r="G3189" s="345" t="s">
        <v>4262</v>
      </c>
      <c r="H3189" s="345" t="s">
        <v>4268</v>
      </c>
    </row>
    <row r="3190" spans="1:8" x14ac:dyDescent="0.2">
      <c r="A3190" s="345" t="s">
        <v>936</v>
      </c>
      <c r="B3190" s="345" t="s">
        <v>10110</v>
      </c>
      <c r="C3190" s="345" t="s">
        <v>4262</v>
      </c>
      <c r="D3190" s="345" t="s">
        <v>4262</v>
      </c>
      <c r="E3190" s="345" t="s">
        <v>10192</v>
      </c>
      <c r="F3190" s="345" t="s">
        <v>9035</v>
      </c>
      <c r="G3190" s="345" t="s">
        <v>4262</v>
      </c>
      <c r="H3190" s="345" t="s">
        <v>4268</v>
      </c>
    </row>
    <row r="3191" spans="1:8" x14ac:dyDescent="0.2">
      <c r="A3191" s="345" t="s">
        <v>936</v>
      </c>
      <c r="B3191" s="345" t="s">
        <v>10110</v>
      </c>
      <c r="C3191" s="345" t="s">
        <v>4262</v>
      </c>
      <c r="D3191" s="345" t="s">
        <v>4262</v>
      </c>
      <c r="E3191" s="345" t="s">
        <v>10193</v>
      </c>
      <c r="F3191" s="345" t="s">
        <v>5103</v>
      </c>
      <c r="G3191" s="345" t="s">
        <v>856</v>
      </c>
      <c r="H3191" s="345" t="s">
        <v>4268</v>
      </c>
    </row>
    <row r="3192" spans="1:8" x14ac:dyDescent="0.2">
      <c r="A3192" s="345" t="s">
        <v>936</v>
      </c>
      <c r="B3192" s="345" t="s">
        <v>10110</v>
      </c>
      <c r="C3192" s="345" t="s">
        <v>4262</v>
      </c>
      <c r="D3192" s="345" t="s">
        <v>4262</v>
      </c>
      <c r="E3192" s="345" t="s">
        <v>10194</v>
      </c>
      <c r="F3192" s="345" t="s">
        <v>10195</v>
      </c>
      <c r="G3192" s="345" t="s">
        <v>856</v>
      </c>
      <c r="H3192" s="345" t="s">
        <v>4268</v>
      </c>
    </row>
    <row r="3193" spans="1:8" x14ac:dyDescent="0.2">
      <c r="A3193" s="345" t="s">
        <v>936</v>
      </c>
      <c r="B3193" s="345" t="s">
        <v>10110</v>
      </c>
      <c r="C3193" s="345" t="s">
        <v>4262</v>
      </c>
      <c r="D3193" s="345" t="s">
        <v>4262</v>
      </c>
      <c r="E3193" s="345" t="s">
        <v>10196</v>
      </c>
      <c r="F3193" s="345" t="s">
        <v>10197</v>
      </c>
      <c r="G3193" s="345" t="s">
        <v>856</v>
      </c>
      <c r="H3193" s="345" t="s">
        <v>4268</v>
      </c>
    </row>
    <row r="3194" spans="1:8" x14ac:dyDescent="0.2">
      <c r="A3194" s="345" t="s">
        <v>936</v>
      </c>
      <c r="B3194" s="345" t="s">
        <v>10110</v>
      </c>
      <c r="C3194" s="345" t="s">
        <v>4262</v>
      </c>
      <c r="D3194" s="345" t="s">
        <v>4262</v>
      </c>
      <c r="E3194" s="345" t="s">
        <v>10198</v>
      </c>
      <c r="F3194" s="345" t="s">
        <v>4402</v>
      </c>
      <c r="G3194" s="345" t="s">
        <v>856</v>
      </c>
      <c r="H3194" s="345" t="s">
        <v>4268</v>
      </c>
    </row>
    <row r="3195" spans="1:8" x14ac:dyDescent="0.2">
      <c r="A3195" s="345" t="s">
        <v>936</v>
      </c>
      <c r="B3195" s="345" t="s">
        <v>10110</v>
      </c>
      <c r="C3195" s="345" t="s">
        <v>4262</v>
      </c>
      <c r="D3195" s="345" t="s">
        <v>4262</v>
      </c>
      <c r="E3195" s="345" t="s">
        <v>10199</v>
      </c>
      <c r="F3195" s="345" t="s">
        <v>4521</v>
      </c>
      <c r="G3195" s="345" t="s">
        <v>857</v>
      </c>
      <c r="H3195" s="345" t="s">
        <v>4268</v>
      </c>
    </row>
    <row r="3196" spans="1:8" x14ac:dyDescent="0.2">
      <c r="A3196" s="345" t="s">
        <v>936</v>
      </c>
      <c r="B3196" s="345" t="s">
        <v>10110</v>
      </c>
      <c r="C3196" s="345" t="s">
        <v>4262</v>
      </c>
      <c r="D3196" s="345" t="s">
        <v>4262</v>
      </c>
      <c r="E3196" s="345" t="s">
        <v>10200</v>
      </c>
      <c r="F3196" s="345" t="s">
        <v>7292</v>
      </c>
      <c r="G3196" s="345" t="s">
        <v>4262</v>
      </c>
      <c r="H3196" s="345" t="s">
        <v>4268</v>
      </c>
    </row>
    <row r="3197" spans="1:8" x14ac:dyDescent="0.2">
      <c r="A3197" s="345" t="s">
        <v>936</v>
      </c>
      <c r="B3197" s="345" t="s">
        <v>10110</v>
      </c>
      <c r="C3197" s="345" t="s">
        <v>4262</v>
      </c>
      <c r="D3197" s="345" t="s">
        <v>4262</v>
      </c>
      <c r="E3197" s="345" t="s">
        <v>10201</v>
      </c>
      <c r="F3197" s="345" t="s">
        <v>10202</v>
      </c>
      <c r="G3197" s="345" t="s">
        <v>4262</v>
      </c>
      <c r="H3197" s="345" t="s">
        <v>4268</v>
      </c>
    </row>
    <row r="3198" spans="1:8" x14ac:dyDescent="0.2">
      <c r="A3198" s="345" t="s">
        <v>936</v>
      </c>
      <c r="B3198" s="345" t="s">
        <v>10110</v>
      </c>
      <c r="C3198" s="345" t="s">
        <v>4262</v>
      </c>
      <c r="D3198" s="345" t="s">
        <v>4262</v>
      </c>
      <c r="E3198" s="345" t="s">
        <v>10203</v>
      </c>
      <c r="F3198" s="345" t="s">
        <v>10204</v>
      </c>
      <c r="G3198" s="345" t="s">
        <v>859</v>
      </c>
      <c r="H3198" s="345" t="s">
        <v>4268</v>
      </c>
    </row>
    <row r="3199" spans="1:8" x14ac:dyDescent="0.2">
      <c r="A3199" s="345" t="s">
        <v>936</v>
      </c>
      <c r="B3199" s="345" t="s">
        <v>10110</v>
      </c>
      <c r="C3199" s="345" t="s">
        <v>4262</v>
      </c>
      <c r="D3199" s="345" t="s">
        <v>4262</v>
      </c>
      <c r="E3199" s="345" t="s">
        <v>10205</v>
      </c>
      <c r="F3199" s="345" t="s">
        <v>10206</v>
      </c>
      <c r="G3199" s="345" t="s">
        <v>858</v>
      </c>
      <c r="H3199" s="345" t="s">
        <v>4268</v>
      </c>
    </row>
    <row r="3200" spans="1:8" x14ac:dyDescent="0.2">
      <c r="A3200" s="345" t="s">
        <v>936</v>
      </c>
      <c r="B3200" s="345" t="s">
        <v>10110</v>
      </c>
      <c r="C3200" s="345" t="s">
        <v>4262</v>
      </c>
      <c r="D3200" s="345" t="s">
        <v>4262</v>
      </c>
      <c r="E3200" s="345" t="s">
        <v>10207</v>
      </c>
      <c r="F3200" s="345" t="s">
        <v>10208</v>
      </c>
      <c r="G3200" s="345" t="s">
        <v>856</v>
      </c>
      <c r="H3200" s="345" t="s">
        <v>4268</v>
      </c>
    </row>
    <row r="3201" spans="1:8" x14ac:dyDescent="0.2">
      <c r="A3201" s="345" t="s">
        <v>936</v>
      </c>
      <c r="B3201" s="345" t="s">
        <v>10110</v>
      </c>
      <c r="C3201" s="345" t="s">
        <v>4262</v>
      </c>
      <c r="D3201" s="345" t="s">
        <v>4262</v>
      </c>
      <c r="E3201" s="345" t="s">
        <v>10209</v>
      </c>
      <c r="F3201" s="345" t="s">
        <v>10210</v>
      </c>
      <c r="G3201" s="345" t="s">
        <v>856</v>
      </c>
      <c r="H3201" s="345" t="s">
        <v>4268</v>
      </c>
    </row>
    <row r="3202" spans="1:8" x14ac:dyDescent="0.2">
      <c r="A3202" s="345" t="s">
        <v>936</v>
      </c>
      <c r="B3202" s="345" t="s">
        <v>10110</v>
      </c>
      <c r="C3202" s="345" t="s">
        <v>4262</v>
      </c>
      <c r="D3202" s="345" t="s">
        <v>4262</v>
      </c>
      <c r="E3202" s="345" t="s">
        <v>10211</v>
      </c>
      <c r="F3202" s="345" t="s">
        <v>9699</v>
      </c>
      <c r="G3202" s="345" t="s">
        <v>856</v>
      </c>
      <c r="H3202" s="345" t="s">
        <v>4268</v>
      </c>
    </row>
    <row r="3203" spans="1:8" x14ac:dyDescent="0.2">
      <c r="A3203" s="345" t="s">
        <v>936</v>
      </c>
      <c r="B3203" s="345" t="s">
        <v>10110</v>
      </c>
      <c r="C3203" s="345" t="s">
        <v>4262</v>
      </c>
      <c r="D3203" s="345" t="s">
        <v>4262</v>
      </c>
      <c r="E3203" s="345" t="s">
        <v>10212</v>
      </c>
      <c r="F3203" s="345" t="s">
        <v>10213</v>
      </c>
      <c r="G3203" s="345" t="s">
        <v>856</v>
      </c>
      <c r="H3203" s="345" t="s">
        <v>4268</v>
      </c>
    </row>
    <row r="3204" spans="1:8" x14ac:dyDescent="0.2">
      <c r="A3204" s="345" t="s">
        <v>936</v>
      </c>
      <c r="B3204" s="345" t="s">
        <v>10110</v>
      </c>
      <c r="C3204" s="345" t="s">
        <v>4262</v>
      </c>
      <c r="D3204" s="345" t="s">
        <v>4262</v>
      </c>
      <c r="E3204" s="345" t="s">
        <v>10214</v>
      </c>
      <c r="F3204" s="345" t="s">
        <v>5630</v>
      </c>
      <c r="G3204" s="345" t="s">
        <v>856</v>
      </c>
      <c r="H3204" s="345" t="s">
        <v>4268</v>
      </c>
    </row>
    <row r="3205" spans="1:8" x14ac:dyDescent="0.2">
      <c r="A3205" s="345" t="s">
        <v>936</v>
      </c>
      <c r="B3205" s="345" t="s">
        <v>10110</v>
      </c>
      <c r="C3205" s="345" t="s">
        <v>4262</v>
      </c>
      <c r="D3205" s="345" t="s">
        <v>4262</v>
      </c>
      <c r="E3205" s="345" t="s">
        <v>10215</v>
      </c>
      <c r="F3205" s="345" t="s">
        <v>8945</v>
      </c>
      <c r="G3205" s="345" t="s">
        <v>4262</v>
      </c>
      <c r="H3205" s="345" t="s">
        <v>4268</v>
      </c>
    </row>
    <row r="3206" spans="1:8" x14ac:dyDescent="0.2">
      <c r="A3206" s="345" t="s">
        <v>936</v>
      </c>
      <c r="B3206" s="345" t="s">
        <v>10110</v>
      </c>
      <c r="C3206" s="345" t="s">
        <v>4262</v>
      </c>
      <c r="D3206" s="345" t="s">
        <v>4262</v>
      </c>
      <c r="E3206" s="345" t="s">
        <v>10216</v>
      </c>
      <c r="F3206" s="345" t="s">
        <v>10217</v>
      </c>
      <c r="G3206" s="345" t="s">
        <v>856</v>
      </c>
      <c r="H3206" s="345" t="s">
        <v>4268</v>
      </c>
    </row>
    <row r="3207" spans="1:8" x14ac:dyDescent="0.2">
      <c r="A3207" s="345" t="s">
        <v>936</v>
      </c>
      <c r="B3207" s="345" t="s">
        <v>10110</v>
      </c>
      <c r="C3207" s="345" t="s">
        <v>4262</v>
      </c>
      <c r="D3207" s="345" t="s">
        <v>4262</v>
      </c>
      <c r="E3207" s="345" t="s">
        <v>10218</v>
      </c>
      <c r="F3207" s="345" t="s">
        <v>10219</v>
      </c>
      <c r="G3207" s="345" t="s">
        <v>857</v>
      </c>
      <c r="H3207" s="345" t="s">
        <v>4268</v>
      </c>
    </row>
    <row r="3208" spans="1:8" x14ac:dyDescent="0.2">
      <c r="A3208" s="345" t="s">
        <v>936</v>
      </c>
      <c r="B3208" s="345" t="s">
        <v>10110</v>
      </c>
      <c r="C3208" s="345" t="s">
        <v>4262</v>
      </c>
      <c r="D3208" s="345" t="s">
        <v>4262</v>
      </c>
      <c r="E3208" s="345" t="s">
        <v>10220</v>
      </c>
      <c r="F3208" s="345" t="s">
        <v>10221</v>
      </c>
      <c r="G3208" s="345" t="s">
        <v>856</v>
      </c>
      <c r="H3208" s="345" t="s">
        <v>4268</v>
      </c>
    </row>
    <row r="3209" spans="1:8" x14ac:dyDescent="0.2">
      <c r="A3209" s="345" t="s">
        <v>936</v>
      </c>
      <c r="B3209" s="345" t="s">
        <v>10110</v>
      </c>
      <c r="C3209" s="345" t="s">
        <v>4262</v>
      </c>
      <c r="D3209" s="345" t="s">
        <v>4262</v>
      </c>
      <c r="E3209" s="345" t="s">
        <v>10222</v>
      </c>
      <c r="F3209" s="345" t="s">
        <v>10223</v>
      </c>
      <c r="G3209" s="345" t="s">
        <v>856</v>
      </c>
      <c r="H3209" s="345" t="s">
        <v>4268</v>
      </c>
    </row>
    <row r="3210" spans="1:8" x14ac:dyDescent="0.2">
      <c r="A3210" s="345" t="s">
        <v>936</v>
      </c>
      <c r="B3210" s="345" t="s">
        <v>10110</v>
      </c>
      <c r="C3210" s="345" t="s">
        <v>4262</v>
      </c>
      <c r="D3210" s="345" t="s">
        <v>4262</v>
      </c>
      <c r="E3210" s="345" t="s">
        <v>10224</v>
      </c>
      <c r="F3210" s="345" t="s">
        <v>10225</v>
      </c>
      <c r="G3210" s="345" t="s">
        <v>856</v>
      </c>
      <c r="H3210" s="345" t="s">
        <v>4268</v>
      </c>
    </row>
    <row r="3211" spans="1:8" x14ac:dyDescent="0.2">
      <c r="A3211" s="345" t="s">
        <v>936</v>
      </c>
      <c r="B3211" s="345" t="s">
        <v>10110</v>
      </c>
      <c r="C3211" s="345" t="s">
        <v>4262</v>
      </c>
      <c r="D3211" s="345" t="s">
        <v>4262</v>
      </c>
      <c r="E3211" s="345" t="s">
        <v>10226</v>
      </c>
      <c r="F3211" s="345" t="s">
        <v>6184</v>
      </c>
      <c r="G3211" s="345" t="s">
        <v>4262</v>
      </c>
      <c r="H3211" s="345" t="s">
        <v>4268</v>
      </c>
    </row>
    <row r="3212" spans="1:8" x14ac:dyDescent="0.2">
      <c r="A3212" s="345" t="s">
        <v>936</v>
      </c>
      <c r="B3212" s="345" t="s">
        <v>10110</v>
      </c>
      <c r="C3212" s="345" t="s">
        <v>4262</v>
      </c>
      <c r="D3212" s="345" t="s">
        <v>4262</v>
      </c>
      <c r="E3212" s="345" t="s">
        <v>10227</v>
      </c>
      <c r="F3212" s="345" t="s">
        <v>5725</v>
      </c>
      <c r="G3212" s="345" t="s">
        <v>856</v>
      </c>
      <c r="H3212" s="345" t="s">
        <v>4268</v>
      </c>
    </row>
    <row r="3213" spans="1:8" x14ac:dyDescent="0.2">
      <c r="A3213" s="345" t="s">
        <v>936</v>
      </c>
      <c r="B3213" s="345" t="s">
        <v>10110</v>
      </c>
      <c r="C3213" s="345" t="s">
        <v>4262</v>
      </c>
      <c r="D3213" s="345" t="s">
        <v>4262</v>
      </c>
      <c r="E3213" s="345" t="s">
        <v>10228</v>
      </c>
      <c r="F3213" s="345" t="s">
        <v>10229</v>
      </c>
      <c r="G3213" s="345" t="s">
        <v>4262</v>
      </c>
      <c r="H3213" s="345" t="s">
        <v>4268</v>
      </c>
    </row>
    <row r="3214" spans="1:8" x14ac:dyDescent="0.2">
      <c r="A3214" s="345" t="s">
        <v>936</v>
      </c>
      <c r="B3214" s="345" t="s">
        <v>10110</v>
      </c>
      <c r="C3214" s="345" t="s">
        <v>4262</v>
      </c>
      <c r="D3214" s="345" t="s">
        <v>4262</v>
      </c>
      <c r="E3214" s="345" t="s">
        <v>10230</v>
      </c>
      <c r="F3214" s="345" t="s">
        <v>5127</v>
      </c>
      <c r="G3214" s="345" t="s">
        <v>856</v>
      </c>
      <c r="H3214" s="345" t="s">
        <v>4268</v>
      </c>
    </row>
    <row r="3215" spans="1:8" x14ac:dyDescent="0.2">
      <c r="A3215" s="345" t="s">
        <v>936</v>
      </c>
      <c r="B3215" s="345" t="s">
        <v>10110</v>
      </c>
      <c r="C3215" s="345" t="s">
        <v>4262</v>
      </c>
      <c r="D3215" s="345" t="s">
        <v>4262</v>
      </c>
      <c r="E3215" s="345" t="s">
        <v>10231</v>
      </c>
      <c r="F3215" s="345" t="s">
        <v>10232</v>
      </c>
      <c r="G3215" s="345" t="s">
        <v>856</v>
      </c>
      <c r="H3215" s="345" t="s">
        <v>4268</v>
      </c>
    </row>
    <row r="3216" spans="1:8" x14ac:dyDescent="0.2">
      <c r="A3216" s="345" t="s">
        <v>936</v>
      </c>
      <c r="B3216" s="345" t="s">
        <v>10110</v>
      </c>
      <c r="C3216" s="345" t="s">
        <v>4262</v>
      </c>
      <c r="D3216" s="345" t="s">
        <v>4262</v>
      </c>
      <c r="E3216" s="345" t="s">
        <v>10233</v>
      </c>
      <c r="F3216" s="345" t="s">
        <v>5129</v>
      </c>
      <c r="G3216" s="345" t="s">
        <v>857</v>
      </c>
      <c r="H3216" s="345" t="s">
        <v>4268</v>
      </c>
    </row>
    <row r="3217" spans="1:8" x14ac:dyDescent="0.2">
      <c r="A3217" s="345" t="s">
        <v>936</v>
      </c>
      <c r="B3217" s="345" t="s">
        <v>10110</v>
      </c>
      <c r="C3217" s="345" t="s">
        <v>4262</v>
      </c>
      <c r="D3217" s="345" t="s">
        <v>4262</v>
      </c>
      <c r="E3217" s="345" t="s">
        <v>10234</v>
      </c>
      <c r="F3217" s="345" t="s">
        <v>10235</v>
      </c>
      <c r="G3217" s="345" t="s">
        <v>857</v>
      </c>
      <c r="H3217" s="345" t="s">
        <v>4268</v>
      </c>
    </row>
    <row r="3218" spans="1:8" x14ac:dyDescent="0.2">
      <c r="A3218" s="345" t="s">
        <v>936</v>
      </c>
      <c r="B3218" s="345" t="s">
        <v>10110</v>
      </c>
      <c r="C3218" s="345" t="s">
        <v>4262</v>
      </c>
      <c r="D3218" s="345" t="s">
        <v>4262</v>
      </c>
      <c r="E3218" s="345" t="s">
        <v>10236</v>
      </c>
      <c r="F3218" s="345" t="s">
        <v>10237</v>
      </c>
      <c r="G3218" s="345" t="s">
        <v>856</v>
      </c>
      <c r="H3218" s="345" t="s">
        <v>4268</v>
      </c>
    </row>
    <row r="3219" spans="1:8" x14ac:dyDescent="0.2">
      <c r="A3219" s="345" t="s">
        <v>936</v>
      </c>
      <c r="B3219" s="345" t="s">
        <v>10110</v>
      </c>
      <c r="C3219" s="345" t="s">
        <v>4262</v>
      </c>
      <c r="D3219" s="345" t="s">
        <v>4262</v>
      </c>
      <c r="E3219" s="345" t="s">
        <v>10238</v>
      </c>
      <c r="F3219" s="345" t="s">
        <v>4662</v>
      </c>
      <c r="G3219" s="345" t="s">
        <v>857</v>
      </c>
      <c r="H3219" s="345" t="s">
        <v>4268</v>
      </c>
    </row>
    <row r="3220" spans="1:8" x14ac:dyDescent="0.2">
      <c r="A3220" s="345" t="s">
        <v>936</v>
      </c>
      <c r="B3220" s="345" t="s">
        <v>10110</v>
      </c>
      <c r="C3220" s="345" t="s">
        <v>4262</v>
      </c>
      <c r="D3220" s="345" t="s">
        <v>4262</v>
      </c>
      <c r="E3220" s="345" t="s">
        <v>10239</v>
      </c>
      <c r="F3220" s="345" t="s">
        <v>10240</v>
      </c>
      <c r="G3220" s="345" t="s">
        <v>4262</v>
      </c>
      <c r="H3220" s="345" t="s">
        <v>4268</v>
      </c>
    </row>
    <row r="3221" spans="1:8" x14ac:dyDescent="0.2">
      <c r="A3221" s="345" t="s">
        <v>936</v>
      </c>
      <c r="B3221" s="345" t="s">
        <v>10110</v>
      </c>
      <c r="C3221" s="345" t="s">
        <v>4262</v>
      </c>
      <c r="D3221" s="345" t="s">
        <v>4262</v>
      </c>
      <c r="E3221" s="345" t="s">
        <v>10241</v>
      </c>
      <c r="F3221" s="345" t="s">
        <v>5137</v>
      </c>
      <c r="G3221" s="345" t="s">
        <v>856</v>
      </c>
      <c r="H3221" s="345" t="s">
        <v>4268</v>
      </c>
    </row>
    <row r="3222" spans="1:8" x14ac:dyDescent="0.2">
      <c r="A3222" s="345" t="s">
        <v>936</v>
      </c>
      <c r="B3222" s="345" t="s">
        <v>10110</v>
      </c>
      <c r="C3222" s="345" t="s">
        <v>4262</v>
      </c>
      <c r="D3222" s="345" t="s">
        <v>4262</v>
      </c>
      <c r="E3222" s="345" t="s">
        <v>10242</v>
      </c>
      <c r="F3222" s="345" t="s">
        <v>5584</v>
      </c>
      <c r="G3222" s="345" t="s">
        <v>856</v>
      </c>
      <c r="H3222" s="345" t="s">
        <v>4268</v>
      </c>
    </row>
    <row r="3223" spans="1:8" x14ac:dyDescent="0.2">
      <c r="A3223" s="345" t="s">
        <v>936</v>
      </c>
      <c r="B3223" s="345" t="s">
        <v>10110</v>
      </c>
      <c r="C3223" s="345" t="s">
        <v>4262</v>
      </c>
      <c r="D3223" s="345" t="s">
        <v>4262</v>
      </c>
      <c r="E3223" s="345" t="s">
        <v>10243</v>
      </c>
      <c r="F3223" s="345" t="s">
        <v>10244</v>
      </c>
      <c r="G3223" s="345" t="s">
        <v>857</v>
      </c>
      <c r="H3223" s="345" t="s">
        <v>4268</v>
      </c>
    </row>
    <row r="3224" spans="1:8" x14ac:dyDescent="0.2">
      <c r="A3224" s="345" t="s">
        <v>936</v>
      </c>
      <c r="B3224" s="345" t="s">
        <v>10110</v>
      </c>
      <c r="C3224" s="345" t="s">
        <v>4262</v>
      </c>
      <c r="D3224" s="345" t="s">
        <v>4262</v>
      </c>
      <c r="E3224" s="345" t="s">
        <v>10245</v>
      </c>
      <c r="F3224" s="345" t="s">
        <v>10246</v>
      </c>
      <c r="G3224" s="345" t="s">
        <v>856</v>
      </c>
      <c r="H3224" s="345" t="s">
        <v>4268</v>
      </c>
    </row>
    <row r="3225" spans="1:8" x14ac:dyDescent="0.2">
      <c r="A3225" s="345" t="s">
        <v>936</v>
      </c>
      <c r="B3225" s="345" t="s">
        <v>10110</v>
      </c>
      <c r="C3225" s="345" t="s">
        <v>4262</v>
      </c>
      <c r="D3225" s="345" t="s">
        <v>4262</v>
      </c>
      <c r="E3225" s="345" t="s">
        <v>10247</v>
      </c>
      <c r="F3225" s="345" t="s">
        <v>10248</v>
      </c>
      <c r="G3225" s="345" t="s">
        <v>4262</v>
      </c>
      <c r="H3225" s="345" t="s">
        <v>4268</v>
      </c>
    </row>
    <row r="3226" spans="1:8" x14ac:dyDescent="0.2">
      <c r="A3226" s="345" t="s">
        <v>936</v>
      </c>
      <c r="B3226" s="345" t="s">
        <v>10110</v>
      </c>
      <c r="C3226" s="345" t="s">
        <v>4262</v>
      </c>
      <c r="D3226" s="345" t="s">
        <v>4262</v>
      </c>
      <c r="E3226" s="345" t="s">
        <v>10249</v>
      </c>
      <c r="F3226" s="345" t="s">
        <v>10250</v>
      </c>
      <c r="G3226" s="345" t="s">
        <v>856</v>
      </c>
      <c r="H3226" s="345" t="s">
        <v>4268</v>
      </c>
    </row>
    <row r="3227" spans="1:8" x14ac:dyDescent="0.2">
      <c r="A3227" s="345" t="s">
        <v>936</v>
      </c>
      <c r="B3227" s="345" t="s">
        <v>10110</v>
      </c>
      <c r="C3227" s="345" t="s">
        <v>4262</v>
      </c>
      <c r="D3227" s="345" t="s">
        <v>4262</v>
      </c>
      <c r="E3227" s="345" t="s">
        <v>10251</v>
      </c>
      <c r="F3227" s="345" t="s">
        <v>5231</v>
      </c>
      <c r="G3227" s="345" t="s">
        <v>856</v>
      </c>
      <c r="H3227" s="345" t="s">
        <v>4268</v>
      </c>
    </row>
    <row r="3228" spans="1:8" x14ac:dyDescent="0.2">
      <c r="A3228" s="345" t="s">
        <v>936</v>
      </c>
      <c r="B3228" s="345" t="s">
        <v>10110</v>
      </c>
      <c r="C3228" s="345" t="s">
        <v>4262</v>
      </c>
      <c r="D3228" s="345" t="s">
        <v>4262</v>
      </c>
      <c r="E3228" s="345" t="s">
        <v>10252</v>
      </c>
      <c r="F3228" s="345" t="s">
        <v>5594</v>
      </c>
      <c r="G3228" s="345" t="s">
        <v>859</v>
      </c>
      <c r="H3228" s="345" t="s">
        <v>4268</v>
      </c>
    </row>
    <row r="3229" spans="1:8" x14ac:dyDescent="0.2">
      <c r="A3229" s="345" t="s">
        <v>936</v>
      </c>
      <c r="B3229" s="345" t="s">
        <v>10110</v>
      </c>
      <c r="C3229" s="345" t="s">
        <v>4262</v>
      </c>
      <c r="D3229" s="345" t="s">
        <v>4262</v>
      </c>
      <c r="E3229" s="345" t="s">
        <v>10253</v>
      </c>
      <c r="F3229" s="345" t="s">
        <v>10254</v>
      </c>
      <c r="G3229" s="345" t="s">
        <v>857</v>
      </c>
      <c r="H3229" s="345" t="s">
        <v>4268</v>
      </c>
    </row>
    <row r="3230" spans="1:8" x14ac:dyDescent="0.2">
      <c r="A3230" s="345" t="s">
        <v>936</v>
      </c>
      <c r="B3230" s="345" t="s">
        <v>10110</v>
      </c>
      <c r="C3230" s="345" t="s">
        <v>4262</v>
      </c>
      <c r="D3230" s="345" t="s">
        <v>4262</v>
      </c>
      <c r="E3230" s="345" t="s">
        <v>10255</v>
      </c>
      <c r="F3230" s="345" t="s">
        <v>10256</v>
      </c>
      <c r="G3230" s="345" t="s">
        <v>4262</v>
      </c>
      <c r="H3230" s="345" t="s">
        <v>4268</v>
      </c>
    </row>
    <row r="3231" spans="1:8" x14ac:dyDescent="0.2">
      <c r="A3231" s="345" t="s">
        <v>936</v>
      </c>
      <c r="B3231" s="345" t="s">
        <v>10110</v>
      </c>
      <c r="C3231" s="345" t="s">
        <v>4262</v>
      </c>
      <c r="D3231" s="345" t="s">
        <v>4262</v>
      </c>
      <c r="E3231" s="345" t="s">
        <v>10257</v>
      </c>
      <c r="F3231" s="345" t="s">
        <v>7292</v>
      </c>
      <c r="G3231" s="345" t="s">
        <v>856</v>
      </c>
      <c r="H3231" s="345" t="s">
        <v>4268</v>
      </c>
    </row>
    <row r="3232" spans="1:8" x14ac:dyDescent="0.2">
      <c r="A3232" s="345" t="s">
        <v>936</v>
      </c>
      <c r="B3232" s="345" t="s">
        <v>10110</v>
      </c>
      <c r="C3232" s="345" t="s">
        <v>4262</v>
      </c>
      <c r="D3232" s="345" t="s">
        <v>4262</v>
      </c>
      <c r="E3232" s="345" t="s">
        <v>10258</v>
      </c>
      <c r="F3232" s="345" t="s">
        <v>7385</v>
      </c>
      <c r="G3232" s="345" t="s">
        <v>4262</v>
      </c>
      <c r="H3232" s="345" t="s">
        <v>4268</v>
      </c>
    </row>
    <row r="3233" spans="1:8" x14ac:dyDescent="0.2">
      <c r="A3233" s="345" t="s">
        <v>936</v>
      </c>
      <c r="B3233" s="345" t="s">
        <v>10110</v>
      </c>
      <c r="C3233" s="345" t="s">
        <v>4262</v>
      </c>
      <c r="D3233" s="345" t="s">
        <v>4262</v>
      </c>
      <c r="E3233" s="345" t="s">
        <v>10259</v>
      </c>
      <c r="F3233" s="345" t="s">
        <v>10260</v>
      </c>
      <c r="G3233" s="345" t="s">
        <v>4262</v>
      </c>
      <c r="H3233" s="345" t="s">
        <v>4268</v>
      </c>
    </row>
    <row r="3234" spans="1:8" x14ac:dyDescent="0.2">
      <c r="A3234" s="345" t="s">
        <v>936</v>
      </c>
      <c r="B3234" s="345" t="s">
        <v>10110</v>
      </c>
      <c r="C3234" s="345" t="s">
        <v>4262</v>
      </c>
      <c r="D3234" s="345" t="s">
        <v>4262</v>
      </c>
      <c r="E3234" s="345" t="s">
        <v>10261</v>
      </c>
      <c r="F3234" s="345" t="s">
        <v>10262</v>
      </c>
      <c r="G3234" s="345" t="s">
        <v>4262</v>
      </c>
      <c r="H3234" s="345" t="s">
        <v>4268</v>
      </c>
    </row>
    <row r="3235" spans="1:8" x14ac:dyDescent="0.2">
      <c r="A3235" s="345" t="s">
        <v>936</v>
      </c>
      <c r="B3235" s="345" t="s">
        <v>10110</v>
      </c>
      <c r="C3235" s="345" t="s">
        <v>4262</v>
      </c>
      <c r="D3235" s="345" t="s">
        <v>4262</v>
      </c>
      <c r="E3235" s="345" t="s">
        <v>10263</v>
      </c>
      <c r="F3235" s="345" t="s">
        <v>4432</v>
      </c>
      <c r="G3235" s="345" t="s">
        <v>856</v>
      </c>
      <c r="H3235" s="345" t="s">
        <v>4268</v>
      </c>
    </row>
    <row r="3236" spans="1:8" x14ac:dyDescent="0.2">
      <c r="A3236" s="345" t="s">
        <v>936</v>
      </c>
      <c r="B3236" s="345" t="s">
        <v>10110</v>
      </c>
      <c r="C3236" s="345" t="s">
        <v>4262</v>
      </c>
      <c r="D3236" s="345" t="s">
        <v>4262</v>
      </c>
      <c r="E3236" s="345" t="s">
        <v>10264</v>
      </c>
      <c r="F3236" s="345" t="s">
        <v>6494</v>
      </c>
      <c r="G3236" s="345" t="s">
        <v>857</v>
      </c>
      <c r="H3236" s="345" t="s">
        <v>4268</v>
      </c>
    </row>
    <row r="3237" spans="1:8" x14ac:dyDescent="0.2">
      <c r="A3237" s="345" t="s">
        <v>936</v>
      </c>
      <c r="B3237" s="345" t="s">
        <v>10110</v>
      </c>
      <c r="C3237" s="345" t="s">
        <v>4262</v>
      </c>
      <c r="D3237" s="345" t="s">
        <v>4262</v>
      </c>
      <c r="E3237" s="345" t="s">
        <v>10265</v>
      </c>
      <c r="F3237" s="345" t="s">
        <v>7292</v>
      </c>
      <c r="G3237" s="345" t="s">
        <v>856</v>
      </c>
      <c r="H3237" s="345" t="s">
        <v>4268</v>
      </c>
    </row>
    <row r="3238" spans="1:8" x14ac:dyDescent="0.2">
      <c r="A3238" s="345" t="s">
        <v>936</v>
      </c>
      <c r="B3238" s="345" t="s">
        <v>10110</v>
      </c>
      <c r="C3238" s="345" t="s">
        <v>4262</v>
      </c>
      <c r="D3238" s="345" t="s">
        <v>4262</v>
      </c>
      <c r="E3238" s="345" t="s">
        <v>10266</v>
      </c>
      <c r="F3238" s="345" t="s">
        <v>4864</v>
      </c>
      <c r="G3238" s="345" t="s">
        <v>4262</v>
      </c>
      <c r="H3238" s="345" t="s">
        <v>4268</v>
      </c>
    </row>
    <row r="3239" spans="1:8" x14ac:dyDescent="0.2">
      <c r="A3239" s="345" t="s">
        <v>936</v>
      </c>
      <c r="B3239" s="345" t="s">
        <v>10110</v>
      </c>
      <c r="C3239" s="345" t="s">
        <v>4262</v>
      </c>
      <c r="D3239" s="345" t="s">
        <v>4262</v>
      </c>
      <c r="E3239" s="345" t="s">
        <v>10267</v>
      </c>
      <c r="F3239" s="345" t="s">
        <v>10268</v>
      </c>
      <c r="G3239" s="345" t="s">
        <v>856</v>
      </c>
      <c r="H3239" s="345" t="s">
        <v>4268</v>
      </c>
    </row>
    <row r="3240" spans="1:8" x14ac:dyDescent="0.2">
      <c r="A3240" s="345" t="s">
        <v>936</v>
      </c>
      <c r="B3240" s="345" t="s">
        <v>10110</v>
      </c>
      <c r="C3240" s="345" t="s">
        <v>4262</v>
      </c>
      <c r="D3240" s="345" t="s">
        <v>4262</v>
      </c>
      <c r="E3240" s="345" t="s">
        <v>10269</v>
      </c>
      <c r="F3240" s="345" t="s">
        <v>10270</v>
      </c>
      <c r="G3240" s="345" t="s">
        <v>4262</v>
      </c>
      <c r="H3240" s="345" t="s">
        <v>4268</v>
      </c>
    </row>
    <row r="3241" spans="1:8" x14ac:dyDescent="0.2">
      <c r="A3241" s="345" t="s">
        <v>936</v>
      </c>
      <c r="B3241" s="345" t="s">
        <v>10110</v>
      </c>
      <c r="C3241" s="345" t="s">
        <v>4262</v>
      </c>
      <c r="D3241" s="345" t="s">
        <v>4262</v>
      </c>
      <c r="E3241" s="345" t="s">
        <v>10271</v>
      </c>
      <c r="F3241" s="345" t="s">
        <v>5266</v>
      </c>
      <c r="G3241" s="345" t="s">
        <v>858</v>
      </c>
      <c r="H3241" s="345" t="s">
        <v>4268</v>
      </c>
    </row>
    <row r="3242" spans="1:8" x14ac:dyDescent="0.2">
      <c r="A3242" s="345" t="s">
        <v>936</v>
      </c>
      <c r="B3242" s="345" t="s">
        <v>10110</v>
      </c>
      <c r="C3242" s="345" t="s">
        <v>4262</v>
      </c>
      <c r="D3242" s="345" t="s">
        <v>4262</v>
      </c>
      <c r="E3242" s="345" t="s">
        <v>10272</v>
      </c>
      <c r="F3242" s="345" t="s">
        <v>5688</v>
      </c>
      <c r="G3242" s="345" t="s">
        <v>857</v>
      </c>
      <c r="H3242" s="345" t="s">
        <v>4268</v>
      </c>
    </row>
    <row r="3243" spans="1:8" x14ac:dyDescent="0.2">
      <c r="A3243" s="345" t="s">
        <v>936</v>
      </c>
      <c r="B3243" s="345" t="s">
        <v>10110</v>
      </c>
      <c r="C3243" s="345" t="s">
        <v>4262</v>
      </c>
      <c r="D3243" s="345" t="s">
        <v>4262</v>
      </c>
      <c r="E3243" s="345" t="s">
        <v>10273</v>
      </c>
      <c r="F3243" s="345" t="s">
        <v>4766</v>
      </c>
      <c r="G3243" s="345" t="s">
        <v>4262</v>
      </c>
      <c r="H3243" s="345" t="s">
        <v>4268</v>
      </c>
    </row>
    <row r="3244" spans="1:8" x14ac:dyDescent="0.2">
      <c r="A3244" s="345" t="s">
        <v>936</v>
      </c>
      <c r="B3244" s="345" t="s">
        <v>10110</v>
      </c>
      <c r="C3244" s="345" t="s">
        <v>4262</v>
      </c>
      <c r="D3244" s="345" t="s">
        <v>4262</v>
      </c>
      <c r="E3244" s="345" t="s">
        <v>10274</v>
      </c>
      <c r="F3244" s="345" t="s">
        <v>4342</v>
      </c>
      <c r="G3244" s="345" t="s">
        <v>4262</v>
      </c>
      <c r="H3244" s="345" t="s">
        <v>4268</v>
      </c>
    </row>
    <row r="3245" spans="1:8" x14ac:dyDescent="0.2">
      <c r="A3245" s="345" t="s">
        <v>936</v>
      </c>
      <c r="B3245" s="345" t="s">
        <v>10110</v>
      </c>
      <c r="C3245" s="345" t="s">
        <v>4262</v>
      </c>
      <c r="D3245" s="345" t="s">
        <v>4262</v>
      </c>
      <c r="E3245" s="345" t="s">
        <v>10275</v>
      </c>
      <c r="F3245" s="345" t="s">
        <v>10276</v>
      </c>
      <c r="G3245" s="345" t="s">
        <v>4262</v>
      </c>
      <c r="H3245" s="345" t="s">
        <v>4268</v>
      </c>
    </row>
    <row r="3246" spans="1:8" x14ac:dyDescent="0.2">
      <c r="A3246" s="345" t="s">
        <v>936</v>
      </c>
      <c r="B3246" s="345" t="s">
        <v>10110</v>
      </c>
      <c r="C3246" s="345" t="s">
        <v>4262</v>
      </c>
      <c r="D3246" s="345" t="s">
        <v>4262</v>
      </c>
      <c r="E3246" s="345" t="s">
        <v>10277</v>
      </c>
      <c r="F3246" s="345" t="s">
        <v>10278</v>
      </c>
      <c r="G3246" s="345" t="s">
        <v>4262</v>
      </c>
      <c r="H3246" s="345" t="s">
        <v>4268</v>
      </c>
    </row>
    <row r="3247" spans="1:8" x14ac:dyDescent="0.2">
      <c r="A3247" s="345" t="s">
        <v>936</v>
      </c>
      <c r="B3247" s="345" t="s">
        <v>10110</v>
      </c>
      <c r="C3247" s="345" t="s">
        <v>4262</v>
      </c>
      <c r="D3247" s="345" t="s">
        <v>4262</v>
      </c>
      <c r="E3247" s="345" t="s">
        <v>10279</v>
      </c>
      <c r="F3247" s="345" t="s">
        <v>6703</v>
      </c>
      <c r="G3247" s="345" t="s">
        <v>4262</v>
      </c>
      <c r="H3247" s="345" t="s">
        <v>4268</v>
      </c>
    </row>
    <row r="3248" spans="1:8" x14ac:dyDescent="0.2">
      <c r="A3248" s="345" t="s">
        <v>936</v>
      </c>
      <c r="B3248" s="345" t="s">
        <v>10110</v>
      </c>
      <c r="C3248" s="345" t="s">
        <v>4262</v>
      </c>
      <c r="D3248" s="345" t="s">
        <v>4262</v>
      </c>
      <c r="E3248" s="345" t="s">
        <v>10280</v>
      </c>
      <c r="F3248" s="345" t="s">
        <v>10281</v>
      </c>
      <c r="G3248" s="345" t="s">
        <v>4262</v>
      </c>
      <c r="H3248" s="345" t="s">
        <v>4268</v>
      </c>
    </row>
    <row r="3249" spans="1:8" x14ac:dyDescent="0.2">
      <c r="A3249" s="345" t="s">
        <v>936</v>
      </c>
      <c r="B3249" s="345" t="s">
        <v>10110</v>
      </c>
      <c r="C3249" s="345" t="s">
        <v>4262</v>
      </c>
      <c r="D3249" s="345" t="s">
        <v>4262</v>
      </c>
      <c r="E3249" s="345" t="s">
        <v>10282</v>
      </c>
      <c r="F3249" s="345" t="s">
        <v>10283</v>
      </c>
      <c r="G3249" s="345" t="s">
        <v>4262</v>
      </c>
      <c r="H3249" s="345" t="s">
        <v>4268</v>
      </c>
    </row>
    <row r="3250" spans="1:8" x14ac:dyDescent="0.2">
      <c r="A3250" s="345" t="s">
        <v>936</v>
      </c>
      <c r="B3250" s="345" t="s">
        <v>10110</v>
      </c>
      <c r="C3250" s="345" t="s">
        <v>4262</v>
      </c>
      <c r="D3250" s="345" t="s">
        <v>4262</v>
      </c>
      <c r="E3250" s="345" t="s">
        <v>10284</v>
      </c>
      <c r="F3250" s="345" t="s">
        <v>7461</v>
      </c>
      <c r="G3250" s="345" t="s">
        <v>4262</v>
      </c>
      <c r="H3250" s="345" t="s">
        <v>4268</v>
      </c>
    </row>
    <row r="3251" spans="1:8" x14ac:dyDescent="0.2">
      <c r="A3251" s="345" t="s">
        <v>936</v>
      </c>
      <c r="B3251" s="345" t="s">
        <v>10110</v>
      </c>
      <c r="C3251" s="345" t="s">
        <v>4262</v>
      </c>
      <c r="D3251" s="345" t="s">
        <v>4262</v>
      </c>
      <c r="E3251" s="345" t="s">
        <v>10285</v>
      </c>
      <c r="F3251" s="345" t="s">
        <v>10286</v>
      </c>
      <c r="G3251" s="345" t="s">
        <v>856</v>
      </c>
      <c r="H3251" s="345" t="s">
        <v>4268</v>
      </c>
    </row>
    <row r="3252" spans="1:8" x14ac:dyDescent="0.2">
      <c r="A3252" s="345" t="s">
        <v>936</v>
      </c>
      <c r="B3252" s="345" t="s">
        <v>10110</v>
      </c>
      <c r="C3252" s="345" t="s">
        <v>4262</v>
      </c>
      <c r="D3252" s="345" t="s">
        <v>4262</v>
      </c>
      <c r="E3252" s="345" t="s">
        <v>10287</v>
      </c>
      <c r="F3252" s="345" t="s">
        <v>10288</v>
      </c>
      <c r="G3252" s="345" t="s">
        <v>856</v>
      </c>
      <c r="H3252" s="345" t="s">
        <v>4268</v>
      </c>
    </row>
    <row r="3253" spans="1:8" x14ac:dyDescent="0.2">
      <c r="A3253" s="345" t="s">
        <v>936</v>
      </c>
      <c r="B3253" s="345" t="s">
        <v>10110</v>
      </c>
      <c r="C3253" s="345" t="s">
        <v>4262</v>
      </c>
      <c r="D3253" s="345" t="s">
        <v>4262</v>
      </c>
      <c r="E3253" s="345" t="s">
        <v>10289</v>
      </c>
      <c r="F3253" s="345" t="s">
        <v>10290</v>
      </c>
      <c r="G3253" s="345" t="s">
        <v>4262</v>
      </c>
      <c r="H3253" s="345" t="s">
        <v>4268</v>
      </c>
    </row>
    <row r="3254" spans="1:8" x14ac:dyDescent="0.2">
      <c r="A3254" s="345" t="s">
        <v>936</v>
      </c>
      <c r="B3254" s="345" t="s">
        <v>10110</v>
      </c>
      <c r="C3254" s="345" t="s">
        <v>4262</v>
      </c>
      <c r="D3254" s="345" t="s">
        <v>4262</v>
      </c>
      <c r="E3254" s="345" t="s">
        <v>10291</v>
      </c>
      <c r="F3254" s="345" t="s">
        <v>10292</v>
      </c>
      <c r="G3254" s="345" t="s">
        <v>4262</v>
      </c>
      <c r="H3254" s="345" t="s">
        <v>4268</v>
      </c>
    </row>
    <row r="3255" spans="1:8" x14ac:dyDescent="0.2">
      <c r="A3255" s="345" t="s">
        <v>936</v>
      </c>
      <c r="B3255" s="345" t="s">
        <v>10110</v>
      </c>
      <c r="C3255" s="345" t="s">
        <v>4262</v>
      </c>
      <c r="D3255" s="345" t="s">
        <v>4262</v>
      </c>
      <c r="E3255" s="345" t="s">
        <v>10293</v>
      </c>
      <c r="F3255" s="345" t="s">
        <v>7339</v>
      </c>
      <c r="G3255" s="345" t="s">
        <v>4262</v>
      </c>
      <c r="H3255" s="345" t="s">
        <v>4268</v>
      </c>
    </row>
    <row r="3256" spans="1:8" x14ac:dyDescent="0.2">
      <c r="A3256" s="345" t="s">
        <v>936</v>
      </c>
      <c r="B3256" s="345" t="s">
        <v>10110</v>
      </c>
      <c r="C3256" s="345" t="s">
        <v>4262</v>
      </c>
      <c r="D3256" s="345" t="s">
        <v>4262</v>
      </c>
      <c r="E3256" s="345" t="s">
        <v>10294</v>
      </c>
      <c r="F3256" s="345" t="s">
        <v>10295</v>
      </c>
      <c r="G3256" s="345" t="s">
        <v>856</v>
      </c>
      <c r="H3256" s="345" t="s">
        <v>4268</v>
      </c>
    </row>
    <row r="3257" spans="1:8" x14ac:dyDescent="0.2">
      <c r="A3257" s="345" t="s">
        <v>936</v>
      </c>
      <c r="B3257" s="345" t="s">
        <v>10110</v>
      </c>
      <c r="C3257" s="345" t="s">
        <v>4262</v>
      </c>
      <c r="D3257" s="345" t="s">
        <v>4262</v>
      </c>
      <c r="E3257" s="345" t="s">
        <v>10296</v>
      </c>
      <c r="F3257" s="345" t="s">
        <v>10297</v>
      </c>
      <c r="G3257" s="345" t="s">
        <v>4262</v>
      </c>
      <c r="H3257" s="345" t="s">
        <v>4268</v>
      </c>
    </row>
    <row r="3258" spans="1:8" x14ac:dyDescent="0.2">
      <c r="A3258" s="345" t="s">
        <v>936</v>
      </c>
      <c r="B3258" s="345" t="s">
        <v>10110</v>
      </c>
      <c r="C3258" s="345" t="s">
        <v>4262</v>
      </c>
      <c r="D3258" s="345" t="s">
        <v>4262</v>
      </c>
      <c r="E3258" s="345" t="s">
        <v>10298</v>
      </c>
      <c r="F3258" s="345" t="s">
        <v>10299</v>
      </c>
      <c r="G3258" s="345" t="s">
        <v>4262</v>
      </c>
      <c r="H3258" s="345" t="s">
        <v>4268</v>
      </c>
    </row>
    <row r="3259" spans="1:8" x14ac:dyDescent="0.2">
      <c r="A3259" s="345" t="s">
        <v>936</v>
      </c>
      <c r="B3259" s="345" t="s">
        <v>10110</v>
      </c>
      <c r="C3259" s="345" t="s">
        <v>4262</v>
      </c>
      <c r="D3259" s="345" t="s">
        <v>4262</v>
      </c>
      <c r="E3259" s="345" t="s">
        <v>10300</v>
      </c>
      <c r="F3259" s="345" t="s">
        <v>10159</v>
      </c>
      <c r="G3259" s="345" t="s">
        <v>4262</v>
      </c>
      <c r="H3259" s="345" t="s">
        <v>4268</v>
      </c>
    </row>
    <row r="3260" spans="1:8" x14ac:dyDescent="0.2">
      <c r="A3260" s="345" t="s">
        <v>936</v>
      </c>
      <c r="B3260" s="345" t="s">
        <v>10110</v>
      </c>
      <c r="C3260" s="345" t="s">
        <v>4262</v>
      </c>
      <c r="D3260" s="345" t="s">
        <v>4262</v>
      </c>
      <c r="E3260" s="345" t="s">
        <v>10301</v>
      </c>
      <c r="F3260" s="345" t="s">
        <v>7325</v>
      </c>
      <c r="G3260" s="345" t="s">
        <v>4262</v>
      </c>
      <c r="H3260" s="345" t="s">
        <v>4268</v>
      </c>
    </row>
    <row r="3261" spans="1:8" x14ac:dyDescent="0.2">
      <c r="A3261" s="345" t="s">
        <v>936</v>
      </c>
      <c r="B3261" s="345" t="s">
        <v>10110</v>
      </c>
      <c r="C3261" s="345" t="s">
        <v>4262</v>
      </c>
      <c r="D3261" s="345" t="s">
        <v>4262</v>
      </c>
      <c r="E3261" s="345" t="s">
        <v>10302</v>
      </c>
      <c r="F3261" s="345" t="s">
        <v>4999</v>
      </c>
      <c r="G3261" s="345" t="s">
        <v>4262</v>
      </c>
      <c r="H3261" s="345" t="s">
        <v>4268</v>
      </c>
    </row>
    <row r="3262" spans="1:8" x14ac:dyDescent="0.2">
      <c r="A3262" s="345" t="s">
        <v>936</v>
      </c>
      <c r="B3262" s="345" t="s">
        <v>10110</v>
      </c>
      <c r="C3262" s="345" t="s">
        <v>4262</v>
      </c>
      <c r="D3262" s="345" t="s">
        <v>4262</v>
      </c>
      <c r="E3262" s="345" t="s">
        <v>10303</v>
      </c>
      <c r="F3262" s="345" t="s">
        <v>10304</v>
      </c>
      <c r="G3262" s="345" t="s">
        <v>4262</v>
      </c>
      <c r="H3262" s="345" t="s">
        <v>4268</v>
      </c>
    </row>
    <row r="3263" spans="1:8" x14ac:dyDescent="0.2">
      <c r="A3263" s="345" t="s">
        <v>936</v>
      </c>
      <c r="B3263" s="345" t="s">
        <v>10110</v>
      </c>
      <c r="C3263" s="345" t="s">
        <v>4262</v>
      </c>
      <c r="D3263" s="345" t="s">
        <v>4262</v>
      </c>
      <c r="E3263" s="345" t="s">
        <v>10305</v>
      </c>
      <c r="F3263" s="345" t="s">
        <v>10306</v>
      </c>
      <c r="G3263" s="345" t="s">
        <v>4262</v>
      </c>
      <c r="H3263" s="345" t="s">
        <v>4268</v>
      </c>
    </row>
    <row r="3264" spans="1:8" x14ac:dyDescent="0.2">
      <c r="A3264" s="345" t="s">
        <v>936</v>
      </c>
      <c r="B3264" s="345" t="s">
        <v>10110</v>
      </c>
      <c r="C3264" s="345" t="s">
        <v>4262</v>
      </c>
      <c r="D3264" s="345" t="s">
        <v>4262</v>
      </c>
      <c r="E3264" s="345" t="s">
        <v>10307</v>
      </c>
      <c r="F3264" s="345" t="s">
        <v>7308</v>
      </c>
      <c r="G3264" s="345" t="s">
        <v>4262</v>
      </c>
      <c r="H3264" s="345" t="s">
        <v>4268</v>
      </c>
    </row>
    <row r="3265" spans="1:8" x14ac:dyDescent="0.2">
      <c r="A3265" s="345" t="s">
        <v>936</v>
      </c>
      <c r="B3265" s="345" t="s">
        <v>10110</v>
      </c>
      <c r="C3265" s="345" t="s">
        <v>4262</v>
      </c>
      <c r="D3265" s="345" t="s">
        <v>4262</v>
      </c>
      <c r="E3265" s="345" t="s">
        <v>10308</v>
      </c>
      <c r="F3265" s="345" t="s">
        <v>10309</v>
      </c>
      <c r="G3265" s="345" t="s">
        <v>4262</v>
      </c>
      <c r="H3265" s="345" t="s">
        <v>4268</v>
      </c>
    </row>
    <row r="3266" spans="1:8" x14ac:dyDescent="0.2">
      <c r="A3266" s="345" t="s">
        <v>936</v>
      </c>
      <c r="B3266" s="345" t="s">
        <v>10110</v>
      </c>
      <c r="C3266" s="345" t="s">
        <v>4262</v>
      </c>
      <c r="D3266" s="345" t="s">
        <v>4262</v>
      </c>
      <c r="E3266" s="345" t="s">
        <v>10310</v>
      </c>
      <c r="F3266" s="345" t="s">
        <v>10311</v>
      </c>
      <c r="G3266" s="345" t="s">
        <v>4262</v>
      </c>
      <c r="H3266" s="345" t="s">
        <v>4268</v>
      </c>
    </row>
    <row r="3267" spans="1:8" x14ac:dyDescent="0.2">
      <c r="A3267" s="345" t="s">
        <v>936</v>
      </c>
      <c r="B3267" s="345" t="s">
        <v>10110</v>
      </c>
      <c r="C3267" s="345" t="s">
        <v>4262</v>
      </c>
      <c r="D3267" s="345" t="s">
        <v>4262</v>
      </c>
      <c r="E3267" s="345" t="s">
        <v>10312</v>
      </c>
      <c r="F3267" s="345" t="s">
        <v>10313</v>
      </c>
      <c r="G3267" s="345" t="s">
        <v>4262</v>
      </c>
      <c r="H3267" s="345" t="s">
        <v>4268</v>
      </c>
    </row>
    <row r="3268" spans="1:8" x14ac:dyDescent="0.2">
      <c r="A3268" s="345" t="s">
        <v>936</v>
      </c>
      <c r="B3268" s="345" t="s">
        <v>10110</v>
      </c>
      <c r="C3268" s="345" t="s">
        <v>4262</v>
      </c>
      <c r="D3268" s="345" t="s">
        <v>4262</v>
      </c>
      <c r="E3268" s="345" t="s">
        <v>10314</v>
      </c>
      <c r="F3268" s="345" t="s">
        <v>10315</v>
      </c>
      <c r="G3268" s="345" t="s">
        <v>4262</v>
      </c>
      <c r="H3268" s="345" t="s">
        <v>4268</v>
      </c>
    </row>
    <row r="3269" spans="1:8" x14ac:dyDescent="0.2">
      <c r="A3269" s="345" t="s">
        <v>936</v>
      </c>
      <c r="B3269" s="345" t="s">
        <v>10110</v>
      </c>
      <c r="C3269" s="345" t="s">
        <v>4262</v>
      </c>
      <c r="D3269" s="345" t="s">
        <v>4262</v>
      </c>
      <c r="E3269" s="345" t="s">
        <v>10316</v>
      </c>
      <c r="F3269" s="345" t="s">
        <v>10317</v>
      </c>
      <c r="G3269" s="345" t="s">
        <v>856</v>
      </c>
      <c r="H3269" s="345" t="s">
        <v>4268</v>
      </c>
    </row>
    <row r="3270" spans="1:8" x14ac:dyDescent="0.2">
      <c r="A3270" s="345" t="s">
        <v>936</v>
      </c>
      <c r="B3270" s="345" t="s">
        <v>10110</v>
      </c>
      <c r="C3270" s="345" t="s">
        <v>4262</v>
      </c>
      <c r="D3270" s="345" t="s">
        <v>4262</v>
      </c>
      <c r="E3270" s="345" t="s">
        <v>10318</v>
      </c>
      <c r="F3270" s="345" t="s">
        <v>10319</v>
      </c>
      <c r="G3270" s="345" t="s">
        <v>4262</v>
      </c>
      <c r="H3270" s="345" t="s">
        <v>4268</v>
      </c>
    </row>
    <row r="3271" spans="1:8" x14ac:dyDescent="0.2">
      <c r="A3271" s="345" t="s">
        <v>936</v>
      </c>
      <c r="B3271" s="345" t="s">
        <v>10110</v>
      </c>
      <c r="C3271" s="345" t="s">
        <v>4262</v>
      </c>
      <c r="D3271" s="345" t="s">
        <v>4262</v>
      </c>
      <c r="E3271" s="345" t="s">
        <v>10320</v>
      </c>
      <c r="F3271" s="345" t="s">
        <v>10321</v>
      </c>
      <c r="G3271" s="345" t="s">
        <v>4262</v>
      </c>
      <c r="H3271" s="345" t="s">
        <v>4268</v>
      </c>
    </row>
    <row r="3272" spans="1:8" x14ac:dyDescent="0.2">
      <c r="A3272" s="345" t="s">
        <v>936</v>
      </c>
      <c r="B3272" s="345" t="s">
        <v>10110</v>
      </c>
      <c r="C3272" s="345" t="s">
        <v>4262</v>
      </c>
      <c r="D3272" s="345" t="s">
        <v>4262</v>
      </c>
      <c r="E3272" s="345" t="s">
        <v>10322</v>
      </c>
      <c r="F3272" s="345" t="s">
        <v>10323</v>
      </c>
      <c r="G3272" s="345" t="s">
        <v>856</v>
      </c>
      <c r="H3272" s="345" t="s">
        <v>4268</v>
      </c>
    </row>
    <row r="3273" spans="1:8" x14ac:dyDescent="0.2">
      <c r="A3273" s="345" t="s">
        <v>936</v>
      </c>
      <c r="B3273" s="345" t="s">
        <v>10110</v>
      </c>
      <c r="C3273" s="345" t="s">
        <v>4262</v>
      </c>
      <c r="D3273" s="345" t="s">
        <v>4262</v>
      </c>
      <c r="E3273" s="345" t="s">
        <v>10324</v>
      </c>
      <c r="F3273" s="345" t="s">
        <v>10325</v>
      </c>
      <c r="G3273" s="345" t="s">
        <v>4262</v>
      </c>
      <c r="H3273" s="345" t="s">
        <v>4268</v>
      </c>
    </row>
    <row r="3274" spans="1:8" x14ac:dyDescent="0.2">
      <c r="A3274" s="345" t="s">
        <v>936</v>
      </c>
      <c r="B3274" s="345" t="s">
        <v>10110</v>
      </c>
      <c r="C3274" s="345" t="s">
        <v>4262</v>
      </c>
      <c r="D3274" s="345" t="s">
        <v>4262</v>
      </c>
      <c r="E3274" s="345" t="s">
        <v>10326</v>
      </c>
      <c r="F3274" s="345" t="s">
        <v>10327</v>
      </c>
      <c r="G3274" s="345" t="s">
        <v>4262</v>
      </c>
      <c r="H3274" s="345" t="s">
        <v>4268</v>
      </c>
    </row>
    <row r="3275" spans="1:8" x14ac:dyDescent="0.2">
      <c r="A3275" s="345" t="s">
        <v>936</v>
      </c>
      <c r="B3275" s="345" t="s">
        <v>10110</v>
      </c>
      <c r="C3275" s="345" t="s">
        <v>4262</v>
      </c>
      <c r="D3275" s="345" t="s">
        <v>4262</v>
      </c>
      <c r="E3275" s="345" t="s">
        <v>10328</v>
      </c>
      <c r="F3275" s="345" t="s">
        <v>9820</v>
      </c>
      <c r="G3275" s="345" t="s">
        <v>4262</v>
      </c>
      <c r="H3275" s="345" t="s">
        <v>4268</v>
      </c>
    </row>
    <row r="3276" spans="1:8" x14ac:dyDescent="0.2">
      <c r="A3276" s="345" t="s">
        <v>936</v>
      </c>
      <c r="B3276" s="345" t="s">
        <v>10110</v>
      </c>
      <c r="C3276" s="345" t="s">
        <v>4262</v>
      </c>
      <c r="D3276" s="345" t="s">
        <v>4262</v>
      </c>
      <c r="E3276" s="345" t="s">
        <v>10329</v>
      </c>
      <c r="F3276" s="345" t="s">
        <v>10330</v>
      </c>
      <c r="G3276" s="345" t="s">
        <v>4262</v>
      </c>
      <c r="H3276" s="345" t="s">
        <v>4268</v>
      </c>
    </row>
    <row r="3277" spans="1:8" x14ac:dyDescent="0.2">
      <c r="A3277" s="345" t="s">
        <v>936</v>
      </c>
      <c r="B3277" s="345" t="s">
        <v>10110</v>
      </c>
      <c r="C3277" s="345" t="s">
        <v>4262</v>
      </c>
      <c r="D3277" s="345" t="s">
        <v>4262</v>
      </c>
      <c r="E3277" s="345" t="s">
        <v>10331</v>
      </c>
      <c r="F3277" s="345" t="s">
        <v>10332</v>
      </c>
      <c r="G3277" s="345" t="s">
        <v>4262</v>
      </c>
      <c r="H3277" s="345" t="s">
        <v>4268</v>
      </c>
    </row>
    <row r="3278" spans="1:8" x14ac:dyDescent="0.2">
      <c r="A3278" s="345" t="s">
        <v>936</v>
      </c>
      <c r="B3278" s="345" t="s">
        <v>10110</v>
      </c>
      <c r="C3278" s="345" t="s">
        <v>4262</v>
      </c>
      <c r="D3278" s="345" t="s">
        <v>4262</v>
      </c>
      <c r="E3278" s="345" t="s">
        <v>10333</v>
      </c>
      <c r="F3278" s="345" t="s">
        <v>10334</v>
      </c>
      <c r="G3278" s="345" t="s">
        <v>857</v>
      </c>
      <c r="H3278" s="345" t="s">
        <v>4268</v>
      </c>
    </row>
    <row r="3279" spans="1:8" x14ac:dyDescent="0.2">
      <c r="A3279" s="345" t="s">
        <v>936</v>
      </c>
      <c r="B3279" s="345" t="s">
        <v>10110</v>
      </c>
      <c r="C3279" s="345" t="s">
        <v>4262</v>
      </c>
      <c r="D3279" s="345" t="s">
        <v>4262</v>
      </c>
      <c r="E3279" s="345" t="s">
        <v>10335</v>
      </c>
      <c r="F3279" s="345" t="s">
        <v>4870</v>
      </c>
      <c r="G3279" s="345" t="s">
        <v>4262</v>
      </c>
      <c r="H3279" s="345" t="s">
        <v>4268</v>
      </c>
    </row>
    <row r="3280" spans="1:8" x14ac:dyDescent="0.2">
      <c r="A3280" s="345" t="s">
        <v>936</v>
      </c>
      <c r="B3280" s="345" t="s">
        <v>10110</v>
      </c>
      <c r="C3280" s="345" t="s">
        <v>4262</v>
      </c>
      <c r="D3280" s="345" t="s">
        <v>4262</v>
      </c>
      <c r="E3280" s="345" t="s">
        <v>10336</v>
      </c>
      <c r="F3280" s="345" t="s">
        <v>10337</v>
      </c>
      <c r="G3280" s="345" t="s">
        <v>4262</v>
      </c>
      <c r="H3280" s="345" t="s">
        <v>4268</v>
      </c>
    </row>
    <row r="3281" spans="1:8" x14ac:dyDescent="0.2">
      <c r="A3281" s="345" t="s">
        <v>936</v>
      </c>
      <c r="B3281" s="345" t="s">
        <v>10110</v>
      </c>
      <c r="C3281" s="345" t="s">
        <v>4262</v>
      </c>
      <c r="D3281" s="345" t="s">
        <v>4262</v>
      </c>
      <c r="E3281" s="345" t="s">
        <v>10338</v>
      </c>
      <c r="F3281" s="345" t="s">
        <v>10339</v>
      </c>
      <c r="G3281" s="345" t="s">
        <v>4262</v>
      </c>
      <c r="H3281" s="345" t="s">
        <v>4268</v>
      </c>
    </row>
    <row r="3282" spans="1:8" x14ac:dyDescent="0.2">
      <c r="A3282" s="345" t="s">
        <v>936</v>
      </c>
      <c r="B3282" s="345" t="s">
        <v>10110</v>
      </c>
      <c r="C3282" s="345" t="s">
        <v>4262</v>
      </c>
      <c r="D3282" s="345" t="s">
        <v>4262</v>
      </c>
      <c r="E3282" s="345" t="s">
        <v>10340</v>
      </c>
      <c r="F3282" s="345" t="s">
        <v>7402</v>
      </c>
      <c r="G3282" s="345" t="s">
        <v>4262</v>
      </c>
      <c r="H3282" s="345" t="s">
        <v>4268</v>
      </c>
    </row>
    <row r="3283" spans="1:8" x14ac:dyDescent="0.2">
      <c r="A3283" s="345" t="s">
        <v>936</v>
      </c>
      <c r="B3283" s="345" t="s">
        <v>10110</v>
      </c>
      <c r="C3283" s="345" t="s">
        <v>4262</v>
      </c>
      <c r="D3283" s="345" t="s">
        <v>4262</v>
      </c>
      <c r="E3283" s="345" t="s">
        <v>10341</v>
      </c>
      <c r="F3283" s="345" t="s">
        <v>10342</v>
      </c>
      <c r="G3283" s="345" t="s">
        <v>4262</v>
      </c>
      <c r="H3283" s="345" t="s">
        <v>4268</v>
      </c>
    </row>
    <row r="3284" spans="1:8" x14ac:dyDescent="0.2">
      <c r="A3284" s="345" t="s">
        <v>936</v>
      </c>
      <c r="B3284" s="345" t="s">
        <v>10110</v>
      </c>
      <c r="C3284" s="345" t="s">
        <v>4262</v>
      </c>
      <c r="D3284" s="345" t="s">
        <v>4262</v>
      </c>
      <c r="E3284" s="345" t="s">
        <v>10343</v>
      </c>
      <c r="F3284" s="345" t="s">
        <v>10344</v>
      </c>
      <c r="G3284" s="345" t="s">
        <v>858</v>
      </c>
      <c r="H3284" s="345" t="s">
        <v>4268</v>
      </c>
    </row>
    <row r="3285" spans="1:8" x14ac:dyDescent="0.2">
      <c r="A3285" s="345" t="s">
        <v>936</v>
      </c>
      <c r="B3285" s="345" t="s">
        <v>10110</v>
      </c>
      <c r="C3285" s="345" t="s">
        <v>4262</v>
      </c>
      <c r="D3285" s="345" t="s">
        <v>4262</v>
      </c>
      <c r="E3285" s="345" t="s">
        <v>10345</v>
      </c>
      <c r="F3285" s="345" t="s">
        <v>10346</v>
      </c>
      <c r="G3285" s="345" t="s">
        <v>4262</v>
      </c>
      <c r="H3285" s="345" t="s">
        <v>4268</v>
      </c>
    </row>
    <row r="3286" spans="1:8" x14ac:dyDescent="0.2">
      <c r="A3286" s="345" t="s">
        <v>936</v>
      </c>
      <c r="B3286" s="345" t="s">
        <v>10110</v>
      </c>
      <c r="C3286" s="345" t="s">
        <v>4262</v>
      </c>
      <c r="D3286" s="345" t="s">
        <v>4262</v>
      </c>
      <c r="E3286" s="345" t="s">
        <v>10347</v>
      </c>
      <c r="F3286" s="345" t="s">
        <v>10348</v>
      </c>
      <c r="G3286" s="345" t="s">
        <v>856</v>
      </c>
      <c r="H3286" s="345" t="s">
        <v>4268</v>
      </c>
    </row>
    <row r="3287" spans="1:8" x14ac:dyDescent="0.2">
      <c r="A3287" s="345" t="s">
        <v>936</v>
      </c>
      <c r="B3287" s="345" t="s">
        <v>10110</v>
      </c>
      <c r="C3287" s="345" t="s">
        <v>4262</v>
      </c>
      <c r="D3287" s="345" t="s">
        <v>4262</v>
      </c>
      <c r="E3287" s="345" t="s">
        <v>10349</v>
      </c>
      <c r="F3287" s="345" t="s">
        <v>10350</v>
      </c>
      <c r="G3287" s="345" t="s">
        <v>4262</v>
      </c>
      <c r="H3287" s="345" t="s">
        <v>4268</v>
      </c>
    </row>
    <row r="3288" spans="1:8" x14ac:dyDescent="0.2">
      <c r="A3288" s="345" t="s">
        <v>936</v>
      </c>
      <c r="B3288" s="345" t="s">
        <v>10110</v>
      </c>
      <c r="C3288" s="345" t="s">
        <v>4262</v>
      </c>
      <c r="D3288" s="345" t="s">
        <v>4262</v>
      </c>
      <c r="E3288" s="345" t="s">
        <v>10351</v>
      </c>
      <c r="F3288" s="345" t="s">
        <v>5797</v>
      </c>
      <c r="G3288" s="345" t="s">
        <v>4262</v>
      </c>
      <c r="H3288" s="345" t="s">
        <v>4268</v>
      </c>
    </row>
    <row r="3289" spans="1:8" x14ac:dyDescent="0.2">
      <c r="A3289" s="345" t="s">
        <v>936</v>
      </c>
      <c r="B3289" s="345" t="s">
        <v>10110</v>
      </c>
      <c r="C3289" s="345" t="s">
        <v>4262</v>
      </c>
      <c r="D3289" s="345" t="s">
        <v>4262</v>
      </c>
      <c r="E3289" s="345" t="s">
        <v>10352</v>
      </c>
      <c r="F3289" s="345" t="s">
        <v>10353</v>
      </c>
      <c r="G3289" s="345" t="s">
        <v>856</v>
      </c>
      <c r="H3289" s="345" t="s">
        <v>4268</v>
      </c>
    </row>
    <row r="3290" spans="1:8" x14ac:dyDescent="0.2">
      <c r="A3290" s="345" t="s">
        <v>936</v>
      </c>
      <c r="B3290" s="345" t="s">
        <v>10110</v>
      </c>
      <c r="C3290" s="345" t="s">
        <v>4262</v>
      </c>
      <c r="D3290" s="345" t="s">
        <v>4262</v>
      </c>
      <c r="E3290" s="345" t="s">
        <v>10354</v>
      </c>
      <c r="F3290" s="345" t="s">
        <v>10078</v>
      </c>
      <c r="G3290" s="345" t="s">
        <v>4262</v>
      </c>
      <c r="H3290" s="345" t="s">
        <v>4268</v>
      </c>
    </row>
    <row r="3291" spans="1:8" x14ac:dyDescent="0.2">
      <c r="A3291" s="345" t="s">
        <v>936</v>
      </c>
      <c r="B3291" s="345" t="s">
        <v>10110</v>
      </c>
      <c r="C3291" s="345" t="s">
        <v>4262</v>
      </c>
      <c r="D3291" s="345" t="s">
        <v>4262</v>
      </c>
      <c r="E3291" s="345" t="s">
        <v>10355</v>
      </c>
      <c r="F3291" s="345" t="s">
        <v>10356</v>
      </c>
      <c r="G3291" s="345" t="s">
        <v>4262</v>
      </c>
      <c r="H3291" s="345" t="s">
        <v>4268</v>
      </c>
    </row>
    <row r="3292" spans="1:8" x14ac:dyDescent="0.2">
      <c r="A3292" s="345" t="s">
        <v>936</v>
      </c>
      <c r="B3292" s="345" t="s">
        <v>10110</v>
      </c>
      <c r="C3292" s="345" t="s">
        <v>4262</v>
      </c>
      <c r="D3292" s="345" t="s">
        <v>4262</v>
      </c>
      <c r="E3292" s="345" t="s">
        <v>10357</v>
      </c>
      <c r="F3292" s="345" t="s">
        <v>10358</v>
      </c>
      <c r="G3292" s="345" t="s">
        <v>856</v>
      </c>
      <c r="H3292" s="345" t="s">
        <v>4268</v>
      </c>
    </row>
    <row r="3293" spans="1:8" x14ac:dyDescent="0.2">
      <c r="A3293" s="345" t="s">
        <v>936</v>
      </c>
      <c r="B3293" s="345" t="s">
        <v>10110</v>
      </c>
      <c r="C3293" s="345" t="s">
        <v>4262</v>
      </c>
      <c r="D3293" s="345" t="s">
        <v>4262</v>
      </c>
      <c r="E3293" s="345" t="s">
        <v>10359</v>
      </c>
      <c r="F3293" s="345" t="s">
        <v>6007</v>
      </c>
      <c r="G3293" s="345" t="s">
        <v>4262</v>
      </c>
      <c r="H3293" s="345" t="s">
        <v>4268</v>
      </c>
    </row>
    <row r="3294" spans="1:8" x14ac:dyDescent="0.2">
      <c r="A3294" s="345" t="s">
        <v>936</v>
      </c>
      <c r="B3294" s="345" t="s">
        <v>10110</v>
      </c>
      <c r="C3294" s="345" t="s">
        <v>4262</v>
      </c>
      <c r="D3294" s="345" t="s">
        <v>4262</v>
      </c>
      <c r="E3294" s="345" t="s">
        <v>10360</v>
      </c>
      <c r="F3294" s="345" t="s">
        <v>10361</v>
      </c>
      <c r="G3294" s="345" t="s">
        <v>4262</v>
      </c>
      <c r="H3294" s="345" t="s">
        <v>4268</v>
      </c>
    </row>
    <row r="3295" spans="1:8" x14ac:dyDescent="0.2">
      <c r="A3295" s="345" t="s">
        <v>936</v>
      </c>
      <c r="B3295" s="345" t="s">
        <v>10110</v>
      </c>
      <c r="C3295" s="345" t="s">
        <v>4262</v>
      </c>
      <c r="D3295" s="345" t="s">
        <v>4262</v>
      </c>
      <c r="E3295" s="345" t="s">
        <v>10362</v>
      </c>
      <c r="F3295" s="345" t="s">
        <v>10363</v>
      </c>
      <c r="G3295" s="345" t="s">
        <v>4262</v>
      </c>
      <c r="H3295" s="345" t="s">
        <v>4268</v>
      </c>
    </row>
    <row r="3296" spans="1:8" x14ac:dyDescent="0.2">
      <c r="A3296" s="345" t="s">
        <v>936</v>
      </c>
      <c r="B3296" s="345" t="s">
        <v>10110</v>
      </c>
      <c r="C3296" s="345" t="s">
        <v>4262</v>
      </c>
      <c r="D3296" s="345" t="s">
        <v>4262</v>
      </c>
      <c r="E3296" s="345" t="s">
        <v>10364</v>
      </c>
      <c r="F3296" s="345" t="s">
        <v>8501</v>
      </c>
      <c r="G3296" s="345" t="s">
        <v>4262</v>
      </c>
      <c r="H3296" s="345" t="s">
        <v>4268</v>
      </c>
    </row>
    <row r="3297" spans="1:8" x14ac:dyDescent="0.2">
      <c r="A3297" s="345" t="s">
        <v>936</v>
      </c>
      <c r="B3297" s="345" t="s">
        <v>10110</v>
      </c>
      <c r="C3297" s="345" t="s">
        <v>4262</v>
      </c>
      <c r="D3297" s="345" t="s">
        <v>4262</v>
      </c>
      <c r="E3297" s="345" t="s">
        <v>10365</v>
      </c>
      <c r="F3297" s="345" t="s">
        <v>10366</v>
      </c>
      <c r="G3297" s="345" t="s">
        <v>4262</v>
      </c>
      <c r="H3297" s="345" t="s">
        <v>4268</v>
      </c>
    </row>
    <row r="3298" spans="1:8" x14ac:dyDescent="0.2">
      <c r="A3298" s="345" t="s">
        <v>936</v>
      </c>
      <c r="B3298" s="345" t="s">
        <v>10110</v>
      </c>
      <c r="C3298" s="345" t="s">
        <v>4262</v>
      </c>
      <c r="D3298" s="345" t="s">
        <v>4262</v>
      </c>
      <c r="E3298" s="345" t="s">
        <v>10367</v>
      </c>
      <c r="F3298" s="345" t="s">
        <v>10368</v>
      </c>
      <c r="G3298" s="345" t="s">
        <v>4262</v>
      </c>
      <c r="H3298" s="345" t="s">
        <v>4268</v>
      </c>
    </row>
    <row r="3299" spans="1:8" x14ac:dyDescent="0.2">
      <c r="A3299" s="345" t="s">
        <v>936</v>
      </c>
      <c r="B3299" s="345" t="s">
        <v>10110</v>
      </c>
      <c r="C3299" s="345" t="s">
        <v>4262</v>
      </c>
      <c r="D3299" s="345" t="s">
        <v>4262</v>
      </c>
      <c r="E3299" s="345" t="s">
        <v>10369</v>
      </c>
      <c r="F3299" s="345" t="s">
        <v>10370</v>
      </c>
      <c r="G3299" s="345" t="s">
        <v>4262</v>
      </c>
      <c r="H3299" s="345" t="s">
        <v>4268</v>
      </c>
    </row>
    <row r="3300" spans="1:8" x14ac:dyDescent="0.2">
      <c r="A3300" s="345" t="s">
        <v>936</v>
      </c>
      <c r="B3300" s="345" t="s">
        <v>10110</v>
      </c>
      <c r="C3300" s="345" t="s">
        <v>4262</v>
      </c>
      <c r="D3300" s="345" t="s">
        <v>4262</v>
      </c>
      <c r="E3300" s="345" t="s">
        <v>10371</v>
      </c>
      <c r="F3300" s="345" t="s">
        <v>10031</v>
      </c>
      <c r="G3300" s="345" t="s">
        <v>4262</v>
      </c>
      <c r="H3300" s="345" t="s">
        <v>4268</v>
      </c>
    </row>
    <row r="3301" spans="1:8" x14ac:dyDescent="0.2">
      <c r="A3301" s="345" t="s">
        <v>936</v>
      </c>
      <c r="B3301" s="345" t="s">
        <v>10110</v>
      </c>
      <c r="C3301" s="345" t="s">
        <v>4262</v>
      </c>
      <c r="D3301" s="345" t="s">
        <v>4262</v>
      </c>
      <c r="E3301" s="345" t="s">
        <v>10372</v>
      </c>
      <c r="F3301" s="345" t="s">
        <v>10373</v>
      </c>
      <c r="G3301" s="345" t="s">
        <v>4262</v>
      </c>
      <c r="H3301" s="345" t="s">
        <v>4268</v>
      </c>
    </row>
    <row r="3302" spans="1:8" x14ac:dyDescent="0.2">
      <c r="A3302" s="345" t="s">
        <v>936</v>
      </c>
      <c r="B3302" s="345" t="s">
        <v>10110</v>
      </c>
      <c r="C3302" s="345" t="s">
        <v>4262</v>
      </c>
      <c r="D3302" s="345" t="s">
        <v>4262</v>
      </c>
      <c r="E3302" s="345" t="s">
        <v>10374</v>
      </c>
      <c r="F3302" s="345" t="s">
        <v>10375</v>
      </c>
      <c r="G3302" s="345" t="s">
        <v>856</v>
      </c>
      <c r="H3302" s="345" t="s">
        <v>4268</v>
      </c>
    </row>
    <row r="3303" spans="1:8" x14ac:dyDescent="0.2">
      <c r="A3303" s="345" t="s">
        <v>936</v>
      </c>
      <c r="B3303" s="345" t="s">
        <v>10110</v>
      </c>
      <c r="C3303" s="345" t="s">
        <v>4262</v>
      </c>
      <c r="D3303" s="345" t="s">
        <v>4262</v>
      </c>
      <c r="E3303" s="345" t="s">
        <v>10376</v>
      </c>
      <c r="F3303" s="345" t="s">
        <v>10377</v>
      </c>
      <c r="G3303" s="345" t="s">
        <v>4262</v>
      </c>
      <c r="H3303" s="345" t="s">
        <v>4268</v>
      </c>
    </row>
    <row r="3304" spans="1:8" x14ac:dyDescent="0.2">
      <c r="A3304" s="345" t="s">
        <v>936</v>
      </c>
      <c r="B3304" s="345" t="s">
        <v>10110</v>
      </c>
      <c r="C3304" s="345" t="s">
        <v>4262</v>
      </c>
      <c r="D3304" s="345" t="s">
        <v>4262</v>
      </c>
      <c r="E3304" s="345" t="s">
        <v>10378</v>
      </c>
      <c r="F3304" s="345" t="s">
        <v>10379</v>
      </c>
      <c r="G3304" s="345" t="s">
        <v>4262</v>
      </c>
      <c r="H3304" s="345" t="s">
        <v>4268</v>
      </c>
    </row>
    <row r="3305" spans="1:8" x14ac:dyDescent="0.2">
      <c r="A3305" s="345" t="s">
        <v>936</v>
      </c>
      <c r="B3305" s="345" t="s">
        <v>10110</v>
      </c>
      <c r="C3305" s="345" t="s">
        <v>4262</v>
      </c>
      <c r="D3305" s="345" t="s">
        <v>4262</v>
      </c>
      <c r="E3305" s="345" t="s">
        <v>10380</v>
      </c>
      <c r="F3305" s="345" t="s">
        <v>10381</v>
      </c>
      <c r="G3305" s="345" t="s">
        <v>4262</v>
      </c>
      <c r="H3305" s="345" t="s">
        <v>4268</v>
      </c>
    </row>
    <row r="3306" spans="1:8" x14ac:dyDescent="0.2">
      <c r="A3306" s="345" t="s">
        <v>936</v>
      </c>
      <c r="B3306" s="345" t="s">
        <v>10110</v>
      </c>
      <c r="C3306" s="345" t="s">
        <v>4262</v>
      </c>
      <c r="D3306" s="345" t="s">
        <v>4262</v>
      </c>
      <c r="E3306" s="345" t="s">
        <v>10382</v>
      </c>
      <c r="F3306" s="345" t="s">
        <v>10383</v>
      </c>
      <c r="G3306" s="345" t="s">
        <v>856</v>
      </c>
      <c r="H3306" s="345" t="s">
        <v>4268</v>
      </c>
    </row>
    <row r="3307" spans="1:8" x14ac:dyDescent="0.2">
      <c r="A3307" s="345" t="s">
        <v>936</v>
      </c>
      <c r="B3307" s="345" t="s">
        <v>10110</v>
      </c>
      <c r="C3307" s="345" t="s">
        <v>4262</v>
      </c>
      <c r="D3307" s="345" t="s">
        <v>4262</v>
      </c>
      <c r="E3307" s="345" t="s">
        <v>10384</v>
      </c>
      <c r="F3307" s="345" t="s">
        <v>10385</v>
      </c>
      <c r="G3307" s="345" t="s">
        <v>4262</v>
      </c>
      <c r="H3307" s="345" t="s">
        <v>4268</v>
      </c>
    </row>
    <row r="3308" spans="1:8" x14ac:dyDescent="0.2">
      <c r="A3308" s="345" t="s">
        <v>936</v>
      </c>
      <c r="B3308" s="345" t="s">
        <v>10110</v>
      </c>
      <c r="C3308" s="345" t="s">
        <v>4262</v>
      </c>
      <c r="D3308" s="345" t="s">
        <v>4262</v>
      </c>
      <c r="E3308" s="345" t="s">
        <v>10386</v>
      </c>
      <c r="F3308" s="345" t="s">
        <v>10387</v>
      </c>
      <c r="G3308" s="345" t="s">
        <v>4262</v>
      </c>
      <c r="H3308" s="345" t="s">
        <v>4268</v>
      </c>
    </row>
    <row r="3309" spans="1:8" x14ac:dyDescent="0.2">
      <c r="A3309" s="345" t="s">
        <v>936</v>
      </c>
      <c r="B3309" s="345" t="s">
        <v>10110</v>
      </c>
      <c r="C3309" s="345" t="s">
        <v>4262</v>
      </c>
      <c r="D3309" s="345" t="s">
        <v>4262</v>
      </c>
      <c r="E3309" s="345" t="s">
        <v>10388</v>
      </c>
      <c r="F3309" s="345" t="s">
        <v>10389</v>
      </c>
      <c r="G3309" s="345" t="s">
        <v>4262</v>
      </c>
      <c r="H3309" s="345" t="s">
        <v>4268</v>
      </c>
    </row>
    <row r="3310" spans="1:8" x14ac:dyDescent="0.2">
      <c r="A3310" s="345" t="s">
        <v>936</v>
      </c>
      <c r="B3310" s="345" t="s">
        <v>10110</v>
      </c>
      <c r="C3310" s="345" t="s">
        <v>4262</v>
      </c>
      <c r="D3310" s="345" t="s">
        <v>4262</v>
      </c>
      <c r="E3310" s="345" t="s">
        <v>10390</v>
      </c>
      <c r="F3310" s="345" t="s">
        <v>10391</v>
      </c>
      <c r="G3310" s="345" t="s">
        <v>4262</v>
      </c>
      <c r="H3310" s="345" t="s">
        <v>4268</v>
      </c>
    </row>
    <row r="3311" spans="1:8" x14ac:dyDescent="0.2">
      <c r="A3311" s="345" t="s">
        <v>936</v>
      </c>
      <c r="B3311" s="345" t="s">
        <v>10110</v>
      </c>
      <c r="C3311" s="345" t="s">
        <v>4262</v>
      </c>
      <c r="D3311" s="345" t="s">
        <v>4262</v>
      </c>
      <c r="E3311" s="345" t="s">
        <v>10392</v>
      </c>
      <c r="F3311" s="345" t="s">
        <v>5694</v>
      </c>
      <c r="G3311" s="345" t="s">
        <v>856</v>
      </c>
      <c r="H3311" s="345" t="s">
        <v>4268</v>
      </c>
    </row>
    <row r="3312" spans="1:8" x14ac:dyDescent="0.2">
      <c r="A3312" s="345" t="s">
        <v>936</v>
      </c>
      <c r="B3312" s="345" t="s">
        <v>10110</v>
      </c>
      <c r="C3312" s="345" t="s">
        <v>4262</v>
      </c>
      <c r="D3312" s="345" t="s">
        <v>4262</v>
      </c>
      <c r="E3312" s="345" t="s">
        <v>10393</v>
      </c>
      <c r="F3312" s="345" t="s">
        <v>10394</v>
      </c>
      <c r="G3312" s="345" t="s">
        <v>4262</v>
      </c>
      <c r="H3312" s="345" t="s">
        <v>4268</v>
      </c>
    </row>
    <row r="3313" spans="1:8" x14ac:dyDescent="0.2">
      <c r="A3313" s="345" t="s">
        <v>936</v>
      </c>
      <c r="B3313" s="345" t="s">
        <v>10110</v>
      </c>
      <c r="C3313" s="345" t="s">
        <v>4262</v>
      </c>
      <c r="D3313" s="345" t="s">
        <v>4262</v>
      </c>
      <c r="E3313" s="345" t="s">
        <v>10395</v>
      </c>
      <c r="F3313" s="345" t="s">
        <v>10396</v>
      </c>
      <c r="G3313" s="345" t="s">
        <v>4262</v>
      </c>
      <c r="H3313" s="345" t="s">
        <v>4268</v>
      </c>
    </row>
    <row r="3314" spans="1:8" x14ac:dyDescent="0.2">
      <c r="A3314" s="345" t="s">
        <v>936</v>
      </c>
      <c r="B3314" s="345" t="s">
        <v>10110</v>
      </c>
      <c r="C3314" s="345" t="s">
        <v>4262</v>
      </c>
      <c r="D3314" s="345" t="s">
        <v>4262</v>
      </c>
      <c r="E3314" s="345" t="s">
        <v>10397</v>
      </c>
      <c r="F3314" s="345" t="s">
        <v>10398</v>
      </c>
      <c r="G3314" s="345" t="s">
        <v>4262</v>
      </c>
      <c r="H3314" s="345" t="s">
        <v>4268</v>
      </c>
    </row>
    <row r="3315" spans="1:8" x14ac:dyDescent="0.2">
      <c r="A3315" s="345" t="s">
        <v>936</v>
      </c>
      <c r="B3315" s="345" t="s">
        <v>10110</v>
      </c>
      <c r="C3315" s="345" t="s">
        <v>4262</v>
      </c>
      <c r="D3315" s="345" t="s">
        <v>4262</v>
      </c>
      <c r="E3315" s="345" t="s">
        <v>10399</v>
      </c>
      <c r="F3315" s="345" t="s">
        <v>10400</v>
      </c>
      <c r="G3315" s="345" t="s">
        <v>4262</v>
      </c>
      <c r="H3315" s="345" t="s">
        <v>4268</v>
      </c>
    </row>
    <row r="3316" spans="1:8" x14ac:dyDescent="0.2">
      <c r="A3316" s="345" t="s">
        <v>936</v>
      </c>
      <c r="B3316" s="345" t="s">
        <v>10110</v>
      </c>
      <c r="C3316" s="345" t="s">
        <v>4262</v>
      </c>
      <c r="D3316" s="345" t="s">
        <v>4262</v>
      </c>
      <c r="E3316" s="345" t="s">
        <v>10401</v>
      </c>
      <c r="F3316" s="345" t="s">
        <v>10402</v>
      </c>
      <c r="G3316" s="345" t="s">
        <v>4262</v>
      </c>
      <c r="H3316" s="345" t="s">
        <v>4268</v>
      </c>
    </row>
    <row r="3317" spans="1:8" x14ac:dyDescent="0.2">
      <c r="A3317" s="345" t="s">
        <v>936</v>
      </c>
      <c r="B3317" s="345" t="s">
        <v>10110</v>
      </c>
      <c r="C3317" s="345" t="s">
        <v>4262</v>
      </c>
      <c r="D3317" s="345" t="s">
        <v>4262</v>
      </c>
      <c r="E3317" s="345" t="s">
        <v>10403</v>
      </c>
      <c r="F3317" s="345" t="s">
        <v>10404</v>
      </c>
      <c r="G3317" s="345" t="s">
        <v>4262</v>
      </c>
      <c r="H3317" s="345" t="s">
        <v>4268</v>
      </c>
    </row>
    <row r="3318" spans="1:8" x14ac:dyDescent="0.2">
      <c r="A3318" s="345" t="s">
        <v>936</v>
      </c>
      <c r="B3318" s="345" t="s">
        <v>10110</v>
      </c>
      <c r="C3318" s="345" t="s">
        <v>4262</v>
      </c>
      <c r="D3318" s="345" t="s">
        <v>4262</v>
      </c>
      <c r="E3318" s="345" t="s">
        <v>10405</v>
      </c>
      <c r="F3318" s="345" t="s">
        <v>10406</v>
      </c>
      <c r="G3318" s="345" t="s">
        <v>4262</v>
      </c>
      <c r="H3318" s="345" t="s">
        <v>4268</v>
      </c>
    </row>
    <row r="3319" spans="1:8" x14ac:dyDescent="0.2">
      <c r="A3319" s="345" t="s">
        <v>936</v>
      </c>
      <c r="B3319" s="345" t="s">
        <v>10110</v>
      </c>
      <c r="C3319" s="345" t="s">
        <v>4262</v>
      </c>
      <c r="D3319" s="345" t="s">
        <v>4262</v>
      </c>
      <c r="E3319" s="345" t="s">
        <v>10407</v>
      </c>
      <c r="F3319" s="345" t="s">
        <v>10408</v>
      </c>
      <c r="G3319" s="345" t="s">
        <v>4262</v>
      </c>
      <c r="H3319" s="345" t="s">
        <v>4268</v>
      </c>
    </row>
    <row r="3320" spans="1:8" x14ac:dyDescent="0.2">
      <c r="A3320" s="345" t="s">
        <v>936</v>
      </c>
      <c r="B3320" s="345" t="s">
        <v>10110</v>
      </c>
      <c r="C3320" s="345" t="s">
        <v>4262</v>
      </c>
      <c r="D3320" s="345" t="s">
        <v>4262</v>
      </c>
      <c r="E3320" s="345" t="s">
        <v>10409</v>
      </c>
      <c r="F3320" s="345" t="s">
        <v>10410</v>
      </c>
      <c r="G3320" s="345" t="s">
        <v>4262</v>
      </c>
      <c r="H3320" s="345" t="s">
        <v>4268</v>
      </c>
    </row>
    <row r="3321" spans="1:8" x14ac:dyDescent="0.2">
      <c r="A3321" s="345" t="s">
        <v>936</v>
      </c>
      <c r="B3321" s="345" t="s">
        <v>10110</v>
      </c>
      <c r="C3321" s="345" t="s">
        <v>4262</v>
      </c>
      <c r="D3321" s="345" t="s">
        <v>4262</v>
      </c>
      <c r="E3321" s="345" t="s">
        <v>10411</v>
      </c>
      <c r="F3321" s="345" t="s">
        <v>10412</v>
      </c>
      <c r="G3321" s="345" t="s">
        <v>4262</v>
      </c>
      <c r="H3321" s="345" t="s">
        <v>4268</v>
      </c>
    </row>
    <row r="3322" spans="1:8" x14ac:dyDescent="0.2">
      <c r="A3322" s="345" t="s">
        <v>936</v>
      </c>
      <c r="B3322" s="345" t="s">
        <v>10110</v>
      </c>
      <c r="C3322" s="345" t="s">
        <v>4262</v>
      </c>
      <c r="D3322" s="345" t="s">
        <v>4262</v>
      </c>
      <c r="E3322" s="345" t="s">
        <v>10413</v>
      </c>
      <c r="F3322" s="345" t="s">
        <v>10414</v>
      </c>
      <c r="G3322" s="345" t="s">
        <v>4262</v>
      </c>
      <c r="H3322" s="345" t="s">
        <v>4268</v>
      </c>
    </row>
    <row r="3323" spans="1:8" x14ac:dyDescent="0.2">
      <c r="A3323" s="345" t="s">
        <v>936</v>
      </c>
      <c r="B3323" s="345" t="s">
        <v>10110</v>
      </c>
      <c r="C3323" s="345" t="s">
        <v>4262</v>
      </c>
      <c r="D3323" s="345" t="s">
        <v>4262</v>
      </c>
      <c r="E3323" s="345" t="s">
        <v>10415</v>
      </c>
      <c r="F3323" s="345" t="s">
        <v>4936</v>
      </c>
      <c r="G3323" s="345" t="s">
        <v>4262</v>
      </c>
      <c r="H3323" s="345" t="s">
        <v>4268</v>
      </c>
    </row>
    <row r="3324" spans="1:8" x14ac:dyDescent="0.2">
      <c r="A3324" s="345" t="s">
        <v>936</v>
      </c>
      <c r="B3324" s="345" t="s">
        <v>10110</v>
      </c>
      <c r="C3324" s="345" t="s">
        <v>4262</v>
      </c>
      <c r="D3324" s="345" t="s">
        <v>4262</v>
      </c>
      <c r="E3324" s="345" t="s">
        <v>10416</v>
      </c>
      <c r="F3324" s="345" t="s">
        <v>10417</v>
      </c>
      <c r="G3324" s="345" t="s">
        <v>4262</v>
      </c>
      <c r="H3324" s="345" t="s">
        <v>4268</v>
      </c>
    </row>
    <row r="3325" spans="1:8" x14ac:dyDescent="0.2">
      <c r="A3325" s="345" t="s">
        <v>936</v>
      </c>
      <c r="B3325" s="345" t="s">
        <v>10110</v>
      </c>
      <c r="C3325" s="345" t="s">
        <v>4262</v>
      </c>
      <c r="D3325" s="345" t="s">
        <v>4262</v>
      </c>
      <c r="E3325" s="345" t="s">
        <v>10418</v>
      </c>
      <c r="F3325" s="345" t="s">
        <v>10419</v>
      </c>
      <c r="G3325" s="345" t="s">
        <v>4262</v>
      </c>
      <c r="H3325" s="345" t="s">
        <v>4268</v>
      </c>
    </row>
    <row r="3326" spans="1:8" x14ac:dyDescent="0.2">
      <c r="A3326" s="345" t="s">
        <v>936</v>
      </c>
      <c r="B3326" s="345" t="s">
        <v>10110</v>
      </c>
      <c r="C3326" s="345" t="s">
        <v>4262</v>
      </c>
      <c r="D3326" s="345" t="s">
        <v>4262</v>
      </c>
      <c r="E3326" s="345" t="s">
        <v>10420</v>
      </c>
      <c r="F3326" s="345" t="s">
        <v>10421</v>
      </c>
      <c r="G3326" s="345" t="s">
        <v>4262</v>
      </c>
      <c r="H3326" s="345" t="s">
        <v>4268</v>
      </c>
    </row>
    <row r="3327" spans="1:8" x14ac:dyDescent="0.2">
      <c r="A3327" s="345" t="s">
        <v>936</v>
      </c>
      <c r="B3327" s="345" t="s">
        <v>10110</v>
      </c>
      <c r="C3327" s="345" t="s">
        <v>4262</v>
      </c>
      <c r="D3327" s="345" t="s">
        <v>4262</v>
      </c>
      <c r="E3327" s="345" t="s">
        <v>10422</v>
      </c>
      <c r="F3327" s="345" t="s">
        <v>10423</v>
      </c>
      <c r="G3327" s="345" t="s">
        <v>858</v>
      </c>
      <c r="H3327" s="345" t="s">
        <v>4268</v>
      </c>
    </row>
    <row r="3328" spans="1:8" x14ac:dyDescent="0.2">
      <c r="A3328" s="345" t="s">
        <v>936</v>
      </c>
      <c r="B3328" s="345" t="s">
        <v>10110</v>
      </c>
      <c r="C3328" s="345" t="s">
        <v>4262</v>
      </c>
      <c r="D3328" s="345" t="s">
        <v>4262</v>
      </c>
      <c r="E3328" s="345" t="s">
        <v>10424</v>
      </c>
      <c r="F3328" s="345" t="s">
        <v>10425</v>
      </c>
      <c r="G3328" s="345" t="s">
        <v>4262</v>
      </c>
      <c r="H3328" s="345" t="s">
        <v>4268</v>
      </c>
    </row>
    <row r="3329" spans="1:8" x14ac:dyDescent="0.2">
      <c r="A3329" s="345" t="s">
        <v>936</v>
      </c>
      <c r="B3329" s="345" t="s">
        <v>10110</v>
      </c>
      <c r="C3329" s="345" t="s">
        <v>4262</v>
      </c>
      <c r="D3329" s="345" t="s">
        <v>4262</v>
      </c>
      <c r="E3329" s="345" t="s">
        <v>10426</v>
      </c>
      <c r="F3329" s="345" t="s">
        <v>5759</v>
      </c>
      <c r="G3329" s="345" t="s">
        <v>4262</v>
      </c>
      <c r="H3329" s="345" t="s">
        <v>4268</v>
      </c>
    </row>
    <row r="3330" spans="1:8" x14ac:dyDescent="0.2">
      <c r="A3330" s="345" t="s">
        <v>936</v>
      </c>
      <c r="B3330" s="345" t="s">
        <v>10110</v>
      </c>
      <c r="C3330" s="345" t="s">
        <v>4262</v>
      </c>
      <c r="D3330" s="345" t="s">
        <v>4262</v>
      </c>
      <c r="E3330" s="345" t="s">
        <v>10427</v>
      </c>
      <c r="F3330" s="345" t="s">
        <v>5712</v>
      </c>
      <c r="G3330" s="345" t="s">
        <v>859</v>
      </c>
      <c r="H3330" s="345" t="s">
        <v>4268</v>
      </c>
    </row>
    <row r="3331" spans="1:8" x14ac:dyDescent="0.2">
      <c r="A3331" s="345" t="s">
        <v>936</v>
      </c>
      <c r="B3331" s="345" t="s">
        <v>10110</v>
      </c>
      <c r="C3331" s="345" t="s">
        <v>4262</v>
      </c>
      <c r="D3331" s="345" t="s">
        <v>4262</v>
      </c>
      <c r="E3331" s="345" t="s">
        <v>10428</v>
      </c>
      <c r="F3331" s="345" t="s">
        <v>6603</v>
      </c>
      <c r="G3331" s="345" t="s">
        <v>858</v>
      </c>
      <c r="H3331" s="345" t="s">
        <v>4268</v>
      </c>
    </row>
    <row r="3332" spans="1:8" x14ac:dyDescent="0.2">
      <c r="A3332" s="345" t="s">
        <v>936</v>
      </c>
      <c r="B3332" s="345" t="s">
        <v>10110</v>
      </c>
      <c r="C3332" s="345" t="s">
        <v>4262</v>
      </c>
      <c r="D3332" s="345" t="s">
        <v>4262</v>
      </c>
      <c r="E3332" s="345" t="s">
        <v>10429</v>
      </c>
      <c r="F3332" s="345" t="s">
        <v>10430</v>
      </c>
      <c r="G3332" s="345" t="s">
        <v>4262</v>
      </c>
      <c r="H3332" s="345" t="s">
        <v>4268</v>
      </c>
    </row>
    <row r="3333" spans="1:8" x14ac:dyDescent="0.2">
      <c r="A3333" s="345" t="s">
        <v>936</v>
      </c>
      <c r="B3333" s="345" t="s">
        <v>10110</v>
      </c>
      <c r="C3333" s="345" t="s">
        <v>4262</v>
      </c>
      <c r="D3333" s="345" t="s">
        <v>4262</v>
      </c>
      <c r="E3333" s="345" t="s">
        <v>10431</v>
      </c>
      <c r="F3333" s="345" t="s">
        <v>10432</v>
      </c>
      <c r="G3333" s="345" t="s">
        <v>4262</v>
      </c>
      <c r="H3333" s="345" t="s">
        <v>4268</v>
      </c>
    </row>
    <row r="3334" spans="1:8" x14ac:dyDescent="0.2">
      <c r="A3334" s="345" t="s">
        <v>936</v>
      </c>
      <c r="B3334" s="345" t="s">
        <v>10110</v>
      </c>
      <c r="C3334" s="345" t="s">
        <v>4262</v>
      </c>
      <c r="D3334" s="345" t="s">
        <v>4262</v>
      </c>
      <c r="E3334" s="345" t="s">
        <v>10433</v>
      </c>
      <c r="F3334" s="345" t="s">
        <v>10434</v>
      </c>
      <c r="G3334" s="345" t="s">
        <v>856</v>
      </c>
      <c r="H3334" s="345" t="s">
        <v>4268</v>
      </c>
    </row>
    <row r="3335" spans="1:8" x14ac:dyDescent="0.2">
      <c r="A3335" s="345" t="s">
        <v>936</v>
      </c>
      <c r="B3335" s="345" t="s">
        <v>10110</v>
      </c>
      <c r="C3335" s="345" t="s">
        <v>4262</v>
      </c>
      <c r="D3335" s="345" t="s">
        <v>4262</v>
      </c>
      <c r="E3335" s="345" t="s">
        <v>10435</v>
      </c>
      <c r="F3335" s="345" t="s">
        <v>10436</v>
      </c>
      <c r="G3335" s="345" t="s">
        <v>4262</v>
      </c>
      <c r="H3335" s="345" t="s">
        <v>4268</v>
      </c>
    </row>
    <row r="3336" spans="1:8" x14ac:dyDescent="0.2">
      <c r="A3336" s="345" t="s">
        <v>936</v>
      </c>
      <c r="B3336" s="345" t="s">
        <v>10110</v>
      </c>
      <c r="C3336" s="345" t="s">
        <v>4262</v>
      </c>
      <c r="D3336" s="345" t="s">
        <v>4262</v>
      </c>
      <c r="E3336" s="345" t="s">
        <v>10437</v>
      </c>
      <c r="F3336" s="345" t="s">
        <v>10438</v>
      </c>
      <c r="G3336" s="345" t="s">
        <v>4262</v>
      </c>
      <c r="H3336" s="345" t="s">
        <v>4268</v>
      </c>
    </row>
    <row r="3337" spans="1:8" x14ac:dyDescent="0.2">
      <c r="A3337" s="345" t="s">
        <v>936</v>
      </c>
      <c r="B3337" s="345" t="s">
        <v>10110</v>
      </c>
      <c r="C3337" s="345" t="s">
        <v>4262</v>
      </c>
      <c r="D3337" s="345" t="s">
        <v>4262</v>
      </c>
      <c r="E3337" s="345" t="s">
        <v>10439</v>
      </c>
      <c r="F3337" s="345" t="s">
        <v>10440</v>
      </c>
      <c r="G3337" s="345" t="s">
        <v>4262</v>
      </c>
      <c r="H3337" s="345" t="s">
        <v>4268</v>
      </c>
    </row>
    <row r="3338" spans="1:8" x14ac:dyDescent="0.2">
      <c r="A3338" s="345" t="s">
        <v>936</v>
      </c>
      <c r="B3338" s="345" t="s">
        <v>10110</v>
      </c>
      <c r="C3338" s="345" t="s">
        <v>4262</v>
      </c>
      <c r="D3338" s="345" t="s">
        <v>4262</v>
      </c>
      <c r="E3338" s="345" t="s">
        <v>10441</v>
      </c>
      <c r="F3338" s="345" t="s">
        <v>10442</v>
      </c>
      <c r="G3338" s="345" t="s">
        <v>4262</v>
      </c>
      <c r="H3338" s="345" t="s">
        <v>4268</v>
      </c>
    </row>
    <row r="3339" spans="1:8" x14ac:dyDescent="0.2">
      <c r="A3339" s="345" t="s">
        <v>936</v>
      </c>
      <c r="B3339" s="345" t="s">
        <v>10110</v>
      </c>
      <c r="C3339" s="345" t="s">
        <v>4262</v>
      </c>
      <c r="D3339" s="345" t="s">
        <v>4262</v>
      </c>
      <c r="E3339" s="345" t="s">
        <v>10443</v>
      </c>
      <c r="F3339" s="345" t="s">
        <v>10444</v>
      </c>
      <c r="G3339" s="345" t="s">
        <v>4262</v>
      </c>
      <c r="H3339" s="345" t="s">
        <v>4268</v>
      </c>
    </row>
    <row r="3340" spans="1:8" x14ac:dyDescent="0.2">
      <c r="A3340" s="345" t="s">
        <v>936</v>
      </c>
      <c r="B3340" s="345" t="s">
        <v>10110</v>
      </c>
      <c r="C3340" s="345" t="s">
        <v>4262</v>
      </c>
      <c r="D3340" s="345" t="s">
        <v>4262</v>
      </c>
      <c r="E3340" s="345" t="s">
        <v>10445</v>
      </c>
      <c r="F3340" s="345" t="s">
        <v>10446</v>
      </c>
      <c r="G3340" s="345" t="s">
        <v>856</v>
      </c>
      <c r="H3340" s="345" t="s">
        <v>4268</v>
      </c>
    </row>
    <row r="3341" spans="1:8" x14ac:dyDescent="0.2">
      <c r="A3341" s="345" t="s">
        <v>936</v>
      </c>
      <c r="B3341" s="345" t="s">
        <v>10110</v>
      </c>
      <c r="C3341" s="345" t="s">
        <v>4262</v>
      </c>
      <c r="D3341" s="345" t="s">
        <v>4262</v>
      </c>
      <c r="E3341" s="345" t="s">
        <v>10447</v>
      </c>
      <c r="F3341" s="345" t="s">
        <v>10448</v>
      </c>
      <c r="G3341" s="345" t="s">
        <v>4262</v>
      </c>
      <c r="H3341" s="345" t="s">
        <v>4268</v>
      </c>
    </row>
    <row r="3342" spans="1:8" x14ac:dyDescent="0.2">
      <c r="A3342" s="345" t="s">
        <v>936</v>
      </c>
      <c r="B3342" s="345" t="s">
        <v>10110</v>
      </c>
      <c r="C3342" s="345" t="s">
        <v>4262</v>
      </c>
      <c r="D3342" s="345" t="s">
        <v>4262</v>
      </c>
      <c r="E3342" s="345" t="s">
        <v>10449</v>
      </c>
      <c r="F3342" s="345" t="s">
        <v>10450</v>
      </c>
      <c r="G3342" s="345" t="s">
        <v>4262</v>
      </c>
      <c r="H3342" s="345" t="s">
        <v>4268</v>
      </c>
    </row>
    <row r="3343" spans="1:8" x14ac:dyDescent="0.2">
      <c r="A3343" s="345" t="s">
        <v>936</v>
      </c>
      <c r="B3343" s="345" t="s">
        <v>10110</v>
      </c>
      <c r="C3343" s="345" t="s">
        <v>4262</v>
      </c>
      <c r="D3343" s="345" t="s">
        <v>4262</v>
      </c>
      <c r="E3343" s="345" t="s">
        <v>10451</v>
      </c>
      <c r="F3343" s="345" t="s">
        <v>10452</v>
      </c>
      <c r="G3343" s="345" t="s">
        <v>4262</v>
      </c>
      <c r="H3343" s="345" t="s">
        <v>4268</v>
      </c>
    </row>
    <row r="3344" spans="1:8" x14ac:dyDescent="0.2">
      <c r="A3344" s="345" t="s">
        <v>936</v>
      </c>
      <c r="B3344" s="345" t="s">
        <v>10110</v>
      </c>
      <c r="C3344" s="345" t="s">
        <v>4262</v>
      </c>
      <c r="D3344" s="345" t="s">
        <v>4262</v>
      </c>
      <c r="E3344" s="345" t="s">
        <v>10453</v>
      </c>
      <c r="F3344" s="345" t="s">
        <v>10454</v>
      </c>
      <c r="G3344" s="345" t="s">
        <v>4262</v>
      </c>
      <c r="H3344" s="345" t="s">
        <v>4268</v>
      </c>
    </row>
    <row r="3345" spans="1:8" x14ac:dyDescent="0.2">
      <c r="A3345" s="345" t="s">
        <v>936</v>
      </c>
      <c r="B3345" s="345" t="s">
        <v>10110</v>
      </c>
      <c r="C3345" s="345" t="s">
        <v>4262</v>
      </c>
      <c r="D3345" s="345" t="s">
        <v>4262</v>
      </c>
      <c r="E3345" s="345" t="s">
        <v>10455</v>
      </c>
      <c r="F3345" s="345" t="s">
        <v>10456</v>
      </c>
      <c r="G3345" s="345" t="s">
        <v>4262</v>
      </c>
      <c r="H3345" s="345" t="s">
        <v>4268</v>
      </c>
    </row>
    <row r="3346" spans="1:8" x14ac:dyDescent="0.2">
      <c r="A3346" s="345" t="s">
        <v>936</v>
      </c>
      <c r="B3346" s="345" t="s">
        <v>10110</v>
      </c>
      <c r="C3346" s="345" t="s">
        <v>4262</v>
      </c>
      <c r="D3346" s="345" t="s">
        <v>4262</v>
      </c>
      <c r="E3346" s="345" t="s">
        <v>10457</v>
      </c>
      <c r="F3346" s="345" t="s">
        <v>10458</v>
      </c>
      <c r="G3346" s="345" t="s">
        <v>4262</v>
      </c>
      <c r="H3346" s="345" t="s">
        <v>4268</v>
      </c>
    </row>
    <row r="3347" spans="1:8" x14ac:dyDescent="0.2">
      <c r="A3347" s="345" t="s">
        <v>936</v>
      </c>
      <c r="B3347" s="345" t="s">
        <v>10110</v>
      </c>
      <c r="C3347" s="345" t="s">
        <v>4262</v>
      </c>
      <c r="D3347" s="345" t="s">
        <v>4262</v>
      </c>
      <c r="E3347" s="345" t="s">
        <v>10459</v>
      </c>
      <c r="F3347" s="345" t="s">
        <v>10460</v>
      </c>
      <c r="G3347" s="345" t="s">
        <v>856</v>
      </c>
      <c r="H3347" s="345" t="s">
        <v>4268</v>
      </c>
    </row>
    <row r="3348" spans="1:8" x14ac:dyDescent="0.2">
      <c r="A3348" s="345" t="s">
        <v>936</v>
      </c>
      <c r="B3348" s="345" t="s">
        <v>10110</v>
      </c>
      <c r="C3348" s="345" t="s">
        <v>4262</v>
      </c>
      <c r="D3348" s="345" t="s">
        <v>4262</v>
      </c>
      <c r="E3348" s="345" t="s">
        <v>10461</v>
      </c>
      <c r="F3348" s="345" t="s">
        <v>10462</v>
      </c>
      <c r="G3348" s="345" t="s">
        <v>4262</v>
      </c>
      <c r="H3348" s="345" t="s">
        <v>4268</v>
      </c>
    </row>
    <row r="3349" spans="1:8" x14ac:dyDescent="0.2">
      <c r="A3349" s="345" t="s">
        <v>936</v>
      </c>
      <c r="B3349" s="345" t="s">
        <v>10110</v>
      </c>
      <c r="C3349" s="345" t="s">
        <v>4262</v>
      </c>
      <c r="D3349" s="345" t="s">
        <v>4262</v>
      </c>
      <c r="E3349" s="345" t="s">
        <v>10463</v>
      </c>
      <c r="F3349" s="345" t="s">
        <v>7589</v>
      </c>
      <c r="G3349" s="345" t="s">
        <v>4262</v>
      </c>
      <c r="H3349" s="345" t="s">
        <v>4268</v>
      </c>
    </row>
    <row r="3350" spans="1:8" x14ac:dyDescent="0.2">
      <c r="A3350" s="345" t="s">
        <v>936</v>
      </c>
      <c r="B3350" s="345" t="s">
        <v>10110</v>
      </c>
      <c r="C3350" s="345" t="s">
        <v>4262</v>
      </c>
      <c r="D3350" s="345" t="s">
        <v>4262</v>
      </c>
      <c r="E3350" s="345" t="s">
        <v>10464</v>
      </c>
      <c r="F3350" s="345" t="s">
        <v>7312</v>
      </c>
      <c r="G3350" s="345" t="s">
        <v>4262</v>
      </c>
      <c r="H3350" s="345" t="s">
        <v>4268</v>
      </c>
    </row>
    <row r="3351" spans="1:8" x14ac:dyDescent="0.2">
      <c r="A3351" s="345" t="s">
        <v>936</v>
      </c>
      <c r="B3351" s="345" t="s">
        <v>10110</v>
      </c>
      <c r="C3351" s="345" t="s">
        <v>4262</v>
      </c>
      <c r="D3351" s="345" t="s">
        <v>4262</v>
      </c>
      <c r="E3351" s="345" t="s">
        <v>10465</v>
      </c>
      <c r="F3351" s="345" t="s">
        <v>10466</v>
      </c>
      <c r="G3351" s="345" t="s">
        <v>4262</v>
      </c>
      <c r="H3351" s="345" t="s">
        <v>4268</v>
      </c>
    </row>
    <row r="3352" spans="1:8" x14ac:dyDescent="0.2">
      <c r="A3352" s="345" t="s">
        <v>936</v>
      </c>
      <c r="B3352" s="345" t="s">
        <v>10110</v>
      </c>
      <c r="C3352" s="345" t="s">
        <v>4262</v>
      </c>
      <c r="D3352" s="345" t="s">
        <v>4262</v>
      </c>
      <c r="E3352" s="345" t="s">
        <v>10467</v>
      </c>
      <c r="F3352" s="345" t="s">
        <v>10468</v>
      </c>
      <c r="G3352" s="345" t="s">
        <v>4262</v>
      </c>
      <c r="H3352" s="345" t="s">
        <v>4268</v>
      </c>
    </row>
    <row r="3353" spans="1:8" x14ac:dyDescent="0.2">
      <c r="A3353" s="345" t="s">
        <v>936</v>
      </c>
      <c r="B3353" s="345" t="s">
        <v>10110</v>
      </c>
      <c r="C3353" s="345" t="s">
        <v>4262</v>
      </c>
      <c r="D3353" s="345" t="s">
        <v>4262</v>
      </c>
      <c r="E3353" s="345" t="s">
        <v>10469</v>
      </c>
      <c r="F3353" s="345" t="s">
        <v>7419</v>
      </c>
      <c r="G3353" s="345" t="s">
        <v>4262</v>
      </c>
      <c r="H3353" s="345" t="s">
        <v>4268</v>
      </c>
    </row>
    <row r="3354" spans="1:8" x14ac:dyDescent="0.2">
      <c r="A3354" s="345" t="s">
        <v>936</v>
      </c>
      <c r="B3354" s="345" t="s">
        <v>10110</v>
      </c>
      <c r="C3354" s="345" t="s">
        <v>4262</v>
      </c>
      <c r="D3354" s="345" t="s">
        <v>4262</v>
      </c>
      <c r="E3354" s="345" t="s">
        <v>10470</v>
      </c>
      <c r="F3354" s="345" t="s">
        <v>10471</v>
      </c>
      <c r="G3354" s="345" t="s">
        <v>857</v>
      </c>
      <c r="H3354" s="345" t="s">
        <v>4268</v>
      </c>
    </row>
    <row r="3355" spans="1:8" x14ac:dyDescent="0.2">
      <c r="A3355" s="345" t="s">
        <v>936</v>
      </c>
      <c r="B3355" s="345" t="s">
        <v>10110</v>
      </c>
      <c r="C3355" s="345" t="s">
        <v>4262</v>
      </c>
      <c r="D3355" s="345" t="s">
        <v>4262</v>
      </c>
      <c r="E3355" s="345" t="s">
        <v>10472</v>
      </c>
      <c r="F3355" s="345" t="s">
        <v>10473</v>
      </c>
      <c r="G3355" s="345" t="s">
        <v>4262</v>
      </c>
      <c r="H3355" s="345" t="s">
        <v>4268</v>
      </c>
    </row>
    <row r="3356" spans="1:8" x14ac:dyDescent="0.2">
      <c r="A3356" s="345" t="s">
        <v>936</v>
      </c>
      <c r="B3356" s="345" t="s">
        <v>10110</v>
      </c>
      <c r="C3356" s="345" t="s">
        <v>4262</v>
      </c>
      <c r="D3356" s="345" t="s">
        <v>4262</v>
      </c>
      <c r="E3356" s="345" t="s">
        <v>10474</v>
      </c>
      <c r="F3356" s="345" t="s">
        <v>10475</v>
      </c>
      <c r="G3356" s="345" t="s">
        <v>4262</v>
      </c>
      <c r="H3356" s="345" t="s">
        <v>4268</v>
      </c>
    </row>
    <row r="3357" spans="1:8" x14ac:dyDescent="0.2">
      <c r="A3357" s="345" t="s">
        <v>936</v>
      </c>
      <c r="B3357" s="345" t="s">
        <v>10110</v>
      </c>
      <c r="C3357" s="345" t="s">
        <v>4262</v>
      </c>
      <c r="D3357" s="345" t="s">
        <v>4262</v>
      </c>
      <c r="E3357" s="345" t="s">
        <v>10476</v>
      </c>
      <c r="F3357" s="345" t="s">
        <v>10477</v>
      </c>
      <c r="G3357" s="345" t="s">
        <v>4262</v>
      </c>
      <c r="H3357" s="345" t="s">
        <v>4268</v>
      </c>
    </row>
    <row r="3358" spans="1:8" x14ac:dyDescent="0.2">
      <c r="A3358" s="345" t="s">
        <v>936</v>
      </c>
      <c r="B3358" s="345" t="s">
        <v>10110</v>
      </c>
      <c r="C3358" s="345" t="s">
        <v>4262</v>
      </c>
      <c r="D3358" s="345" t="s">
        <v>4262</v>
      </c>
      <c r="E3358" s="345" t="s">
        <v>10478</v>
      </c>
      <c r="F3358" s="345" t="s">
        <v>10479</v>
      </c>
      <c r="G3358" s="345" t="s">
        <v>4262</v>
      </c>
      <c r="H3358" s="345" t="s">
        <v>4268</v>
      </c>
    </row>
    <row r="3359" spans="1:8" x14ac:dyDescent="0.2">
      <c r="A3359" s="345" t="s">
        <v>936</v>
      </c>
      <c r="B3359" s="345" t="s">
        <v>10110</v>
      </c>
      <c r="C3359" s="345" t="s">
        <v>4262</v>
      </c>
      <c r="D3359" s="345" t="s">
        <v>4262</v>
      </c>
      <c r="E3359" s="345" t="s">
        <v>10480</v>
      </c>
      <c r="F3359" s="345" t="s">
        <v>10078</v>
      </c>
      <c r="G3359" s="345" t="s">
        <v>4262</v>
      </c>
      <c r="H3359" s="345" t="s">
        <v>4268</v>
      </c>
    </row>
    <row r="3360" spans="1:8" x14ac:dyDescent="0.2">
      <c r="A3360" s="345" t="s">
        <v>936</v>
      </c>
      <c r="B3360" s="345" t="s">
        <v>10110</v>
      </c>
      <c r="C3360" s="345" t="s">
        <v>4262</v>
      </c>
      <c r="D3360" s="345" t="s">
        <v>4262</v>
      </c>
      <c r="E3360" s="345" t="s">
        <v>10481</v>
      </c>
      <c r="F3360" s="345" t="s">
        <v>10482</v>
      </c>
      <c r="G3360" s="345" t="s">
        <v>4262</v>
      </c>
      <c r="H3360" s="345" t="s">
        <v>4268</v>
      </c>
    </row>
    <row r="3361" spans="1:8" x14ac:dyDescent="0.2">
      <c r="A3361" s="345" t="s">
        <v>936</v>
      </c>
      <c r="B3361" s="345" t="s">
        <v>10110</v>
      </c>
      <c r="C3361" s="345" t="s">
        <v>4262</v>
      </c>
      <c r="D3361" s="345" t="s">
        <v>4262</v>
      </c>
      <c r="E3361" s="345" t="s">
        <v>10483</v>
      </c>
      <c r="F3361" s="345" t="s">
        <v>10484</v>
      </c>
      <c r="G3361" s="345" t="s">
        <v>856</v>
      </c>
      <c r="H3361" s="345" t="s">
        <v>4268</v>
      </c>
    </row>
    <row r="3362" spans="1:8" x14ac:dyDescent="0.2">
      <c r="A3362" s="345" t="s">
        <v>936</v>
      </c>
      <c r="B3362" s="345" t="s">
        <v>10110</v>
      </c>
      <c r="C3362" s="345" t="s">
        <v>4262</v>
      </c>
      <c r="D3362" s="345" t="s">
        <v>4262</v>
      </c>
      <c r="E3362" s="345" t="s">
        <v>10485</v>
      </c>
      <c r="F3362" s="345" t="s">
        <v>10486</v>
      </c>
      <c r="G3362" s="345" t="s">
        <v>856</v>
      </c>
      <c r="H3362" s="345" t="s">
        <v>4268</v>
      </c>
    </row>
    <row r="3363" spans="1:8" x14ac:dyDescent="0.2">
      <c r="A3363" s="345" t="s">
        <v>936</v>
      </c>
      <c r="B3363" s="345" t="s">
        <v>10110</v>
      </c>
      <c r="C3363" s="345" t="s">
        <v>4262</v>
      </c>
      <c r="D3363" s="345" t="s">
        <v>4262</v>
      </c>
      <c r="E3363" s="345" t="s">
        <v>10487</v>
      </c>
      <c r="F3363" s="345" t="s">
        <v>10488</v>
      </c>
      <c r="G3363" s="345" t="s">
        <v>4262</v>
      </c>
      <c r="H3363" s="345" t="s">
        <v>4268</v>
      </c>
    </row>
    <row r="3364" spans="1:8" x14ac:dyDescent="0.2">
      <c r="A3364" s="345" t="s">
        <v>936</v>
      </c>
      <c r="B3364" s="345" t="s">
        <v>10110</v>
      </c>
      <c r="C3364" s="345" t="s">
        <v>4262</v>
      </c>
      <c r="D3364" s="345" t="s">
        <v>4262</v>
      </c>
      <c r="E3364" s="345" t="s">
        <v>10489</v>
      </c>
      <c r="F3364" s="345" t="s">
        <v>10490</v>
      </c>
      <c r="G3364" s="345" t="s">
        <v>856</v>
      </c>
      <c r="H3364" s="345" t="s">
        <v>4268</v>
      </c>
    </row>
    <row r="3365" spans="1:8" x14ac:dyDescent="0.2">
      <c r="A3365" s="345" t="s">
        <v>936</v>
      </c>
      <c r="B3365" s="345" t="s">
        <v>10110</v>
      </c>
      <c r="C3365" s="345" t="s">
        <v>4262</v>
      </c>
      <c r="D3365" s="345" t="s">
        <v>4262</v>
      </c>
      <c r="E3365" s="345" t="s">
        <v>10491</v>
      </c>
      <c r="F3365" s="345" t="s">
        <v>10492</v>
      </c>
      <c r="G3365" s="345" t="s">
        <v>856</v>
      </c>
      <c r="H3365" s="345" t="s">
        <v>4268</v>
      </c>
    </row>
    <row r="3366" spans="1:8" x14ac:dyDescent="0.2">
      <c r="A3366" s="345" t="s">
        <v>936</v>
      </c>
      <c r="B3366" s="345" t="s">
        <v>10110</v>
      </c>
      <c r="C3366" s="345" t="s">
        <v>4262</v>
      </c>
      <c r="D3366" s="345" t="s">
        <v>4262</v>
      </c>
      <c r="E3366" s="345" t="s">
        <v>10493</v>
      </c>
      <c r="F3366" s="345" t="s">
        <v>10494</v>
      </c>
      <c r="G3366" s="345" t="s">
        <v>4262</v>
      </c>
      <c r="H3366" s="345" t="s">
        <v>4268</v>
      </c>
    </row>
    <row r="3367" spans="1:8" x14ac:dyDescent="0.2">
      <c r="A3367" s="345" t="s">
        <v>936</v>
      </c>
      <c r="B3367" s="345" t="s">
        <v>10110</v>
      </c>
      <c r="C3367" s="345" t="s">
        <v>4262</v>
      </c>
      <c r="D3367" s="345" t="s">
        <v>4262</v>
      </c>
      <c r="E3367" s="345" t="s">
        <v>10495</v>
      </c>
      <c r="F3367" s="345" t="s">
        <v>10496</v>
      </c>
      <c r="G3367" s="345" t="s">
        <v>4262</v>
      </c>
      <c r="H3367" s="345" t="s">
        <v>4268</v>
      </c>
    </row>
    <row r="3368" spans="1:8" x14ac:dyDescent="0.2">
      <c r="A3368" s="345" t="s">
        <v>936</v>
      </c>
      <c r="B3368" s="345" t="s">
        <v>10110</v>
      </c>
      <c r="C3368" s="345" t="s">
        <v>4262</v>
      </c>
      <c r="D3368" s="345" t="s">
        <v>4262</v>
      </c>
      <c r="E3368" s="345" t="s">
        <v>10497</v>
      </c>
      <c r="F3368" s="345" t="s">
        <v>10498</v>
      </c>
      <c r="G3368" s="345" t="s">
        <v>856</v>
      </c>
      <c r="H3368" s="345" t="s">
        <v>4268</v>
      </c>
    </row>
    <row r="3369" spans="1:8" x14ac:dyDescent="0.2">
      <c r="A3369" s="345" t="s">
        <v>936</v>
      </c>
      <c r="B3369" s="345" t="s">
        <v>10110</v>
      </c>
      <c r="C3369" s="345" t="s">
        <v>4262</v>
      </c>
      <c r="D3369" s="345" t="s">
        <v>4262</v>
      </c>
      <c r="E3369" s="345" t="s">
        <v>10499</v>
      </c>
      <c r="F3369" s="345" t="s">
        <v>10500</v>
      </c>
      <c r="G3369" s="345" t="s">
        <v>4262</v>
      </c>
      <c r="H3369" s="345" t="s">
        <v>4268</v>
      </c>
    </row>
    <row r="3370" spans="1:8" x14ac:dyDescent="0.2">
      <c r="A3370" s="345" t="s">
        <v>936</v>
      </c>
      <c r="B3370" s="345" t="s">
        <v>10110</v>
      </c>
      <c r="C3370" s="345" t="s">
        <v>4262</v>
      </c>
      <c r="D3370" s="345" t="s">
        <v>4262</v>
      </c>
      <c r="E3370" s="345" t="s">
        <v>10501</v>
      </c>
      <c r="F3370" s="345" t="s">
        <v>10412</v>
      </c>
      <c r="G3370" s="345" t="s">
        <v>4262</v>
      </c>
      <c r="H3370" s="345" t="s">
        <v>4268</v>
      </c>
    </row>
    <row r="3371" spans="1:8" x14ac:dyDescent="0.2">
      <c r="A3371" s="345" t="s">
        <v>936</v>
      </c>
      <c r="B3371" s="345" t="s">
        <v>10110</v>
      </c>
      <c r="C3371" s="345" t="s">
        <v>4262</v>
      </c>
      <c r="D3371" s="345" t="s">
        <v>4262</v>
      </c>
      <c r="E3371" s="345" t="s">
        <v>10502</v>
      </c>
      <c r="F3371" s="345" t="s">
        <v>10503</v>
      </c>
      <c r="G3371" s="345" t="s">
        <v>858</v>
      </c>
      <c r="H3371" s="345" t="s">
        <v>4268</v>
      </c>
    </row>
    <row r="3372" spans="1:8" x14ac:dyDescent="0.2">
      <c r="A3372" s="345" t="s">
        <v>936</v>
      </c>
      <c r="B3372" s="345" t="s">
        <v>10110</v>
      </c>
      <c r="C3372" s="345" t="s">
        <v>4262</v>
      </c>
      <c r="D3372" s="345" t="s">
        <v>4262</v>
      </c>
      <c r="E3372" s="345" t="s">
        <v>10504</v>
      </c>
      <c r="F3372" s="345" t="s">
        <v>10505</v>
      </c>
      <c r="G3372" s="345" t="s">
        <v>858</v>
      </c>
      <c r="H3372" s="345" t="s">
        <v>4268</v>
      </c>
    </row>
    <row r="3373" spans="1:8" x14ac:dyDescent="0.2">
      <c r="A3373" s="345" t="s">
        <v>936</v>
      </c>
      <c r="B3373" s="345" t="s">
        <v>10110</v>
      </c>
      <c r="C3373" s="345" t="s">
        <v>4262</v>
      </c>
      <c r="D3373" s="345" t="s">
        <v>4262</v>
      </c>
      <c r="E3373" s="345" t="s">
        <v>10506</v>
      </c>
      <c r="F3373" s="345" t="s">
        <v>10507</v>
      </c>
      <c r="G3373" s="345" t="s">
        <v>4262</v>
      </c>
      <c r="H3373" s="345" t="s">
        <v>4268</v>
      </c>
    </row>
    <row r="3374" spans="1:8" x14ac:dyDescent="0.2">
      <c r="A3374" s="345" t="s">
        <v>936</v>
      </c>
      <c r="B3374" s="345" t="s">
        <v>10110</v>
      </c>
      <c r="C3374" s="345" t="s">
        <v>4262</v>
      </c>
      <c r="D3374" s="345" t="s">
        <v>4262</v>
      </c>
      <c r="E3374" s="345" t="s">
        <v>10508</v>
      </c>
      <c r="F3374" s="345" t="s">
        <v>5312</v>
      </c>
      <c r="G3374" s="345" t="s">
        <v>856</v>
      </c>
      <c r="H3374" s="345" t="s">
        <v>4268</v>
      </c>
    </row>
    <row r="3375" spans="1:8" x14ac:dyDescent="0.2">
      <c r="A3375" s="345" t="s">
        <v>936</v>
      </c>
      <c r="B3375" s="345" t="s">
        <v>10110</v>
      </c>
      <c r="C3375" s="345" t="s">
        <v>4262</v>
      </c>
      <c r="D3375" s="345" t="s">
        <v>4262</v>
      </c>
      <c r="E3375" s="345" t="s">
        <v>10509</v>
      </c>
      <c r="F3375" s="345" t="s">
        <v>10510</v>
      </c>
      <c r="G3375" s="345" t="s">
        <v>4262</v>
      </c>
      <c r="H3375" s="345" t="s">
        <v>4268</v>
      </c>
    </row>
    <row r="3376" spans="1:8" x14ac:dyDescent="0.2">
      <c r="A3376" s="345" t="s">
        <v>936</v>
      </c>
      <c r="B3376" s="345" t="s">
        <v>10110</v>
      </c>
      <c r="C3376" s="345" t="s">
        <v>4262</v>
      </c>
      <c r="D3376" s="345" t="s">
        <v>4262</v>
      </c>
      <c r="E3376" s="345" t="s">
        <v>10511</v>
      </c>
      <c r="F3376" s="345" t="s">
        <v>10512</v>
      </c>
      <c r="G3376" s="345" t="s">
        <v>4262</v>
      </c>
      <c r="H3376" s="345" t="s">
        <v>4268</v>
      </c>
    </row>
    <row r="3377" spans="1:8" x14ac:dyDescent="0.2">
      <c r="A3377" s="345" t="s">
        <v>936</v>
      </c>
      <c r="B3377" s="345" t="s">
        <v>10110</v>
      </c>
      <c r="C3377" s="345" t="s">
        <v>4262</v>
      </c>
      <c r="D3377" s="345" t="s">
        <v>4262</v>
      </c>
      <c r="E3377" s="345" t="s">
        <v>10513</v>
      </c>
      <c r="F3377" s="345" t="s">
        <v>10514</v>
      </c>
      <c r="G3377" s="345" t="s">
        <v>4262</v>
      </c>
      <c r="H3377" s="345" t="s">
        <v>4268</v>
      </c>
    </row>
    <row r="3378" spans="1:8" x14ac:dyDescent="0.2">
      <c r="A3378" s="345" t="s">
        <v>936</v>
      </c>
      <c r="B3378" s="345" t="s">
        <v>10110</v>
      </c>
      <c r="C3378" s="345" t="s">
        <v>4262</v>
      </c>
      <c r="D3378" s="345" t="s">
        <v>4262</v>
      </c>
      <c r="E3378" s="345" t="s">
        <v>10515</v>
      </c>
      <c r="F3378" s="345" t="s">
        <v>10516</v>
      </c>
      <c r="G3378" s="345" t="s">
        <v>4262</v>
      </c>
      <c r="H3378" s="345" t="s">
        <v>4268</v>
      </c>
    </row>
    <row r="3379" spans="1:8" x14ac:dyDescent="0.2">
      <c r="A3379" s="345" t="s">
        <v>936</v>
      </c>
      <c r="B3379" s="345" t="s">
        <v>10110</v>
      </c>
      <c r="C3379" s="345" t="s">
        <v>4262</v>
      </c>
      <c r="D3379" s="345" t="s">
        <v>4262</v>
      </c>
      <c r="E3379" s="345" t="s">
        <v>10517</v>
      </c>
      <c r="F3379" s="345" t="s">
        <v>10518</v>
      </c>
      <c r="G3379" s="345" t="s">
        <v>4262</v>
      </c>
      <c r="H3379" s="345" t="s">
        <v>4268</v>
      </c>
    </row>
    <row r="3380" spans="1:8" x14ac:dyDescent="0.2">
      <c r="A3380" s="345" t="s">
        <v>936</v>
      </c>
      <c r="B3380" s="345" t="s">
        <v>10110</v>
      </c>
      <c r="C3380" s="345" t="s">
        <v>4262</v>
      </c>
      <c r="D3380" s="345" t="s">
        <v>4262</v>
      </c>
      <c r="E3380" s="345" t="s">
        <v>10519</v>
      </c>
      <c r="F3380" s="345" t="s">
        <v>10520</v>
      </c>
      <c r="G3380" s="345" t="s">
        <v>4262</v>
      </c>
      <c r="H3380" s="345" t="s">
        <v>4268</v>
      </c>
    </row>
    <row r="3381" spans="1:8" x14ac:dyDescent="0.2">
      <c r="A3381" s="345" t="s">
        <v>936</v>
      </c>
      <c r="B3381" s="345" t="s">
        <v>10110</v>
      </c>
      <c r="C3381" s="345" t="s">
        <v>4262</v>
      </c>
      <c r="D3381" s="345" t="s">
        <v>4262</v>
      </c>
      <c r="E3381" s="345" t="s">
        <v>10521</v>
      </c>
      <c r="F3381" s="345" t="s">
        <v>5180</v>
      </c>
      <c r="G3381" s="345" t="s">
        <v>4262</v>
      </c>
      <c r="H3381" s="345" t="s">
        <v>4268</v>
      </c>
    </row>
    <row r="3382" spans="1:8" x14ac:dyDescent="0.2">
      <c r="A3382" s="345" t="s">
        <v>936</v>
      </c>
      <c r="B3382" s="345" t="s">
        <v>10110</v>
      </c>
      <c r="C3382" s="345" t="s">
        <v>4262</v>
      </c>
      <c r="D3382" s="345" t="s">
        <v>4262</v>
      </c>
      <c r="E3382" s="345" t="s">
        <v>10522</v>
      </c>
      <c r="F3382" s="345" t="s">
        <v>5180</v>
      </c>
      <c r="G3382" s="345" t="s">
        <v>4262</v>
      </c>
      <c r="H3382" s="345" t="s">
        <v>4268</v>
      </c>
    </row>
    <row r="3383" spans="1:8" x14ac:dyDescent="0.2">
      <c r="A3383" s="345" t="s">
        <v>936</v>
      </c>
      <c r="B3383" s="345" t="s">
        <v>10110</v>
      </c>
      <c r="C3383" s="345" t="s">
        <v>4262</v>
      </c>
      <c r="D3383" s="345" t="s">
        <v>4262</v>
      </c>
      <c r="E3383" s="345" t="s">
        <v>10523</v>
      </c>
      <c r="F3383" s="345" t="s">
        <v>5180</v>
      </c>
      <c r="G3383" s="345" t="s">
        <v>858</v>
      </c>
      <c r="H3383" s="345" t="s">
        <v>4268</v>
      </c>
    </row>
    <row r="3384" spans="1:8" x14ac:dyDescent="0.2">
      <c r="A3384" s="345" t="s">
        <v>936</v>
      </c>
      <c r="B3384" s="345" t="s">
        <v>10110</v>
      </c>
      <c r="C3384" s="345" t="s">
        <v>4262</v>
      </c>
      <c r="D3384" s="345" t="s">
        <v>4262</v>
      </c>
      <c r="E3384" s="345" t="s">
        <v>10524</v>
      </c>
      <c r="F3384" s="345" t="s">
        <v>5180</v>
      </c>
      <c r="G3384" s="345" t="s">
        <v>4262</v>
      </c>
      <c r="H3384" s="345" t="s">
        <v>4268</v>
      </c>
    </row>
    <row r="3385" spans="1:8" x14ac:dyDescent="0.2">
      <c r="A3385" s="345" t="s">
        <v>936</v>
      </c>
      <c r="B3385" s="345" t="s">
        <v>10110</v>
      </c>
      <c r="C3385" s="345" t="s">
        <v>4262</v>
      </c>
      <c r="D3385" s="345" t="s">
        <v>4262</v>
      </c>
      <c r="E3385" s="345" t="s">
        <v>10525</v>
      </c>
      <c r="F3385" s="345" t="s">
        <v>5180</v>
      </c>
      <c r="G3385" s="345" t="s">
        <v>4262</v>
      </c>
      <c r="H3385" s="345" t="s">
        <v>4268</v>
      </c>
    </row>
    <row r="3386" spans="1:8" x14ac:dyDescent="0.2">
      <c r="A3386" s="345" t="s">
        <v>936</v>
      </c>
      <c r="B3386" s="345" t="s">
        <v>10110</v>
      </c>
      <c r="C3386" s="345" t="s">
        <v>4262</v>
      </c>
      <c r="D3386" s="345" t="s">
        <v>4262</v>
      </c>
      <c r="E3386" s="345" t="s">
        <v>10526</v>
      </c>
      <c r="F3386" s="345" t="s">
        <v>10527</v>
      </c>
      <c r="G3386" s="345" t="s">
        <v>4262</v>
      </c>
      <c r="H3386" s="345" t="s">
        <v>4268</v>
      </c>
    </row>
    <row r="3387" spans="1:8" x14ac:dyDescent="0.2">
      <c r="A3387" s="345" t="s">
        <v>936</v>
      </c>
      <c r="B3387" s="345" t="s">
        <v>10110</v>
      </c>
      <c r="C3387" s="345" t="s">
        <v>4262</v>
      </c>
      <c r="D3387" s="345" t="s">
        <v>4262</v>
      </c>
      <c r="E3387" s="345" t="s">
        <v>10528</v>
      </c>
      <c r="F3387" s="345" t="s">
        <v>5180</v>
      </c>
      <c r="G3387" s="345" t="s">
        <v>4262</v>
      </c>
      <c r="H3387" s="345" t="s">
        <v>4268</v>
      </c>
    </row>
    <row r="3388" spans="1:8" x14ac:dyDescent="0.2">
      <c r="A3388" s="345" t="s">
        <v>936</v>
      </c>
      <c r="B3388" s="345" t="s">
        <v>10110</v>
      </c>
      <c r="C3388" s="345" t="s">
        <v>4262</v>
      </c>
      <c r="D3388" s="345" t="s">
        <v>4262</v>
      </c>
      <c r="E3388" s="345" t="s">
        <v>10529</v>
      </c>
      <c r="F3388" s="345" t="s">
        <v>4660</v>
      </c>
      <c r="G3388" s="345" t="s">
        <v>859</v>
      </c>
      <c r="H3388" s="345" t="s">
        <v>4268</v>
      </c>
    </row>
    <row r="3389" spans="1:8" x14ac:dyDescent="0.2">
      <c r="A3389" s="345" t="s">
        <v>936</v>
      </c>
      <c r="B3389" s="345" t="s">
        <v>10110</v>
      </c>
      <c r="C3389" s="345" t="s">
        <v>4262</v>
      </c>
      <c r="D3389" s="345" t="s">
        <v>4262</v>
      </c>
      <c r="E3389" s="345" t="s">
        <v>10530</v>
      </c>
      <c r="F3389" s="345" t="s">
        <v>8823</v>
      </c>
      <c r="G3389" s="345" t="s">
        <v>4262</v>
      </c>
      <c r="H3389" s="345" t="s">
        <v>4268</v>
      </c>
    </row>
    <row r="3390" spans="1:8" x14ac:dyDescent="0.2">
      <c r="A3390" s="345" t="s">
        <v>937</v>
      </c>
      <c r="B3390" s="345" t="s">
        <v>10531</v>
      </c>
      <c r="C3390" s="345" t="s">
        <v>5354</v>
      </c>
      <c r="D3390" s="345" t="s">
        <v>4262</v>
      </c>
      <c r="E3390" s="345" t="s">
        <v>10532</v>
      </c>
      <c r="F3390" s="345" t="s">
        <v>10533</v>
      </c>
      <c r="G3390" s="345" t="s">
        <v>857</v>
      </c>
      <c r="H3390" s="345" t="s">
        <v>4265</v>
      </c>
    </row>
    <row r="3391" spans="1:8" x14ac:dyDescent="0.2">
      <c r="A3391" s="345" t="s">
        <v>937</v>
      </c>
      <c r="B3391" s="345" t="s">
        <v>10531</v>
      </c>
      <c r="C3391" s="345" t="s">
        <v>5354</v>
      </c>
      <c r="D3391" s="345" t="s">
        <v>4262</v>
      </c>
      <c r="E3391" s="345" t="s">
        <v>10534</v>
      </c>
      <c r="F3391" s="345" t="s">
        <v>10535</v>
      </c>
      <c r="G3391" s="345" t="s">
        <v>856</v>
      </c>
      <c r="H3391" s="345" t="s">
        <v>4268</v>
      </c>
    </row>
    <row r="3392" spans="1:8" x14ac:dyDescent="0.2">
      <c r="A3392" s="345" t="s">
        <v>937</v>
      </c>
      <c r="B3392" s="345" t="s">
        <v>10531</v>
      </c>
      <c r="C3392" s="345" t="s">
        <v>5354</v>
      </c>
      <c r="D3392" s="345" t="s">
        <v>4262</v>
      </c>
      <c r="E3392" s="345" t="s">
        <v>10536</v>
      </c>
      <c r="F3392" s="345" t="s">
        <v>10537</v>
      </c>
      <c r="G3392" s="345" t="s">
        <v>856</v>
      </c>
      <c r="H3392" s="345" t="s">
        <v>4268</v>
      </c>
    </row>
    <row r="3393" spans="1:8" x14ac:dyDescent="0.2">
      <c r="A3393" s="345" t="s">
        <v>937</v>
      </c>
      <c r="B3393" s="345" t="s">
        <v>10531</v>
      </c>
      <c r="C3393" s="345" t="s">
        <v>5354</v>
      </c>
      <c r="D3393" s="345" t="s">
        <v>4262</v>
      </c>
      <c r="E3393" s="345" t="s">
        <v>10538</v>
      </c>
      <c r="F3393" s="345" t="s">
        <v>10539</v>
      </c>
      <c r="G3393" s="345" t="s">
        <v>856</v>
      </c>
      <c r="H3393" s="345" t="s">
        <v>4268</v>
      </c>
    </row>
    <row r="3394" spans="1:8" x14ac:dyDescent="0.2">
      <c r="A3394" s="345" t="s">
        <v>937</v>
      </c>
      <c r="B3394" s="345" t="s">
        <v>10531</v>
      </c>
      <c r="C3394" s="345" t="s">
        <v>5354</v>
      </c>
      <c r="D3394" s="345" t="s">
        <v>4262</v>
      </c>
      <c r="E3394" s="345" t="s">
        <v>10540</v>
      </c>
      <c r="F3394" s="345" t="s">
        <v>10541</v>
      </c>
      <c r="G3394" s="345" t="s">
        <v>856</v>
      </c>
      <c r="H3394" s="345" t="s">
        <v>4268</v>
      </c>
    </row>
    <row r="3395" spans="1:8" x14ac:dyDescent="0.2">
      <c r="A3395" s="345" t="s">
        <v>937</v>
      </c>
      <c r="B3395" s="345" t="s">
        <v>10531</v>
      </c>
      <c r="C3395" s="345" t="s">
        <v>5354</v>
      </c>
      <c r="D3395" s="345" t="s">
        <v>4262</v>
      </c>
      <c r="E3395" s="345" t="s">
        <v>10542</v>
      </c>
      <c r="F3395" s="345" t="s">
        <v>10543</v>
      </c>
      <c r="G3395" s="345" t="s">
        <v>857</v>
      </c>
      <c r="H3395" s="345" t="s">
        <v>4268</v>
      </c>
    </row>
    <row r="3396" spans="1:8" x14ac:dyDescent="0.2">
      <c r="A3396" s="345" t="s">
        <v>937</v>
      </c>
      <c r="B3396" s="345" t="s">
        <v>10531</v>
      </c>
      <c r="C3396" s="345" t="s">
        <v>5354</v>
      </c>
      <c r="D3396" s="345" t="s">
        <v>4262</v>
      </c>
      <c r="E3396" s="345" t="s">
        <v>10544</v>
      </c>
      <c r="F3396" s="345" t="s">
        <v>5803</v>
      </c>
      <c r="G3396" s="345" t="s">
        <v>856</v>
      </c>
      <c r="H3396" s="345" t="s">
        <v>4268</v>
      </c>
    </row>
    <row r="3397" spans="1:8" x14ac:dyDescent="0.2">
      <c r="A3397" s="345" t="s">
        <v>937</v>
      </c>
      <c r="B3397" s="345" t="s">
        <v>10531</v>
      </c>
      <c r="C3397" s="345" t="s">
        <v>5354</v>
      </c>
      <c r="D3397" s="345" t="s">
        <v>4262</v>
      </c>
      <c r="E3397" s="345" t="s">
        <v>10545</v>
      </c>
      <c r="F3397" s="345" t="s">
        <v>10546</v>
      </c>
      <c r="G3397" s="345" t="s">
        <v>856</v>
      </c>
      <c r="H3397" s="345" t="s">
        <v>4268</v>
      </c>
    </row>
    <row r="3398" spans="1:8" x14ac:dyDescent="0.2">
      <c r="A3398" s="345" t="s">
        <v>937</v>
      </c>
      <c r="B3398" s="345" t="s">
        <v>10531</v>
      </c>
      <c r="C3398" s="345" t="s">
        <v>5354</v>
      </c>
      <c r="D3398" s="345" t="s">
        <v>4262</v>
      </c>
      <c r="E3398" s="345" t="s">
        <v>10547</v>
      </c>
      <c r="F3398" s="345" t="s">
        <v>6703</v>
      </c>
      <c r="G3398" s="345" t="s">
        <v>856</v>
      </c>
      <c r="H3398" s="345" t="s">
        <v>4268</v>
      </c>
    </row>
    <row r="3399" spans="1:8" x14ac:dyDescent="0.2">
      <c r="A3399" s="345" t="s">
        <v>937</v>
      </c>
      <c r="B3399" s="345" t="s">
        <v>10531</v>
      </c>
      <c r="C3399" s="345" t="s">
        <v>5354</v>
      </c>
      <c r="D3399" s="345" t="s">
        <v>4262</v>
      </c>
      <c r="E3399" s="345" t="s">
        <v>10548</v>
      </c>
      <c r="F3399" s="345" t="s">
        <v>4278</v>
      </c>
      <c r="G3399" s="345" t="s">
        <v>856</v>
      </c>
      <c r="H3399" s="345" t="s">
        <v>4268</v>
      </c>
    </row>
    <row r="3400" spans="1:8" x14ac:dyDescent="0.2">
      <c r="A3400" s="345" t="s">
        <v>937</v>
      </c>
      <c r="B3400" s="345" t="s">
        <v>10531</v>
      </c>
      <c r="C3400" s="345" t="s">
        <v>5354</v>
      </c>
      <c r="D3400" s="345" t="s">
        <v>4262</v>
      </c>
      <c r="E3400" s="345" t="s">
        <v>10549</v>
      </c>
      <c r="F3400" s="345" t="s">
        <v>6393</v>
      </c>
      <c r="G3400" s="345" t="s">
        <v>857</v>
      </c>
      <c r="H3400" s="345" t="s">
        <v>4268</v>
      </c>
    </row>
    <row r="3401" spans="1:8" x14ac:dyDescent="0.2">
      <c r="A3401" s="345" t="s">
        <v>937</v>
      </c>
      <c r="B3401" s="345" t="s">
        <v>10531</v>
      </c>
      <c r="C3401" s="345" t="s">
        <v>5354</v>
      </c>
      <c r="D3401" s="345" t="s">
        <v>4262</v>
      </c>
      <c r="E3401" s="345" t="s">
        <v>10550</v>
      </c>
      <c r="F3401" s="345" t="s">
        <v>10551</v>
      </c>
      <c r="G3401" s="345" t="s">
        <v>856</v>
      </c>
      <c r="H3401" s="345" t="s">
        <v>4268</v>
      </c>
    </row>
    <row r="3402" spans="1:8" x14ac:dyDescent="0.2">
      <c r="A3402" s="345" t="s">
        <v>937</v>
      </c>
      <c r="B3402" s="345" t="s">
        <v>10531</v>
      </c>
      <c r="C3402" s="345" t="s">
        <v>5354</v>
      </c>
      <c r="D3402" s="345" t="s">
        <v>4262</v>
      </c>
      <c r="E3402" s="345" t="s">
        <v>10552</v>
      </c>
      <c r="F3402" s="345" t="s">
        <v>6033</v>
      </c>
      <c r="G3402" s="345" t="s">
        <v>856</v>
      </c>
      <c r="H3402" s="345" t="s">
        <v>4268</v>
      </c>
    </row>
    <row r="3403" spans="1:8" x14ac:dyDescent="0.2">
      <c r="A3403" s="345" t="s">
        <v>937</v>
      </c>
      <c r="B3403" s="345" t="s">
        <v>10531</v>
      </c>
      <c r="C3403" s="345" t="s">
        <v>5354</v>
      </c>
      <c r="D3403" s="345" t="s">
        <v>4262</v>
      </c>
      <c r="E3403" s="345" t="s">
        <v>10553</v>
      </c>
      <c r="F3403" s="345" t="s">
        <v>10554</v>
      </c>
      <c r="G3403" s="345" t="s">
        <v>859</v>
      </c>
      <c r="H3403" s="345" t="s">
        <v>4268</v>
      </c>
    </row>
    <row r="3404" spans="1:8" x14ac:dyDescent="0.2">
      <c r="A3404" s="345" t="s">
        <v>937</v>
      </c>
      <c r="B3404" s="345" t="s">
        <v>10531</v>
      </c>
      <c r="C3404" s="345" t="s">
        <v>5354</v>
      </c>
      <c r="D3404" s="345" t="s">
        <v>4262</v>
      </c>
      <c r="E3404" s="345" t="s">
        <v>10555</v>
      </c>
      <c r="F3404" s="345" t="s">
        <v>10556</v>
      </c>
      <c r="G3404" s="345" t="s">
        <v>856</v>
      </c>
      <c r="H3404" s="345" t="s">
        <v>4268</v>
      </c>
    </row>
    <row r="3405" spans="1:8" x14ac:dyDescent="0.2">
      <c r="A3405" s="345" t="s">
        <v>937</v>
      </c>
      <c r="B3405" s="345" t="s">
        <v>10531</v>
      </c>
      <c r="C3405" s="345" t="s">
        <v>5354</v>
      </c>
      <c r="D3405" s="345" t="s">
        <v>4262</v>
      </c>
      <c r="E3405" s="345" t="s">
        <v>10557</v>
      </c>
      <c r="F3405" s="345" t="s">
        <v>8764</v>
      </c>
      <c r="G3405" s="345" t="s">
        <v>856</v>
      </c>
      <c r="H3405" s="345" t="s">
        <v>4268</v>
      </c>
    </row>
    <row r="3406" spans="1:8" x14ac:dyDescent="0.2">
      <c r="A3406" s="345" t="s">
        <v>937</v>
      </c>
      <c r="B3406" s="345" t="s">
        <v>10531</v>
      </c>
      <c r="C3406" s="345" t="s">
        <v>5354</v>
      </c>
      <c r="D3406" s="345" t="s">
        <v>4262</v>
      </c>
      <c r="E3406" s="345" t="s">
        <v>10558</v>
      </c>
      <c r="F3406" s="345" t="s">
        <v>6102</v>
      </c>
      <c r="G3406" s="345" t="s">
        <v>856</v>
      </c>
      <c r="H3406" s="345" t="s">
        <v>4268</v>
      </c>
    </row>
    <row r="3407" spans="1:8" x14ac:dyDescent="0.2">
      <c r="A3407" s="345" t="s">
        <v>937</v>
      </c>
      <c r="B3407" s="345" t="s">
        <v>10531</v>
      </c>
      <c r="C3407" s="345" t="s">
        <v>5354</v>
      </c>
      <c r="D3407" s="345" t="s">
        <v>4262</v>
      </c>
      <c r="E3407" s="345" t="s">
        <v>10559</v>
      </c>
      <c r="F3407" s="345" t="s">
        <v>10560</v>
      </c>
      <c r="G3407" s="345" t="s">
        <v>856</v>
      </c>
      <c r="H3407" s="345" t="s">
        <v>4268</v>
      </c>
    </row>
    <row r="3408" spans="1:8" x14ac:dyDescent="0.2">
      <c r="A3408" s="345" t="s">
        <v>937</v>
      </c>
      <c r="B3408" s="345" t="s">
        <v>10531</v>
      </c>
      <c r="C3408" s="345" t="s">
        <v>5354</v>
      </c>
      <c r="D3408" s="345" t="s">
        <v>4262</v>
      </c>
      <c r="E3408" s="345" t="s">
        <v>10561</v>
      </c>
      <c r="F3408" s="345" t="s">
        <v>10562</v>
      </c>
      <c r="G3408" s="345" t="s">
        <v>856</v>
      </c>
      <c r="H3408" s="345" t="s">
        <v>4268</v>
      </c>
    </row>
    <row r="3409" spans="1:8" x14ac:dyDescent="0.2">
      <c r="A3409" s="345" t="s">
        <v>937</v>
      </c>
      <c r="B3409" s="345" t="s">
        <v>10531</v>
      </c>
      <c r="C3409" s="345" t="s">
        <v>5354</v>
      </c>
      <c r="D3409" s="345" t="s">
        <v>4262</v>
      </c>
      <c r="E3409" s="345" t="s">
        <v>10563</v>
      </c>
      <c r="F3409" s="345" t="s">
        <v>10564</v>
      </c>
      <c r="G3409" s="345" t="s">
        <v>857</v>
      </c>
      <c r="H3409" s="345" t="s">
        <v>4268</v>
      </c>
    </row>
    <row r="3410" spans="1:8" x14ac:dyDescent="0.2">
      <c r="A3410" s="345" t="s">
        <v>937</v>
      </c>
      <c r="B3410" s="345" t="s">
        <v>10531</v>
      </c>
      <c r="C3410" s="345" t="s">
        <v>5354</v>
      </c>
      <c r="D3410" s="345" t="s">
        <v>4262</v>
      </c>
      <c r="E3410" s="345" t="s">
        <v>10565</v>
      </c>
      <c r="F3410" s="345" t="s">
        <v>10566</v>
      </c>
      <c r="G3410" s="345" t="s">
        <v>856</v>
      </c>
      <c r="H3410" s="345" t="s">
        <v>4268</v>
      </c>
    </row>
    <row r="3411" spans="1:8" x14ac:dyDescent="0.2">
      <c r="A3411" s="345" t="s">
        <v>937</v>
      </c>
      <c r="B3411" s="345" t="s">
        <v>10531</v>
      </c>
      <c r="C3411" s="345" t="s">
        <v>5354</v>
      </c>
      <c r="D3411" s="345" t="s">
        <v>4262</v>
      </c>
      <c r="E3411" s="345" t="s">
        <v>10567</v>
      </c>
      <c r="F3411" s="345" t="s">
        <v>10568</v>
      </c>
      <c r="G3411" s="345" t="s">
        <v>857</v>
      </c>
      <c r="H3411" s="345" t="s">
        <v>4268</v>
      </c>
    </row>
    <row r="3412" spans="1:8" x14ac:dyDescent="0.2">
      <c r="A3412" s="345" t="s">
        <v>937</v>
      </c>
      <c r="B3412" s="345" t="s">
        <v>10531</v>
      </c>
      <c r="C3412" s="345" t="s">
        <v>5354</v>
      </c>
      <c r="D3412" s="345" t="s">
        <v>4262</v>
      </c>
      <c r="E3412" s="345" t="s">
        <v>10569</v>
      </c>
      <c r="F3412" s="345" t="s">
        <v>10570</v>
      </c>
      <c r="G3412" s="345" t="s">
        <v>856</v>
      </c>
      <c r="H3412" s="345" t="s">
        <v>4268</v>
      </c>
    </row>
    <row r="3413" spans="1:8" x14ac:dyDescent="0.2">
      <c r="A3413" s="345" t="s">
        <v>937</v>
      </c>
      <c r="B3413" s="345" t="s">
        <v>10531</v>
      </c>
      <c r="C3413" s="345" t="s">
        <v>5354</v>
      </c>
      <c r="D3413" s="345" t="s">
        <v>4262</v>
      </c>
      <c r="E3413" s="345" t="s">
        <v>10571</v>
      </c>
      <c r="F3413" s="345" t="s">
        <v>5925</v>
      </c>
      <c r="G3413" s="345" t="s">
        <v>856</v>
      </c>
      <c r="H3413" s="345" t="s">
        <v>4268</v>
      </c>
    </row>
    <row r="3414" spans="1:8" x14ac:dyDescent="0.2">
      <c r="A3414" s="345" t="s">
        <v>937</v>
      </c>
      <c r="B3414" s="345" t="s">
        <v>10531</v>
      </c>
      <c r="C3414" s="345" t="s">
        <v>5354</v>
      </c>
      <c r="D3414" s="345" t="s">
        <v>4262</v>
      </c>
      <c r="E3414" s="345" t="s">
        <v>10572</v>
      </c>
      <c r="F3414" s="345" t="s">
        <v>10573</v>
      </c>
      <c r="G3414" s="345" t="s">
        <v>857</v>
      </c>
      <c r="H3414" s="345" t="s">
        <v>4268</v>
      </c>
    </row>
    <row r="3415" spans="1:8" x14ac:dyDescent="0.2">
      <c r="A3415" s="345" t="s">
        <v>937</v>
      </c>
      <c r="B3415" s="345" t="s">
        <v>10531</v>
      </c>
      <c r="C3415" s="345" t="s">
        <v>5354</v>
      </c>
      <c r="D3415" s="345" t="s">
        <v>4262</v>
      </c>
      <c r="E3415" s="345" t="s">
        <v>10574</v>
      </c>
      <c r="F3415" s="345" t="s">
        <v>10575</v>
      </c>
      <c r="G3415" s="345" t="s">
        <v>856</v>
      </c>
      <c r="H3415" s="345" t="s">
        <v>4268</v>
      </c>
    </row>
    <row r="3416" spans="1:8" x14ac:dyDescent="0.2">
      <c r="A3416" s="345" t="s">
        <v>937</v>
      </c>
      <c r="B3416" s="345" t="s">
        <v>10531</v>
      </c>
      <c r="C3416" s="345" t="s">
        <v>5354</v>
      </c>
      <c r="D3416" s="345" t="s">
        <v>4262</v>
      </c>
      <c r="E3416" s="345" t="s">
        <v>10576</v>
      </c>
      <c r="F3416" s="345" t="s">
        <v>10577</v>
      </c>
      <c r="G3416" s="345" t="s">
        <v>856</v>
      </c>
      <c r="H3416" s="345" t="s">
        <v>4268</v>
      </c>
    </row>
    <row r="3417" spans="1:8" x14ac:dyDescent="0.2">
      <c r="A3417" s="345" t="s">
        <v>937</v>
      </c>
      <c r="B3417" s="345" t="s">
        <v>10531</v>
      </c>
      <c r="C3417" s="345" t="s">
        <v>5354</v>
      </c>
      <c r="D3417" s="345" t="s">
        <v>4262</v>
      </c>
      <c r="E3417" s="345" t="s">
        <v>10578</v>
      </c>
      <c r="F3417" s="345" t="s">
        <v>6638</v>
      </c>
      <c r="G3417" s="345" t="s">
        <v>856</v>
      </c>
      <c r="H3417" s="345" t="s">
        <v>4268</v>
      </c>
    </row>
    <row r="3418" spans="1:8" x14ac:dyDescent="0.2">
      <c r="A3418" s="345" t="s">
        <v>937</v>
      </c>
      <c r="B3418" s="345" t="s">
        <v>10531</v>
      </c>
      <c r="C3418" s="345" t="s">
        <v>5354</v>
      </c>
      <c r="D3418" s="345" t="s">
        <v>4262</v>
      </c>
      <c r="E3418" s="345" t="s">
        <v>10579</v>
      </c>
      <c r="F3418" s="345" t="s">
        <v>10580</v>
      </c>
      <c r="G3418" s="345" t="s">
        <v>856</v>
      </c>
      <c r="H3418" s="345" t="s">
        <v>4268</v>
      </c>
    </row>
    <row r="3419" spans="1:8" x14ac:dyDescent="0.2">
      <c r="A3419" s="345" t="s">
        <v>937</v>
      </c>
      <c r="B3419" s="345" t="s">
        <v>10531</v>
      </c>
      <c r="C3419" s="345" t="s">
        <v>5354</v>
      </c>
      <c r="D3419" s="345" t="s">
        <v>4262</v>
      </c>
      <c r="E3419" s="345" t="s">
        <v>10581</v>
      </c>
      <c r="F3419" s="345" t="s">
        <v>10582</v>
      </c>
      <c r="G3419" s="345" t="s">
        <v>856</v>
      </c>
      <c r="H3419" s="345" t="s">
        <v>4268</v>
      </c>
    </row>
    <row r="3420" spans="1:8" x14ac:dyDescent="0.2">
      <c r="A3420" s="345" t="s">
        <v>937</v>
      </c>
      <c r="B3420" s="345" t="s">
        <v>10531</v>
      </c>
      <c r="C3420" s="345" t="s">
        <v>5354</v>
      </c>
      <c r="D3420" s="345" t="s">
        <v>4262</v>
      </c>
      <c r="E3420" s="345" t="s">
        <v>10583</v>
      </c>
      <c r="F3420" s="345" t="s">
        <v>10584</v>
      </c>
      <c r="G3420" s="345" t="s">
        <v>857</v>
      </c>
      <c r="H3420" s="345" t="s">
        <v>4268</v>
      </c>
    </row>
    <row r="3421" spans="1:8" x14ac:dyDescent="0.2">
      <c r="A3421" s="345" t="s">
        <v>937</v>
      </c>
      <c r="B3421" s="345" t="s">
        <v>10531</v>
      </c>
      <c r="C3421" s="345" t="s">
        <v>5354</v>
      </c>
      <c r="D3421" s="345" t="s">
        <v>4262</v>
      </c>
      <c r="E3421" s="345" t="s">
        <v>10585</v>
      </c>
      <c r="F3421" s="345" t="s">
        <v>10586</v>
      </c>
      <c r="G3421" s="345" t="s">
        <v>857</v>
      </c>
      <c r="H3421" s="345" t="s">
        <v>4268</v>
      </c>
    </row>
    <row r="3422" spans="1:8" x14ac:dyDescent="0.2">
      <c r="A3422" s="345" t="s">
        <v>937</v>
      </c>
      <c r="B3422" s="345" t="s">
        <v>10531</v>
      </c>
      <c r="C3422" s="345" t="s">
        <v>5354</v>
      </c>
      <c r="D3422" s="345" t="s">
        <v>4262</v>
      </c>
      <c r="E3422" s="345" t="s">
        <v>10587</v>
      </c>
      <c r="F3422" s="345" t="s">
        <v>10588</v>
      </c>
      <c r="G3422" s="345" t="s">
        <v>856</v>
      </c>
      <c r="H3422" s="345" t="s">
        <v>4268</v>
      </c>
    </row>
    <row r="3423" spans="1:8" x14ac:dyDescent="0.2">
      <c r="A3423" s="345" t="s">
        <v>937</v>
      </c>
      <c r="B3423" s="345" t="s">
        <v>10531</v>
      </c>
      <c r="C3423" s="345" t="s">
        <v>5354</v>
      </c>
      <c r="D3423" s="345" t="s">
        <v>4262</v>
      </c>
      <c r="E3423" s="345" t="s">
        <v>10589</v>
      </c>
      <c r="F3423" s="345" t="s">
        <v>10590</v>
      </c>
      <c r="G3423" s="345" t="s">
        <v>857</v>
      </c>
      <c r="H3423" s="345" t="s">
        <v>4268</v>
      </c>
    </row>
    <row r="3424" spans="1:8" x14ac:dyDescent="0.2">
      <c r="A3424" s="345" t="s">
        <v>937</v>
      </c>
      <c r="B3424" s="345" t="s">
        <v>10531</v>
      </c>
      <c r="C3424" s="345" t="s">
        <v>5354</v>
      </c>
      <c r="D3424" s="345" t="s">
        <v>4262</v>
      </c>
      <c r="E3424" s="345" t="s">
        <v>10591</v>
      </c>
      <c r="F3424" s="345" t="s">
        <v>5684</v>
      </c>
      <c r="G3424" s="345" t="s">
        <v>856</v>
      </c>
      <c r="H3424" s="345" t="s">
        <v>4268</v>
      </c>
    </row>
    <row r="3425" spans="1:8" x14ac:dyDescent="0.2">
      <c r="A3425" s="345" t="s">
        <v>937</v>
      </c>
      <c r="B3425" s="345" t="s">
        <v>10531</v>
      </c>
      <c r="C3425" s="345" t="s">
        <v>5354</v>
      </c>
      <c r="D3425" s="345" t="s">
        <v>4262</v>
      </c>
      <c r="E3425" s="345" t="s">
        <v>10592</v>
      </c>
      <c r="F3425" s="345" t="s">
        <v>10593</v>
      </c>
      <c r="G3425" s="345" t="s">
        <v>856</v>
      </c>
      <c r="H3425" s="345" t="s">
        <v>4268</v>
      </c>
    </row>
    <row r="3426" spans="1:8" x14ac:dyDescent="0.2">
      <c r="A3426" s="345" t="s">
        <v>937</v>
      </c>
      <c r="B3426" s="345" t="s">
        <v>10531</v>
      </c>
      <c r="C3426" s="345" t="s">
        <v>5354</v>
      </c>
      <c r="D3426" s="345" t="s">
        <v>4262</v>
      </c>
      <c r="E3426" s="345" t="s">
        <v>10594</v>
      </c>
      <c r="F3426" s="345" t="s">
        <v>4936</v>
      </c>
      <c r="G3426" s="345" t="s">
        <v>857</v>
      </c>
      <c r="H3426" s="345" t="s">
        <v>4268</v>
      </c>
    </row>
    <row r="3427" spans="1:8" x14ac:dyDescent="0.2">
      <c r="A3427" s="345" t="s">
        <v>937</v>
      </c>
      <c r="B3427" s="345" t="s">
        <v>10531</v>
      </c>
      <c r="C3427" s="345" t="s">
        <v>5354</v>
      </c>
      <c r="D3427" s="345" t="s">
        <v>4262</v>
      </c>
      <c r="E3427" s="345" t="s">
        <v>10595</v>
      </c>
      <c r="F3427" s="345" t="s">
        <v>8860</v>
      </c>
      <c r="G3427" s="345" t="s">
        <v>857</v>
      </c>
      <c r="H3427" s="345" t="s">
        <v>4268</v>
      </c>
    </row>
    <row r="3428" spans="1:8" x14ac:dyDescent="0.2">
      <c r="A3428" s="345" t="s">
        <v>937</v>
      </c>
      <c r="B3428" s="345" t="s">
        <v>10531</v>
      </c>
      <c r="C3428" s="345" t="s">
        <v>5354</v>
      </c>
      <c r="D3428" s="345" t="s">
        <v>4262</v>
      </c>
      <c r="E3428" s="345" t="s">
        <v>10596</v>
      </c>
      <c r="F3428" s="345" t="s">
        <v>4493</v>
      </c>
      <c r="G3428" s="345" t="s">
        <v>4262</v>
      </c>
      <c r="H3428" s="345" t="s">
        <v>4268</v>
      </c>
    </row>
    <row r="3429" spans="1:8" x14ac:dyDescent="0.2">
      <c r="A3429" s="345" t="s">
        <v>937</v>
      </c>
      <c r="B3429" s="345" t="s">
        <v>10531</v>
      </c>
      <c r="C3429" s="345" t="s">
        <v>5354</v>
      </c>
      <c r="D3429" s="345" t="s">
        <v>4262</v>
      </c>
      <c r="E3429" s="345" t="s">
        <v>10597</v>
      </c>
      <c r="F3429" s="345" t="s">
        <v>8921</v>
      </c>
      <c r="G3429" s="345" t="s">
        <v>857</v>
      </c>
      <c r="H3429" s="345" t="s">
        <v>4268</v>
      </c>
    </row>
    <row r="3430" spans="1:8" x14ac:dyDescent="0.2">
      <c r="A3430" s="345" t="s">
        <v>937</v>
      </c>
      <c r="B3430" s="345" t="s">
        <v>10531</v>
      </c>
      <c r="C3430" s="345" t="s">
        <v>5354</v>
      </c>
      <c r="D3430" s="345" t="s">
        <v>4262</v>
      </c>
      <c r="E3430" s="345" t="s">
        <v>10598</v>
      </c>
      <c r="F3430" s="345" t="s">
        <v>10599</v>
      </c>
      <c r="G3430" s="345" t="s">
        <v>856</v>
      </c>
      <c r="H3430" s="345" t="s">
        <v>4268</v>
      </c>
    </row>
    <row r="3431" spans="1:8" x14ac:dyDescent="0.2">
      <c r="A3431" s="345" t="s">
        <v>937</v>
      </c>
      <c r="B3431" s="345" t="s">
        <v>10531</v>
      </c>
      <c r="C3431" s="345" t="s">
        <v>5354</v>
      </c>
      <c r="D3431" s="345" t="s">
        <v>4262</v>
      </c>
      <c r="E3431" s="345" t="s">
        <v>10600</v>
      </c>
      <c r="F3431" s="345" t="s">
        <v>4386</v>
      </c>
      <c r="G3431" s="345" t="s">
        <v>856</v>
      </c>
      <c r="H3431" s="345" t="s">
        <v>4268</v>
      </c>
    </row>
    <row r="3432" spans="1:8" x14ac:dyDescent="0.2">
      <c r="A3432" s="345" t="s">
        <v>937</v>
      </c>
      <c r="B3432" s="345" t="s">
        <v>10531</v>
      </c>
      <c r="C3432" s="345" t="s">
        <v>5354</v>
      </c>
      <c r="D3432" s="345" t="s">
        <v>4262</v>
      </c>
      <c r="E3432" s="345" t="s">
        <v>10601</v>
      </c>
      <c r="F3432" s="345" t="s">
        <v>10602</v>
      </c>
      <c r="G3432" s="345" t="s">
        <v>859</v>
      </c>
      <c r="H3432" s="345" t="s">
        <v>4268</v>
      </c>
    </row>
    <row r="3433" spans="1:8" x14ac:dyDescent="0.2">
      <c r="A3433" s="345" t="s">
        <v>937</v>
      </c>
      <c r="B3433" s="345" t="s">
        <v>10531</v>
      </c>
      <c r="C3433" s="345" t="s">
        <v>5354</v>
      </c>
      <c r="D3433" s="345" t="s">
        <v>4262</v>
      </c>
      <c r="E3433" s="345" t="s">
        <v>10603</v>
      </c>
      <c r="F3433" s="345" t="s">
        <v>5277</v>
      </c>
      <c r="G3433" s="345" t="s">
        <v>856</v>
      </c>
      <c r="H3433" s="345" t="s">
        <v>4268</v>
      </c>
    </row>
    <row r="3434" spans="1:8" x14ac:dyDescent="0.2">
      <c r="A3434" s="345" t="s">
        <v>937</v>
      </c>
      <c r="B3434" s="345" t="s">
        <v>10531</v>
      </c>
      <c r="C3434" s="345" t="s">
        <v>5354</v>
      </c>
      <c r="D3434" s="345" t="s">
        <v>4262</v>
      </c>
      <c r="E3434" s="345" t="s">
        <v>10604</v>
      </c>
      <c r="F3434" s="345" t="s">
        <v>9173</v>
      </c>
      <c r="G3434" s="345" t="s">
        <v>856</v>
      </c>
      <c r="H3434" s="345" t="s">
        <v>4268</v>
      </c>
    </row>
    <row r="3435" spans="1:8" x14ac:dyDescent="0.2">
      <c r="A3435" s="345" t="s">
        <v>937</v>
      </c>
      <c r="B3435" s="345" t="s">
        <v>10531</v>
      </c>
      <c r="C3435" s="345" t="s">
        <v>5354</v>
      </c>
      <c r="D3435" s="345" t="s">
        <v>4262</v>
      </c>
      <c r="E3435" s="345" t="s">
        <v>10605</v>
      </c>
      <c r="F3435" s="345" t="s">
        <v>10606</v>
      </c>
      <c r="G3435" s="345" t="s">
        <v>857</v>
      </c>
      <c r="H3435" s="345" t="s">
        <v>4268</v>
      </c>
    </row>
    <row r="3436" spans="1:8" x14ac:dyDescent="0.2">
      <c r="A3436" s="345" t="s">
        <v>937</v>
      </c>
      <c r="B3436" s="345" t="s">
        <v>10531</v>
      </c>
      <c r="C3436" s="345" t="s">
        <v>5354</v>
      </c>
      <c r="D3436" s="345" t="s">
        <v>4262</v>
      </c>
      <c r="E3436" s="345" t="s">
        <v>10607</v>
      </c>
      <c r="F3436" s="345" t="s">
        <v>4507</v>
      </c>
      <c r="G3436" s="345" t="s">
        <v>856</v>
      </c>
      <c r="H3436" s="345" t="s">
        <v>4268</v>
      </c>
    </row>
    <row r="3437" spans="1:8" x14ac:dyDescent="0.2">
      <c r="A3437" s="345" t="s">
        <v>937</v>
      </c>
      <c r="B3437" s="345" t="s">
        <v>10531</v>
      </c>
      <c r="C3437" s="345" t="s">
        <v>5354</v>
      </c>
      <c r="D3437" s="345" t="s">
        <v>4262</v>
      </c>
      <c r="E3437" s="345" t="s">
        <v>10608</v>
      </c>
      <c r="F3437" s="345" t="s">
        <v>10609</v>
      </c>
      <c r="G3437" s="345" t="s">
        <v>856</v>
      </c>
      <c r="H3437" s="345" t="s">
        <v>4268</v>
      </c>
    </row>
    <row r="3438" spans="1:8" x14ac:dyDescent="0.2">
      <c r="A3438" s="345" t="s">
        <v>937</v>
      </c>
      <c r="B3438" s="345" t="s">
        <v>10531</v>
      </c>
      <c r="C3438" s="345" t="s">
        <v>5354</v>
      </c>
      <c r="D3438" s="345" t="s">
        <v>4262</v>
      </c>
      <c r="E3438" s="345" t="s">
        <v>10610</v>
      </c>
      <c r="F3438" s="345" t="s">
        <v>10611</v>
      </c>
      <c r="G3438" s="345" t="s">
        <v>856</v>
      </c>
      <c r="H3438" s="345" t="s">
        <v>4268</v>
      </c>
    </row>
    <row r="3439" spans="1:8" x14ac:dyDescent="0.2">
      <c r="A3439" s="345" t="s">
        <v>937</v>
      </c>
      <c r="B3439" s="345" t="s">
        <v>10531</v>
      </c>
      <c r="C3439" s="345" t="s">
        <v>5354</v>
      </c>
      <c r="D3439" s="345" t="s">
        <v>4262</v>
      </c>
      <c r="E3439" s="345" t="s">
        <v>10612</v>
      </c>
      <c r="F3439" s="345" t="s">
        <v>10613</v>
      </c>
      <c r="G3439" s="345" t="s">
        <v>856</v>
      </c>
      <c r="H3439" s="345" t="s">
        <v>4268</v>
      </c>
    </row>
    <row r="3440" spans="1:8" x14ac:dyDescent="0.2">
      <c r="A3440" s="345" t="s">
        <v>937</v>
      </c>
      <c r="B3440" s="345" t="s">
        <v>10531</v>
      </c>
      <c r="C3440" s="345" t="s">
        <v>5354</v>
      </c>
      <c r="D3440" s="345" t="s">
        <v>4262</v>
      </c>
      <c r="E3440" s="345" t="s">
        <v>10614</v>
      </c>
      <c r="F3440" s="345" t="s">
        <v>10615</v>
      </c>
      <c r="G3440" s="345" t="s">
        <v>856</v>
      </c>
      <c r="H3440" s="345" t="s">
        <v>4268</v>
      </c>
    </row>
    <row r="3441" spans="1:8" x14ac:dyDescent="0.2">
      <c r="A3441" s="345" t="s">
        <v>937</v>
      </c>
      <c r="B3441" s="345" t="s">
        <v>10531</v>
      </c>
      <c r="C3441" s="345" t="s">
        <v>5354</v>
      </c>
      <c r="D3441" s="345" t="s">
        <v>4262</v>
      </c>
      <c r="E3441" s="345" t="s">
        <v>10616</v>
      </c>
      <c r="F3441" s="345" t="s">
        <v>10394</v>
      </c>
      <c r="G3441" s="345" t="s">
        <v>856</v>
      </c>
      <c r="H3441" s="345" t="s">
        <v>4268</v>
      </c>
    </row>
    <row r="3442" spans="1:8" x14ac:dyDescent="0.2">
      <c r="A3442" s="345" t="s">
        <v>937</v>
      </c>
      <c r="B3442" s="345" t="s">
        <v>10531</v>
      </c>
      <c r="C3442" s="345" t="s">
        <v>5354</v>
      </c>
      <c r="D3442" s="345" t="s">
        <v>4262</v>
      </c>
      <c r="E3442" s="345" t="s">
        <v>10617</v>
      </c>
      <c r="F3442" s="345" t="s">
        <v>9035</v>
      </c>
      <c r="G3442" s="345" t="s">
        <v>856</v>
      </c>
      <c r="H3442" s="345" t="s">
        <v>4268</v>
      </c>
    </row>
    <row r="3443" spans="1:8" x14ac:dyDescent="0.2">
      <c r="A3443" s="345" t="s">
        <v>937</v>
      </c>
      <c r="B3443" s="345" t="s">
        <v>10531</v>
      </c>
      <c r="C3443" s="345" t="s">
        <v>5354</v>
      </c>
      <c r="D3443" s="345" t="s">
        <v>4262</v>
      </c>
      <c r="E3443" s="345" t="s">
        <v>10618</v>
      </c>
      <c r="F3443" s="345" t="s">
        <v>10619</v>
      </c>
      <c r="G3443" s="345" t="s">
        <v>856</v>
      </c>
      <c r="H3443" s="345" t="s">
        <v>4268</v>
      </c>
    </row>
    <row r="3444" spans="1:8" x14ac:dyDescent="0.2">
      <c r="A3444" s="345" t="s">
        <v>937</v>
      </c>
      <c r="B3444" s="345" t="s">
        <v>10531</v>
      </c>
      <c r="C3444" s="345" t="s">
        <v>5354</v>
      </c>
      <c r="D3444" s="345" t="s">
        <v>4262</v>
      </c>
      <c r="E3444" s="345" t="s">
        <v>10620</v>
      </c>
      <c r="F3444" s="345" t="s">
        <v>10621</v>
      </c>
      <c r="G3444" s="345" t="s">
        <v>856</v>
      </c>
      <c r="H3444" s="345" t="s">
        <v>4268</v>
      </c>
    </row>
    <row r="3445" spans="1:8" x14ac:dyDescent="0.2">
      <c r="A3445" s="345" t="s">
        <v>937</v>
      </c>
      <c r="B3445" s="345" t="s">
        <v>10531</v>
      </c>
      <c r="C3445" s="345" t="s">
        <v>5354</v>
      </c>
      <c r="D3445" s="345" t="s">
        <v>4262</v>
      </c>
      <c r="E3445" s="345" t="s">
        <v>10622</v>
      </c>
      <c r="F3445" s="345" t="s">
        <v>10623</v>
      </c>
      <c r="G3445" s="345" t="s">
        <v>859</v>
      </c>
      <c r="H3445" s="345" t="s">
        <v>4268</v>
      </c>
    </row>
    <row r="3446" spans="1:8" x14ac:dyDescent="0.2">
      <c r="A3446" s="345" t="s">
        <v>937</v>
      </c>
      <c r="B3446" s="345" t="s">
        <v>10531</v>
      </c>
      <c r="C3446" s="345" t="s">
        <v>5354</v>
      </c>
      <c r="D3446" s="345" t="s">
        <v>4262</v>
      </c>
      <c r="E3446" s="345" t="s">
        <v>10624</v>
      </c>
      <c r="F3446" s="345" t="s">
        <v>10625</v>
      </c>
      <c r="G3446" s="345" t="s">
        <v>858</v>
      </c>
      <c r="H3446" s="345" t="s">
        <v>4268</v>
      </c>
    </row>
    <row r="3447" spans="1:8" x14ac:dyDescent="0.2">
      <c r="A3447" s="345" t="s">
        <v>937</v>
      </c>
      <c r="B3447" s="345" t="s">
        <v>10531</v>
      </c>
      <c r="C3447" s="345" t="s">
        <v>5354</v>
      </c>
      <c r="D3447" s="345" t="s">
        <v>4262</v>
      </c>
      <c r="E3447" s="345" t="s">
        <v>10626</v>
      </c>
      <c r="F3447" s="345" t="s">
        <v>7419</v>
      </c>
      <c r="G3447" s="345" t="s">
        <v>857</v>
      </c>
      <c r="H3447" s="345" t="s">
        <v>4268</v>
      </c>
    </row>
    <row r="3448" spans="1:8" x14ac:dyDescent="0.2">
      <c r="A3448" s="345" t="s">
        <v>937</v>
      </c>
      <c r="B3448" s="345" t="s">
        <v>10531</v>
      </c>
      <c r="C3448" s="345" t="s">
        <v>5354</v>
      </c>
      <c r="D3448" s="345" t="s">
        <v>4262</v>
      </c>
      <c r="E3448" s="345" t="s">
        <v>10627</v>
      </c>
      <c r="F3448" s="345" t="s">
        <v>10313</v>
      </c>
      <c r="G3448" s="345" t="s">
        <v>856</v>
      </c>
      <c r="H3448" s="345" t="s">
        <v>4268</v>
      </c>
    </row>
    <row r="3449" spans="1:8" x14ac:dyDescent="0.2">
      <c r="A3449" s="345" t="s">
        <v>937</v>
      </c>
      <c r="B3449" s="345" t="s">
        <v>10531</v>
      </c>
      <c r="C3449" s="345" t="s">
        <v>5354</v>
      </c>
      <c r="D3449" s="345" t="s">
        <v>4262</v>
      </c>
      <c r="E3449" s="345" t="s">
        <v>10628</v>
      </c>
      <c r="F3449" s="345" t="s">
        <v>10629</v>
      </c>
      <c r="G3449" s="345" t="s">
        <v>856</v>
      </c>
      <c r="H3449" s="345" t="s">
        <v>4268</v>
      </c>
    </row>
    <row r="3450" spans="1:8" x14ac:dyDescent="0.2">
      <c r="A3450" s="345" t="s">
        <v>937</v>
      </c>
      <c r="B3450" s="345" t="s">
        <v>10531</v>
      </c>
      <c r="C3450" s="345" t="s">
        <v>5354</v>
      </c>
      <c r="D3450" s="345" t="s">
        <v>4262</v>
      </c>
      <c r="E3450" s="345" t="s">
        <v>10630</v>
      </c>
      <c r="F3450" s="345" t="s">
        <v>10631</v>
      </c>
      <c r="G3450" s="345" t="s">
        <v>857</v>
      </c>
      <c r="H3450" s="345" t="s">
        <v>4268</v>
      </c>
    </row>
    <row r="3451" spans="1:8" x14ac:dyDescent="0.2">
      <c r="A3451" s="345" t="s">
        <v>937</v>
      </c>
      <c r="B3451" s="345" t="s">
        <v>10531</v>
      </c>
      <c r="C3451" s="345" t="s">
        <v>5354</v>
      </c>
      <c r="D3451" s="345" t="s">
        <v>4262</v>
      </c>
      <c r="E3451" s="345" t="s">
        <v>10632</v>
      </c>
      <c r="F3451" s="345" t="s">
        <v>9693</v>
      </c>
      <c r="G3451" s="345" t="s">
        <v>856</v>
      </c>
      <c r="H3451" s="345" t="s">
        <v>4268</v>
      </c>
    </row>
    <row r="3452" spans="1:8" x14ac:dyDescent="0.2">
      <c r="A3452" s="345" t="s">
        <v>937</v>
      </c>
      <c r="B3452" s="345" t="s">
        <v>10531</v>
      </c>
      <c r="C3452" s="345" t="s">
        <v>5354</v>
      </c>
      <c r="D3452" s="345" t="s">
        <v>4262</v>
      </c>
      <c r="E3452" s="345" t="s">
        <v>10633</v>
      </c>
      <c r="F3452" s="345" t="s">
        <v>10634</v>
      </c>
      <c r="G3452" s="345" t="s">
        <v>856</v>
      </c>
      <c r="H3452" s="345" t="s">
        <v>4268</v>
      </c>
    </row>
    <row r="3453" spans="1:8" x14ac:dyDescent="0.2">
      <c r="A3453" s="345" t="s">
        <v>937</v>
      </c>
      <c r="B3453" s="345" t="s">
        <v>10531</v>
      </c>
      <c r="C3453" s="345" t="s">
        <v>5354</v>
      </c>
      <c r="D3453" s="345" t="s">
        <v>4262</v>
      </c>
      <c r="E3453" s="345" t="s">
        <v>10635</v>
      </c>
      <c r="F3453" s="345" t="s">
        <v>10636</v>
      </c>
      <c r="G3453" s="345" t="s">
        <v>857</v>
      </c>
      <c r="H3453" s="345" t="s">
        <v>4265</v>
      </c>
    </row>
    <row r="3454" spans="1:8" x14ac:dyDescent="0.2">
      <c r="A3454" s="345" t="s">
        <v>937</v>
      </c>
      <c r="B3454" s="345" t="s">
        <v>10531</v>
      </c>
      <c r="C3454" s="345" t="s">
        <v>5354</v>
      </c>
      <c r="D3454" s="345" t="s">
        <v>4262</v>
      </c>
      <c r="E3454" s="345" t="s">
        <v>10637</v>
      </c>
      <c r="F3454" s="345" t="s">
        <v>10638</v>
      </c>
      <c r="G3454" s="345" t="s">
        <v>856</v>
      </c>
      <c r="H3454" s="345" t="s">
        <v>4268</v>
      </c>
    </row>
    <row r="3455" spans="1:8" x14ac:dyDescent="0.2">
      <c r="A3455" s="345" t="s">
        <v>937</v>
      </c>
      <c r="B3455" s="345" t="s">
        <v>10531</v>
      </c>
      <c r="C3455" s="345" t="s">
        <v>5354</v>
      </c>
      <c r="D3455" s="345" t="s">
        <v>4262</v>
      </c>
      <c r="E3455" s="345" t="s">
        <v>10639</v>
      </c>
      <c r="F3455" s="345" t="s">
        <v>10640</v>
      </c>
      <c r="G3455" s="345" t="s">
        <v>856</v>
      </c>
      <c r="H3455" s="345" t="s">
        <v>4268</v>
      </c>
    </row>
    <row r="3456" spans="1:8" x14ac:dyDescent="0.2">
      <c r="A3456" s="345" t="s">
        <v>937</v>
      </c>
      <c r="B3456" s="345" t="s">
        <v>10531</v>
      </c>
      <c r="C3456" s="345" t="s">
        <v>5354</v>
      </c>
      <c r="D3456" s="345" t="s">
        <v>4262</v>
      </c>
      <c r="E3456" s="345" t="s">
        <v>10641</v>
      </c>
      <c r="F3456" s="345" t="s">
        <v>10642</v>
      </c>
      <c r="G3456" s="345" t="s">
        <v>856</v>
      </c>
      <c r="H3456" s="345" t="s">
        <v>4268</v>
      </c>
    </row>
    <row r="3457" spans="1:8" x14ac:dyDescent="0.2">
      <c r="A3457" s="345" t="s">
        <v>937</v>
      </c>
      <c r="B3457" s="345" t="s">
        <v>10531</v>
      </c>
      <c r="C3457" s="345" t="s">
        <v>5354</v>
      </c>
      <c r="D3457" s="345" t="s">
        <v>4262</v>
      </c>
      <c r="E3457" s="345" t="s">
        <v>10643</v>
      </c>
      <c r="F3457" s="345" t="s">
        <v>10644</v>
      </c>
      <c r="G3457" s="345" t="s">
        <v>856</v>
      </c>
      <c r="H3457" s="345" t="s">
        <v>4268</v>
      </c>
    </row>
    <row r="3458" spans="1:8" x14ac:dyDescent="0.2">
      <c r="A3458" s="345" t="s">
        <v>937</v>
      </c>
      <c r="B3458" s="345" t="s">
        <v>10531</v>
      </c>
      <c r="C3458" s="345" t="s">
        <v>5354</v>
      </c>
      <c r="D3458" s="345" t="s">
        <v>4262</v>
      </c>
      <c r="E3458" s="345" t="s">
        <v>10645</v>
      </c>
      <c r="F3458" s="345" t="s">
        <v>10646</v>
      </c>
      <c r="G3458" s="345" t="s">
        <v>858</v>
      </c>
      <c r="H3458" s="345" t="s">
        <v>4268</v>
      </c>
    </row>
    <row r="3459" spans="1:8" x14ac:dyDescent="0.2">
      <c r="A3459" s="345" t="s">
        <v>937</v>
      </c>
      <c r="B3459" s="345" t="s">
        <v>10531</v>
      </c>
      <c r="C3459" s="345" t="s">
        <v>5354</v>
      </c>
      <c r="D3459" s="345" t="s">
        <v>4262</v>
      </c>
      <c r="E3459" s="345" t="s">
        <v>10647</v>
      </c>
      <c r="F3459" s="345" t="s">
        <v>4346</v>
      </c>
      <c r="G3459" s="345" t="s">
        <v>856</v>
      </c>
      <c r="H3459" s="345" t="s">
        <v>4268</v>
      </c>
    </row>
    <row r="3460" spans="1:8" x14ac:dyDescent="0.2">
      <c r="A3460" s="345" t="s">
        <v>937</v>
      </c>
      <c r="B3460" s="345" t="s">
        <v>10531</v>
      </c>
      <c r="C3460" s="345" t="s">
        <v>5354</v>
      </c>
      <c r="D3460" s="345" t="s">
        <v>4262</v>
      </c>
      <c r="E3460" s="345" t="s">
        <v>10648</v>
      </c>
      <c r="F3460" s="345" t="s">
        <v>10649</v>
      </c>
      <c r="G3460" s="345" t="s">
        <v>856</v>
      </c>
      <c r="H3460" s="345" t="s">
        <v>4268</v>
      </c>
    </row>
    <row r="3461" spans="1:8" x14ac:dyDescent="0.2">
      <c r="A3461" s="345" t="s">
        <v>937</v>
      </c>
      <c r="B3461" s="345" t="s">
        <v>10531</v>
      </c>
      <c r="C3461" s="345" t="s">
        <v>5354</v>
      </c>
      <c r="D3461" s="345" t="s">
        <v>4262</v>
      </c>
      <c r="E3461" s="345" t="s">
        <v>10650</v>
      </c>
      <c r="F3461" s="345" t="s">
        <v>10651</v>
      </c>
      <c r="G3461" s="345" t="s">
        <v>856</v>
      </c>
      <c r="H3461" s="345" t="s">
        <v>4268</v>
      </c>
    </row>
    <row r="3462" spans="1:8" x14ac:dyDescent="0.2">
      <c r="A3462" s="345" t="s">
        <v>937</v>
      </c>
      <c r="B3462" s="345" t="s">
        <v>10531</v>
      </c>
      <c r="C3462" s="345" t="s">
        <v>5354</v>
      </c>
      <c r="D3462" s="345" t="s">
        <v>4262</v>
      </c>
      <c r="E3462" s="345" t="s">
        <v>10652</v>
      </c>
      <c r="F3462" s="345" t="s">
        <v>10653</v>
      </c>
      <c r="G3462" s="345" t="s">
        <v>856</v>
      </c>
      <c r="H3462" s="345" t="s">
        <v>4268</v>
      </c>
    </row>
    <row r="3463" spans="1:8" x14ac:dyDescent="0.2">
      <c r="A3463" s="345" t="s">
        <v>937</v>
      </c>
      <c r="B3463" s="345" t="s">
        <v>10531</v>
      </c>
      <c r="C3463" s="345" t="s">
        <v>5354</v>
      </c>
      <c r="D3463" s="345" t="s">
        <v>4262</v>
      </c>
      <c r="E3463" s="345" t="s">
        <v>10654</v>
      </c>
      <c r="F3463" s="345" t="s">
        <v>10655</v>
      </c>
      <c r="G3463" s="345" t="s">
        <v>856</v>
      </c>
      <c r="H3463" s="345" t="s">
        <v>4268</v>
      </c>
    </row>
    <row r="3464" spans="1:8" x14ac:dyDescent="0.2">
      <c r="A3464" s="345" t="s">
        <v>937</v>
      </c>
      <c r="B3464" s="345" t="s">
        <v>10531</v>
      </c>
      <c r="C3464" s="345" t="s">
        <v>5354</v>
      </c>
      <c r="D3464" s="345" t="s">
        <v>4262</v>
      </c>
      <c r="E3464" s="345" t="s">
        <v>10656</v>
      </c>
      <c r="F3464" s="345" t="s">
        <v>10657</v>
      </c>
      <c r="G3464" s="345" t="s">
        <v>856</v>
      </c>
      <c r="H3464" s="345" t="s">
        <v>4268</v>
      </c>
    </row>
    <row r="3465" spans="1:8" x14ac:dyDescent="0.2">
      <c r="A3465" s="345" t="s">
        <v>937</v>
      </c>
      <c r="B3465" s="345" t="s">
        <v>10531</v>
      </c>
      <c r="C3465" s="345" t="s">
        <v>5354</v>
      </c>
      <c r="D3465" s="345" t="s">
        <v>4262</v>
      </c>
      <c r="E3465" s="345" t="s">
        <v>10658</v>
      </c>
      <c r="F3465" s="345" t="s">
        <v>10659</v>
      </c>
      <c r="G3465" s="345" t="s">
        <v>856</v>
      </c>
      <c r="H3465" s="345" t="s">
        <v>4268</v>
      </c>
    </row>
    <row r="3466" spans="1:8" x14ac:dyDescent="0.2">
      <c r="A3466" s="345" t="s">
        <v>937</v>
      </c>
      <c r="B3466" s="345" t="s">
        <v>10531</v>
      </c>
      <c r="C3466" s="345" t="s">
        <v>5354</v>
      </c>
      <c r="D3466" s="345" t="s">
        <v>4262</v>
      </c>
      <c r="E3466" s="345" t="s">
        <v>10660</v>
      </c>
      <c r="F3466" s="345" t="s">
        <v>10661</v>
      </c>
      <c r="G3466" s="345" t="s">
        <v>856</v>
      </c>
      <c r="H3466" s="345" t="s">
        <v>4268</v>
      </c>
    </row>
    <row r="3467" spans="1:8" x14ac:dyDescent="0.2">
      <c r="A3467" s="345" t="s">
        <v>937</v>
      </c>
      <c r="B3467" s="345" t="s">
        <v>10531</v>
      </c>
      <c r="C3467" s="345" t="s">
        <v>5354</v>
      </c>
      <c r="D3467" s="345" t="s">
        <v>4262</v>
      </c>
      <c r="E3467" s="345" t="s">
        <v>10662</v>
      </c>
      <c r="F3467" s="345" t="s">
        <v>10663</v>
      </c>
      <c r="G3467" s="345" t="s">
        <v>856</v>
      </c>
      <c r="H3467" s="345" t="s">
        <v>4268</v>
      </c>
    </row>
    <row r="3468" spans="1:8" x14ac:dyDescent="0.2">
      <c r="A3468" s="345" t="s">
        <v>937</v>
      </c>
      <c r="B3468" s="345" t="s">
        <v>10531</v>
      </c>
      <c r="C3468" s="345" t="s">
        <v>5354</v>
      </c>
      <c r="D3468" s="345" t="s">
        <v>4262</v>
      </c>
      <c r="E3468" s="345" t="s">
        <v>10664</v>
      </c>
      <c r="F3468" s="345" t="s">
        <v>10665</v>
      </c>
      <c r="G3468" s="345" t="s">
        <v>856</v>
      </c>
      <c r="H3468" s="345" t="s">
        <v>4268</v>
      </c>
    </row>
    <row r="3469" spans="1:8" x14ac:dyDescent="0.2">
      <c r="A3469" s="345" t="s">
        <v>937</v>
      </c>
      <c r="B3469" s="345" t="s">
        <v>10531</v>
      </c>
      <c r="C3469" s="345" t="s">
        <v>5354</v>
      </c>
      <c r="D3469" s="345" t="s">
        <v>4262</v>
      </c>
      <c r="E3469" s="345" t="s">
        <v>10666</v>
      </c>
      <c r="F3469" s="345" t="s">
        <v>10667</v>
      </c>
      <c r="G3469" s="345" t="s">
        <v>856</v>
      </c>
      <c r="H3469" s="345" t="s">
        <v>4268</v>
      </c>
    </row>
    <row r="3470" spans="1:8" x14ac:dyDescent="0.2">
      <c r="A3470" s="345" t="s">
        <v>937</v>
      </c>
      <c r="B3470" s="345" t="s">
        <v>10531</v>
      </c>
      <c r="C3470" s="345" t="s">
        <v>5354</v>
      </c>
      <c r="D3470" s="345" t="s">
        <v>4262</v>
      </c>
      <c r="E3470" s="345" t="s">
        <v>10668</v>
      </c>
      <c r="F3470" s="345" t="s">
        <v>10669</v>
      </c>
      <c r="G3470" s="345" t="s">
        <v>856</v>
      </c>
      <c r="H3470" s="345" t="s">
        <v>4268</v>
      </c>
    </row>
    <row r="3471" spans="1:8" x14ac:dyDescent="0.2">
      <c r="A3471" s="345" t="s">
        <v>937</v>
      </c>
      <c r="B3471" s="345" t="s">
        <v>10531</v>
      </c>
      <c r="C3471" s="345" t="s">
        <v>5354</v>
      </c>
      <c r="D3471" s="345" t="s">
        <v>4262</v>
      </c>
      <c r="E3471" s="345" t="s">
        <v>10670</v>
      </c>
      <c r="F3471" s="345" t="s">
        <v>10631</v>
      </c>
      <c r="G3471" s="345" t="s">
        <v>856</v>
      </c>
      <c r="H3471" s="345" t="s">
        <v>4268</v>
      </c>
    </row>
    <row r="3472" spans="1:8" x14ac:dyDescent="0.2">
      <c r="A3472" s="345" t="s">
        <v>937</v>
      </c>
      <c r="B3472" s="345" t="s">
        <v>10531</v>
      </c>
      <c r="C3472" s="345" t="s">
        <v>5354</v>
      </c>
      <c r="D3472" s="345" t="s">
        <v>4262</v>
      </c>
      <c r="E3472" s="345" t="s">
        <v>10671</v>
      </c>
      <c r="F3472" s="345" t="s">
        <v>10672</v>
      </c>
      <c r="G3472" s="345" t="s">
        <v>856</v>
      </c>
      <c r="H3472" s="345" t="s">
        <v>4268</v>
      </c>
    </row>
    <row r="3473" spans="1:8" x14ac:dyDescent="0.2">
      <c r="A3473" s="345" t="s">
        <v>937</v>
      </c>
      <c r="B3473" s="345" t="s">
        <v>10531</v>
      </c>
      <c r="C3473" s="345" t="s">
        <v>5354</v>
      </c>
      <c r="D3473" s="345" t="s">
        <v>4262</v>
      </c>
      <c r="E3473" s="345" t="s">
        <v>10673</v>
      </c>
      <c r="F3473" s="345" t="s">
        <v>10674</v>
      </c>
      <c r="G3473" s="345" t="s">
        <v>856</v>
      </c>
      <c r="H3473" s="345" t="s">
        <v>4268</v>
      </c>
    </row>
    <row r="3474" spans="1:8" x14ac:dyDescent="0.2">
      <c r="A3474" s="345" t="s">
        <v>937</v>
      </c>
      <c r="B3474" s="345" t="s">
        <v>10531</v>
      </c>
      <c r="C3474" s="345" t="s">
        <v>5354</v>
      </c>
      <c r="D3474" s="345" t="s">
        <v>4262</v>
      </c>
      <c r="E3474" s="345" t="s">
        <v>10675</v>
      </c>
      <c r="F3474" s="345" t="s">
        <v>10676</v>
      </c>
      <c r="G3474" s="345" t="s">
        <v>856</v>
      </c>
      <c r="H3474" s="345" t="s">
        <v>4268</v>
      </c>
    </row>
    <row r="3475" spans="1:8" x14ac:dyDescent="0.2">
      <c r="A3475" s="345" t="s">
        <v>937</v>
      </c>
      <c r="B3475" s="345" t="s">
        <v>10531</v>
      </c>
      <c r="C3475" s="345" t="s">
        <v>5354</v>
      </c>
      <c r="D3475" s="345" t="s">
        <v>4262</v>
      </c>
      <c r="E3475" s="345" t="s">
        <v>10677</v>
      </c>
      <c r="F3475" s="345" t="s">
        <v>10678</v>
      </c>
      <c r="G3475" s="345" t="s">
        <v>4262</v>
      </c>
      <c r="H3475" s="345" t="s">
        <v>4268</v>
      </c>
    </row>
    <row r="3476" spans="1:8" x14ac:dyDescent="0.2">
      <c r="A3476" s="345" t="s">
        <v>937</v>
      </c>
      <c r="B3476" s="345" t="s">
        <v>10531</v>
      </c>
      <c r="C3476" s="345" t="s">
        <v>5354</v>
      </c>
      <c r="D3476" s="345" t="s">
        <v>4262</v>
      </c>
      <c r="E3476" s="345" t="s">
        <v>10679</v>
      </c>
      <c r="F3476" s="345" t="s">
        <v>5672</v>
      </c>
      <c r="G3476" s="345" t="s">
        <v>857</v>
      </c>
      <c r="H3476" s="345" t="s">
        <v>4268</v>
      </c>
    </row>
    <row r="3477" spans="1:8" x14ac:dyDescent="0.2">
      <c r="A3477" s="345" t="s">
        <v>937</v>
      </c>
      <c r="B3477" s="345" t="s">
        <v>10531</v>
      </c>
      <c r="C3477" s="345" t="s">
        <v>5354</v>
      </c>
      <c r="D3477" s="345" t="s">
        <v>4262</v>
      </c>
      <c r="E3477" s="345" t="s">
        <v>10680</v>
      </c>
      <c r="F3477" s="345" t="s">
        <v>10681</v>
      </c>
      <c r="G3477" s="345" t="s">
        <v>4262</v>
      </c>
      <c r="H3477" s="345" t="s">
        <v>4268</v>
      </c>
    </row>
    <row r="3478" spans="1:8" x14ac:dyDescent="0.2">
      <c r="A3478" s="345" t="s">
        <v>937</v>
      </c>
      <c r="B3478" s="345" t="s">
        <v>10531</v>
      </c>
      <c r="C3478" s="345" t="s">
        <v>5354</v>
      </c>
      <c r="D3478" s="345" t="s">
        <v>4262</v>
      </c>
      <c r="E3478" s="345" t="s">
        <v>10682</v>
      </c>
      <c r="F3478" s="345" t="s">
        <v>10683</v>
      </c>
      <c r="G3478" s="345" t="s">
        <v>4262</v>
      </c>
      <c r="H3478" s="345" t="s">
        <v>4268</v>
      </c>
    </row>
    <row r="3479" spans="1:8" x14ac:dyDescent="0.2">
      <c r="A3479" s="345" t="s">
        <v>937</v>
      </c>
      <c r="B3479" s="345" t="s">
        <v>10531</v>
      </c>
      <c r="C3479" s="345" t="s">
        <v>5354</v>
      </c>
      <c r="D3479" s="345" t="s">
        <v>4262</v>
      </c>
      <c r="E3479" s="345" t="s">
        <v>10684</v>
      </c>
      <c r="F3479" s="345" t="s">
        <v>10685</v>
      </c>
      <c r="G3479" s="345" t="s">
        <v>4262</v>
      </c>
      <c r="H3479" s="345" t="s">
        <v>4268</v>
      </c>
    </row>
    <row r="3480" spans="1:8" x14ac:dyDescent="0.2">
      <c r="A3480" s="345" t="s">
        <v>937</v>
      </c>
      <c r="B3480" s="345" t="s">
        <v>10531</v>
      </c>
      <c r="C3480" s="345" t="s">
        <v>5354</v>
      </c>
      <c r="D3480" s="345" t="s">
        <v>4262</v>
      </c>
      <c r="E3480" s="345" t="s">
        <v>10686</v>
      </c>
      <c r="F3480" s="345" t="s">
        <v>10687</v>
      </c>
      <c r="G3480" s="345" t="s">
        <v>857</v>
      </c>
      <c r="H3480" s="345" t="s">
        <v>4268</v>
      </c>
    </row>
    <row r="3481" spans="1:8" x14ac:dyDescent="0.2">
      <c r="A3481" s="345" t="s">
        <v>937</v>
      </c>
      <c r="B3481" s="345" t="s">
        <v>10531</v>
      </c>
      <c r="C3481" s="345" t="s">
        <v>5354</v>
      </c>
      <c r="D3481" s="345" t="s">
        <v>4262</v>
      </c>
      <c r="E3481" s="345" t="s">
        <v>10688</v>
      </c>
      <c r="F3481" s="345" t="s">
        <v>4336</v>
      </c>
      <c r="G3481" s="345" t="s">
        <v>856</v>
      </c>
      <c r="H3481" s="345" t="s">
        <v>4268</v>
      </c>
    </row>
    <row r="3482" spans="1:8" x14ac:dyDescent="0.2">
      <c r="A3482" s="345" t="s">
        <v>937</v>
      </c>
      <c r="B3482" s="345" t="s">
        <v>10531</v>
      </c>
      <c r="C3482" s="345" t="s">
        <v>5354</v>
      </c>
      <c r="D3482" s="345" t="s">
        <v>4262</v>
      </c>
      <c r="E3482" s="345" t="s">
        <v>10689</v>
      </c>
      <c r="F3482" s="345" t="s">
        <v>10690</v>
      </c>
      <c r="G3482" s="345" t="s">
        <v>856</v>
      </c>
      <c r="H3482" s="345" t="s">
        <v>4268</v>
      </c>
    </row>
    <row r="3483" spans="1:8" x14ac:dyDescent="0.2">
      <c r="A3483" s="345" t="s">
        <v>937</v>
      </c>
      <c r="B3483" s="345" t="s">
        <v>10531</v>
      </c>
      <c r="C3483" s="345" t="s">
        <v>5354</v>
      </c>
      <c r="D3483" s="345" t="s">
        <v>4262</v>
      </c>
      <c r="E3483" s="345" t="s">
        <v>10691</v>
      </c>
      <c r="F3483" s="345" t="s">
        <v>4485</v>
      </c>
      <c r="G3483" s="345" t="s">
        <v>856</v>
      </c>
      <c r="H3483" s="345" t="s">
        <v>4268</v>
      </c>
    </row>
    <row r="3484" spans="1:8" x14ac:dyDescent="0.2">
      <c r="A3484" s="345" t="s">
        <v>937</v>
      </c>
      <c r="B3484" s="345" t="s">
        <v>10531</v>
      </c>
      <c r="C3484" s="345" t="s">
        <v>5354</v>
      </c>
      <c r="D3484" s="345" t="s">
        <v>4262</v>
      </c>
      <c r="E3484" s="345" t="s">
        <v>10692</v>
      </c>
      <c r="F3484" s="345" t="s">
        <v>10693</v>
      </c>
      <c r="G3484" s="345" t="s">
        <v>856</v>
      </c>
      <c r="H3484" s="345" t="s">
        <v>4268</v>
      </c>
    </row>
    <row r="3485" spans="1:8" x14ac:dyDescent="0.2">
      <c r="A3485" s="345" t="s">
        <v>937</v>
      </c>
      <c r="B3485" s="345" t="s">
        <v>10531</v>
      </c>
      <c r="C3485" s="345" t="s">
        <v>5354</v>
      </c>
      <c r="D3485" s="345" t="s">
        <v>4262</v>
      </c>
      <c r="E3485" s="345" t="s">
        <v>10694</v>
      </c>
      <c r="F3485" s="345" t="s">
        <v>10695</v>
      </c>
      <c r="G3485" s="345" t="s">
        <v>856</v>
      </c>
      <c r="H3485" s="345" t="s">
        <v>4268</v>
      </c>
    </row>
    <row r="3486" spans="1:8" x14ac:dyDescent="0.2">
      <c r="A3486" s="345" t="s">
        <v>937</v>
      </c>
      <c r="B3486" s="345" t="s">
        <v>10531</v>
      </c>
      <c r="C3486" s="345" t="s">
        <v>5354</v>
      </c>
      <c r="D3486" s="345" t="s">
        <v>4262</v>
      </c>
      <c r="E3486" s="345" t="s">
        <v>10696</v>
      </c>
      <c r="F3486" s="345" t="s">
        <v>10697</v>
      </c>
      <c r="G3486" s="345" t="s">
        <v>4262</v>
      </c>
      <c r="H3486" s="345" t="s">
        <v>4268</v>
      </c>
    </row>
    <row r="3487" spans="1:8" x14ac:dyDescent="0.2">
      <c r="A3487" s="345" t="s">
        <v>937</v>
      </c>
      <c r="B3487" s="345" t="s">
        <v>10531</v>
      </c>
      <c r="C3487" s="345" t="s">
        <v>5354</v>
      </c>
      <c r="D3487" s="345" t="s">
        <v>4262</v>
      </c>
      <c r="E3487" s="345" t="s">
        <v>10698</v>
      </c>
      <c r="F3487" s="345" t="s">
        <v>10699</v>
      </c>
      <c r="G3487" s="345" t="s">
        <v>856</v>
      </c>
      <c r="H3487" s="345" t="s">
        <v>4268</v>
      </c>
    </row>
    <row r="3488" spans="1:8" x14ac:dyDescent="0.2">
      <c r="A3488" s="345" t="s">
        <v>937</v>
      </c>
      <c r="B3488" s="345" t="s">
        <v>10531</v>
      </c>
      <c r="C3488" s="345" t="s">
        <v>5354</v>
      </c>
      <c r="D3488" s="345" t="s">
        <v>4262</v>
      </c>
      <c r="E3488" s="345" t="s">
        <v>10700</v>
      </c>
      <c r="F3488" s="345" t="s">
        <v>10701</v>
      </c>
      <c r="G3488" s="345" t="s">
        <v>856</v>
      </c>
      <c r="H3488" s="345" t="s">
        <v>4268</v>
      </c>
    </row>
    <row r="3489" spans="1:8" x14ac:dyDescent="0.2">
      <c r="A3489" s="345" t="s">
        <v>937</v>
      </c>
      <c r="B3489" s="345" t="s">
        <v>10531</v>
      </c>
      <c r="C3489" s="345" t="s">
        <v>5354</v>
      </c>
      <c r="D3489" s="345" t="s">
        <v>4262</v>
      </c>
      <c r="E3489" s="345" t="s">
        <v>10702</v>
      </c>
      <c r="F3489" s="345" t="s">
        <v>10703</v>
      </c>
      <c r="G3489" s="345" t="s">
        <v>856</v>
      </c>
      <c r="H3489" s="345" t="s">
        <v>4268</v>
      </c>
    </row>
    <row r="3490" spans="1:8" x14ac:dyDescent="0.2">
      <c r="A3490" s="345" t="s">
        <v>937</v>
      </c>
      <c r="B3490" s="345" t="s">
        <v>10531</v>
      </c>
      <c r="C3490" s="345" t="s">
        <v>5354</v>
      </c>
      <c r="D3490" s="345" t="s">
        <v>4262</v>
      </c>
      <c r="E3490" s="345" t="s">
        <v>10704</v>
      </c>
      <c r="F3490" s="345" t="s">
        <v>10705</v>
      </c>
      <c r="G3490" s="345" t="s">
        <v>856</v>
      </c>
      <c r="H3490" s="345" t="s">
        <v>4268</v>
      </c>
    </row>
    <row r="3491" spans="1:8" x14ac:dyDescent="0.2">
      <c r="A3491" s="345" t="s">
        <v>937</v>
      </c>
      <c r="B3491" s="345" t="s">
        <v>10531</v>
      </c>
      <c r="C3491" s="345" t="s">
        <v>5354</v>
      </c>
      <c r="D3491" s="345" t="s">
        <v>4262</v>
      </c>
      <c r="E3491" s="345" t="s">
        <v>10706</v>
      </c>
      <c r="F3491" s="345" t="s">
        <v>10707</v>
      </c>
      <c r="G3491" s="345" t="s">
        <v>857</v>
      </c>
      <c r="H3491" s="345" t="s">
        <v>4268</v>
      </c>
    </row>
    <row r="3492" spans="1:8" x14ac:dyDescent="0.2">
      <c r="A3492" s="345" t="s">
        <v>937</v>
      </c>
      <c r="B3492" s="345" t="s">
        <v>10531</v>
      </c>
      <c r="C3492" s="345" t="s">
        <v>5354</v>
      </c>
      <c r="D3492" s="345" t="s">
        <v>4262</v>
      </c>
      <c r="E3492" s="345" t="s">
        <v>10708</v>
      </c>
      <c r="F3492" s="345" t="s">
        <v>10709</v>
      </c>
      <c r="G3492" s="345" t="s">
        <v>4262</v>
      </c>
      <c r="H3492" s="345" t="s">
        <v>4268</v>
      </c>
    </row>
    <row r="3493" spans="1:8" x14ac:dyDescent="0.2">
      <c r="A3493" s="345" t="s">
        <v>937</v>
      </c>
      <c r="B3493" s="345" t="s">
        <v>10531</v>
      </c>
      <c r="C3493" s="345" t="s">
        <v>5354</v>
      </c>
      <c r="D3493" s="345" t="s">
        <v>4262</v>
      </c>
      <c r="E3493" s="345" t="s">
        <v>10710</v>
      </c>
      <c r="F3493" s="345" t="s">
        <v>10711</v>
      </c>
      <c r="G3493" s="345" t="s">
        <v>856</v>
      </c>
      <c r="H3493" s="345" t="s">
        <v>4268</v>
      </c>
    </row>
    <row r="3494" spans="1:8" x14ac:dyDescent="0.2">
      <c r="A3494" s="345" t="s">
        <v>937</v>
      </c>
      <c r="B3494" s="345" t="s">
        <v>10531</v>
      </c>
      <c r="C3494" s="345" t="s">
        <v>5354</v>
      </c>
      <c r="D3494" s="345" t="s">
        <v>4262</v>
      </c>
      <c r="E3494" s="345" t="s">
        <v>10712</v>
      </c>
      <c r="F3494" s="345" t="s">
        <v>10713</v>
      </c>
      <c r="G3494" s="345" t="s">
        <v>856</v>
      </c>
      <c r="H3494" s="345" t="s">
        <v>4268</v>
      </c>
    </row>
    <row r="3495" spans="1:8" x14ac:dyDescent="0.2">
      <c r="A3495" s="345" t="s">
        <v>937</v>
      </c>
      <c r="B3495" s="345" t="s">
        <v>10531</v>
      </c>
      <c r="C3495" s="345" t="s">
        <v>5354</v>
      </c>
      <c r="D3495" s="345" t="s">
        <v>4262</v>
      </c>
      <c r="E3495" s="345" t="s">
        <v>10714</v>
      </c>
      <c r="F3495" s="345" t="s">
        <v>10715</v>
      </c>
      <c r="G3495" s="345" t="s">
        <v>856</v>
      </c>
      <c r="H3495" s="345" t="s">
        <v>4268</v>
      </c>
    </row>
    <row r="3496" spans="1:8" x14ac:dyDescent="0.2">
      <c r="A3496" s="345" t="s">
        <v>937</v>
      </c>
      <c r="B3496" s="345" t="s">
        <v>10531</v>
      </c>
      <c r="C3496" s="345" t="s">
        <v>5354</v>
      </c>
      <c r="D3496" s="345" t="s">
        <v>4262</v>
      </c>
      <c r="E3496" s="345" t="s">
        <v>10716</v>
      </c>
      <c r="F3496" s="345" t="s">
        <v>10717</v>
      </c>
      <c r="G3496" s="345" t="s">
        <v>858</v>
      </c>
      <c r="H3496" s="345" t="s">
        <v>4268</v>
      </c>
    </row>
    <row r="3497" spans="1:8" x14ac:dyDescent="0.2">
      <c r="A3497" s="345" t="s">
        <v>937</v>
      </c>
      <c r="B3497" s="345" t="s">
        <v>10531</v>
      </c>
      <c r="C3497" s="345" t="s">
        <v>5354</v>
      </c>
      <c r="D3497" s="345" t="s">
        <v>4262</v>
      </c>
      <c r="E3497" s="345" t="s">
        <v>10718</v>
      </c>
      <c r="F3497" s="345" t="s">
        <v>10719</v>
      </c>
      <c r="G3497" s="345" t="s">
        <v>856</v>
      </c>
      <c r="H3497" s="345" t="s">
        <v>4268</v>
      </c>
    </row>
    <row r="3498" spans="1:8" x14ac:dyDescent="0.2">
      <c r="A3498" s="345" t="s">
        <v>937</v>
      </c>
      <c r="B3498" s="345" t="s">
        <v>10531</v>
      </c>
      <c r="C3498" s="345" t="s">
        <v>5354</v>
      </c>
      <c r="D3498" s="345" t="s">
        <v>4262</v>
      </c>
      <c r="E3498" s="345" t="s">
        <v>10720</v>
      </c>
      <c r="F3498" s="345" t="s">
        <v>10721</v>
      </c>
      <c r="G3498" s="345" t="s">
        <v>4262</v>
      </c>
      <c r="H3498" s="345" t="s">
        <v>4268</v>
      </c>
    </row>
    <row r="3499" spans="1:8" x14ac:dyDescent="0.2">
      <c r="A3499" s="345" t="s">
        <v>937</v>
      </c>
      <c r="B3499" s="345" t="s">
        <v>10531</v>
      </c>
      <c r="C3499" s="345" t="s">
        <v>5354</v>
      </c>
      <c r="D3499" s="345" t="s">
        <v>4262</v>
      </c>
      <c r="E3499" s="345" t="s">
        <v>10722</v>
      </c>
      <c r="F3499" s="345" t="s">
        <v>7785</v>
      </c>
      <c r="G3499" s="345" t="s">
        <v>857</v>
      </c>
      <c r="H3499" s="345" t="s">
        <v>4268</v>
      </c>
    </row>
    <row r="3500" spans="1:8" x14ac:dyDescent="0.2">
      <c r="A3500" s="345" t="s">
        <v>937</v>
      </c>
      <c r="B3500" s="345" t="s">
        <v>10531</v>
      </c>
      <c r="C3500" s="345" t="s">
        <v>5354</v>
      </c>
      <c r="D3500" s="345" t="s">
        <v>4262</v>
      </c>
      <c r="E3500" s="345" t="s">
        <v>10723</v>
      </c>
      <c r="F3500" s="345" t="s">
        <v>10724</v>
      </c>
      <c r="G3500" s="345" t="s">
        <v>4262</v>
      </c>
      <c r="H3500" s="345" t="s">
        <v>4268</v>
      </c>
    </row>
    <row r="3501" spans="1:8" x14ac:dyDescent="0.2">
      <c r="A3501" s="345" t="s">
        <v>937</v>
      </c>
      <c r="B3501" s="345" t="s">
        <v>10531</v>
      </c>
      <c r="C3501" s="345" t="s">
        <v>5354</v>
      </c>
      <c r="D3501" s="345" t="s">
        <v>4262</v>
      </c>
      <c r="E3501" s="345" t="s">
        <v>10725</v>
      </c>
      <c r="F3501" s="345" t="s">
        <v>10726</v>
      </c>
      <c r="G3501" s="345" t="s">
        <v>856</v>
      </c>
      <c r="H3501" s="345" t="s">
        <v>4268</v>
      </c>
    </row>
    <row r="3502" spans="1:8" x14ac:dyDescent="0.2">
      <c r="A3502" s="345" t="s">
        <v>937</v>
      </c>
      <c r="B3502" s="345" t="s">
        <v>10531</v>
      </c>
      <c r="C3502" s="345" t="s">
        <v>5354</v>
      </c>
      <c r="D3502" s="345" t="s">
        <v>4262</v>
      </c>
      <c r="E3502" s="345" t="s">
        <v>10727</v>
      </c>
      <c r="F3502" s="345" t="s">
        <v>10728</v>
      </c>
      <c r="G3502" s="345" t="s">
        <v>4262</v>
      </c>
      <c r="H3502" s="345" t="s">
        <v>4268</v>
      </c>
    </row>
    <row r="3503" spans="1:8" x14ac:dyDescent="0.2">
      <c r="A3503" s="345" t="s">
        <v>937</v>
      </c>
      <c r="B3503" s="345" t="s">
        <v>10531</v>
      </c>
      <c r="C3503" s="345" t="s">
        <v>5354</v>
      </c>
      <c r="D3503" s="345" t="s">
        <v>4262</v>
      </c>
      <c r="E3503" s="345" t="s">
        <v>10729</v>
      </c>
      <c r="F3503" s="345" t="s">
        <v>10730</v>
      </c>
      <c r="G3503" s="345" t="s">
        <v>4262</v>
      </c>
      <c r="H3503" s="345" t="s">
        <v>4268</v>
      </c>
    </row>
    <row r="3504" spans="1:8" x14ac:dyDescent="0.2">
      <c r="A3504" s="345" t="s">
        <v>937</v>
      </c>
      <c r="B3504" s="345" t="s">
        <v>10531</v>
      </c>
      <c r="C3504" s="345" t="s">
        <v>5354</v>
      </c>
      <c r="D3504" s="345" t="s">
        <v>4262</v>
      </c>
      <c r="E3504" s="345" t="s">
        <v>10731</v>
      </c>
      <c r="F3504" s="345" t="s">
        <v>10732</v>
      </c>
      <c r="G3504" s="345" t="s">
        <v>4262</v>
      </c>
      <c r="H3504" s="345" t="s">
        <v>4268</v>
      </c>
    </row>
    <row r="3505" spans="1:8" x14ac:dyDescent="0.2">
      <c r="A3505" s="345" t="s">
        <v>937</v>
      </c>
      <c r="B3505" s="345" t="s">
        <v>10531</v>
      </c>
      <c r="C3505" s="345" t="s">
        <v>5354</v>
      </c>
      <c r="D3505" s="345" t="s">
        <v>4262</v>
      </c>
      <c r="E3505" s="345" t="s">
        <v>10733</v>
      </c>
      <c r="F3505" s="345" t="s">
        <v>10734</v>
      </c>
      <c r="G3505" s="345" t="s">
        <v>856</v>
      </c>
      <c r="H3505" s="345" t="s">
        <v>4268</v>
      </c>
    </row>
    <row r="3506" spans="1:8" x14ac:dyDescent="0.2">
      <c r="A3506" s="345" t="s">
        <v>937</v>
      </c>
      <c r="B3506" s="345" t="s">
        <v>10531</v>
      </c>
      <c r="C3506" s="345" t="s">
        <v>5354</v>
      </c>
      <c r="D3506" s="345" t="s">
        <v>4262</v>
      </c>
      <c r="E3506" s="345" t="s">
        <v>10735</v>
      </c>
      <c r="F3506" s="345" t="s">
        <v>10736</v>
      </c>
      <c r="G3506" s="345" t="s">
        <v>4262</v>
      </c>
      <c r="H3506" s="345" t="s">
        <v>4268</v>
      </c>
    </row>
    <row r="3507" spans="1:8" x14ac:dyDescent="0.2">
      <c r="A3507" s="345" t="s">
        <v>937</v>
      </c>
      <c r="B3507" s="345" t="s">
        <v>10531</v>
      </c>
      <c r="C3507" s="345" t="s">
        <v>5354</v>
      </c>
      <c r="D3507" s="345" t="s">
        <v>4262</v>
      </c>
      <c r="E3507" s="345" t="s">
        <v>10737</v>
      </c>
      <c r="F3507" s="345" t="s">
        <v>10738</v>
      </c>
      <c r="G3507" s="345" t="s">
        <v>856</v>
      </c>
      <c r="H3507" s="345" t="s">
        <v>4268</v>
      </c>
    </row>
    <row r="3508" spans="1:8" x14ac:dyDescent="0.2">
      <c r="A3508" s="345" t="s">
        <v>937</v>
      </c>
      <c r="B3508" s="345" t="s">
        <v>10531</v>
      </c>
      <c r="C3508" s="345" t="s">
        <v>5354</v>
      </c>
      <c r="D3508" s="345" t="s">
        <v>4262</v>
      </c>
      <c r="E3508" s="345" t="s">
        <v>10739</v>
      </c>
      <c r="F3508" s="345" t="s">
        <v>9153</v>
      </c>
      <c r="G3508" s="345" t="s">
        <v>859</v>
      </c>
      <c r="H3508" s="345" t="s">
        <v>4268</v>
      </c>
    </row>
    <row r="3509" spans="1:8" x14ac:dyDescent="0.2">
      <c r="A3509" s="345" t="s">
        <v>937</v>
      </c>
      <c r="B3509" s="345" t="s">
        <v>10531</v>
      </c>
      <c r="C3509" s="345" t="s">
        <v>5354</v>
      </c>
      <c r="D3509" s="345" t="s">
        <v>4262</v>
      </c>
      <c r="E3509" s="345" t="s">
        <v>10740</v>
      </c>
      <c r="F3509" s="345" t="s">
        <v>10741</v>
      </c>
      <c r="G3509" s="345" t="s">
        <v>858</v>
      </c>
      <c r="H3509" s="345" t="s">
        <v>4268</v>
      </c>
    </row>
    <row r="3510" spans="1:8" x14ac:dyDescent="0.2">
      <c r="A3510" s="345" t="s">
        <v>937</v>
      </c>
      <c r="B3510" s="345" t="s">
        <v>10531</v>
      </c>
      <c r="C3510" s="345" t="s">
        <v>5354</v>
      </c>
      <c r="D3510" s="345" t="s">
        <v>4262</v>
      </c>
      <c r="E3510" s="345" t="s">
        <v>10742</v>
      </c>
      <c r="F3510" s="345" t="s">
        <v>10743</v>
      </c>
      <c r="G3510" s="345" t="s">
        <v>4262</v>
      </c>
      <c r="H3510" s="345" t="s">
        <v>4268</v>
      </c>
    </row>
    <row r="3511" spans="1:8" x14ac:dyDescent="0.2">
      <c r="A3511" s="345" t="s">
        <v>937</v>
      </c>
      <c r="B3511" s="345" t="s">
        <v>10531</v>
      </c>
      <c r="C3511" s="345" t="s">
        <v>5354</v>
      </c>
      <c r="D3511" s="345" t="s">
        <v>4262</v>
      </c>
      <c r="E3511" s="345" t="s">
        <v>10744</v>
      </c>
      <c r="F3511" s="345" t="s">
        <v>10745</v>
      </c>
      <c r="G3511" s="345" t="s">
        <v>856</v>
      </c>
      <c r="H3511" s="345" t="s">
        <v>4268</v>
      </c>
    </row>
    <row r="3512" spans="1:8" x14ac:dyDescent="0.2">
      <c r="A3512" s="345" t="s">
        <v>937</v>
      </c>
      <c r="B3512" s="345" t="s">
        <v>10531</v>
      </c>
      <c r="C3512" s="345" t="s">
        <v>5354</v>
      </c>
      <c r="D3512" s="345" t="s">
        <v>4262</v>
      </c>
      <c r="E3512" s="345" t="s">
        <v>10746</v>
      </c>
      <c r="F3512" s="345" t="s">
        <v>10747</v>
      </c>
      <c r="G3512" s="345" t="s">
        <v>4262</v>
      </c>
      <c r="H3512" s="345" t="s">
        <v>4268</v>
      </c>
    </row>
    <row r="3513" spans="1:8" x14ac:dyDescent="0.2">
      <c r="A3513" s="345" t="s">
        <v>937</v>
      </c>
      <c r="B3513" s="345" t="s">
        <v>10531</v>
      </c>
      <c r="C3513" s="345" t="s">
        <v>5354</v>
      </c>
      <c r="D3513" s="345" t="s">
        <v>4262</v>
      </c>
      <c r="E3513" s="345" t="s">
        <v>10748</v>
      </c>
      <c r="F3513" s="345" t="s">
        <v>10749</v>
      </c>
      <c r="G3513" s="345" t="s">
        <v>856</v>
      </c>
      <c r="H3513" s="345" t="s">
        <v>4268</v>
      </c>
    </row>
    <row r="3514" spans="1:8" x14ac:dyDescent="0.2">
      <c r="A3514" s="345" t="s">
        <v>937</v>
      </c>
      <c r="B3514" s="345" t="s">
        <v>10531</v>
      </c>
      <c r="C3514" s="345" t="s">
        <v>5354</v>
      </c>
      <c r="D3514" s="345" t="s">
        <v>4262</v>
      </c>
      <c r="E3514" s="345" t="s">
        <v>10750</v>
      </c>
      <c r="F3514" s="345" t="s">
        <v>10751</v>
      </c>
      <c r="G3514" s="345" t="s">
        <v>856</v>
      </c>
      <c r="H3514" s="345" t="s">
        <v>4268</v>
      </c>
    </row>
    <row r="3515" spans="1:8" x14ac:dyDescent="0.2">
      <c r="A3515" s="345" t="s">
        <v>937</v>
      </c>
      <c r="B3515" s="345" t="s">
        <v>10531</v>
      </c>
      <c r="C3515" s="345" t="s">
        <v>5354</v>
      </c>
      <c r="D3515" s="345" t="s">
        <v>4262</v>
      </c>
      <c r="E3515" s="345" t="s">
        <v>10752</v>
      </c>
      <c r="F3515" s="345" t="s">
        <v>10753</v>
      </c>
      <c r="G3515" s="345" t="s">
        <v>856</v>
      </c>
      <c r="H3515" s="345" t="s">
        <v>4268</v>
      </c>
    </row>
    <row r="3516" spans="1:8" x14ac:dyDescent="0.2">
      <c r="A3516" s="345" t="s">
        <v>937</v>
      </c>
      <c r="B3516" s="345" t="s">
        <v>10531</v>
      </c>
      <c r="C3516" s="345" t="s">
        <v>5354</v>
      </c>
      <c r="D3516" s="345" t="s">
        <v>4262</v>
      </c>
      <c r="E3516" s="345" t="s">
        <v>10754</v>
      </c>
      <c r="F3516" s="345" t="s">
        <v>10755</v>
      </c>
      <c r="G3516" s="345" t="s">
        <v>4262</v>
      </c>
      <c r="H3516" s="345" t="s">
        <v>4268</v>
      </c>
    </row>
    <row r="3517" spans="1:8" x14ac:dyDescent="0.2">
      <c r="A3517" s="345" t="s">
        <v>937</v>
      </c>
      <c r="B3517" s="345" t="s">
        <v>10531</v>
      </c>
      <c r="C3517" s="345" t="s">
        <v>5354</v>
      </c>
      <c r="D3517" s="345" t="s">
        <v>4262</v>
      </c>
      <c r="E3517" s="345" t="s">
        <v>10756</v>
      </c>
      <c r="F3517" s="345" t="s">
        <v>10757</v>
      </c>
      <c r="G3517" s="345" t="s">
        <v>4262</v>
      </c>
      <c r="H3517" s="345" t="s">
        <v>4268</v>
      </c>
    </row>
    <row r="3518" spans="1:8" x14ac:dyDescent="0.2">
      <c r="A3518" s="345" t="s">
        <v>937</v>
      </c>
      <c r="B3518" s="345" t="s">
        <v>10531</v>
      </c>
      <c r="C3518" s="345" t="s">
        <v>5354</v>
      </c>
      <c r="D3518" s="345" t="s">
        <v>4262</v>
      </c>
      <c r="E3518" s="345" t="s">
        <v>10758</v>
      </c>
      <c r="F3518" s="345" t="s">
        <v>10759</v>
      </c>
      <c r="G3518" s="345" t="s">
        <v>857</v>
      </c>
      <c r="H3518" s="345" t="s">
        <v>4268</v>
      </c>
    </row>
    <row r="3519" spans="1:8" x14ac:dyDescent="0.2">
      <c r="A3519" s="345" t="s">
        <v>937</v>
      </c>
      <c r="B3519" s="345" t="s">
        <v>10531</v>
      </c>
      <c r="C3519" s="345" t="s">
        <v>5354</v>
      </c>
      <c r="D3519" s="345" t="s">
        <v>4262</v>
      </c>
      <c r="E3519" s="345" t="s">
        <v>10760</v>
      </c>
      <c r="F3519" s="345" t="s">
        <v>10761</v>
      </c>
      <c r="G3519" s="345" t="s">
        <v>4262</v>
      </c>
      <c r="H3519" s="345" t="s">
        <v>4268</v>
      </c>
    </row>
    <row r="3520" spans="1:8" x14ac:dyDescent="0.2">
      <c r="A3520" s="345" t="s">
        <v>938</v>
      </c>
      <c r="B3520" s="345" t="s">
        <v>10762</v>
      </c>
      <c r="C3520" s="345" t="s">
        <v>4261</v>
      </c>
      <c r="D3520" s="345" t="s">
        <v>4262</v>
      </c>
      <c r="E3520" s="345" t="s">
        <v>10763</v>
      </c>
      <c r="F3520" s="345" t="s">
        <v>4707</v>
      </c>
      <c r="G3520" s="345" t="s">
        <v>857</v>
      </c>
      <c r="H3520" s="345" t="s">
        <v>4265</v>
      </c>
    </row>
    <row r="3521" spans="1:8" x14ac:dyDescent="0.2">
      <c r="A3521" s="345" t="s">
        <v>938</v>
      </c>
      <c r="B3521" s="345" t="s">
        <v>10762</v>
      </c>
      <c r="C3521" s="345" t="s">
        <v>4261</v>
      </c>
      <c r="D3521" s="345" t="s">
        <v>4262</v>
      </c>
      <c r="E3521" s="345" t="s">
        <v>10764</v>
      </c>
      <c r="F3521" s="345" t="s">
        <v>10765</v>
      </c>
      <c r="G3521" s="345" t="s">
        <v>856</v>
      </c>
      <c r="H3521" s="345" t="s">
        <v>4268</v>
      </c>
    </row>
    <row r="3522" spans="1:8" x14ac:dyDescent="0.2">
      <c r="A3522" s="345" t="s">
        <v>938</v>
      </c>
      <c r="B3522" s="345" t="s">
        <v>10762</v>
      </c>
      <c r="C3522" s="345" t="s">
        <v>4261</v>
      </c>
      <c r="D3522" s="345" t="s">
        <v>4262</v>
      </c>
      <c r="E3522" s="345" t="s">
        <v>10766</v>
      </c>
      <c r="F3522" s="345" t="s">
        <v>10767</v>
      </c>
      <c r="G3522" s="345" t="s">
        <v>856</v>
      </c>
      <c r="H3522" s="345" t="s">
        <v>4268</v>
      </c>
    </row>
    <row r="3523" spans="1:8" x14ac:dyDescent="0.2">
      <c r="A3523" s="345" t="s">
        <v>938</v>
      </c>
      <c r="B3523" s="345" t="s">
        <v>10762</v>
      </c>
      <c r="C3523" s="345" t="s">
        <v>4261</v>
      </c>
      <c r="D3523" s="345" t="s">
        <v>4262</v>
      </c>
      <c r="E3523" s="345" t="s">
        <v>10768</v>
      </c>
      <c r="F3523" s="345" t="s">
        <v>5043</v>
      </c>
      <c r="G3523" s="345" t="s">
        <v>857</v>
      </c>
      <c r="H3523" s="345" t="s">
        <v>4268</v>
      </c>
    </row>
    <row r="3524" spans="1:8" x14ac:dyDescent="0.2">
      <c r="A3524" s="345" t="s">
        <v>938</v>
      </c>
      <c r="B3524" s="345" t="s">
        <v>10762</v>
      </c>
      <c r="C3524" s="345" t="s">
        <v>4261</v>
      </c>
      <c r="D3524" s="345" t="s">
        <v>4262</v>
      </c>
      <c r="E3524" s="345" t="s">
        <v>10769</v>
      </c>
      <c r="F3524" s="345" t="s">
        <v>4274</v>
      </c>
      <c r="G3524" s="345" t="s">
        <v>856</v>
      </c>
      <c r="H3524" s="345" t="s">
        <v>4268</v>
      </c>
    </row>
    <row r="3525" spans="1:8" x14ac:dyDescent="0.2">
      <c r="A3525" s="345" t="s">
        <v>938</v>
      </c>
      <c r="B3525" s="345" t="s">
        <v>10762</v>
      </c>
      <c r="C3525" s="345" t="s">
        <v>4261</v>
      </c>
      <c r="D3525" s="345" t="s">
        <v>4262</v>
      </c>
      <c r="E3525" s="345" t="s">
        <v>10770</v>
      </c>
      <c r="F3525" s="345" t="s">
        <v>10771</v>
      </c>
      <c r="G3525" s="345" t="s">
        <v>856</v>
      </c>
      <c r="H3525" s="345" t="s">
        <v>4268</v>
      </c>
    </row>
    <row r="3526" spans="1:8" x14ac:dyDescent="0.2">
      <c r="A3526" s="345" t="s">
        <v>938</v>
      </c>
      <c r="B3526" s="345" t="s">
        <v>10762</v>
      </c>
      <c r="C3526" s="345" t="s">
        <v>4261</v>
      </c>
      <c r="D3526" s="345" t="s">
        <v>4262</v>
      </c>
      <c r="E3526" s="345" t="s">
        <v>10772</v>
      </c>
      <c r="F3526" s="345" t="s">
        <v>10773</v>
      </c>
      <c r="G3526" s="345" t="s">
        <v>856</v>
      </c>
      <c r="H3526" s="345" t="s">
        <v>4268</v>
      </c>
    </row>
    <row r="3527" spans="1:8" x14ac:dyDescent="0.2">
      <c r="A3527" s="345" t="s">
        <v>938</v>
      </c>
      <c r="B3527" s="345" t="s">
        <v>10762</v>
      </c>
      <c r="C3527" s="345" t="s">
        <v>4261</v>
      </c>
      <c r="D3527" s="345" t="s">
        <v>4262</v>
      </c>
      <c r="E3527" s="345" t="s">
        <v>10774</v>
      </c>
      <c r="F3527" s="345" t="s">
        <v>10775</v>
      </c>
      <c r="G3527" s="345" t="s">
        <v>857</v>
      </c>
      <c r="H3527" s="345" t="s">
        <v>4268</v>
      </c>
    </row>
    <row r="3528" spans="1:8" x14ac:dyDescent="0.2">
      <c r="A3528" s="345" t="s">
        <v>938</v>
      </c>
      <c r="B3528" s="345" t="s">
        <v>10762</v>
      </c>
      <c r="C3528" s="345" t="s">
        <v>4261</v>
      </c>
      <c r="D3528" s="345" t="s">
        <v>4262</v>
      </c>
      <c r="E3528" s="345" t="s">
        <v>10776</v>
      </c>
      <c r="F3528" s="345" t="s">
        <v>10777</v>
      </c>
      <c r="G3528" s="345" t="s">
        <v>856</v>
      </c>
      <c r="H3528" s="345" t="s">
        <v>4268</v>
      </c>
    </row>
    <row r="3529" spans="1:8" x14ac:dyDescent="0.2">
      <c r="A3529" s="345" t="s">
        <v>938</v>
      </c>
      <c r="B3529" s="345" t="s">
        <v>10762</v>
      </c>
      <c r="C3529" s="345" t="s">
        <v>4261</v>
      </c>
      <c r="D3529" s="345" t="s">
        <v>4262</v>
      </c>
      <c r="E3529" s="345" t="s">
        <v>10778</v>
      </c>
      <c r="F3529" s="345" t="s">
        <v>10669</v>
      </c>
      <c r="G3529" s="345" t="s">
        <v>856</v>
      </c>
      <c r="H3529" s="345" t="s">
        <v>4268</v>
      </c>
    </row>
    <row r="3530" spans="1:8" x14ac:dyDescent="0.2">
      <c r="A3530" s="345" t="s">
        <v>938</v>
      </c>
      <c r="B3530" s="345" t="s">
        <v>10762</v>
      </c>
      <c r="C3530" s="345" t="s">
        <v>4261</v>
      </c>
      <c r="D3530" s="345" t="s">
        <v>4262</v>
      </c>
      <c r="E3530" s="345" t="s">
        <v>10779</v>
      </c>
      <c r="F3530" s="345" t="s">
        <v>6794</v>
      </c>
      <c r="G3530" s="345" t="s">
        <v>856</v>
      </c>
      <c r="H3530" s="345" t="s">
        <v>4268</v>
      </c>
    </row>
    <row r="3531" spans="1:8" x14ac:dyDescent="0.2">
      <c r="A3531" s="345" t="s">
        <v>938</v>
      </c>
      <c r="B3531" s="345" t="s">
        <v>10762</v>
      </c>
      <c r="C3531" s="345" t="s">
        <v>4261</v>
      </c>
      <c r="D3531" s="345" t="s">
        <v>4262</v>
      </c>
      <c r="E3531" s="345" t="s">
        <v>10780</v>
      </c>
      <c r="F3531" s="345" t="s">
        <v>10781</v>
      </c>
      <c r="G3531" s="345" t="s">
        <v>856</v>
      </c>
      <c r="H3531" s="345" t="s">
        <v>4268</v>
      </c>
    </row>
    <row r="3532" spans="1:8" x14ac:dyDescent="0.2">
      <c r="A3532" s="345" t="s">
        <v>938</v>
      </c>
      <c r="B3532" s="345" t="s">
        <v>10762</v>
      </c>
      <c r="C3532" s="345" t="s">
        <v>4261</v>
      </c>
      <c r="D3532" s="345" t="s">
        <v>4262</v>
      </c>
      <c r="E3532" s="345" t="s">
        <v>10782</v>
      </c>
      <c r="F3532" s="345" t="s">
        <v>10783</v>
      </c>
      <c r="G3532" s="345" t="s">
        <v>856</v>
      </c>
      <c r="H3532" s="345" t="s">
        <v>4268</v>
      </c>
    </row>
    <row r="3533" spans="1:8" x14ac:dyDescent="0.2">
      <c r="A3533" s="345" t="s">
        <v>938</v>
      </c>
      <c r="B3533" s="345" t="s">
        <v>10762</v>
      </c>
      <c r="C3533" s="345" t="s">
        <v>4261</v>
      </c>
      <c r="D3533" s="345" t="s">
        <v>4262</v>
      </c>
      <c r="E3533" s="345" t="s">
        <v>10784</v>
      </c>
      <c r="F3533" s="345" t="s">
        <v>7785</v>
      </c>
      <c r="G3533" s="345" t="s">
        <v>856</v>
      </c>
      <c r="H3533" s="345" t="s">
        <v>4268</v>
      </c>
    </row>
    <row r="3534" spans="1:8" x14ac:dyDescent="0.2">
      <c r="A3534" s="345" t="s">
        <v>938</v>
      </c>
      <c r="B3534" s="345" t="s">
        <v>10762</v>
      </c>
      <c r="C3534" s="345" t="s">
        <v>4261</v>
      </c>
      <c r="D3534" s="345" t="s">
        <v>4262</v>
      </c>
      <c r="E3534" s="345" t="s">
        <v>10785</v>
      </c>
      <c r="F3534" s="345" t="s">
        <v>10786</v>
      </c>
      <c r="G3534" s="345" t="s">
        <v>856</v>
      </c>
      <c r="H3534" s="345" t="s">
        <v>4268</v>
      </c>
    </row>
    <row r="3535" spans="1:8" x14ac:dyDescent="0.2">
      <c r="A3535" s="345" t="s">
        <v>938</v>
      </c>
      <c r="B3535" s="345" t="s">
        <v>10762</v>
      </c>
      <c r="C3535" s="345" t="s">
        <v>4261</v>
      </c>
      <c r="D3535" s="345" t="s">
        <v>4262</v>
      </c>
      <c r="E3535" s="345" t="s">
        <v>10787</v>
      </c>
      <c r="F3535" s="345" t="s">
        <v>4298</v>
      </c>
      <c r="G3535" s="345" t="s">
        <v>856</v>
      </c>
      <c r="H3535" s="345" t="s">
        <v>4268</v>
      </c>
    </row>
    <row r="3536" spans="1:8" x14ac:dyDescent="0.2">
      <c r="A3536" s="345" t="s">
        <v>938</v>
      </c>
      <c r="B3536" s="345" t="s">
        <v>10762</v>
      </c>
      <c r="C3536" s="345" t="s">
        <v>4261</v>
      </c>
      <c r="D3536" s="345" t="s">
        <v>4262</v>
      </c>
      <c r="E3536" s="345" t="s">
        <v>10788</v>
      </c>
      <c r="F3536" s="345" t="s">
        <v>10789</v>
      </c>
      <c r="G3536" s="345" t="s">
        <v>856</v>
      </c>
      <c r="H3536" s="345" t="s">
        <v>4268</v>
      </c>
    </row>
    <row r="3537" spans="1:8" x14ac:dyDescent="0.2">
      <c r="A3537" s="345" t="s">
        <v>938</v>
      </c>
      <c r="B3537" s="345" t="s">
        <v>10762</v>
      </c>
      <c r="C3537" s="345" t="s">
        <v>4261</v>
      </c>
      <c r="D3537" s="345" t="s">
        <v>4262</v>
      </c>
      <c r="E3537" s="345" t="s">
        <v>10790</v>
      </c>
      <c r="F3537" s="345" t="s">
        <v>10791</v>
      </c>
      <c r="G3537" s="345" t="s">
        <v>856</v>
      </c>
      <c r="H3537" s="345" t="s">
        <v>4268</v>
      </c>
    </row>
    <row r="3538" spans="1:8" x14ac:dyDescent="0.2">
      <c r="A3538" s="345" t="s">
        <v>938</v>
      </c>
      <c r="B3538" s="345" t="s">
        <v>10762</v>
      </c>
      <c r="C3538" s="345" t="s">
        <v>4261</v>
      </c>
      <c r="D3538" s="345" t="s">
        <v>4262</v>
      </c>
      <c r="E3538" s="345" t="s">
        <v>10792</v>
      </c>
      <c r="F3538" s="345" t="s">
        <v>10793</v>
      </c>
      <c r="G3538" s="345" t="s">
        <v>856</v>
      </c>
      <c r="H3538" s="345" t="s">
        <v>4268</v>
      </c>
    </row>
    <row r="3539" spans="1:8" x14ac:dyDescent="0.2">
      <c r="A3539" s="345" t="s">
        <v>938</v>
      </c>
      <c r="B3539" s="345" t="s">
        <v>10762</v>
      </c>
      <c r="C3539" s="345" t="s">
        <v>4261</v>
      </c>
      <c r="D3539" s="345" t="s">
        <v>4262</v>
      </c>
      <c r="E3539" s="345" t="s">
        <v>10794</v>
      </c>
      <c r="F3539" s="345" t="s">
        <v>9006</v>
      </c>
      <c r="G3539" s="345" t="s">
        <v>856</v>
      </c>
      <c r="H3539" s="345" t="s">
        <v>4268</v>
      </c>
    </row>
    <row r="3540" spans="1:8" x14ac:dyDescent="0.2">
      <c r="A3540" s="345" t="s">
        <v>938</v>
      </c>
      <c r="B3540" s="345" t="s">
        <v>10762</v>
      </c>
      <c r="C3540" s="345" t="s">
        <v>4261</v>
      </c>
      <c r="D3540" s="345" t="s">
        <v>4262</v>
      </c>
      <c r="E3540" s="345" t="s">
        <v>10795</v>
      </c>
      <c r="F3540" s="345" t="s">
        <v>10796</v>
      </c>
      <c r="G3540" s="345" t="s">
        <v>4262</v>
      </c>
      <c r="H3540" s="345" t="s">
        <v>4268</v>
      </c>
    </row>
    <row r="3541" spans="1:8" x14ac:dyDescent="0.2">
      <c r="A3541" s="345" t="s">
        <v>938</v>
      </c>
      <c r="B3541" s="345" t="s">
        <v>10762</v>
      </c>
      <c r="C3541" s="345" t="s">
        <v>4261</v>
      </c>
      <c r="D3541" s="345" t="s">
        <v>4262</v>
      </c>
      <c r="E3541" s="345" t="s">
        <v>10797</v>
      </c>
      <c r="F3541" s="345" t="s">
        <v>10798</v>
      </c>
      <c r="G3541" s="345" t="s">
        <v>856</v>
      </c>
      <c r="H3541" s="345" t="s">
        <v>4268</v>
      </c>
    </row>
    <row r="3542" spans="1:8" x14ac:dyDescent="0.2">
      <c r="A3542" s="345" t="s">
        <v>938</v>
      </c>
      <c r="B3542" s="345" t="s">
        <v>10762</v>
      </c>
      <c r="C3542" s="345" t="s">
        <v>4261</v>
      </c>
      <c r="D3542" s="345" t="s">
        <v>4262</v>
      </c>
      <c r="E3542" s="345" t="s">
        <v>10799</v>
      </c>
      <c r="F3542" s="345" t="s">
        <v>8782</v>
      </c>
      <c r="G3542" s="345" t="s">
        <v>856</v>
      </c>
      <c r="H3542" s="345" t="s">
        <v>4268</v>
      </c>
    </row>
    <row r="3543" spans="1:8" x14ac:dyDescent="0.2">
      <c r="A3543" s="345" t="s">
        <v>938</v>
      </c>
      <c r="B3543" s="345" t="s">
        <v>10762</v>
      </c>
      <c r="C3543" s="345" t="s">
        <v>4261</v>
      </c>
      <c r="D3543" s="345" t="s">
        <v>4262</v>
      </c>
      <c r="E3543" s="345" t="s">
        <v>10800</v>
      </c>
      <c r="F3543" s="345" t="s">
        <v>6397</v>
      </c>
      <c r="G3543" s="345" t="s">
        <v>857</v>
      </c>
      <c r="H3543" s="345" t="s">
        <v>4268</v>
      </c>
    </row>
    <row r="3544" spans="1:8" x14ac:dyDescent="0.2">
      <c r="A3544" s="345" t="s">
        <v>938</v>
      </c>
      <c r="B3544" s="345" t="s">
        <v>10762</v>
      </c>
      <c r="C3544" s="345" t="s">
        <v>4261</v>
      </c>
      <c r="D3544" s="345" t="s">
        <v>4262</v>
      </c>
      <c r="E3544" s="345" t="s">
        <v>10801</v>
      </c>
      <c r="F3544" s="345" t="s">
        <v>7435</v>
      </c>
      <c r="G3544" s="345" t="s">
        <v>856</v>
      </c>
      <c r="H3544" s="345" t="s">
        <v>4268</v>
      </c>
    </row>
    <row r="3545" spans="1:8" x14ac:dyDescent="0.2">
      <c r="A3545" s="345" t="s">
        <v>938</v>
      </c>
      <c r="B3545" s="345" t="s">
        <v>10762</v>
      </c>
      <c r="C3545" s="345" t="s">
        <v>4261</v>
      </c>
      <c r="D3545" s="345" t="s">
        <v>4262</v>
      </c>
      <c r="E3545" s="345" t="s">
        <v>10802</v>
      </c>
      <c r="F3545" s="345" t="s">
        <v>10599</v>
      </c>
      <c r="G3545" s="345" t="s">
        <v>4262</v>
      </c>
      <c r="H3545" s="345" t="s">
        <v>4268</v>
      </c>
    </row>
    <row r="3546" spans="1:8" x14ac:dyDescent="0.2">
      <c r="A3546" s="345" t="s">
        <v>938</v>
      </c>
      <c r="B3546" s="345" t="s">
        <v>10762</v>
      </c>
      <c r="C3546" s="345" t="s">
        <v>4261</v>
      </c>
      <c r="D3546" s="345" t="s">
        <v>4262</v>
      </c>
      <c r="E3546" s="345" t="s">
        <v>10803</v>
      </c>
      <c r="F3546" s="345" t="s">
        <v>10741</v>
      </c>
      <c r="G3546" s="345" t="s">
        <v>856</v>
      </c>
      <c r="H3546" s="345" t="s">
        <v>4268</v>
      </c>
    </row>
    <row r="3547" spans="1:8" x14ac:dyDescent="0.2">
      <c r="A3547" s="345" t="s">
        <v>938</v>
      </c>
      <c r="B3547" s="345" t="s">
        <v>10762</v>
      </c>
      <c r="C3547" s="345" t="s">
        <v>4261</v>
      </c>
      <c r="D3547" s="345" t="s">
        <v>4262</v>
      </c>
      <c r="E3547" s="345" t="s">
        <v>10804</v>
      </c>
      <c r="F3547" s="345" t="s">
        <v>10805</v>
      </c>
      <c r="G3547" s="345" t="s">
        <v>856</v>
      </c>
      <c r="H3547" s="345" t="s">
        <v>4268</v>
      </c>
    </row>
    <row r="3548" spans="1:8" x14ac:dyDescent="0.2">
      <c r="A3548" s="345" t="s">
        <v>938</v>
      </c>
      <c r="B3548" s="345" t="s">
        <v>10762</v>
      </c>
      <c r="C3548" s="345" t="s">
        <v>4261</v>
      </c>
      <c r="D3548" s="345" t="s">
        <v>4262</v>
      </c>
      <c r="E3548" s="345" t="s">
        <v>10806</v>
      </c>
      <c r="F3548" s="345" t="s">
        <v>10807</v>
      </c>
      <c r="G3548" s="345" t="s">
        <v>857</v>
      </c>
      <c r="H3548" s="345" t="s">
        <v>4268</v>
      </c>
    </row>
    <row r="3549" spans="1:8" x14ac:dyDescent="0.2">
      <c r="A3549" s="345" t="s">
        <v>938</v>
      </c>
      <c r="B3549" s="345" t="s">
        <v>10762</v>
      </c>
      <c r="C3549" s="345" t="s">
        <v>4261</v>
      </c>
      <c r="D3549" s="345" t="s">
        <v>4262</v>
      </c>
      <c r="E3549" s="345" t="s">
        <v>10808</v>
      </c>
      <c r="F3549" s="345" t="s">
        <v>10809</v>
      </c>
      <c r="G3549" s="345" t="s">
        <v>856</v>
      </c>
      <c r="H3549" s="345" t="s">
        <v>4268</v>
      </c>
    </row>
    <row r="3550" spans="1:8" x14ac:dyDescent="0.2">
      <c r="A3550" s="345" t="s">
        <v>938</v>
      </c>
      <c r="B3550" s="345" t="s">
        <v>10762</v>
      </c>
      <c r="C3550" s="345" t="s">
        <v>4261</v>
      </c>
      <c r="D3550" s="345" t="s">
        <v>4262</v>
      </c>
      <c r="E3550" s="345" t="s">
        <v>10810</v>
      </c>
      <c r="F3550" s="345" t="s">
        <v>5221</v>
      </c>
      <c r="G3550" s="345" t="s">
        <v>858</v>
      </c>
      <c r="H3550" s="345" t="s">
        <v>4268</v>
      </c>
    </row>
    <row r="3551" spans="1:8" x14ac:dyDescent="0.2">
      <c r="A3551" s="345" t="s">
        <v>938</v>
      </c>
      <c r="B3551" s="345" t="s">
        <v>10762</v>
      </c>
      <c r="C3551" s="345" t="s">
        <v>4261</v>
      </c>
      <c r="D3551" s="345" t="s">
        <v>4262</v>
      </c>
      <c r="E3551" s="345" t="s">
        <v>10811</v>
      </c>
      <c r="F3551" s="345" t="s">
        <v>5470</v>
      </c>
      <c r="G3551" s="345" t="s">
        <v>856</v>
      </c>
      <c r="H3551" s="345" t="s">
        <v>4268</v>
      </c>
    </row>
    <row r="3552" spans="1:8" x14ac:dyDescent="0.2">
      <c r="A3552" s="345" t="s">
        <v>938</v>
      </c>
      <c r="B3552" s="345" t="s">
        <v>10762</v>
      </c>
      <c r="C3552" s="345" t="s">
        <v>4261</v>
      </c>
      <c r="D3552" s="345" t="s">
        <v>4262</v>
      </c>
      <c r="E3552" s="345" t="s">
        <v>10812</v>
      </c>
      <c r="F3552" s="345" t="s">
        <v>10813</v>
      </c>
      <c r="G3552" s="345" t="s">
        <v>856</v>
      </c>
      <c r="H3552" s="345" t="s">
        <v>4268</v>
      </c>
    </row>
    <row r="3553" spans="1:8" x14ac:dyDescent="0.2">
      <c r="A3553" s="345" t="s">
        <v>938</v>
      </c>
      <c r="B3553" s="345" t="s">
        <v>10762</v>
      </c>
      <c r="C3553" s="345" t="s">
        <v>4261</v>
      </c>
      <c r="D3553" s="345" t="s">
        <v>4262</v>
      </c>
      <c r="E3553" s="345" t="s">
        <v>10814</v>
      </c>
      <c r="F3553" s="345" t="s">
        <v>10815</v>
      </c>
      <c r="G3553" s="345" t="s">
        <v>857</v>
      </c>
      <c r="H3553" s="345" t="s">
        <v>4268</v>
      </c>
    </row>
    <row r="3554" spans="1:8" x14ac:dyDescent="0.2">
      <c r="A3554" s="345" t="s">
        <v>938</v>
      </c>
      <c r="B3554" s="345" t="s">
        <v>10762</v>
      </c>
      <c r="C3554" s="345" t="s">
        <v>4261</v>
      </c>
      <c r="D3554" s="345" t="s">
        <v>4262</v>
      </c>
      <c r="E3554" s="345" t="s">
        <v>10816</v>
      </c>
      <c r="F3554" s="345" t="s">
        <v>10031</v>
      </c>
      <c r="G3554" s="345" t="s">
        <v>856</v>
      </c>
      <c r="H3554" s="345" t="s">
        <v>4268</v>
      </c>
    </row>
    <row r="3555" spans="1:8" x14ac:dyDescent="0.2">
      <c r="A3555" s="345" t="s">
        <v>938</v>
      </c>
      <c r="B3555" s="345" t="s">
        <v>10762</v>
      </c>
      <c r="C3555" s="345" t="s">
        <v>4261</v>
      </c>
      <c r="D3555" s="345" t="s">
        <v>4262</v>
      </c>
      <c r="E3555" s="345" t="s">
        <v>10817</v>
      </c>
      <c r="F3555" s="345" t="s">
        <v>7702</v>
      </c>
      <c r="G3555" s="345" t="s">
        <v>856</v>
      </c>
      <c r="H3555" s="345" t="s">
        <v>4268</v>
      </c>
    </row>
    <row r="3556" spans="1:8" x14ac:dyDescent="0.2">
      <c r="A3556" s="345" t="s">
        <v>938</v>
      </c>
      <c r="B3556" s="345" t="s">
        <v>10762</v>
      </c>
      <c r="C3556" s="345" t="s">
        <v>4261</v>
      </c>
      <c r="D3556" s="345" t="s">
        <v>4262</v>
      </c>
      <c r="E3556" s="345" t="s">
        <v>10818</v>
      </c>
      <c r="F3556" s="345" t="s">
        <v>10819</v>
      </c>
      <c r="G3556" s="345" t="s">
        <v>856</v>
      </c>
      <c r="H3556" s="345" t="s">
        <v>4268</v>
      </c>
    </row>
    <row r="3557" spans="1:8" x14ac:dyDescent="0.2">
      <c r="A3557" s="345" t="s">
        <v>938</v>
      </c>
      <c r="B3557" s="345" t="s">
        <v>10762</v>
      </c>
      <c r="C3557" s="345" t="s">
        <v>4261</v>
      </c>
      <c r="D3557" s="345" t="s">
        <v>4262</v>
      </c>
      <c r="E3557" s="345" t="s">
        <v>10820</v>
      </c>
      <c r="F3557" s="345" t="s">
        <v>4521</v>
      </c>
      <c r="G3557" s="345" t="s">
        <v>856</v>
      </c>
      <c r="H3557" s="345" t="s">
        <v>4268</v>
      </c>
    </row>
    <row r="3558" spans="1:8" x14ac:dyDescent="0.2">
      <c r="A3558" s="345" t="s">
        <v>938</v>
      </c>
      <c r="B3558" s="345" t="s">
        <v>10762</v>
      </c>
      <c r="C3558" s="345" t="s">
        <v>4261</v>
      </c>
      <c r="D3558" s="345" t="s">
        <v>4262</v>
      </c>
      <c r="E3558" s="345" t="s">
        <v>10821</v>
      </c>
      <c r="F3558" s="345" t="s">
        <v>8522</v>
      </c>
      <c r="G3558" s="345" t="s">
        <v>856</v>
      </c>
      <c r="H3558" s="345" t="s">
        <v>4268</v>
      </c>
    </row>
    <row r="3559" spans="1:8" x14ac:dyDescent="0.2">
      <c r="A3559" s="345" t="s">
        <v>938</v>
      </c>
      <c r="B3559" s="345" t="s">
        <v>10762</v>
      </c>
      <c r="C3559" s="345" t="s">
        <v>4261</v>
      </c>
      <c r="D3559" s="345" t="s">
        <v>4262</v>
      </c>
      <c r="E3559" s="345" t="s">
        <v>10822</v>
      </c>
      <c r="F3559" s="345" t="s">
        <v>10823</v>
      </c>
      <c r="G3559" s="345" t="s">
        <v>856</v>
      </c>
      <c r="H3559" s="345" t="s">
        <v>4268</v>
      </c>
    </row>
    <row r="3560" spans="1:8" x14ac:dyDescent="0.2">
      <c r="A3560" s="345" t="s">
        <v>938</v>
      </c>
      <c r="B3560" s="345" t="s">
        <v>10762</v>
      </c>
      <c r="C3560" s="345" t="s">
        <v>4261</v>
      </c>
      <c r="D3560" s="345" t="s">
        <v>4262</v>
      </c>
      <c r="E3560" s="345" t="s">
        <v>10824</v>
      </c>
      <c r="F3560" s="345" t="s">
        <v>4709</v>
      </c>
      <c r="G3560" s="345" t="s">
        <v>858</v>
      </c>
      <c r="H3560" s="345" t="s">
        <v>4268</v>
      </c>
    </row>
    <row r="3561" spans="1:8" x14ac:dyDescent="0.2">
      <c r="A3561" s="345" t="s">
        <v>938</v>
      </c>
      <c r="B3561" s="345" t="s">
        <v>10762</v>
      </c>
      <c r="C3561" s="345" t="s">
        <v>4261</v>
      </c>
      <c r="D3561" s="345" t="s">
        <v>4262</v>
      </c>
      <c r="E3561" s="345" t="s">
        <v>10825</v>
      </c>
      <c r="F3561" s="345" t="s">
        <v>4789</v>
      </c>
      <c r="G3561" s="345" t="s">
        <v>857</v>
      </c>
      <c r="H3561" s="345" t="s">
        <v>4268</v>
      </c>
    </row>
    <row r="3562" spans="1:8" x14ac:dyDescent="0.2">
      <c r="A3562" s="345" t="s">
        <v>938</v>
      </c>
      <c r="B3562" s="345" t="s">
        <v>10762</v>
      </c>
      <c r="C3562" s="345" t="s">
        <v>4261</v>
      </c>
      <c r="D3562" s="345" t="s">
        <v>4262</v>
      </c>
      <c r="E3562" s="345" t="s">
        <v>10826</v>
      </c>
      <c r="F3562" s="345" t="s">
        <v>10827</v>
      </c>
      <c r="G3562" s="345" t="s">
        <v>856</v>
      </c>
      <c r="H3562" s="345" t="s">
        <v>4268</v>
      </c>
    </row>
    <row r="3563" spans="1:8" x14ac:dyDescent="0.2">
      <c r="A3563" s="345" t="s">
        <v>938</v>
      </c>
      <c r="B3563" s="345" t="s">
        <v>10762</v>
      </c>
      <c r="C3563" s="345" t="s">
        <v>4261</v>
      </c>
      <c r="D3563" s="345" t="s">
        <v>4262</v>
      </c>
      <c r="E3563" s="345" t="s">
        <v>10828</v>
      </c>
      <c r="F3563" s="345" t="s">
        <v>7316</v>
      </c>
      <c r="G3563" s="345" t="s">
        <v>856</v>
      </c>
      <c r="H3563" s="345" t="s">
        <v>4268</v>
      </c>
    </row>
    <row r="3564" spans="1:8" x14ac:dyDescent="0.2">
      <c r="A3564" s="345" t="s">
        <v>938</v>
      </c>
      <c r="B3564" s="345" t="s">
        <v>10762</v>
      </c>
      <c r="C3564" s="345" t="s">
        <v>4261</v>
      </c>
      <c r="D3564" s="345" t="s">
        <v>4262</v>
      </c>
      <c r="E3564" s="345" t="s">
        <v>10829</v>
      </c>
      <c r="F3564" s="345" t="s">
        <v>10830</v>
      </c>
      <c r="G3564" s="345" t="s">
        <v>857</v>
      </c>
      <c r="H3564" s="345" t="s">
        <v>4268</v>
      </c>
    </row>
    <row r="3565" spans="1:8" x14ac:dyDescent="0.2">
      <c r="A3565" s="345" t="s">
        <v>938</v>
      </c>
      <c r="B3565" s="345" t="s">
        <v>10762</v>
      </c>
      <c r="C3565" s="345" t="s">
        <v>4261</v>
      </c>
      <c r="D3565" s="345" t="s">
        <v>4262</v>
      </c>
      <c r="E3565" s="345" t="s">
        <v>10831</v>
      </c>
      <c r="F3565" s="345" t="s">
        <v>4398</v>
      </c>
      <c r="G3565" s="345" t="s">
        <v>856</v>
      </c>
      <c r="H3565" s="345" t="s">
        <v>4268</v>
      </c>
    </row>
    <row r="3566" spans="1:8" x14ac:dyDescent="0.2">
      <c r="A3566" s="345" t="s">
        <v>938</v>
      </c>
      <c r="B3566" s="345" t="s">
        <v>10762</v>
      </c>
      <c r="C3566" s="345" t="s">
        <v>4261</v>
      </c>
      <c r="D3566" s="345" t="s">
        <v>4262</v>
      </c>
      <c r="E3566" s="345" t="s">
        <v>10832</v>
      </c>
      <c r="F3566" s="345" t="s">
        <v>4766</v>
      </c>
      <c r="G3566" s="345" t="s">
        <v>856</v>
      </c>
      <c r="H3566" s="345" t="s">
        <v>4268</v>
      </c>
    </row>
    <row r="3567" spans="1:8" x14ac:dyDescent="0.2">
      <c r="A3567" s="345" t="s">
        <v>938</v>
      </c>
      <c r="B3567" s="345" t="s">
        <v>10762</v>
      </c>
      <c r="C3567" s="345" t="s">
        <v>4261</v>
      </c>
      <c r="D3567" s="345" t="s">
        <v>4262</v>
      </c>
      <c r="E3567" s="345" t="s">
        <v>10833</v>
      </c>
      <c r="F3567" s="345" t="s">
        <v>10834</v>
      </c>
      <c r="G3567" s="345" t="s">
        <v>856</v>
      </c>
      <c r="H3567" s="345" t="s">
        <v>4268</v>
      </c>
    </row>
    <row r="3568" spans="1:8" x14ac:dyDescent="0.2">
      <c r="A3568" s="345" t="s">
        <v>938</v>
      </c>
      <c r="B3568" s="345" t="s">
        <v>10762</v>
      </c>
      <c r="C3568" s="345" t="s">
        <v>4261</v>
      </c>
      <c r="D3568" s="345" t="s">
        <v>4262</v>
      </c>
      <c r="E3568" s="345" t="s">
        <v>10835</v>
      </c>
      <c r="F3568" s="345" t="s">
        <v>10836</v>
      </c>
      <c r="G3568" s="345" t="s">
        <v>856</v>
      </c>
      <c r="H3568" s="345" t="s">
        <v>4268</v>
      </c>
    </row>
    <row r="3569" spans="1:8" x14ac:dyDescent="0.2">
      <c r="A3569" s="345" t="s">
        <v>938</v>
      </c>
      <c r="B3569" s="345" t="s">
        <v>10762</v>
      </c>
      <c r="C3569" s="345" t="s">
        <v>4261</v>
      </c>
      <c r="D3569" s="345" t="s">
        <v>4262</v>
      </c>
      <c r="E3569" s="345" t="s">
        <v>10837</v>
      </c>
      <c r="F3569" s="345" t="s">
        <v>10838</v>
      </c>
      <c r="G3569" s="345" t="s">
        <v>856</v>
      </c>
      <c r="H3569" s="345" t="s">
        <v>4268</v>
      </c>
    </row>
    <row r="3570" spans="1:8" x14ac:dyDescent="0.2">
      <c r="A3570" s="345" t="s">
        <v>938</v>
      </c>
      <c r="B3570" s="345" t="s">
        <v>10762</v>
      </c>
      <c r="C3570" s="345" t="s">
        <v>4261</v>
      </c>
      <c r="D3570" s="345" t="s">
        <v>4262</v>
      </c>
      <c r="E3570" s="345" t="s">
        <v>10839</v>
      </c>
      <c r="F3570" s="345" t="s">
        <v>5866</v>
      </c>
      <c r="G3570" s="345" t="s">
        <v>856</v>
      </c>
      <c r="H3570" s="345" t="s">
        <v>4268</v>
      </c>
    </row>
    <row r="3571" spans="1:8" x14ac:dyDescent="0.2">
      <c r="A3571" s="345" t="s">
        <v>938</v>
      </c>
      <c r="B3571" s="345" t="s">
        <v>10762</v>
      </c>
      <c r="C3571" s="345" t="s">
        <v>4261</v>
      </c>
      <c r="D3571" s="345" t="s">
        <v>4262</v>
      </c>
      <c r="E3571" s="345" t="s">
        <v>10840</v>
      </c>
      <c r="F3571" s="345" t="s">
        <v>5754</v>
      </c>
      <c r="G3571" s="345" t="s">
        <v>858</v>
      </c>
      <c r="H3571" s="345" t="s">
        <v>4268</v>
      </c>
    </row>
    <row r="3572" spans="1:8" x14ac:dyDescent="0.2">
      <c r="A3572" s="345" t="s">
        <v>938</v>
      </c>
      <c r="B3572" s="345" t="s">
        <v>10762</v>
      </c>
      <c r="C3572" s="345" t="s">
        <v>4261</v>
      </c>
      <c r="D3572" s="345" t="s">
        <v>4262</v>
      </c>
      <c r="E3572" s="345" t="s">
        <v>10841</v>
      </c>
      <c r="F3572" s="345" t="s">
        <v>10842</v>
      </c>
      <c r="G3572" s="345" t="s">
        <v>858</v>
      </c>
      <c r="H3572" s="345" t="s">
        <v>4268</v>
      </c>
    </row>
    <row r="3573" spans="1:8" x14ac:dyDescent="0.2">
      <c r="A3573" s="345" t="s">
        <v>938</v>
      </c>
      <c r="B3573" s="345" t="s">
        <v>10762</v>
      </c>
      <c r="C3573" s="345" t="s">
        <v>4261</v>
      </c>
      <c r="D3573" s="345" t="s">
        <v>4262</v>
      </c>
      <c r="E3573" s="345" t="s">
        <v>10843</v>
      </c>
      <c r="F3573" s="345" t="s">
        <v>4737</v>
      </c>
      <c r="G3573" s="345" t="s">
        <v>856</v>
      </c>
      <c r="H3573" s="345" t="s">
        <v>4268</v>
      </c>
    </row>
    <row r="3574" spans="1:8" x14ac:dyDescent="0.2">
      <c r="A3574" s="345" t="s">
        <v>938</v>
      </c>
      <c r="B3574" s="345" t="s">
        <v>10762</v>
      </c>
      <c r="C3574" s="345" t="s">
        <v>4261</v>
      </c>
      <c r="D3574" s="345" t="s">
        <v>4262</v>
      </c>
      <c r="E3574" s="345" t="s">
        <v>10844</v>
      </c>
      <c r="F3574" s="345" t="s">
        <v>4338</v>
      </c>
      <c r="G3574" s="345" t="s">
        <v>856</v>
      </c>
      <c r="H3574" s="345" t="s">
        <v>4268</v>
      </c>
    </row>
    <row r="3575" spans="1:8" x14ac:dyDescent="0.2">
      <c r="A3575" s="345" t="s">
        <v>938</v>
      </c>
      <c r="B3575" s="345" t="s">
        <v>10762</v>
      </c>
      <c r="C3575" s="345" t="s">
        <v>4261</v>
      </c>
      <c r="D3575" s="345" t="s">
        <v>4262</v>
      </c>
      <c r="E3575" s="345" t="s">
        <v>10845</v>
      </c>
      <c r="F3575" s="345" t="s">
        <v>5584</v>
      </c>
      <c r="G3575" s="345" t="s">
        <v>856</v>
      </c>
      <c r="H3575" s="345" t="s">
        <v>4268</v>
      </c>
    </row>
    <row r="3576" spans="1:8" x14ac:dyDescent="0.2">
      <c r="A3576" s="345" t="s">
        <v>938</v>
      </c>
      <c r="B3576" s="345" t="s">
        <v>10762</v>
      </c>
      <c r="C3576" s="345" t="s">
        <v>4261</v>
      </c>
      <c r="D3576" s="345" t="s">
        <v>4262</v>
      </c>
      <c r="E3576" s="345" t="s">
        <v>10846</v>
      </c>
      <c r="F3576" s="345" t="s">
        <v>4408</v>
      </c>
      <c r="G3576" s="345" t="s">
        <v>856</v>
      </c>
      <c r="H3576" s="345" t="s">
        <v>4268</v>
      </c>
    </row>
    <row r="3577" spans="1:8" x14ac:dyDescent="0.2">
      <c r="A3577" s="345" t="s">
        <v>938</v>
      </c>
      <c r="B3577" s="345" t="s">
        <v>10762</v>
      </c>
      <c r="C3577" s="345" t="s">
        <v>4261</v>
      </c>
      <c r="D3577" s="345" t="s">
        <v>4262</v>
      </c>
      <c r="E3577" s="345" t="s">
        <v>10847</v>
      </c>
      <c r="F3577" s="345" t="s">
        <v>10848</v>
      </c>
      <c r="G3577" s="345" t="s">
        <v>856</v>
      </c>
      <c r="H3577" s="345" t="s">
        <v>4268</v>
      </c>
    </row>
    <row r="3578" spans="1:8" x14ac:dyDescent="0.2">
      <c r="A3578" s="345" t="s">
        <v>938</v>
      </c>
      <c r="B3578" s="345" t="s">
        <v>10762</v>
      </c>
      <c r="C3578" s="345" t="s">
        <v>4261</v>
      </c>
      <c r="D3578" s="345" t="s">
        <v>4262</v>
      </c>
      <c r="E3578" s="345" t="s">
        <v>10849</v>
      </c>
      <c r="F3578" s="345" t="s">
        <v>10850</v>
      </c>
      <c r="G3578" s="345" t="s">
        <v>856</v>
      </c>
      <c r="H3578" s="345" t="s">
        <v>4268</v>
      </c>
    </row>
    <row r="3579" spans="1:8" x14ac:dyDescent="0.2">
      <c r="A3579" s="345" t="s">
        <v>938</v>
      </c>
      <c r="B3579" s="345" t="s">
        <v>10762</v>
      </c>
      <c r="C3579" s="345" t="s">
        <v>4261</v>
      </c>
      <c r="D3579" s="345" t="s">
        <v>4262</v>
      </c>
      <c r="E3579" s="345" t="s">
        <v>10851</v>
      </c>
      <c r="F3579" s="345" t="s">
        <v>10852</v>
      </c>
      <c r="G3579" s="345" t="s">
        <v>858</v>
      </c>
      <c r="H3579" s="345" t="s">
        <v>4268</v>
      </c>
    </row>
    <row r="3580" spans="1:8" x14ac:dyDescent="0.2">
      <c r="A3580" s="345" t="s">
        <v>938</v>
      </c>
      <c r="B3580" s="345" t="s">
        <v>10762</v>
      </c>
      <c r="C3580" s="345" t="s">
        <v>4261</v>
      </c>
      <c r="D3580" s="345" t="s">
        <v>4262</v>
      </c>
      <c r="E3580" s="345" t="s">
        <v>10853</v>
      </c>
      <c r="F3580" s="345" t="s">
        <v>10854</v>
      </c>
      <c r="G3580" s="345" t="s">
        <v>4262</v>
      </c>
      <c r="H3580" s="345" t="s">
        <v>4268</v>
      </c>
    </row>
    <row r="3581" spans="1:8" x14ac:dyDescent="0.2">
      <c r="A3581" s="345" t="s">
        <v>938</v>
      </c>
      <c r="B3581" s="345" t="s">
        <v>10762</v>
      </c>
      <c r="C3581" s="345" t="s">
        <v>4261</v>
      </c>
      <c r="D3581" s="345" t="s">
        <v>4262</v>
      </c>
      <c r="E3581" s="345" t="s">
        <v>10855</v>
      </c>
      <c r="F3581" s="345" t="s">
        <v>4483</v>
      </c>
      <c r="G3581" s="345" t="s">
        <v>4262</v>
      </c>
      <c r="H3581" s="345" t="s">
        <v>4268</v>
      </c>
    </row>
    <row r="3582" spans="1:8" x14ac:dyDescent="0.2">
      <c r="A3582" s="345" t="s">
        <v>938</v>
      </c>
      <c r="B3582" s="345" t="s">
        <v>10762</v>
      </c>
      <c r="C3582" s="345" t="s">
        <v>4261</v>
      </c>
      <c r="D3582" s="345" t="s">
        <v>4262</v>
      </c>
      <c r="E3582" s="345" t="s">
        <v>10856</v>
      </c>
      <c r="F3582" s="345" t="s">
        <v>10857</v>
      </c>
      <c r="G3582" s="345" t="s">
        <v>856</v>
      </c>
      <c r="H3582" s="345" t="s">
        <v>4268</v>
      </c>
    </row>
    <row r="3583" spans="1:8" x14ac:dyDescent="0.2">
      <c r="A3583" s="345" t="s">
        <v>938</v>
      </c>
      <c r="B3583" s="345" t="s">
        <v>10762</v>
      </c>
      <c r="C3583" s="345" t="s">
        <v>4261</v>
      </c>
      <c r="D3583" s="345" t="s">
        <v>4262</v>
      </c>
      <c r="E3583" s="345" t="s">
        <v>10858</v>
      </c>
      <c r="F3583" s="345" t="s">
        <v>4916</v>
      </c>
      <c r="G3583" s="345" t="s">
        <v>856</v>
      </c>
      <c r="H3583" s="345" t="s">
        <v>4268</v>
      </c>
    </row>
    <row r="3584" spans="1:8" x14ac:dyDescent="0.2">
      <c r="A3584" s="345" t="s">
        <v>938</v>
      </c>
      <c r="B3584" s="345" t="s">
        <v>10762</v>
      </c>
      <c r="C3584" s="345" t="s">
        <v>4261</v>
      </c>
      <c r="D3584" s="345" t="s">
        <v>4262</v>
      </c>
      <c r="E3584" s="345" t="s">
        <v>10859</v>
      </c>
      <c r="F3584" s="345" t="s">
        <v>4916</v>
      </c>
      <c r="G3584" s="345" t="s">
        <v>856</v>
      </c>
      <c r="H3584" s="345" t="s">
        <v>4268</v>
      </c>
    </row>
    <row r="3585" spans="1:8" x14ac:dyDescent="0.2">
      <c r="A3585" s="345" t="s">
        <v>938</v>
      </c>
      <c r="B3585" s="345" t="s">
        <v>10762</v>
      </c>
      <c r="C3585" s="345" t="s">
        <v>4261</v>
      </c>
      <c r="D3585" s="345" t="s">
        <v>4262</v>
      </c>
      <c r="E3585" s="345" t="s">
        <v>10860</v>
      </c>
      <c r="F3585" s="345" t="s">
        <v>10861</v>
      </c>
      <c r="G3585" s="345" t="s">
        <v>856</v>
      </c>
      <c r="H3585" s="345" t="s">
        <v>4268</v>
      </c>
    </row>
    <row r="3586" spans="1:8" x14ac:dyDescent="0.2">
      <c r="A3586" s="345" t="s">
        <v>938</v>
      </c>
      <c r="B3586" s="345" t="s">
        <v>10762</v>
      </c>
      <c r="C3586" s="345" t="s">
        <v>4261</v>
      </c>
      <c r="D3586" s="345" t="s">
        <v>4262</v>
      </c>
      <c r="E3586" s="345" t="s">
        <v>10862</v>
      </c>
      <c r="F3586" s="345" t="s">
        <v>10863</v>
      </c>
      <c r="G3586" s="345" t="s">
        <v>858</v>
      </c>
      <c r="H3586" s="345" t="s">
        <v>4268</v>
      </c>
    </row>
    <row r="3587" spans="1:8" x14ac:dyDescent="0.2">
      <c r="A3587" s="345" t="s">
        <v>938</v>
      </c>
      <c r="B3587" s="345" t="s">
        <v>10762</v>
      </c>
      <c r="C3587" s="345" t="s">
        <v>4261</v>
      </c>
      <c r="D3587" s="345" t="s">
        <v>4262</v>
      </c>
      <c r="E3587" s="345" t="s">
        <v>10864</v>
      </c>
      <c r="F3587" s="345" t="s">
        <v>10865</v>
      </c>
      <c r="G3587" s="345" t="s">
        <v>856</v>
      </c>
      <c r="H3587" s="345" t="s">
        <v>4268</v>
      </c>
    </row>
    <row r="3588" spans="1:8" x14ac:dyDescent="0.2">
      <c r="A3588" s="345" t="s">
        <v>938</v>
      </c>
      <c r="B3588" s="345" t="s">
        <v>10762</v>
      </c>
      <c r="C3588" s="345" t="s">
        <v>4261</v>
      </c>
      <c r="D3588" s="345" t="s">
        <v>4262</v>
      </c>
      <c r="E3588" s="345" t="s">
        <v>10866</v>
      </c>
      <c r="F3588" s="345" t="s">
        <v>4936</v>
      </c>
      <c r="G3588" s="345" t="s">
        <v>4262</v>
      </c>
      <c r="H3588" s="345" t="s">
        <v>4268</v>
      </c>
    </row>
    <row r="3589" spans="1:8" x14ac:dyDescent="0.2">
      <c r="A3589" s="345" t="s">
        <v>938</v>
      </c>
      <c r="B3589" s="345" t="s">
        <v>10762</v>
      </c>
      <c r="C3589" s="345" t="s">
        <v>4261</v>
      </c>
      <c r="D3589" s="345" t="s">
        <v>4262</v>
      </c>
      <c r="E3589" s="345" t="s">
        <v>10867</v>
      </c>
      <c r="F3589" s="345" t="s">
        <v>10868</v>
      </c>
      <c r="G3589" s="345" t="s">
        <v>856</v>
      </c>
      <c r="H3589" s="345" t="s">
        <v>4268</v>
      </c>
    </row>
    <row r="3590" spans="1:8" x14ac:dyDescent="0.2">
      <c r="A3590" s="345" t="s">
        <v>938</v>
      </c>
      <c r="B3590" s="345" t="s">
        <v>10762</v>
      </c>
      <c r="C3590" s="345" t="s">
        <v>4261</v>
      </c>
      <c r="D3590" s="345" t="s">
        <v>4262</v>
      </c>
      <c r="E3590" s="345" t="s">
        <v>10869</v>
      </c>
      <c r="F3590" s="345" t="s">
        <v>10870</v>
      </c>
      <c r="G3590" s="345" t="s">
        <v>856</v>
      </c>
      <c r="H3590" s="345" t="s">
        <v>4268</v>
      </c>
    </row>
    <row r="3591" spans="1:8" x14ac:dyDescent="0.2">
      <c r="A3591" s="345" t="s">
        <v>938</v>
      </c>
      <c r="B3591" s="345" t="s">
        <v>10762</v>
      </c>
      <c r="C3591" s="345" t="s">
        <v>4261</v>
      </c>
      <c r="D3591" s="345" t="s">
        <v>4262</v>
      </c>
      <c r="E3591" s="345" t="s">
        <v>10871</v>
      </c>
      <c r="F3591" s="345" t="s">
        <v>6583</v>
      </c>
      <c r="G3591" s="345" t="s">
        <v>858</v>
      </c>
      <c r="H3591" s="345" t="s">
        <v>4268</v>
      </c>
    </row>
    <row r="3592" spans="1:8" x14ac:dyDescent="0.2">
      <c r="A3592" s="345" t="s">
        <v>938</v>
      </c>
      <c r="B3592" s="345" t="s">
        <v>10762</v>
      </c>
      <c r="C3592" s="345" t="s">
        <v>4261</v>
      </c>
      <c r="D3592" s="345" t="s">
        <v>4262</v>
      </c>
      <c r="E3592" s="345" t="s">
        <v>10872</v>
      </c>
      <c r="F3592" s="345" t="s">
        <v>10873</v>
      </c>
      <c r="G3592" s="345" t="s">
        <v>856</v>
      </c>
      <c r="H3592" s="345" t="s">
        <v>4268</v>
      </c>
    </row>
    <row r="3593" spans="1:8" x14ac:dyDescent="0.2">
      <c r="A3593" s="345" t="s">
        <v>938</v>
      </c>
      <c r="B3593" s="345" t="s">
        <v>10762</v>
      </c>
      <c r="C3593" s="345" t="s">
        <v>4261</v>
      </c>
      <c r="D3593" s="345" t="s">
        <v>4262</v>
      </c>
      <c r="E3593" s="345" t="s">
        <v>10874</v>
      </c>
      <c r="F3593" s="345" t="s">
        <v>5694</v>
      </c>
      <c r="G3593" s="345" t="s">
        <v>856</v>
      </c>
      <c r="H3593" s="345" t="s">
        <v>4268</v>
      </c>
    </row>
    <row r="3594" spans="1:8" x14ac:dyDescent="0.2">
      <c r="A3594" s="345" t="s">
        <v>938</v>
      </c>
      <c r="B3594" s="345" t="s">
        <v>10762</v>
      </c>
      <c r="C3594" s="345" t="s">
        <v>4261</v>
      </c>
      <c r="D3594" s="345" t="s">
        <v>4262</v>
      </c>
      <c r="E3594" s="345" t="s">
        <v>10875</v>
      </c>
      <c r="F3594" s="345" t="s">
        <v>10876</v>
      </c>
      <c r="G3594" s="345" t="s">
        <v>856</v>
      </c>
      <c r="H3594" s="345" t="s">
        <v>4268</v>
      </c>
    </row>
    <row r="3595" spans="1:8" x14ac:dyDescent="0.2">
      <c r="A3595" s="345" t="s">
        <v>938</v>
      </c>
      <c r="B3595" s="345" t="s">
        <v>10762</v>
      </c>
      <c r="C3595" s="345" t="s">
        <v>4261</v>
      </c>
      <c r="D3595" s="345" t="s">
        <v>4262</v>
      </c>
      <c r="E3595" s="345" t="s">
        <v>10877</v>
      </c>
      <c r="F3595" s="345" t="s">
        <v>7252</v>
      </c>
      <c r="G3595" s="345" t="s">
        <v>856</v>
      </c>
      <c r="H3595" s="345" t="s">
        <v>4268</v>
      </c>
    </row>
    <row r="3596" spans="1:8" x14ac:dyDescent="0.2">
      <c r="A3596" s="345" t="s">
        <v>938</v>
      </c>
      <c r="B3596" s="345" t="s">
        <v>10762</v>
      </c>
      <c r="C3596" s="345" t="s">
        <v>4261</v>
      </c>
      <c r="D3596" s="345" t="s">
        <v>4262</v>
      </c>
      <c r="E3596" s="345" t="s">
        <v>10878</v>
      </c>
      <c r="F3596" s="345" t="s">
        <v>5101</v>
      </c>
      <c r="G3596" s="345" t="s">
        <v>856</v>
      </c>
      <c r="H3596" s="345" t="s">
        <v>4268</v>
      </c>
    </row>
    <row r="3597" spans="1:8" x14ac:dyDescent="0.2">
      <c r="A3597" s="345" t="s">
        <v>938</v>
      </c>
      <c r="B3597" s="345" t="s">
        <v>10762</v>
      </c>
      <c r="C3597" s="345" t="s">
        <v>4261</v>
      </c>
      <c r="D3597" s="345" t="s">
        <v>4262</v>
      </c>
      <c r="E3597" s="345" t="s">
        <v>10879</v>
      </c>
      <c r="F3597" s="345" t="s">
        <v>10880</v>
      </c>
      <c r="G3597" s="345" t="s">
        <v>856</v>
      </c>
      <c r="H3597" s="345" t="s">
        <v>4268</v>
      </c>
    </row>
    <row r="3598" spans="1:8" x14ac:dyDescent="0.2">
      <c r="A3598" s="345" t="s">
        <v>938</v>
      </c>
      <c r="B3598" s="345" t="s">
        <v>10762</v>
      </c>
      <c r="C3598" s="345" t="s">
        <v>4261</v>
      </c>
      <c r="D3598" s="345" t="s">
        <v>4262</v>
      </c>
      <c r="E3598" s="345" t="s">
        <v>10881</v>
      </c>
      <c r="F3598" s="345" t="s">
        <v>10882</v>
      </c>
      <c r="G3598" s="345" t="s">
        <v>856</v>
      </c>
      <c r="H3598" s="345" t="s">
        <v>4268</v>
      </c>
    </row>
    <row r="3599" spans="1:8" x14ac:dyDescent="0.2">
      <c r="A3599" s="345" t="s">
        <v>938</v>
      </c>
      <c r="B3599" s="345" t="s">
        <v>10762</v>
      </c>
      <c r="C3599" s="345" t="s">
        <v>4261</v>
      </c>
      <c r="D3599" s="345" t="s">
        <v>4262</v>
      </c>
      <c r="E3599" s="345" t="s">
        <v>10883</v>
      </c>
      <c r="F3599" s="345" t="s">
        <v>10884</v>
      </c>
      <c r="G3599" s="345" t="s">
        <v>856</v>
      </c>
      <c r="H3599" s="345" t="s">
        <v>4268</v>
      </c>
    </row>
    <row r="3600" spans="1:8" x14ac:dyDescent="0.2">
      <c r="A3600" s="345" t="s">
        <v>938</v>
      </c>
      <c r="B3600" s="345" t="s">
        <v>10762</v>
      </c>
      <c r="C3600" s="345" t="s">
        <v>4261</v>
      </c>
      <c r="D3600" s="345" t="s">
        <v>4262</v>
      </c>
      <c r="E3600" s="345" t="s">
        <v>10885</v>
      </c>
      <c r="F3600" s="345" t="s">
        <v>10886</v>
      </c>
      <c r="G3600" s="345" t="s">
        <v>4262</v>
      </c>
      <c r="H3600" s="345" t="s">
        <v>4268</v>
      </c>
    </row>
    <row r="3601" spans="1:8" x14ac:dyDescent="0.2">
      <c r="A3601" s="345" t="s">
        <v>938</v>
      </c>
      <c r="B3601" s="345" t="s">
        <v>10762</v>
      </c>
      <c r="C3601" s="345" t="s">
        <v>4261</v>
      </c>
      <c r="D3601" s="345" t="s">
        <v>4262</v>
      </c>
      <c r="E3601" s="345" t="s">
        <v>10887</v>
      </c>
      <c r="F3601" s="345" t="s">
        <v>4455</v>
      </c>
      <c r="G3601" s="345" t="s">
        <v>4262</v>
      </c>
      <c r="H3601" s="345" t="s">
        <v>4268</v>
      </c>
    </row>
    <row r="3602" spans="1:8" x14ac:dyDescent="0.2">
      <c r="A3602" s="345" t="s">
        <v>938</v>
      </c>
      <c r="B3602" s="345" t="s">
        <v>10762</v>
      </c>
      <c r="C3602" s="345" t="s">
        <v>4261</v>
      </c>
      <c r="D3602" s="345" t="s">
        <v>4262</v>
      </c>
      <c r="E3602" s="345" t="s">
        <v>10888</v>
      </c>
      <c r="F3602" s="345" t="s">
        <v>4709</v>
      </c>
      <c r="G3602" s="345" t="s">
        <v>4262</v>
      </c>
      <c r="H3602" s="345" t="s">
        <v>4268</v>
      </c>
    </row>
    <row r="3603" spans="1:8" x14ac:dyDescent="0.2">
      <c r="A3603" s="345" t="s">
        <v>938</v>
      </c>
      <c r="B3603" s="345" t="s">
        <v>10762</v>
      </c>
      <c r="C3603" s="345" t="s">
        <v>4261</v>
      </c>
      <c r="D3603" s="345" t="s">
        <v>4262</v>
      </c>
      <c r="E3603" s="345" t="s">
        <v>10889</v>
      </c>
      <c r="F3603" s="345" t="s">
        <v>10890</v>
      </c>
      <c r="G3603" s="345" t="s">
        <v>4262</v>
      </c>
      <c r="H3603" s="345" t="s">
        <v>4268</v>
      </c>
    </row>
    <row r="3604" spans="1:8" x14ac:dyDescent="0.2">
      <c r="A3604" s="345" t="s">
        <v>938</v>
      </c>
      <c r="B3604" s="345" t="s">
        <v>10762</v>
      </c>
      <c r="C3604" s="345" t="s">
        <v>4261</v>
      </c>
      <c r="D3604" s="345" t="s">
        <v>4262</v>
      </c>
      <c r="E3604" s="345" t="s">
        <v>10891</v>
      </c>
      <c r="F3604" s="345" t="s">
        <v>10892</v>
      </c>
      <c r="G3604" s="345" t="s">
        <v>856</v>
      </c>
      <c r="H3604" s="345" t="s">
        <v>4268</v>
      </c>
    </row>
    <row r="3605" spans="1:8" x14ac:dyDescent="0.2">
      <c r="A3605" s="345" t="s">
        <v>938</v>
      </c>
      <c r="B3605" s="345" t="s">
        <v>10762</v>
      </c>
      <c r="C3605" s="345" t="s">
        <v>4261</v>
      </c>
      <c r="D3605" s="345" t="s">
        <v>4262</v>
      </c>
      <c r="E3605" s="345" t="s">
        <v>10893</v>
      </c>
      <c r="F3605" s="345" t="s">
        <v>5754</v>
      </c>
      <c r="G3605" s="345" t="s">
        <v>4262</v>
      </c>
      <c r="H3605" s="345" t="s">
        <v>4268</v>
      </c>
    </row>
    <row r="3606" spans="1:8" x14ac:dyDescent="0.2">
      <c r="A3606" s="345" t="s">
        <v>938</v>
      </c>
      <c r="B3606" s="345" t="s">
        <v>10762</v>
      </c>
      <c r="C3606" s="345" t="s">
        <v>4261</v>
      </c>
      <c r="D3606" s="345" t="s">
        <v>4262</v>
      </c>
      <c r="E3606" s="345" t="s">
        <v>10894</v>
      </c>
      <c r="F3606" s="345" t="s">
        <v>4342</v>
      </c>
      <c r="G3606" s="345" t="s">
        <v>856</v>
      </c>
      <c r="H3606" s="345" t="s">
        <v>4268</v>
      </c>
    </row>
    <row r="3607" spans="1:8" x14ac:dyDescent="0.2">
      <c r="A3607" s="345" t="s">
        <v>938</v>
      </c>
      <c r="B3607" s="345" t="s">
        <v>10762</v>
      </c>
      <c r="C3607" s="345" t="s">
        <v>4261</v>
      </c>
      <c r="D3607" s="345" t="s">
        <v>4262</v>
      </c>
      <c r="E3607" s="345" t="s">
        <v>10895</v>
      </c>
      <c r="F3607" s="345" t="s">
        <v>10896</v>
      </c>
      <c r="G3607" s="345" t="s">
        <v>4262</v>
      </c>
      <c r="H3607" s="345" t="s">
        <v>4268</v>
      </c>
    </row>
    <row r="3608" spans="1:8" x14ac:dyDescent="0.2">
      <c r="A3608" s="345" t="s">
        <v>938</v>
      </c>
      <c r="B3608" s="345" t="s">
        <v>10762</v>
      </c>
      <c r="C3608" s="345" t="s">
        <v>4261</v>
      </c>
      <c r="D3608" s="345" t="s">
        <v>4262</v>
      </c>
      <c r="E3608" s="345" t="s">
        <v>10897</v>
      </c>
      <c r="F3608" s="345" t="s">
        <v>10898</v>
      </c>
      <c r="G3608" s="345" t="s">
        <v>856</v>
      </c>
      <c r="H3608" s="345" t="s">
        <v>4268</v>
      </c>
    </row>
    <row r="3609" spans="1:8" x14ac:dyDescent="0.2">
      <c r="A3609" s="345" t="s">
        <v>938</v>
      </c>
      <c r="B3609" s="345" t="s">
        <v>10762</v>
      </c>
      <c r="C3609" s="345" t="s">
        <v>4261</v>
      </c>
      <c r="D3609" s="345" t="s">
        <v>4262</v>
      </c>
      <c r="E3609" s="345" t="s">
        <v>10899</v>
      </c>
      <c r="F3609" s="345" t="s">
        <v>10900</v>
      </c>
      <c r="G3609" s="345" t="s">
        <v>856</v>
      </c>
      <c r="H3609" s="345" t="s">
        <v>4268</v>
      </c>
    </row>
    <row r="3610" spans="1:8" x14ac:dyDescent="0.2">
      <c r="A3610" s="345" t="s">
        <v>938</v>
      </c>
      <c r="B3610" s="345" t="s">
        <v>10762</v>
      </c>
      <c r="C3610" s="345" t="s">
        <v>4261</v>
      </c>
      <c r="D3610" s="345" t="s">
        <v>4262</v>
      </c>
      <c r="E3610" s="345" t="s">
        <v>10901</v>
      </c>
      <c r="F3610" s="345" t="s">
        <v>10902</v>
      </c>
      <c r="G3610" s="345" t="s">
        <v>4262</v>
      </c>
      <c r="H3610" s="345" t="s">
        <v>4268</v>
      </c>
    </row>
    <row r="3611" spans="1:8" x14ac:dyDescent="0.2">
      <c r="A3611" s="345" t="s">
        <v>938</v>
      </c>
      <c r="B3611" s="345" t="s">
        <v>10762</v>
      </c>
      <c r="C3611" s="345" t="s">
        <v>4261</v>
      </c>
      <c r="D3611" s="345" t="s">
        <v>4262</v>
      </c>
      <c r="E3611" s="345" t="s">
        <v>10903</v>
      </c>
      <c r="F3611" s="345" t="s">
        <v>7254</v>
      </c>
      <c r="G3611" s="345" t="s">
        <v>856</v>
      </c>
      <c r="H3611" s="345" t="s">
        <v>4268</v>
      </c>
    </row>
    <row r="3612" spans="1:8" x14ac:dyDescent="0.2">
      <c r="A3612" s="345" t="s">
        <v>938</v>
      </c>
      <c r="B3612" s="345" t="s">
        <v>10762</v>
      </c>
      <c r="C3612" s="345" t="s">
        <v>4261</v>
      </c>
      <c r="D3612" s="345" t="s">
        <v>4262</v>
      </c>
      <c r="E3612" s="345" t="s">
        <v>10904</v>
      </c>
      <c r="F3612" s="345" t="s">
        <v>10905</v>
      </c>
      <c r="G3612" s="345" t="s">
        <v>856</v>
      </c>
      <c r="H3612" s="345" t="s">
        <v>4268</v>
      </c>
    </row>
    <row r="3613" spans="1:8" x14ac:dyDescent="0.2">
      <c r="A3613" s="345" t="s">
        <v>938</v>
      </c>
      <c r="B3613" s="345" t="s">
        <v>10762</v>
      </c>
      <c r="C3613" s="345" t="s">
        <v>4261</v>
      </c>
      <c r="D3613" s="345" t="s">
        <v>4262</v>
      </c>
      <c r="E3613" s="345" t="s">
        <v>10906</v>
      </c>
      <c r="F3613" s="345" t="s">
        <v>10907</v>
      </c>
      <c r="G3613" s="345" t="s">
        <v>4262</v>
      </c>
      <c r="H3613" s="345" t="s">
        <v>4268</v>
      </c>
    </row>
    <row r="3614" spans="1:8" x14ac:dyDescent="0.2">
      <c r="A3614" s="345" t="s">
        <v>938</v>
      </c>
      <c r="B3614" s="345" t="s">
        <v>10762</v>
      </c>
      <c r="C3614" s="345" t="s">
        <v>4261</v>
      </c>
      <c r="D3614" s="345" t="s">
        <v>4262</v>
      </c>
      <c r="E3614" s="345" t="s">
        <v>10908</v>
      </c>
      <c r="F3614" s="345" t="s">
        <v>4364</v>
      </c>
      <c r="G3614" s="345" t="s">
        <v>856</v>
      </c>
      <c r="H3614" s="345" t="s">
        <v>4268</v>
      </c>
    </row>
    <row r="3615" spans="1:8" x14ac:dyDescent="0.2">
      <c r="A3615" s="345" t="s">
        <v>938</v>
      </c>
      <c r="B3615" s="345" t="s">
        <v>10762</v>
      </c>
      <c r="C3615" s="345" t="s">
        <v>4261</v>
      </c>
      <c r="D3615" s="345" t="s">
        <v>4262</v>
      </c>
      <c r="E3615" s="345" t="s">
        <v>10909</v>
      </c>
      <c r="F3615" s="345" t="s">
        <v>10910</v>
      </c>
      <c r="G3615" s="345" t="s">
        <v>856</v>
      </c>
      <c r="H3615" s="345" t="s">
        <v>4268</v>
      </c>
    </row>
    <row r="3616" spans="1:8" x14ac:dyDescent="0.2">
      <c r="A3616" s="345" t="s">
        <v>938</v>
      </c>
      <c r="B3616" s="345" t="s">
        <v>10762</v>
      </c>
      <c r="C3616" s="345" t="s">
        <v>4261</v>
      </c>
      <c r="D3616" s="345" t="s">
        <v>4262</v>
      </c>
      <c r="E3616" s="345" t="s">
        <v>10911</v>
      </c>
      <c r="F3616" s="345" t="s">
        <v>10912</v>
      </c>
      <c r="G3616" s="345" t="s">
        <v>856</v>
      </c>
      <c r="H3616" s="345" t="s">
        <v>4268</v>
      </c>
    </row>
    <row r="3617" spans="1:8" x14ac:dyDescent="0.2">
      <c r="A3617" s="345" t="s">
        <v>938</v>
      </c>
      <c r="B3617" s="345" t="s">
        <v>10762</v>
      </c>
      <c r="C3617" s="345" t="s">
        <v>4261</v>
      </c>
      <c r="D3617" s="345" t="s">
        <v>4262</v>
      </c>
      <c r="E3617" s="345" t="s">
        <v>10913</v>
      </c>
      <c r="F3617" s="345" t="s">
        <v>4430</v>
      </c>
      <c r="G3617" s="345" t="s">
        <v>856</v>
      </c>
      <c r="H3617" s="345" t="s">
        <v>4268</v>
      </c>
    </row>
    <row r="3618" spans="1:8" x14ac:dyDescent="0.2">
      <c r="A3618" s="345" t="s">
        <v>938</v>
      </c>
      <c r="B3618" s="345" t="s">
        <v>10762</v>
      </c>
      <c r="C3618" s="345" t="s">
        <v>4261</v>
      </c>
      <c r="D3618" s="345" t="s">
        <v>4262</v>
      </c>
      <c r="E3618" s="345" t="s">
        <v>10914</v>
      </c>
      <c r="F3618" s="345" t="s">
        <v>10915</v>
      </c>
      <c r="G3618" s="345" t="s">
        <v>4262</v>
      </c>
      <c r="H3618" s="345" t="s">
        <v>4268</v>
      </c>
    </row>
    <row r="3619" spans="1:8" x14ac:dyDescent="0.2">
      <c r="A3619" s="345" t="s">
        <v>938</v>
      </c>
      <c r="B3619" s="345" t="s">
        <v>10762</v>
      </c>
      <c r="C3619" s="345" t="s">
        <v>4261</v>
      </c>
      <c r="D3619" s="345" t="s">
        <v>4262</v>
      </c>
      <c r="E3619" s="345" t="s">
        <v>10916</v>
      </c>
      <c r="F3619" s="345" t="s">
        <v>6393</v>
      </c>
      <c r="G3619" s="345" t="s">
        <v>858</v>
      </c>
      <c r="H3619" s="345" t="s">
        <v>4268</v>
      </c>
    </row>
    <row r="3620" spans="1:8" x14ac:dyDescent="0.2">
      <c r="A3620" s="345" t="s">
        <v>938</v>
      </c>
      <c r="B3620" s="345" t="s">
        <v>10762</v>
      </c>
      <c r="C3620" s="345" t="s">
        <v>4261</v>
      </c>
      <c r="D3620" s="345" t="s">
        <v>4262</v>
      </c>
      <c r="E3620" s="345" t="s">
        <v>10917</v>
      </c>
      <c r="F3620" s="345" t="s">
        <v>8276</v>
      </c>
      <c r="G3620" s="345" t="s">
        <v>4262</v>
      </c>
      <c r="H3620" s="345" t="s">
        <v>4268</v>
      </c>
    </row>
    <row r="3621" spans="1:8" x14ac:dyDescent="0.2">
      <c r="A3621" s="345" t="s">
        <v>938</v>
      </c>
      <c r="B3621" s="345" t="s">
        <v>10762</v>
      </c>
      <c r="C3621" s="345" t="s">
        <v>4261</v>
      </c>
      <c r="D3621" s="345" t="s">
        <v>4262</v>
      </c>
      <c r="E3621" s="345" t="s">
        <v>10918</v>
      </c>
      <c r="F3621" s="345" t="s">
        <v>10919</v>
      </c>
      <c r="G3621" s="345" t="s">
        <v>4262</v>
      </c>
      <c r="H3621" s="345" t="s">
        <v>4268</v>
      </c>
    </row>
    <row r="3622" spans="1:8" x14ac:dyDescent="0.2">
      <c r="A3622" s="345" t="s">
        <v>938</v>
      </c>
      <c r="B3622" s="345" t="s">
        <v>10762</v>
      </c>
      <c r="C3622" s="345" t="s">
        <v>4261</v>
      </c>
      <c r="D3622" s="345" t="s">
        <v>4262</v>
      </c>
      <c r="E3622" s="345" t="s">
        <v>10920</v>
      </c>
      <c r="F3622" s="345" t="s">
        <v>9634</v>
      </c>
      <c r="G3622" s="345" t="s">
        <v>4262</v>
      </c>
      <c r="H3622" s="345" t="s">
        <v>4268</v>
      </c>
    </row>
    <row r="3623" spans="1:8" x14ac:dyDescent="0.2">
      <c r="A3623" s="345" t="s">
        <v>938</v>
      </c>
      <c r="B3623" s="345" t="s">
        <v>10762</v>
      </c>
      <c r="C3623" s="345" t="s">
        <v>4261</v>
      </c>
      <c r="D3623" s="345" t="s">
        <v>4262</v>
      </c>
      <c r="E3623" s="345" t="s">
        <v>10921</v>
      </c>
      <c r="F3623" s="345" t="s">
        <v>10922</v>
      </c>
      <c r="G3623" s="345" t="s">
        <v>856</v>
      </c>
      <c r="H3623" s="345" t="s">
        <v>4268</v>
      </c>
    </row>
    <row r="3624" spans="1:8" x14ac:dyDescent="0.2">
      <c r="A3624" s="345" t="s">
        <v>938</v>
      </c>
      <c r="B3624" s="345" t="s">
        <v>10762</v>
      </c>
      <c r="C3624" s="345" t="s">
        <v>4261</v>
      </c>
      <c r="D3624" s="345" t="s">
        <v>4262</v>
      </c>
      <c r="E3624" s="345" t="s">
        <v>10923</v>
      </c>
      <c r="F3624" s="345" t="s">
        <v>10586</v>
      </c>
      <c r="G3624" s="345" t="s">
        <v>856</v>
      </c>
      <c r="H3624" s="345" t="s">
        <v>4268</v>
      </c>
    </row>
    <row r="3625" spans="1:8" x14ac:dyDescent="0.2">
      <c r="A3625" s="345" t="s">
        <v>938</v>
      </c>
      <c r="B3625" s="345" t="s">
        <v>10762</v>
      </c>
      <c r="C3625" s="345" t="s">
        <v>4261</v>
      </c>
      <c r="D3625" s="345" t="s">
        <v>4262</v>
      </c>
      <c r="E3625" s="345" t="s">
        <v>10924</v>
      </c>
      <c r="F3625" s="345" t="s">
        <v>10925</v>
      </c>
      <c r="G3625" s="345" t="s">
        <v>4262</v>
      </c>
      <c r="H3625" s="345" t="s">
        <v>4268</v>
      </c>
    </row>
    <row r="3626" spans="1:8" x14ac:dyDescent="0.2">
      <c r="A3626" s="345" t="s">
        <v>938</v>
      </c>
      <c r="B3626" s="345" t="s">
        <v>10762</v>
      </c>
      <c r="C3626" s="345" t="s">
        <v>4261</v>
      </c>
      <c r="D3626" s="345" t="s">
        <v>4262</v>
      </c>
      <c r="E3626" s="345" t="s">
        <v>10926</v>
      </c>
      <c r="F3626" s="345" t="s">
        <v>7663</v>
      </c>
      <c r="G3626" s="345" t="s">
        <v>4262</v>
      </c>
      <c r="H3626" s="345" t="s">
        <v>4268</v>
      </c>
    </row>
    <row r="3627" spans="1:8" x14ac:dyDescent="0.2">
      <c r="A3627" s="345" t="s">
        <v>938</v>
      </c>
      <c r="B3627" s="345" t="s">
        <v>10762</v>
      </c>
      <c r="C3627" s="345" t="s">
        <v>4261</v>
      </c>
      <c r="D3627" s="345" t="s">
        <v>4262</v>
      </c>
      <c r="E3627" s="345" t="s">
        <v>10927</v>
      </c>
      <c r="F3627" s="345" t="s">
        <v>4999</v>
      </c>
      <c r="G3627" s="345" t="s">
        <v>4262</v>
      </c>
      <c r="H3627" s="345" t="s">
        <v>4268</v>
      </c>
    </row>
    <row r="3628" spans="1:8" x14ac:dyDescent="0.2">
      <c r="A3628" s="345" t="s">
        <v>938</v>
      </c>
      <c r="B3628" s="345" t="s">
        <v>10762</v>
      </c>
      <c r="C3628" s="345" t="s">
        <v>4261</v>
      </c>
      <c r="D3628" s="345" t="s">
        <v>4262</v>
      </c>
      <c r="E3628" s="345" t="s">
        <v>10928</v>
      </c>
      <c r="F3628" s="345" t="s">
        <v>10929</v>
      </c>
      <c r="G3628" s="345" t="s">
        <v>4262</v>
      </c>
      <c r="H3628" s="345" t="s">
        <v>4268</v>
      </c>
    </row>
    <row r="3629" spans="1:8" x14ac:dyDescent="0.2">
      <c r="A3629" s="345" t="s">
        <v>938</v>
      </c>
      <c r="B3629" s="345" t="s">
        <v>10762</v>
      </c>
      <c r="C3629" s="345" t="s">
        <v>4261</v>
      </c>
      <c r="D3629" s="345" t="s">
        <v>4262</v>
      </c>
      <c r="E3629" s="345" t="s">
        <v>10930</v>
      </c>
      <c r="F3629" s="345" t="s">
        <v>6232</v>
      </c>
      <c r="G3629" s="345" t="s">
        <v>4262</v>
      </c>
      <c r="H3629" s="345" t="s">
        <v>4268</v>
      </c>
    </row>
    <row r="3630" spans="1:8" x14ac:dyDescent="0.2">
      <c r="A3630" s="345" t="s">
        <v>938</v>
      </c>
      <c r="B3630" s="345" t="s">
        <v>10762</v>
      </c>
      <c r="C3630" s="345" t="s">
        <v>4261</v>
      </c>
      <c r="D3630" s="345" t="s">
        <v>4262</v>
      </c>
      <c r="E3630" s="345" t="s">
        <v>10931</v>
      </c>
      <c r="F3630" s="345" t="s">
        <v>10932</v>
      </c>
      <c r="G3630" s="345" t="s">
        <v>856</v>
      </c>
      <c r="H3630" s="345" t="s">
        <v>4268</v>
      </c>
    </row>
    <row r="3631" spans="1:8" x14ac:dyDescent="0.2">
      <c r="A3631" s="345" t="s">
        <v>938</v>
      </c>
      <c r="B3631" s="345" t="s">
        <v>10762</v>
      </c>
      <c r="C3631" s="345" t="s">
        <v>4261</v>
      </c>
      <c r="D3631" s="345" t="s">
        <v>4262</v>
      </c>
      <c r="E3631" s="345" t="s">
        <v>10933</v>
      </c>
      <c r="F3631" s="345" t="s">
        <v>10934</v>
      </c>
      <c r="G3631" s="345" t="s">
        <v>4262</v>
      </c>
      <c r="H3631" s="345" t="s">
        <v>4268</v>
      </c>
    </row>
    <row r="3632" spans="1:8" x14ac:dyDescent="0.2">
      <c r="A3632" s="345" t="s">
        <v>938</v>
      </c>
      <c r="B3632" s="345" t="s">
        <v>10762</v>
      </c>
      <c r="C3632" s="345" t="s">
        <v>4261</v>
      </c>
      <c r="D3632" s="345" t="s">
        <v>4262</v>
      </c>
      <c r="E3632" s="345" t="s">
        <v>10935</v>
      </c>
      <c r="F3632" s="345" t="s">
        <v>10936</v>
      </c>
      <c r="G3632" s="345" t="s">
        <v>4262</v>
      </c>
      <c r="H3632" s="345" t="s">
        <v>4268</v>
      </c>
    </row>
    <row r="3633" spans="1:8" x14ac:dyDescent="0.2">
      <c r="A3633" s="345" t="s">
        <v>938</v>
      </c>
      <c r="B3633" s="345" t="s">
        <v>10762</v>
      </c>
      <c r="C3633" s="345" t="s">
        <v>4261</v>
      </c>
      <c r="D3633" s="345" t="s">
        <v>4262</v>
      </c>
      <c r="E3633" s="345" t="s">
        <v>10937</v>
      </c>
      <c r="F3633" s="345" t="s">
        <v>10938</v>
      </c>
      <c r="G3633" s="345" t="s">
        <v>4262</v>
      </c>
      <c r="H3633" s="345" t="s">
        <v>4268</v>
      </c>
    </row>
    <row r="3634" spans="1:8" x14ac:dyDescent="0.2">
      <c r="A3634" s="345" t="s">
        <v>938</v>
      </c>
      <c r="B3634" s="345" t="s">
        <v>10762</v>
      </c>
      <c r="C3634" s="345" t="s">
        <v>4261</v>
      </c>
      <c r="D3634" s="345" t="s">
        <v>4262</v>
      </c>
      <c r="E3634" s="345" t="s">
        <v>10939</v>
      </c>
      <c r="F3634" s="345" t="s">
        <v>10940</v>
      </c>
      <c r="G3634" s="345" t="s">
        <v>4262</v>
      </c>
      <c r="H3634" s="345" t="s">
        <v>4268</v>
      </c>
    </row>
    <row r="3635" spans="1:8" x14ac:dyDescent="0.2">
      <c r="A3635" s="345" t="s">
        <v>938</v>
      </c>
      <c r="B3635" s="345" t="s">
        <v>10762</v>
      </c>
      <c r="C3635" s="345" t="s">
        <v>4261</v>
      </c>
      <c r="D3635" s="345" t="s">
        <v>4262</v>
      </c>
      <c r="E3635" s="345" t="s">
        <v>10941</v>
      </c>
      <c r="F3635" s="345" t="s">
        <v>10942</v>
      </c>
      <c r="G3635" s="345" t="s">
        <v>4262</v>
      </c>
      <c r="H3635" s="345" t="s">
        <v>4268</v>
      </c>
    </row>
    <row r="3636" spans="1:8" x14ac:dyDescent="0.2">
      <c r="A3636" s="345" t="s">
        <v>938</v>
      </c>
      <c r="B3636" s="345" t="s">
        <v>10762</v>
      </c>
      <c r="C3636" s="345" t="s">
        <v>4261</v>
      </c>
      <c r="D3636" s="345" t="s">
        <v>4262</v>
      </c>
      <c r="E3636" s="345" t="s">
        <v>10943</v>
      </c>
      <c r="F3636" s="345" t="s">
        <v>5221</v>
      </c>
      <c r="G3636" s="345" t="s">
        <v>4262</v>
      </c>
      <c r="H3636" s="345" t="s">
        <v>4268</v>
      </c>
    </row>
    <row r="3637" spans="1:8" x14ac:dyDescent="0.2">
      <c r="A3637" s="345" t="s">
        <v>938</v>
      </c>
      <c r="B3637" s="345" t="s">
        <v>10762</v>
      </c>
      <c r="C3637" s="345" t="s">
        <v>4261</v>
      </c>
      <c r="D3637" s="345" t="s">
        <v>4262</v>
      </c>
      <c r="E3637" s="345" t="s">
        <v>10944</v>
      </c>
      <c r="F3637" s="345" t="s">
        <v>10945</v>
      </c>
      <c r="G3637" s="345" t="s">
        <v>856</v>
      </c>
      <c r="H3637" s="345" t="s">
        <v>4268</v>
      </c>
    </row>
    <row r="3638" spans="1:8" x14ac:dyDescent="0.2">
      <c r="A3638" s="345" t="s">
        <v>938</v>
      </c>
      <c r="B3638" s="345" t="s">
        <v>10762</v>
      </c>
      <c r="C3638" s="345" t="s">
        <v>4261</v>
      </c>
      <c r="D3638" s="345" t="s">
        <v>4262</v>
      </c>
      <c r="E3638" s="345" t="s">
        <v>10946</v>
      </c>
      <c r="F3638" s="345" t="s">
        <v>8515</v>
      </c>
      <c r="G3638" s="345" t="s">
        <v>4262</v>
      </c>
      <c r="H3638" s="345" t="s">
        <v>4268</v>
      </c>
    </row>
    <row r="3639" spans="1:8" x14ac:dyDescent="0.2">
      <c r="A3639" s="345" t="s">
        <v>938</v>
      </c>
      <c r="B3639" s="345" t="s">
        <v>10762</v>
      </c>
      <c r="C3639" s="345" t="s">
        <v>4261</v>
      </c>
      <c r="D3639" s="345" t="s">
        <v>4262</v>
      </c>
      <c r="E3639" s="345" t="s">
        <v>10947</v>
      </c>
      <c r="F3639" s="345" t="s">
        <v>4398</v>
      </c>
      <c r="G3639" s="345" t="s">
        <v>4262</v>
      </c>
      <c r="H3639" s="345" t="s">
        <v>4268</v>
      </c>
    </row>
    <row r="3640" spans="1:8" x14ac:dyDescent="0.2">
      <c r="A3640" s="345" t="s">
        <v>938</v>
      </c>
      <c r="B3640" s="345" t="s">
        <v>10762</v>
      </c>
      <c r="C3640" s="345" t="s">
        <v>4261</v>
      </c>
      <c r="D3640" s="345" t="s">
        <v>4262</v>
      </c>
      <c r="E3640" s="345" t="s">
        <v>10948</v>
      </c>
      <c r="F3640" s="345" t="s">
        <v>6164</v>
      </c>
      <c r="G3640" s="345" t="s">
        <v>4262</v>
      </c>
      <c r="H3640" s="345" t="s">
        <v>4268</v>
      </c>
    </row>
    <row r="3641" spans="1:8" x14ac:dyDescent="0.2">
      <c r="A3641" s="345" t="s">
        <v>938</v>
      </c>
      <c r="B3641" s="345" t="s">
        <v>10762</v>
      </c>
      <c r="C3641" s="345" t="s">
        <v>4261</v>
      </c>
      <c r="D3641" s="345" t="s">
        <v>4262</v>
      </c>
      <c r="E3641" s="345" t="s">
        <v>10949</v>
      </c>
      <c r="F3641" s="345" t="s">
        <v>7610</v>
      </c>
      <c r="G3641" s="345" t="s">
        <v>4262</v>
      </c>
      <c r="H3641" s="345" t="s">
        <v>4268</v>
      </c>
    </row>
    <row r="3642" spans="1:8" x14ac:dyDescent="0.2">
      <c r="A3642" s="345" t="s">
        <v>938</v>
      </c>
      <c r="B3642" s="345" t="s">
        <v>10762</v>
      </c>
      <c r="C3642" s="345" t="s">
        <v>4261</v>
      </c>
      <c r="D3642" s="345" t="s">
        <v>4262</v>
      </c>
      <c r="E3642" s="345" t="s">
        <v>10950</v>
      </c>
      <c r="F3642" s="345" t="s">
        <v>10951</v>
      </c>
      <c r="G3642" s="345" t="s">
        <v>857</v>
      </c>
      <c r="H3642" s="345" t="s">
        <v>4268</v>
      </c>
    </row>
    <row r="3643" spans="1:8" x14ac:dyDescent="0.2">
      <c r="A3643" s="345" t="s">
        <v>938</v>
      </c>
      <c r="B3643" s="345" t="s">
        <v>10762</v>
      </c>
      <c r="C3643" s="345" t="s">
        <v>4261</v>
      </c>
      <c r="D3643" s="345" t="s">
        <v>4262</v>
      </c>
      <c r="E3643" s="345" t="s">
        <v>10952</v>
      </c>
      <c r="F3643" s="345" t="s">
        <v>10953</v>
      </c>
      <c r="G3643" s="345" t="s">
        <v>4262</v>
      </c>
      <c r="H3643" s="345" t="s">
        <v>4268</v>
      </c>
    </row>
    <row r="3644" spans="1:8" x14ac:dyDescent="0.2">
      <c r="A3644" s="345" t="s">
        <v>938</v>
      </c>
      <c r="B3644" s="345" t="s">
        <v>10762</v>
      </c>
      <c r="C3644" s="345" t="s">
        <v>4261</v>
      </c>
      <c r="D3644" s="345" t="s">
        <v>4262</v>
      </c>
      <c r="E3644" s="345" t="s">
        <v>10954</v>
      </c>
      <c r="F3644" s="345" t="s">
        <v>10955</v>
      </c>
      <c r="G3644" s="345" t="s">
        <v>4262</v>
      </c>
      <c r="H3644" s="345" t="s">
        <v>4268</v>
      </c>
    </row>
    <row r="3645" spans="1:8" x14ac:dyDescent="0.2">
      <c r="A3645" s="345" t="s">
        <v>938</v>
      </c>
      <c r="B3645" s="345" t="s">
        <v>10762</v>
      </c>
      <c r="C3645" s="345" t="s">
        <v>4261</v>
      </c>
      <c r="D3645" s="345" t="s">
        <v>4262</v>
      </c>
      <c r="E3645" s="345" t="s">
        <v>10956</v>
      </c>
      <c r="F3645" s="345" t="s">
        <v>10957</v>
      </c>
      <c r="G3645" s="345" t="s">
        <v>4262</v>
      </c>
      <c r="H3645" s="345" t="s">
        <v>4268</v>
      </c>
    </row>
    <row r="3646" spans="1:8" x14ac:dyDescent="0.2">
      <c r="A3646" s="345" t="s">
        <v>938</v>
      </c>
      <c r="B3646" s="345" t="s">
        <v>10762</v>
      </c>
      <c r="C3646" s="345" t="s">
        <v>4261</v>
      </c>
      <c r="D3646" s="345" t="s">
        <v>4262</v>
      </c>
      <c r="E3646" s="345" t="s">
        <v>10958</v>
      </c>
      <c r="F3646" s="345" t="s">
        <v>10959</v>
      </c>
      <c r="G3646" s="345" t="s">
        <v>4262</v>
      </c>
      <c r="H3646" s="345" t="s">
        <v>4268</v>
      </c>
    </row>
    <row r="3647" spans="1:8" x14ac:dyDescent="0.2">
      <c r="A3647" s="345" t="s">
        <v>938</v>
      </c>
      <c r="B3647" s="345" t="s">
        <v>10762</v>
      </c>
      <c r="C3647" s="345" t="s">
        <v>4261</v>
      </c>
      <c r="D3647" s="345" t="s">
        <v>4262</v>
      </c>
      <c r="E3647" s="345" t="s">
        <v>10960</v>
      </c>
      <c r="F3647" s="345" t="s">
        <v>10961</v>
      </c>
      <c r="G3647" s="345" t="s">
        <v>858</v>
      </c>
      <c r="H3647" s="345" t="s">
        <v>4268</v>
      </c>
    </row>
    <row r="3648" spans="1:8" x14ac:dyDescent="0.2">
      <c r="A3648" s="345" t="s">
        <v>938</v>
      </c>
      <c r="B3648" s="345" t="s">
        <v>10762</v>
      </c>
      <c r="C3648" s="345" t="s">
        <v>4261</v>
      </c>
      <c r="D3648" s="345" t="s">
        <v>4262</v>
      </c>
      <c r="E3648" s="345" t="s">
        <v>10962</v>
      </c>
      <c r="F3648" s="345" t="s">
        <v>10963</v>
      </c>
      <c r="G3648" s="345" t="s">
        <v>4262</v>
      </c>
      <c r="H3648" s="345" t="s">
        <v>4268</v>
      </c>
    </row>
    <row r="3649" spans="1:8" x14ac:dyDescent="0.2">
      <c r="A3649" s="345" t="s">
        <v>938</v>
      </c>
      <c r="B3649" s="345" t="s">
        <v>10762</v>
      </c>
      <c r="C3649" s="345" t="s">
        <v>4261</v>
      </c>
      <c r="D3649" s="345" t="s">
        <v>4262</v>
      </c>
      <c r="E3649" s="345" t="s">
        <v>10964</v>
      </c>
      <c r="F3649" s="345" t="s">
        <v>7415</v>
      </c>
      <c r="G3649" s="345" t="s">
        <v>856</v>
      </c>
      <c r="H3649" s="345" t="s">
        <v>4268</v>
      </c>
    </row>
    <row r="3650" spans="1:8" x14ac:dyDescent="0.2">
      <c r="A3650" s="345" t="s">
        <v>938</v>
      </c>
      <c r="B3650" s="345" t="s">
        <v>10762</v>
      </c>
      <c r="C3650" s="345" t="s">
        <v>4261</v>
      </c>
      <c r="D3650" s="345" t="s">
        <v>4262</v>
      </c>
      <c r="E3650" s="345" t="s">
        <v>10965</v>
      </c>
      <c r="F3650" s="345" t="s">
        <v>10966</v>
      </c>
      <c r="G3650" s="345" t="s">
        <v>4262</v>
      </c>
      <c r="H3650" s="345" t="s">
        <v>4268</v>
      </c>
    </row>
    <row r="3651" spans="1:8" x14ac:dyDescent="0.2">
      <c r="A3651" s="345" t="s">
        <v>938</v>
      </c>
      <c r="B3651" s="345" t="s">
        <v>10762</v>
      </c>
      <c r="C3651" s="345" t="s">
        <v>4261</v>
      </c>
      <c r="D3651" s="345" t="s">
        <v>4262</v>
      </c>
      <c r="E3651" s="345" t="s">
        <v>10967</v>
      </c>
      <c r="F3651" s="345" t="s">
        <v>7663</v>
      </c>
      <c r="G3651" s="345" t="s">
        <v>4262</v>
      </c>
      <c r="H3651" s="345" t="s">
        <v>4268</v>
      </c>
    </row>
    <row r="3652" spans="1:8" x14ac:dyDescent="0.2">
      <c r="A3652" s="345" t="s">
        <v>938</v>
      </c>
      <c r="B3652" s="345" t="s">
        <v>10762</v>
      </c>
      <c r="C3652" s="345" t="s">
        <v>4261</v>
      </c>
      <c r="D3652" s="345" t="s">
        <v>4262</v>
      </c>
      <c r="E3652" s="345" t="s">
        <v>10968</v>
      </c>
      <c r="F3652" s="345" t="s">
        <v>10969</v>
      </c>
      <c r="G3652" s="345" t="s">
        <v>856</v>
      </c>
      <c r="H3652" s="345" t="s">
        <v>4268</v>
      </c>
    </row>
    <row r="3653" spans="1:8" x14ac:dyDescent="0.2">
      <c r="A3653" s="345" t="s">
        <v>938</v>
      </c>
      <c r="B3653" s="345" t="s">
        <v>10762</v>
      </c>
      <c r="C3653" s="345" t="s">
        <v>4261</v>
      </c>
      <c r="D3653" s="345" t="s">
        <v>4262</v>
      </c>
      <c r="E3653" s="345" t="s">
        <v>10970</v>
      </c>
      <c r="F3653" s="345" t="s">
        <v>10971</v>
      </c>
      <c r="G3653" s="345" t="s">
        <v>856</v>
      </c>
      <c r="H3653" s="345" t="s">
        <v>4268</v>
      </c>
    </row>
    <row r="3654" spans="1:8" x14ac:dyDescent="0.2">
      <c r="A3654" s="345" t="s">
        <v>938</v>
      </c>
      <c r="B3654" s="345" t="s">
        <v>10762</v>
      </c>
      <c r="C3654" s="345" t="s">
        <v>4261</v>
      </c>
      <c r="D3654" s="345" t="s">
        <v>4262</v>
      </c>
      <c r="E3654" s="345" t="s">
        <v>10972</v>
      </c>
      <c r="F3654" s="345" t="s">
        <v>10973</v>
      </c>
      <c r="G3654" s="345" t="s">
        <v>4262</v>
      </c>
      <c r="H3654" s="345" t="s">
        <v>4268</v>
      </c>
    </row>
    <row r="3655" spans="1:8" x14ac:dyDescent="0.2">
      <c r="A3655" s="345" t="s">
        <v>938</v>
      </c>
      <c r="B3655" s="345" t="s">
        <v>10762</v>
      </c>
      <c r="C3655" s="345" t="s">
        <v>4261</v>
      </c>
      <c r="D3655" s="345" t="s">
        <v>4262</v>
      </c>
      <c r="E3655" s="345" t="s">
        <v>10974</v>
      </c>
      <c r="F3655" s="345" t="s">
        <v>7419</v>
      </c>
      <c r="G3655" s="345" t="s">
        <v>4262</v>
      </c>
      <c r="H3655" s="345" t="s">
        <v>4268</v>
      </c>
    </row>
    <row r="3656" spans="1:8" x14ac:dyDescent="0.2">
      <c r="A3656" s="345" t="s">
        <v>938</v>
      </c>
      <c r="B3656" s="345" t="s">
        <v>10762</v>
      </c>
      <c r="C3656" s="345" t="s">
        <v>4261</v>
      </c>
      <c r="D3656" s="345" t="s">
        <v>4262</v>
      </c>
      <c r="E3656" s="345" t="s">
        <v>10975</v>
      </c>
      <c r="F3656" s="345" t="s">
        <v>10976</v>
      </c>
      <c r="G3656" s="345" t="s">
        <v>4262</v>
      </c>
      <c r="H3656" s="345" t="s">
        <v>4268</v>
      </c>
    </row>
    <row r="3657" spans="1:8" x14ac:dyDescent="0.2">
      <c r="A3657" s="345" t="s">
        <v>938</v>
      </c>
      <c r="B3657" s="345" t="s">
        <v>10762</v>
      </c>
      <c r="C3657" s="345" t="s">
        <v>4261</v>
      </c>
      <c r="D3657" s="345" t="s">
        <v>4262</v>
      </c>
      <c r="E3657" s="345" t="s">
        <v>10977</v>
      </c>
      <c r="F3657" s="345" t="s">
        <v>10890</v>
      </c>
      <c r="G3657" s="345" t="s">
        <v>856</v>
      </c>
      <c r="H3657" s="345" t="s">
        <v>4268</v>
      </c>
    </row>
    <row r="3658" spans="1:8" x14ac:dyDescent="0.2">
      <c r="A3658" s="345" t="s">
        <v>938</v>
      </c>
      <c r="B3658" s="345" t="s">
        <v>10762</v>
      </c>
      <c r="C3658" s="345" t="s">
        <v>4261</v>
      </c>
      <c r="D3658" s="345" t="s">
        <v>4262</v>
      </c>
      <c r="E3658" s="345" t="s">
        <v>10978</v>
      </c>
      <c r="F3658" s="345" t="s">
        <v>10979</v>
      </c>
      <c r="G3658" s="345" t="s">
        <v>4262</v>
      </c>
      <c r="H3658" s="345" t="s">
        <v>4268</v>
      </c>
    </row>
    <row r="3659" spans="1:8" x14ac:dyDescent="0.2">
      <c r="A3659" s="345" t="s">
        <v>938</v>
      </c>
      <c r="B3659" s="345" t="s">
        <v>10762</v>
      </c>
      <c r="C3659" s="345" t="s">
        <v>4261</v>
      </c>
      <c r="D3659" s="345" t="s">
        <v>4262</v>
      </c>
      <c r="E3659" s="345" t="s">
        <v>10980</v>
      </c>
      <c r="F3659" s="345" t="s">
        <v>10981</v>
      </c>
      <c r="G3659" s="345" t="s">
        <v>4262</v>
      </c>
      <c r="H3659" s="345" t="s">
        <v>4268</v>
      </c>
    </row>
    <row r="3660" spans="1:8" x14ac:dyDescent="0.2">
      <c r="A3660" s="345" t="s">
        <v>938</v>
      </c>
      <c r="B3660" s="345" t="s">
        <v>10762</v>
      </c>
      <c r="C3660" s="345" t="s">
        <v>4261</v>
      </c>
      <c r="D3660" s="345" t="s">
        <v>4262</v>
      </c>
      <c r="E3660" s="345" t="s">
        <v>10982</v>
      </c>
      <c r="F3660" s="345" t="s">
        <v>10983</v>
      </c>
      <c r="G3660" s="345" t="s">
        <v>4262</v>
      </c>
      <c r="H3660" s="345" t="s">
        <v>4268</v>
      </c>
    </row>
    <row r="3661" spans="1:8" x14ac:dyDescent="0.2">
      <c r="A3661" s="345" t="s">
        <v>938</v>
      </c>
      <c r="B3661" s="345" t="s">
        <v>10762</v>
      </c>
      <c r="C3661" s="345" t="s">
        <v>4261</v>
      </c>
      <c r="D3661" s="345" t="s">
        <v>4262</v>
      </c>
      <c r="E3661" s="345" t="s">
        <v>10984</v>
      </c>
      <c r="F3661" s="345" t="s">
        <v>10985</v>
      </c>
      <c r="G3661" s="345" t="s">
        <v>4262</v>
      </c>
      <c r="H3661" s="345" t="s">
        <v>4268</v>
      </c>
    </row>
    <row r="3662" spans="1:8" x14ac:dyDescent="0.2">
      <c r="A3662" s="345" t="s">
        <v>938</v>
      </c>
      <c r="B3662" s="345" t="s">
        <v>10762</v>
      </c>
      <c r="C3662" s="345" t="s">
        <v>4261</v>
      </c>
      <c r="D3662" s="345" t="s">
        <v>4262</v>
      </c>
      <c r="E3662" s="345" t="s">
        <v>10986</v>
      </c>
      <c r="F3662" s="345" t="s">
        <v>5903</v>
      </c>
      <c r="G3662" s="345" t="s">
        <v>856</v>
      </c>
      <c r="H3662" s="345" t="s">
        <v>4268</v>
      </c>
    </row>
    <row r="3663" spans="1:8" x14ac:dyDescent="0.2">
      <c r="A3663" s="345" t="s">
        <v>938</v>
      </c>
      <c r="B3663" s="345" t="s">
        <v>10762</v>
      </c>
      <c r="C3663" s="345" t="s">
        <v>4261</v>
      </c>
      <c r="D3663" s="345" t="s">
        <v>4262</v>
      </c>
      <c r="E3663" s="345" t="s">
        <v>10987</v>
      </c>
      <c r="F3663" s="345" t="s">
        <v>4936</v>
      </c>
      <c r="G3663" s="345" t="s">
        <v>856</v>
      </c>
      <c r="H3663" s="345" t="s">
        <v>4268</v>
      </c>
    </row>
    <row r="3664" spans="1:8" x14ac:dyDescent="0.2">
      <c r="A3664" s="345" t="s">
        <v>938</v>
      </c>
      <c r="B3664" s="345" t="s">
        <v>10762</v>
      </c>
      <c r="C3664" s="345" t="s">
        <v>4261</v>
      </c>
      <c r="D3664" s="345" t="s">
        <v>4262</v>
      </c>
      <c r="E3664" s="345" t="s">
        <v>10988</v>
      </c>
      <c r="F3664" s="345" t="s">
        <v>10989</v>
      </c>
      <c r="G3664" s="345" t="s">
        <v>4262</v>
      </c>
      <c r="H3664" s="345" t="s">
        <v>4268</v>
      </c>
    </row>
    <row r="3665" spans="1:8" x14ac:dyDescent="0.2">
      <c r="A3665" s="345" t="s">
        <v>938</v>
      </c>
      <c r="B3665" s="345" t="s">
        <v>10762</v>
      </c>
      <c r="C3665" s="345" t="s">
        <v>4261</v>
      </c>
      <c r="D3665" s="345" t="s">
        <v>4262</v>
      </c>
      <c r="E3665" s="345" t="s">
        <v>10990</v>
      </c>
      <c r="F3665" s="345" t="s">
        <v>8945</v>
      </c>
      <c r="G3665" s="345" t="s">
        <v>4262</v>
      </c>
      <c r="H3665" s="345" t="s">
        <v>4268</v>
      </c>
    </row>
    <row r="3666" spans="1:8" x14ac:dyDescent="0.2">
      <c r="A3666" s="345" t="s">
        <v>938</v>
      </c>
      <c r="B3666" s="345" t="s">
        <v>10762</v>
      </c>
      <c r="C3666" s="345" t="s">
        <v>4261</v>
      </c>
      <c r="D3666" s="345" t="s">
        <v>4262</v>
      </c>
      <c r="E3666" s="345" t="s">
        <v>10991</v>
      </c>
      <c r="F3666" s="345" t="s">
        <v>8823</v>
      </c>
      <c r="G3666" s="345" t="s">
        <v>856</v>
      </c>
      <c r="H3666" s="345" t="s">
        <v>4268</v>
      </c>
    </row>
    <row r="3667" spans="1:8" x14ac:dyDescent="0.2">
      <c r="A3667" s="345" t="s">
        <v>938</v>
      </c>
      <c r="B3667" s="345" t="s">
        <v>10762</v>
      </c>
      <c r="C3667" s="345" t="s">
        <v>4261</v>
      </c>
      <c r="D3667" s="345" t="s">
        <v>4262</v>
      </c>
      <c r="E3667" s="345" t="s">
        <v>10992</v>
      </c>
      <c r="F3667" s="345" t="s">
        <v>10993</v>
      </c>
      <c r="G3667" s="345" t="s">
        <v>4262</v>
      </c>
      <c r="H3667" s="345" t="s">
        <v>4268</v>
      </c>
    </row>
    <row r="3668" spans="1:8" x14ac:dyDescent="0.2">
      <c r="A3668" s="345" t="s">
        <v>938</v>
      </c>
      <c r="B3668" s="345" t="s">
        <v>10762</v>
      </c>
      <c r="C3668" s="345" t="s">
        <v>4261</v>
      </c>
      <c r="D3668" s="345" t="s">
        <v>4262</v>
      </c>
      <c r="E3668" s="345" t="s">
        <v>10994</v>
      </c>
      <c r="F3668" s="345" t="s">
        <v>5312</v>
      </c>
      <c r="G3668" s="345" t="s">
        <v>4262</v>
      </c>
      <c r="H3668" s="345" t="s">
        <v>4268</v>
      </c>
    </row>
    <row r="3669" spans="1:8" x14ac:dyDescent="0.2">
      <c r="A3669" s="345" t="s">
        <v>938</v>
      </c>
      <c r="B3669" s="345" t="s">
        <v>10762</v>
      </c>
      <c r="C3669" s="345" t="s">
        <v>4261</v>
      </c>
      <c r="D3669" s="345" t="s">
        <v>4262</v>
      </c>
      <c r="E3669" s="345" t="s">
        <v>10995</v>
      </c>
      <c r="F3669" s="345" t="s">
        <v>10996</v>
      </c>
      <c r="G3669" s="345" t="s">
        <v>4262</v>
      </c>
      <c r="H3669" s="345" t="s">
        <v>4268</v>
      </c>
    </row>
    <row r="3670" spans="1:8" x14ac:dyDescent="0.2">
      <c r="A3670" s="345" t="s">
        <v>938</v>
      </c>
      <c r="B3670" s="345" t="s">
        <v>10762</v>
      </c>
      <c r="C3670" s="345" t="s">
        <v>4261</v>
      </c>
      <c r="D3670" s="345" t="s">
        <v>4262</v>
      </c>
      <c r="E3670" s="345" t="s">
        <v>10997</v>
      </c>
      <c r="F3670" s="345" t="s">
        <v>10998</v>
      </c>
      <c r="G3670" s="345" t="s">
        <v>4262</v>
      </c>
      <c r="H3670" s="345" t="s">
        <v>4268</v>
      </c>
    </row>
    <row r="3671" spans="1:8" x14ac:dyDescent="0.2">
      <c r="A3671" s="345" t="s">
        <v>938</v>
      </c>
      <c r="B3671" s="345" t="s">
        <v>10762</v>
      </c>
      <c r="C3671" s="345" t="s">
        <v>4261</v>
      </c>
      <c r="D3671" s="345" t="s">
        <v>4262</v>
      </c>
      <c r="E3671" s="345" t="s">
        <v>10999</v>
      </c>
      <c r="F3671" s="345" t="s">
        <v>11000</v>
      </c>
      <c r="G3671" s="345" t="s">
        <v>4262</v>
      </c>
      <c r="H3671" s="345" t="s">
        <v>4268</v>
      </c>
    </row>
    <row r="3672" spans="1:8" x14ac:dyDescent="0.2">
      <c r="A3672" s="345" t="s">
        <v>938</v>
      </c>
      <c r="B3672" s="345" t="s">
        <v>10762</v>
      </c>
      <c r="C3672" s="345" t="s">
        <v>4261</v>
      </c>
      <c r="D3672" s="345" t="s">
        <v>4262</v>
      </c>
      <c r="E3672" s="345" t="s">
        <v>11001</v>
      </c>
      <c r="F3672" s="345" t="s">
        <v>11002</v>
      </c>
      <c r="G3672" s="345" t="s">
        <v>856</v>
      </c>
      <c r="H3672" s="345" t="s">
        <v>4268</v>
      </c>
    </row>
    <row r="3673" spans="1:8" x14ac:dyDescent="0.2">
      <c r="A3673" s="345" t="s">
        <v>938</v>
      </c>
      <c r="B3673" s="345" t="s">
        <v>10762</v>
      </c>
      <c r="C3673" s="345" t="s">
        <v>4261</v>
      </c>
      <c r="D3673" s="345" t="s">
        <v>4262</v>
      </c>
      <c r="E3673" s="345" t="s">
        <v>11003</v>
      </c>
      <c r="F3673" s="345" t="s">
        <v>8515</v>
      </c>
      <c r="G3673" s="345" t="s">
        <v>4262</v>
      </c>
      <c r="H3673" s="345" t="s">
        <v>4268</v>
      </c>
    </row>
    <row r="3674" spans="1:8" x14ac:dyDescent="0.2">
      <c r="A3674" s="345" t="s">
        <v>938</v>
      </c>
      <c r="B3674" s="345" t="s">
        <v>10762</v>
      </c>
      <c r="C3674" s="345" t="s">
        <v>4261</v>
      </c>
      <c r="D3674" s="345" t="s">
        <v>4262</v>
      </c>
      <c r="E3674" s="345" t="s">
        <v>11004</v>
      </c>
      <c r="F3674" s="345" t="s">
        <v>11005</v>
      </c>
      <c r="G3674" s="345" t="s">
        <v>856</v>
      </c>
      <c r="H3674" s="345" t="s">
        <v>4268</v>
      </c>
    </row>
    <row r="3675" spans="1:8" x14ac:dyDescent="0.2">
      <c r="A3675" s="345" t="s">
        <v>938</v>
      </c>
      <c r="B3675" s="345" t="s">
        <v>10762</v>
      </c>
      <c r="C3675" s="345" t="s">
        <v>4261</v>
      </c>
      <c r="D3675" s="345" t="s">
        <v>4262</v>
      </c>
      <c r="E3675" s="345" t="s">
        <v>11006</v>
      </c>
      <c r="F3675" s="345" t="s">
        <v>11007</v>
      </c>
      <c r="G3675" s="345" t="s">
        <v>858</v>
      </c>
      <c r="H3675" s="345" t="s">
        <v>4268</v>
      </c>
    </row>
    <row r="3676" spans="1:8" x14ac:dyDescent="0.2">
      <c r="A3676" s="345" t="s">
        <v>938</v>
      </c>
      <c r="B3676" s="345" t="s">
        <v>10762</v>
      </c>
      <c r="C3676" s="345" t="s">
        <v>4261</v>
      </c>
      <c r="D3676" s="345" t="s">
        <v>4262</v>
      </c>
      <c r="E3676" s="345" t="s">
        <v>11008</v>
      </c>
      <c r="F3676" s="345" t="s">
        <v>11009</v>
      </c>
      <c r="G3676" s="345" t="s">
        <v>4262</v>
      </c>
      <c r="H3676" s="345" t="s">
        <v>4268</v>
      </c>
    </row>
    <row r="3677" spans="1:8" x14ac:dyDescent="0.2">
      <c r="A3677" s="345" t="s">
        <v>938</v>
      </c>
      <c r="B3677" s="345" t="s">
        <v>10762</v>
      </c>
      <c r="C3677" s="345" t="s">
        <v>4261</v>
      </c>
      <c r="D3677" s="345" t="s">
        <v>4262</v>
      </c>
      <c r="E3677" s="345" t="s">
        <v>11010</v>
      </c>
      <c r="F3677" s="345" t="s">
        <v>11011</v>
      </c>
      <c r="G3677" s="345" t="s">
        <v>4262</v>
      </c>
      <c r="H3677" s="345" t="s">
        <v>4268</v>
      </c>
    </row>
    <row r="3678" spans="1:8" x14ac:dyDescent="0.2">
      <c r="A3678" s="345" t="s">
        <v>938</v>
      </c>
      <c r="B3678" s="345" t="s">
        <v>10762</v>
      </c>
      <c r="C3678" s="345" t="s">
        <v>4261</v>
      </c>
      <c r="D3678" s="345" t="s">
        <v>4262</v>
      </c>
      <c r="E3678" s="345" t="s">
        <v>11012</v>
      </c>
      <c r="F3678" s="345" t="s">
        <v>4766</v>
      </c>
      <c r="G3678" s="345" t="s">
        <v>4262</v>
      </c>
      <c r="H3678" s="345" t="s">
        <v>4268</v>
      </c>
    </row>
    <row r="3679" spans="1:8" x14ac:dyDescent="0.2">
      <c r="A3679" s="345" t="s">
        <v>938</v>
      </c>
      <c r="B3679" s="345" t="s">
        <v>10762</v>
      </c>
      <c r="C3679" s="345" t="s">
        <v>4261</v>
      </c>
      <c r="D3679" s="345" t="s">
        <v>4262</v>
      </c>
      <c r="E3679" s="345" t="s">
        <v>11013</v>
      </c>
      <c r="F3679" s="345" t="s">
        <v>11014</v>
      </c>
      <c r="G3679" s="345" t="s">
        <v>4262</v>
      </c>
      <c r="H3679" s="345" t="s">
        <v>4268</v>
      </c>
    </row>
    <row r="3680" spans="1:8" x14ac:dyDescent="0.2">
      <c r="A3680" s="345" t="s">
        <v>938</v>
      </c>
      <c r="B3680" s="345" t="s">
        <v>10762</v>
      </c>
      <c r="C3680" s="345" t="s">
        <v>4261</v>
      </c>
      <c r="D3680" s="345" t="s">
        <v>4262</v>
      </c>
      <c r="E3680" s="345" t="s">
        <v>11015</v>
      </c>
      <c r="F3680" s="345" t="s">
        <v>11016</v>
      </c>
      <c r="G3680" s="345" t="s">
        <v>4262</v>
      </c>
      <c r="H3680" s="345" t="s">
        <v>4268</v>
      </c>
    </row>
    <row r="3681" spans="1:8" x14ac:dyDescent="0.2">
      <c r="A3681" s="345" t="s">
        <v>938</v>
      </c>
      <c r="B3681" s="345" t="s">
        <v>10762</v>
      </c>
      <c r="C3681" s="345" t="s">
        <v>4261</v>
      </c>
      <c r="D3681" s="345" t="s">
        <v>4262</v>
      </c>
      <c r="E3681" s="345" t="s">
        <v>11017</v>
      </c>
      <c r="F3681" s="345" t="s">
        <v>11018</v>
      </c>
      <c r="G3681" s="345" t="s">
        <v>4262</v>
      </c>
      <c r="H3681" s="345" t="s">
        <v>4268</v>
      </c>
    </row>
    <row r="3682" spans="1:8" x14ac:dyDescent="0.2">
      <c r="A3682" s="345" t="s">
        <v>938</v>
      </c>
      <c r="B3682" s="345" t="s">
        <v>10762</v>
      </c>
      <c r="C3682" s="345" t="s">
        <v>4261</v>
      </c>
      <c r="D3682" s="345" t="s">
        <v>4262</v>
      </c>
      <c r="E3682" s="345" t="s">
        <v>11019</v>
      </c>
      <c r="F3682" s="345" t="s">
        <v>6033</v>
      </c>
      <c r="G3682" s="345" t="s">
        <v>4262</v>
      </c>
      <c r="H3682" s="345" t="s">
        <v>4268</v>
      </c>
    </row>
    <row r="3683" spans="1:8" x14ac:dyDescent="0.2">
      <c r="A3683" s="345" t="s">
        <v>938</v>
      </c>
      <c r="B3683" s="345" t="s">
        <v>10762</v>
      </c>
      <c r="C3683" s="345" t="s">
        <v>4261</v>
      </c>
      <c r="D3683" s="345" t="s">
        <v>4262</v>
      </c>
      <c r="E3683" s="345" t="s">
        <v>11020</v>
      </c>
      <c r="F3683" s="345" t="s">
        <v>11021</v>
      </c>
      <c r="G3683" s="345" t="s">
        <v>4262</v>
      </c>
      <c r="H3683" s="345" t="s">
        <v>4268</v>
      </c>
    </row>
    <row r="3684" spans="1:8" x14ac:dyDescent="0.2">
      <c r="A3684" s="345" t="s">
        <v>938</v>
      </c>
      <c r="B3684" s="345" t="s">
        <v>10762</v>
      </c>
      <c r="C3684" s="345" t="s">
        <v>4261</v>
      </c>
      <c r="D3684" s="345" t="s">
        <v>4262</v>
      </c>
      <c r="E3684" s="345" t="s">
        <v>11022</v>
      </c>
      <c r="F3684" s="345" t="s">
        <v>5225</v>
      </c>
      <c r="G3684" s="345" t="s">
        <v>4262</v>
      </c>
      <c r="H3684" s="345" t="s">
        <v>4268</v>
      </c>
    </row>
    <row r="3685" spans="1:8" x14ac:dyDescent="0.2">
      <c r="A3685" s="345" t="s">
        <v>938</v>
      </c>
      <c r="B3685" s="345" t="s">
        <v>10762</v>
      </c>
      <c r="C3685" s="345" t="s">
        <v>4261</v>
      </c>
      <c r="D3685" s="345" t="s">
        <v>4262</v>
      </c>
      <c r="E3685" s="345" t="s">
        <v>11023</v>
      </c>
      <c r="F3685" s="345" t="s">
        <v>7984</v>
      </c>
      <c r="G3685" s="345" t="s">
        <v>856</v>
      </c>
      <c r="H3685" s="345" t="s">
        <v>4268</v>
      </c>
    </row>
    <row r="3686" spans="1:8" x14ac:dyDescent="0.2">
      <c r="A3686" s="345" t="s">
        <v>939</v>
      </c>
      <c r="B3686" s="345" t="s">
        <v>11024</v>
      </c>
      <c r="C3686" s="345" t="s">
        <v>5354</v>
      </c>
      <c r="D3686" s="345" t="s">
        <v>4262</v>
      </c>
      <c r="E3686" s="345" t="s">
        <v>11025</v>
      </c>
      <c r="F3686" s="345" t="s">
        <v>11026</v>
      </c>
      <c r="G3686" s="345" t="s">
        <v>857</v>
      </c>
      <c r="H3686" s="345" t="s">
        <v>4265</v>
      </c>
    </row>
    <row r="3687" spans="1:8" x14ac:dyDescent="0.2">
      <c r="A3687" s="345" t="s">
        <v>939</v>
      </c>
      <c r="B3687" s="345" t="s">
        <v>11024</v>
      </c>
      <c r="C3687" s="345" t="s">
        <v>5354</v>
      </c>
      <c r="D3687" s="345" t="s">
        <v>4262</v>
      </c>
      <c r="E3687" s="345" t="s">
        <v>11027</v>
      </c>
      <c r="F3687" s="345" t="s">
        <v>4601</v>
      </c>
      <c r="G3687" s="345" t="s">
        <v>856</v>
      </c>
      <c r="H3687" s="345" t="s">
        <v>4268</v>
      </c>
    </row>
    <row r="3688" spans="1:8" x14ac:dyDescent="0.2">
      <c r="A3688" s="345" t="s">
        <v>939</v>
      </c>
      <c r="B3688" s="345" t="s">
        <v>11024</v>
      </c>
      <c r="C3688" s="345" t="s">
        <v>5354</v>
      </c>
      <c r="D3688" s="345" t="s">
        <v>4262</v>
      </c>
      <c r="E3688" s="345" t="s">
        <v>11028</v>
      </c>
      <c r="F3688" s="345" t="s">
        <v>11029</v>
      </c>
      <c r="G3688" s="345" t="s">
        <v>856</v>
      </c>
      <c r="H3688" s="345" t="s">
        <v>4268</v>
      </c>
    </row>
    <row r="3689" spans="1:8" x14ac:dyDescent="0.2">
      <c r="A3689" s="345" t="s">
        <v>939</v>
      </c>
      <c r="B3689" s="345" t="s">
        <v>11024</v>
      </c>
      <c r="C3689" s="345" t="s">
        <v>5354</v>
      </c>
      <c r="D3689" s="345" t="s">
        <v>4262</v>
      </c>
      <c r="E3689" s="345" t="s">
        <v>11030</v>
      </c>
      <c r="F3689" s="345" t="s">
        <v>11031</v>
      </c>
      <c r="G3689" s="345" t="s">
        <v>856</v>
      </c>
      <c r="H3689" s="345" t="s">
        <v>4268</v>
      </c>
    </row>
    <row r="3690" spans="1:8" x14ac:dyDescent="0.2">
      <c r="A3690" s="345" t="s">
        <v>939</v>
      </c>
      <c r="B3690" s="345" t="s">
        <v>11024</v>
      </c>
      <c r="C3690" s="345" t="s">
        <v>5354</v>
      </c>
      <c r="D3690" s="345" t="s">
        <v>4262</v>
      </c>
      <c r="E3690" s="345" t="s">
        <v>11032</v>
      </c>
      <c r="F3690" s="345" t="s">
        <v>11033</v>
      </c>
      <c r="G3690" s="345" t="s">
        <v>856</v>
      </c>
      <c r="H3690" s="345" t="s">
        <v>4268</v>
      </c>
    </row>
    <row r="3691" spans="1:8" x14ac:dyDescent="0.2">
      <c r="A3691" s="345" t="s">
        <v>939</v>
      </c>
      <c r="B3691" s="345" t="s">
        <v>11024</v>
      </c>
      <c r="C3691" s="345" t="s">
        <v>5354</v>
      </c>
      <c r="D3691" s="345" t="s">
        <v>4262</v>
      </c>
      <c r="E3691" s="345" t="s">
        <v>11034</v>
      </c>
      <c r="F3691" s="345" t="s">
        <v>11035</v>
      </c>
      <c r="G3691" s="345" t="s">
        <v>4262</v>
      </c>
      <c r="H3691" s="345" t="s">
        <v>4268</v>
      </c>
    </row>
    <row r="3692" spans="1:8" x14ac:dyDescent="0.2">
      <c r="A3692" s="345" t="s">
        <v>939</v>
      </c>
      <c r="B3692" s="345" t="s">
        <v>11024</v>
      </c>
      <c r="C3692" s="345" t="s">
        <v>5354</v>
      </c>
      <c r="D3692" s="345" t="s">
        <v>4262</v>
      </c>
      <c r="E3692" s="345" t="s">
        <v>11036</v>
      </c>
      <c r="F3692" s="345" t="s">
        <v>11037</v>
      </c>
      <c r="G3692" s="345" t="s">
        <v>4262</v>
      </c>
      <c r="H3692" s="345" t="s">
        <v>4268</v>
      </c>
    </row>
    <row r="3693" spans="1:8" x14ac:dyDescent="0.2">
      <c r="A3693" s="345" t="s">
        <v>939</v>
      </c>
      <c r="B3693" s="345" t="s">
        <v>11024</v>
      </c>
      <c r="C3693" s="345" t="s">
        <v>5354</v>
      </c>
      <c r="D3693" s="345" t="s">
        <v>4262</v>
      </c>
      <c r="E3693" s="345" t="s">
        <v>11038</v>
      </c>
      <c r="F3693" s="345" t="s">
        <v>11039</v>
      </c>
      <c r="G3693" s="345" t="s">
        <v>4262</v>
      </c>
      <c r="H3693" s="345" t="s">
        <v>4268</v>
      </c>
    </row>
    <row r="3694" spans="1:8" x14ac:dyDescent="0.2">
      <c r="A3694" s="345" t="s">
        <v>939</v>
      </c>
      <c r="B3694" s="345" t="s">
        <v>11024</v>
      </c>
      <c r="C3694" s="345" t="s">
        <v>5354</v>
      </c>
      <c r="D3694" s="345" t="s">
        <v>4262</v>
      </c>
      <c r="E3694" s="345" t="s">
        <v>11040</v>
      </c>
      <c r="F3694" s="345" t="s">
        <v>5207</v>
      </c>
      <c r="G3694" s="345" t="s">
        <v>856</v>
      </c>
      <c r="H3694" s="345" t="s">
        <v>4268</v>
      </c>
    </row>
    <row r="3695" spans="1:8" x14ac:dyDescent="0.2">
      <c r="A3695" s="345" t="s">
        <v>939</v>
      </c>
      <c r="B3695" s="345" t="s">
        <v>11024</v>
      </c>
      <c r="C3695" s="345" t="s">
        <v>5354</v>
      </c>
      <c r="D3695" s="345" t="s">
        <v>4262</v>
      </c>
      <c r="E3695" s="345" t="s">
        <v>11041</v>
      </c>
      <c r="F3695" s="345" t="s">
        <v>11042</v>
      </c>
      <c r="G3695" s="345" t="s">
        <v>856</v>
      </c>
      <c r="H3695" s="345" t="s">
        <v>4268</v>
      </c>
    </row>
    <row r="3696" spans="1:8" x14ac:dyDescent="0.2">
      <c r="A3696" s="345" t="s">
        <v>939</v>
      </c>
      <c r="B3696" s="345" t="s">
        <v>11024</v>
      </c>
      <c r="C3696" s="345" t="s">
        <v>5354</v>
      </c>
      <c r="D3696" s="345" t="s">
        <v>4262</v>
      </c>
      <c r="E3696" s="345" t="s">
        <v>11043</v>
      </c>
      <c r="F3696" s="345" t="s">
        <v>4916</v>
      </c>
      <c r="G3696" s="345" t="s">
        <v>856</v>
      </c>
      <c r="H3696" s="345" t="s">
        <v>4268</v>
      </c>
    </row>
    <row r="3697" spans="1:8" x14ac:dyDescent="0.2">
      <c r="A3697" s="345" t="s">
        <v>939</v>
      </c>
      <c r="B3697" s="345" t="s">
        <v>11024</v>
      </c>
      <c r="C3697" s="345" t="s">
        <v>5354</v>
      </c>
      <c r="D3697" s="345" t="s">
        <v>4262</v>
      </c>
      <c r="E3697" s="345" t="s">
        <v>11044</v>
      </c>
      <c r="F3697" s="345" t="s">
        <v>10890</v>
      </c>
      <c r="G3697" s="345" t="s">
        <v>4262</v>
      </c>
      <c r="H3697" s="345" t="s">
        <v>4268</v>
      </c>
    </row>
    <row r="3698" spans="1:8" x14ac:dyDescent="0.2">
      <c r="A3698" s="345" t="s">
        <v>939</v>
      </c>
      <c r="B3698" s="345" t="s">
        <v>11024</v>
      </c>
      <c r="C3698" s="345" t="s">
        <v>5354</v>
      </c>
      <c r="D3698" s="345" t="s">
        <v>4262</v>
      </c>
      <c r="E3698" s="345" t="s">
        <v>11045</v>
      </c>
      <c r="F3698" s="345" t="s">
        <v>11046</v>
      </c>
      <c r="G3698" s="345" t="s">
        <v>858</v>
      </c>
      <c r="H3698" s="345" t="s">
        <v>4268</v>
      </c>
    </row>
    <row r="3699" spans="1:8" x14ac:dyDescent="0.2">
      <c r="A3699" s="345" t="s">
        <v>939</v>
      </c>
      <c r="B3699" s="345" t="s">
        <v>11024</v>
      </c>
      <c r="C3699" s="345" t="s">
        <v>5354</v>
      </c>
      <c r="D3699" s="345" t="s">
        <v>4262</v>
      </c>
      <c r="E3699" s="345" t="s">
        <v>11047</v>
      </c>
      <c r="F3699" s="345" t="s">
        <v>11048</v>
      </c>
      <c r="G3699" s="345" t="s">
        <v>856</v>
      </c>
      <c r="H3699" s="345" t="s">
        <v>4268</v>
      </c>
    </row>
    <row r="3700" spans="1:8" x14ac:dyDescent="0.2">
      <c r="A3700" s="345" t="s">
        <v>939</v>
      </c>
      <c r="B3700" s="345" t="s">
        <v>11024</v>
      </c>
      <c r="C3700" s="345" t="s">
        <v>5354</v>
      </c>
      <c r="D3700" s="345" t="s">
        <v>4262</v>
      </c>
      <c r="E3700" s="345" t="s">
        <v>11049</v>
      </c>
      <c r="F3700" s="345" t="s">
        <v>7435</v>
      </c>
      <c r="G3700" s="345" t="s">
        <v>856</v>
      </c>
      <c r="H3700" s="345" t="s">
        <v>4268</v>
      </c>
    </row>
    <row r="3701" spans="1:8" x14ac:dyDescent="0.2">
      <c r="A3701" s="345" t="s">
        <v>939</v>
      </c>
      <c r="B3701" s="345" t="s">
        <v>11024</v>
      </c>
      <c r="C3701" s="345" t="s">
        <v>5354</v>
      </c>
      <c r="D3701" s="345" t="s">
        <v>4262</v>
      </c>
      <c r="E3701" s="345" t="s">
        <v>11050</v>
      </c>
      <c r="F3701" s="345" t="s">
        <v>11051</v>
      </c>
      <c r="G3701" s="345" t="s">
        <v>4262</v>
      </c>
      <c r="H3701" s="345" t="s">
        <v>4268</v>
      </c>
    </row>
    <row r="3702" spans="1:8" x14ac:dyDescent="0.2">
      <c r="A3702" s="345" t="s">
        <v>939</v>
      </c>
      <c r="B3702" s="345" t="s">
        <v>11024</v>
      </c>
      <c r="C3702" s="345" t="s">
        <v>5354</v>
      </c>
      <c r="D3702" s="345" t="s">
        <v>4262</v>
      </c>
      <c r="E3702" s="345" t="s">
        <v>11052</v>
      </c>
      <c r="F3702" s="345" t="s">
        <v>9173</v>
      </c>
      <c r="G3702" s="345" t="s">
        <v>856</v>
      </c>
      <c r="H3702" s="345" t="s">
        <v>4268</v>
      </c>
    </row>
    <row r="3703" spans="1:8" x14ac:dyDescent="0.2">
      <c r="A3703" s="345" t="s">
        <v>939</v>
      </c>
      <c r="B3703" s="345" t="s">
        <v>11024</v>
      </c>
      <c r="C3703" s="345" t="s">
        <v>5354</v>
      </c>
      <c r="D3703" s="345" t="s">
        <v>4262</v>
      </c>
      <c r="E3703" s="345" t="s">
        <v>11053</v>
      </c>
      <c r="F3703" s="345" t="s">
        <v>4539</v>
      </c>
      <c r="G3703" s="345" t="s">
        <v>856</v>
      </c>
      <c r="H3703" s="345" t="s">
        <v>4268</v>
      </c>
    </row>
    <row r="3704" spans="1:8" x14ac:dyDescent="0.2">
      <c r="A3704" s="345" t="s">
        <v>939</v>
      </c>
      <c r="B3704" s="345" t="s">
        <v>11024</v>
      </c>
      <c r="C3704" s="345" t="s">
        <v>5354</v>
      </c>
      <c r="D3704" s="345" t="s">
        <v>4262</v>
      </c>
      <c r="E3704" s="345" t="s">
        <v>11054</v>
      </c>
      <c r="F3704" s="345" t="s">
        <v>11055</v>
      </c>
      <c r="G3704" s="345" t="s">
        <v>856</v>
      </c>
      <c r="H3704" s="345" t="s">
        <v>4268</v>
      </c>
    </row>
    <row r="3705" spans="1:8" x14ac:dyDescent="0.2">
      <c r="A3705" s="345" t="s">
        <v>939</v>
      </c>
      <c r="B3705" s="345" t="s">
        <v>11024</v>
      </c>
      <c r="C3705" s="345" t="s">
        <v>5354</v>
      </c>
      <c r="D3705" s="345" t="s">
        <v>4262</v>
      </c>
      <c r="E3705" s="345" t="s">
        <v>11056</v>
      </c>
      <c r="F3705" s="345" t="s">
        <v>11057</v>
      </c>
      <c r="G3705" s="345" t="s">
        <v>858</v>
      </c>
      <c r="H3705" s="345" t="s">
        <v>4268</v>
      </c>
    </row>
    <row r="3706" spans="1:8" x14ac:dyDescent="0.2">
      <c r="A3706" s="345" t="s">
        <v>939</v>
      </c>
      <c r="B3706" s="345" t="s">
        <v>11024</v>
      </c>
      <c r="C3706" s="345" t="s">
        <v>5354</v>
      </c>
      <c r="D3706" s="345" t="s">
        <v>4262</v>
      </c>
      <c r="E3706" s="345" t="s">
        <v>11058</v>
      </c>
      <c r="F3706" s="345" t="s">
        <v>11059</v>
      </c>
      <c r="G3706" s="345" t="s">
        <v>856</v>
      </c>
      <c r="H3706" s="345" t="s">
        <v>4268</v>
      </c>
    </row>
    <row r="3707" spans="1:8" x14ac:dyDescent="0.2">
      <c r="A3707" s="345" t="s">
        <v>939</v>
      </c>
      <c r="B3707" s="345" t="s">
        <v>11024</v>
      </c>
      <c r="C3707" s="345" t="s">
        <v>5354</v>
      </c>
      <c r="D3707" s="345" t="s">
        <v>4262</v>
      </c>
      <c r="E3707" s="345" t="s">
        <v>11060</v>
      </c>
      <c r="F3707" s="345" t="s">
        <v>11061</v>
      </c>
      <c r="G3707" s="345" t="s">
        <v>856</v>
      </c>
      <c r="H3707" s="345" t="s">
        <v>4268</v>
      </c>
    </row>
    <row r="3708" spans="1:8" x14ac:dyDescent="0.2">
      <c r="A3708" s="345" t="s">
        <v>939</v>
      </c>
      <c r="B3708" s="345" t="s">
        <v>11024</v>
      </c>
      <c r="C3708" s="345" t="s">
        <v>5354</v>
      </c>
      <c r="D3708" s="345" t="s">
        <v>4262</v>
      </c>
      <c r="E3708" s="345" t="s">
        <v>11062</v>
      </c>
      <c r="F3708" s="345" t="s">
        <v>11063</v>
      </c>
      <c r="G3708" s="345" t="s">
        <v>856</v>
      </c>
      <c r="H3708" s="345" t="s">
        <v>4268</v>
      </c>
    </row>
    <row r="3709" spans="1:8" x14ac:dyDescent="0.2">
      <c r="A3709" s="345" t="s">
        <v>939</v>
      </c>
      <c r="B3709" s="345" t="s">
        <v>11024</v>
      </c>
      <c r="C3709" s="345" t="s">
        <v>5354</v>
      </c>
      <c r="D3709" s="345" t="s">
        <v>4262</v>
      </c>
      <c r="E3709" s="345" t="s">
        <v>11064</v>
      </c>
      <c r="F3709" s="345" t="s">
        <v>11065</v>
      </c>
      <c r="G3709" s="345" t="s">
        <v>4262</v>
      </c>
      <c r="H3709" s="345" t="s">
        <v>4268</v>
      </c>
    </row>
    <row r="3710" spans="1:8" x14ac:dyDescent="0.2">
      <c r="A3710" s="345" t="s">
        <v>939</v>
      </c>
      <c r="B3710" s="345" t="s">
        <v>11024</v>
      </c>
      <c r="C3710" s="345" t="s">
        <v>5354</v>
      </c>
      <c r="D3710" s="345" t="s">
        <v>4262</v>
      </c>
      <c r="E3710" s="345" t="s">
        <v>11066</v>
      </c>
      <c r="F3710" s="345" t="s">
        <v>11067</v>
      </c>
      <c r="G3710" s="345" t="s">
        <v>856</v>
      </c>
      <c r="H3710" s="345" t="s">
        <v>4268</v>
      </c>
    </row>
    <row r="3711" spans="1:8" x14ac:dyDescent="0.2">
      <c r="A3711" s="345" t="s">
        <v>939</v>
      </c>
      <c r="B3711" s="345" t="s">
        <v>11024</v>
      </c>
      <c r="C3711" s="345" t="s">
        <v>5354</v>
      </c>
      <c r="D3711" s="345" t="s">
        <v>4262</v>
      </c>
      <c r="E3711" s="345" t="s">
        <v>11068</v>
      </c>
      <c r="F3711" s="345" t="s">
        <v>11069</v>
      </c>
      <c r="G3711" s="345" t="s">
        <v>858</v>
      </c>
      <c r="H3711" s="345" t="s">
        <v>4268</v>
      </c>
    </row>
    <row r="3712" spans="1:8" x14ac:dyDescent="0.2">
      <c r="A3712" s="345" t="s">
        <v>939</v>
      </c>
      <c r="B3712" s="345" t="s">
        <v>11024</v>
      </c>
      <c r="C3712" s="345" t="s">
        <v>5354</v>
      </c>
      <c r="D3712" s="345" t="s">
        <v>4262</v>
      </c>
      <c r="E3712" s="345" t="s">
        <v>11070</v>
      </c>
      <c r="F3712" s="345" t="s">
        <v>11071</v>
      </c>
      <c r="G3712" s="345" t="s">
        <v>856</v>
      </c>
      <c r="H3712" s="345" t="s">
        <v>4268</v>
      </c>
    </row>
    <row r="3713" spans="1:8" x14ac:dyDescent="0.2">
      <c r="A3713" s="345" t="s">
        <v>939</v>
      </c>
      <c r="B3713" s="345" t="s">
        <v>11024</v>
      </c>
      <c r="C3713" s="345" t="s">
        <v>5354</v>
      </c>
      <c r="D3713" s="345" t="s">
        <v>4262</v>
      </c>
      <c r="E3713" s="345" t="s">
        <v>11072</v>
      </c>
      <c r="F3713" s="345" t="s">
        <v>11073</v>
      </c>
      <c r="G3713" s="345" t="s">
        <v>857</v>
      </c>
      <c r="H3713" s="345" t="s">
        <v>4268</v>
      </c>
    </row>
    <row r="3714" spans="1:8" x14ac:dyDescent="0.2">
      <c r="A3714" s="345" t="s">
        <v>939</v>
      </c>
      <c r="B3714" s="345" t="s">
        <v>11024</v>
      </c>
      <c r="C3714" s="345" t="s">
        <v>5354</v>
      </c>
      <c r="D3714" s="345" t="s">
        <v>4262</v>
      </c>
      <c r="E3714" s="345" t="s">
        <v>11074</v>
      </c>
      <c r="F3714" s="345" t="s">
        <v>11075</v>
      </c>
      <c r="G3714" s="345" t="s">
        <v>856</v>
      </c>
      <c r="H3714" s="345" t="s">
        <v>4268</v>
      </c>
    </row>
    <row r="3715" spans="1:8" x14ac:dyDescent="0.2">
      <c r="A3715" s="345" t="s">
        <v>939</v>
      </c>
      <c r="B3715" s="345" t="s">
        <v>11024</v>
      </c>
      <c r="C3715" s="345" t="s">
        <v>5354</v>
      </c>
      <c r="D3715" s="345" t="s">
        <v>4262</v>
      </c>
      <c r="E3715" s="345" t="s">
        <v>11076</v>
      </c>
      <c r="F3715" s="345" t="s">
        <v>11077</v>
      </c>
      <c r="G3715" s="345" t="s">
        <v>858</v>
      </c>
      <c r="H3715" s="345" t="s">
        <v>4268</v>
      </c>
    </row>
    <row r="3716" spans="1:8" x14ac:dyDescent="0.2">
      <c r="A3716" s="345" t="s">
        <v>939</v>
      </c>
      <c r="B3716" s="345" t="s">
        <v>11024</v>
      </c>
      <c r="C3716" s="345" t="s">
        <v>5354</v>
      </c>
      <c r="D3716" s="345" t="s">
        <v>4262</v>
      </c>
      <c r="E3716" s="345" t="s">
        <v>11078</v>
      </c>
      <c r="F3716" s="345" t="s">
        <v>5312</v>
      </c>
      <c r="G3716" s="345" t="s">
        <v>856</v>
      </c>
      <c r="H3716" s="345" t="s">
        <v>4268</v>
      </c>
    </row>
    <row r="3717" spans="1:8" x14ac:dyDescent="0.2">
      <c r="A3717" s="345" t="s">
        <v>939</v>
      </c>
      <c r="B3717" s="345" t="s">
        <v>11024</v>
      </c>
      <c r="C3717" s="345" t="s">
        <v>5354</v>
      </c>
      <c r="D3717" s="345" t="s">
        <v>4262</v>
      </c>
      <c r="E3717" s="345" t="s">
        <v>11079</v>
      </c>
      <c r="F3717" s="345" t="s">
        <v>4521</v>
      </c>
      <c r="G3717" s="345" t="s">
        <v>4262</v>
      </c>
      <c r="H3717" s="345" t="s">
        <v>4268</v>
      </c>
    </row>
    <row r="3718" spans="1:8" x14ac:dyDescent="0.2">
      <c r="A3718" s="345" t="s">
        <v>939</v>
      </c>
      <c r="B3718" s="345" t="s">
        <v>11024</v>
      </c>
      <c r="C3718" s="345" t="s">
        <v>5354</v>
      </c>
      <c r="D3718" s="345" t="s">
        <v>4262</v>
      </c>
      <c r="E3718" s="345" t="s">
        <v>11080</v>
      </c>
      <c r="F3718" s="345" t="s">
        <v>11081</v>
      </c>
      <c r="G3718" s="345" t="s">
        <v>858</v>
      </c>
      <c r="H3718" s="345" t="s">
        <v>4268</v>
      </c>
    </row>
    <row r="3719" spans="1:8" x14ac:dyDescent="0.2">
      <c r="A3719" s="345" t="s">
        <v>939</v>
      </c>
      <c r="B3719" s="345" t="s">
        <v>11024</v>
      </c>
      <c r="C3719" s="345" t="s">
        <v>5354</v>
      </c>
      <c r="D3719" s="345" t="s">
        <v>4262</v>
      </c>
      <c r="E3719" s="345" t="s">
        <v>11082</v>
      </c>
      <c r="F3719" s="345" t="s">
        <v>7551</v>
      </c>
      <c r="G3719" s="345" t="s">
        <v>856</v>
      </c>
      <c r="H3719" s="345" t="s">
        <v>4268</v>
      </c>
    </row>
    <row r="3720" spans="1:8" x14ac:dyDescent="0.2">
      <c r="A3720" s="345" t="s">
        <v>939</v>
      </c>
      <c r="B3720" s="345" t="s">
        <v>11024</v>
      </c>
      <c r="C3720" s="345" t="s">
        <v>5354</v>
      </c>
      <c r="D3720" s="345" t="s">
        <v>4262</v>
      </c>
      <c r="E3720" s="345" t="s">
        <v>11083</v>
      </c>
      <c r="F3720" s="345" t="s">
        <v>5429</v>
      </c>
      <c r="G3720" s="345" t="s">
        <v>856</v>
      </c>
      <c r="H3720" s="345" t="s">
        <v>4268</v>
      </c>
    </row>
    <row r="3721" spans="1:8" x14ac:dyDescent="0.2">
      <c r="A3721" s="345" t="s">
        <v>939</v>
      </c>
      <c r="B3721" s="345" t="s">
        <v>11024</v>
      </c>
      <c r="C3721" s="345" t="s">
        <v>5354</v>
      </c>
      <c r="D3721" s="345" t="s">
        <v>4262</v>
      </c>
      <c r="E3721" s="345" t="s">
        <v>11084</v>
      </c>
      <c r="F3721" s="345" t="s">
        <v>11085</v>
      </c>
      <c r="G3721" s="345" t="s">
        <v>856</v>
      </c>
      <c r="H3721" s="345" t="s">
        <v>4268</v>
      </c>
    </row>
    <row r="3722" spans="1:8" x14ac:dyDescent="0.2">
      <c r="A3722" s="345" t="s">
        <v>939</v>
      </c>
      <c r="B3722" s="345" t="s">
        <v>11024</v>
      </c>
      <c r="C3722" s="345" t="s">
        <v>5354</v>
      </c>
      <c r="D3722" s="345" t="s">
        <v>4262</v>
      </c>
      <c r="E3722" s="345" t="s">
        <v>11086</v>
      </c>
      <c r="F3722" s="345" t="s">
        <v>4816</v>
      </c>
      <c r="G3722" s="345" t="s">
        <v>856</v>
      </c>
      <c r="H3722" s="345" t="s">
        <v>4268</v>
      </c>
    </row>
    <row r="3723" spans="1:8" x14ac:dyDescent="0.2">
      <c r="A3723" s="345" t="s">
        <v>939</v>
      </c>
      <c r="B3723" s="345" t="s">
        <v>11024</v>
      </c>
      <c r="C3723" s="345" t="s">
        <v>5354</v>
      </c>
      <c r="D3723" s="345" t="s">
        <v>4262</v>
      </c>
      <c r="E3723" s="345" t="s">
        <v>11087</v>
      </c>
      <c r="F3723" s="345" t="s">
        <v>11088</v>
      </c>
      <c r="G3723" s="345" t="s">
        <v>856</v>
      </c>
      <c r="H3723" s="345" t="s">
        <v>4268</v>
      </c>
    </row>
    <row r="3724" spans="1:8" x14ac:dyDescent="0.2">
      <c r="A3724" s="345" t="s">
        <v>939</v>
      </c>
      <c r="B3724" s="345" t="s">
        <v>11024</v>
      </c>
      <c r="C3724" s="345" t="s">
        <v>5354</v>
      </c>
      <c r="D3724" s="345" t="s">
        <v>4262</v>
      </c>
      <c r="E3724" s="345" t="s">
        <v>11089</v>
      </c>
      <c r="F3724" s="345" t="s">
        <v>9908</v>
      </c>
      <c r="G3724" s="345" t="s">
        <v>856</v>
      </c>
      <c r="H3724" s="345" t="s">
        <v>4268</v>
      </c>
    </row>
    <row r="3725" spans="1:8" x14ac:dyDescent="0.2">
      <c r="A3725" s="345" t="s">
        <v>939</v>
      </c>
      <c r="B3725" s="345" t="s">
        <v>11024</v>
      </c>
      <c r="C3725" s="345" t="s">
        <v>5354</v>
      </c>
      <c r="D3725" s="345" t="s">
        <v>4262</v>
      </c>
      <c r="E3725" s="345" t="s">
        <v>11090</v>
      </c>
      <c r="F3725" s="345" t="s">
        <v>7368</v>
      </c>
      <c r="G3725" s="345" t="s">
        <v>856</v>
      </c>
      <c r="H3725" s="345" t="s">
        <v>4268</v>
      </c>
    </row>
    <row r="3726" spans="1:8" x14ac:dyDescent="0.2">
      <c r="A3726" s="345" t="s">
        <v>939</v>
      </c>
      <c r="B3726" s="345" t="s">
        <v>11024</v>
      </c>
      <c r="C3726" s="345" t="s">
        <v>5354</v>
      </c>
      <c r="D3726" s="345" t="s">
        <v>4262</v>
      </c>
      <c r="E3726" s="345" t="s">
        <v>11091</v>
      </c>
      <c r="F3726" s="345" t="s">
        <v>5152</v>
      </c>
      <c r="G3726" s="345" t="s">
        <v>856</v>
      </c>
      <c r="H3726" s="345" t="s">
        <v>4268</v>
      </c>
    </row>
    <row r="3727" spans="1:8" x14ac:dyDescent="0.2">
      <c r="A3727" s="345" t="s">
        <v>939</v>
      </c>
      <c r="B3727" s="345" t="s">
        <v>11024</v>
      </c>
      <c r="C3727" s="345" t="s">
        <v>5354</v>
      </c>
      <c r="D3727" s="345" t="s">
        <v>4262</v>
      </c>
      <c r="E3727" s="345" t="s">
        <v>11092</v>
      </c>
      <c r="F3727" s="345" t="s">
        <v>11093</v>
      </c>
      <c r="G3727" s="345" t="s">
        <v>856</v>
      </c>
      <c r="H3727" s="345" t="s">
        <v>4268</v>
      </c>
    </row>
    <row r="3728" spans="1:8" x14ac:dyDescent="0.2">
      <c r="A3728" s="345" t="s">
        <v>939</v>
      </c>
      <c r="B3728" s="345" t="s">
        <v>11024</v>
      </c>
      <c r="C3728" s="345" t="s">
        <v>5354</v>
      </c>
      <c r="D3728" s="345" t="s">
        <v>4262</v>
      </c>
      <c r="E3728" s="345" t="s">
        <v>11094</v>
      </c>
      <c r="F3728" s="345" t="s">
        <v>11095</v>
      </c>
      <c r="G3728" s="345" t="s">
        <v>856</v>
      </c>
      <c r="H3728" s="345" t="s">
        <v>4268</v>
      </c>
    </row>
    <row r="3729" spans="1:8" x14ac:dyDescent="0.2">
      <c r="A3729" s="345" t="s">
        <v>939</v>
      </c>
      <c r="B3729" s="345" t="s">
        <v>11024</v>
      </c>
      <c r="C3729" s="345" t="s">
        <v>5354</v>
      </c>
      <c r="D3729" s="345" t="s">
        <v>4262</v>
      </c>
      <c r="E3729" s="345" t="s">
        <v>11096</v>
      </c>
      <c r="F3729" s="345" t="s">
        <v>11097</v>
      </c>
      <c r="G3729" s="345" t="s">
        <v>856</v>
      </c>
      <c r="H3729" s="345" t="s">
        <v>4268</v>
      </c>
    </row>
    <row r="3730" spans="1:8" x14ac:dyDescent="0.2">
      <c r="A3730" s="345" t="s">
        <v>939</v>
      </c>
      <c r="B3730" s="345" t="s">
        <v>11024</v>
      </c>
      <c r="C3730" s="345" t="s">
        <v>5354</v>
      </c>
      <c r="D3730" s="345" t="s">
        <v>4262</v>
      </c>
      <c r="E3730" s="345" t="s">
        <v>11098</v>
      </c>
      <c r="F3730" s="345" t="s">
        <v>8981</v>
      </c>
      <c r="G3730" s="345" t="s">
        <v>856</v>
      </c>
      <c r="H3730" s="345" t="s">
        <v>4268</v>
      </c>
    </row>
    <row r="3731" spans="1:8" x14ac:dyDescent="0.2">
      <c r="A3731" s="345" t="s">
        <v>939</v>
      </c>
      <c r="B3731" s="345" t="s">
        <v>11024</v>
      </c>
      <c r="C3731" s="345" t="s">
        <v>5354</v>
      </c>
      <c r="D3731" s="345" t="s">
        <v>4262</v>
      </c>
      <c r="E3731" s="345" t="s">
        <v>11099</v>
      </c>
      <c r="F3731" s="345" t="s">
        <v>11100</v>
      </c>
      <c r="G3731" s="345" t="s">
        <v>858</v>
      </c>
      <c r="H3731" s="345" t="s">
        <v>4268</v>
      </c>
    </row>
    <row r="3732" spans="1:8" x14ac:dyDescent="0.2">
      <c r="A3732" s="345" t="s">
        <v>939</v>
      </c>
      <c r="B3732" s="345" t="s">
        <v>11024</v>
      </c>
      <c r="C3732" s="345" t="s">
        <v>5354</v>
      </c>
      <c r="D3732" s="345" t="s">
        <v>4262</v>
      </c>
      <c r="E3732" s="345" t="s">
        <v>11101</v>
      </c>
      <c r="F3732" s="345" t="s">
        <v>11102</v>
      </c>
      <c r="G3732" s="345" t="s">
        <v>858</v>
      </c>
      <c r="H3732" s="345" t="s">
        <v>4268</v>
      </c>
    </row>
    <row r="3733" spans="1:8" x14ac:dyDescent="0.2">
      <c r="A3733" s="345" t="s">
        <v>939</v>
      </c>
      <c r="B3733" s="345" t="s">
        <v>11024</v>
      </c>
      <c r="C3733" s="345" t="s">
        <v>5354</v>
      </c>
      <c r="D3733" s="345" t="s">
        <v>4262</v>
      </c>
      <c r="E3733" s="345" t="s">
        <v>11103</v>
      </c>
      <c r="F3733" s="345" t="s">
        <v>11104</v>
      </c>
      <c r="G3733" s="345" t="s">
        <v>858</v>
      </c>
      <c r="H3733" s="345" t="s">
        <v>4268</v>
      </c>
    </row>
    <row r="3734" spans="1:8" x14ac:dyDescent="0.2">
      <c r="A3734" s="345" t="s">
        <v>939</v>
      </c>
      <c r="B3734" s="345" t="s">
        <v>11024</v>
      </c>
      <c r="C3734" s="345" t="s">
        <v>5354</v>
      </c>
      <c r="D3734" s="345" t="s">
        <v>4262</v>
      </c>
      <c r="E3734" s="345" t="s">
        <v>11105</v>
      </c>
      <c r="F3734" s="345" t="s">
        <v>6815</v>
      </c>
      <c r="G3734" s="345" t="s">
        <v>858</v>
      </c>
      <c r="H3734" s="345" t="s">
        <v>4268</v>
      </c>
    </row>
    <row r="3735" spans="1:8" x14ac:dyDescent="0.2">
      <c r="A3735" s="345" t="s">
        <v>939</v>
      </c>
      <c r="B3735" s="345" t="s">
        <v>11024</v>
      </c>
      <c r="C3735" s="345" t="s">
        <v>5354</v>
      </c>
      <c r="D3735" s="345" t="s">
        <v>4262</v>
      </c>
      <c r="E3735" s="345" t="s">
        <v>11106</v>
      </c>
      <c r="F3735" s="345" t="s">
        <v>11107</v>
      </c>
      <c r="G3735" s="345" t="s">
        <v>4262</v>
      </c>
      <c r="H3735" s="345" t="s">
        <v>4268</v>
      </c>
    </row>
    <row r="3736" spans="1:8" x14ac:dyDescent="0.2">
      <c r="A3736" s="345" t="s">
        <v>939</v>
      </c>
      <c r="B3736" s="345" t="s">
        <v>11024</v>
      </c>
      <c r="C3736" s="345" t="s">
        <v>5354</v>
      </c>
      <c r="D3736" s="345" t="s">
        <v>4262</v>
      </c>
      <c r="E3736" s="345" t="s">
        <v>11108</v>
      </c>
      <c r="F3736" s="345" t="s">
        <v>4412</v>
      </c>
      <c r="G3736" s="345" t="s">
        <v>856</v>
      </c>
      <c r="H3736" s="345" t="s">
        <v>4268</v>
      </c>
    </row>
    <row r="3737" spans="1:8" x14ac:dyDescent="0.2">
      <c r="A3737" s="345" t="s">
        <v>939</v>
      </c>
      <c r="B3737" s="345" t="s">
        <v>11024</v>
      </c>
      <c r="C3737" s="345" t="s">
        <v>5354</v>
      </c>
      <c r="D3737" s="345" t="s">
        <v>4262</v>
      </c>
      <c r="E3737" s="345" t="s">
        <v>11109</v>
      </c>
      <c r="F3737" s="345" t="s">
        <v>11110</v>
      </c>
      <c r="G3737" s="345" t="s">
        <v>4262</v>
      </c>
      <c r="H3737" s="345" t="s">
        <v>4268</v>
      </c>
    </row>
    <row r="3738" spans="1:8" x14ac:dyDescent="0.2">
      <c r="A3738" s="345" t="s">
        <v>939</v>
      </c>
      <c r="B3738" s="345" t="s">
        <v>11024</v>
      </c>
      <c r="C3738" s="345" t="s">
        <v>5354</v>
      </c>
      <c r="D3738" s="345" t="s">
        <v>4262</v>
      </c>
      <c r="E3738" s="345" t="s">
        <v>11111</v>
      </c>
      <c r="F3738" s="345" t="s">
        <v>4870</v>
      </c>
      <c r="G3738" s="345" t="s">
        <v>857</v>
      </c>
      <c r="H3738" s="345" t="s">
        <v>4268</v>
      </c>
    </row>
    <row r="3739" spans="1:8" x14ac:dyDescent="0.2">
      <c r="A3739" s="345" t="s">
        <v>939</v>
      </c>
      <c r="B3739" s="345" t="s">
        <v>11024</v>
      </c>
      <c r="C3739" s="345" t="s">
        <v>5354</v>
      </c>
      <c r="D3739" s="345" t="s">
        <v>4262</v>
      </c>
      <c r="E3739" s="345" t="s">
        <v>11112</v>
      </c>
      <c r="F3739" s="345" t="s">
        <v>11113</v>
      </c>
      <c r="G3739" s="345" t="s">
        <v>4262</v>
      </c>
      <c r="H3739" s="345" t="s">
        <v>4268</v>
      </c>
    </row>
    <row r="3740" spans="1:8" x14ac:dyDescent="0.2">
      <c r="A3740" s="345" t="s">
        <v>939</v>
      </c>
      <c r="B3740" s="345" t="s">
        <v>11024</v>
      </c>
      <c r="C3740" s="345" t="s">
        <v>5354</v>
      </c>
      <c r="D3740" s="345" t="s">
        <v>4262</v>
      </c>
      <c r="E3740" s="345" t="s">
        <v>11114</v>
      </c>
      <c r="F3740" s="345" t="s">
        <v>11115</v>
      </c>
      <c r="G3740" s="345" t="s">
        <v>856</v>
      </c>
      <c r="H3740" s="345" t="s">
        <v>4268</v>
      </c>
    </row>
    <row r="3741" spans="1:8" x14ac:dyDescent="0.2">
      <c r="A3741" s="345" t="s">
        <v>939</v>
      </c>
      <c r="B3741" s="345" t="s">
        <v>11024</v>
      </c>
      <c r="C3741" s="345" t="s">
        <v>5354</v>
      </c>
      <c r="D3741" s="345" t="s">
        <v>4262</v>
      </c>
      <c r="E3741" s="345" t="s">
        <v>11116</v>
      </c>
      <c r="F3741" s="345" t="s">
        <v>11117</v>
      </c>
      <c r="G3741" s="345" t="s">
        <v>4262</v>
      </c>
      <c r="H3741" s="345" t="s">
        <v>4268</v>
      </c>
    </row>
    <row r="3742" spans="1:8" x14ac:dyDescent="0.2">
      <c r="A3742" s="345" t="s">
        <v>939</v>
      </c>
      <c r="B3742" s="345" t="s">
        <v>11024</v>
      </c>
      <c r="C3742" s="345" t="s">
        <v>5354</v>
      </c>
      <c r="D3742" s="345" t="s">
        <v>4262</v>
      </c>
      <c r="E3742" s="345" t="s">
        <v>11118</v>
      </c>
      <c r="F3742" s="345" t="s">
        <v>11119</v>
      </c>
      <c r="G3742" s="345" t="s">
        <v>4262</v>
      </c>
      <c r="H3742" s="345" t="s">
        <v>4268</v>
      </c>
    </row>
    <row r="3743" spans="1:8" x14ac:dyDescent="0.2">
      <c r="A3743" s="345" t="s">
        <v>939</v>
      </c>
      <c r="B3743" s="345" t="s">
        <v>11024</v>
      </c>
      <c r="C3743" s="345" t="s">
        <v>5354</v>
      </c>
      <c r="D3743" s="345" t="s">
        <v>4262</v>
      </c>
      <c r="E3743" s="345" t="s">
        <v>11120</v>
      </c>
      <c r="F3743" s="345" t="s">
        <v>11121</v>
      </c>
      <c r="G3743" s="345" t="s">
        <v>4262</v>
      </c>
      <c r="H3743" s="345" t="s">
        <v>4268</v>
      </c>
    </row>
    <row r="3744" spans="1:8" x14ac:dyDescent="0.2">
      <c r="A3744" s="345" t="s">
        <v>939</v>
      </c>
      <c r="B3744" s="345" t="s">
        <v>11024</v>
      </c>
      <c r="C3744" s="345" t="s">
        <v>5354</v>
      </c>
      <c r="D3744" s="345" t="s">
        <v>4262</v>
      </c>
      <c r="E3744" s="345" t="s">
        <v>11122</v>
      </c>
      <c r="F3744" s="345" t="s">
        <v>11123</v>
      </c>
      <c r="G3744" s="345" t="s">
        <v>4262</v>
      </c>
      <c r="H3744" s="345" t="s">
        <v>4268</v>
      </c>
    </row>
    <row r="3745" spans="1:8" x14ac:dyDescent="0.2">
      <c r="A3745" s="345" t="s">
        <v>939</v>
      </c>
      <c r="B3745" s="345" t="s">
        <v>11024</v>
      </c>
      <c r="C3745" s="345" t="s">
        <v>5354</v>
      </c>
      <c r="D3745" s="345" t="s">
        <v>4262</v>
      </c>
      <c r="E3745" s="345" t="s">
        <v>11124</v>
      </c>
      <c r="F3745" s="345" t="s">
        <v>11125</v>
      </c>
      <c r="G3745" s="345" t="s">
        <v>4262</v>
      </c>
      <c r="H3745" s="345" t="s">
        <v>4268</v>
      </c>
    </row>
    <row r="3746" spans="1:8" x14ac:dyDescent="0.2">
      <c r="A3746" s="345" t="s">
        <v>939</v>
      </c>
      <c r="B3746" s="345" t="s">
        <v>11024</v>
      </c>
      <c r="C3746" s="345" t="s">
        <v>5354</v>
      </c>
      <c r="D3746" s="345" t="s">
        <v>4262</v>
      </c>
      <c r="E3746" s="345" t="s">
        <v>11126</v>
      </c>
      <c r="F3746" s="345" t="s">
        <v>11127</v>
      </c>
      <c r="G3746" s="345" t="s">
        <v>858</v>
      </c>
      <c r="H3746" s="345" t="s">
        <v>4268</v>
      </c>
    </row>
    <row r="3747" spans="1:8" x14ac:dyDescent="0.2">
      <c r="A3747" s="345" t="s">
        <v>939</v>
      </c>
      <c r="B3747" s="345" t="s">
        <v>11024</v>
      </c>
      <c r="C3747" s="345" t="s">
        <v>5354</v>
      </c>
      <c r="D3747" s="345" t="s">
        <v>4262</v>
      </c>
      <c r="E3747" s="345" t="s">
        <v>11128</v>
      </c>
      <c r="F3747" s="345" t="s">
        <v>4936</v>
      </c>
      <c r="G3747" s="345" t="s">
        <v>4262</v>
      </c>
      <c r="H3747" s="345" t="s">
        <v>4268</v>
      </c>
    </row>
    <row r="3748" spans="1:8" x14ac:dyDescent="0.2">
      <c r="A3748" s="345" t="s">
        <v>939</v>
      </c>
      <c r="B3748" s="345" t="s">
        <v>11024</v>
      </c>
      <c r="C3748" s="345" t="s">
        <v>5354</v>
      </c>
      <c r="D3748" s="345" t="s">
        <v>4262</v>
      </c>
      <c r="E3748" s="345" t="s">
        <v>11129</v>
      </c>
      <c r="F3748" s="345" t="s">
        <v>4624</v>
      </c>
      <c r="G3748" s="345" t="s">
        <v>4262</v>
      </c>
      <c r="H3748" s="345" t="s">
        <v>4268</v>
      </c>
    </row>
    <row r="3749" spans="1:8" x14ac:dyDescent="0.2">
      <c r="A3749" s="345" t="s">
        <v>939</v>
      </c>
      <c r="B3749" s="345" t="s">
        <v>11024</v>
      </c>
      <c r="C3749" s="345" t="s">
        <v>5354</v>
      </c>
      <c r="D3749" s="345" t="s">
        <v>4262</v>
      </c>
      <c r="E3749" s="345" t="s">
        <v>11130</v>
      </c>
      <c r="F3749" s="345" t="s">
        <v>11131</v>
      </c>
      <c r="G3749" s="345" t="s">
        <v>4262</v>
      </c>
      <c r="H3749" s="345" t="s">
        <v>4268</v>
      </c>
    </row>
    <row r="3750" spans="1:8" x14ac:dyDescent="0.2">
      <c r="A3750" s="345" t="s">
        <v>939</v>
      </c>
      <c r="B3750" s="345" t="s">
        <v>11024</v>
      </c>
      <c r="C3750" s="345" t="s">
        <v>5354</v>
      </c>
      <c r="D3750" s="345" t="s">
        <v>4262</v>
      </c>
      <c r="E3750" s="345" t="s">
        <v>11132</v>
      </c>
      <c r="F3750" s="345" t="s">
        <v>7080</v>
      </c>
      <c r="G3750" s="345" t="s">
        <v>4262</v>
      </c>
      <c r="H3750" s="345" t="s">
        <v>4268</v>
      </c>
    </row>
    <row r="3751" spans="1:8" x14ac:dyDescent="0.2">
      <c r="A3751" s="345" t="s">
        <v>939</v>
      </c>
      <c r="B3751" s="345" t="s">
        <v>11024</v>
      </c>
      <c r="C3751" s="345" t="s">
        <v>5354</v>
      </c>
      <c r="D3751" s="345" t="s">
        <v>4262</v>
      </c>
      <c r="E3751" s="345" t="s">
        <v>11133</v>
      </c>
      <c r="F3751" s="345" t="s">
        <v>11134</v>
      </c>
      <c r="G3751" s="345" t="s">
        <v>4262</v>
      </c>
      <c r="H3751" s="345" t="s">
        <v>4268</v>
      </c>
    </row>
    <row r="3752" spans="1:8" x14ac:dyDescent="0.2">
      <c r="A3752" s="345" t="s">
        <v>939</v>
      </c>
      <c r="B3752" s="345" t="s">
        <v>11024</v>
      </c>
      <c r="C3752" s="345" t="s">
        <v>5354</v>
      </c>
      <c r="D3752" s="345" t="s">
        <v>4262</v>
      </c>
      <c r="E3752" s="345" t="s">
        <v>11135</v>
      </c>
      <c r="F3752" s="345" t="s">
        <v>11136</v>
      </c>
      <c r="G3752" s="345" t="s">
        <v>4262</v>
      </c>
      <c r="H3752" s="345" t="s">
        <v>4268</v>
      </c>
    </row>
    <row r="3753" spans="1:8" x14ac:dyDescent="0.2">
      <c r="A3753" s="345" t="s">
        <v>939</v>
      </c>
      <c r="B3753" s="345" t="s">
        <v>11024</v>
      </c>
      <c r="C3753" s="345" t="s">
        <v>5354</v>
      </c>
      <c r="D3753" s="345" t="s">
        <v>4262</v>
      </c>
      <c r="E3753" s="345" t="s">
        <v>11137</v>
      </c>
      <c r="F3753" s="345" t="s">
        <v>11138</v>
      </c>
      <c r="G3753" s="345" t="s">
        <v>4262</v>
      </c>
      <c r="H3753" s="345" t="s">
        <v>4268</v>
      </c>
    </row>
    <row r="3754" spans="1:8" x14ac:dyDescent="0.2">
      <c r="A3754" s="345" t="s">
        <v>939</v>
      </c>
      <c r="B3754" s="345" t="s">
        <v>11024</v>
      </c>
      <c r="C3754" s="345" t="s">
        <v>5354</v>
      </c>
      <c r="D3754" s="345" t="s">
        <v>4262</v>
      </c>
      <c r="E3754" s="345" t="s">
        <v>11139</v>
      </c>
      <c r="F3754" s="345" t="s">
        <v>11140</v>
      </c>
      <c r="G3754" s="345" t="s">
        <v>4262</v>
      </c>
      <c r="H3754" s="345" t="s">
        <v>4268</v>
      </c>
    </row>
    <row r="3755" spans="1:8" x14ac:dyDescent="0.2">
      <c r="A3755" s="345" t="s">
        <v>939</v>
      </c>
      <c r="B3755" s="345" t="s">
        <v>11024</v>
      </c>
      <c r="C3755" s="345" t="s">
        <v>5354</v>
      </c>
      <c r="D3755" s="345" t="s">
        <v>4262</v>
      </c>
      <c r="E3755" s="345" t="s">
        <v>11141</v>
      </c>
      <c r="F3755" s="345" t="s">
        <v>11142</v>
      </c>
      <c r="G3755" s="345" t="s">
        <v>4262</v>
      </c>
      <c r="H3755" s="345" t="s">
        <v>4268</v>
      </c>
    </row>
    <row r="3756" spans="1:8" x14ac:dyDescent="0.2">
      <c r="A3756" s="345" t="s">
        <v>939</v>
      </c>
      <c r="B3756" s="345" t="s">
        <v>11024</v>
      </c>
      <c r="C3756" s="345" t="s">
        <v>5354</v>
      </c>
      <c r="D3756" s="345" t="s">
        <v>4262</v>
      </c>
      <c r="E3756" s="345" t="s">
        <v>11143</v>
      </c>
      <c r="F3756" s="345" t="s">
        <v>11144</v>
      </c>
      <c r="G3756" s="345" t="s">
        <v>4262</v>
      </c>
      <c r="H3756" s="345" t="s">
        <v>4268</v>
      </c>
    </row>
    <row r="3757" spans="1:8" x14ac:dyDescent="0.2">
      <c r="A3757" s="345" t="s">
        <v>939</v>
      </c>
      <c r="B3757" s="345" t="s">
        <v>11024</v>
      </c>
      <c r="C3757" s="345" t="s">
        <v>5354</v>
      </c>
      <c r="D3757" s="345" t="s">
        <v>4262</v>
      </c>
      <c r="E3757" s="345" t="s">
        <v>11145</v>
      </c>
      <c r="F3757" s="345" t="s">
        <v>11146</v>
      </c>
      <c r="G3757" s="345" t="s">
        <v>4262</v>
      </c>
      <c r="H3757" s="345" t="s">
        <v>4268</v>
      </c>
    </row>
    <row r="3758" spans="1:8" x14ac:dyDescent="0.2">
      <c r="A3758" s="345" t="s">
        <v>939</v>
      </c>
      <c r="B3758" s="345" t="s">
        <v>11024</v>
      </c>
      <c r="C3758" s="345" t="s">
        <v>5354</v>
      </c>
      <c r="D3758" s="345" t="s">
        <v>4262</v>
      </c>
      <c r="E3758" s="345" t="s">
        <v>11147</v>
      </c>
      <c r="F3758" s="345" t="s">
        <v>11148</v>
      </c>
      <c r="G3758" s="345" t="s">
        <v>4262</v>
      </c>
      <c r="H3758" s="345" t="s">
        <v>4268</v>
      </c>
    </row>
    <row r="3759" spans="1:8" x14ac:dyDescent="0.2">
      <c r="A3759" s="345" t="s">
        <v>939</v>
      </c>
      <c r="B3759" s="345" t="s">
        <v>11024</v>
      </c>
      <c r="C3759" s="345" t="s">
        <v>5354</v>
      </c>
      <c r="D3759" s="345" t="s">
        <v>4262</v>
      </c>
      <c r="E3759" s="345" t="s">
        <v>11149</v>
      </c>
      <c r="F3759" s="345" t="s">
        <v>11150</v>
      </c>
      <c r="G3759" s="345" t="s">
        <v>4262</v>
      </c>
      <c r="H3759" s="345" t="s">
        <v>4268</v>
      </c>
    </row>
    <row r="3760" spans="1:8" x14ac:dyDescent="0.2">
      <c r="A3760" s="345" t="s">
        <v>939</v>
      </c>
      <c r="B3760" s="345" t="s">
        <v>11024</v>
      </c>
      <c r="C3760" s="345" t="s">
        <v>5354</v>
      </c>
      <c r="D3760" s="345" t="s">
        <v>4262</v>
      </c>
      <c r="E3760" s="345" t="s">
        <v>11151</v>
      </c>
      <c r="F3760" s="345" t="s">
        <v>4936</v>
      </c>
      <c r="G3760" s="345" t="s">
        <v>4262</v>
      </c>
      <c r="H3760" s="345" t="s">
        <v>4268</v>
      </c>
    </row>
    <row r="3761" spans="1:8" x14ac:dyDescent="0.2">
      <c r="A3761" s="345" t="s">
        <v>939</v>
      </c>
      <c r="B3761" s="345" t="s">
        <v>11024</v>
      </c>
      <c r="C3761" s="345" t="s">
        <v>5354</v>
      </c>
      <c r="D3761" s="345" t="s">
        <v>4262</v>
      </c>
      <c r="E3761" s="345" t="s">
        <v>11152</v>
      </c>
      <c r="F3761" s="345" t="s">
        <v>11153</v>
      </c>
      <c r="G3761" s="345" t="s">
        <v>4262</v>
      </c>
      <c r="H3761" s="345" t="s">
        <v>4268</v>
      </c>
    </row>
    <row r="3762" spans="1:8" x14ac:dyDescent="0.2">
      <c r="A3762" s="345" t="s">
        <v>939</v>
      </c>
      <c r="B3762" s="345" t="s">
        <v>11024</v>
      </c>
      <c r="C3762" s="345" t="s">
        <v>5354</v>
      </c>
      <c r="D3762" s="345" t="s">
        <v>4262</v>
      </c>
      <c r="E3762" s="345" t="s">
        <v>11154</v>
      </c>
      <c r="F3762" s="345" t="s">
        <v>11155</v>
      </c>
      <c r="G3762" s="345" t="s">
        <v>4262</v>
      </c>
      <c r="H3762" s="345" t="s">
        <v>4268</v>
      </c>
    </row>
    <row r="3763" spans="1:8" x14ac:dyDescent="0.2">
      <c r="A3763" s="345" t="s">
        <v>939</v>
      </c>
      <c r="B3763" s="345" t="s">
        <v>11024</v>
      </c>
      <c r="C3763" s="345" t="s">
        <v>5354</v>
      </c>
      <c r="D3763" s="345" t="s">
        <v>4262</v>
      </c>
      <c r="E3763" s="345" t="s">
        <v>11156</v>
      </c>
      <c r="F3763" s="345" t="s">
        <v>11157</v>
      </c>
      <c r="G3763" s="345" t="s">
        <v>4262</v>
      </c>
      <c r="H3763" s="345" t="s">
        <v>4268</v>
      </c>
    </row>
    <row r="3764" spans="1:8" x14ac:dyDescent="0.2">
      <c r="A3764" s="345" t="s">
        <v>939</v>
      </c>
      <c r="B3764" s="345" t="s">
        <v>11024</v>
      </c>
      <c r="C3764" s="345" t="s">
        <v>5354</v>
      </c>
      <c r="D3764" s="345" t="s">
        <v>4262</v>
      </c>
      <c r="E3764" s="345" t="s">
        <v>11158</v>
      </c>
      <c r="F3764" s="345" t="s">
        <v>11159</v>
      </c>
      <c r="G3764" s="345" t="s">
        <v>4262</v>
      </c>
      <c r="H3764" s="345" t="s">
        <v>4268</v>
      </c>
    </row>
    <row r="3765" spans="1:8" x14ac:dyDescent="0.2">
      <c r="A3765" s="345" t="s">
        <v>939</v>
      </c>
      <c r="B3765" s="345" t="s">
        <v>11024</v>
      </c>
      <c r="C3765" s="345" t="s">
        <v>5354</v>
      </c>
      <c r="D3765" s="345" t="s">
        <v>4262</v>
      </c>
      <c r="E3765" s="345" t="s">
        <v>11160</v>
      </c>
      <c r="F3765" s="345" t="s">
        <v>11161</v>
      </c>
      <c r="G3765" s="345" t="s">
        <v>4262</v>
      </c>
      <c r="H3765" s="345" t="s">
        <v>4268</v>
      </c>
    </row>
    <row r="3766" spans="1:8" x14ac:dyDescent="0.2">
      <c r="A3766" s="345" t="s">
        <v>939</v>
      </c>
      <c r="B3766" s="345" t="s">
        <v>11024</v>
      </c>
      <c r="C3766" s="345" t="s">
        <v>5354</v>
      </c>
      <c r="D3766" s="345" t="s">
        <v>4262</v>
      </c>
      <c r="E3766" s="345" t="s">
        <v>11162</v>
      </c>
      <c r="F3766" s="345" t="s">
        <v>11163</v>
      </c>
      <c r="G3766" s="345" t="s">
        <v>4262</v>
      </c>
      <c r="H3766" s="345" t="s">
        <v>4268</v>
      </c>
    </row>
    <row r="3767" spans="1:8" x14ac:dyDescent="0.2">
      <c r="A3767" s="345" t="s">
        <v>939</v>
      </c>
      <c r="B3767" s="345" t="s">
        <v>11024</v>
      </c>
      <c r="C3767" s="345" t="s">
        <v>5354</v>
      </c>
      <c r="D3767" s="345" t="s">
        <v>4262</v>
      </c>
      <c r="E3767" s="345" t="s">
        <v>11164</v>
      </c>
      <c r="F3767" s="345" t="s">
        <v>11165</v>
      </c>
      <c r="G3767" s="345" t="s">
        <v>4262</v>
      </c>
      <c r="H3767" s="345" t="s">
        <v>4268</v>
      </c>
    </row>
    <row r="3768" spans="1:8" x14ac:dyDescent="0.2">
      <c r="A3768" s="345" t="s">
        <v>939</v>
      </c>
      <c r="B3768" s="345" t="s">
        <v>11024</v>
      </c>
      <c r="C3768" s="345" t="s">
        <v>5354</v>
      </c>
      <c r="D3768" s="345" t="s">
        <v>4262</v>
      </c>
      <c r="E3768" s="345" t="s">
        <v>11166</v>
      </c>
      <c r="F3768" s="345" t="s">
        <v>5482</v>
      </c>
      <c r="G3768" s="345" t="s">
        <v>4262</v>
      </c>
      <c r="H3768" s="345" t="s">
        <v>4268</v>
      </c>
    </row>
    <row r="3769" spans="1:8" x14ac:dyDescent="0.2">
      <c r="A3769" s="345" t="s">
        <v>939</v>
      </c>
      <c r="B3769" s="345" t="s">
        <v>11024</v>
      </c>
      <c r="C3769" s="345" t="s">
        <v>5354</v>
      </c>
      <c r="D3769" s="345" t="s">
        <v>4262</v>
      </c>
      <c r="E3769" s="345" t="s">
        <v>11167</v>
      </c>
      <c r="F3769" s="345" t="s">
        <v>11168</v>
      </c>
      <c r="G3769" s="345" t="s">
        <v>4262</v>
      </c>
      <c r="H3769" s="345" t="s">
        <v>4268</v>
      </c>
    </row>
    <row r="3770" spans="1:8" x14ac:dyDescent="0.2">
      <c r="A3770" s="345" t="s">
        <v>939</v>
      </c>
      <c r="B3770" s="345" t="s">
        <v>11024</v>
      </c>
      <c r="C3770" s="345" t="s">
        <v>5354</v>
      </c>
      <c r="D3770" s="345" t="s">
        <v>4262</v>
      </c>
      <c r="E3770" s="345" t="s">
        <v>11169</v>
      </c>
      <c r="F3770" s="345" t="s">
        <v>11170</v>
      </c>
      <c r="G3770" s="345" t="s">
        <v>4262</v>
      </c>
      <c r="H3770" s="345" t="s">
        <v>4268</v>
      </c>
    </row>
    <row r="3771" spans="1:8" x14ac:dyDescent="0.2">
      <c r="A3771" s="345" t="s">
        <v>939</v>
      </c>
      <c r="B3771" s="345" t="s">
        <v>11024</v>
      </c>
      <c r="C3771" s="345" t="s">
        <v>5354</v>
      </c>
      <c r="D3771" s="345" t="s">
        <v>4262</v>
      </c>
      <c r="E3771" s="345" t="s">
        <v>11171</v>
      </c>
      <c r="F3771" s="345" t="s">
        <v>5180</v>
      </c>
      <c r="G3771" s="345" t="s">
        <v>4262</v>
      </c>
      <c r="H3771" s="345" t="s">
        <v>4268</v>
      </c>
    </row>
    <row r="3772" spans="1:8" x14ac:dyDescent="0.2">
      <c r="A3772" s="345" t="s">
        <v>939</v>
      </c>
      <c r="B3772" s="345" t="s">
        <v>11024</v>
      </c>
      <c r="C3772" s="345" t="s">
        <v>5354</v>
      </c>
      <c r="D3772" s="345" t="s">
        <v>4262</v>
      </c>
      <c r="E3772" s="345" t="s">
        <v>11172</v>
      </c>
      <c r="F3772" s="345" t="s">
        <v>7649</v>
      </c>
      <c r="G3772" s="345" t="s">
        <v>4262</v>
      </c>
      <c r="H3772" s="345" t="s">
        <v>4268</v>
      </c>
    </row>
    <row r="3773" spans="1:8" x14ac:dyDescent="0.2">
      <c r="A3773" s="345" t="s">
        <v>939</v>
      </c>
      <c r="B3773" s="345" t="s">
        <v>11024</v>
      </c>
      <c r="C3773" s="345" t="s">
        <v>5354</v>
      </c>
      <c r="D3773" s="345" t="s">
        <v>4262</v>
      </c>
      <c r="E3773" s="345" t="s">
        <v>11173</v>
      </c>
      <c r="F3773" s="345" t="s">
        <v>11174</v>
      </c>
      <c r="G3773" s="345" t="s">
        <v>4262</v>
      </c>
      <c r="H3773" s="345" t="s">
        <v>4268</v>
      </c>
    </row>
    <row r="3774" spans="1:8" x14ac:dyDescent="0.2">
      <c r="A3774" s="345" t="s">
        <v>939</v>
      </c>
      <c r="B3774" s="345" t="s">
        <v>11024</v>
      </c>
      <c r="C3774" s="345" t="s">
        <v>5354</v>
      </c>
      <c r="D3774" s="345" t="s">
        <v>4262</v>
      </c>
      <c r="E3774" s="345" t="s">
        <v>11175</v>
      </c>
      <c r="F3774" s="345" t="s">
        <v>11176</v>
      </c>
      <c r="G3774" s="345" t="s">
        <v>4262</v>
      </c>
      <c r="H3774" s="345" t="s">
        <v>4268</v>
      </c>
    </row>
    <row r="3775" spans="1:8" x14ac:dyDescent="0.2">
      <c r="A3775" s="345" t="s">
        <v>939</v>
      </c>
      <c r="B3775" s="345" t="s">
        <v>11024</v>
      </c>
      <c r="C3775" s="345" t="s">
        <v>5354</v>
      </c>
      <c r="D3775" s="345" t="s">
        <v>4262</v>
      </c>
      <c r="E3775" s="345" t="s">
        <v>11177</v>
      </c>
      <c r="F3775" s="345" t="s">
        <v>11178</v>
      </c>
      <c r="G3775" s="345" t="s">
        <v>4262</v>
      </c>
      <c r="H3775" s="345" t="s">
        <v>4268</v>
      </c>
    </row>
    <row r="3776" spans="1:8" x14ac:dyDescent="0.2">
      <c r="A3776" s="345" t="s">
        <v>939</v>
      </c>
      <c r="B3776" s="345" t="s">
        <v>11024</v>
      </c>
      <c r="C3776" s="345" t="s">
        <v>5354</v>
      </c>
      <c r="D3776" s="345" t="s">
        <v>4262</v>
      </c>
      <c r="E3776" s="345" t="s">
        <v>11179</v>
      </c>
      <c r="F3776" s="345" t="s">
        <v>11180</v>
      </c>
      <c r="G3776" s="345" t="s">
        <v>4262</v>
      </c>
      <c r="H3776" s="345" t="s">
        <v>4268</v>
      </c>
    </row>
    <row r="3777" spans="1:8" x14ac:dyDescent="0.2">
      <c r="A3777" s="345" t="s">
        <v>939</v>
      </c>
      <c r="B3777" s="345" t="s">
        <v>11024</v>
      </c>
      <c r="C3777" s="345" t="s">
        <v>5354</v>
      </c>
      <c r="D3777" s="345" t="s">
        <v>4262</v>
      </c>
      <c r="E3777" s="345" t="s">
        <v>11181</v>
      </c>
      <c r="F3777" s="345" t="s">
        <v>11182</v>
      </c>
      <c r="G3777" s="345" t="s">
        <v>4262</v>
      </c>
      <c r="H3777" s="345" t="s">
        <v>4268</v>
      </c>
    </row>
    <row r="3778" spans="1:8" x14ac:dyDescent="0.2">
      <c r="A3778" s="345" t="s">
        <v>940</v>
      </c>
      <c r="B3778" s="345" t="s">
        <v>11183</v>
      </c>
      <c r="C3778" s="345" t="s">
        <v>5354</v>
      </c>
      <c r="D3778" s="345" t="s">
        <v>4262</v>
      </c>
      <c r="E3778" s="345" t="s">
        <v>11184</v>
      </c>
      <c r="F3778" s="345" t="s">
        <v>11185</v>
      </c>
      <c r="G3778" s="345" t="s">
        <v>859</v>
      </c>
      <c r="H3778" s="345" t="s">
        <v>4265</v>
      </c>
    </row>
    <row r="3779" spans="1:8" x14ac:dyDescent="0.2">
      <c r="A3779" s="345" t="s">
        <v>940</v>
      </c>
      <c r="B3779" s="345" t="s">
        <v>11183</v>
      </c>
      <c r="C3779" s="345" t="s">
        <v>5354</v>
      </c>
      <c r="D3779" s="345" t="s">
        <v>4262</v>
      </c>
      <c r="E3779" s="345" t="s">
        <v>11186</v>
      </c>
      <c r="F3779" s="345" t="s">
        <v>5358</v>
      </c>
      <c r="G3779" s="345" t="s">
        <v>856</v>
      </c>
      <c r="H3779" s="345" t="s">
        <v>4268</v>
      </c>
    </row>
    <row r="3780" spans="1:8" x14ac:dyDescent="0.2">
      <c r="A3780" s="345" t="s">
        <v>940</v>
      </c>
      <c r="B3780" s="345" t="s">
        <v>11183</v>
      </c>
      <c r="C3780" s="345" t="s">
        <v>5354</v>
      </c>
      <c r="D3780" s="345" t="s">
        <v>4262</v>
      </c>
      <c r="E3780" s="345" t="s">
        <v>11187</v>
      </c>
      <c r="F3780" s="345" t="s">
        <v>11188</v>
      </c>
      <c r="G3780" s="345" t="s">
        <v>856</v>
      </c>
      <c r="H3780" s="345" t="s">
        <v>4268</v>
      </c>
    </row>
    <row r="3781" spans="1:8" x14ac:dyDescent="0.2">
      <c r="A3781" s="345" t="s">
        <v>940</v>
      </c>
      <c r="B3781" s="345" t="s">
        <v>11183</v>
      </c>
      <c r="C3781" s="345" t="s">
        <v>5354</v>
      </c>
      <c r="D3781" s="345" t="s">
        <v>4262</v>
      </c>
      <c r="E3781" s="345" t="s">
        <v>11189</v>
      </c>
      <c r="F3781" s="345" t="s">
        <v>4601</v>
      </c>
      <c r="G3781" s="345" t="s">
        <v>856</v>
      </c>
      <c r="H3781" s="345" t="s">
        <v>4268</v>
      </c>
    </row>
    <row r="3782" spans="1:8" x14ac:dyDescent="0.2">
      <c r="A3782" s="345" t="s">
        <v>940</v>
      </c>
      <c r="B3782" s="345" t="s">
        <v>11183</v>
      </c>
      <c r="C3782" s="345" t="s">
        <v>5354</v>
      </c>
      <c r="D3782" s="345" t="s">
        <v>4262</v>
      </c>
      <c r="E3782" s="345" t="s">
        <v>11190</v>
      </c>
      <c r="F3782" s="345" t="s">
        <v>11191</v>
      </c>
      <c r="G3782" s="345" t="s">
        <v>856</v>
      </c>
      <c r="H3782" s="345" t="s">
        <v>4268</v>
      </c>
    </row>
    <row r="3783" spans="1:8" x14ac:dyDescent="0.2">
      <c r="A3783" s="345" t="s">
        <v>940</v>
      </c>
      <c r="B3783" s="345" t="s">
        <v>11183</v>
      </c>
      <c r="C3783" s="345" t="s">
        <v>5354</v>
      </c>
      <c r="D3783" s="345" t="s">
        <v>4262</v>
      </c>
      <c r="E3783" s="345" t="s">
        <v>11192</v>
      </c>
      <c r="F3783" s="345" t="s">
        <v>4270</v>
      </c>
      <c r="G3783" s="345" t="s">
        <v>4262</v>
      </c>
      <c r="H3783" s="345" t="s">
        <v>4268</v>
      </c>
    </row>
    <row r="3784" spans="1:8" x14ac:dyDescent="0.2">
      <c r="A3784" s="345" t="s">
        <v>940</v>
      </c>
      <c r="B3784" s="345" t="s">
        <v>11183</v>
      </c>
      <c r="C3784" s="345" t="s">
        <v>5354</v>
      </c>
      <c r="D3784" s="345" t="s">
        <v>4262</v>
      </c>
      <c r="E3784" s="345" t="s">
        <v>11193</v>
      </c>
      <c r="F3784" s="345" t="s">
        <v>11194</v>
      </c>
      <c r="G3784" s="345" t="s">
        <v>856</v>
      </c>
      <c r="H3784" s="345" t="s">
        <v>4268</v>
      </c>
    </row>
    <row r="3785" spans="1:8" x14ac:dyDescent="0.2">
      <c r="A3785" s="345" t="s">
        <v>940</v>
      </c>
      <c r="B3785" s="345" t="s">
        <v>11183</v>
      </c>
      <c r="C3785" s="345" t="s">
        <v>5354</v>
      </c>
      <c r="D3785" s="345" t="s">
        <v>4262</v>
      </c>
      <c r="E3785" s="345" t="s">
        <v>11195</v>
      </c>
      <c r="F3785" s="345" t="s">
        <v>11196</v>
      </c>
      <c r="G3785" s="345" t="s">
        <v>856</v>
      </c>
      <c r="H3785" s="345" t="s">
        <v>4268</v>
      </c>
    </row>
    <row r="3786" spans="1:8" x14ac:dyDescent="0.2">
      <c r="A3786" s="345" t="s">
        <v>940</v>
      </c>
      <c r="B3786" s="345" t="s">
        <v>11183</v>
      </c>
      <c r="C3786" s="345" t="s">
        <v>5354</v>
      </c>
      <c r="D3786" s="345" t="s">
        <v>4262</v>
      </c>
      <c r="E3786" s="345" t="s">
        <v>11197</v>
      </c>
      <c r="F3786" s="345" t="s">
        <v>11198</v>
      </c>
      <c r="G3786" s="345" t="s">
        <v>856</v>
      </c>
      <c r="H3786" s="345" t="s">
        <v>4268</v>
      </c>
    </row>
    <row r="3787" spans="1:8" x14ac:dyDescent="0.2">
      <c r="A3787" s="345" t="s">
        <v>940</v>
      </c>
      <c r="B3787" s="345" t="s">
        <v>11183</v>
      </c>
      <c r="C3787" s="345" t="s">
        <v>5354</v>
      </c>
      <c r="D3787" s="345" t="s">
        <v>4262</v>
      </c>
      <c r="E3787" s="345" t="s">
        <v>11199</v>
      </c>
      <c r="F3787" s="345" t="s">
        <v>11200</v>
      </c>
      <c r="G3787" s="345" t="s">
        <v>856</v>
      </c>
      <c r="H3787" s="345" t="s">
        <v>4268</v>
      </c>
    </row>
    <row r="3788" spans="1:8" x14ac:dyDescent="0.2">
      <c r="A3788" s="345" t="s">
        <v>940</v>
      </c>
      <c r="B3788" s="345" t="s">
        <v>11183</v>
      </c>
      <c r="C3788" s="345" t="s">
        <v>5354</v>
      </c>
      <c r="D3788" s="345" t="s">
        <v>4262</v>
      </c>
      <c r="E3788" s="345" t="s">
        <v>11201</v>
      </c>
      <c r="F3788" s="345" t="s">
        <v>11202</v>
      </c>
      <c r="G3788" s="345" t="s">
        <v>4262</v>
      </c>
      <c r="H3788" s="345" t="s">
        <v>4268</v>
      </c>
    </row>
    <row r="3789" spans="1:8" x14ac:dyDescent="0.2">
      <c r="A3789" s="345" t="s">
        <v>940</v>
      </c>
      <c r="B3789" s="345" t="s">
        <v>11183</v>
      </c>
      <c r="C3789" s="345" t="s">
        <v>5354</v>
      </c>
      <c r="D3789" s="345" t="s">
        <v>4262</v>
      </c>
      <c r="E3789" s="345" t="s">
        <v>11203</v>
      </c>
      <c r="F3789" s="345" t="s">
        <v>11204</v>
      </c>
      <c r="G3789" s="345" t="s">
        <v>858</v>
      </c>
      <c r="H3789" s="345" t="s">
        <v>4268</v>
      </c>
    </row>
    <row r="3790" spans="1:8" x14ac:dyDescent="0.2">
      <c r="A3790" s="345" t="s">
        <v>940</v>
      </c>
      <c r="B3790" s="345" t="s">
        <v>11183</v>
      </c>
      <c r="C3790" s="345" t="s">
        <v>5354</v>
      </c>
      <c r="D3790" s="345" t="s">
        <v>4262</v>
      </c>
      <c r="E3790" s="345" t="s">
        <v>11205</v>
      </c>
      <c r="F3790" s="345" t="s">
        <v>11206</v>
      </c>
      <c r="G3790" s="345" t="s">
        <v>856</v>
      </c>
      <c r="H3790" s="345" t="s">
        <v>4268</v>
      </c>
    </row>
    <row r="3791" spans="1:8" x14ac:dyDescent="0.2">
      <c r="A3791" s="345" t="s">
        <v>940</v>
      </c>
      <c r="B3791" s="345" t="s">
        <v>11183</v>
      </c>
      <c r="C3791" s="345" t="s">
        <v>5354</v>
      </c>
      <c r="D3791" s="345" t="s">
        <v>4262</v>
      </c>
      <c r="E3791" s="345" t="s">
        <v>11207</v>
      </c>
      <c r="F3791" s="345" t="s">
        <v>5803</v>
      </c>
      <c r="G3791" s="345" t="s">
        <v>856</v>
      </c>
      <c r="H3791" s="345" t="s">
        <v>4268</v>
      </c>
    </row>
    <row r="3792" spans="1:8" x14ac:dyDescent="0.2">
      <c r="A3792" s="345" t="s">
        <v>940</v>
      </c>
      <c r="B3792" s="345" t="s">
        <v>11183</v>
      </c>
      <c r="C3792" s="345" t="s">
        <v>5354</v>
      </c>
      <c r="D3792" s="345" t="s">
        <v>4262</v>
      </c>
      <c r="E3792" s="345" t="s">
        <v>11208</v>
      </c>
      <c r="F3792" s="345" t="s">
        <v>4278</v>
      </c>
      <c r="G3792" s="345" t="s">
        <v>856</v>
      </c>
      <c r="H3792" s="345" t="s">
        <v>4268</v>
      </c>
    </row>
    <row r="3793" spans="1:8" x14ac:dyDescent="0.2">
      <c r="A3793" s="345" t="s">
        <v>940</v>
      </c>
      <c r="B3793" s="345" t="s">
        <v>11183</v>
      </c>
      <c r="C3793" s="345" t="s">
        <v>5354</v>
      </c>
      <c r="D3793" s="345" t="s">
        <v>4262</v>
      </c>
      <c r="E3793" s="345" t="s">
        <v>11209</v>
      </c>
      <c r="F3793" s="345" t="s">
        <v>5051</v>
      </c>
      <c r="G3793" s="345" t="s">
        <v>856</v>
      </c>
      <c r="H3793" s="345" t="s">
        <v>4268</v>
      </c>
    </row>
    <row r="3794" spans="1:8" x14ac:dyDescent="0.2">
      <c r="A3794" s="345" t="s">
        <v>940</v>
      </c>
      <c r="B3794" s="345" t="s">
        <v>11183</v>
      </c>
      <c r="C3794" s="345" t="s">
        <v>5354</v>
      </c>
      <c r="D3794" s="345" t="s">
        <v>4262</v>
      </c>
      <c r="E3794" s="345" t="s">
        <v>11210</v>
      </c>
      <c r="F3794" s="345" t="s">
        <v>11211</v>
      </c>
      <c r="G3794" s="345" t="s">
        <v>856</v>
      </c>
      <c r="H3794" s="345" t="s">
        <v>4268</v>
      </c>
    </row>
    <row r="3795" spans="1:8" x14ac:dyDescent="0.2">
      <c r="A3795" s="345" t="s">
        <v>940</v>
      </c>
      <c r="B3795" s="345" t="s">
        <v>11183</v>
      </c>
      <c r="C3795" s="345" t="s">
        <v>5354</v>
      </c>
      <c r="D3795" s="345" t="s">
        <v>4262</v>
      </c>
      <c r="E3795" s="345" t="s">
        <v>11212</v>
      </c>
      <c r="F3795" s="345" t="s">
        <v>11213</v>
      </c>
      <c r="G3795" s="345" t="s">
        <v>856</v>
      </c>
      <c r="H3795" s="345" t="s">
        <v>4268</v>
      </c>
    </row>
    <row r="3796" spans="1:8" x14ac:dyDescent="0.2">
      <c r="A3796" s="345" t="s">
        <v>940</v>
      </c>
      <c r="B3796" s="345" t="s">
        <v>11183</v>
      </c>
      <c r="C3796" s="345" t="s">
        <v>5354</v>
      </c>
      <c r="D3796" s="345" t="s">
        <v>4262</v>
      </c>
      <c r="E3796" s="345" t="s">
        <v>11214</v>
      </c>
      <c r="F3796" s="345" t="s">
        <v>11215</v>
      </c>
      <c r="G3796" s="345" t="s">
        <v>4262</v>
      </c>
      <c r="H3796" s="345" t="s">
        <v>4268</v>
      </c>
    </row>
    <row r="3797" spans="1:8" x14ac:dyDescent="0.2">
      <c r="A3797" s="345" t="s">
        <v>940</v>
      </c>
      <c r="B3797" s="345" t="s">
        <v>11183</v>
      </c>
      <c r="C3797" s="345" t="s">
        <v>5354</v>
      </c>
      <c r="D3797" s="345" t="s">
        <v>4262</v>
      </c>
      <c r="E3797" s="345" t="s">
        <v>11216</v>
      </c>
      <c r="F3797" s="345" t="s">
        <v>11217</v>
      </c>
      <c r="G3797" s="345" t="s">
        <v>4262</v>
      </c>
      <c r="H3797" s="345" t="s">
        <v>4268</v>
      </c>
    </row>
    <row r="3798" spans="1:8" x14ac:dyDescent="0.2">
      <c r="A3798" s="345" t="s">
        <v>940</v>
      </c>
      <c r="B3798" s="345" t="s">
        <v>11183</v>
      </c>
      <c r="C3798" s="345" t="s">
        <v>5354</v>
      </c>
      <c r="D3798" s="345" t="s">
        <v>4262</v>
      </c>
      <c r="E3798" s="345" t="s">
        <v>11218</v>
      </c>
      <c r="F3798" s="345" t="s">
        <v>10078</v>
      </c>
      <c r="G3798" s="345" t="s">
        <v>856</v>
      </c>
      <c r="H3798" s="345" t="s">
        <v>4268</v>
      </c>
    </row>
    <row r="3799" spans="1:8" x14ac:dyDescent="0.2">
      <c r="A3799" s="345" t="s">
        <v>940</v>
      </c>
      <c r="B3799" s="345" t="s">
        <v>11183</v>
      </c>
      <c r="C3799" s="345" t="s">
        <v>5354</v>
      </c>
      <c r="D3799" s="345" t="s">
        <v>4262</v>
      </c>
      <c r="E3799" s="345" t="s">
        <v>11219</v>
      </c>
      <c r="F3799" s="345" t="s">
        <v>11220</v>
      </c>
      <c r="G3799" s="345" t="s">
        <v>858</v>
      </c>
      <c r="H3799" s="345" t="s">
        <v>4268</v>
      </c>
    </row>
    <row r="3800" spans="1:8" x14ac:dyDescent="0.2">
      <c r="A3800" s="345" t="s">
        <v>940</v>
      </c>
      <c r="B3800" s="345" t="s">
        <v>11183</v>
      </c>
      <c r="C3800" s="345" t="s">
        <v>5354</v>
      </c>
      <c r="D3800" s="345" t="s">
        <v>4262</v>
      </c>
      <c r="E3800" s="345" t="s">
        <v>11221</v>
      </c>
      <c r="F3800" s="345" t="s">
        <v>5266</v>
      </c>
      <c r="G3800" s="345" t="s">
        <v>856</v>
      </c>
      <c r="H3800" s="345" t="s">
        <v>4268</v>
      </c>
    </row>
    <row r="3801" spans="1:8" x14ac:dyDescent="0.2">
      <c r="A3801" s="345" t="s">
        <v>940</v>
      </c>
      <c r="B3801" s="345" t="s">
        <v>11183</v>
      </c>
      <c r="C3801" s="345" t="s">
        <v>5354</v>
      </c>
      <c r="D3801" s="345" t="s">
        <v>4262</v>
      </c>
      <c r="E3801" s="345" t="s">
        <v>11222</v>
      </c>
      <c r="F3801" s="345" t="s">
        <v>8769</v>
      </c>
      <c r="G3801" s="345" t="s">
        <v>856</v>
      </c>
      <c r="H3801" s="345" t="s">
        <v>4268</v>
      </c>
    </row>
    <row r="3802" spans="1:8" x14ac:dyDescent="0.2">
      <c r="A3802" s="345" t="s">
        <v>940</v>
      </c>
      <c r="B3802" s="345" t="s">
        <v>11183</v>
      </c>
      <c r="C3802" s="345" t="s">
        <v>5354</v>
      </c>
      <c r="D3802" s="345" t="s">
        <v>4262</v>
      </c>
      <c r="E3802" s="345" t="s">
        <v>11223</v>
      </c>
      <c r="F3802" s="345" t="s">
        <v>11224</v>
      </c>
      <c r="G3802" s="345" t="s">
        <v>856</v>
      </c>
      <c r="H3802" s="345" t="s">
        <v>4268</v>
      </c>
    </row>
    <row r="3803" spans="1:8" x14ac:dyDescent="0.2">
      <c r="A3803" s="345" t="s">
        <v>940</v>
      </c>
      <c r="B3803" s="345" t="s">
        <v>11183</v>
      </c>
      <c r="C3803" s="345" t="s">
        <v>5354</v>
      </c>
      <c r="D3803" s="345" t="s">
        <v>4262</v>
      </c>
      <c r="E3803" s="345" t="s">
        <v>11225</v>
      </c>
      <c r="F3803" s="345" t="s">
        <v>11226</v>
      </c>
      <c r="G3803" s="345" t="s">
        <v>858</v>
      </c>
      <c r="H3803" s="345" t="s">
        <v>4268</v>
      </c>
    </row>
    <row r="3804" spans="1:8" x14ac:dyDescent="0.2">
      <c r="A3804" s="345" t="s">
        <v>940</v>
      </c>
      <c r="B3804" s="345" t="s">
        <v>11183</v>
      </c>
      <c r="C3804" s="345" t="s">
        <v>5354</v>
      </c>
      <c r="D3804" s="345" t="s">
        <v>4262</v>
      </c>
      <c r="E3804" s="345" t="s">
        <v>11227</v>
      </c>
      <c r="F3804" s="345" t="s">
        <v>4916</v>
      </c>
      <c r="G3804" s="345" t="s">
        <v>856</v>
      </c>
      <c r="H3804" s="345" t="s">
        <v>4268</v>
      </c>
    </row>
    <row r="3805" spans="1:8" x14ac:dyDescent="0.2">
      <c r="A3805" s="345" t="s">
        <v>940</v>
      </c>
      <c r="B3805" s="345" t="s">
        <v>11183</v>
      </c>
      <c r="C3805" s="345" t="s">
        <v>5354</v>
      </c>
      <c r="D3805" s="345" t="s">
        <v>4262</v>
      </c>
      <c r="E3805" s="345" t="s">
        <v>11228</v>
      </c>
      <c r="F3805" s="345" t="s">
        <v>11229</v>
      </c>
      <c r="G3805" s="345" t="s">
        <v>858</v>
      </c>
      <c r="H3805" s="345" t="s">
        <v>4268</v>
      </c>
    </row>
    <row r="3806" spans="1:8" x14ac:dyDescent="0.2">
      <c r="A3806" s="345" t="s">
        <v>940</v>
      </c>
      <c r="B3806" s="345" t="s">
        <v>11183</v>
      </c>
      <c r="C3806" s="345" t="s">
        <v>5354</v>
      </c>
      <c r="D3806" s="345" t="s">
        <v>4262</v>
      </c>
      <c r="E3806" s="345" t="s">
        <v>11230</v>
      </c>
      <c r="F3806" s="345" t="s">
        <v>11231</v>
      </c>
      <c r="G3806" s="345" t="s">
        <v>856</v>
      </c>
      <c r="H3806" s="345" t="s">
        <v>4268</v>
      </c>
    </row>
    <row r="3807" spans="1:8" x14ac:dyDescent="0.2">
      <c r="A3807" s="345" t="s">
        <v>940</v>
      </c>
      <c r="B3807" s="345" t="s">
        <v>11183</v>
      </c>
      <c r="C3807" s="345" t="s">
        <v>5354</v>
      </c>
      <c r="D3807" s="345" t="s">
        <v>4262</v>
      </c>
      <c r="E3807" s="345" t="s">
        <v>11232</v>
      </c>
      <c r="F3807" s="345" t="s">
        <v>11233</v>
      </c>
      <c r="G3807" s="345" t="s">
        <v>856</v>
      </c>
      <c r="H3807" s="345" t="s">
        <v>4268</v>
      </c>
    </row>
    <row r="3808" spans="1:8" x14ac:dyDescent="0.2">
      <c r="A3808" s="345" t="s">
        <v>940</v>
      </c>
      <c r="B3808" s="345" t="s">
        <v>11183</v>
      </c>
      <c r="C3808" s="345" t="s">
        <v>5354</v>
      </c>
      <c r="D3808" s="345" t="s">
        <v>4262</v>
      </c>
      <c r="E3808" s="345" t="s">
        <v>11234</v>
      </c>
      <c r="F3808" s="345" t="s">
        <v>11235</v>
      </c>
      <c r="G3808" s="345" t="s">
        <v>4262</v>
      </c>
      <c r="H3808" s="345" t="s">
        <v>4268</v>
      </c>
    </row>
    <row r="3809" spans="1:8" x14ac:dyDescent="0.2">
      <c r="A3809" s="345" t="s">
        <v>940</v>
      </c>
      <c r="B3809" s="345" t="s">
        <v>11183</v>
      </c>
      <c r="C3809" s="345" t="s">
        <v>5354</v>
      </c>
      <c r="D3809" s="345" t="s">
        <v>4262</v>
      </c>
      <c r="E3809" s="345" t="s">
        <v>11236</v>
      </c>
      <c r="F3809" s="345" t="s">
        <v>5482</v>
      </c>
      <c r="G3809" s="345" t="s">
        <v>856</v>
      </c>
      <c r="H3809" s="345" t="s">
        <v>4268</v>
      </c>
    </row>
    <row r="3810" spans="1:8" x14ac:dyDescent="0.2">
      <c r="A3810" s="345" t="s">
        <v>940</v>
      </c>
      <c r="B3810" s="345" t="s">
        <v>11183</v>
      </c>
      <c r="C3810" s="345" t="s">
        <v>5354</v>
      </c>
      <c r="D3810" s="345" t="s">
        <v>4262</v>
      </c>
      <c r="E3810" s="345" t="s">
        <v>11237</v>
      </c>
      <c r="F3810" s="345" t="s">
        <v>11238</v>
      </c>
      <c r="G3810" s="345" t="s">
        <v>856</v>
      </c>
      <c r="H3810" s="345" t="s">
        <v>4268</v>
      </c>
    </row>
    <row r="3811" spans="1:8" x14ac:dyDescent="0.2">
      <c r="A3811" s="345" t="s">
        <v>940</v>
      </c>
      <c r="B3811" s="345" t="s">
        <v>11183</v>
      </c>
      <c r="C3811" s="345" t="s">
        <v>5354</v>
      </c>
      <c r="D3811" s="345" t="s">
        <v>4262</v>
      </c>
      <c r="E3811" s="345" t="s">
        <v>11239</v>
      </c>
      <c r="F3811" s="345" t="s">
        <v>4615</v>
      </c>
      <c r="G3811" s="345" t="s">
        <v>856</v>
      </c>
      <c r="H3811" s="345" t="s">
        <v>4268</v>
      </c>
    </row>
    <row r="3812" spans="1:8" x14ac:dyDescent="0.2">
      <c r="A3812" s="345" t="s">
        <v>940</v>
      </c>
      <c r="B3812" s="345" t="s">
        <v>11183</v>
      </c>
      <c r="C3812" s="345" t="s">
        <v>5354</v>
      </c>
      <c r="D3812" s="345" t="s">
        <v>4262</v>
      </c>
      <c r="E3812" s="345" t="s">
        <v>11240</v>
      </c>
      <c r="F3812" s="345" t="s">
        <v>11241</v>
      </c>
      <c r="G3812" s="345" t="s">
        <v>856</v>
      </c>
      <c r="H3812" s="345" t="s">
        <v>4268</v>
      </c>
    </row>
    <row r="3813" spans="1:8" x14ac:dyDescent="0.2">
      <c r="A3813" s="345" t="s">
        <v>940</v>
      </c>
      <c r="B3813" s="345" t="s">
        <v>11183</v>
      </c>
      <c r="C3813" s="345" t="s">
        <v>5354</v>
      </c>
      <c r="D3813" s="345" t="s">
        <v>4262</v>
      </c>
      <c r="E3813" s="345" t="s">
        <v>11242</v>
      </c>
      <c r="F3813" s="345" t="s">
        <v>4936</v>
      </c>
      <c r="G3813" s="345" t="s">
        <v>856</v>
      </c>
      <c r="H3813" s="345" t="s">
        <v>4268</v>
      </c>
    </row>
    <row r="3814" spans="1:8" x14ac:dyDescent="0.2">
      <c r="A3814" s="345" t="s">
        <v>940</v>
      </c>
      <c r="B3814" s="345" t="s">
        <v>11183</v>
      </c>
      <c r="C3814" s="345" t="s">
        <v>5354</v>
      </c>
      <c r="D3814" s="345" t="s">
        <v>4262</v>
      </c>
      <c r="E3814" s="345" t="s">
        <v>11243</v>
      </c>
      <c r="F3814" s="345" t="s">
        <v>11244</v>
      </c>
      <c r="G3814" s="345" t="s">
        <v>856</v>
      </c>
      <c r="H3814" s="345" t="s">
        <v>4268</v>
      </c>
    </row>
    <row r="3815" spans="1:8" x14ac:dyDescent="0.2">
      <c r="A3815" s="345" t="s">
        <v>940</v>
      </c>
      <c r="B3815" s="345" t="s">
        <v>11183</v>
      </c>
      <c r="C3815" s="345" t="s">
        <v>5354</v>
      </c>
      <c r="D3815" s="345" t="s">
        <v>4262</v>
      </c>
      <c r="E3815" s="345" t="s">
        <v>11245</v>
      </c>
      <c r="F3815" s="345" t="s">
        <v>11246</v>
      </c>
      <c r="G3815" s="345" t="s">
        <v>856</v>
      </c>
      <c r="H3815" s="345" t="s">
        <v>4268</v>
      </c>
    </row>
    <row r="3816" spans="1:8" x14ac:dyDescent="0.2">
      <c r="A3816" s="345" t="s">
        <v>940</v>
      </c>
      <c r="B3816" s="345" t="s">
        <v>11183</v>
      </c>
      <c r="C3816" s="345" t="s">
        <v>5354</v>
      </c>
      <c r="D3816" s="345" t="s">
        <v>4262</v>
      </c>
      <c r="E3816" s="345" t="s">
        <v>11247</v>
      </c>
      <c r="F3816" s="345" t="s">
        <v>11248</v>
      </c>
      <c r="G3816" s="345" t="s">
        <v>858</v>
      </c>
      <c r="H3816" s="345" t="s">
        <v>4268</v>
      </c>
    </row>
    <row r="3817" spans="1:8" x14ac:dyDescent="0.2">
      <c r="A3817" s="345" t="s">
        <v>940</v>
      </c>
      <c r="B3817" s="345" t="s">
        <v>11183</v>
      </c>
      <c r="C3817" s="345" t="s">
        <v>5354</v>
      </c>
      <c r="D3817" s="345" t="s">
        <v>4262</v>
      </c>
      <c r="E3817" s="345" t="s">
        <v>11249</v>
      </c>
      <c r="F3817" s="345" t="s">
        <v>8794</v>
      </c>
      <c r="G3817" s="345" t="s">
        <v>856</v>
      </c>
      <c r="H3817" s="345" t="s">
        <v>4268</v>
      </c>
    </row>
    <row r="3818" spans="1:8" x14ac:dyDescent="0.2">
      <c r="A3818" s="345" t="s">
        <v>940</v>
      </c>
      <c r="B3818" s="345" t="s">
        <v>11183</v>
      </c>
      <c r="C3818" s="345" t="s">
        <v>5354</v>
      </c>
      <c r="D3818" s="345" t="s">
        <v>4262</v>
      </c>
      <c r="E3818" s="345" t="s">
        <v>11250</v>
      </c>
      <c r="F3818" s="345" t="s">
        <v>11251</v>
      </c>
      <c r="G3818" s="345" t="s">
        <v>856</v>
      </c>
      <c r="H3818" s="345" t="s">
        <v>4268</v>
      </c>
    </row>
    <row r="3819" spans="1:8" x14ac:dyDescent="0.2">
      <c r="A3819" s="345" t="s">
        <v>940</v>
      </c>
      <c r="B3819" s="345" t="s">
        <v>11183</v>
      </c>
      <c r="C3819" s="345" t="s">
        <v>5354</v>
      </c>
      <c r="D3819" s="345" t="s">
        <v>4262</v>
      </c>
      <c r="E3819" s="345" t="s">
        <v>11252</v>
      </c>
      <c r="F3819" s="345" t="s">
        <v>9289</v>
      </c>
      <c r="G3819" s="345" t="s">
        <v>856</v>
      </c>
      <c r="H3819" s="345" t="s">
        <v>4268</v>
      </c>
    </row>
    <row r="3820" spans="1:8" x14ac:dyDescent="0.2">
      <c r="A3820" s="345" t="s">
        <v>940</v>
      </c>
      <c r="B3820" s="345" t="s">
        <v>11183</v>
      </c>
      <c r="C3820" s="345" t="s">
        <v>5354</v>
      </c>
      <c r="D3820" s="345" t="s">
        <v>4262</v>
      </c>
      <c r="E3820" s="345" t="s">
        <v>11253</v>
      </c>
      <c r="F3820" s="345" t="s">
        <v>8150</v>
      </c>
      <c r="G3820" s="345" t="s">
        <v>856</v>
      </c>
      <c r="H3820" s="345" t="s">
        <v>4268</v>
      </c>
    </row>
    <row r="3821" spans="1:8" x14ac:dyDescent="0.2">
      <c r="A3821" s="345" t="s">
        <v>940</v>
      </c>
      <c r="B3821" s="345" t="s">
        <v>11183</v>
      </c>
      <c r="C3821" s="345" t="s">
        <v>5354</v>
      </c>
      <c r="D3821" s="345" t="s">
        <v>4262</v>
      </c>
      <c r="E3821" s="345" t="s">
        <v>11254</v>
      </c>
      <c r="F3821" s="345" t="s">
        <v>11055</v>
      </c>
      <c r="G3821" s="345" t="s">
        <v>858</v>
      </c>
      <c r="H3821" s="345" t="s">
        <v>4268</v>
      </c>
    </row>
    <row r="3822" spans="1:8" x14ac:dyDescent="0.2">
      <c r="A3822" s="345" t="s">
        <v>940</v>
      </c>
      <c r="B3822" s="345" t="s">
        <v>11183</v>
      </c>
      <c r="C3822" s="345" t="s">
        <v>5354</v>
      </c>
      <c r="D3822" s="345" t="s">
        <v>4262</v>
      </c>
      <c r="E3822" s="345" t="s">
        <v>11255</v>
      </c>
      <c r="F3822" s="345" t="s">
        <v>11256</v>
      </c>
      <c r="G3822" s="345" t="s">
        <v>856</v>
      </c>
      <c r="H3822" s="345" t="s">
        <v>4268</v>
      </c>
    </row>
    <row r="3823" spans="1:8" x14ac:dyDescent="0.2">
      <c r="A3823" s="345" t="s">
        <v>940</v>
      </c>
      <c r="B3823" s="345" t="s">
        <v>11183</v>
      </c>
      <c r="C3823" s="345" t="s">
        <v>5354</v>
      </c>
      <c r="D3823" s="345" t="s">
        <v>4262</v>
      </c>
      <c r="E3823" s="345" t="s">
        <v>11257</v>
      </c>
      <c r="F3823" s="345" t="s">
        <v>11258</v>
      </c>
      <c r="G3823" s="345" t="s">
        <v>856</v>
      </c>
      <c r="H3823" s="345" t="s">
        <v>4268</v>
      </c>
    </row>
    <row r="3824" spans="1:8" x14ac:dyDescent="0.2">
      <c r="A3824" s="345" t="s">
        <v>940</v>
      </c>
      <c r="B3824" s="345" t="s">
        <v>11183</v>
      </c>
      <c r="C3824" s="345" t="s">
        <v>5354</v>
      </c>
      <c r="D3824" s="345" t="s">
        <v>4262</v>
      </c>
      <c r="E3824" s="345" t="s">
        <v>11259</v>
      </c>
      <c r="F3824" s="345" t="s">
        <v>5160</v>
      </c>
      <c r="G3824" s="345" t="s">
        <v>856</v>
      </c>
      <c r="H3824" s="345" t="s">
        <v>4268</v>
      </c>
    </row>
    <row r="3825" spans="1:8" x14ac:dyDescent="0.2">
      <c r="A3825" s="345" t="s">
        <v>940</v>
      </c>
      <c r="B3825" s="345" t="s">
        <v>11183</v>
      </c>
      <c r="C3825" s="345" t="s">
        <v>5354</v>
      </c>
      <c r="D3825" s="345" t="s">
        <v>4262</v>
      </c>
      <c r="E3825" s="345" t="s">
        <v>11260</v>
      </c>
      <c r="F3825" s="345" t="s">
        <v>4434</v>
      </c>
      <c r="G3825" s="345" t="s">
        <v>858</v>
      </c>
      <c r="H3825" s="345" t="s">
        <v>4268</v>
      </c>
    </row>
    <row r="3826" spans="1:8" x14ac:dyDescent="0.2">
      <c r="A3826" s="345" t="s">
        <v>940</v>
      </c>
      <c r="B3826" s="345" t="s">
        <v>11183</v>
      </c>
      <c r="C3826" s="345" t="s">
        <v>5354</v>
      </c>
      <c r="D3826" s="345" t="s">
        <v>4262</v>
      </c>
      <c r="E3826" s="345" t="s">
        <v>11261</v>
      </c>
      <c r="F3826" s="345" t="s">
        <v>11262</v>
      </c>
      <c r="G3826" s="345" t="s">
        <v>856</v>
      </c>
      <c r="H3826" s="345" t="s">
        <v>4268</v>
      </c>
    </row>
    <row r="3827" spans="1:8" x14ac:dyDescent="0.2">
      <c r="A3827" s="345" t="s">
        <v>940</v>
      </c>
      <c r="B3827" s="345" t="s">
        <v>11183</v>
      </c>
      <c r="C3827" s="345" t="s">
        <v>5354</v>
      </c>
      <c r="D3827" s="345" t="s">
        <v>4262</v>
      </c>
      <c r="E3827" s="345" t="s">
        <v>11263</v>
      </c>
      <c r="F3827" s="345" t="s">
        <v>11264</v>
      </c>
      <c r="G3827" s="345" t="s">
        <v>856</v>
      </c>
      <c r="H3827" s="345" t="s">
        <v>4268</v>
      </c>
    </row>
    <row r="3828" spans="1:8" x14ac:dyDescent="0.2">
      <c r="A3828" s="345" t="s">
        <v>940</v>
      </c>
      <c r="B3828" s="345" t="s">
        <v>11183</v>
      </c>
      <c r="C3828" s="345" t="s">
        <v>5354</v>
      </c>
      <c r="D3828" s="345" t="s">
        <v>4262</v>
      </c>
      <c r="E3828" s="345" t="s">
        <v>11265</v>
      </c>
      <c r="F3828" s="345" t="s">
        <v>7749</v>
      </c>
      <c r="G3828" s="345" t="s">
        <v>856</v>
      </c>
      <c r="H3828" s="345" t="s">
        <v>4268</v>
      </c>
    </row>
    <row r="3829" spans="1:8" x14ac:dyDescent="0.2">
      <c r="A3829" s="345" t="s">
        <v>940</v>
      </c>
      <c r="B3829" s="345" t="s">
        <v>11183</v>
      </c>
      <c r="C3829" s="345" t="s">
        <v>5354</v>
      </c>
      <c r="D3829" s="345" t="s">
        <v>4262</v>
      </c>
      <c r="E3829" s="345" t="s">
        <v>11266</v>
      </c>
      <c r="F3829" s="345" t="s">
        <v>11267</v>
      </c>
      <c r="G3829" s="345" t="s">
        <v>856</v>
      </c>
      <c r="H3829" s="345" t="s">
        <v>4268</v>
      </c>
    </row>
    <row r="3830" spans="1:8" x14ac:dyDescent="0.2">
      <c r="A3830" s="345" t="s">
        <v>940</v>
      </c>
      <c r="B3830" s="345" t="s">
        <v>11183</v>
      </c>
      <c r="C3830" s="345" t="s">
        <v>5354</v>
      </c>
      <c r="D3830" s="345" t="s">
        <v>4262</v>
      </c>
      <c r="E3830" s="345" t="s">
        <v>11268</v>
      </c>
      <c r="F3830" s="345" t="s">
        <v>11269</v>
      </c>
      <c r="G3830" s="345" t="s">
        <v>858</v>
      </c>
      <c r="H3830" s="345" t="s">
        <v>4268</v>
      </c>
    </row>
    <row r="3831" spans="1:8" x14ac:dyDescent="0.2">
      <c r="A3831" s="345" t="s">
        <v>940</v>
      </c>
      <c r="B3831" s="345" t="s">
        <v>11183</v>
      </c>
      <c r="C3831" s="345" t="s">
        <v>5354</v>
      </c>
      <c r="D3831" s="345" t="s">
        <v>4262</v>
      </c>
      <c r="E3831" s="345" t="s">
        <v>11270</v>
      </c>
      <c r="F3831" s="345" t="s">
        <v>11271</v>
      </c>
      <c r="G3831" s="345" t="s">
        <v>856</v>
      </c>
      <c r="H3831" s="345" t="s">
        <v>4268</v>
      </c>
    </row>
    <row r="3832" spans="1:8" x14ac:dyDescent="0.2">
      <c r="A3832" s="345" t="s">
        <v>940</v>
      </c>
      <c r="B3832" s="345" t="s">
        <v>11183</v>
      </c>
      <c r="C3832" s="345" t="s">
        <v>5354</v>
      </c>
      <c r="D3832" s="345" t="s">
        <v>4262</v>
      </c>
      <c r="E3832" s="345" t="s">
        <v>11272</v>
      </c>
      <c r="F3832" s="345" t="s">
        <v>11273</v>
      </c>
      <c r="G3832" s="345" t="s">
        <v>4262</v>
      </c>
      <c r="H3832" s="345" t="s">
        <v>4268</v>
      </c>
    </row>
    <row r="3833" spans="1:8" x14ac:dyDescent="0.2">
      <c r="A3833" s="345" t="s">
        <v>940</v>
      </c>
      <c r="B3833" s="345" t="s">
        <v>11183</v>
      </c>
      <c r="C3833" s="345" t="s">
        <v>5354</v>
      </c>
      <c r="D3833" s="345" t="s">
        <v>4262</v>
      </c>
      <c r="E3833" s="345" t="s">
        <v>11274</v>
      </c>
      <c r="F3833" s="345" t="s">
        <v>11275</v>
      </c>
      <c r="G3833" s="345" t="s">
        <v>857</v>
      </c>
      <c r="H3833" s="345" t="s">
        <v>4268</v>
      </c>
    </row>
    <row r="3834" spans="1:8" x14ac:dyDescent="0.2">
      <c r="A3834" s="345" t="s">
        <v>940</v>
      </c>
      <c r="B3834" s="345" t="s">
        <v>11183</v>
      </c>
      <c r="C3834" s="345" t="s">
        <v>5354</v>
      </c>
      <c r="D3834" s="345" t="s">
        <v>4262</v>
      </c>
      <c r="E3834" s="345" t="s">
        <v>11276</v>
      </c>
      <c r="F3834" s="345" t="s">
        <v>5752</v>
      </c>
      <c r="G3834" s="345" t="s">
        <v>856</v>
      </c>
      <c r="H3834" s="345" t="s">
        <v>4268</v>
      </c>
    </row>
    <row r="3835" spans="1:8" x14ac:dyDescent="0.2">
      <c r="A3835" s="345" t="s">
        <v>940</v>
      </c>
      <c r="B3835" s="345" t="s">
        <v>11183</v>
      </c>
      <c r="C3835" s="345" t="s">
        <v>5354</v>
      </c>
      <c r="D3835" s="345" t="s">
        <v>4262</v>
      </c>
      <c r="E3835" s="345" t="s">
        <v>11277</v>
      </c>
      <c r="F3835" s="345" t="s">
        <v>11278</v>
      </c>
      <c r="G3835" s="345" t="s">
        <v>856</v>
      </c>
      <c r="H3835" s="345" t="s">
        <v>4268</v>
      </c>
    </row>
    <row r="3836" spans="1:8" x14ac:dyDescent="0.2">
      <c r="A3836" s="345" t="s">
        <v>940</v>
      </c>
      <c r="B3836" s="345" t="s">
        <v>11183</v>
      </c>
      <c r="C3836" s="345" t="s">
        <v>5354</v>
      </c>
      <c r="D3836" s="345" t="s">
        <v>4262</v>
      </c>
      <c r="E3836" s="345" t="s">
        <v>11279</v>
      </c>
      <c r="F3836" s="345" t="s">
        <v>11280</v>
      </c>
      <c r="G3836" s="345" t="s">
        <v>856</v>
      </c>
      <c r="H3836" s="345" t="s">
        <v>4268</v>
      </c>
    </row>
    <row r="3837" spans="1:8" x14ac:dyDescent="0.2">
      <c r="A3837" s="345" t="s">
        <v>940</v>
      </c>
      <c r="B3837" s="345" t="s">
        <v>11183</v>
      </c>
      <c r="C3837" s="345" t="s">
        <v>5354</v>
      </c>
      <c r="D3837" s="345" t="s">
        <v>4262</v>
      </c>
      <c r="E3837" s="345" t="s">
        <v>11281</v>
      </c>
      <c r="F3837" s="345" t="s">
        <v>11282</v>
      </c>
      <c r="G3837" s="345" t="s">
        <v>857</v>
      </c>
      <c r="H3837" s="345" t="s">
        <v>4268</v>
      </c>
    </row>
    <row r="3838" spans="1:8" x14ac:dyDescent="0.2">
      <c r="A3838" s="345" t="s">
        <v>940</v>
      </c>
      <c r="B3838" s="345" t="s">
        <v>11183</v>
      </c>
      <c r="C3838" s="345" t="s">
        <v>5354</v>
      </c>
      <c r="D3838" s="345" t="s">
        <v>4262</v>
      </c>
      <c r="E3838" s="345" t="s">
        <v>11283</v>
      </c>
      <c r="F3838" s="345" t="s">
        <v>7292</v>
      </c>
      <c r="G3838" s="345" t="s">
        <v>856</v>
      </c>
      <c r="H3838" s="345" t="s">
        <v>4268</v>
      </c>
    </row>
    <row r="3839" spans="1:8" x14ac:dyDescent="0.2">
      <c r="A3839" s="345" t="s">
        <v>940</v>
      </c>
      <c r="B3839" s="345" t="s">
        <v>11183</v>
      </c>
      <c r="C3839" s="345" t="s">
        <v>5354</v>
      </c>
      <c r="D3839" s="345" t="s">
        <v>4262</v>
      </c>
      <c r="E3839" s="345" t="s">
        <v>11284</v>
      </c>
      <c r="F3839" s="345" t="s">
        <v>11285</v>
      </c>
      <c r="G3839" s="345" t="s">
        <v>858</v>
      </c>
      <c r="H3839" s="345" t="s">
        <v>4268</v>
      </c>
    </row>
    <row r="3840" spans="1:8" x14ac:dyDescent="0.2">
      <c r="A3840" s="345" t="s">
        <v>940</v>
      </c>
      <c r="B3840" s="345" t="s">
        <v>11183</v>
      </c>
      <c r="C3840" s="345" t="s">
        <v>5354</v>
      </c>
      <c r="D3840" s="345" t="s">
        <v>4262</v>
      </c>
      <c r="E3840" s="345" t="s">
        <v>11286</v>
      </c>
      <c r="F3840" s="345" t="s">
        <v>11287</v>
      </c>
      <c r="G3840" s="345" t="s">
        <v>856</v>
      </c>
      <c r="H3840" s="345" t="s">
        <v>4268</v>
      </c>
    </row>
    <row r="3841" spans="1:8" x14ac:dyDescent="0.2">
      <c r="A3841" s="345" t="s">
        <v>940</v>
      </c>
      <c r="B3841" s="345" t="s">
        <v>11183</v>
      </c>
      <c r="C3841" s="345" t="s">
        <v>5354</v>
      </c>
      <c r="D3841" s="345" t="s">
        <v>4262</v>
      </c>
      <c r="E3841" s="345" t="s">
        <v>11288</v>
      </c>
      <c r="F3841" s="345" t="s">
        <v>7551</v>
      </c>
      <c r="G3841" s="345" t="s">
        <v>856</v>
      </c>
      <c r="H3841" s="345" t="s">
        <v>4268</v>
      </c>
    </row>
    <row r="3842" spans="1:8" x14ac:dyDescent="0.2">
      <c r="A3842" s="345" t="s">
        <v>940</v>
      </c>
      <c r="B3842" s="345" t="s">
        <v>11183</v>
      </c>
      <c r="C3842" s="345" t="s">
        <v>5354</v>
      </c>
      <c r="D3842" s="345" t="s">
        <v>4262</v>
      </c>
      <c r="E3842" s="345" t="s">
        <v>11289</v>
      </c>
      <c r="F3842" s="345" t="s">
        <v>11290</v>
      </c>
      <c r="G3842" s="345" t="s">
        <v>856</v>
      </c>
      <c r="H3842" s="345" t="s">
        <v>4268</v>
      </c>
    </row>
    <row r="3843" spans="1:8" x14ac:dyDescent="0.2">
      <c r="A3843" s="345" t="s">
        <v>940</v>
      </c>
      <c r="B3843" s="345" t="s">
        <v>11183</v>
      </c>
      <c r="C3843" s="345" t="s">
        <v>5354</v>
      </c>
      <c r="D3843" s="345" t="s">
        <v>4262</v>
      </c>
      <c r="E3843" s="345" t="s">
        <v>11291</v>
      </c>
      <c r="F3843" s="345" t="s">
        <v>5961</v>
      </c>
      <c r="G3843" s="345" t="s">
        <v>856</v>
      </c>
      <c r="H3843" s="345" t="s">
        <v>4268</v>
      </c>
    </row>
    <row r="3844" spans="1:8" x14ac:dyDescent="0.2">
      <c r="A3844" s="345" t="s">
        <v>940</v>
      </c>
      <c r="B3844" s="345" t="s">
        <v>11183</v>
      </c>
      <c r="C3844" s="345" t="s">
        <v>5354</v>
      </c>
      <c r="D3844" s="345" t="s">
        <v>4262</v>
      </c>
      <c r="E3844" s="345" t="s">
        <v>11292</v>
      </c>
      <c r="F3844" s="345" t="s">
        <v>4816</v>
      </c>
      <c r="G3844" s="345" t="s">
        <v>856</v>
      </c>
      <c r="H3844" s="345" t="s">
        <v>4268</v>
      </c>
    </row>
    <row r="3845" spans="1:8" x14ac:dyDescent="0.2">
      <c r="A3845" s="345" t="s">
        <v>940</v>
      </c>
      <c r="B3845" s="345" t="s">
        <v>11183</v>
      </c>
      <c r="C3845" s="345" t="s">
        <v>5354</v>
      </c>
      <c r="D3845" s="345" t="s">
        <v>4262</v>
      </c>
      <c r="E3845" s="345" t="s">
        <v>11293</v>
      </c>
      <c r="F3845" s="345" t="s">
        <v>11294</v>
      </c>
      <c r="G3845" s="345" t="s">
        <v>856</v>
      </c>
      <c r="H3845" s="345" t="s">
        <v>4268</v>
      </c>
    </row>
    <row r="3846" spans="1:8" x14ac:dyDescent="0.2">
      <c r="A3846" s="345" t="s">
        <v>940</v>
      </c>
      <c r="B3846" s="345" t="s">
        <v>11183</v>
      </c>
      <c r="C3846" s="345" t="s">
        <v>5354</v>
      </c>
      <c r="D3846" s="345" t="s">
        <v>4262</v>
      </c>
      <c r="E3846" s="345" t="s">
        <v>11295</v>
      </c>
      <c r="F3846" s="345" t="s">
        <v>11296</v>
      </c>
      <c r="G3846" s="345" t="s">
        <v>856</v>
      </c>
      <c r="H3846" s="345" t="s">
        <v>4268</v>
      </c>
    </row>
    <row r="3847" spans="1:8" x14ac:dyDescent="0.2">
      <c r="A3847" s="345" t="s">
        <v>940</v>
      </c>
      <c r="B3847" s="345" t="s">
        <v>11183</v>
      </c>
      <c r="C3847" s="345" t="s">
        <v>5354</v>
      </c>
      <c r="D3847" s="345" t="s">
        <v>4262</v>
      </c>
      <c r="E3847" s="345" t="s">
        <v>11297</v>
      </c>
      <c r="F3847" s="345" t="s">
        <v>11298</v>
      </c>
      <c r="G3847" s="345" t="s">
        <v>856</v>
      </c>
      <c r="H3847" s="345" t="s">
        <v>4268</v>
      </c>
    </row>
    <row r="3848" spans="1:8" x14ac:dyDescent="0.2">
      <c r="A3848" s="345" t="s">
        <v>940</v>
      </c>
      <c r="B3848" s="345" t="s">
        <v>11183</v>
      </c>
      <c r="C3848" s="345" t="s">
        <v>5354</v>
      </c>
      <c r="D3848" s="345" t="s">
        <v>4262</v>
      </c>
      <c r="E3848" s="345" t="s">
        <v>11299</v>
      </c>
      <c r="F3848" s="345" t="s">
        <v>11300</v>
      </c>
      <c r="G3848" s="345" t="s">
        <v>856</v>
      </c>
      <c r="H3848" s="345" t="s">
        <v>4268</v>
      </c>
    </row>
    <row r="3849" spans="1:8" x14ac:dyDescent="0.2">
      <c r="A3849" s="345" t="s">
        <v>940</v>
      </c>
      <c r="B3849" s="345" t="s">
        <v>11183</v>
      </c>
      <c r="C3849" s="345" t="s">
        <v>5354</v>
      </c>
      <c r="D3849" s="345" t="s">
        <v>4262</v>
      </c>
      <c r="E3849" s="345" t="s">
        <v>11301</v>
      </c>
      <c r="F3849" s="345" t="s">
        <v>9714</v>
      </c>
      <c r="G3849" s="345" t="s">
        <v>856</v>
      </c>
      <c r="H3849" s="345" t="s">
        <v>4268</v>
      </c>
    </row>
    <row r="3850" spans="1:8" x14ac:dyDescent="0.2">
      <c r="A3850" s="345" t="s">
        <v>940</v>
      </c>
      <c r="B3850" s="345" t="s">
        <v>11183</v>
      </c>
      <c r="C3850" s="345" t="s">
        <v>5354</v>
      </c>
      <c r="D3850" s="345" t="s">
        <v>4262</v>
      </c>
      <c r="E3850" s="345" t="s">
        <v>11302</v>
      </c>
      <c r="F3850" s="345" t="s">
        <v>11303</v>
      </c>
      <c r="G3850" s="345" t="s">
        <v>856</v>
      </c>
      <c r="H3850" s="345" t="s">
        <v>4268</v>
      </c>
    </row>
    <row r="3851" spans="1:8" x14ac:dyDescent="0.2">
      <c r="A3851" s="345" t="s">
        <v>940</v>
      </c>
      <c r="B3851" s="345" t="s">
        <v>11183</v>
      </c>
      <c r="C3851" s="345" t="s">
        <v>5354</v>
      </c>
      <c r="D3851" s="345" t="s">
        <v>4262</v>
      </c>
      <c r="E3851" s="345" t="s">
        <v>11304</v>
      </c>
      <c r="F3851" s="345" t="s">
        <v>4989</v>
      </c>
      <c r="G3851" s="345" t="s">
        <v>856</v>
      </c>
      <c r="H3851" s="345" t="s">
        <v>4268</v>
      </c>
    </row>
    <row r="3852" spans="1:8" x14ac:dyDescent="0.2">
      <c r="A3852" s="345" t="s">
        <v>940</v>
      </c>
      <c r="B3852" s="345" t="s">
        <v>11183</v>
      </c>
      <c r="C3852" s="345" t="s">
        <v>5354</v>
      </c>
      <c r="D3852" s="345" t="s">
        <v>4262</v>
      </c>
      <c r="E3852" s="345" t="s">
        <v>11305</v>
      </c>
      <c r="F3852" s="345" t="s">
        <v>11306</v>
      </c>
      <c r="G3852" s="345" t="s">
        <v>856</v>
      </c>
      <c r="H3852" s="345" t="s">
        <v>4268</v>
      </c>
    </row>
    <row r="3853" spans="1:8" x14ac:dyDescent="0.2">
      <c r="A3853" s="345" t="s">
        <v>940</v>
      </c>
      <c r="B3853" s="345" t="s">
        <v>11183</v>
      </c>
      <c r="C3853" s="345" t="s">
        <v>5354</v>
      </c>
      <c r="D3853" s="345" t="s">
        <v>4262</v>
      </c>
      <c r="E3853" s="345" t="s">
        <v>11307</v>
      </c>
      <c r="F3853" s="345" t="s">
        <v>11308</v>
      </c>
      <c r="G3853" s="345" t="s">
        <v>856</v>
      </c>
      <c r="H3853" s="345" t="s">
        <v>4268</v>
      </c>
    </row>
    <row r="3854" spans="1:8" x14ac:dyDescent="0.2">
      <c r="A3854" s="345" t="s">
        <v>940</v>
      </c>
      <c r="B3854" s="345" t="s">
        <v>11183</v>
      </c>
      <c r="C3854" s="345" t="s">
        <v>5354</v>
      </c>
      <c r="D3854" s="345" t="s">
        <v>4262</v>
      </c>
      <c r="E3854" s="345" t="s">
        <v>11309</v>
      </c>
      <c r="F3854" s="345" t="s">
        <v>5793</v>
      </c>
      <c r="G3854" s="345" t="s">
        <v>856</v>
      </c>
      <c r="H3854" s="345" t="s">
        <v>4268</v>
      </c>
    </row>
    <row r="3855" spans="1:8" x14ac:dyDescent="0.2">
      <c r="A3855" s="345" t="s">
        <v>940</v>
      </c>
      <c r="B3855" s="345" t="s">
        <v>11183</v>
      </c>
      <c r="C3855" s="345" t="s">
        <v>5354</v>
      </c>
      <c r="D3855" s="345" t="s">
        <v>4262</v>
      </c>
      <c r="E3855" s="345" t="s">
        <v>11310</v>
      </c>
      <c r="F3855" s="345" t="s">
        <v>4737</v>
      </c>
      <c r="G3855" s="345" t="s">
        <v>856</v>
      </c>
      <c r="H3855" s="345" t="s">
        <v>4268</v>
      </c>
    </row>
    <row r="3856" spans="1:8" x14ac:dyDescent="0.2">
      <c r="A3856" s="345" t="s">
        <v>940</v>
      </c>
      <c r="B3856" s="345" t="s">
        <v>11183</v>
      </c>
      <c r="C3856" s="345" t="s">
        <v>5354</v>
      </c>
      <c r="D3856" s="345" t="s">
        <v>4262</v>
      </c>
      <c r="E3856" s="345" t="s">
        <v>11311</v>
      </c>
      <c r="F3856" s="345" t="s">
        <v>11312</v>
      </c>
      <c r="G3856" s="345" t="s">
        <v>856</v>
      </c>
      <c r="H3856" s="345" t="s">
        <v>4268</v>
      </c>
    </row>
    <row r="3857" spans="1:8" x14ac:dyDescent="0.2">
      <c r="A3857" s="345" t="s">
        <v>940</v>
      </c>
      <c r="B3857" s="345" t="s">
        <v>11183</v>
      </c>
      <c r="C3857" s="345" t="s">
        <v>5354</v>
      </c>
      <c r="D3857" s="345" t="s">
        <v>4262</v>
      </c>
      <c r="E3857" s="345" t="s">
        <v>11313</v>
      </c>
      <c r="F3857" s="345" t="s">
        <v>5584</v>
      </c>
      <c r="G3857" s="345" t="s">
        <v>856</v>
      </c>
      <c r="H3857" s="345" t="s">
        <v>4268</v>
      </c>
    </row>
    <row r="3858" spans="1:8" x14ac:dyDescent="0.2">
      <c r="A3858" s="345" t="s">
        <v>940</v>
      </c>
      <c r="B3858" s="345" t="s">
        <v>11183</v>
      </c>
      <c r="C3858" s="345" t="s">
        <v>5354</v>
      </c>
      <c r="D3858" s="345" t="s">
        <v>4262</v>
      </c>
      <c r="E3858" s="345" t="s">
        <v>11314</v>
      </c>
      <c r="F3858" s="345" t="s">
        <v>11315</v>
      </c>
      <c r="G3858" s="345" t="s">
        <v>856</v>
      </c>
      <c r="H3858" s="345" t="s">
        <v>4268</v>
      </c>
    </row>
    <row r="3859" spans="1:8" x14ac:dyDescent="0.2">
      <c r="A3859" s="345" t="s">
        <v>940</v>
      </c>
      <c r="B3859" s="345" t="s">
        <v>11183</v>
      </c>
      <c r="C3859" s="345" t="s">
        <v>5354</v>
      </c>
      <c r="D3859" s="345" t="s">
        <v>4262</v>
      </c>
      <c r="E3859" s="345" t="s">
        <v>11316</v>
      </c>
      <c r="F3859" s="345" t="s">
        <v>11317</v>
      </c>
      <c r="G3859" s="345" t="s">
        <v>4262</v>
      </c>
      <c r="H3859" s="345" t="s">
        <v>4268</v>
      </c>
    </row>
    <row r="3860" spans="1:8" x14ac:dyDescent="0.2">
      <c r="A3860" s="345" t="s">
        <v>940</v>
      </c>
      <c r="B3860" s="345" t="s">
        <v>11183</v>
      </c>
      <c r="C3860" s="345" t="s">
        <v>5354</v>
      </c>
      <c r="D3860" s="345" t="s">
        <v>4262</v>
      </c>
      <c r="E3860" s="345" t="s">
        <v>11318</v>
      </c>
      <c r="F3860" s="345" t="s">
        <v>11319</v>
      </c>
      <c r="G3860" s="345" t="s">
        <v>856</v>
      </c>
      <c r="H3860" s="345" t="s">
        <v>4268</v>
      </c>
    </row>
    <row r="3861" spans="1:8" x14ac:dyDescent="0.2">
      <c r="A3861" s="345" t="s">
        <v>940</v>
      </c>
      <c r="B3861" s="345" t="s">
        <v>11183</v>
      </c>
      <c r="C3861" s="345" t="s">
        <v>5354</v>
      </c>
      <c r="D3861" s="345" t="s">
        <v>4262</v>
      </c>
      <c r="E3861" s="345" t="s">
        <v>11320</v>
      </c>
      <c r="F3861" s="345" t="s">
        <v>10644</v>
      </c>
      <c r="G3861" s="345" t="s">
        <v>856</v>
      </c>
      <c r="H3861" s="345" t="s">
        <v>4268</v>
      </c>
    </row>
    <row r="3862" spans="1:8" x14ac:dyDescent="0.2">
      <c r="A3862" s="345" t="s">
        <v>940</v>
      </c>
      <c r="B3862" s="345" t="s">
        <v>11183</v>
      </c>
      <c r="C3862" s="345" t="s">
        <v>5354</v>
      </c>
      <c r="D3862" s="345" t="s">
        <v>4262</v>
      </c>
      <c r="E3862" s="345" t="s">
        <v>11321</v>
      </c>
      <c r="F3862" s="345" t="s">
        <v>11322</v>
      </c>
      <c r="G3862" s="345" t="s">
        <v>856</v>
      </c>
      <c r="H3862" s="345" t="s">
        <v>4268</v>
      </c>
    </row>
    <row r="3863" spans="1:8" x14ac:dyDescent="0.2">
      <c r="A3863" s="345" t="s">
        <v>940</v>
      </c>
      <c r="B3863" s="345" t="s">
        <v>11183</v>
      </c>
      <c r="C3863" s="345" t="s">
        <v>5354</v>
      </c>
      <c r="D3863" s="345" t="s">
        <v>4262</v>
      </c>
      <c r="E3863" s="345" t="s">
        <v>11323</v>
      </c>
      <c r="F3863" s="345" t="s">
        <v>10898</v>
      </c>
      <c r="G3863" s="345" t="s">
        <v>856</v>
      </c>
      <c r="H3863" s="345" t="s">
        <v>4268</v>
      </c>
    </row>
    <row r="3864" spans="1:8" x14ac:dyDescent="0.2">
      <c r="A3864" s="345" t="s">
        <v>940</v>
      </c>
      <c r="B3864" s="345" t="s">
        <v>11183</v>
      </c>
      <c r="C3864" s="345" t="s">
        <v>5354</v>
      </c>
      <c r="D3864" s="345" t="s">
        <v>4262</v>
      </c>
      <c r="E3864" s="345" t="s">
        <v>11324</v>
      </c>
      <c r="F3864" s="345" t="s">
        <v>4352</v>
      </c>
      <c r="G3864" s="345" t="s">
        <v>858</v>
      </c>
      <c r="H3864" s="345" t="s">
        <v>4268</v>
      </c>
    </row>
    <row r="3865" spans="1:8" x14ac:dyDescent="0.2">
      <c r="A3865" s="345" t="s">
        <v>940</v>
      </c>
      <c r="B3865" s="345" t="s">
        <v>11183</v>
      </c>
      <c r="C3865" s="345" t="s">
        <v>5354</v>
      </c>
      <c r="D3865" s="345" t="s">
        <v>4262</v>
      </c>
      <c r="E3865" s="345" t="s">
        <v>11325</v>
      </c>
      <c r="F3865" s="345" t="s">
        <v>11326</v>
      </c>
      <c r="G3865" s="345" t="s">
        <v>856</v>
      </c>
      <c r="H3865" s="345" t="s">
        <v>4268</v>
      </c>
    </row>
    <row r="3866" spans="1:8" x14ac:dyDescent="0.2">
      <c r="A3866" s="345" t="s">
        <v>940</v>
      </c>
      <c r="B3866" s="345" t="s">
        <v>11183</v>
      </c>
      <c r="C3866" s="345" t="s">
        <v>5354</v>
      </c>
      <c r="D3866" s="345" t="s">
        <v>4262</v>
      </c>
      <c r="E3866" s="345" t="s">
        <v>11327</v>
      </c>
      <c r="F3866" s="345" t="s">
        <v>7385</v>
      </c>
      <c r="G3866" s="345" t="s">
        <v>856</v>
      </c>
      <c r="H3866" s="345" t="s">
        <v>4268</v>
      </c>
    </row>
    <row r="3867" spans="1:8" x14ac:dyDescent="0.2">
      <c r="A3867" s="345" t="s">
        <v>940</v>
      </c>
      <c r="B3867" s="345" t="s">
        <v>11183</v>
      </c>
      <c r="C3867" s="345" t="s">
        <v>5354</v>
      </c>
      <c r="D3867" s="345" t="s">
        <v>4262</v>
      </c>
      <c r="E3867" s="345" t="s">
        <v>11328</v>
      </c>
      <c r="F3867" s="345" t="s">
        <v>11329</v>
      </c>
      <c r="G3867" s="345" t="s">
        <v>858</v>
      </c>
      <c r="H3867" s="345" t="s">
        <v>4268</v>
      </c>
    </row>
    <row r="3868" spans="1:8" x14ac:dyDescent="0.2">
      <c r="A3868" s="345" t="s">
        <v>940</v>
      </c>
      <c r="B3868" s="345" t="s">
        <v>11183</v>
      </c>
      <c r="C3868" s="345" t="s">
        <v>5354</v>
      </c>
      <c r="D3868" s="345" t="s">
        <v>4262</v>
      </c>
      <c r="E3868" s="345" t="s">
        <v>11330</v>
      </c>
      <c r="F3868" s="345" t="s">
        <v>8675</v>
      </c>
      <c r="G3868" s="345" t="s">
        <v>856</v>
      </c>
      <c r="H3868" s="345" t="s">
        <v>4268</v>
      </c>
    </row>
    <row r="3869" spans="1:8" x14ac:dyDescent="0.2">
      <c r="A3869" s="345" t="s">
        <v>940</v>
      </c>
      <c r="B3869" s="345" t="s">
        <v>11183</v>
      </c>
      <c r="C3869" s="345" t="s">
        <v>5354</v>
      </c>
      <c r="D3869" s="345" t="s">
        <v>4262</v>
      </c>
      <c r="E3869" s="345" t="s">
        <v>11331</v>
      </c>
      <c r="F3869" s="345" t="s">
        <v>11332</v>
      </c>
      <c r="G3869" s="345" t="s">
        <v>858</v>
      </c>
      <c r="H3869" s="345" t="s">
        <v>4268</v>
      </c>
    </row>
    <row r="3870" spans="1:8" x14ac:dyDescent="0.2">
      <c r="A3870" s="345" t="s">
        <v>940</v>
      </c>
      <c r="B3870" s="345" t="s">
        <v>11183</v>
      </c>
      <c r="C3870" s="345" t="s">
        <v>5354</v>
      </c>
      <c r="D3870" s="345" t="s">
        <v>4262</v>
      </c>
      <c r="E3870" s="345" t="s">
        <v>11333</v>
      </c>
      <c r="F3870" s="345" t="s">
        <v>4408</v>
      </c>
      <c r="G3870" s="345" t="s">
        <v>856</v>
      </c>
      <c r="H3870" s="345" t="s">
        <v>4268</v>
      </c>
    </row>
    <row r="3871" spans="1:8" x14ac:dyDescent="0.2">
      <c r="A3871" s="345" t="s">
        <v>940</v>
      </c>
      <c r="B3871" s="345" t="s">
        <v>11183</v>
      </c>
      <c r="C3871" s="345" t="s">
        <v>5354</v>
      </c>
      <c r="D3871" s="345" t="s">
        <v>4262</v>
      </c>
      <c r="E3871" s="345" t="s">
        <v>11334</v>
      </c>
      <c r="F3871" s="345" t="s">
        <v>11194</v>
      </c>
      <c r="G3871" s="345" t="s">
        <v>4262</v>
      </c>
      <c r="H3871" s="345" t="s">
        <v>4268</v>
      </c>
    </row>
    <row r="3872" spans="1:8" x14ac:dyDescent="0.2">
      <c r="A3872" s="345" t="s">
        <v>940</v>
      </c>
      <c r="B3872" s="345" t="s">
        <v>11183</v>
      </c>
      <c r="C3872" s="345" t="s">
        <v>5354</v>
      </c>
      <c r="D3872" s="345" t="s">
        <v>4262</v>
      </c>
      <c r="E3872" s="345" t="s">
        <v>11335</v>
      </c>
      <c r="F3872" s="345" t="s">
        <v>4308</v>
      </c>
      <c r="G3872" s="345" t="s">
        <v>858</v>
      </c>
      <c r="H3872" s="345" t="s">
        <v>4268</v>
      </c>
    </row>
    <row r="3873" spans="1:8" x14ac:dyDescent="0.2">
      <c r="A3873" s="345" t="s">
        <v>940</v>
      </c>
      <c r="B3873" s="345" t="s">
        <v>11183</v>
      </c>
      <c r="C3873" s="345" t="s">
        <v>5354</v>
      </c>
      <c r="D3873" s="345" t="s">
        <v>4262</v>
      </c>
      <c r="E3873" s="345" t="s">
        <v>11336</v>
      </c>
      <c r="F3873" s="345" t="s">
        <v>11337</v>
      </c>
      <c r="G3873" s="345" t="s">
        <v>4262</v>
      </c>
      <c r="H3873" s="345" t="s">
        <v>4268</v>
      </c>
    </row>
    <row r="3874" spans="1:8" x14ac:dyDescent="0.2">
      <c r="A3874" s="345" t="s">
        <v>940</v>
      </c>
      <c r="B3874" s="345" t="s">
        <v>11183</v>
      </c>
      <c r="C3874" s="345" t="s">
        <v>5354</v>
      </c>
      <c r="D3874" s="345" t="s">
        <v>4262</v>
      </c>
      <c r="E3874" s="345" t="s">
        <v>11338</v>
      </c>
      <c r="F3874" s="345" t="s">
        <v>11339</v>
      </c>
      <c r="G3874" s="345" t="s">
        <v>858</v>
      </c>
      <c r="H3874" s="345" t="s">
        <v>4268</v>
      </c>
    </row>
    <row r="3875" spans="1:8" x14ac:dyDescent="0.2">
      <c r="A3875" s="345" t="s">
        <v>940</v>
      </c>
      <c r="B3875" s="345" t="s">
        <v>11183</v>
      </c>
      <c r="C3875" s="345" t="s">
        <v>5354</v>
      </c>
      <c r="D3875" s="345" t="s">
        <v>4262</v>
      </c>
      <c r="E3875" s="345" t="s">
        <v>11340</v>
      </c>
      <c r="F3875" s="345" t="s">
        <v>4438</v>
      </c>
      <c r="G3875" s="345" t="s">
        <v>858</v>
      </c>
      <c r="H3875" s="345" t="s">
        <v>4268</v>
      </c>
    </row>
    <row r="3876" spans="1:8" x14ac:dyDescent="0.2">
      <c r="A3876" s="345" t="s">
        <v>940</v>
      </c>
      <c r="B3876" s="345" t="s">
        <v>11183</v>
      </c>
      <c r="C3876" s="345" t="s">
        <v>5354</v>
      </c>
      <c r="D3876" s="345" t="s">
        <v>4262</v>
      </c>
      <c r="E3876" s="345" t="s">
        <v>11341</v>
      </c>
      <c r="F3876" s="345" t="s">
        <v>11342</v>
      </c>
      <c r="G3876" s="345" t="s">
        <v>856</v>
      </c>
      <c r="H3876" s="345" t="s">
        <v>4268</v>
      </c>
    </row>
    <row r="3877" spans="1:8" x14ac:dyDescent="0.2">
      <c r="A3877" s="345" t="s">
        <v>940</v>
      </c>
      <c r="B3877" s="345" t="s">
        <v>11183</v>
      </c>
      <c r="C3877" s="345" t="s">
        <v>5354</v>
      </c>
      <c r="D3877" s="345" t="s">
        <v>4262</v>
      </c>
      <c r="E3877" s="345" t="s">
        <v>11343</v>
      </c>
      <c r="F3877" s="345" t="s">
        <v>7248</v>
      </c>
      <c r="G3877" s="345" t="s">
        <v>858</v>
      </c>
      <c r="H3877" s="345" t="s">
        <v>4268</v>
      </c>
    </row>
    <row r="3878" spans="1:8" x14ac:dyDescent="0.2">
      <c r="A3878" s="345" t="s">
        <v>940</v>
      </c>
      <c r="B3878" s="345" t="s">
        <v>11183</v>
      </c>
      <c r="C3878" s="345" t="s">
        <v>5354</v>
      </c>
      <c r="D3878" s="345" t="s">
        <v>4262</v>
      </c>
      <c r="E3878" s="345" t="s">
        <v>11344</v>
      </c>
      <c r="F3878" s="345" t="s">
        <v>6156</v>
      </c>
      <c r="G3878" s="345" t="s">
        <v>856</v>
      </c>
      <c r="H3878" s="345" t="s">
        <v>4268</v>
      </c>
    </row>
    <row r="3879" spans="1:8" x14ac:dyDescent="0.2">
      <c r="A3879" s="345" t="s">
        <v>940</v>
      </c>
      <c r="B3879" s="345" t="s">
        <v>11183</v>
      </c>
      <c r="C3879" s="345" t="s">
        <v>5354</v>
      </c>
      <c r="D3879" s="345" t="s">
        <v>4262</v>
      </c>
      <c r="E3879" s="345" t="s">
        <v>11345</v>
      </c>
      <c r="F3879" s="345" t="s">
        <v>6007</v>
      </c>
      <c r="G3879" s="345" t="s">
        <v>856</v>
      </c>
      <c r="H3879" s="345" t="s">
        <v>4268</v>
      </c>
    </row>
    <row r="3880" spans="1:8" x14ac:dyDescent="0.2">
      <c r="A3880" s="345" t="s">
        <v>940</v>
      </c>
      <c r="B3880" s="345" t="s">
        <v>11183</v>
      </c>
      <c r="C3880" s="345" t="s">
        <v>5354</v>
      </c>
      <c r="D3880" s="345" t="s">
        <v>4262</v>
      </c>
      <c r="E3880" s="345" t="s">
        <v>11346</v>
      </c>
      <c r="F3880" s="345" t="s">
        <v>4916</v>
      </c>
      <c r="G3880" s="345" t="s">
        <v>4262</v>
      </c>
      <c r="H3880" s="345" t="s">
        <v>4268</v>
      </c>
    </row>
    <row r="3881" spans="1:8" x14ac:dyDescent="0.2">
      <c r="A3881" s="345" t="s">
        <v>940</v>
      </c>
      <c r="B3881" s="345" t="s">
        <v>11183</v>
      </c>
      <c r="C3881" s="345" t="s">
        <v>5354</v>
      </c>
      <c r="D3881" s="345" t="s">
        <v>4262</v>
      </c>
      <c r="E3881" s="345" t="s">
        <v>11347</v>
      </c>
      <c r="F3881" s="345" t="s">
        <v>11348</v>
      </c>
      <c r="G3881" s="345" t="s">
        <v>858</v>
      </c>
      <c r="H3881" s="345" t="s">
        <v>4268</v>
      </c>
    </row>
    <row r="3882" spans="1:8" x14ac:dyDescent="0.2">
      <c r="A3882" s="345" t="s">
        <v>940</v>
      </c>
      <c r="B3882" s="345" t="s">
        <v>11183</v>
      </c>
      <c r="C3882" s="345" t="s">
        <v>5354</v>
      </c>
      <c r="D3882" s="345" t="s">
        <v>4262</v>
      </c>
      <c r="E3882" s="345" t="s">
        <v>11349</v>
      </c>
      <c r="F3882" s="345" t="s">
        <v>10868</v>
      </c>
      <c r="G3882" s="345" t="s">
        <v>4262</v>
      </c>
      <c r="H3882" s="345" t="s">
        <v>4268</v>
      </c>
    </row>
    <row r="3883" spans="1:8" x14ac:dyDescent="0.2">
      <c r="A3883" s="345" t="s">
        <v>940</v>
      </c>
      <c r="B3883" s="345" t="s">
        <v>11183</v>
      </c>
      <c r="C3883" s="345" t="s">
        <v>5354</v>
      </c>
      <c r="D3883" s="345" t="s">
        <v>4262</v>
      </c>
      <c r="E3883" s="345" t="s">
        <v>11350</v>
      </c>
      <c r="F3883" s="345" t="s">
        <v>11351</v>
      </c>
      <c r="G3883" s="345" t="s">
        <v>4262</v>
      </c>
      <c r="H3883" s="345" t="s">
        <v>4268</v>
      </c>
    </row>
    <row r="3884" spans="1:8" x14ac:dyDescent="0.2">
      <c r="A3884" s="345" t="s">
        <v>940</v>
      </c>
      <c r="B3884" s="345" t="s">
        <v>11183</v>
      </c>
      <c r="C3884" s="345" t="s">
        <v>5354</v>
      </c>
      <c r="D3884" s="345" t="s">
        <v>4262</v>
      </c>
      <c r="E3884" s="345" t="s">
        <v>11352</v>
      </c>
      <c r="F3884" s="345" t="s">
        <v>11353</v>
      </c>
      <c r="G3884" s="345" t="s">
        <v>858</v>
      </c>
      <c r="H3884" s="345" t="s">
        <v>4268</v>
      </c>
    </row>
    <row r="3885" spans="1:8" x14ac:dyDescent="0.2">
      <c r="A3885" s="345" t="s">
        <v>940</v>
      </c>
      <c r="B3885" s="345" t="s">
        <v>11183</v>
      </c>
      <c r="C3885" s="345" t="s">
        <v>5354</v>
      </c>
      <c r="D3885" s="345" t="s">
        <v>4262</v>
      </c>
      <c r="E3885" s="345" t="s">
        <v>11354</v>
      </c>
      <c r="F3885" s="345" t="s">
        <v>11355</v>
      </c>
      <c r="G3885" s="345" t="s">
        <v>858</v>
      </c>
      <c r="H3885" s="345" t="s">
        <v>4268</v>
      </c>
    </row>
    <row r="3886" spans="1:8" x14ac:dyDescent="0.2">
      <c r="A3886" s="345" t="s">
        <v>940</v>
      </c>
      <c r="B3886" s="345" t="s">
        <v>11183</v>
      </c>
      <c r="C3886" s="345" t="s">
        <v>5354</v>
      </c>
      <c r="D3886" s="345" t="s">
        <v>4262</v>
      </c>
      <c r="E3886" s="345" t="s">
        <v>11356</v>
      </c>
      <c r="F3886" s="345" t="s">
        <v>11357</v>
      </c>
      <c r="G3886" s="345" t="s">
        <v>4262</v>
      </c>
      <c r="H3886" s="345" t="s">
        <v>4268</v>
      </c>
    </row>
    <row r="3887" spans="1:8" x14ac:dyDescent="0.2">
      <c r="A3887" s="345" t="s">
        <v>940</v>
      </c>
      <c r="B3887" s="345" t="s">
        <v>11183</v>
      </c>
      <c r="C3887" s="345" t="s">
        <v>5354</v>
      </c>
      <c r="D3887" s="345" t="s">
        <v>4262</v>
      </c>
      <c r="E3887" s="345" t="s">
        <v>11358</v>
      </c>
      <c r="F3887" s="345" t="s">
        <v>11359</v>
      </c>
      <c r="G3887" s="345" t="s">
        <v>858</v>
      </c>
      <c r="H3887" s="345" t="s">
        <v>4268</v>
      </c>
    </row>
    <row r="3888" spans="1:8" x14ac:dyDescent="0.2">
      <c r="A3888" s="345" t="s">
        <v>940</v>
      </c>
      <c r="B3888" s="345" t="s">
        <v>11183</v>
      </c>
      <c r="C3888" s="345" t="s">
        <v>5354</v>
      </c>
      <c r="D3888" s="345" t="s">
        <v>4262</v>
      </c>
      <c r="E3888" s="345" t="s">
        <v>11360</v>
      </c>
      <c r="F3888" s="345" t="s">
        <v>11361</v>
      </c>
      <c r="G3888" s="345" t="s">
        <v>858</v>
      </c>
      <c r="H3888" s="345" t="s">
        <v>4268</v>
      </c>
    </row>
    <row r="3889" spans="1:8" x14ac:dyDescent="0.2">
      <c r="A3889" s="345" t="s">
        <v>940</v>
      </c>
      <c r="B3889" s="345" t="s">
        <v>11183</v>
      </c>
      <c r="C3889" s="345" t="s">
        <v>5354</v>
      </c>
      <c r="D3889" s="345" t="s">
        <v>4262</v>
      </c>
      <c r="E3889" s="345" t="s">
        <v>11362</v>
      </c>
      <c r="F3889" s="345" t="s">
        <v>11363</v>
      </c>
      <c r="G3889" s="345" t="s">
        <v>856</v>
      </c>
      <c r="H3889" s="345" t="s">
        <v>4268</v>
      </c>
    </row>
    <row r="3890" spans="1:8" x14ac:dyDescent="0.2">
      <c r="A3890" s="345" t="s">
        <v>940</v>
      </c>
      <c r="B3890" s="345" t="s">
        <v>11183</v>
      </c>
      <c r="C3890" s="345" t="s">
        <v>5354</v>
      </c>
      <c r="D3890" s="345" t="s">
        <v>4262</v>
      </c>
      <c r="E3890" s="345" t="s">
        <v>11364</v>
      </c>
      <c r="F3890" s="345" t="s">
        <v>4977</v>
      </c>
      <c r="G3890" s="345" t="s">
        <v>856</v>
      </c>
      <c r="H3890" s="345" t="s">
        <v>4268</v>
      </c>
    </row>
    <row r="3891" spans="1:8" x14ac:dyDescent="0.2">
      <c r="A3891" s="345" t="s">
        <v>940</v>
      </c>
      <c r="B3891" s="345" t="s">
        <v>11183</v>
      </c>
      <c r="C3891" s="345" t="s">
        <v>5354</v>
      </c>
      <c r="D3891" s="345" t="s">
        <v>4262</v>
      </c>
      <c r="E3891" s="345" t="s">
        <v>11365</v>
      </c>
      <c r="F3891" s="345" t="s">
        <v>5358</v>
      </c>
      <c r="G3891" s="345" t="s">
        <v>4262</v>
      </c>
      <c r="H3891" s="345" t="s">
        <v>4268</v>
      </c>
    </row>
    <row r="3892" spans="1:8" x14ac:dyDescent="0.2">
      <c r="A3892" s="345" t="s">
        <v>940</v>
      </c>
      <c r="B3892" s="345" t="s">
        <v>11183</v>
      </c>
      <c r="C3892" s="345" t="s">
        <v>5354</v>
      </c>
      <c r="D3892" s="345" t="s">
        <v>4262</v>
      </c>
      <c r="E3892" s="345" t="s">
        <v>11366</v>
      </c>
      <c r="F3892" s="345" t="s">
        <v>11367</v>
      </c>
      <c r="G3892" s="345" t="s">
        <v>856</v>
      </c>
      <c r="H3892" s="345" t="s">
        <v>4268</v>
      </c>
    </row>
    <row r="3893" spans="1:8" x14ac:dyDescent="0.2">
      <c r="A3893" s="345" t="s">
        <v>940</v>
      </c>
      <c r="B3893" s="345" t="s">
        <v>11183</v>
      </c>
      <c r="C3893" s="345" t="s">
        <v>5354</v>
      </c>
      <c r="D3893" s="345" t="s">
        <v>4262</v>
      </c>
      <c r="E3893" s="345" t="s">
        <v>11368</v>
      </c>
      <c r="F3893" s="345" t="s">
        <v>11369</v>
      </c>
      <c r="G3893" s="345" t="s">
        <v>858</v>
      </c>
      <c r="H3893" s="345" t="s">
        <v>4268</v>
      </c>
    </row>
    <row r="3894" spans="1:8" x14ac:dyDescent="0.2">
      <c r="A3894" s="345" t="s">
        <v>940</v>
      </c>
      <c r="B3894" s="345" t="s">
        <v>11183</v>
      </c>
      <c r="C3894" s="345" t="s">
        <v>5354</v>
      </c>
      <c r="D3894" s="345" t="s">
        <v>4262</v>
      </c>
      <c r="E3894" s="345" t="s">
        <v>11370</v>
      </c>
      <c r="F3894" s="345" t="s">
        <v>7419</v>
      </c>
      <c r="G3894" s="345" t="s">
        <v>856</v>
      </c>
      <c r="H3894" s="345" t="s">
        <v>4268</v>
      </c>
    </row>
    <row r="3895" spans="1:8" x14ac:dyDescent="0.2">
      <c r="A3895" s="345" t="s">
        <v>940</v>
      </c>
      <c r="B3895" s="345" t="s">
        <v>11183</v>
      </c>
      <c r="C3895" s="345" t="s">
        <v>5354</v>
      </c>
      <c r="D3895" s="345" t="s">
        <v>4262</v>
      </c>
      <c r="E3895" s="345" t="s">
        <v>11371</v>
      </c>
      <c r="F3895" s="345" t="s">
        <v>11372</v>
      </c>
      <c r="G3895" s="345" t="s">
        <v>856</v>
      </c>
      <c r="H3895" s="345" t="s">
        <v>4268</v>
      </c>
    </row>
    <row r="3896" spans="1:8" x14ac:dyDescent="0.2">
      <c r="A3896" s="345" t="s">
        <v>940</v>
      </c>
      <c r="B3896" s="345" t="s">
        <v>11183</v>
      </c>
      <c r="C3896" s="345" t="s">
        <v>5354</v>
      </c>
      <c r="D3896" s="345" t="s">
        <v>4262</v>
      </c>
      <c r="E3896" s="345" t="s">
        <v>11373</v>
      </c>
      <c r="F3896" s="345" t="s">
        <v>11374</v>
      </c>
      <c r="G3896" s="345" t="s">
        <v>4262</v>
      </c>
      <c r="H3896" s="345" t="s">
        <v>4268</v>
      </c>
    </row>
    <row r="3897" spans="1:8" x14ac:dyDescent="0.2">
      <c r="A3897" s="345" t="s">
        <v>940</v>
      </c>
      <c r="B3897" s="345" t="s">
        <v>11183</v>
      </c>
      <c r="C3897" s="345" t="s">
        <v>5354</v>
      </c>
      <c r="D3897" s="345" t="s">
        <v>4262</v>
      </c>
      <c r="E3897" s="345" t="s">
        <v>11375</v>
      </c>
      <c r="F3897" s="345" t="s">
        <v>11376</v>
      </c>
      <c r="G3897" s="345" t="s">
        <v>4262</v>
      </c>
      <c r="H3897" s="345" t="s">
        <v>4268</v>
      </c>
    </row>
    <row r="3898" spans="1:8" x14ac:dyDescent="0.2">
      <c r="A3898" s="345" t="s">
        <v>940</v>
      </c>
      <c r="B3898" s="345" t="s">
        <v>11183</v>
      </c>
      <c r="C3898" s="345" t="s">
        <v>5354</v>
      </c>
      <c r="D3898" s="345" t="s">
        <v>4262</v>
      </c>
      <c r="E3898" s="345" t="s">
        <v>11377</v>
      </c>
      <c r="F3898" s="345" t="s">
        <v>11378</v>
      </c>
      <c r="G3898" s="345" t="s">
        <v>856</v>
      </c>
      <c r="H3898" s="345" t="s">
        <v>4268</v>
      </c>
    </row>
    <row r="3899" spans="1:8" x14ac:dyDescent="0.2">
      <c r="A3899" s="345" t="s">
        <v>940</v>
      </c>
      <c r="B3899" s="345" t="s">
        <v>11183</v>
      </c>
      <c r="C3899" s="345" t="s">
        <v>5354</v>
      </c>
      <c r="D3899" s="345" t="s">
        <v>4262</v>
      </c>
      <c r="E3899" s="345" t="s">
        <v>11379</v>
      </c>
      <c r="F3899" s="345" t="s">
        <v>11380</v>
      </c>
      <c r="G3899" s="345" t="s">
        <v>4262</v>
      </c>
      <c r="H3899" s="345" t="s">
        <v>4268</v>
      </c>
    </row>
    <row r="3900" spans="1:8" x14ac:dyDescent="0.2">
      <c r="A3900" s="345" t="s">
        <v>940</v>
      </c>
      <c r="B3900" s="345" t="s">
        <v>11183</v>
      </c>
      <c r="C3900" s="345" t="s">
        <v>5354</v>
      </c>
      <c r="D3900" s="345" t="s">
        <v>4262</v>
      </c>
      <c r="E3900" s="345" t="s">
        <v>11381</v>
      </c>
      <c r="F3900" s="345" t="s">
        <v>11382</v>
      </c>
      <c r="G3900" s="345" t="s">
        <v>856</v>
      </c>
      <c r="H3900" s="345" t="s">
        <v>4268</v>
      </c>
    </row>
    <row r="3901" spans="1:8" x14ac:dyDescent="0.2">
      <c r="A3901" s="345" t="s">
        <v>940</v>
      </c>
      <c r="B3901" s="345" t="s">
        <v>11183</v>
      </c>
      <c r="C3901" s="345" t="s">
        <v>5354</v>
      </c>
      <c r="D3901" s="345" t="s">
        <v>4262</v>
      </c>
      <c r="E3901" s="345" t="s">
        <v>11383</v>
      </c>
      <c r="F3901" s="345" t="s">
        <v>11384</v>
      </c>
      <c r="G3901" s="345" t="s">
        <v>4262</v>
      </c>
      <c r="H3901" s="345" t="s">
        <v>4268</v>
      </c>
    </row>
    <row r="3902" spans="1:8" x14ac:dyDescent="0.2">
      <c r="A3902" s="345" t="s">
        <v>940</v>
      </c>
      <c r="B3902" s="345" t="s">
        <v>11183</v>
      </c>
      <c r="C3902" s="345" t="s">
        <v>5354</v>
      </c>
      <c r="D3902" s="345" t="s">
        <v>4262</v>
      </c>
      <c r="E3902" s="345" t="s">
        <v>11385</v>
      </c>
      <c r="F3902" s="345" t="s">
        <v>11035</v>
      </c>
      <c r="G3902" s="345" t="s">
        <v>856</v>
      </c>
      <c r="H3902" s="345" t="s">
        <v>4268</v>
      </c>
    </row>
    <row r="3903" spans="1:8" x14ac:dyDescent="0.2">
      <c r="A3903" s="345" t="s">
        <v>940</v>
      </c>
      <c r="B3903" s="345" t="s">
        <v>11183</v>
      </c>
      <c r="C3903" s="345" t="s">
        <v>5354</v>
      </c>
      <c r="D3903" s="345" t="s">
        <v>4262</v>
      </c>
      <c r="E3903" s="345" t="s">
        <v>11386</v>
      </c>
      <c r="F3903" s="345" t="s">
        <v>7123</v>
      </c>
      <c r="G3903" s="345" t="s">
        <v>856</v>
      </c>
      <c r="H3903" s="345" t="s">
        <v>4268</v>
      </c>
    </row>
    <row r="3904" spans="1:8" x14ac:dyDescent="0.2">
      <c r="A3904" s="345" t="s">
        <v>940</v>
      </c>
      <c r="B3904" s="345" t="s">
        <v>11183</v>
      </c>
      <c r="C3904" s="345" t="s">
        <v>5354</v>
      </c>
      <c r="D3904" s="345" t="s">
        <v>4262</v>
      </c>
      <c r="E3904" s="345" t="s">
        <v>11387</v>
      </c>
      <c r="F3904" s="345" t="s">
        <v>11388</v>
      </c>
      <c r="G3904" s="345" t="s">
        <v>4262</v>
      </c>
      <c r="H3904" s="345" t="s">
        <v>4268</v>
      </c>
    </row>
    <row r="3905" spans="1:8" x14ac:dyDescent="0.2">
      <c r="A3905" s="345" t="s">
        <v>940</v>
      </c>
      <c r="B3905" s="345" t="s">
        <v>11183</v>
      </c>
      <c r="C3905" s="345" t="s">
        <v>5354</v>
      </c>
      <c r="D3905" s="345" t="s">
        <v>4262</v>
      </c>
      <c r="E3905" s="345" t="s">
        <v>11389</v>
      </c>
      <c r="F3905" s="345" t="s">
        <v>11390</v>
      </c>
      <c r="G3905" s="345" t="s">
        <v>4262</v>
      </c>
      <c r="H3905" s="345" t="s">
        <v>4268</v>
      </c>
    </row>
    <row r="3906" spans="1:8" x14ac:dyDescent="0.2">
      <c r="A3906" s="345" t="s">
        <v>940</v>
      </c>
      <c r="B3906" s="345" t="s">
        <v>11183</v>
      </c>
      <c r="C3906" s="345" t="s">
        <v>5354</v>
      </c>
      <c r="D3906" s="345" t="s">
        <v>4262</v>
      </c>
      <c r="E3906" s="345" t="s">
        <v>11391</v>
      </c>
      <c r="F3906" s="345" t="s">
        <v>11392</v>
      </c>
      <c r="G3906" s="345" t="s">
        <v>4262</v>
      </c>
      <c r="H3906" s="345" t="s">
        <v>4268</v>
      </c>
    </row>
    <row r="3907" spans="1:8" x14ac:dyDescent="0.2">
      <c r="A3907" s="345" t="s">
        <v>940</v>
      </c>
      <c r="B3907" s="345" t="s">
        <v>11183</v>
      </c>
      <c r="C3907" s="345" t="s">
        <v>5354</v>
      </c>
      <c r="D3907" s="345" t="s">
        <v>4262</v>
      </c>
      <c r="E3907" s="345" t="s">
        <v>11393</v>
      </c>
      <c r="F3907" s="345" t="s">
        <v>11394</v>
      </c>
      <c r="G3907" s="345" t="s">
        <v>4262</v>
      </c>
      <c r="H3907" s="345" t="s">
        <v>4268</v>
      </c>
    </row>
    <row r="3908" spans="1:8" x14ac:dyDescent="0.2">
      <c r="A3908" s="345" t="s">
        <v>940</v>
      </c>
      <c r="B3908" s="345" t="s">
        <v>11183</v>
      </c>
      <c r="C3908" s="345" t="s">
        <v>5354</v>
      </c>
      <c r="D3908" s="345" t="s">
        <v>4262</v>
      </c>
      <c r="E3908" s="345" t="s">
        <v>11395</v>
      </c>
      <c r="F3908" s="345" t="s">
        <v>11396</v>
      </c>
      <c r="G3908" s="345" t="s">
        <v>4262</v>
      </c>
      <c r="H3908" s="345" t="s">
        <v>4268</v>
      </c>
    </row>
    <row r="3909" spans="1:8" x14ac:dyDescent="0.2">
      <c r="A3909" s="345" t="s">
        <v>940</v>
      </c>
      <c r="B3909" s="345" t="s">
        <v>11183</v>
      </c>
      <c r="C3909" s="345" t="s">
        <v>5354</v>
      </c>
      <c r="D3909" s="345" t="s">
        <v>4262</v>
      </c>
      <c r="E3909" s="345" t="s">
        <v>11397</v>
      </c>
      <c r="F3909" s="345" t="s">
        <v>11398</v>
      </c>
      <c r="G3909" s="345" t="s">
        <v>4262</v>
      </c>
      <c r="H3909" s="345" t="s">
        <v>4268</v>
      </c>
    </row>
    <row r="3910" spans="1:8" x14ac:dyDescent="0.2">
      <c r="A3910" s="345" t="s">
        <v>940</v>
      </c>
      <c r="B3910" s="345" t="s">
        <v>11183</v>
      </c>
      <c r="C3910" s="345" t="s">
        <v>5354</v>
      </c>
      <c r="D3910" s="345" t="s">
        <v>4262</v>
      </c>
      <c r="E3910" s="345" t="s">
        <v>11399</v>
      </c>
      <c r="F3910" s="345" t="s">
        <v>11400</v>
      </c>
      <c r="G3910" s="345" t="s">
        <v>858</v>
      </c>
      <c r="H3910" s="345" t="s">
        <v>4268</v>
      </c>
    </row>
    <row r="3911" spans="1:8" x14ac:dyDescent="0.2">
      <c r="A3911" s="345" t="s">
        <v>940</v>
      </c>
      <c r="B3911" s="345" t="s">
        <v>11183</v>
      </c>
      <c r="C3911" s="345" t="s">
        <v>5354</v>
      </c>
      <c r="D3911" s="345" t="s">
        <v>4262</v>
      </c>
      <c r="E3911" s="345" t="s">
        <v>11401</v>
      </c>
      <c r="F3911" s="345" t="s">
        <v>11402</v>
      </c>
      <c r="G3911" s="345" t="s">
        <v>856</v>
      </c>
      <c r="H3911" s="345" t="s">
        <v>4268</v>
      </c>
    </row>
    <row r="3912" spans="1:8" x14ac:dyDescent="0.2">
      <c r="A3912" s="345" t="s">
        <v>940</v>
      </c>
      <c r="B3912" s="345" t="s">
        <v>11183</v>
      </c>
      <c r="C3912" s="345" t="s">
        <v>5354</v>
      </c>
      <c r="D3912" s="345" t="s">
        <v>4262</v>
      </c>
      <c r="E3912" s="345" t="s">
        <v>11403</v>
      </c>
      <c r="F3912" s="345" t="s">
        <v>11404</v>
      </c>
      <c r="G3912" s="345" t="s">
        <v>856</v>
      </c>
      <c r="H3912" s="345" t="s">
        <v>4268</v>
      </c>
    </row>
    <row r="3913" spans="1:8" x14ac:dyDescent="0.2">
      <c r="A3913" s="345" t="s">
        <v>940</v>
      </c>
      <c r="B3913" s="345" t="s">
        <v>11183</v>
      </c>
      <c r="C3913" s="345" t="s">
        <v>5354</v>
      </c>
      <c r="D3913" s="345" t="s">
        <v>4262</v>
      </c>
      <c r="E3913" s="345" t="s">
        <v>11405</v>
      </c>
      <c r="F3913" s="345" t="s">
        <v>11406</v>
      </c>
      <c r="G3913" s="345" t="s">
        <v>856</v>
      </c>
      <c r="H3913" s="345" t="s">
        <v>4268</v>
      </c>
    </row>
    <row r="3914" spans="1:8" x14ac:dyDescent="0.2">
      <c r="A3914" s="345" t="s">
        <v>940</v>
      </c>
      <c r="B3914" s="345" t="s">
        <v>11183</v>
      </c>
      <c r="C3914" s="345" t="s">
        <v>5354</v>
      </c>
      <c r="D3914" s="345" t="s">
        <v>4262</v>
      </c>
      <c r="E3914" s="345" t="s">
        <v>11407</v>
      </c>
      <c r="F3914" s="345" t="s">
        <v>11408</v>
      </c>
      <c r="G3914" s="345" t="s">
        <v>4262</v>
      </c>
      <c r="H3914" s="345" t="s">
        <v>4268</v>
      </c>
    </row>
    <row r="3915" spans="1:8" x14ac:dyDescent="0.2">
      <c r="A3915" s="345" t="s">
        <v>940</v>
      </c>
      <c r="B3915" s="345" t="s">
        <v>11183</v>
      </c>
      <c r="C3915" s="345" t="s">
        <v>5354</v>
      </c>
      <c r="D3915" s="345" t="s">
        <v>4262</v>
      </c>
      <c r="E3915" s="345" t="s">
        <v>11409</v>
      </c>
      <c r="F3915" s="345" t="s">
        <v>11410</v>
      </c>
      <c r="G3915" s="345" t="s">
        <v>856</v>
      </c>
      <c r="H3915" s="345" t="s">
        <v>4268</v>
      </c>
    </row>
    <row r="3916" spans="1:8" x14ac:dyDescent="0.2">
      <c r="A3916" s="345" t="s">
        <v>940</v>
      </c>
      <c r="B3916" s="345" t="s">
        <v>11183</v>
      </c>
      <c r="C3916" s="345" t="s">
        <v>5354</v>
      </c>
      <c r="D3916" s="345" t="s">
        <v>4262</v>
      </c>
      <c r="E3916" s="345" t="s">
        <v>11411</v>
      </c>
      <c r="F3916" s="345" t="s">
        <v>11412</v>
      </c>
      <c r="G3916" s="345" t="s">
        <v>4262</v>
      </c>
      <c r="H3916" s="345" t="s">
        <v>4268</v>
      </c>
    </row>
    <row r="3917" spans="1:8" x14ac:dyDescent="0.2">
      <c r="A3917" s="345" t="s">
        <v>940</v>
      </c>
      <c r="B3917" s="345" t="s">
        <v>11183</v>
      </c>
      <c r="C3917" s="345" t="s">
        <v>5354</v>
      </c>
      <c r="D3917" s="345" t="s">
        <v>4262</v>
      </c>
      <c r="E3917" s="345" t="s">
        <v>11413</v>
      </c>
      <c r="F3917" s="345" t="s">
        <v>10165</v>
      </c>
      <c r="G3917" s="345" t="s">
        <v>856</v>
      </c>
      <c r="H3917" s="345" t="s">
        <v>4268</v>
      </c>
    </row>
    <row r="3918" spans="1:8" x14ac:dyDescent="0.2">
      <c r="A3918" s="345" t="s">
        <v>940</v>
      </c>
      <c r="B3918" s="345" t="s">
        <v>11183</v>
      </c>
      <c r="C3918" s="345" t="s">
        <v>5354</v>
      </c>
      <c r="D3918" s="345" t="s">
        <v>4262</v>
      </c>
      <c r="E3918" s="345" t="s">
        <v>11414</v>
      </c>
      <c r="F3918" s="345" t="s">
        <v>7595</v>
      </c>
      <c r="G3918" s="345" t="s">
        <v>4262</v>
      </c>
      <c r="H3918" s="345" t="s">
        <v>4268</v>
      </c>
    </row>
    <row r="3919" spans="1:8" x14ac:dyDescent="0.2">
      <c r="A3919" s="345" t="s">
        <v>940</v>
      </c>
      <c r="B3919" s="345" t="s">
        <v>11183</v>
      </c>
      <c r="C3919" s="345" t="s">
        <v>5354</v>
      </c>
      <c r="D3919" s="345" t="s">
        <v>4262</v>
      </c>
      <c r="E3919" s="345" t="s">
        <v>11415</v>
      </c>
      <c r="F3919" s="345" t="s">
        <v>4507</v>
      </c>
      <c r="G3919" s="345" t="s">
        <v>858</v>
      </c>
      <c r="H3919" s="345" t="s">
        <v>4268</v>
      </c>
    </row>
    <row r="3920" spans="1:8" x14ac:dyDescent="0.2">
      <c r="A3920" s="345" t="s">
        <v>940</v>
      </c>
      <c r="B3920" s="345" t="s">
        <v>11183</v>
      </c>
      <c r="C3920" s="345" t="s">
        <v>5354</v>
      </c>
      <c r="D3920" s="345" t="s">
        <v>4262</v>
      </c>
      <c r="E3920" s="345" t="s">
        <v>11416</v>
      </c>
      <c r="F3920" s="345" t="s">
        <v>4310</v>
      </c>
      <c r="G3920" s="345" t="s">
        <v>858</v>
      </c>
      <c r="H3920" s="345" t="s">
        <v>4268</v>
      </c>
    </row>
    <row r="3921" spans="1:8" x14ac:dyDescent="0.2">
      <c r="A3921" s="345" t="s">
        <v>940</v>
      </c>
      <c r="B3921" s="345" t="s">
        <v>11183</v>
      </c>
      <c r="C3921" s="345" t="s">
        <v>5354</v>
      </c>
      <c r="D3921" s="345" t="s">
        <v>4262</v>
      </c>
      <c r="E3921" s="345" t="s">
        <v>11417</v>
      </c>
      <c r="F3921" s="345" t="s">
        <v>11418</v>
      </c>
      <c r="G3921" s="345" t="s">
        <v>4262</v>
      </c>
      <c r="H3921" s="345" t="s">
        <v>4268</v>
      </c>
    </row>
    <row r="3922" spans="1:8" x14ac:dyDescent="0.2">
      <c r="A3922" s="345" t="s">
        <v>940</v>
      </c>
      <c r="B3922" s="345" t="s">
        <v>11183</v>
      </c>
      <c r="C3922" s="345" t="s">
        <v>5354</v>
      </c>
      <c r="D3922" s="345" t="s">
        <v>4262</v>
      </c>
      <c r="E3922" s="345" t="s">
        <v>11419</v>
      </c>
      <c r="F3922" s="345" t="s">
        <v>4803</v>
      </c>
      <c r="G3922" s="345" t="s">
        <v>4262</v>
      </c>
      <c r="H3922" s="345" t="s">
        <v>4268</v>
      </c>
    </row>
    <row r="3923" spans="1:8" x14ac:dyDescent="0.2">
      <c r="A3923" s="345" t="s">
        <v>940</v>
      </c>
      <c r="B3923" s="345" t="s">
        <v>11183</v>
      </c>
      <c r="C3923" s="345" t="s">
        <v>5354</v>
      </c>
      <c r="D3923" s="345" t="s">
        <v>4262</v>
      </c>
      <c r="E3923" s="345" t="s">
        <v>11420</v>
      </c>
      <c r="F3923" s="345" t="s">
        <v>11421</v>
      </c>
      <c r="G3923" s="345" t="s">
        <v>4262</v>
      </c>
      <c r="H3923" s="345" t="s">
        <v>4268</v>
      </c>
    </row>
    <row r="3924" spans="1:8" x14ac:dyDescent="0.2">
      <c r="A3924" s="345" t="s">
        <v>940</v>
      </c>
      <c r="B3924" s="345" t="s">
        <v>11183</v>
      </c>
      <c r="C3924" s="345" t="s">
        <v>5354</v>
      </c>
      <c r="D3924" s="345" t="s">
        <v>4262</v>
      </c>
      <c r="E3924" s="345" t="s">
        <v>11422</v>
      </c>
      <c r="F3924" s="345" t="s">
        <v>11423</v>
      </c>
      <c r="G3924" s="345" t="s">
        <v>4262</v>
      </c>
      <c r="H3924" s="345" t="s">
        <v>4268</v>
      </c>
    </row>
    <row r="3925" spans="1:8" x14ac:dyDescent="0.2">
      <c r="A3925" s="345" t="s">
        <v>940</v>
      </c>
      <c r="B3925" s="345" t="s">
        <v>11183</v>
      </c>
      <c r="C3925" s="345" t="s">
        <v>5354</v>
      </c>
      <c r="D3925" s="345" t="s">
        <v>4262</v>
      </c>
      <c r="E3925" s="345" t="s">
        <v>11424</v>
      </c>
      <c r="F3925" s="345" t="s">
        <v>6220</v>
      </c>
      <c r="G3925" s="345" t="s">
        <v>4262</v>
      </c>
      <c r="H3925" s="345" t="s">
        <v>4268</v>
      </c>
    </row>
    <row r="3926" spans="1:8" x14ac:dyDescent="0.2">
      <c r="A3926" s="345" t="s">
        <v>940</v>
      </c>
      <c r="B3926" s="345" t="s">
        <v>11183</v>
      </c>
      <c r="C3926" s="345" t="s">
        <v>5354</v>
      </c>
      <c r="D3926" s="345" t="s">
        <v>4262</v>
      </c>
      <c r="E3926" s="345" t="s">
        <v>11425</v>
      </c>
      <c r="F3926" s="345" t="s">
        <v>11426</v>
      </c>
      <c r="G3926" s="345" t="s">
        <v>856</v>
      </c>
      <c r="H3926" s="345" t="s">
        <v>4268</v>
      </c>
    </row>
    <row r="3927" spans="1:8" x14ac:dyDescent="0.2">
      <c r="A3927" s="345" t="s">
        <v>940</v>
      </c>
      <c r="B3927" s="345" t="s">
        <v>11183</v>
      </c>
      <c r="C3927" s="345" t="s">
        <v>5354</v>
      </c>
      <c r="D3927" s="345" t="s">
        <v>4262</v>
      </c>
      <c r="E3927" s="345" t="s">
        <v>11427</v>
      </c>
      <c r="F3927" s="345" t="s">
        <v>11428</v>
      </c>
      <c r="G3927" s="345" t="s">
        <v>858</v>
      </c>
      <c r="H3927" s="345" t="s">
        <v>4268</v>
      </c>
    </row>
    <row r="3928" spans="1:8" x14ac:dyDescent="0.2">
      <c r="A3928" s="345" t="s">
        <v>940</v>
      </c>
      <c r="B3928" s="345" t="s">
        <v>11183</v>
      </c>
      <c r="C3928" s="345" t="s">
        <v>5354</v>
      </c>
      <c r="D3928" s="345" t="s">
        <v>4262</v>
      </c>
      <c r="E3928" s="345" t="s">
        <v>11429</v>
      </c>
      <c r="F3928" s="345" t="s">
        <v>11430</v>
      </c>
      <c r="G3928" s="345" t="s">
        <v>4262</v>
      </c>
      <c r="H3928" s="345" t="s">
        <v>4268</v>
      </c>
    </row>
    <row r="3929" spans="1:8" x14ac:dyDescent="0.2">
      <c r="A3929" s="345" t="s">
        <v>940</v>
      </c>
      <c r="B3929" s="345" t="s">
        <v>11183</v>
      </c>
      <c r="C3929" s="345" t="s">
        <v>5354</v>
      </c>
      <c r="D3929" s="345" t="s">
        <v>4262</v>
      </c>
      <c r="E3929" s="345" t="s">
        <v>11431</v>
      </c>
      <c r="F3929" s="345" t="s">
        <v>11432</v>
      </c>
      <c r="G3929" s="345" t="s">
        <v>4262</v>
      </c>
      <c r="H3929" s="345" t="s">
        <v>4268</v>
      </c>
    </row>
    <row r="3930" spans="1:8" x14ac:dyDescent="0.2">
      <c r="A3930" s="345" t="s">
        <v>940</v>
      </c>
      <c r="B3930" s="345" t="s">
        <v>11183</v>
      </c>
      <c r="C3930" s="345" t="s">
        <v>5354</v>
      </c>
      <c r="D3930" s="345" t="s">
        <v>4262</v>
      </c>
      <c r="E3930" s="345" t="s">
        <v>11433</v>
      </c>
      <c r="F3930" s="345" t="s">
        <v>8823</v>
      </c>
      <c r="G3930" s="345" t="s">
        <v>856</v>
      </c>
      <c r="H3930" s="345" t="s">
        <v>4268</v>
      </c>
    </row>
    <row r="3931" spans="1:8" x14ac:dyDescent="0.2">
      <c r="A3931" s="345" t="s">
        <v>940</v>
      </c>
      <c r="B3931" s="345" t="s">
        <v>11183</v>
      </c>
      <c r="C3931" s="345" t="s">
        <v>5354</v>
      </c>
      <c r="D3931" s="345" t="s">
        <v>4262</v>
      </c>
      <c r="E3931" s="345" t="s">
        <v>11434</v>
      </c>
      <c r="F3931" s="345" t="s">
        <v>11435</v>
      </c>
      <c r="G3931" s="345" t="s">
        <v>4262</v>
      </c>
      <c r="H3931" s="345" t="s">
        <v>4268</v>
      </c>
    </row>
    <row r="3932" spans="1:8" x14ac:dyDescent="0.2">
      <c r="A3932" s="345" t="s">
        <v>940</v>
      </c>
      <c r="B3932" s="345" t="s">
        <v>11183</v>
      </c>
      <c r="C3932" s="345" t="s">
        <v>5354</v>
      </c>
      <c r="D3932" s="345" t="s">
        <v>4262</v>
      </c>
      <c r="E3932" s="345" t="s">
        <v>11436</v>
      </c>
      <c r="F3932" s="345" t="s">
        <v>8906</v>
      </c>
      <c r="G3932" s="345" t="s">
        <v>858</v>
      </c>
      <c r="H3932" s="345" t="s">
        <v>4268</v>
      </c>
    </row>
    <row r="3933" spans="1:8" x14ac:dyDescent="0.2">
      <c r="A3933" s="345" t="s">
        <v>940</v>
      </c>
      <c r="B3933" s="345" t="s">
        <v>11183</v>
      </c>
      <c r="C3933" s="345" t="s">
        <v>5354</v>
      </c>
      <c r="D3933" s="345" t="s">
        <v>4262</v>
      </c>
      <c r="E3933" s="345" t="s">
        <v>11437</v>
      </c>
      <c r="F3933" s="345" t="s">
        <v>11438</v>
      </c>
      <c r="G3933" s="345" t="s">
        <v>858</v>
      </c>
      <c r="H3933" s="345" t="s">
        <v>4268</v>
      </c>
    </row>
    <row r="3934" spans="1:8" x14ac:dyDescent="0.2">
      <c r="A3934" s="345" t="s">
        <v>940</v>
      </c>
      <c r="B3934" s="345" t="s">
        <v>11183</v>
      </c>
      <c r="C3934" s="345" t="s">
        <v>5354</v>
      </c>
      <c r="D3934" s="345" t="s">
        <v>4262</v>
      </c>
      <c r="E3934" s="345" t="s">
        <v>11439</v>
      </c>
      <c r="F3934" s="345" t="s">
        <v>11440</v>
      </c>
      <c r="G3934" s="345" t="s">
        <v>858</v>
      </c>
      <c r="H3934" s="345" t="s">
        <v>4268</v>
      </c>
    </row>
    <row r="3935" spans="1:8" x14ac:dyDescent="0.2">
      <c r="A3935" s="345" t="s">
        <v>940</v>
      </c>
      <c r="B3935" s="345" t="s">
        <v>11183</v>
      </c>
      <c r="C3935" s="345" t="s">
        <v>5354</v>
      </c>
      <c r="D3935" s="345" t="s">
        <v>4262</v>
      </c>
      <c r="E3935" s="345" t="s">
        <v>11441</v>
      </c>
      <c r="F3935" s="345" t="s">
        <v>9445</v>
      </c>
      <c r="G3935" s="345" t="s">
        <v>4262</v>
      </c>
      <c r="H3935" s="345" t="s">
        <v>4268</v>
      </c>
    </row>
    <row r="3936" spans="1:8" x14ac:dyDescent="0.2">
      <c r="A3936" s="345" t="s">
        <v>940</v>
      </c>
      <c r="B3936" s="345" t="s">
        <v>11183</v>
      </c>
      <c r="C3936" s="345" t="s">
        <v>5354</v>
      </c>
      <c r="D3936" s="345" t="s">
        <v>4262</v>
      </c>
      <c r="E3936" s="345" t="s">
        <v>11442</v>
      </c>
      <c r="F3936" s="345" t="s">
        <v>6007</v>
      </c>
      <c r="G3936" s="345" t="s">
        <v>4262</v>
      </c>
      <c r="H3936" s="345" t="s">
        <v>4268</v>
      </c>
    </row>
    <row r="3937" spans="1:8" x14ac:dyDescent="0.2">
      <c r="A3937" s="345" t="s">
        <v>940</v>
      </c>
      <c r="B3937" s="345" t="s">
        <v>11183</v>
      </c>
      <c r="C3937" s="345" t="s">
        <v>5354</v>
      </c>
      <c r="D3937" s="345" t="s">
        <v>4262</v>
      </c>
      <c r="E3937" s="345" t="s">
        <v>11443</v>
      </c>
      <c r="F3937" s="345" t="s">
        <v>11444</v>
      </c>
      <c r="G3937" s="345" t="s">
        <v>4262</v>
      </c>
      <c r="H3937" s="345" t="s">
        <v>4268</v>
      </c>
    </row>
    <row r="3938" spans="1:8" x14ac:dyDescent="0.2">
      <c r="A3938" s="345" t="s">
        <v>940</v>
      </c>
      <c r="B3938" s="345" t="s">
        <v>11183</v>
      </c>
      <c r="C3938" s="345" t="s">
        <v>5354</v>
      </c>
      <c r="D3938" s="345" t="s">
        <v>4262</v>
      </c>
      <c r="E3938" s="345" t="s">
        <v>11445</v>
      </c>
      <c r="F3938" s="345" t="s">
        <v>11446</v>
      </c>
      <c r="G3938" s="345" t="s">
        <v>4262</v>
      </c>
      <c r="H3938" s="345" t="s">
        <v>4268</v>
      </c>
    </row>
    <row r="3939" spans="1:8" x14ac:dyDescent="0.2">
      <c r="A3939" s="345" t="s">
        <v>940</v>
      </c>
      <c r="B3939" s="345" t="s">
        <v>11183</v>
      </c>
      <c r="C3939" s="345" t="s">
        <v>5354</v>
      </c>
      <c r="D3939" s="345" t="s">
        <v>4262</v>
      </c>
      <c r="E3939" s="345" t="s">
        <v>11447</v>
      </c>
      <c r="F3939" s="345" t="s">
        <v>11448</v>
      </c>
      <c r="G3939" s="345" t="s">
        <v>4262</v>
      </c>
      <c r="H3939" s="345" t="s">
        <v>4268</v>
      </c>
    </row>
    <row r="3940" spans="1:8" x14ac:dyDescent="0.2">
      <c r="A3940" s="345" t="s">
        <v>940</v>
      </c>
      <c r="B3940" s="345" t="s">
        <v>11183</v>
      </c>
      <c r="C3940" s="345" t="s">
        <v>5354</v>
      </c>
      <c r="D3940" s="345" t="s">
        <v>4262</v>
      </c>
      <c r="E3940" s="345" t="s">
        <v>11449</v>
      </c>
      <c r="F3940" s="345" t="s">
        <v>11450</v>
      </c>
      <c r="G3940" s="345" t="s">
        <v>4262</v>
      </c>
      <c r="H3940" s="345" t="s">
        <v>4268</v>
      </c>
    </row>
    <row r="3941" spans="1:8" x14ac:dyDescent="0.2">
      <c r="A3941" s="345" t="s">
        <v>940</v>
      </c>
      <c r="B3941" s="345" t="s">
        <v>11183</v>
      </c>
      <c r="C3941" s="345" t="s">
        <v>5354</v>
      </c>
      <c r="D3941" s="345" t="s">
        <v>4262</v>
      </c>
      <c r="E3941" s="345" t="s">
        <v>11451</v>
      </c>
      <c r="F3941" s="345" t="s">
        <v>9406</v>
      </c>
      <c r="G3941" s="345" t="s">
        <v>4262</v>
      </c>
      <c r="H3941" s="345" t="s">
        <v>4268</v>
      </c>
    </row>
    <row r="3942" spans="1:8" x14ac:dyDescent="0.2">
      <c r="A3942" s="345" t="s">
        <v>940</v>
      </c>
      <c r="B3942" s="345" t="s">
        <v>11183</v>
      </c>
      <c r="C3942" s="345" t="s">
        <v>5354</v>
      </c>
      <c r="D3942" s="345" t="s">
        <v>4262</v>
      </c>
      <c r="E3942" s="345" t="s">
        <v>11452</v>
      </c>
      <c r="F3942" s="345" t="s">
        <v>11453</v>
      </c>
      <c r="G3942" s="345" t="s">
        <v>4262</v>
      </c>
      <c r="H3942" s="345" t="s">
        <v>4268</v>
      </c>
    </row>
    <row r="3943" spans="1:8" x14ac:dyDescent="0.2">
      <c r="A3943" s="345" t="s">
        <v>940</v>
      </c>
      <c r="B3943" s="345" t="s">
        <v>11183</v>
      </c>
      <c r="C3943" s="345" t="s">
        <v>5354</v>
      </c>
      <c r="D3943" s="345" t="s">
        <v>4262</v>
      </c>
      <c r="E3943" s="345" t="s">
        <v>11454</v>
      </c>
      <c r="F3943" s="345" t="s">
        <v>7376</v>
      </c>
      <c r="G3943" s="345" t="s">
        <v>4262</v>
      </c>
      <c r="H3943" s="345" t="s">
        <v>4268</v>
      </c>
    </row>
    <row r="3944" spans="1:8" x14ac:dyDescent="0.2">
      <c r="A3944" s="345" t="s">
        <v>940</v>
      </c>
      <c r="B3944" s="345" t="s">
        <v>11183</v>
      </c>
      <c r="C3944" s="345" t="s">
        <v>5354</v>
      </c>
      <c r="D3944" s="345" t="s">
        <v>4262</v>
      </c>
      <c r="E3944" s="345" t="s">
        <v>11455</v>
      </c>
      <c r="F3944" s="345" t="s">
        <v>11456</v>
      </c>
      <c r="G3944" s="345" t="s">
        <v>4262</v>
      </c>
      <c r="H3944" s="345" t="s">
        <v>4268</v>
      </c>
    </row>
    <row r="3945" spans="1:8" x14ac:dyDescent="0.2">
      <c r="A3945" s="345" t="s">
        <v>940</v>
      </c>
      <c r="B3945" s="345" t="s">
        <v>11183</v>
      </c>
      <c r="C3945" s="345" t="s">
        <v>5354</v>
      </c>
      <c r="D3945" s="345" t="s">
        <v>4262</v>
      </c>
      <c r="E3945" s="345" t="s">
        <v>11457</v>
      </c>
      <c r="F3945" s="345" t="s">
        <v>11458</v>
      </c>
      <c r="G3945" s="345" t="s">
        <v>4262</v>
      </c>
      <c r="H3945" s="345" t="s">
        <v>4268</v>
      </c>
    </row>
    <row r="3946" spans="1:8" x14ac:dyDescent="0.2">
      <c r="A3946" s="345" t="s">
        <v>940</v>
      </c>
      <c r="B3946" s="345" t="s">
        <v>11183</v>
      </c>
      <c r="C3946" s="345" t="s">
        <v>5354</v>
      </c>
      <c r="D3946" s="345" t="s">
        <v>4262</v>
      </c>
      <c r="E3946" s="345" t="s">
        <v>11459</v>
      </c>
      <c r="F3946" s="345" t="s">
        <v>11460</v>
      </c>
      <c r="G3946" s="345" t="s">
        <v>4262</v>
      </c>
      <c r="H3946" s="345" t="s">
        <v>4268</v>
      </c>
    </row>
    <row r="3947" spans="1:8" x14ac:dyDescent="0.2">
      <c r="A3947" s="345" t="s">
        <v>940</v>
      </c>
      <c r="B3947" s="345" t="s">
        <v>11183</v>
      </c>
      <c r="C3947" s="345" t="s">
        <v>5354</v>
      </c>
      <c r="D3947" s="345" t="s">
        <v>4262</v>
      </c>
      <c r="E3947" s="345" t="s">
        <v>11461</v>
      </c>
      <c r="F3947" s="345" t="s">
        <v>11462</v>
      </c>
      <c r="G3947" s="345" t="s">
        <v>4262</v>
      </c>
      <c r="H3947" s="345" t="s">
        <v>4268</v>
      </c>
    </row>
    <row r="3948" spans="1:8" x14ac:dyDescent="0.2">
      <c r="A3948" s="345" t="s">
        <v>940</v>
      </c>
      <c r="B3948" s="345" t="s">
        <v>11183</v>
      </c>
      <c r="C3948" s="345" t="s">
        <v>5354</v>
      </c>
      <c r="D3948" s="345" t="s">
        <v>4262</v>
      </c>
      <c r="E3948" s="345" t="s">
        <v>11463</v>
      </c>
      <c r="F3948" s="345" t="s">
        <v>11464</v>
      </c>
      <c r="G3948" s="345" t="s">
        <v>4262</v>
      </c>
      <c r="H3948" s="345" t="s">
        <v>4268</v>
      </c>
    </row>
    <row r="3949" spans="1:8" x14ac:dyDescent="0.2">
      <c r="A3949" s="345" t="s">
        <v>940</v>
      </c>
      <c r="B3949" s="345" t="s">
        <v>11183</v>
      </c>
      <c r="C3949" s="345" t="s">
        <v>5354</v>
      </c>
      <c r="D3949" s="345" t="s">
        <v>4262</v>
      </c>
      <c r="E3949" s="345" t="s">
        <v>11465</v>
      </c>
      <c r="F3949" s="345" t="s">
        <v>11466</v>
      </c>
      <c r="G3949" s="345" t="s">
        <v>4262</v>
      </c>
      <c r="H3949" s="345" t="s">
        <v>4268</v>
      </c>
    </row>
    <row r="3950" spans="1:8" x14ac:dyDescent="0.2">
      <c r="A3950" s="345" t="s">
        <v>940</v>
      </c>
      <c r="B3950" s="345" t="s">
        <v>11183</v>
      </c>
      <c r="C3950" s="345" t="s">
        <v>5354</v>
      </c>
      <c r="D3950" s="345" t="s">
        <v>4262</v>
      </c>
      <c r="E3950" s="345" t="s">
        <v>11467</v>
      </c>
      <c r="F3950" s="345" t="s">
        <v>5759</v>
      </c>
      <c r="G3950" s="345" t="s">
        <v>4262</v>
      </c>
      <c r="H3950" s="345" t="s">
        <v>4268</v>
      </c>
    </row>
    <row r="3951" spans="1:8" x14ac:dyDescent="0.2">
      <c r="A3951" s="345" t="s">
        <v>940</v>
      </c>
      <c r="B3951" s="345" t="s">
        <v>11183</v>
      </c>
      <c r="C3951" s="345" t="s">
        <v>5354</v>
      </c>
      <c r="D3951" s="345" t="s">
        <v>4262</v>
      </c>
      <c r="E3951" s="345" t="s">
        <v>11468</v>
      </c>
      <c r="F3951" s="345" t="s">
        <v>11469</v>
      </c>
      <c r="G3951" s="345" t="s">
        <v>4262</v>
      </c>
      <c r="H3951" s="345" t="s">
        <v>4268</v>
      </c>
    </row>
    <row r="3952" spans="1:8" x14ac:dyDescent="0.2">
      <c r="A3952" s="345" t="s">
        <v>940</v>
      </c>
      <c r="B3952" s="345" t="s">
        <v>11183</v>
      </c>
      <c r="C3952" s="345" t="s">
        <v>5354</v>
      </c>
      <c r="D3952" s="345" t="s">
        <v>4262</v>
      </c>
      <c r="E3952" s="345" t="s">
        <v>11470</v>
      </c>
      <c r="F3952" s="345" t="s">
        <v>11471</v>
      </c>
      <c r="G3952" s="345" t="s">
        <v>858</v>
      </c>
      <c r="H3952" s="345" t="s">
        <v>4268</v>
      </c>
    </row>
    <row r="3953" spans="1:8" x14ac:dyDescent="0.2">
      <c r="A3953" s="345" t="s">
        <v>940</v>
      </c>
      <c r="B3953" s="345" t="s">
        <v>11183</v>
      </c>
      <c r="C3953" s="345" t="s">
        <v>5354</v>
      </c>
      <c r="D3953" s="345" t="s">
        <v>4262</v>
      </c>
      <c r="E3953" s="345" t="s">
        <v>11472</v>
      </c>
      <c r="F3953" s="345" t="s">
        <v>11473</v>
      </c>
      <c r="G3953" s="345" t="s">
        <v>858</v>
      </c>
      <c r="H3953" s="345" t="s">
        <v>4268</v>
      </c>
    </row>
    <row r="3954" spans="1:8" x14ac:dyDescent="0.2">
      <c r="A3954" s="345" t="s">
        <v>940</v>
      </c>
      <c r="B3954" s="345" t="s">
        <v>11183</v>
      </c>
      <c r="C3954" s="345" t="s">
        <v>5354</v>
      </c>
      <c r="D3954" s="345" t="s">
        <v>4262</v>
      </c>
      <c r="E3954" s="345" t="s">
        <v>11474</v>
      </c>
      <c r="F3954" s="345" t="s">
        <v>11475</v>
      </c>
      <c r="G3954" s="345" t="s">
        <v>4262</v>
      </c>
      <c r="H3954" s="345" t="s">
        <v>4268</v>
      </c>
    </row>
    <row r="3955" spans="1:8" x14ac:dyDescent="0.2">
      <c r="A3955" s="345" t="s">
        <v>940</v>
      </c>
      <c r="B3955" s="345" t="s">
        <v>11183</v>
      </c>
      <c r="C3955" s="345" t="s">
        <v>5354</v>
      </c>
      <c r="D3955" s="345" t="s">
        <v>4262</v>
      </c>
      <c r="E3955" s="345" t="s">
        <v>11476</v>
      </c>
      <c r="F3955" s="345" t="s">
        <v>7368</v>
      </c>
      <c r="G3955" s="345" t="s">
        <v>4262</v>
      </c>
      <c r="H3955" s="345" t="s">
        <v>4268</v>
      </c>
    </row>
    <row r="3956" spans="1:8" x14ac:dyDescent="0.2">
      <c r="A3956" s="345" t="s">
        <v>940</v>
      </c>
      <c r="B3956" s="345" t="s">
        <v>11183</v>
      </c>
      <c r="C3956" s="345" t="s">
        <v>5354</v>
      </c>
      <c r="D3956" s="345" t="s">
        <v>4262</v>
      </c>
      <c r="E3956" s="345" t="s">
        <v>11477</v>
      </c>
      <c r="F3956" s="345" t="s">
        <v>6348</v>
      </c>
      <c r="G3956" s="345" t="s">
        <v>4262</v>
      </c>
      <c r="H3956" s="345" t="s">
        <v>4268</v>
      </c>
    </row>
    <row r="3957" spans="1:8" x14ac:dyDescent="0.2">
      <c r="A3957" s="345" t="s">
        <v>940</v>
      </c>
      <c r="B3957" s="345" t="s">
        <v>11183</v>
      </c>
      <c r="C3957" s="345" t="s">
        <v>5354</v>
      </c>
      <c r="D3957" s="345" t="s">
        <v>4262</v>
      </c>
      <c r="E3957" s="345" t="s">
        <v>11478</v>
      </c>
      <c r="F3957" s="345" t="s">
        <v>11479</v>
      </c>
      <c r="G3957" s="345" t="s">
        <v>4262</v>
      </c>
      <c r="H3957" s="345" t="s">
        <v>4268</v>
      </c>
    </row>
    <row r="3958" spans="1:8" x14ac:dyDescent="0.2">
      <c r="A3958" s="345" t="s">
        <v>940</v>
      </c>
      <c r="B3958" s="345" t="s">
        <v>11183</v>
      </c>
      <c r="C3958" s="345" t="s">
        <v>5354</v>
      </c>
      <c r="D3958" s="345" t="s">
        <v>4262</v>
      </c>
      <c r="E3958" s="345" t="s">
        <v>11480</v>
      </c>
      <c r="F3958" s="345" t="s">
        <v>11481</v>
      </c>
      <c r="G3958" s="345" t="s">
        <v>4262</v>
      </c>
      <c r="H3958" s="345" t="s">
        <v>4268</v>
      </c>
    </row>
    <row r="3959" spans="1:8" x14ac:dyDescent="0.2">
      <c r="A3959" s="345" t="s">
        <v>940</v>
      </c>
      <c r="B3959" s="345" t="s">
        <v>11183</v>
      </c>
      <c r="C3959" s="345" t="s">
        <v>5354</v>
      </c>
      <c r="D3959" s="345" t="s">
        <v>4262</v>
      </c>
      <c r="E3959" s="345" t="s">
        <v>11482</v>
      </c>
      <c r="F3959" s="345" t="s">
        <v>11483</v>
      </c>
      <c r="G3959" s="345" t="s">
        <v>4262</v>
      </c>
      <c r="H3959" s="345" t="s">
        <v>4268</v>
      </c>
    </row>
    <row r="3960" spans="1:8" x14ac:dyDescent="0.2">
      <c r="A3960" s="345" t="s">
        <v>940</v>
      </c>
      <c r="B3960" s="345" t="s">
        <v>11183</v>
      </c>
      <c r="C3960" s="345" t="s">
        <v>5354</v>
      </c>
      <c r="D3960" s="345" t="s">
        <v>4262</v>
      </c>
      <c r="E3960" s="345" t="s">
        <v>11484</v>
      </c>
      <c r="F3960" s="345" t="s">
        <v>11485</v>
      </c>
      <c r="G3960" s="345" t="s">
        <v>4262</v>
      </c>
      <c r="H3960" s="345" t="s">
        <v>4268</v>
      </c>
    </row>
    <row r="3961" spans="1:8" x14ac:dyDescent="0.2">
      <c r="A3961" s="345" t="s">
        <v>940</v>
      </c>
      <c r="B3961" s="345" t="s">
        <v>11183</v>
      </c>
      <c r="C3961" s="345" t="s">
        <v>5354</v>
      </c>
      <c r="D3961" s="345" t="s">
        <v>4262</v>
      </c>
      <c r="E3961" s="345" t="s">
        <v>11486</v>
      </c>
      <c r="F3961" s="345" t="s">
        <v>11487</v>
      </c>
      <c r="G3961" s="345" t="s">
        <v>858</v>
      </c>
      <c r="H3961" s="345" t="s">
        <v>4268</v>
      </c>
    </row>
    <row r="3962" spans="1:8" x14ac:dyDescent="0.2">
      <c r="A3962" s="345" t="s">
        <v>940</v>
      </c>
      <c r="B3962" s="345" t="s">
        <v>11183</v>
      </c>
      <c r="C3962" s="345" t="s">
        <v>5354</v>
      </c>
      <c r="D3962" s="345" t="s">
        <v>4262</v>
      </c>
      <c r="E3962" s="345" t="s">
        <v>11488</v>
      </c>
      <c r="F3962" s="345" t="s">
        <v>11489</v>
      </c>
      <c r="G3962" s="345" t="s">
        <v>4262</v>
      </c>
      <c r="H3962" s="345" t="s">
        <v>4268</v>
      </c>
    </row>
    <row r="3963" spans="1:8" x14ac:dyDescent="0.2">
      <c r="A3963" s="345" t="s">
        <v>940</v>
      </c>
      <c r="B3963" s="345" t="s">
        <v>11183</v>
      </c>
      <c r="C3963" s="345" t="s">
        <v>5354</v>
      </c>
      <c r="D3963" s="345" t="s">
        <v>4262</v>
      </c>
      <c r="E3963" s="345" t="s">
        <v>11490</v>
      </c>
      <c r="F3963" s="345" t="s">
        <v>11491</v>
      </c>
      <c r="G3963" s="345" t="s">
        <v>858</v>
      </c>
      <c r="H3963" s="345" t="s">
        <v>4268</v>
      </c>
    </row>
    <row r="3964" spans="1:8" x14ac:dyDescent="0.2">
      <c r="A3964" s="345" t="s">
        <v>940</v>
      </c>
      <c r="B3964" s="345" t="s">
        <v>11183</v>
      </c>
      <c r="C3964" s="345" t="s">
        <v>5354</v>
      </c>
      <c r="D3964" s="345" t="s">
        <v>4262</v>
      </c>
      <c r="E3964" s="345" t="s">
        <v>11492</v>
      </c>
      <c r="F3964" s="345" t="s">
        <v>11493</v>
      </c>
      <c r="G3964" s="345" t="s">
        <v>4262</v>
      </c>
      <c r="H3964" s="345" t="s">
        <v>4268</v>
      </c>
    </row>
    <row r="3965" spans="1:8" x14ac:dyDescent="0.2">
      <c r="A3965" s="345" t="s">
        <v>940</v>
      </c>
      <c r="B3965" s="345" t="s">
        <v>11183</v>
      </c>
      <c r="C3965" s="345" t="s">
        <v>5354</v>
      </c>
      <c r="D3965" s="345" t="s">
        <v>4262</v>
      </c>
      <c r="E3965" s="345" t="s">
        <v>11494</v>
      </c>
      <c r="F3965" s="345" t="s">
        <v>8957</v>
      </c>
      <c r="G3965" s="345" t="s">
        <v>4262</v>
      </c>
      <c r="H3965" s="345" t="s">
        <v>4268</v>
      </c>
    </row>
    <row r="3966" spans="1:8" x14ac:dyDescent="0.2">
      <c r="A3966" s="345" t="s">
        <v>940</v>
      </c>
      <c r="B3966" s="345" t="s">
        <v>11183</v>
      </c>
      <c r="C3966" s="345" t="s">
        <v>5354</v>
      </c>
      <c r="D3966" s="345" t="s">
        <v>4262</v>
      </c>
      <c r="E3966" s="345" t="s">
        <v>11495</v>
      </c>
      <c r="F3966" s="345" t="s">
        <v>5487</v>
      </c>
      <c r="G3966" s="345" t="s">
        <v>4262</v>
      </c>
      <c r="H3966" s="345" t="s">
        <v>4268</v>
      </c>
    </row>
    <row r="3967" spans="1:8" x14ac:dyDescent="0.2">
      <c r="A3967" s="345" t="s">
        <v>940</v>
      </c>
      <c r="B3967" s="345" t="s">
        <v>11183</v>
      </c>
      <c r="C3967" s="345" t="s">
        <v>5354</v>
      </c>
      <c r="D3967" s="345" t="s">
        <v>4262</v>
      </c>
      <c r="E3967" s="345" t="s">
        <v>11496</v>
      </c>
      <c r="F3967" s="345" t="s">
        <v>11497</v>
      </c>
      <c r="G3967" s="345" t="s">
        <v>4262</v>
      </c>
      <c r="H3967" s="345" t="s">
        <v>4268</v>
      </c>
    </row>
    <row r="3968" spans="1:8" x14ac:dyDescent="0.2">
      <c r="A3968" s="345" t="s">
        <v>940</v>
      </c>
      <c r="B3968" s="345" t="s">
        <v>11183</v>
      </c>
      <c r="C3968" s="345" t="s">
        <v>5354</v>
      </c>
      <c r="D3968" s="345" t="s">
        <v>4262</v>
      </c>
      <c r="E3968" s="345" t="s">
        <v>11498</v>
      </c>
      <c r="F3968" s="345" t="s">
        <v>11499</v>
      </c>
      <c r="G3968" s="345" t="s">
        <v>4262</v>
      </c>
      <c r="H3968" s="345" t="s">
        <v>4268</v>
      </c>
    </row>
    <row r="3969" spans="1:8" x14ac:dyDescent="0.2">
      <c r="A3969" s="345" t="s">
        <v>940</v>
      </c>
      <c r="B3969" s="345" t="s">
        <v>11183</v>
      </c>
      <c r="C3969" s="345" t="s">
        <v>5354</v>
      </c>
      <c r="D3969" s="345" t="s">
        <v>4262</v>
      </c>
      <c r="E3969" s="345" t="s">
        <v>11500</v>
      </c>
      <c r="F3969" s="345" t="s">
        <v>4398</v>
      </c>
      <c r="G3969" s="345" t="s">
        <v>4262</v>
      </c>
      <c r="H3969" s="345" t="s">
        <v>4268</v>
      </c>
    </row>
    <row r="3970" spans="1:8" x14ac:dyDescent="0.2">
      <c r="A3970" s="345" t="s">
        <v>940</v>
      </c>
      <c r="B3970" s="345" t="s">
        <v>11183</v>
      </c>
      <c r="C3970" s="345" t="s">
        <v>5354</v>
      </c>
      <c r="D3970" s="345" t="s">
        <v>4262</v>
      </c>
      <c r="E3970" s="345" t="s">
        <v>11501</v>
      </c>
      <c r="F3970" s="345" t="s">
        <v>10543</v>
      </c>
      <c r="G3970" s="345" t="s">
        <v>4262</v>
      </c>
      <c r="H3970" s="345" t="s">
        <v>4268</v>
      </c>
    </row>
    <row r="3971" spans="1:8" x14ac:dyDescent="0.2">
      <c r="A3971" s="345" t="s">
        <v>940</v>
      </c>
      <c r="B3971" s="345" t="s">
        <v>11183</v>
      </c>
      <c r="C3971" s="345" t="s">
        <v>5354</v>
      </c>
      <c r="D3971" s="345" t="s">
        <v>4262</v>
      </c>
      <c r="E3971" s="345" t="s">
        <v>11502</v>
      </c>
      <c r="F3971" s="345" t="s">
        <v>11503</v>
      </c>
      <c r="G3971" s="345" t="s">
        <v>4262</v>
      </c>
      <c r="H3971" s="345" t="s">
        <v>4268</v>
      </c>
    </row>
    <row r="3972" spans="1:8" x14ac:dyDescent="0.2">
      <c r="A3972" s="345" t="s">
        <v>940</v>
      </c>
      <c r="B3972" s="345" t="s">
        <v>11183</v>
      </c>
      <c r="C3972" s="345" t="s">
        <v>5354</v>
      </c>
      <c r="D3972" s="345" t="s">
        <v>4262</v>
      </c>
      <c r="E3972" s="345" t="s">
        <v>11504</v>
      </c>
      <c r="F3972" s="345" t="s">
        <v>11505</v>
      </c>
      <c r="G3972" s="345" t="s">
        <v>4262</v>
      </c>
      <c r="H3972" s="345" t="s">
        <v>4268</v>
      </c>
    </row>
    <row r="3973" spans="1:8" x14ac:dyDescent="0.2">
      <c r="A3973" s="345" t="s">
        <v>940</v>
      </c>
      <c r="B3973" s="345" t="s">
        <v>11183</v>
      </c>
      <c r="C3973" s="345" t="s">
        <v>5354</v>
      </c>
      <c r="D3973" s="345" t="s">
        <v>4262</v>
      </c>
      <c r="E3973" s="345" t="s">
        <v>11506</v>
      </c>
      <c r="F3973" s="345" t="s">
        <v>11507</v>
      </c>
      <c r="G3973" s="345" t="s">
        <v>4262</v>
      </c>
      <c r="H3973" s="345" t="s">
        <v>4268</v>
      </c>
    </row>
    <row r="3974" spans="1:8" x14ac:dyDescent="0.2">
      <c r="A3974" s="345" t="s">
        <v>940</v>
      </c>
      <c r="B3974" s="345" t="s">
        <v>11183</v>
      </c>
      <c r="C3974" s="345" t="s">
        <v>5354</v>
      </c>
      <c r="D3974" s="345" t="s">
        <v>4262</v>
      </c>
      <c r="E3974" s="345" t="s">
        <v>11508</v>
      </c>
      <c r="F3974" s="345" t="s">
        <v>4434</v>
      </c>
      <c r="G3974" s="345" t="s">
        <v>4262</v>
      </c>
      <c r="H3974" s="345" t="s">
        <v>4268</v>
      </c>
    </row>
    <row r="3975" spans="1:8" x14ac:dyDescent="0.2">
      <c r="A3975" s="345" t="s">
        <v>940</v>
      </c>
      <c r="B3975" s="345" t="s">
        <v>11183</v>
      </c>
      <c r="C3975" s="345" t="s">
        <v>5354</v>
      </c>
      <c r="D3975" s="345" t="s">
        <v>4262</v>
      </c>
      <c r="E3975" s="345" t="s">
        <v>11509</v>
      </c>
      <c r="F3975" s="345" t="s">
        <v>11510</v>
      </c>
      <c r="G3975" s="345" t="s">
        <v>856</v>
      </c>
      <c r="H3975" s="345" t="s">
        <v>4268</v>
      </c>
    </row>
    <row r="3976" spans="1:8" x14ac:dyDescent="0.2">
      <c r="A3976" s="345" t="s">
        <v>940</v>
      </c>
      <c r="B3976" s="345" t="s">
        <v>11183</v>
      </c>
      <c r="C3976" s="345" t="s">
        <v>5354</v>
      </c>
      <c r="D3976" s="345" t="s">
        <v>4262</v>
      </c>
      <c r="E3976" s="345" t="s">
        <v>11511</v>
      </c>
      <c r="F3976" s="345" t="s">
        <v>11512</v>
      </c>
      <c r="G3976" s="345" t="s">
        <v>4262</v>
      </c>
      <c r="H3976" s="345" t="s">
        <v>4268</v>
      </c>
    </row>
    <row r="3977" spans="1:8" x14ac:dyDescent="0.2">
      <c r="A3977" s="345" t="s">
        <v>940</v>
      </c>
      <c r="B3977" s="345" t="s">
        <v>11183</v>
      </c>
      <c r="C3977" s="345" t="s">
        <v>5354</v>
      </c>
      <c r="D3977" s="345" t="s">
        <v>4262</v>
      </c>
      <c r="E3977" s="345" t="s">
        <v>11513</v>
      </c>
      <c r="F3977" s="345" t="s">
        <v>11514</v>
      </c>
      <c r="G3977" s="345" t="s">
        <v>4262</v>
      </c>
      <c r="H3977" s="345" t="s">
        <v>4268</v>
      </c>
    </row>
    <row r="3978" spans="1:8" x14ac:dyDescent="0.2">
      <c r="A3978" s="345" t="s">
        <v>940</v>
      </c>
      <c r="B3978" s="345" t="s">
        <v>11183</v>
      </c>
      <c r="C3978" s="345" t="s">
        <v>5354</v>
      </c>
      <c r="D3978" s="345" t="s">
        <v>4262</v>
      </c>
      <c r="E3978" s="345" t="s">
        <v>11515</v>
      </c>
      <c r="F3978" s="345" t="s">
        <v>11516</v>
      </c>
      <c r="G3978" s="345" t="s">
        <v>856</v>
      </c>
      <c r="H3978" s="345" t="s">
        <v>4268</v>
      </c>
    </row>
    <row r="3979" spans="1:8" x14ac:dyDescent="0.2">
      <c r="A3979" s="345" t="s">
        <v>940</v>
      </c>
      <c r="B3979" s="345" t="s">
        <v>11183</v>
      </c>
      <c r="C3979" s="345" t="s">
        <v>5354</v>
      </c>
      <c r="D3979" s="345" t="s">
        <v>4262</v>
      </c>
      <c r="E3979" s="345" t="s">
        <v>11517</v>
      </c>
      <c r="F3979" s="345" t="s">
        <v>11518</v>
      </c>
      <c r="G3979" s="345" t="s">
        <v>4262</v>
      </c>
      <c r="H3979" s="345" t="s">
        <v>4268</v>
      </c>
    </row>
    <row r="3980" spans="1:8" x14ac:dyDescent="0.2">
      <c r="A3980" s="345" t="s">
        <v>940</v>
      </c>
      <c r="B3980" s="345" t="s">
        <v>11183</v>
      </c>
      <c r="C3980" s="345" t="s">
        <v>5354</v>
      </c>
      <c r="D3980" s="345" t="s">
        <v>4262</v>
      </c>
      <c r="E3980" s="345" t="s">
        <v>11519</v>
      </c>
      <c r="F3980" s="345" t="s">
        <v>11520</v>
      </c>
      <c r="G3980" s="345" t="s">
        <v>4262</v>
      </c>
      <c r="H3980" s="345" t="s">
        <v>4268</v>
      </c>
    </row>
    <row r="3981" spans="1:8" x14ac:dyDescent="0.2">
      <c r="A3981" s="345" t="s">
        <v>940</v>
      </c>
      <c r="B3981" s="345" t="s">
        <v>11183</v>
      </c>
      <c r="C3981" s="345" t="s">
        <v>5354</v>
      </c>
      <c r="D3981" s="345" t="s">
        <v>4262</v>
      </c>
      <c r="E3981" s="345" t="s">
        <v>11521</v>
      </c>
      <c r="F3981" s="345" t="s">
        <v>11522</v>
      </c>
      <c r="G3981" s="345" t="s">
        <v>4262</v>
      </c>
      <c r="H3981" s="345" t="s">
        <v>4268</v>
      </c>
    </row>
    <row r="3982" spans="1:8" x14ac:dyDescent="0.2">
      <c r="A3982" s="345" t="s">
        <v>940</v>
      </c>
      <c r="B3982" s="345" t="s">
        <v>11183</v>
      </c>
      <c r="C3982" s="345" t="s">
        <v>5354</v>
      </c>
      <c r="D3982" s="345" t="s">
        <v>4262</v>
      </c>
      <c r="E3982" s="345" t="s">
        <v>11523</v>
      </c>
      <c r="F3982" s="345" t="s">
        <v>7610</v>
      </c>
      <c r="G3982" s="345" t="s">
        <v>4262</v>
      </c>
      <c r="H3982" s="345" t="s">
        <v>4268</v>
      </c>
    </row>
    <row r="3983" spans="1:8" x14ac:dyDescent="0.2">
      <c r="A3983" s="345" t="s">
        <v>940</v>
      </c>
      <c r="B3983" s="345" t="s">
        <v>11183</v>
      </c>
      <c r="C3983" s="345" t="s">
        <v>5354</v>
      </c>
      <c r="D3983" s="345" t="s">
        <v>4262</v>
      </c>
      <c r="E3983" s="345" t="s">
        <v>11524</v>
      </c>
      <c r="F3983" s="345" t="s">
        <v>8578</v>
      </c>
      <c r="G3983" s="345" t="s">
        <v>4262</v>
      </c>
      <c r="H3983" s="345" t="s">
        <v>4268</v>
      </c>
    </row>
    <row r="3984" spans="1:8" x14ac:dyDescent="0.2">
      <c r="A3984" s="345" t="s">
        <v>940</v>
      </c>
      <c r="B3984" s="345" t="s">
        <v>11183</v>
      </c>
      <c r="C3984" s="345" t="s">
        <v>5354</v>
      </c>
      <c r="D3984" s="345" t="s">
        <v>4262</v>
      </c>
      <c r="E3984" s="345" t="s">
        <v>11525</v>
      </c>
      <c r="F3984" s="345" t="s">
        <v>11526</v>
      </c>
      <c r="G3984" s="345" t="s">
        <v>4262</v>
      </c>
      <c r="H3984" s="345" t="s">
        <v>4268</v>
      </c>
    </row>
    <row r="3985" spans="1:8" x14ac:dyDescent="0.2">
      <c r="A3985" s="345" t="s">
        <v>940</v>
      </c>
      <c r="B3985" s="345" t="s">
        <v>11183</v>
      </c>
      <c r="C3985" s="345" t="s">
        <v>5354</v>
      </c>
      <c r="D3985" s="345" t="s">
        <v>4262</v>
      </c>
      <c r="E3985" s="345" t="s">
        <v>11527</v>
      </c>
      <c r="F3985" s="345" t="s">
        <v>11528</v>
      </c>
      <c r="G3985" s="345" t="s">
        <v>4262</v>
      </c>
      <c r="H3985" s="345" t="s">
        <v>4268</v>
      </c>
    </row>
    <row r="3986" spans="1:8" x14ac:dyDescent="0.2">
      <c r="A3986" s="345" t="s">
        <v>940</v>
      </c>
      <c r="B3986" s="345" t="s">
        <v>11183</v>
      </c>
      <c r="C3986" s="345" t="s">
        <v>5354</v>
      </c>
      <c r="D3986" s="345" t="s">
        <v>4262</v>
      </c>
      <c r="E3986" s="345" t="s">
        <v>11529</v>
      </c>
      <c r="F3986" s="345" t="s">
        <v>11530</v>
      </c>
      <c r="G3986" s="345" t="s">
        <v>4262</v>
      </c>
      <c r="H3986" s="345" t="s">
        <v>4268</v>
      </c>
    </row>
    <row r="3987" spans="1:8" x14ac:dyDescent="0.2">
      <c r="A3987" s="345" t="s">
        <v>940</v>
      </c>
      <c r="B3987" s="345" t="s">
        <v>11183</v>
      </c>
      <c r="C3987" s="345" t="s">
        <v>5354</v>
      </c>
      <c r="D3987" s="345" t="s">
        <v>4262</v>
      </c>
      <c r="E3987" s="345" t="s">
        <v>11531</v>
      </c>
      <c r="F3987" s="345" t="s">
        <v>11532</v>
      </c>
      <c r="G3987" s="345" t="s">
        <v>4262</v>
      </c>
      <c r="H3987" s="345" t="s">
        <v>4268</v>
      </c>
    </row>
    <row r="3988" spans="1:8" x14ac:dyDescent="0.2">
      <c r="A3988" s="345" t="s">
        <v>940</v>
      </c>
      <c r="B3988" s="345" t="s">
        <v>11183</v>
      </c>
      <c r="C3988" s="345" t="s">
        <v>5354</v>
      </c>
      <c r="D3988" s="345" t="s">
        <v>4262</v>
      </c>
      <c r="E3988" s="345" t="s">
        <v>11533</v>
      </c>
      <c r="F3988" s="345" t="s">
        <v>11534</v>
      </c>
      <c r="G3988" s="345" t="s">
        <v>4262</v>
      </c>
      <c r="H3988" s="345" t="s">
        <v>4268</v>
      </c>
    </row>
    <row r="3989" spans="1:8" x14ac:dyDescent="0.2">
      <c r="A3989" s="345" t="s">
        <v>940</v>
      </c>
      <c r="B3989" s="345" t="s">
        <v>11183</v>
      </c>
      <c r="C3989" s="345" t="s">
        <v>5354</v>
      </c>
      <c r="D3989" s="345" t="s">
        <v>4262</v>
      </c>
      <c r="E3989" s="345" t="s">
        <v>11535</v>
      </c>
      <c r="F3989" s="345" t="s">
        <v>6393</v>
      </c>
      <c r="G3989" s="345" t="s">
        <v>856</v>
      </c>
      <c r="H3989" s="345" t="s">
        <v>4268</v>
      </c>
    </row>
    <row r="3990" spans="1:8" x14ac:dyDescent="0.2">
      <c r="A3990" s="345" t="s">
        <v>940</v>
      </c>
      <c r="B3990" s="345" t="s">
        <v>11183</v>
      </c>
      <c r="C3990" s="345" t="s">
        <v>5354</v>
      </c>
      <c r="D3990" s="345" t="s">
        <v>4262</v>
      </c>
      <c r="E3990" s="345" t="s">
        <v>11536</v>
      </c>
      <c r="F3990" s="345" t="s">
        <v>11537</v>
      </c>
      <c r="G3990" s="345" t="s">
        <v>4262</v>
      </c>
      <c r="H3990" s="345" t="s">
        <v>4268</v>
      </c>
    </row>
    <row r="3991" spans="1:8" x14ac:dyDescent="0.2">
      <c r="A3991" s="345" t="s">
        <v>940</v>
      </c>
      <c r="B3991" s="345" t="s">
        <v>11183</v>
      </c>
      <c r="C3991" s="345" t="s">
        <v>5354</v>
      </c>
      <c r="D3991" s="345" t="s">
        <v>4262</v>
      </c>
      <c r="E3991" s="345" t="s">
        <v>11538</v>
      </c>
      <c r="F3991" s="345" t="s">
        <v>11539</v>
      </c>
      <c r="G3991" s="345" t="s">
        <v>4262</v>
      </c>
      <c r="H3991" s="345" t="s">
        <v>4268</v>
      </c>
    </row>
    <row r="3992" spans="1:8" x14ac:dyDescent="0.2">
      <c r="A3992" s="345" t="s">
        <v>940</v>
      </c>
      <c r="B3992" s="345" t="s">
        <v>11183</v>
      </c>
      <c r="C3992" s="345" t="s">
        <v>5354</v>
      </c>
      <c r="D3992" s="345" t="s">
        <v>4262</v>
      </c>
      <c r="E3992" s="345" t="s">
        <v>11540</v>
      </c>
      <c r="F3992" s="345" t="s">
        <v>11541</v>
      </c>
      <c r="G3992" s="345" t="s">
        <v>4262</v>
      </c>
      <c r="H3992" s="345" t="s">
        <v>4268</v>
      </c>
    </row>
    <row r="3993" spans="1:8" x14ac:dyDescent="0.2">
      <c r="A3993" s="345" t="s">
        <v>940</v>
      </c>
      <c r="B3993" s="345" t="s">
        <v>11183</v>
      </c>
      <c r="C3993" s="345" t="s">
        <v>5354</v>
      </c>
      <c r="D3993" s="345" t="s">
        <v>4262</v>
      </c>
      <c r="E3993" s="345" t="s">
        <v>11542</v>
      </c>
      <c r="F3993" s="345" t="s">
        <v>11543</v>
      </c>
      <c r="G3993" s="345" t="s">
        <v>4262</v>
      </c>
      <c r="H3993" s="345" t="s">
        <v>4268</v>
      </c>
    </row>
    <row r="3994" spans="1:8" x14ac:dyDescent="0.2">
      <c r="A3994" s="345" t="s">
        <v>940</v>
      </c>
      <c r="B3994" s="345" t="s">
        <v>11183</v>
      </c>
      <c r="C3994" s="345" t="s">
        <v>5354</v>
      </c>
      <c r="D3994" s="345" t="s">
        <v>4262</v>
      </c>
      <c r="E3994" s="345" t="s">
        <v>11544</v>
      </c>
      <c r="F3994" s="345" t="s">
        <v>5932</v>
      </c>
      <c r="G3994" s="345" t="s">
        <v>4262</v>
      </c>
      <c r="H3994" s="345" t="s">
        <v>4268</v>
      </c>
    </row>
    <row r="3995" spans="1:8" x14ac:dyDescent="0.2">
      <c r="A3995" s="345" t="s">
        <v>940</v>
      </c>
      <c r="B3995" s="345" t="s">
        <v>11183</v>
      </c>
      <c r="C3995" s="345" t="s">
        <v>5354</v>
      </c>
      <c r="D3995" s="345" t="s">
        <v>4262</v>
      </c>
      <c r="E3995" s="345" t="s">
        <v>11545</v>
      </c>
      <c r="F3995" s="345" t="s">
        <v>11546</v>
      </c>
      <c r="G3995" s="345" t="s">
        <v>4262</v>
      </c>
      <c r="H3995" s="345" t="s">
        <v>4268</v>
      </c>
    </row>
    <row r="3996" spans="1:8" x14ac:dyDescent="0.2">
      <c r="A3996" s="345" t="s">
        <v>940</v>
      </c>
      <c r="B3996" s="345" t="s">
        <v>11183</v>
      </c>
      <c r="C3996" s="345" t="s">
        <v>5354</v>
      </c>
      <c r="D3996" s="345" t="s">
        <v>4262</v>
      </c>
      <c r="E3996" s="345" t="s">
        <v>11547</v>
      </c>
      <c r="F3996" s="345" t="s">
        <v>11548</v>
      </c>
      <c r="G3996" s="345" t="s">
        <v>4262</v>
      </c>
      <c r="H3996" s="345" t="s">
        <v>4268</v>
      </c>
    </row>
    <row r="3997" spans="1:8" x14ac:dyDescent="0.2">
      <c r="A3997" s="345" t="s">
        <v>940</v>
      </c>
      <c r="B3997" s="345" t="s">
        <v>11183</v>
      </c>
      <c r="C3997" s="345" t="s">
        <v>5354</v>
      </c>
      <c r="D3997" s="345" t="s">
        <v>4262</v>
      </c>
      <c r="E3997" s="345" t="s">
        <v>11549</v>
      </c>
      <c r="F3997" s="345" t="s">
        <v>11550</v>
      </c>
      <c r="G3997" s="345" t="s">
        <v>4262</v>
      </c>
      <c r="H3997" s="345" t="s">
        <v>4268</v>
      </c>
    </row>
    <row r="3998" spans="1:8" x14ac:dyDescent="0.2">
      <c r="A3998" s="345" t="s">
        <v>940</v>
      </c>
      <c r="B3998" s="345" t="s">
        <v>11183</v>
      </c>
      <c r="C3998" s="345" t="s">
        <v>5354</v>
      </c>
      <c r="D3998" s="345" t="s">
        <v>4262</v>
      </c>
      <c r="E3998" s="345" t="s">
        <v>11551</v>
      </c>
      <c r="F3998" s="345" t="s">
        <v>11552</v>
      </c>
      <c r="G3998" s="345" t="s">
        <v>4262</v>
      </c>
      <c r="H3998" s="345" t="s">
        <v>4268</v>
      </c>
    </row>
    <row r="3999" spans="1:8" x14ac:dyDescent="0.2">
      <c r="A3999" s="345" t="s">
        <v>940</v>
      </c>
      <c r="B3999" s="345" t="s">
        <v>11183</v>
      </c>
      <c r="C3999" s="345" t="s">
        <v>5354</v>
      </c>
      <c r="D3999" s="345" t="s">
        <v>4262</v>
      </c>
      <c r="E3999" s="345" t="s">
        <v>11553</v>
      </c>
      <c r="F3999" s="345" t="s">
        <v>11554</v>
      </c>
      <c r="G3999" s="345" t="s">
        <v>4262</v>
      </c>
      <c r="H3999" s="345" t="s">
        <v>4268</v>
      </c>
    </row>
    <row r="4000" spans="1:8" x14ac:dyDescent="0.2">
      <c r="A4000" s="345" t="s">
        <v>940</v>
      </c>
      <c r="B4000" s="345" t="s">
        <v>11183</v>
      </c>
      <c r="C4000" s="345" t="s">
        <v>5354</v>
      </c>
      <c r="D4000" s="345" t="s">
        <v>4262</v>
      </c>
      <c r="E4000" s="345" t="s">
        <v>11555</v>
      </c>
      <c r="F4000" s="345" t="s">
        <v>11556</v>
      </c>
      <c r="G4000" s="345" t="s">
        <v>4262</v>
      </c>
      <c r="H4000" s="345" t="s">
        <v>4268</v>
      </c>
    </row>
    <row r="4001" spans="1:8" x14ac:dyDescent="0.2">
      <c r="A4001" s="345" t="s">
        <v>940</v>
      </c>
      <c r="B4001" s="345" t="s">
        <v>11183</v>
      </c>
      <c r="C4001" s="345" t="s">
        <v>5354</v>
      </c>
      <c r="D4001" s="345" t="s">
        <v>4262</v>
      </c>
      <c r="E4001" s="345" t="s">
        <v>11557</v>
      </c>
      <c r="F4001" s="345" t="s">
        <v>4701</v>
      </c>
      <c r="G4001" s="345" t="s">
        <v>4262</v>
      </c>
      <c r="H4001" s="345" t="s">
        <v>4268</v>
      </c>
    </row>
    <row r="4002" spans="1:8" x14ac:dyDescent="0.2">
      <c r="A4002" s="345" t="s">
        <v>940</v>
      </c>
      <c r="B4002" s="345" t="s">
        <v>11183</v>
      </c>
      <c r="C4002" s="345" t="s">
        <v>5354</v>
      </c>
      <c r="D4002" s="345" t="s">
        <v>4262</v>
      </c>
      <c r="E4002" s="345" t="s">
        <v>11558</v>
      </c>
      <c r="F4002" s="345" t="s">
        <v>9026</v>
      </c>
      <c r="G4002" s="345" t="s">
        <v>4262</v>
      </c>
      <c r="H4002" s="345" t="s">
        <v>4268</v>
      </c>
    </row>
    <row r="4003" spans="1:8" x14ac:dyDescent="0.2">
      <c r="A4003" s="345" t="s">
        <v>940</v>
      </c>
      <c r="B4003" s="345" t="s">
        <v>11183</v>
      </c>
      <c r="C4003" s="345" t="s">
        <v>5354</v>
      </c>
      <c r="D4003" s="345" t="s">
        <v>4262</v>
      </c>
      <c r="E4003" s="345" t="s">
        <v>11559</v>
      </c>
      <c r="F4003" s="345" t="s">
        <v>7419</v>
      </c>
      <c r="G4003" s="345" t="s">
        <v>856</v>
      </c>
      <c r="H4003" s="345" t="s">
        <v>4268</v>
      </c>
    </row>
    <row r="4004" spans="1:8" x14ac:dyDescent="0.2">
      <c r="A4004" s="345" t="s">
        <v>940</v>
      </c>
      <c r="B4004" s="345" t="s">
        <v>11183</v>
      </c>
      <c r="C4004" s="345" t="s">
        <v>5354</v>
      </c>
      <c r="D4004" s="345" t="s">
        <v>4262</v>
      </c>
      <c r="E4004" s="345" t="s">
        <v>11560</v>
      </c>
      <c r="F4004" s="345" t="s">
        <v>11561</v>
      </c>
      <c r="G4004" s="345" t="s">
        <v>4262</v>
      </c>
      <c r="H4004" s="345" t="s">
        <v>4268</v>
      </c>
    </row>
    <row r="4005" spans="1:8" x14ac:dyDescent="0.2">
      <c r="A4005" s="345" t="s">
        <v>940</v>
      </c>
      <c r="B4005" s="345" t="s">
        <v>11183</v>
      </c>
      <c r="C4005" s="345" t="s">
        <v>5354</v>
      </c>
      <c r="D4005" s="345" t="s">
        <v>4262</v>
      </c>
      <c r="E4005" s="345" t="s">
        <v>11562</v>
      </c>
      <c r="F4005" s="345" t="s">
        <v>9454</v>
      </c>
      <c r="G4005" s="345" t="s">
        <v>4262</v>
      </c>
      <c r="H4005" s="345" t="s">
        <v>4268</v>
      </c>
    </row>
    <row r="4006" spans="1:8" x14ac:dyDescent="0.2">
      <c r="A4006" s="345" t="s">
        <v>940</v>
      </c>
      <c r="B4006" s="345" t="s">
        <v>11183</v>
      </c>
      <c r="C4006" s="345" t="s">
        <v>5354</v>
      </c>
      <c r="D4006" s="345" t="s">
        <v>4262</v>
      </c>
      <c r="E4006" s="345" t="s">
        <v>11563</v>
      </c>
      <c r="F4006" s="345" t="s">
        <v>11564</v>
      </c>
      <c r="G4006" s="345" t="s">
        <v>4262</v>
      </c>
      <c r="H4006" s="345" t="s">
        <v>4268</v>
      </c>
    </row>
    <row r="4007" spans="1:8" x14ac:dyDescent="0.2">
      <c r="A4007" s="345" t="s">
        <v>940</v>
      </c>
      <c r="B4007" s="345" t="s">
        <v>11183</v>
      </c>
      <c r="C4007" s="345" t="s">
        <v>5354</v>
      </c>
      <c r="D4007" s="345" t="s">
        <v>4262</v>
      </c>
      <c r="E4007" s="345" t="s">
        <v>11565</v>
      </c>
      <c r="F4007" s="345" t="s">
        <v>5862</v>
      </c>
      <c r="G4007" s="345" t="s">
        <v>856</v>
      </c>
      <c r="H4007" s="345" t="s">
        <v>4268</v>
      </c>
    </row>
    <row r="4008" spans="1:8" x14ac:dyDescent="0.2">
      <c r="A4008" s="345" t="s">
        <v>940</v>
      </c>
      <c r="B4008" s="345" t="s">
        <v>11183</v>
      </c>
      <c r="C4008" s="345" t="s">
        <v>5354</v>
      </c>
      <c r="D4008" s="345" t="s">
        <v>4262</v>
      </c>
      <c r="E4008" s="345" t="s">
        <v>11566</v>
      </c>
      <c r="F4008" s="345" t="s">
        <v>11567</v>
      </c>
      <c r="G4008" s="345" t="s">
        <v>4262</v>
      </c>
      <c r="H4008" s="345" t="s">
        <v>4268</v>
      </c>
    </row>
    <row r="4009" spans="1:8" x14ac:dyDescent="0.2">
      <c r="A4009" s="345" t="s">
        <v>940</v>
      </c>
      <c r="B4009" s="345" t="s">
        <v>11183</v>
      </c>
      <c r="C4009" s="345" t="s">
        <v>5354</v>
      </c>
      <c r="D4009" s="345" t="s">
        <v>4262</v>
      </c>
      <c r="E4009" s="345" t="s">
        <v>11568</v>
      </c>
      <c r="F4009" s="345" t="s">
        <v>11569</v>
      </c>
      <c r="G4009" s="345" t="s">
        <v>4262</v>
      </c>
      <c r="H4009" s="345" t="s">
        <v>4268</v>
      </c>
    </row>
    <row r="4010" spans="1:8" x14ac:dyDescent="0.2">
      <c r="A4010" s="345" t="s">
        <v>940</v>
      </c>
      <c r="B4010" s="345" t="s">
        <v>11183</v>
      </c>
      <c r="C4010" s="345" t="s">
        <v>5354</v>
      </c>
      <c r="D4010" s="345" t="s">
        <v>4262</v>
      </c>
      <c r="E4010" s="345" t="s">
        <v>11570</v>
      </c>
      <c r="F4010" s="345" t="s">
        <v>5137</v>
      </c>
      <c r="G4010" s="345" t="s">
        <v>4262</v>
      </c>
      <c r="H4010" s="345" t="s">
        <v>4268</v>
      </c>
    </row>
    <row r="4011" spans="1:8" x14ac:dyDescent="0.2">
      <c r="A4011" s="345" t="s">
        <v>940</v>
      </c>
      <c r="B4011" s="345" t="s">
        <v>11183</v>
      </c>
      <c r="C4011" s="345" t="s">
        <v>5354</v>
      </c>
      <c r="D4011" s="345" t="s">
        <v>4262</v>
      </c>
      <c r="E4011" s="345" t="s">
        <v>11571</v>
      </c>
      <c r="F4011" s="345" t="s">
        <v>11572</v>
      </c>
      <c r="G4011" s="345" t="s">
        <v>4262</v>
      </c>
      <c r="H4011" s="345" t="s">
        <v>4268</v>
      </c>
    </row>
    <row r="4012" spans="1:8" x14ac:dyDescent="0.2">
      <c r="A4012" s="345" t="s">
        <v>940</v>
      </c>
      <c r="B4012" s="345" t="s">
        <v>11183</v>
      </c>
      <c r="C4012" s="345" t="s">
        <v>5354</v>
      </c>
      <c r="D4012" s="345" t="s">
        <v>4262</v>
      </c>
      <c r="E4012" s="345" t="s">
        <v>11573</v>
      </c>
      <c r="F4012" s="345" t="s">
        <v>11574</v>
      </c>
      <c r="G4012" s="345" t="s">
        <v>4262</v>
      </c>
      <c r="H4012" s="345" t="s">
        <v>4268</v>
      </c>
    </row>
    <row r="4013" spans="1:8" x14ac:dyDescent="0.2">
      <c r="A4013" s="345" t="s">
        <v>940</v>
      </c>
      <c r="B4013" s="345" t="s">
        <v>11183</v>
      </c>
      <c r="C4013" s="345" t="s">
        <v>5354</v>
      </c>
      <c r="D4013" s="345" t="s">
        <v>4262</v>
      </c>
      <c r="E4013" s="345" t="s">
        <v>11575</v>
      </c>
      <c r="F4013" s="345" t="s">
        <v>11576</v>
      </c>
      <c r="G4013" s="345" t="s">
        <v>4262</v>
      </c>
      <c r="H4013" s="345" t="s">
        <v>4268</v>
      </c>
    </row>
    <row r="4014" spans="1:8" x14ac:dyDescent="0.2">
      <c r="A4014" s="345" t="s">
        <v>940</v>
      </c>
      <c r="B4014" s="345" t="s">
        <v>11183</v>
      </c>
      <c r="C4014" s="345" t="s">
        <v>5354</v>
      </c>
      <c r="D4014" s="345" t="s">
        <v>4262</v>
      </c>
      <c r="E4014" s="345" t="s">
        <v>11577</v>
      </c>
      <c r="F4014" s="345" t="s">
        <v>7891</v>
      </c>
      <c r="G4014" s="345" t="s">
        <v>4262</v>
      </c>
      <c r="H4014" s="345" t="s">
        <v>4268</v>
      </c>
    </row>
    <row r="4015" spans="1:8" x14ac:dyDescent="0.2">
      <c r="A4015" s="345" t="s">
        <v>940</v>
      </c>
      <c r="B4015" s="345" t="s">
        <v>11183</v>
      </c>
      <c r="C4015" s="345" t="s">
        <v>5354</v>
      </c>
      <c r="D4015" s="345" t="s">
        <v>4262</v>
      </c>
      <c r="E4015" s="345" t="s">
        <v>11578</v>
      </c>
      <c r="F4015" s="345" t="s">
        <v>11579</v>
      </c>
      <c r="G4015" s="345" t="s">
        <v>856</v>
      </c>
      <c r="H4015" s="345" t="s">
        <v>4268</v>
      </c>
    </row>
    <row r="4016" spans="1:8" x14ac:dyDescent="0.2">
      <c r="A4016" s="345" t="s">
        <v>940</v>
      </c>
      <c r="B4016" s="345" t="s">
        <v>11183</v>
      </c>
      <c r="C4016" s="345" t="s">
        <v>5354</v>
      </c>
      <c r="D4016" s="345" t="s">
        <v>4262</v>
      </c>
      <c r="E4016" s="345" t="s">
        <v>11580</v>
      </c>
      <c r="F4016" s="345" t="s">
        <v>11581</v>
      </c>
      <c r="G4016" s="345" t="s">
        <v>4262</v>
      </c>
      <c r="H4016" s="345" t="s">
        <v>4268</v>
      </c>
    </row>
    <row r="4017" spans="1:8" x14ac:dyDescent="0.2">
      <c r="A4017" s="345" t="s">
        <v>940</v>
      </c>
      <c r="B4017" s="345" t="s">
        <v>11183</v>
      </c>
      <c r="C4017" s="345" t="s">
        <v>5354</v>
      </c>
      <c r="D4017" s="345" t="s">
        <v>4262</v>
      </c>
      <c r="E4017" s="345" t="s">
        <v>11582</v>
      </c>
      <c r="F4017" s="345" t="s">
        <v>4382</v>
      </c>
      <c r="G4017" s="345" t="s">
        <v>856</v>
      </c>
      <c r="H4017" s="345" t="s">
        <v>4268</v>
      </c>
    </row>
    <row r="4018" spans="1:8" x14ac:dyDescent="0.2">
      <c r="A4018" s="345" t="s">
        <v>940</v>
      </c>
      <c r="B4018" s="345" t="s">
        <v>11183</v>
      </c>
      <c r="C4018" s="345" t="s">
        <v>5354</v>
      </c>
      <c r="D4018" s="345" t="s">
        <v>4262</v>
      </c>
      <c r="E4018" s="345" t="s">
        <v>11583</v>
      </c>
      <c r="F4018" s="345" t="s">
        <v>6393</v>
      </c>
      <c r="G4018" s="345" t="s">
        <v>4262</v>
      </c>
      <c r="H4018" s="345" t="s">
        <v>4268</v>
      </c>
    </row>
    <row r="4019" spans="1:8" x14ac:dyDescent="0.2">
      <c r="A4019" s="345" t="s">
        <v>940</v>
      </c>
      <c r="B4019" s="345" t="s">
        <v>11183</v>
      </c>
      <c r="C4019" s="345" t="s">
        <v>5354</v>
      </c>
      <c r="D4019" s="345" t="s">
        <v>4262</v>
      </c>
      <c r="E4019" s="345" t="s">
        <v>11584</v>
      </c>
      <c r="F4019" s="345" t="s">
        <v>11585</v>
      </c>
      <c r="G4019" s="345" t="s">
        <v>4262</v>
      </c>
      <c r="H4019" s="345" t="s">
        <v>4268</v>
      </c>
    </row>
    <row r="4020" spans="1:8" x14ac:dyDescent="0.2">
      <c r="A4020" s="345" t="s">
        <v>940</v>
      </c>
      <c r="B4020" s="345" t="s">
        <v>11183</v>
      </c>
      <c r="C4020" s="345" t="s">
        <v>5354</v>
      </c>
      <c r="D4020" s="345" t="s">
        <v>4262</v>
      </c>
      <c r="E4020" s="345" t="s">
        <v>11586</v>
      </c>
      <c r="F4020" s="345" t="s">
        <v>11587</v>
      </c>
      <c r="G4020" s="345" t="s">
        <v>4262</v>
      </c>
      <c r="H4020" s="345" t="s">
        <v>4268</v>
      </c>
    </row>
    <row r="4021" spans="1:8" x14ac:dyDescent="0.2">
      <c r="A4021" s="345" t="s">
        <v>940</v>
      </c>
      <c r="B4021" s="345" t="s">
        <v>11183</v>
      </c>
      <c r="C4021" s="345" t="s">
        <v>5354</v>
      </c>
      <c r="D4021" s="345" t="s">
        <v>4262</v>
      </c>
      <c r="E4021" s="345" t="s">
        <v>11588</v>
      </c>
      <c r="F4021" s="345" t="s">
        <v>11589</v>
      </c>
      <c r="G4021" s="345" t="s">
        <v>4262</v>
      </c>
      <c r="H4021" s="345" t="s">
        <v>4268</v>
      </c>
    </row>
    <row r="4022" spans="1:8" x14ac:dyDescent="0.2">
      <c r="A4022" s="345" t="s">
        <v>940</v>
      </c>
      <c r="B4022" s="345" t="s">
        <v>11183</v>
      </c>
      <c r="C4022" s="345" t="s">
        <v>5354</v>
      </c>
      <c r="D4022" s="345" t="s">
        <v>4262</v>
      </c>
      <c r="E4022" s="345" t="s">
        <v>11590</v>
      </c>
      <c r="F4022" s="345" t="s">
        <v>11591</v>
      </c>
      <c r="G4022" s="345" t="s">
        <v>856</v>
      </c>
      <c r="H4022" s="345" t="s">
        <v>4268</v>
      </c>
    </row>
    <row r="4023" spans="1:8" x14ac:dyDescent="0.2">
      <c r="A4023" s="345" t="s">
        <v>940</v>
      </c>
      <c r="B4023" s="345" t="s">
        <v>11183</v>
      </c>
      <c r="C4023" s="345" t="s">
        <v>5354</v>
      </c>
      <c r="D4023" s="345" t="s">
        <v>4262</v>
      </c>
      <c r="E4023" s="345" t="s">
        <v>11592</v>
      </c>
      <c r="F4023" s="345" t="s">
        <v>11593</v>
      </c>
      <c r="G4023" s="345" t="s">
        <v>4262</v>
      </c>
      <c r="H4023" s="345" t="s">
        <v>4268</v>
      </c>
    </row>
    <row r="4024" spans="1:8" x14ac:dyDescent="0.2">
      <c r="A4024" s="345" t="s">
        <v>940</v>
      </c>
      <c r="B4024" s="345" t="s">
        <v>11183</v>
      </c>
      <c r="C4024" s="345" t="s">
        <v>5354</v>
      </c>
      <c r="D4024" s="345" t="s">
        <v>4262</v>
      </c>
      <c r="E4024" s="345" t="s">
        <v>11594</v>
      </c>
      <c r="F4024" s="345" t="s">
        <v>11595</v>
      </c>
      <c r="G4024" s="345" t="s">
        <v>4262</v>
      </c>
      <c r="H4024" s="345" t="s">
        <v>4268</v>
      </c>
    </row>
    <row r="4025" spans="1:8" x14ac:dyDescent="0.2">
      <c r="A4025" s="345" t="s">
        <v>940</v>
      </c>
      <c r="B4025" s="345" t="s">
        <v>11183</v>
      </c>
      <c r="C4025" s="345" t="s">
        <v>5354</v>
      </c>
      <c r="D4025" s="345" t="s">
        <v>4262</v>
      </c>
      <c r="E4025" s="345" t="s">
        <v>11596</v>
      </c>
      <c r="F4025" s="345" t="s">
        <v>11597</v>
      </c>
      <c r="G4025" s="345" t="s">
        <v>4262</v>
      </c>
      <c r="H4025" s="345" t="s">
        <v>4268</v>
      </c>
    </row>
    <row r="4026" spans="1:8" x14ac:dyDescent="0.2">
      <c r="A4026" s="345" t="s">
        <v>940</v>
      </c>
      <c r="B4026" s="345" t="s">
        <v>11183</v>
      </c>
      <c r="C4026" s="345" t="s">
        <v>5354</v>
      </c>
      <c r="D4026" s="345" t="s">
        <v>4262</v>
      </c>
      <c r="E4026" s="345" t="s">
        <v>11598</v>
      </c>
      <c r="F4026" s="345" t="s">
        <v>11599</v>
      </c>
      <c r="G4026" s="345" t="s">
        <v>4262</v>
      </c>
      <c r="H4026" s="345" t="s">
        <v>4268</v>
      </c>
    </row>
    <row r="4027" spans="1:8" x14ac:dyDescent="0.2">
      <c r="A4027" s="345" t="s">
        <v>940</v>
      </c>
      <c r="B4027" s="345" t="s">
        <v>11183</v>
      </c>
      <c r="C4027" s="345" t="s">
        <v>5354</v>
      </c>
      <c r="D4027" s="345" t="s">
        <v>4262</v>
      </c>
      <c r="E4027" s="345" t="s">
        <v>11600</v>
      </c>
      <c r="F4027" s="345" t="s">
        <v>11601</v>
      </c>
      <c r="G4027" s="345" t="s">
        <v>4262</v>
      </c>
      <c r="H4027" s="345" t="s">
        <v>4268</v>
      </c>
    </row>
    <row r="4028" spans="1:8" x14ac:dyDescent="0.2">
      <c r="A4028" s="345" t="s">
        <v>940</v>
      </c>
      <c r="B4028" s="345" t="s">
        <v>11183</v>
      </c>
      <c r="C4028" s="345" t="s">
        <v>5354</v>
      </c>
      <c r="D4028" s="345" t="s">
        <v>4262</v>
      </c>
      <c r="E4028" s="345" t="s">
        <v>11602</v>
      </c>
      <c r="F4028" s="345" t="s">
        <v>5831</v>
      </c>
      <c r="G4028" s="345" t="s">
        <v>4262</v>
      </c>
      <c r="H4028" s="345" t="s">
        <v>4268</v>
      </c>
    </row>
    <row r="4029" spans="1:8" x14ac:dyDescent="0.2">
      <c r="A4029" s="345" t="s">
        <v>940</v>
      </c>
      <c r="B4029" s="345" t="s">
        <v>11183</v>
      </c>
      <c r="C4029" s="345" t="s">
        <v>5354</v>
      </c>
      <c r="D4029" s="345" t="s">
        <v>4262</v>
      </c>
      <c r="E4029" s="345" t="s">
        <v>11603</v>
      </c>
      <c r="F4029" s="345" t="s">
        <v>8501</v>
      </c>
      <c r="G4029" s="345" t="s">
        <v>4262</v>
      </c>
      <c r="H4029" s="345" t="s">
        <v>4268</v>
      </c>
    </row>
    <row r="4030" spans="1:8" x14ac:dyDescent="0.2">
      <c r="A4030" s="345" t="s">
        <v>940</v>
      </c>
      <c r="B4030" s="345" t="s">
        <v>11183</v>
      </c>
      <c r="C4030" s="345" t="s">
        <v>5354</v>
      </c>
      <c r="D4030" s="345" t="s">
        <v>4262</v>
      </c>
      <c r="E4030" s="345" t="s">
        <v>11604</v>
      </c>
      <c r="F4030" s="345" t="s">
        <v>11605</v>
      </c>
      <c r="G4030" s="345" t="s">
        <v>856</v>
      </c>
      <c r="H4030" s="345" t="s">
        <v>4268</v>
      </c>
    </row>
    <row r="4031" spans="1:8" x14ac:dyDescent="0.2">
      <c r="A4031" s="345" t="s">
        <v>940</v>
      </c>
      <c r="B4031" s="345" t="s">
        <v>11183</v>
      </c>
      <c r="C4031" s="345" t="s">
        <v>5354</v>
      </c>
      <c r="D4031" s="345" t="s">
        <v>4262</v>
      </c>
      <c r="E4031" s="345" t="s">
        <v>11606</v>
      </c>
      <c r="F4031" s="345" t="s">
        <v>8769</v>
      </c>
      <c r="G4031" s="345" t="s">
        <v>4262</v>
      </c>
      <c r="H4031" s="345" t="s">
        <v>4268</v>
      </c>
    </row>
    <row r="4032" spans="1:8" x14ac:dyDescent="0.2">
      <c r="A4032" s="345" t="s">
        <v>940</v>
      </c>
      <c r="B4032" s="345" t="s">
        <v>11183</v>
      </c>
      <c r="C4032" s="345" t="s">
        <v>5354</v>
      </c>
      <c r="D4032" s="345" t="s">
        <v>4262</v>
      </c>
      <c r="E4032" s="345" t="s">
        <v>11607</v>
      </c>
      <c r="F4032" s="345" t="s">
        <v>5174</v>
      </c>
      <c r="G4032" s="345" t="s">
        <v>4262</v>
      </c>
      <c r="H4032" s="345" t="s">
        <v>4268</v>
      </c>
    </row>
    <row r="4033" spans="1:8" x14ac:dyDescent="0.2">
      <c r="A4033" s="345" t="s">
        <v>940</v>
      </c>
      <c r="B4033" s="345" t="s">
        <v>11183</v>
      </c>
      <c r="C4033" s="345" t="s">
        <v>5354</v>
      </c>
      <c r="D4033" s="345" t="s">
        <v>4262</v>
      </c>
      <c r="E4033" s="345" t="s">
        <v>11608</v>
      </c>
      <c r="F4033" s="345" t="s">
        <v>11609</v>
      </c>
      <c r="G4033" s="345" t="s">
        <v>857</v>
      </c>
      <c r="H4033" s="345" t="s">
        <v>4268</v>
      </c>
    </row>
    <row r="4034" spans="1:8" x14ac:dyDescent="0.2">
      <c r="A4034" s="345" t="s">
        <v>940</v>
      </c>
      <c r="B4034" s="345" t="s">
        <v>11183</v>
      </c>
      <c r="C4034" s="345" t="s">
        <v>5354</v>
      </c>
      <c r="D4034" s="345" t="s">
        <v>4262</v>
      </c>
      <c r="E4034" s="345" t="s">
        <v>11610</v>
      </c>
      <c r="F4034" s="345" t="s">
        <v>11611</v>
      </c>
      <c r="G4034" s="345" t="s">
        <v>4262</v>
      </c>
      <c r="H4034" s="345" t="s">
        <v>4268</v>
      </c>
    </row>
    <row r="4035" spans="1:8" x14ac:dyDescent="0.2">
      <c r="A4035" s="345" t="s">
        <v>940</v>
      </c>
      <c r="B4035" s="345" t="s">
        <v>11183</v>
      </c>
      <c r="C4035" s="345" t="s">
        <v>5354</v>
      </c>
      <c r="D4035" s="345" t="s">
        <v>4262</v>
      </c>
      <c r="E4035" s="345" t="s">
        <v>11612</v>
      </c>
      <c r="F4035" s="345" t="s">
        <v>11613</v>
      </c>
      <c r="G4035" s="345" t="s">
        <v>4262</v>
      </c>
      <c r="H4035" s="345" t="s">
        <v>4268</v>
      </c>
    </row>
    <row r="4036" spans="1:8" x14ac:dyDescent="0.2">
      <c r="A4036" s="345" t="s">
        <v>940</v>
      </c>
      <c r="B4036" s="345" t="s">
        <v>11183</v>
      </c>
      <c r="C4036" s="345" t="s">
        <v>5354</v>
      </c>
      <c r="D4036" s="345" t="s">
        <v>4262</v>
      </c>
      <c r="E4036" s="345" t="s">
        <v>11614</v>
      </c>
      <c r="F4036" s="345" t="s">
        <v>11615</v>
      </c>
      <c r="G4036" s="345" t="s">
        <v>4262</v>
      </c>
      <c r="H4036" s="345" t="s">
        <v>4268</v>
      </c>
    </row>
    <row r="4037" spans="1:8" x14ac:dyDescent="0.2">
      <c r="A4037" s="345" t="s">
        <v>940</v>
      </c>
      <c r="B4037" s="345" t="s">
        <v>11183</v>
      </c>
      <c r="C4037" s="345" t="s">
        <v>5354</v>
      </c>
      <c r="D4037" s="345" t="s">
        <v>4262</v>
      </c>
      <c r="E4037" s="345" t="s">
        <v>11616</v>
      </c>
      <c r="F4037" s="345" t="s">
        <v>11617</v>
      </c>
      <c r="G4037" s="345" t="s">
        <v>856</v>
      </c>
      <c r="H4037" s="345" t="s">
        <v>4268</v>
      </c>
    </row>
    <row r="4038" spans="1:8" x14ac:dyDescent="0.2">
      <c r="A4038" s="345" t="s">
        <v>940</v>
      </c>
      <c r="B4038" s="345" t="s">
        <v>11183</v>
      </c>
      <c r="C4038" s="345" t="s">
        <v>5354</v>
      </c>
      <c r="D4038" s="345" t="s">
        <v>4262</v>
      </c>
      <c r="E4038" s="345" t="s">
        <v>11618</v>
      </c>
      <c r="F4038" s="345" t="s">
        <v>4870</v>
      </c>
      <c r="G4038" s="345" t="s">
        <v>4262</v>
      </c>
      <c r="H4038" s="345" t="s">
        <v>4268</v>
      </c>
    </row>
    <row r="4039" spans="1:8" x14ac:dyDescent="0.2">
      <c r="A4039" s="345" t="s">
        <v>940</v>
      </c>
      <c r="B4039" s="345" t="s">
        <v>11183</v>
      </c>
      <c r="C4039" s="345" t="s">
        <v>5354</v>
      </c>
      <c r="D4039" s="345" t="s">
        <v>4262</v>
      </c>
      <c r="E4039" s="345" t="s">
        <v>11619</v>
      </c>
      <c r="F4039" s="345" t="s">
        <v>11620</v>
      </c>
      <c r="G4039" s="345" t="s">
        <v>858</v>
      </c>
      <c r="H4039" s="345" t="s">
        <v>4268</v>
      </c>
    </row>
    <row r="4040" spans="1:8" x14ac:dyDescent="0.2">
      <c r="A4040" s="345" t="s">
        <v>940</v>
      </c>
      <c r="B4040" s="345" t="s">
        <v>11183</v>
      </c>
      <c r="C4040" s="345" t="s">
        <v>5354</v>
      </c>
      <c r="D4040" s="345" t="s">
        <v>4262</v>
      </c>
      <c r="E4040" s="345" t="s">
        <v>11621</v>
      </c>
      <c r="F4040" s="345" t="s">
        <v>11622</v>
      </c>
      <c r="G4040" s="345" t="s">
        <v>4262</v>
      </c>
      <c r="H4040" s="345" t="s">
        <v>4268</v>
      </c>
    </row>
    <row r="4041" spans="1:8" x14ac:dyDescent="0.2">
      <c r="A4041" s="345" t="s">
        <v>940</v>
      </c>
      <c r="B4041" s="345" t="s">
        <v>11183</v>
      </c>
      <c r="C4041" s="345" t="s">
        <v>5354</v>
      </c>
      <c r="D4041" s="345" t="s">
        <v>4262</v>
      </c>
      <c r="E4041" s="345" t="s">
        <v>11623</v>
      </c>
      <c r="F4041" s="345" t="s">
        <v>7290</v>
      </c>
      <c r="G4041" s="345" t="s">
        <v>4262</v>
      </c>
      <c r="H4041" s="345" t="s">
        <v>4268</v>
      </c>
    </row>
    <row r="4042" spans="1:8" x14ac:dyDescent="0.2">
      <c r="A4042" s="345" t="s">
        <v>940</v>
      </c>
      <c r="B4042" s="345" t="s">
        <v>11183</v>
      </c>
      <c r="C4042" s="345" t="s">
        <v>5354</v>
      </c>
      <c r="D4042" s="345" t="s">
        <v>4262</v>
      </c>
      <c r="E4042" s="345" t="s">
        <v>11624</v>
      </c>
      <c r="F4042" s="345" t="s">
        <v>11625</v>
      </c>
      <c r="G4042" s="345" t="s">
        <v>4262</v>
      </c>
      <c r="H4042" s="345" t="s">
        <v>4268</v>
      </c>
    </row>
    <row r="4043" spans="1:8" x14ac:dyDescent="0.2">
      <c r="A4043" s="345" t="s">
        <v>940</v>
      </c>
      <c r="B4043" s="345" t="s">
        <v>11183</v>
      </c>
      <c r="C4043" s="345" t="s">
        <v>5354</v>
      </c>
      <c r="D4043" s="345" t="s">
        <v>4262</v>
      </c>
      <c r="E4043" s="345" t="s">
        <v>11626</v>
      </c>
      <c r="F4043" s="345" t="s">
        <v>11627</v>
      </c>
      <c r="G4043" s="345" t="s">
        <v>4262</v>
      </c>
      <c r="H4043" s="345" t="s">
        <v>4268</v>
      </c>
    </row>
    <row r="4044" spans="1:8" x14ac:dyDescent="0.2">
      <c r="A4044" s="345" t="s">
        <v>940</v>
      </c>
      <c r="B4044" s="345" t="s">
        <v>11183</v>
      </c>
      <c r="C4044" s="345" t="s">
        <v>5354</v>
      </c>
      <c r="D4044" s="345" t="s">
        <v>4262</v>
      </c>
      <c r="E4044" s="345" t="s">
        <v>11628</v>
      </c>
      <c r="F4044" s="345" t="s">
        <v>11629</v>
      </c>
      <c r="G4044" s="345" t="s">
        <v>4262</v>
      </c>
      <c r="H4044" s="345" t="s">
        <v>4268</v>
      </c>
    </row>
    <row r="4045" spans="1:8" x14ac:dyDescent="0.2">
      <c r="A4045" s="345" t="s">
        <v>940</v>
      </c>
      <c r="B4045" s="345" t="s">
        <v>11183</v>
      </c>
      <c r="C4045" s="345" t="s">
        <v>5354</v>
      </c>
      <c r="D4045" s="345" t="s">
        <v>4262</v>
      </c>
      <c r="E4045" s="345" t="s">
        <v>11630</v>
      </c>
      <c r="F4045" s="345" t="s">
        <v>11631</v>
      </c>
      <c r="G4045" s="345" t="s">
        <v>4262</v>
      </c>
      <c r="H4045" s="345" t="s">
        <v>4268</v>
      </c>
    </row>
    <row r="4046" spans="1:8" x14ac:dyDescent="0.2">
      <c r="A4046" s="345" t="s">
        <v>940</v>
      </c>
      <c r="B4046" s="345" t="s">
        <v>11183</v>
      </c>
      <c r="C4046" s="345" t="s">
        <v>5354</v>
      </c>
      <c r="D4046" s="345" t="s">
        <v>4262</v>
      </c>
      <c r="E4046" s="345" t="s">
        <v>11632</v>
      </c>
      <c r="F4046" s="345" t="s">
        <v>11633</v>
      </c>
      <c r="G4046" s="345" t="s">
        <v>4262</v>
      </c>
      <c r="H4046" s="345" t="s">
        <v>4268</v>
      </c>
    </row>
    <row r="4047" spans="1:8" x14ac:dyDescent="0.2">
      <c r="A4047" s="345" t="s">
        <v>940</v>
      </c>
      <c r="B4047" s="345" t="s">
        <v>11183</v>
      </c>
      <c r="C4047" s="345" t="s">
        <v>5354</v>
      </c>
      <c r="D4047" s="345" t="s">
        <v>4262</v>
      </c>
      <c r="E4047" s="345" t="s">
        <v>11634</v>
      </c>
      <c r="F4047" s="345" t="s">
        <v>11635</v>
      </c>
      <c r="G4047" s="345" t="s">
        <v>4262</v>
      </c>
      <c r="H4047" s="345" t="s">
        <v>4268</v>
      </c>
    </row>
    <row r="4048" spans="1:8" x14ac:dyDescent="0.2">
      <c r="A4048" s="345" t="s">
        <v>940</v>
      </c>
      <c r="B4048" s="345" t="s">
        <v>11183</v>
      </c>
      <c r="C4048" s="345" t="s">
        <v>5354</v>
      </c>
      <c r="D4048" s="345" t="s">
        <v>4262</v>
      </c>
      <c r="E4048" s="345" t="s">
        <v>11636</v>
      </c>
      <c r="F4048" s="345" t="s">
        <v>11637</v>
      </c>
      <c r="G4048" s="345" t="s">
        <v>4262</v>
      </c>
      <c r="H4048" s="345" t="s">
        <v>4268</v>
      </c>
    </row>
    <row r="4049" spans="1:8" x14ac:dyDescent="0.2">
      <c r="A4049" s="345" t="s">
        <v>940</v>
      </c>
      <c r="B4049" s="345" t="s">
        <v>11183</v>
      </c>
      <c r="C4049" s="345" t="s">
        <v>5354</v>
      </c>
      <c r="D4049" s="345" t="s">
        <v>4262</v>
      </c>
      <c r="E4049" s="345" t="s">
        <v>11638</v>
      </c>
      <c r="F4049" s="345" t="s">
        <v>11639</v>
      </c>
      <c r="G4049" s="345" t="s">
        <v>4262</v>
      </c>
      <c r="H4049" s="345" t="s">
        <v>4268</v>
      </c>
    </row>
    <row r="4050" spans="1:8" x14ac:dyDescent="0.2">
      <c r="A4050" s="345" t="s">
        <v>940</v>
      </c>
      <c r="B4050" s="345" t="s">
        <v>11183</v>
      </c>
      <c r="C4050" s="345" t="s">
        <v>5354</v>
      </c>
      <c r="D4050" s="345" t="s">
        <v>4262</v>
      </c>
      <c r="E4050" s="345" t="s">
        <v>11640</v>
      </c>
      <c r="F4050" s="345" t="s">
        <v>11641</v>
      </c>
      <c r="G4050" s="345" t="s">
        <v>4262</v>
      </c>
      <c r="H4050" s="345" t="s">
        <v>4268</v>
      </c>
    </row>
    <row r="4051" spans="1:8" x14ac:dyDescent="0.2">
      <c r="A4051" s="345" t="s">
        <v>940</v>
      </c>
      <c r="B4051" s="345" t="s">
        <v>11183</v>
      </c>
      <c r="C4051" s="345" t="s">
        <v>5354</v>
      </c>
      <c r="D4051" s="345" t="s">
        <v>4262</v>
      </c>
      <c r="E4051" s="345" t="s">
        <v>11642</v>
      </c>
      <c r="F4051" s="345" t="s">
        <v>11643</v>
      </c>
      <c r="G4051" s="345" t="s">
        <v>4262</v>
      </c>
      <c r="H4051" s="345" t="s">
        <v>4268</v>
      </c>
    </row>
    <row r="4052" spans="1:8" x14ac:dyDescent="0.2">
      <c r="A4052" s="345" t="s">
        <v>940</v>
      </c>
      <c r="B4052" s="345" t="s">
        <v>11183</v>
      </c>
      <c r="C4052" s="345" t="s">
        <v>5354</v>
      </c>
      <c r="D4052" s="345" t="s">
        <v>4262</v>
      </c>
      <c r="E4052" s="345" t="s">
        <v>11644</v>
      </c>
      <c r="F4052" s="345" t="s">
        <v>11645</v>
      </c>
      <c r="G4052" s="345" t="s">
        <v>4262</v>
      </c>
      <c r="H4052" s="345" t="s">
        <v>4268</v>
      </c>
    </row>
    <row r="4053" spans="1:8" x14ac:dyDescent="0.2">
      <c r="A4053" s="345" t="s">
        <v>940</v>
      </c>
      <c r="B4053" s="345" t="s">
        <v>11183</v>
      </c>
      <c r="C4053" s="345" t="s">
        <v>5354</v>
      </c>
      <c r="D4053" s="345" t="s">
        <v>4262</v>
      </c>
      <c r="E4053" s="345" t="s">
        <v>11646</v>
      </c>
      <c r="F4053" s="345" t="s">
        <v>11647</v>
      </c>
      <c r="G4053" s="345" t="s">
        <v>4262</v>
      </c>
      <c r="H4053" s="345" t="s">
        <v>4268</v>
      </c>
    </row>
    <row r="4054" spans="1:8" x14ac:dyDescent="0.2">
      <c r="A4054" s="345" t="s">
        <v>940</v>
      </c>
      <c r="B4054" s="345" t="s">
        <v>11183</v>
      </c>
      <c r="C4054" s="345" t="s">
        <v>5354</v>
      </c>
      <c r="D4054" s="345" t="s">
        <v>4262</v>
      </c>
      <c r="E4054" s="345" t="s">
        <v>11648</v>
      </c>
      <c r="F4054" s="345" t="s">
        <v>11649</v>
      </c>
      <c r="G4054" s="345" t="s">
        <v>4262</v>
      </c>
      <c r="H4054" s="345" t="s">
        <v>4268</v>
      </c>
    </row>
    <row r="4055" spans="1:8" x14ac:dyDescent="0.2">
      <c r="A4055" s="345" t="s">
        <v>940</v>
      </c>
      <c r="B4055" s="345" t="s">
        <v>11183</v>
      </c>
      <c r="C4055" s="345" t="s">
        <v>5354</v>
      </c>
      <c r="D4055" s="345" t="s">
        <v>4262</v>
      </c>
      <c r="E4055" s="345" t="s">
        <v>11650</v>
      </c>
      <c r="F4055" s="345" t="s">
        <v>11651</v>
      </c>
      <c r="G4055" s="345" t="s">
        <v>4262</v>
      </c>
      <c r="H4055" s="345" t="s">
        <v>4268</v>
      </c>
    </row>
    <row r="4056" spans="1:8" x14ac:dyDescent="0.2">
      <c r="A4056" s="345" t="s">
        <v>940</v>
      </c>
      <c r="B4056" s="345" t="s">
        <v>11183</v>
      </c>
      <c r="C4056" s="345" t="s">
        <v>5354</v>
      </c>
      <c r="D4056" s="345" t="s">
        <v>4262</v>
      </c>
      <c r="E4056" s="345" t="s">
        <v>11652</v>
      </c>
      <c r="F4056" s="345" t="s">
        <v>11653</v>
      </c>
      <c r="G4056" s="345" t="s">
        <v>4262</v>
      </c>
      <c r="H4056" s="345" t="s">
        <v>4268</v>
      </c>
    </row>
    <row r="4057" spans="1:8" x14ac:dyDescent="0.2">
      <c r="A4057" s="345" t="s">
        <v>940</v>
      </c>
      <c r="B4057" s="345" t="s">
        <v>11183</v>
      </c>
      <c r="C4057" s="345" t="s">
        <v>5354</v>
      </c>
      <c r="D4057" s="345" t="s">
        <v>4262</v>
      </c>
      <c r="E4057" s="345" t="s">
        <v>11654</v>
      </c>
      <c r="F4057" s="345" t="s">
        <v>11655</v>
      </c>
      <c r="G4057" s="345" t="s">
        <v>4262</v>
      </c>
      <c r="H4057" s="345" t="s">
        <v>4268</v>
      </c>
    </row>
    <row r="4058" spans="1:8" x14ac:dyDescent="0.2">
      <c r="A4058" s="345" t="s">
        <v>940</v>
      </c>
      <c r="B4058" s="345" t="s">
        <v>11183</v>
      </c>
      <c r="C4058" s="345" t="s">
        <v>5354</v>
      </c>
      <c r="D4058" s="345" t="s">
        <v>4262</v>
      </c>
      <c r="E4058" s="345" t="s">
        <v>11656</v>
      </c>
      <c r="F4058" s="345" t="s">
        <v>11657</v>
      </c>
      <c r="G4058" s="345" t="s">
        <v>4262</v>
      </c>
      <c r="H4058" s="345" t="s">
        <v>4268</v>
      </c>
    </row>
    <row r="4059" spans="1:8" x14ac:dyDescent="0.2">
      <c r="A4059" s="345" t="s">
        <v>940</v>
      </c>
      <c r="B4059" s="345" t="s">
        <v>11183</v>
      </c>
      <c r="C4059" s="345" t="s">
        <v>5354</v>
      </c>
      <c r="D4059" s="345" t="s">
        <v>4262</v>
      </c>
      <c r="E4059" s="345" t="s">
        <v>11658</v>
      </c>
      <c r="F4059" s="345" t="s">
        <v>11659</v>
      </c>
      <c r="G4059" s="345" t="s">
        <v>4262</v>
      </c>
      <c r="H4059" s="345" t="s">
        <v>4268</v>
      </c>
    </row>
    <row r="4060" spans="1:8" x14ac:dyDescent="0.2">
      <c r="A4060" s="345" t="s">
        <v>940</v>
      </c>
      <c r="B4060" s="345" t="s">
        <v>11183</v>
      </c>
      <c r="C4060" s="345" t="s">
        <v>5354</v>
      </c>
      <c r="D4060" s="345" t="s">
        <v>4262</v>
      </c>
      <c r="E4060" s="345" t="s">
        <v>11660</v>
      </c>
      <c r="F4060" s="345" t="s">
        <v>11661</v>
      </c>
      <c r="G4060" s="345" t="s">
        <v>4262</v>
      </c>
      <c r="H4060" s="345" t="s">
        <v>4268</v>
      </c>
    </row>
    <row r="4061" spans="1:8" x14ac:dyDescent="0.2">
      <c r="A4061" s="345" t="s">
        <v>940</v>
      </c>
      <c r="B4061" s="345" t="s">
        <v>11183</v>
      </c>
      <c r="C4061" s="345" t="s">
        <v>5354</v>
      </c>
      <c r="D4061" s="345" t="s">
        <v>4262</v>
      </c>
      <c r="E4061" s="345" t="s">
        <v>11662</v>
      </c>
      <c r="F4061" s="345" t="s">
        <v>10631</v>
      </c>
      <c r="G4061" s="345" t="s">
        <v>4262</v>
      </c>
      <c r="H4061" s="345" t="s">
        <v>4268</v>
      </c>
    </row>
    <row r="4062" spans="1:8" x14ac:dyDescent="0.2">
      <c r="A4062" s="345" t="s">
        <v>940</v>
      </c>
      <c r="B4062" s="345" t="s">
        <v>11183</v>
      </c>
      <c r="C4062" s="345" t="s">
        <v>5354</v>
      </c>
      <c r="D4062" s="345" t="s">
        <v>4262</v>
      </c>
      <c r="E4062" s="345" t="s">
        <v>11663</v>
      </c>
      <c r="F4062" s="345" t="s">
        <v>11664</v>
      </c>
      <c r="G4062" s="345" t="s">
        <v>4262</v>
      </c>
      <c r="H4062" s="345" t="s">
        <v>4268</v>
      </c>
    </row>
    <row r="4063" spans="1:8" x14ac:dyDescent="0.2">
      <c r="A4063" s="345" t="s">
        <v>940</v>
      </c>
      <c r="B4063" s="345" t="s">
        <v>11183</v>
      </c>
      <c r="C4063" s="345" t="s">
        <v>5354</v>
      </c>
      <c r="D4063" s="345" t="s">
        <v>4262</v>
      </c>
      <c r="E4063" s="345" t="s">
        <v>11665</v>
      </c>
      <c r="F4063" s="345" t="s">
        <v>11666</v>
      </c>
      <c r="G4063" s="345" t="s">
        <v>4262</v>
      </c>
      <c r="H4063" s="345" t="s">
        <v>4268</v>
      </c>
    </row>
    <row r="4064" spans="1:8" x14ac:dyDescent="0.2">
      <c r="A4064" s="345" t="s">
        <v>940</v>
      </c>
      <c r="B4064" s="345" t="s">
        <v>11183</v>
      </c>
      <c r="C4064" s="345" t="s">
        <v>5354</v>
      </c>
      <c r="D4064" s="345" t="s">
        <v>4262</v>
      </c>
      <c r="E4064" s="345" t="s">
        <v>11667</v>
      </c>
      <c r="F4064" s="345" t="s">
        <v>8188</v>
      </c>
      <c r="G4064" s="345" t="s">
        <v>4262</v>
      </c>
      <c r="H4064" s="345" t="s">
        <v>4268</v>
      </c>
    </row>
    <row r="4065" spans="1:8" x14ac:dyDescent="0.2">
      <c r="A4065" s="345" t="s">
        <v>940</v>
      </c>
      <c r="B4065" s="345" t="s">
        <v>11183</v>
      </c>
      <c r="C4065" s="345" t="s">
        <v>5354</v>
      </c>
      <c r="D4065" s="345" t="s">
        <v>4262</v>
      </c>
      <c r="E4065" s="345" t="s">
        <v>11668</v>
      </c>
      <c r="F4065" s="345" t="s">
        <v>11014</v>
      </c>
      <c r="G4065" s="345" t="s">
        <v>4262</v>
      </c>
      <c r="H4065" s="345" t="s">
        <v>4268</v>
      </c>
    </row>
    <row r="4066" spans="1:8" x14ac:dyDescent="0.2">
      <c r="A4066" s="345" t="s">
        <v>940</v>
      </c>
      <c r="B4066" s="345" t="s">
        <v>11183</v>
      </c>
      <c r="C4066" s="345" t="s">
        <v>5354</v>
      </c>
      <c r="D4066" s="345" t="s">
        <v>4262</v>
      </c>
      <c r="E4066" s="345" t="s">
        <v>11669</v>
      </c>
      <c r="F4066" s="345" t="s">
        <v>7795</v>
      </c>
      <c r="G4066" s="345" t="s">
        <v>4262</v>
      </c>
      <c r="H4066" s="345" t="s">
        <v>4268</v>
      </c>
    </row>
    <row r="4067" spans="1:8" x14ac:dyDescent="0.2">
      <c r="A4067" s="345" t="s">
        <v>940</v>
      </c>
      <c r="B4067" s="345" t="s">
        <v>11183</v>
      </c>
      <c r="C4067" s="345" t="s">
        <v>5354</v>
      </c>
      <c r="D4067" s="345" t="s">
        <v>4262</v>
      </c>
      <c r="E4067" s="345" t="s">
        <v>11670</v>
      </c>
      <c r="F4067" s="345" t="s">
        <v>4966</v>
      </c>
      <c r="G4067" s="345" t="s">
        <v>4262</v>
      </c>
      <c r="H4067" s="345" t="s">
        <v>4268</v>
      </c>
    </row>
    <row r="4068" spans="1:8" x14ac:dyDescent="0.2">
      <c r="A4068" s="345" t="s">
        <v>940</v>
      </c>
      <c r="B4068" s="345" t="s">
        <v>11183</v>
      </c>
      <c r="C4068" s="345" t="s">
        <v>5354</v>
      </c>
      <c r="D4068" s="345" t="s">
        <v>4262</v>
      </c>
      <c r="E4068" s="345" t="s">
        <v>11671</v>
      </c>
      <c r="F4068" s="345" t="s">
        <v>6320</v>
      </c>
      <c r="G4068" s="345" t="s">
        <v>4262</v>
      </c>
      <c r="H4068" s="345" t="s">
        <v>4268</v>
      </c>
    </row>
    <row r="4069" spans="1:8" x14ac:dyDescent="0.2">
      <c r="A4069" s="345" t="s">
        <v>940</v>
      </c>
      <c r="B4069" s="345" t="s">
        <v>11183</v>
      </c>
      <c r="C4069" s="345" t="s">
        <v>5354</v>
      </c>
      <c r="D4069" s="345" t="s">
        <v>4262</v>
      </c>
      <c r="E4069" s="345" t="s">
        <v>11672</v>
      </c>
      <c r="F4069" s="345" t="s">
        <v>6320</v>
      </c>
      <c r="G4069" s="345" t="s">
        <v>4262</v>
      </c>
      <c r="H4069" s="345" t="s">
        <v>4268</v>
      </c>
    </row>
    <row r="4070" spans="1:8" x14ac:dyDescent="0.2">
      <c r="A4070" s="345" t="s">
        <v>940</v>
      </c>
      <c r="B4070" s="345" t="s">
        <v>11183</v>
      </c>
      <c r="C4070" s="345" t="s">
        <v>5354</v>
      </c>
      <c r="D4070" s="345" t="s">
        <v>4262</v>
      </c>
      <c r="E4070" s="345" t="s">
        <v>11673</v>
      </c>
      <c r="F4070" s="345" t="s">
        <v>11674</v>
      </c>
      <c r="G4070" s="345" t="s">
        <v>4262</v>
      </c>
      <c r="H4070" s="345" t="s">
        <v>4268</v>
      </c>
    </row>
    <row r="4071" spans="1:8" x14ac:dyDescent="0.2">
      <c r="A4071" s="345" t="s">
        <v>940</v>
      </c>
      <c r="B4071" s="345" t="s">
        <v>11183</v>
      </c>
      <c r="C4071" s="345" t="s">
        <v>5354</v>
      </c>
      <c r="D4071" s="345" t="s">
        <v>4262</v>
      </c>
      <c r="E4071" s="345" t="s">
        <v>11675</v>
      </c>
      <c r="F4071" s="345" t="s">
        <v>11676</v>
      </c>
      <c r="G4071" s="345" t="s">
        <v>4262</v>
      </c>
      <c r="H4071" s="345" t="s">
        <v>4268</v>
      </c>
    </row>
    <row r="4072" spans="1:8" x14ac:dyDescent="0.2">
      <c r="A4072" s="345" t="s">
        <v>940</v>
      </c>
      <c r="B4072" s="345" t="s">
        <v>11183</v>
      </c>
      <c r="C4072" s="345" t="s">
        <v>5354</v>
      </c>
      <c r="D4072" s="345" t="s">
        <v>4262</v>
      </c>
      <c r="E4072" s="345" t="s">
        <v>11677</v>
      </c>
      <c r="F4072" s="345" t="s">
        <v>11678</v>
      </c>
      <c r="G4072" s="345" t="s">
        <v>4262</v>
      </c>
      <c r="H4072" s="345" t="s">
        <v>4268</v>
      </c>
    </row>
    <row r="4073" spans="1:8" x14ac:dyDescent="0.2">
      <c r="A4073" s="345" t="s">
        <v>940</v>
      </c>
      <c r="B4073" s="345" t="s">
        <v>11183</v>
      </c>
      <c r="C4073" s="345" t="s">
        <v>5354</v>
      </c>
      <c r="D4073" s="345" t="s">
        <v>4262</v>
      </c>
      <c r="E4073" s="345" t="s">
        <v>11679</v>
      </c>
      <c r="F4073" s="345" t="s">
        <v>5889</v>
      </c>
      <c r="G4073" s="345" t="s">
        <v>4262</v>
      </c>
      <c r="H4073" s="345" t="s">
        <v>4268</v>
      </c>
    </row>
    <row r="4074" spans="1:8" x14ac:dyDescent="0.2">
      <c r="A4074" s="345" t="s">
        <v>940</v>
      </c>
      <c r="B4074" s="345" t="s">
        <v>11183</v>
      </c>
      <c r="C4074" s="345" t="s">
        <v>5354</v>
      </c>
      <c r="D4074" s="345" t="s">
        <v>4262</v>
      </c>
      <c r="E4074" s="345" t="s">
        <v>11680</v>
      </c>
      <c r="F4074" s="345" t="s">
        <v>5759</v>
      </c>
      <c r="G4074" s="345" t="s">
        <v>4262</v>
      </c>
      <c r="H4074" s="345" t="s">
        <v>4268</v>
      </c>
    </row>
    <row r="4075" spans="1:8" x14ac:dyDescent="0.2">
      <c r="A4075" s="345" t="s">
        <v>940</v>
      </c>
      <c r="B4075" s="345" t="s">
        <v>11183</v>
      </c>
      <c r="C4075" s="345" t="s">
        <v>5354</v>
      </c>
      <c r="D4075" s="345" t="s">
        <v>4262</v>
      </c>
      <c r="E4075" s="345" t="s">
        <v>11681</v>
      </c>
      <c r="F4075" s="345" t="s">
        <v>4766</v>
      </c>
      <c r="G4075" s="345" t="s">
        <v>4262</v>
      </c>
      <c r="H4075" s="345" t="s">
        <v>4268</v>
      </c>
    </row>
    <row r="4076" spans="1:8" x14ac:dyDescent="0.2">
      <c r="A4076" s="345" t="s">
        <v>940</v>
      </c>
      <c r="B4076" s="345" t="s">
        <v>11183</v>
      </c>
      <c r="C4076" s="345" t="s">
        <v>5354</v>
      </c>
      <c r="D4076" s="345" t="s">
        <v>4262</v>
      </c>
      <c r="E4076" s="345" t="s">
        <v>11682</v>
      </c>
      <c r="F4076" s="345" t="s">
        <v>10890</v>
      </c>
      <c r="G4076" s="345" t="s">
        <v>4262</v>
      </c>
      <c r="H4076" s="345" t="s">
        <v>4268</v>
      </c>
    </row>
    <row r="4077" spans="1:8" x14ac:dyDescent="0.2">
      <c r="A4077" s="345" t="s">
        <v>940</v>
      </c>
      <c r="B4077" s="345" t="s">
        <v>11183</v>
      </c>
      <c r="C4077" s="345" t="s">
        <v>5354</v>
      </c>
      <c r="D4077" s="345" t="s">
        <v>4262</v>
      </c>
      <c r="E4077" s="345" t="s">
        <v>11683</v>
      </c>
      <c r="F4077" s="345" t="s">
        <v>11684</v>
      </c>
      <c r="G4077" s="345" t="s">
        <v>4262</v>
      </c>
      <c r="H4077" s="345" t="s">
        <v>4268</v>
      </c>
    </row>
    <row r="4078" spans="1:8" x14ac:dyDescent="0.2">
      <c r="A4078" s="345" t="s">
        <v>940</v>
      </c>
      <c r="B4078" s="345" t="s">
        <v>11183</v>
      </c>
      <c r="C4078" s="345" t="s">
        <v>5354</v>
      </c>
      <c r="D4078" s="345" t="s">
        <v>4262</v>
      </c>
      <c r="E4078" s="345" t="s">
        <v>11685</v>
      </c>
      <c r="F4078" s="345" t="s">
        <v>11686</v>
      </c>
      <c r="G4078" s="345" t="s">
        <v>4262</v>
      </c>
      <c r="H4078" s="345" t="s">
        <v>4268</v>
      </c>
    </row>
    <row r="4079" spans="1:8" x14ac:dyDescent="0.2">
      <c r="A4079" s="345" t="s">
        <v>940</v>
      </c>
      <c r="B4079" s="345" t="s">
        <v>11183</v>
      </c>
      <c r="C4079" s="345" t="s">
        <v>5354</v>
      </c>
      <c r="D4079" s="345" t="s">
        <v>4262</v>
      </c>
      <c r="E4079" s="345" t="s">
        <v>11687</v>
      </c>
      <c r="F4079" s="345" t="s">
        <v>11688</v>
      </c>
      <c r="G4079" s="345" t="s">
        <v>4262</v>
      </c>
      <c r="H4079" s="345" t="s">
        <v>4268</v>
      </c>
    </row>
    <row r="4080" spans="1:8" x14ac:dyDescent="0.2">
      <c r="A4080" s="345" t="s">
        <v>940</v>
      </c>
      <c r="B4080" s="345" t="s">
        <v>11183</v>
      </c>
      <c r="C4080" s="345" t="s">
        <v>5354</v>
      </c>
      <c r="D4080" s="345" t="s">
        <v>4262</v>
      </c>
      <c r="E4080" s="345" t="s">
        <v>11689</v>
      </c>
      <c r="F4080" s="345" t="s">
        <v>11690</v>
      </c>
      <c r="G4080" s="345" t="s">
        <v>4262</v>
      </c>
      <c r="H4080" s="345" t="s">
        <v>4268</v>
      </c>
    </row>
    <row r="4081" spans="1:8" x14ac:dyDescent="0.2">
      <c r="A4081" s="345" t="s">
        <v>940</v>
      </c>
      <c r="B4081" s="345" t="s">
        <v>11183</v>
      </c>
      <c r="C4081" s="345" t="s">
        <v>5354</v>
      </c>
      <c r="D4081" s="345" t="s">
        <v>4262</v>
      </c>
      <c r="E4081" s="345" t="s">
        <v>11691</v>
      </c>
      <c r="F4081" s="345" t="s">
        <v>11692</v>
      </c>
      <c r="G4081" s="345" t="s">
        <v>4262</v>
      </c>
      <c r="H4081" s="345" t="s">
        <v>4268</v>
      </c>
    </row>
    <row r="4082" spans="1:8" x14ac:dyDescent="0.2">
      <c r="A4082" s="345" t="s">
        <v>940</v>
      </c>
      <c r="B4082" s="345" t="s">
        <v>11183</v>
      </c>
      <c r="C4082" s="345" t="s">
        <v>5354</v>
      </c>
      <c r="D4082" s="345" t="s">
        <v>4262</v>
      </c>
      <c r="E4082" s="345" t="s">
        <v>11693</v>
      </c>
      <c r="F4082" s="345" t="s">
        <v>11694</v>
      </c>
      <c r="G4082" s="345" t="s">
        <v>4262</v>
      </c>
      <c r="H4082" s="345" t="s">
        <v>4268</v>
      </c>
    </row>
    <row r="4083" spans="1:8" x14ac:dyDescent="0.2">
      <c r="A4083" s="345" t="s">
        <v>940</v>
      </c>
      <c r="B4083" s="345" t="s">
        <v>11183</v>
      </c>
      <c r="C4083" s="345" t="s">
        <v>5354</v>
      </c>
      <c r="D4083" s="345" t="s">
        <v>4262</v>
      </c>
      <c r="E4083" s="345" t="s">
        <v>11695</v>
      </c>
      <c r="F4083" s="345" t="s">
        <v>11696</v>
      </c>
      <c r="G4083" s="345" t="s">
        <v>4262</v>
      </c>
      <c r="H4083" s="345" t="s">
        <v>4268</v>
      </c>
    </row>
    <row r="4084" spans="1:8" x14ac:dyDescent="0.2">
      <c r="A4084" s="345" t="s">
        <v>940</v>
      </c>
      <c r="B4084" s="345" t="s">
        <v>11183</v>
      </c>
      <c r="C4084" s="345" t="s">
        <v>5354</v>
      </c>
      <c r="D4084" s="345" t="s">
        <v>4262</v>
      </c>
      <c r="E4084" s="345" t="s">
        <v>11697</v>
      </c>
      <c r="F4084" s="345" t="s">
        <v>11698</v>
      </c>
      <c r="G4084" s="345" t="s">
        <v>4262</v>
      </c>
      <c r="H4084" s="345" t="s">
        <v>4268</v>
      </c>
    </row>
    <row r="4085" spans="1:8" x14ac:dyDescent="0.2">
      <c r="A4085" s="345" t="s">
        <v>940</v>
      </c>
      <c r="B4085" s="345" t="s">
        <v>11183</v>
      </c>
      <c r="C4085" s="345" t="s">
        <v>5354</v>
      </c>
      <c r="D4085" s="345" t="s">
        <v>4262</v>
      </c>
      <c r="E4085" s="345" t="s">
        <v>11699</v>
      </c>
      <c r="F4085" s="345" t="s">
        <v>11700</v>
      </c>
      <c r="G4085" s="345" t="s">
        <v>4262</v>
      </c>
      <c r="H4085" s="345" t="s">
        <v>4268</v>
      </c>
    </row>
    <row r="4086" spans="1:8" x14ac:dyDescent="0.2">
      <c r="A4086" s="345" t="s">
        <v>940</v>
      </c>
      <c r="B4086" s="345" t="s">
        <v>11183</v>
      </c>
      <c r="C4086" s="345" t="s">
        <v>5354</v>
      </c>
      <c r="D4086" s="345" t="s">
        <v>4262</v>
      </c>
      <c r="E4086" s="345" t="s">
        <v>11701</v>
      </c>
      <c r="F4086" s="345" t="s">
        <v>11702</v>
      </c>
      <c r="G4086" s="345" t="s">
        <v>4262</v>
      </c>
      <c r="H4086" s="345" t="s">
        <v>4268</v>
      </c>
    </row>
    <row r="4087" spans="1:8" x14ac:dyDescent="0.2">
      <c r="A4087" s="345" t="s">
        <v>940</v>
      </c>
      <c r="B4087" s="345" t="s">
        <v>11183</v>
      </c>
      <c r="C4087" s="345" t="s">
        <v>5354</v>
      </c>
      <c r="D4087" s="345" t="s">
        <v>4262</v>
      </c>
      <c r="E4087" s="345" t="s">
        <v>11703</v>
      </c>
      <c r="F4087" s="345" t="s">
        <v>8957</v>
      </c>
      <c r="G4087" s="345" t="s">
        <v>4262</v>
      </c>
      <c r="H4087" s="345" t="s">
        <v>4268</v>
      </c>
    </row>
    <row r="4088" spans="1:8" x14ac:dyDescent="0.2">
      <c r="A4088" s="345" t="s">
        <v>940</v>
      </c>
      <c r="B4088" s="345" t="s">
        <v>11183</v>
      </c>
      <c r="C4088" s="345" t="s">
        <v>5354</v>
      </c>
      <c r="D4088" s="345" t="s">
        <v>4262</v>
      </c>
      <c r="E4088" s="345" t="s">
        <v>11704</v>
      </c>
      <c r="F4088" s="345" t="s">
        <v>11705</v>
      </c>
      <c r="G4088" s="345" t="s">
        <v>4262</v>
      </c>
      <c r="H4088" s="345" t="s">
        <v>4268</v>
      </c>
    </row>
    <row r="4089" spans="1:8" x14ac:dyDescent="0.2">
      <c r="A4089" s="345" t="s">
        <v>940</v>
      </c>
      <c r="B4089" s="345" t="s">
        <v>11183</v>
      </c>
      <c r="C4089" s="345" t="s">
        <v>5354</v>
      </c>
      <c r="D4089" s="345" t="s">
        <v>4262</v>
      </c>
      <c r="E4089" s="345" t="s">
        <v>11706</v>
      </c>
      <c r="F4089" s="345" t="s">
        <v>11707</v>
      </c>
      <c r="G4089" s="345" t="s">
        <v>4262</v>
      </c>
      <c r="H4089" s="345" t="s">
        <v>4268</v>
      </c>
    </row>
    <row r="4090" spans="1:8" x14ac:dyDescent="0.2">
      <c r="A4090" s="345" t="s">
        <v>940</v>
      </c>
      <c r="B4090" s="345" t="s">
        <v>11183</v>
      </c>
      <c r="C4090" s="345" t="s">
        <v>5354</v>
      </c>
      <c r="D4090" s="345" t="s">
        <v>4262</v>
      </c>
      <c r="E4090" s="345" t="s">
        <v>11708</v>
      </c>
      <c r="F4090" s="345" t="s">
        <v>11709</v>
      </c>
      <c r="G4090" s="345" t="s">
        <v>4262</v>
      </c>
      <c r="H4090" s="345" t="s">
        <v>4268</v>
      </c>
    </row>
    <row r="4091" spans="1:8" x14ac:dyDescent="0.2">
      <c r="A4091" s="345" t="s">
        <v>940</v>
      </c>
      <c r="B4091" s="345" t="s">
        <v>11183</v>
      </c>
      <c r="C4091" s="345" t="s">
        <v>5354</v>
      </c>
      <c r="D4091" s="345" t="s">
        <v>4262</v>
      </c>
      <c r="E4091" s="345" t="s">
        <v>11710</v>
      </c>
      <c r="F4091" s="345" t="s">
        <v>11711</v>
      </c>
      <c r="G4091" s="345" t="s">
        <v>4262</v>
      </c>
      <c r="H4091" s="345" t="s">
        <v>4268</v>
      </c>
    </row>
    <row r="4092" spans="1:8" x14ac:dyDescent="0.2">
      <c r="A4092" s="345" t="s">
        <v>940</v>
      </c>
      <c r="B4092" s="345" t="s">
        <v>11183</v>
      </c>
      <c r="C4092" s="345" t="s">
        <v>5354</v>
      </c>
      <c r="D4092" s="345" t="s">
        <v>4262</v>
      </c>
      <c r="E4092" s="345" t="s">
        <v>11712</v>
      </c>
      <c r="F4092" s="345" t="s">
        <v>11713</v>
      </c>
      <c r="G4092" s="345" t="s">
        <v>4262</v>
      </c>
      <c r="H4092" s="345" t="s">
        <v>4268</v>
      </c>
    </row>
    <row r="4093" spans="1:8" x14ac:dyDescent="0.2">
      <c r="A4093" s="345" t="s">
        <v>940</v>
      </c>
      <c r="B4093" s="345" t="s">
        <v>11183</v>
      </c>
      <c r="C4093" s="345" t="s">
        <v>5354</v>
      </c>
      <c r="D4093" s="345" t="s">
        <v>4262</v>
      </c>
      <c r="E4093" s="345" t="s">
        <v>11714</v>
      </c>
      <c r="F4093" s="345" t="s">
        <v>11715</v>
      </c>
      <c r="G4093" s="345" t="s">
        <v>4262</v>
      </c>
      <c r="H4093" s="345" t="s">
        <v>4268</v>
      </c>
    </row>
    <row r="4094" spans="1:8" x14ac:dyDescent="0.2">
      <c r="A4094" s="345" t="s">
        <v>940</v>
      </c>
      <c r="B4094" s="345" t="s">
        <v>11183</v>
      </c>
      <c r="C4094" s="345" t="s">
        <v>5354</v>
      </c>
      <c r="D4094" s="345" t="s">
        <v>4262</v>
      </c>
      <c r="E4094" s="345" t="s">
        <v>11716</v>
      </c>
      <c r="F4094" s="345" t="s">
        <v>11717</v>
      </c>
      <c r="G4094" s="345" t="s">
        <v>4262</v>
      </c>
      <c r="H4094" s="345" t="s">
        <v>4268</v>
      </c>
    </row>
    <row r="4095" spans="1:8" x14ac:dyDescent="0.2">
      <c r="A4095" s="345" t="s">
        <v>940</v>
      </c>
      <c r="B4095" s="345" t="s">
        <v>11183</v>
      </c>
      <c r="C4095" s="345" t="s">
        <v>5354</v>
      </c>
      <c r="D4095" s="345" t="s">
        <v>4262</v>
      </c>
      <c r="E4095" s="345" t="s">
        <v>11718</v>
      </c>
      <c r="F4095" s="345" t="s">
        <v>11719</v>
      </c>
      <c r="G4095" s="345" t="s">
        <v>4262</v>
      </c>
      <c r="H4095" s="345" t="s">
        <v>4268</v>
      </c>
    </row>
    <row r="4096" spans="1:8" x14ac:dyDescent="0.2">
      <c r="A4096" s="345" t="s">
        <v>940</v>
      </c>
      <c r="B4096" s="345" t="s">
        <v>11183</v>
      </c>
      <c r="C4096" s="345" t="s">
        <v>5354</v>
      </c>
      <c r="D4096" s="345" t="s">
        <v>4262</v>
      </c>
      <c r="E4096" s="345" t="s">
        <v>11720</v>
      </c>
      <c r="F4096" s="345" t="s">
        <v>11721</v>
      </c>
      <c r="G4096" s="345" t="s">
        <v>4262</v>
      </c>
      <c r="H4096" s="345" t="s">
        <v>4268</v>
      </c>
    </row>
    <row r="4097" spans="1:8" x14ac:dyDescent="0.2">
      <c r="A4097" s="345" t="s">
        <v>940</v>
      </c>
      <c r="B4097" s="345" t="s">
        <v>11183</v>
      </c>
      <c r="C4097" s="345" t="s">
        <v>5354</v>
      </c>
      <c r="D4097" s="345" t="s">
        <v>4262</v>
      </c>
      <c r="E4097" s="345" t="s">
        <v>11722</v>
      </c>
      <c r="F4097" s="345" t="s">
        <v>9820</v>
      </c>
      <c r="G4097" s="345" t="s">
        <v>4262</v>
      </c>
      <c r="H4097" s="345" t="s">
        <v>4268</v>
      </c>
    </row>
    <row r="4098" spans="1:8" x14ac:dyDescent="0.2">
      <c r="A4098" s="345" t="s">
        <v>940</v>
      </c>
      <c r="B4098" s="345" t="s">
        <v>11183</v>
      </c>
      <c r="C4098" s="345" t="s">
        <v>5354</v>
      </c>
      <c r="D4098" s="345" t="s">
        <v>4262</v>
      </c>
      <c r="E4098" s="345" t="s">
        <v>11723</v>
      </c>
      <c r="F4098" s="345" t="s">
        <v>11724</v>
      </c>
      <c r="G4098" s="345" t="s">
        <v>4262</v>
      </c>
      <c r="H4098" s="345" t="s">
        <v>4268</v>
      </c>
    </row>
    <row r="4099" spans="1:8" x14ac:dyDescent="0.2">
      <c r="A4099" s="345" t="s">
        <v>940</v>
      </c>
      <c r="B4099" s="345" t="s">
        <v>11183</v>
      </c>
      <c r="C4099" s="345" t="s">
        <v>5354</v>
      </c>
      <c r="D4099" s="345" t="s">
        <v>4262</v>
      </c>
      <c r="E4099" s="345" t="s">
        <v>11725</v>
      </c>
      <c r="F4099" s="345" t="s">
        <v>11726</v>
      </c>
      <c r="G4099" s="345" t="s">
        <v>4262</v>
      </c>
      <c r="H4099" s="345" t="s">
        <v>4268</v>
      </c>
    </row>
    <row r="4100" spans="1:8" x14ac:dyDescent="0.2">
      <c r="A4100" s="345" t="s">
        <v>940</v>
      </c>
      <c r="B4100" s="345" t="s">
        <v>11183</v>
      </c>
      <c r="C4100" s="345" t="s">
        <v>5354</v>
      </c>
      <c r="D4100" s="345" t="s">
        <v>4262</v>
      </c>
      <c r="E4100" s="345" t="s">
        <v>11727</v>
      </c>
      <c r="F4100" s="345" t="s">
        <v>11728</v>
      </c>
      <c r="G4100" s="345" t="s">
        <v>4262</v>
      </c>
      <c r="H4100" s="345" t="s">
        <v>4268</v>
      </c>
    </row>
    <row r="4101" spans="1:8" x14ac:dyDescent="0.2">
      <c r="A4101" s="345" t="s">
        <v>940</v>
      </c>
      <c r="B4101" s="345" t="s">
        <v>11183</v>
      </c>
      <c r="C4101" s="345" t="s">
        <v>5354</v>
      </c>
      <c r="D4101" s="345" t="s">
        <v>4262</v>
      </c>
      <c r="E4101" s="345" t="s">
        <v>11729</v>
      </c>
      <c r="F4101" s="345" t="s">
        <v>11730</v>
      </c>
      <c r="G4101" s="345" t="s">
        <v>4262</v>
      </c>
      <c r="H4101" s="345" t="s">
        <v>4268</v>
      </c>
    </row>
    <row r="4102" spans="1:8" x14ac:dyDescent="0.2">
      <c r="A4102" s="345" t="s">
        <v>940</v>
      </c>
      <c r="B4102" s="345" t="s">
        <v>11183</v>
      </c>
      <c r="C4102" s="345" t="s">
        <v>5354</v>
      </c>
      <c r="D4102" s="345" t="s">
        <v>4262</v>
      </c>
      <c r="E4102" s="345" t="s">
        <v>11731</v>
      </c>
      <c r="F4102" s="345" t="s">
        <v>11732</v>
      </c>
      <c r="G4102" s="345" t="s">
        <v>4262</v>
      </c>
      <c r="H4102" s="345" t="s">
        <v>4268</v>
      </c>
    </row>
    <row r="4103" spans="1:8" x14ac:dyDescent="0.2">
      <c r="A4103" s="345" t="s">
        <v>940</v>
      </c>
      <c r="B4103" s="345" t="s">
        <v>11183</v>
      </c>
      <c r="C4103" s="345" t="s">
        <v>5354</v>
      </c>
      <c r="D4103" s="345" t="s">
        <v>4262</v>
      </c>
      <c r="E4103" s="345" t="s">
        <v>11733</v>
      </c>
      <c r="F4103" s="345" t="s">
        <v>4729</v>
      </c>
      <c r="G4103" s="345" t="s">
        <v>4262</v>
      </c>
      <c r="H4103" s="345" t="s">
        <v>4268</v>
      </c>
    </row>
    <row r="4104" spans="1:8" x14ac:dyDescent="0.2">
      <c r="A4104" s="345" t="s">
        <v>940</v>
      </c>
      <c r="B4104" s="345" t="s">
        <v>11183</v>
      </c>
      <c r="C4104" s="345" t="s">
        <v>5354</v>
      </c>
      <c r="D4104" s="345" t="s">
        <v>4262</v>
      </c>
      <c r="E4104" s="345" t="s">
        <v>11734</v>
      </c>
      <c r="F4104" s="345" t="s">
        <v>11735</v>
      </c>
      <c r="G4104" s="345" t="s">
        <v>4262</v>
      </c>
      <c r="H4104" s="345" t="s">
        <v>4268</v>
      </c>
    </row>
    <row r="4105" spans="1:8" x14ac:dyDescent="0.2">
      <c r="A4105" s="345" t="s">
        <v>940</v>
      </c>
      <c r="B4105" s="345" t="s">
        <v>11183</v>
      </c>
      <c r="C4105" s="345" t="s">
        <v>5354</v>
      </c>
      <c r="D4105" s="345" t="s">
        <v>4262</v>
      </c>
      <c r="E4105" s="345" t="s">
        <v>11736</v>
      </c>
      <c r="F4105" s="345" t="s">
        <v>7686</v>
      </c>
      <c r="G4105" s="345" t="s">
        <v>4262</v>
      </c>
      <c r="H4105" s="345" t="s">
        <v>4268</v>
      </c>
    </row>
    <row r="4106" spans="1:8" x14ac:dyDescent="0.2">
      <c r="A4106" s="345" t="s">
        <v>940</v>
      </c>
      <c r="B4106" s="345" t="s">
        <v>11183</v>
      </c>
      <c r="C4106" s="345" t="s">
        <v>5354</v>
      </c>
      <c r="D4106" s="345" t="s">
        <v>4262</v>
      </c>
      <c r="E4106" s="345" t="s">
        <v>11737</v>
      </c>
      <c r="F4106" s="345" t="s">
        <v>11738</v>
      </c>
      <c r="G4106" s="345" t="s">
        <v>4262</v>
      </c>
      <c r="H4106" s="345" t="s">
        <v>4268</v>
      </c>
    </row>
    <row r="4107" spans="1:8" x14ac:dyDescent="0.2">
      <c r="A4107" s="345" t="s">
        <v>940</v>
      </c>
      <c r="B4107" s="345" t="s">
        <v>11183</v>
      </c>
      <c r="C4107" s="345" t="s">
        <v>5354</v>
      </c>
      <c r="D4107" s="345" t="s">
        <v>4262</v>
      </c>
      <c r="E4107" s="345" t="s">
        <v>11739</v>
      </c>
      <c r="F4107" s="345" t="s">
        <v>11740</v>
      </c>
      <c r="G4107" s="345" t="s">
        <v>4262</v>
      </c>
      <c r="H4107" s="345" t="s">
        <v>4268</v>
      </c>
    </row>
    <row r="4108" spans="1:8" x14ac:dyDescent="0.2">
      <c r="A4108" s="345" t="s">
        <v>940</v>
      </c>
      <c r="B4108" s="345" t="s">
        <v>11183</v>
      </c>
      <c r="C4108" s="345" t="s">
        <v>5354</v>
      </c>
      <c r="D4108" s="345" t="s">
        <v>4262</v>
      </c>
      <c r="E4108" s="345" t="s">
        <v>11741</v>
      </c>
      <c r="F4108" s="345" t="s">
        <v>11742</v>
      </c>
      <c r="G4108" s="345" t="s">
        <v>4262</v>
      </c>
      <c r="H4108" s="345" t="s">
        <v>4268</v>
      </c>
    </row>
    <row r="4109" spans="1:8" x14ac:dyDescent="0.2">
      <c r="A4109" s="345" t="s">
        <v>940</v>
      </c>
      <c r="B4109" s="345" t="s">
        <v>11183</v>
      </c>
      <c r="C4109" s="345" t="s">
        <v>5354</v>
      </c>
      <c r="D4109" s="345" t="s">
        <v>4262</v>
      </c>
      <c r="E4109" s="345" t="s">
        <v>11743</v>
      </c>
      <c r="F4109" s="345" t="s">
        <v>11744</v>
      </c>
      <c r="G4109" s="345" t="s">
        <v>4262</v>
      </c>
      <c r="H4109" s="345" t="s">
        <v>4268</v>
      </c>
    </row>
    <row r="4110" spans="1:8" x14ac:dyDescent="0.2">
      <c r="A4110" s="345" t="s">
        <v>940</v>
      </c>
      <c r="B4110" s="345" t="s">
        <v>11183</v>
      </c>
      <c r="C4110" s="345" t="s">
        <v>5354</v>
      </c>
      <c r="D4110" s="345" t="s">
        <v>4262</v>
      </c>
      <c r="E4110" s="345" t="s">
        <v>11745</v>
      </c>
      <c r="F4110" s="345" t="s">
        <v>11746</v>
      </c>
      <c r="G4110" s="345" t="s">
        <v>4262</v>
      </c>
      <c r="H4110" s="345" t="s">
        <v>4268</v>
      </c>
    </row>
    <row r="4111" spans="1:8" x14ac:dyDescent="0.2">
      <c r="A4111" s="345" t="s">
        <v>940</v>
      </c>
      <c r="B4111" s="345" t="s">
        <v>11183</v>
      </c>
      <c r="C4111" s="345" t="s">
        <v>5354</v>
      </c>
      <c r="D4111" s="345" t="s">
        <v>4262</v>
      </c>
      <c r="E4111" s="345" t="s">
        <v>11747</v>
      </c>
      <c r="F4111" s="345" t="s">
        <v>11748</v>
      </c>
      <c r="G4111" s="345" t="s">
        <v>4262</v>
      </c>
      <c r="H4111" s="345" t="s">
        <v>4268</v>
      </c>
    </row>
    <row r="4112" spans="1:8" x14ac:dyDescent="0.2">
      <c r="A4112" s="345" t="s">
        <v>940</v>
      </c>
      <c r="B4112" s="345" t="s">
        <v>11183</v>
      </c>
      <c r="C4112" s="345" t="s">
        <v>5354</v>
      </c>
      <c r="D4112" s="345" t="s">
        <v>4262</v>
      </c>
      <c r="E4112" s="345" t="s">
        <v>11749</v>
      </c>
      <c r="F4112" s="345" t="s">
        <v>11750</v>
      </c>
      <c r="G4112" s="345" t="s">
        <v>4262</v>
      </c>
      <c r="H4112" s="345" t="s">
        <v>4268</v>
      </c>
    </row>
    <row r="4113" spans="1:8" x14ac:dyDescent="0.2">
      <c r="A4113" s="345" t="s">
        <v>940</v>
      </c>
      <c r="B4113" s="345" t="s">
        <v>11183</v>
      </c>
      <c r="C4113" s="345" t="s">
        <v>5354</v>
      </c>
      <c r="D4113" s="345" t="s">
        <v>4262</v>
      </c>
      <c r="E4113" s="345" t="s">
        <v>11751</v>
      </c>
      <c r="F4113" s="345" t="s">
        <v>11752</v>
      </c>
      <c r="G4113" s="345" t="s">
        <v>4262</v>
      </c>
      <c r="H4113" s="345" t="s">
        <v>4268</v>
      </c>
    </row>
    <row r="4114" spans="1:8" x14ac:dyDescent="0.2">
      <c r="A4114" s="345" t="s">
        <v>940</v>
      </c>
      <c r="B4114" s="345" t="s">
        <v>11183</v>
      </c>
      <c r="C4114" s="345" t="s">
        <v>5354</v>
      </c>
      <c r="D4114" s="345" t="s">
        <v>4262</v>
      </c>
      <c r="E4114" s="345" t="s">
        <v>11753</v>
      </c>
      <c r="F4114" s="345" t="s">
        <v>11754</v>
      </c>
      <c r="G4114" s="345" t="s">
        <v>4262</v>
      </c>
      <c r="H4114" s="345" t="s">
        <v>4268</v>
      </c>
    </row>
    <row r="4115" spans="1:8" x14ac:dyDescent="0.2">
      <c r="A4115" s="345" t="s">
        <v>940</v>
      </c>
      <c r="B4115" s="345" t="s">
        <v>11183</v>
      </c>
      <c r="C4115" s="345" t="s">
        <v>5354</v>
      </c>
      <c r="D4115" s="345" t="s">
        <v>4262</v>
      </c>
      <c r="E4115" s="345" t="s">
        <v>11755</v>
      </c>
      <c r="F4115" s="345" t="s">
        <v>5903</v>
      </c>
      <c r="G4115" s="345" t="s">
        <v>4262</v>
      </c>
      <c r="H4115" s="345" t="s">
        <v>4268</v>
      </c>
    </row>
    <row r="4116" spans="1:8" x14ac:dyDescent="0.2">
      <c r="A4116" s="345" t="s">
        <v>940</v>
      </c>
      <c r="B4116" s="345" t="s">
        <v>11183</v>
      </c>
      <c r="C4116" s="345" t="s">
        <v>5354</v>
      </c>
      <c r="D4116" s="345" t="s">
        <v>4262</v>
      </c>
      <c r="E4116" s="345" t="s">
        <v>11756</v>
      </c>
      <c r="F4116" s="345" t="s">
        <v>11757</v>
      </c>
      <c r="G4116" s="345" t="s">
        <v>4262</v>
      </c>
      <c r="H4116" s="345" t="s">
        <v>4268</v>
      </c>
    </row>
    <row r="4117" spans="1:8" x14ac:dyDescent="0.2">
      <c r="A4117" s="345" t="s">
        <v>940</v>
      </c>
      <c r="B4117" s="345" t="s">
        <v>11183</v>
      </c>
      <c r="C4117" s="345" t="s">
        <v>5354</v>
      </c>
      <c r="D4117" s="345" t="s">
        <v>4262</v>
      </c>
      <c r="E4117" s="345" t="s">
        <v>11758</v>
      </c>
      <c r="F4117" s="345" t="s">
        <v>9408</v>
      </c>
      <c r="G4117" s="345" t="s">
        <v>4262</v>
      </c>
      <c r="H4117" s="345" t="s">
        <v>4268</v>
      </c>
    </row>
    <row r="4118" spans="1:8" x14ac:dyDescent="0.2">
      <c r="A4118" s="345" t="s">
        <v>940</v>
      </c>
      <c r="B4118" s="345" t="s">
        <v>11183</v>
      </c>
      <c r="C4118" s="345" t="s">
        <v>5354</v>
      </c>
      <c r="D4118" s="345" t="s">
        <v>4262</v>
      </c>
      <c r="E4118" s="345" t="s">
        <v>11759</v>
      </c>
      <c r="F4118" s="345" t="s">
        <v>11760</v>
      </c>
      <c r="G4118" s="345" t="s">
        <v>4262</v>
      </c>
      <c r="H4118" s="345" t="s">
        <v>4268</v>
      </c>
    </row>
    <row r="4119" spans="1:8" x14ac:dyDescent="0.2">
      <c r="A4119" s="345" t="s">
        <v>940</v>
      </c>
      <c r="B4119" s="345" t="s">
        <v>11183</v>
      </c>
      <c r="C4119" s="345" t="s">
        <v>5354</v>
      </c>
      <c r="D4119" s="345" t="s">
        <v>4262</v>
      </c>
      <c r="E4119" s="345" t="s">
        <v>11761</v>
      </c>
      <c r="F4119" s="345" t="s">
        <v>11762</v>
      </c>
      <c r="G4119" s="345" t="s">
        <v>4262</v>
      </c>
      <c r="H4119" s="345" t="s">
        <v>4268</v>
      </c>
    </row>
    <row r="4120" spans="1:8" x14ac:dyDescent="0.2">
      <c r="A4120" s="345" t="s">
        <v>940</v>
      </c>
      <c r="B4120" s="345" t="s">
        <v>11183</v>
      </c>
      <c r="C4120" s="345" t="s">
        <v>5354</v>
      </c>
      <c r="D4120" s="345" t="s">
        <v>4262</v>
      </c>
      <c r="E4120" s="345" t="s">
        <v>11763</v>
      </c>
      <c r="F4120" s="345" t="s">
        <v>11764</v>
      </c>
      <c r="G4120" s="345" t="s">
        <v>4262</v>
      </c>
      <c r="H4120" s="345" t="s">
        <v>4268</v>
      </c>
    </row>
    <row r="4121" spans="1:8" x14ac:dyDescent="0.2">
      <c r="A4121" s="345" t="s">
        <v>940</v>
      </c>
      <c r="B4121" s="345" t="s">
        <v>11183</v>
      </c>
      <c r="C4121" s="345" t="s">
        <v>5354</v>
      </c>
      <c r="D4121" s="345" t="s">
        <v>4262</v>
      </c>
      <c r="E4121" s="345" t="s">
        <v>11765</v>
      </c>
      <c r="F4121" s="345" t="s">
        <v>4507</v>
      </c>
      <c r="G4121" s="345" t="s">
        <v>856</v>
      </c>
      <c r="H4121" s="345" t="s">
        <v>4268</v>
      </c>
    </row>
    <row r="4122" spans="1:8" x14ac:dyDescent="0.2">
      <c r="A4122" s="345" t="s">
        <v>940</v>
      </c>
      <c r="B4122" s="345" t="s">
        <v>11183</v>
      </c>
      <c r="C4122" s="345" t="s">
        <v>5354</v>
      </c>
      <c r="D4122" s="345" t="s">
        <v>4262</v>
      </c>
      <c r="E4122" s="345" t="s">
        <v>11766</v>
      </c>
      <c r="F4122" s="345" t="s">
        <v>11767</v>
      </c>
      <c r="G4122" s="345" t="s">
        <v>4262</v>
      </c>
      <c r="H4122" s="345" t="s">
        <v>4268</v>
      </c>
    </row>
    <row r="4123" spans="1:8" x14ac:dyDescent="0.2">
      <c r="A4123" s="345" t="s">
        <v>940</v>
      </c>
      <c r="B4123" s="345" t="s">
        <v>11183</v>
      </c>
      <c r="C4123" s="345" t="s">
        <v>5354</v>
      </c>
      <c r="D4123" s="345" t="s">
        <v>4262</v>
      </c>
      <c r="E4123" s="345" t="s">
        <v>11768</v>
      </c>
      <c r="F4123" s="345" t="s">
        <v>11769</v>
      </c>
      <c r="G4123" s="345" t="s">
        <v>4262</v>
      </c>
      <c r="H4123" s="345" t="s">
        <v>4268</v>
      </c>
    </row>
    <row r="4124" spans="1:8" x14ac:dyDescent="0.2">
      <c r="A4124" s="345" t="s">
        <v>940</v>
      </c>
      <c r="B4124" s="345" t="s">
        <v>11183</v>
      </c>
      <c r="C4124" s="345" t="s">
        <v>5354</v>
      </c>
      <c r="D4124" s="345" t="s">
        <v>4262</v>
      </c>
      <c r="E4124" s="345" t="s">
        <v>11770</v>
      </c>
      <c r="F4124" s="345" t="s">
        <v>11771</v>
      </c>
      <c r="G4124" s="345" t="s">
        <v>4262</v>
      </c>
      <c r="H4124" s="345" t="s">
        <v>4268</v>
      </c>
    </row>
    <row r="4125" spans="1:8" x14ac:dyDescent="0.2">
      <c r="A4125" s="345" t="s">
        <v>940</v>
      </c>
      <c r="B4125" s="345" t="s">
        <v>11183</v>
      </c>
      <c r="C4125" s="345" t="s">
        <v>5354</v>
      </c>
      <c r="D4125" s="345" t="s">
        <v>4262</v>
      </c>
      <c r="E4125" s="345" t="s">
        <v>11772</v>
      </c>
      <c r="F4125" s="345" t="s">
        <v>11773</v>
      </c>
      <c r="G4125" s="345" t="s">
        <v>4262</v>
      </c>
      <c r="H4125" s="345" t="s">
        <v>4268</v>
      </c>
    </row>
    <row r="4126" spans="1:8" x14ac:dyDescent="0.2">
      <c r="A4126" s="345" t="s">
        <v>940</v>
      </c>
      <c r="B4126" s="345" t="s">
        <v>11183</v>
      </c>
      <c r="C4126" s="345" t="s">
        <v>5354</v>
      </c>
      <c r="D4126" s="345" t="s">
        <v>4262</v>
      </c>
      <c r="E4126" s="345" t="s">
        <v>11774</v>
      </c>
      <c r="F4126" s="345" t="s">
        <v>4418</v>
      </c>
      <c r="G4126" s="345" t="s">
        <v>4262</v>
      </c>
      <c r="H4126" s="345" t="s">
        <v>4268</v>
      </c>
    </row>
    <row r="4127" spans="1:8" x14ac:dyDescent="0.2">
      <c r="A4127" s="345" t="s">
        <v>940</v>
      </c>
      <c r="B4127" s="345" t="s">
        <v>11183</v>
      </c>
      <c r="C4127" s="345" t="s">
        <v>5354</v>
      </c>
      <c r="D4127" s="345" t="s">
        <v>4262</v>
      </c>
      <c r="E4127" s="345" t="s">
        <v>11775</v>
      </c>
      <c r="F4127" s="345" t="s">
        <v>11776</v>
      </c>
      <c r="G4127" s="345" t="s">
        <v>4262</v>
      </c>
      <c r="H4127" s="345" t="s">
        <v>4268</v>
      </c>
    </row>
    <row r="4128" spans="1:8" x14ac:dyDescent="0.2">
      <c r="A4128" s="345" t="s">
        <v>940</v>
      </c>
      <c r="B4128" s="345" t="s">
        <v>11183</v>
      </c>
      <c r="C4128" s="345" t="s">
        <v>5354</v>
      </c>
      <c r="D4128" s="345" t="s">
        <v>4262</v>
      </c>
      <c r="E4128" s="345" t="s">
        <v>11777</v>
      </c>
      <c r="F4128" s="345" t="s">
        <v>8480</v>
      </c>
      <c r="G4128" s="345" t="s">
        <v>4262</v>
      </c>
      <c r="H4128" s="345" t="s">
        <v>4268</v>
      </c>
    </row>
    <row r="4129" spans="1:8" x14ac:dyDescent="0.2">
      <c r="A4129" s="345" t="s">
        <v>940</v>
      </c>
      <c r="B4129" s="345" t="s">
        <v>11183</v>
      </c>
      <c r="C4129" s="345" t="s">
        <v>5354</v>
      </c>
      <c r="D4129" s="345" t="s">
        <v>4262</v>
      </c>
      <c r="E4129" s="345" t="s">
        <v>11778</v>
      </c>
      <c r="F4129" s="345" t="s">
        <v>11779</v>
      </c>
      <c r="G4129" s="345" t="s">
        <v>4262</v>
      </c>
      <c r="H4129" s="345" t="s">
        <v>4268</v>
      </c>
    </row>
    <row r="4130" spans="1:8" x14ac:dyDescent="0.2">
      <c r="A4130" s="345" t="s">
        <v>940</v>
      </c>
      <c r="B4130" s="345" t="s">
        <v>11183</v>
      </c>
      <c r="C4130" s="345" t="s">
        <v>5354</v>
      </c>
      <c r="D4130" s="345" t="s">
        <v>4262</v>
      </c>
      <c r="E4130" s="345" t="s">
        <v>11780</v>
      </c>
      <c r="F4130" s="345" t="s">
        <v>6322</v>
      </c>
      <c r="G4130" s="345" t="s">
        <v>4262</v>
      </c>
      <c r="H4130" s="345" t="s">
        <v>4268</v>
      </c>
    </row>
    <row r="4131" spans="1:8" x14ac:dyDescent="0.2">
      <c r="A4131" s="345" t="s">
        <v>940</v>
      </c>
      <c r="B4131" s="345" t="s">
        <v>11183</v>
      </c>
      <c r="C4131" s="345" t="s">
        <v>5354</v>
      </c>
      <c r="D4131" s="345" t="s">
        <v>4262</v>
      </c>
      <c r="E4131" s="345" t="s">
        <v>11781</v>
      </c>
      <c r="F4131" s="345" t="s">
        <v>11782</v>
      </c>
      <c r="G4131" s="345" t="s">
        <v>4262</v>
      </c>
      <c r="H4131" s="345" t="s">
        <v>4268</v>
      </c>
    </row>
    <row r="4132" spans="1:8" x14ac:dyDescent="0.2">
      <c r="A4132" s="345" t="s">
        <v>940</v>
      </c>
      <c r="B4132" s="345" t="s">
        <v>11183</v>
      </c>
      <c r="C4132" s="345" t="s">
        <v>5354</v>
      </c>
      <c r="D4132" s="345" t="s">
        <v>4262</v>
      </c>
      <c r="E4132" s="345" t="s">
        <v>11783</v>
      </c>
      <c r="F4132" s="345" t="s">
        <v>11784</v>
      </c>
      <c r="G4132" s="345" t="s">
        <v>4262</v>
      </c>
      <c r="H4132" s="345" t="s">
        <v>4268</v>
      </c>
    </row>
    <row r="4133" spans="1:8" x14ac:dyDescent="0.2">
      <c r="A4133" s="345" t="s">
        <v>940</v>
      </c>
      <c r="B4133" s="345" t="s">
        <v>11183</v>
      </c>
      <c r="C4133" s="345" t="s">
        <v>5354</v>
      </c>
      <c r="D4133" s="345" t="s">
        <v>4262</v>
      </c>
      <c r="E4133" s="345" t="s">
        <v>11785</v>
      </c>
      <c r="F4133" s="345" t="s">
        <v>11786</v>
      </c>
      <c r="G4133" s="345" t="s">
        <v>4262</v>
      </c>
      <c r="H4133" s="345" t="s">
        <v>4268</v>
      </c>
    </row>
    <row r="4134" spans="1:8" x14ac:dyDescent="0.2">
      <c r="A4134" s="345" t="s">
        <v>940</v>
      </c>
      <c r="B4134" s="345" t="s">
        <v>11183</v>
      </c>
      <c r="C4134" s="345" t="s">
        <v>5354</v>
      </c>
      <c r="D4134" s="345" t="s">
        <v>4262</v>
      </c>
      <c r="E4134" s="345" t="s">
        <v>11787</v>
      </c>
      <c r="F4134" s="345" t="s">
        <v>4966</v>
      </c>
      <c r="G4134" s="345" t="s">
        <v>4262</v>
      </c>
      <c r="H4134" s="345" t="s">
        <v>4268</v>
      </c>
    </row>
    <row r="4135" spans="1:8" x14ac:dyDescent="0.2">
      <c r="A4135" s="345" t="s">
        <v>940</v>
      </c>
      <c r="B4135" s="345" t="s">
        <v>11183</v>
      </c>
      <c r="C4135" s="345" t="s">
        <v>5354</v>
      </c>
      <c r="D4135" s="345" t="s">
        <v>4262</v>
      </c>
      <c r="E4135" s="345" t="s">
        <v>11788</v>
      </c>
      <c r="F4135" s="345" t="s">
        <v>6523</v>
      </c>
      <c r="G4135" s="345" t="s">
        <v>4262</v>
      </c>
      <c r="H4135" s="345" t="s">
        <v>4268</v>
      </c>
    </row>
    <row r="4136" spans="1:8" x14ac:dyDescent="0.2">
      <c r="A4136" s="345" t="s">
        <v>940</v>
      </c>
      <c r="B4136" s="345" t="s">
        <v>11183</v>
      </c>
      <c r="C4136" s="345" t="s">
        <v>5354</v>
      </c>
      <c r="D4136" s="345" t="s">
        <v>4262</v>
      </c>
      <c r="E4136" s="345" t="s">
        <v>11789</v>
      </c>
      <c r="F4136" s="345" t="s">
        <v>5180</v>
      </c>
      <c r="G4136" s="345" t="s">
        <v>4262</v>
      </c>
      <c r="H4136" s="345" t="s">
        <v>4268</v>
      </c>
    </row>
    <row r="4137" spans="1:8" x14ac:dyDescent="0.2">
      <c r="A4137" s="345" t="s">
        <v>940</v>
      </c>
      <c r="B4137" s="345" t="s">
        <v>11183</v>
      </c>
      <c r="C4137" s="345" t="s">
        <v>5354</v>
      </c>
      <c r="D4137" s="345" t="s">
        <v>4262</v>
      </c>
      <c r="E4137" s="345" t="s">
        <v>11790</v>
      </c>
      <c r="F4137" s="345" t="s">
        <v>11791</v>
      </c>
      <c r="G4137" s="345" t="s">
        <v>4262</v>
      </c>
      <c r="H4137" s="345" t="s">
        <v>4268</v>
      </c>
    </row>
    <row r="4138" spans="1:8" x14ac:dyDescent="0.2">
      <c r="A4138" s="345" t="s">
        <v>940</v>
      </c>
      <c r="B4138" s="345" t="s">
        <v>11183</v>
      </c>
      <c r="C4138" s="345" t="s">
        <v>5354</v>
      </c>
      <c r="D4138" s="345" t="s">
        <v>4262</v>
      </c>
      <c r="E4138" s="345" t="s">
        <v>11792</v>
      </c>
      <c r="F4138" s="345" t="s">
        <v>11793</v>
      </c>
      <c r="G4138" s="345" t="s">
        <v>4262</v>
      </c>
      <c r="H4138" s="345" t="s">
        <v>4268</v>
      </c>
    </row>
    <row r="4139" spans="1:8" x14ac:dyDescent="0.2">
      <c r="A4139" s="345" t="s">
        <v>940</v>
      </c>
      <c r="B4139" s="345" t="s">
        <v>11183</v>
      </c>
      <c r="C4139" s="345" t="s">
        <v>5354</v>
      </c>
      <c r="D4139" s="345" t="s">
        <v>4262</v>
      </c>
      <c r="E4139" s="345" t="s">
        <v>11794</v>
      </c>
      <c r="F4139" s="345" t="s">
        <v>11795</v>
      </c>
      <c r="G4139" s="345" t="s">
        <v>4262</v>
      </c>
      <c r="H4139" s="345" t="s">
        <v>4268</v>
      </c>
    </row>
    <row r="4140" spans="1:8" x14ac:dyDescent="0.2">
      <c r="A4140" s="345" t="s">
        <v>940</v>
      </c>
      <c r="B4140" s="345" t="s">
        <v>11183</v>
      </c>
      <c r="C4140" s="345" t="s">
        <v>5354</v>
      </c>
      <c r="D4140" s="345" t="s">
        <v>4262</v>
      </c>
      <c r="E4140" s="345" t="s">
        <v>11796</v>
      </c>
      <c r="F4140" s="345" t="s">
        <v>11797</v>
      </c>
      <c r="G4140" s="345" t="s">
        <v>4262</v>
      </c>
      <c r="H4140" s="345" t="s">
        <v>4268</v>
      </c>
    </row>
    <row r="4141" spans="1:8" x14ac:dyDescent="0.2">
      <c r="A4141" s="345" t="s">
        <v>940</v>
      </c>
      <c r="B4141" s="345" t="s">
        <v>11183</v>
      </c>
      <c r="C4141" s="345" t="s">
        <v>5354</v>
      </c>
      <c r="D4141" s="345" t="s">
        <v>4262</v>
      </c>
      <c r="E4141" s="345" t="s">
        <v>11798</v>
      </c>
      <c r="F4141" s="345" t="s">
        <v>11799</v>
      </c>
      <c r="G4141" s="345" t="s">
        <v>4262</v>
      </c>
      <c r="H4141" s="345" t="s">
        <v>4268</v>
      </c>
    </row>
    <row r="4142" spans="1:8" x14ac:dyDescent="0.2">
      <c r="A4142" s="345" t="s">
        <v>940</v>
      </c>
      <c r="B4142" s="345" t="s">
        <v>11183</v>
      </c>
      <c r="C4142" s="345" t="s">
        <v>5354</v>
      </c>
      <c r="D4142" s="345" t="s">
        <v>4262</v>
      </c>
      <c r="E4142" s="345" t="s">
        <v>11800</v>
      </c>
      <c r="F4142" s="345" t="s">
        <v>11801</v>
      </c>
      <c r="G4142" s="345" t="s">
        <v>4262</v>
      </c>
      <c r="H4142" s="345" t="s">
        <v>4268</v>
      </c>
    </row>
    <row r="4143" spans="1:8" x14ac:dyDescent="0.2">
      <c r="A4143" s="345" t="s">
        <v>940</v>
      </c>
      <c r="B4143" s="345" t="s">
        <v>11183</v>
      </c>
      <c r="C4143" s="345" t="s">
        <v>5354</v>
      </c>
      <c r="D4143" s="345" t="s">
        <v>4262</v>
      </c>
      <c r="E4143" s="345" t="s">
        <v>11802</v>
      </c>
      <c r="F4143" s="345" t="s">
        <v>11803</v>
      </c>
      <c r="G4143" s="345" t="s">
        <v>4262</v>
      </c>
      <c r="H4143" s="345" t="s">
        <v>4268</v>
      </c>
    </row>
    <row r="4144" spans="1:8" x14ac:dyDescent="0.2">
      <c r="A4144" s="345" t="s">
        <v>940</v>
      </c>
      <c r="B4144" s="345" t="s">
        <v>11183</v>
      </c>
      <c r="C4144" s="345" t="s">
        <v>5354</v>
      </c>
      <c r="D4144" s="345" t="s">
        <v>4262</v>
      </c>
      <c r="E4144" s="345" t="s">
        <v>11804</v>
      </c>
      <c r="F4144" s="345" t="s">
        <v>11805</v>
      </c>
      <c r="G4144" s="345" t="s">
        <v>4262</v>
      </c>
      <c r="H4144" s="345" t="s">
        <v>4268</v>
      </c>
    </row>
    <row r="4145" spans="1:8" x14ac:dyDescent="0.2">
      <c r="A4145" s="345" t="s">
        <v>940</v>
      </c>
      <c r="B4145" s="345" t="s">
        <v>11183</v>
      </c>
      <c r="C4145" s="345" t="s">
        <v>5354</v>
      </c>
      <c r="D4145" s="345" t="s">
        <v>4262</v>
      </c>
      <c r="E4145" s="345" t="s">
        <v>11806</v>
      </c>
      <c r="F4145" s="345" t="s">
        <v>11807</v>
      </c>
      <c r="G4145" s="345" t="s">
        <v>4262</v>
      </c>
      <c r="H4145" s="345" t="s">
        <v>4268</v>
      </c>
    </row>
    <row r="4146" spans="1:8" x14ac:dyDescent="0.2">
      <c r="A4146" s="345" t="s">
        <v>940</v>
      </c>
      <c r="B4146" s="345" t="s">
        <v>11183</v>
      </c>
      <c r="C4146" s="345" t="s">
        <v>5354</v>
      </c>
      <c r="D4146" s="345" t="s">
        <v>4262</v>
      </c>
      <c r="E4146" s="345" t="s">
        <v>11808</v>
      </c>
      <c r="F4146" s="345" t="s">
        <v>11809</v>
      </c>
      <c r="G4146" s="345" t="s">
        <v>4262</v>
      </c>
      <c r="H4146" s="345" t="s">
        <v>4268</v>
      </c>
    </row>
    <row r="4147" spans="1:8" x14ac:dyDescent="0.2">
      <c r="A4147" s="345" t="s">
        <v>940</v>
      </c>
      <c r="B4147" s="345" t="s">
        <v>11183</v>
      </c>
      <c r="C4147" s="345" t="s">
        <v>5354</v>
      </c>
      <c r="D4147" s="345" t="s">
        <v>4262</v>
      </c>
      <c r="E4147" s="345" t="s">
        <v>11810</v>
      </c>
      <c r="F4147" s="345" t="s">
        <v>11811</v>
      </c>
      <c r="G4147" s="345" t="s">
        <v>4262</v>
      </c>
      <c r="H4147" s="345" t="s">
        <v>4268</v>
      </c>
    </row>
    <row r="4148" spans="1:8" x14ac:dyDescent="0.2">
      <c r="A4148" s="345" t="s">
        <v>940</v>
      </c>
      <c r="B4148" s="345" t="s">
        <v>11183</v>
      </c>
      <c r="C4148" s="345" t="s">
        <v>5354</v>
      </c>
      <c r="D4148" s="345" t="s">
        <v>4262</v>
      </c>
      <c r="E4148" s="345" t="s">
        <v>11812</v>
      </c>
      <c r="F4148" s="345" t="s">
        <v>11813</v>
      </c>
      <c r="G4148" s="345" t="s">
        <v>856</v>
      </c>
      <c r="H4148" s="345" t="s">
        <v>4268</v>
      </c>
    </row>
    <row r="4149" spans="1:8" x14ac:dyDescent="0.2">
      <c r="A4149" s="345" t="s">
        <v>940</v>
      </c>
      <c r="B4149" s="345" t="s">
        <v>11183</v>
      </c>
      <c r="C4149" s="345" t="s">
        <v>5354</v>
      </c>
      <c r="D4149" s="345" t="s">
        <v>4262</v>
      </c>
      <c r="E4149" s="345" t="s">
        <v>11814</v>
      </c>
      <c r="F4149" s="345" t="s">
        <v>11815</v>
      </c>
      <c r="G4149" s="345" t="s">
        <v>856</v>
      </c>
      <c r="H4149" s="345" t="s">
        <v>4268</v>
      </c>
    </row>
    <row r="4150" spans="1:8" x14ac:dyDescent="0.2">
      <c r="A4150" s="345" t="s">
        <v>940</v>
      </c>
      <c r="B4150" s="345" t="s">
        <v>11183</v>
      </c>
      <c r="C4150" s="345" t="s">
        <v>5354</v>
      </c>
      <c r="D4150" s="345" t="s">
        <v>4262</v>
      </c>
      <c r="E4150" s="345" t="s">
        <v>11816</v>
      </c>
      <c r="F4150" s="345" t="s">
        <v>11817</v>
      </c>
      <c r="G4150" s="345" t="s">
        <v>4262</v>
      </c>
      <c r="H4150" s="345" t="s">
        <v>4268</v>
      </c>
    </row>
    <row r="4151" spans="1:8" x14ac:dyDescent="0.2">
      <c r="A4151" s="345" t="s">
        <v>940</v>
      </c>
      <c r="B4151" s="345" t="s">
        <v>11183</v>
      </c>
      <c r="C4151" s="345" t="s">
        <v>5354</v>
      </c>
      <c r="D4151" s="345" t="s">
        <v>4262</v>
      </c>
      <c r="E4151" s="345" t="s">
        <v>11818</v>
      </c>
      <c r="F4151" s="345" t="s">
        <v>11819</v>
      </c>
      <c r="G4151" s="345" t="s">
        <v>4262</v>
      </c>
      <c r="H4151" s="345" t="s">
        <v>4268</v>
      </c>
    </row>
    <row r="4152" spans="1:8" x14ac:dyDescent="0.2">
      <c r="A4152" s="345" t="s">
        <v>940</v>
      </c>
      <c r="B4152" s="345" t="s">
        <v>11183</v>
      </c>
      <c r="C4152" s="345" t="s">
        <v>5354</v>
      </c>
      <c r="D4152" s="345" t="s">
        <v>4262</v>
      </c>
      <c r="E4152" s="345" t="s">
        <v>11820</v>
      </c>
      <c r="F4152" s="345" t="s">
        <v>11821</v>
      </c>
      <c r="G4152" s="345" t="s">
        <v>4262</v>
      </c>
      <c r="H4152" s="345" t="s">
        <v>4268</v>
      </c>
    </row>
    <row r="4153" spans="1:8" x14ac:dyDescent="0.2">
      <c r="A4153" s="345" t="s">
        <v>940</v>
      </c>
      <c r="B4153" s="345" t="s">
        <v>11183</v>
      </c>
      <c r="C4153" s="345" t="s">
        <v>5354</v>
      </c>
      <c r="D4153" s="345" t="s">
        <v>4262</v>
      </c>
      <c r="E4153" s="345" t="s">
        <v>11822</v>
      </c>
      <c r="F4153" s="345" t="s">
        <v>11823</v>
      </c>
      <c r="G4153" s="345" t="s">
        <v>4262</v>
      </c>
      <c r="H4153" s="345" t="s">
        <v>4268</v>
      </c>
    </row>
    <row r="4154" spans="1:8" x14ac:dyDescent="0.2">
      <c r="A4154" s="345" t="s">
        <v>940</v>
      </c>
      <c r="B4154" s="345" t="s">
        <v>11183</v>
      </c>
      <c r="C4154" s="345" t="s">
        <v>5354</v>
      </c>
      <c r="D4154" s="345" t="s">
        <v>4262</v>
      </c>
      <c r="E4154" s="345" t="s">
        <v>11824</v>
      </c>
      <c r="F4154" s="345" t="s">
        <v>11825</v>
      </c>
      <c r="G4154" s="345" t="s">
        <v>4262</v>
      </c>
      <c r="H4154" s="345" t="s">
        <v>4268</v>
      </c>
    </row>
    <row r="4155" spans="1:8" x14ac:dyDescent="0.2">
      <c r="A4155" s="345" t="s">
        <v>940</v>
      </c>
      <c r="B4155" s="345" t="s">
        <v>11183</v>
      </c>
      <c r="C4155" s="345" t="s">
        <v>5354</v>
      </c>
      <c r="D4155" s="345" t="s">
        <v>4262</v>
      </c>
      <c r="E4155" s="345" t="s">
        <v>11826</v>
      </c>
      <c r="F4155" s="345" t="s">
        <v>11827</v>
      </c>
      <c r="G4155" s="345" t="s">
        <v>4262</v>
      </c>
      <c r="H4155" s="345" t="s">
        <v>4268</v>
      </c>
    </row>
    <row r="4156" spans="1:8" x14ac:dyDescent="0.2">
      <c r="A4156" s="345" t="s">
        <v>940</v>
      </c>
      <c r="B4156" s="345" t="s">
        <v>11183</v>
      </c>
      <c r="C4156" s="345" t="s">
        <v>5354</v>
      </c>
      <c r="D4156" s="345" t="s">
        <v>4262</v>
      </c>
      <c r="E4156" s="345" t="s">
        <v>11828</v>
      </c>
      <c r="F4156" s="345" t="s">
        <v>11829</v>
      </c>
      <c r="G4156" s="345" t="s">
        <v>4262</v>
      </c>
      <c r="H4156" s="345" t="s">
        <v>4268</v>
      </c>
    </row>
    <row r="4157" spans="1:8" x14ac:dyDescent="0.2">
      <c r="A4157" s="345" t="s">
        <v>940</v>
      </c>
      <c r="B4157" s="345" t="s">
        <v>11183</v>
      </c>
      <c r="C4157" s="345" t="s">
        <v>5354</v>
      </c>
      <c r="D4157" s="345" t="s">
        <v>4262</v>
      </c>
      <c r="E4157" s="345" t="s">
        <v>11830</v>
      </c>
      <c r="F4157" s="345" t="s">
        <v>11831</v>
      </c>
      <c r="G4157" s="345" t="s">
        <v>4262</v>
      </c>
      <c r="H4157" s="345" t="s">
        <v>4268</v>
      </c>
    </row>
    <row r="4158" spans="1:8" x14ac:dyDescent="0.2">
      <c r="A4158" s="345" t="s">
        <v>940</v>
      </c>
      <c r="B4158" s="345" t="s">
        <v>11183</v>
      </c>
      <c r="C4158" s="345" t="s">
        <v>5354</v>
      </c>
      <c r="D4158" s="345" t="s">
        <v>4262</v>
      </c>
      <c r="E4158" s="345" t="s">
        <v>11832</v>
      </c>
      <c r="F4158" s="345" t="s">
        <v>11833</v>
      </c>
      <c r="G4158" s="345" t="s">
        <v>4262</v>
      </c>
      <c r="H4158" s="345" t="s">
        <v>4268</v>
      </c>
    </row>
    <row r="4159" spans="1:8" x14ac:dyDescent="0.2">
      <c r="A4159" s="345" t="s">
        <v>940</v>
      </c>
      <c r="B4159" s="345" t="s">
        <v>11183</v>
      </c>
      <c r="C4159" s="345" t="s">
        <v>5354</v>
      </c>
      <c r="D4159" s="345" t="s">
        <v>4262</v>
      </c>
      <c r="E4159" s="345" t="s">
        <v>11834</v>
      </c>
      <c r="F4159" s="345" t="s">
        <v>11835</v>
      </c>
      <c r="G4159" s="345" t="s">
        <v>4262</v>
      </c>
      <c r="H4159" s="345" t="s">
        <v>4268</v>
      </c>
    </row>
    <row r="4160" spans="1:8" x14ac:dyDescent="0.2">
      <c r="A4160" s="345" t="s">
        <v>940</v>
      </c>
      <c r="B4160" s="345" t="s">
        <v>11183</v>
      </c>
      <c r="C4160" s="345" t="s">
        <v>5354</v>
      </c>
      <c r="D4160" s="345" t="s">
        <v>4262</v>
      </c>
      <c r="E4160" s="345" t="s">
        <v>11836</v>
      </c>
      <c r="F4160" s="345" t="s">
        <v>4962</v>
      </c>
      <c r="G4160" s="345" t="s">
        <v>4262</v>
      </c>
      <c r="H4160" s="345" t="s">
        <v>4268</v>
      </c>
    </row>
    <row r="4161" spans="1:8" x14ac:dyDescent="0.2">
      <c r="A4161" s="345" t="s">
        <v>940</v>
      </c>
      <c r="B4161" s="345" t="s">
        <v>11183</v>
      </c>
      <c r="C4161" s="345" t="s">
        <v>5354</v>
      </c>
      <c r="D4161" s="345" t="s">
        <v>4262</v>
      </c>
      <c r="E4161" s="345" t="s">
        <v>11837</v>
      </c>
      <c r="F4161" s="345" t="s">
        <v>4968</v>
      </c>
      <c r="G4161" s="345" t="s">
        <v>4262</v>
      </c>
      <c r="H4161" s="345" t="s">
        <v>4268</v>
      </c>
    </row>
    <row r="4162" spans="1:8" x14ac:dyDescent="0.2">
      <c r="A4162" s="345" t="s">
        <v>940</v>
      </c>
      <c r="B4162" s="345" t="s">
        <v>11183</v>
      </c>
      <c r="C4162" s="345" t="s">
        <v>5354</v>
      </c>
      <c r="D4162" s="345" t="s">
        <v>4262</v>
      </c>
      <c r="E4162" s="345" t="s">
        <v>11838</v>
      </c>
      <c r="F4162" s="345" t="s">
        <v>4662</v>
      </c>
      <c r="G4162" s="345" t="s">
        <v>4262</v>
      </c>
      <c r="H4162" s="345" t="s">
        <v>4268</v>
      </c>
    </row>
    <row r="4163" spans="1:8" x14ac:dyDescent="0.2">
      <c r="A4163" s="345" t="s">
        <v>940</v>
      </c>
      <c r="B4163" s="345" t="s">
        <v>11183</v>
      </c>
      <c r="C4163" s="345" t="s">
        <v>5354</v>
      </c>
      <c r="D4163" s="345" t="s">
        <v>4262</v>
      </c>
      <c r="E4163" s="345" t="s">
        <v>11839</v>
      </c>
      <c r="F4163" s="345" t="s">
        <v>11840</v>
      </c>
      <c r="G4163" s="345" t="s">
        <v>4262</v>
      </c>
      <c r="H4163" s="345" t="s">
        <v>4268</v>
      </c>
    </row>
    <row r="4164" spans="1:8" x14ac:dyDescent="0.2">
      <c r="A4164" s="345" t="s">
        <v>940</v>
      </c>
      <c r="B4164" s="345" t="s">
        <v>11183</v>
      </c>
      <c r="C4164" s="345" t="s">
        <v>5354</v>
      </c>
      <c r="D4164" s="345" t="s">
        <v>4262</v>
      </c>
      <c r="E4164" s="345" t="s">
        <v>11841</v>
      </c>
      <c r="F4164" s="345" t="s">
        <v>11842</v>
      </c>
      <c r="G4164" s="345" t="s">
        <v>856</v>
      </c>
      <c r="H4164" s="345" t="s">
        <v>4268</v>
      </c>
    </row>
    <row r="4165" spans="1:8" x14ac:dyDescent="0.2">
      <c r="A4165" s="345" t="s">
        <v>940</v>
      </c>
      <c r="B4165" s="345" t="s">
        <v>11183</v>
      </c>
      <c r="C4165" s="345" t="s">
        <v>5354</v>
      </c>
      <c r="D4165" s="345" t="s">
        <v>4262</v>
      </c>
      <c r="E4165" s="345" t="s">
        <v>11843</v>
      </c>
      <c r="F4165" s="345" t="s">
        <v>11844</v>
      </c>
      <c r="G4165" s="345" t="s">
        <v>4262</v>
      </c>
      <c r="H4165" s="345" t="s">
        <v>4268</v>
      </c>
    </row>
    <row r="4166" spans="1:8" x14ac:dyDescent="0.2">
      <c r="A4166" s="345" t="s">
        <v>940</v>
      </c>
      <c r="B4166" s="345" t="s">
        <v>11183</v>
      </c>
      <c r="C4166" s="345" t="s">
        <v>5354</v>
      </c>
      <c r="D4166" s="345" t="s">
        <v>4262</v>
      </c>
      <c r="E4166" s="345" t="s">
        <v>11845</v>
      </c>
      <c r="F4166" s="345" t="s">
        <v>11846</v>
      </c>
      <c r="G4166" s="345" t="s">
        <v>856</v>
      </c>
      <c r="H4166" s="345" t="s">
        <v>4268</v>
      </c>
    </row>
    <row r="4167" spans="1:8" x14ac:dyDescent="0.2">
      <c r="A4167" s="345" t="s">
        <v>940</v>
      </c>
      <c r="B4167" s="345" t="s">
        <v>11183</v>
      </c>
      <c r="C4167" s="345" t="s">
        <v>5354</v>
      </c>
      <c r="D4167" s="345" t="s">
        <v>4262</v>
      </c>
      <c r="E4167" s="345" t="s">
        <v>11847</v>
      </c>
      <c r="F4167" s="345" t="s">
        <v>11848</v>
      </c>
      <c r="G4167" s="345" t="s">
        <v>858</v>
      </c>
      <c r="H4167" s="345" t="s">
        <v>4268</v>
      </c>
    </row>
    <row r="4168" spans="1:8" x14ac:dyDescent="0.2">
      <c r="A4168" s="345" t="s">
        <v>940</v>
      </c>
      <c r="B4168" s="345" t="s">
        <v>11183</v>
      </c>
      <c r="C4168" s="345" t="s">
        <v>5354</v>
      </c>
      <c r="D4168" s="345" t="s">
        <v>4262</v>
      </c>
      <c r="E4168" s="345" t="s">
        <v>11849</v>
      </c>
      <c r="F4168" s="345" t="s">
        <v>11850</v>
      </c>
      <c r="G4168" s="345" t="s">
        <v>4262</v>
      </c>
      <c r="H4168" s="345" t="s">
        <v>4268</v>
      </c>
    </row>
    <row r="4169" spans="1:8" x14ac:dyDescent="0.2">
      <c r="A4169" s="345" t="s">
        <v>940</v>
      </c>
      <c r="B4169" s="345" t="s">
        <v>11183</v>
      </c>
      <c r="C4169" s="345" t="s">
        <v>5354</v>
      </c>
      <c r="D4169" s="345" t="s">
        <v>4262</v>
      </c>
      <c r="E4169" s="345" t="s">
        <v>11851</v>
      </c>
      <c r="F4169" s="345" t="s">
        <v>11852</v>
      </c>
      <c r="G4169" s="345" t="s">
        <v>858</v>
      </c>
      <c r="H4169" s="345" t="s">
        <v>4268</v>
      </c>
    </row>
    <row r="4170" spans="1:8" x14ac:dyDescent="0.2">
      <c r="A4170" s="345" t="s">
        <v>940</v>
      </c>
      <c r="B4170" s="345" t="s">
        <v>11183</v>
      </c>
      <c r="C4170" s="345" t="s">
        <v>5354</v>
      </c>
      <c r="D4170" s="345" t="s">
        <v>4262</v>
      </c>
      <c r="E4170" s="345" t="s">
        <v>11853</v>
      </c>
      <c r="F4170" s="345" t="s">
        <v>5043</v>
      </c>
      <c r="G4170" s="345" t="s">
        <v>4262</v>
      </c>
      <c r="H4170" s="345" t="s">
        <v>4268</v>
      </c>
    </row>
    <row r="4171" spans="1:8" x14ac:dyDescent="0.2">
      <c r="A4171" s="345" t="s">
        <v>940</v>
      </c>
      <c r="B4171" s="345" t="s">
        <v>11183</v>
      </c>
      <c r="C4171" s="345" t="s">
        <v>5354</v>
      </c>
      <c r="D4171" s="345" t="s">
        <v>4262</v>
      </c>
      <c r="E4171" s="345" t="s">
        <v>11854</v>
      </c>
      <c r="F4171" s="345" t="s">
        <v>11855</v>
      </c>
      <c r="G4171" s="345" t="s">
        <v>4262</v>
      </c>
      <c r="H4171" s="345" t="s">
        <v>4268</v>
      </c>
    </row>
    <row r="4172" spans="1:8" x14ac:dyDescent="0.2">
      <c r="A4172" s="345" t="s">
        <v>940</v>
      </c>
      <c r="B4172" s="345" t="s">
        <v>11183</v>
      </c>
      <c r="C4172" s="345" t="s">
        <v>5354</v>
      </c>
      <c r="D4172" s="345" t="s">
        <v>4262</v>
      </c>
      <c r="E4172" s="345" t="s">
        <v>11856</v>
      </c>
      <c r="F4172" s="345" t="s">
        <v>11857</v>
      </c>
      <c r="G4172" s="345" t="s">
        <v>4262</v>
      </c>
      <c r="H4172" s="345" t="s">
        <v>4268</v>
      </c>
    </row>
    <row r="4173" spans="1:8" x14ac:dyDescent="0.2">
      <c r="A4173" s="345" t="s">
        <v>940</v>
      </c>
      <c r="B4173" s="345" t="s">
        <v>11183</v>
      </c>
      <c r="C4173" s="345" t="s">
        <v>5354</v>
      </c>
      <c r="D4173" s="345" t="s">
        <v>4262</v>
      </c>
      <c r="E4173" s="345" t="s">
        <v>11858</v>
      </c>
      <c r="F4173" s="345" t="s">
        <v>11859</v>
      </c>
      <c r="G4173" s="345" t="s">
        <v>858</v>
      </c>
      <c r="H4173" s="345" t="s">
        <v>4268</v>
      </c>
    </row>
    <row r="4174" spans="1:8" x14ac:dyDescent="0.2">
      <c r="A4174" s="345" t="s">
        <v>940</v>
      </c>
      <c r="B4174" s="345" t="s">
        <v>11183</v>
      </c>
      <c r="C4174" s="345" t="s">
        <v>5354</v>
      </c>
      <c r="D4174" s="345" t="s">
        <v>4262</v>
      </c>
      <c r="E4174" s="345" t="s">
        <v>11860</v>
      </c>
      <c r="F4174" s="345" t="s">
        <v>11861</v>
      </c>
      <c r="G4174" s="345" t="s">
        <v>4262</v>
      </c>
      <c r="H4174" s="345" t="s">
        <v>4268</v>
      </c>
    </row>
    <row r="4175" spans="1:8" x14ac:dyDescent="0.2">
      <c r="A4175" s="345" t="s">
        <v>940</v>
      </c>
      <c r="B4175" s="345" t="s">
        <v>11183</v>
      </c>
      <c r="C4175" s="345" t="s">
        <v>5354</v>
      </c>
      <c r="D4175" s="345" t="s">
        <v>4262</v>
      </c>
      <c r="E4175" s="345" t="s">
        <v>11862</v>
      </c>
      <c r="F4175" s="345" t="s">
        <v>11863</v>
      </c>
      <c r="G4175" s="345" t="s">
        <v>858</v>
      </c>
      <c r="H4175" s="345" t="s">
        <v>4268</v>
      </c>
    </row>
    <row r="4176" spans="1:8" x14ac:dyDescent="0.2">
      <c r="A4176" s="345" t="s">
        <v>940</v>
      </c>
      <c r="B4176" s="345" t="s">
        <v>11183</v>
      </c>
      <c r="C4176" s="345" t="s">
        <v>5354</v>
      </c>
      <c r="D4176" s="345" t="s">
        <v>4262</v>
      </c>
      <c r="E4176" s="345" t="s">
        <v>11864</v>
      </c>
      <c r="F4176" s="345" t="s">
        <v>11244</v>
      </c>
      <c r="G4176" s="345" t="s">
        <v>856</v>
      </c>
      <c r="H4176" s="345" t="s">
        <v>4268</v>
      </c>
    </row>
    <row r="4177" spans="1:8" x14ac:dyDescent="0.2">
      <c r="A4177" s="345" t="s">
        <v>940</v>
      </c>
      <c r="B4177" s="345" t="s">
        <v>11183</v>
      </c>
      <c r="C4177" s="345" t="s">
        <v>5354</v>
      </c>
      <c r="D4177" s="345" t="s">
        <v>4262</v>
      </c>
      <c r="E4177" s="345" t="s">
        <v>11865</v>
      </c>
      <c r="F4177" s="345" t="s">
        <v>11866</v>
      </c>
      <c r="G4177" s="345" t="s">
        <v>858</v>
      </c>
      <c r="H4177" s="345" t="s">
        <v>4268</v>
      </c>
    </row>
    <row r="4178" spans="1:8" x14ac:dyDescent="0.2">
      <c r="A4178" s="345" t="s">
        <v>940</v>
      </c>
      <c r="B4178" s="345" t="s">
        <v>11183</v>
      </c>
      <c r="C4178" s="345" t="s">
        <v>5354</v>
      </c>
      <c r="D4178" s="345" t="s">
        <v>4262</v>
      </c>
      <c r="E4178" s="345" t="s">
        <v>11867</v>
      </c>
      <c r="F4178" s="345" t="s">
        <v>11868</v>
      </c>
      <c r="G4178" s="345" t="s">
        <v>4262</v>
      </c>
      <c r="H4178" s="345" t="s">
        <v>4268</v>
      </c>
    </row>
    <row r="4179" spans="1:8" x14ac:dyDescent="0.2">
      <c r="A4179" s="345" t="s">
        <v>940</v>
      </c>
      <c r="B4179" s="345" t="s">
        <v>11183</v>
      </c>
      <c r="C4179" s="345" t="s">
        <v>5354</v>
      </c>
      <c r="D4179" s="345" t="s">
        <v>4262</v>
      </c>
      <c r="E4179" s="345" t="s">
        <v>11869</v>
      </c>
      <c r="F4179" s="345" t="s">
        <v>11870</v>
      </c>
      <c r="G4179" s="345" t="s">
        <v>4262</v>
      </c>
      <c r="H4179" s="345" t="s">
        <v>4268</v>
      </c>
    </row>
    <row r="4180" spans="1:8" x14ac:dyDescent="0.2">
      <c r="A4180" s="345" t="s">
        <v>940</v>
      </c>
      <c r="B4180" s="345" t="s">
        <v>11183</v>
      </c>
      <c r="C4180" s="345" t="s">
        <v>5354</v>
      </c>
      <c r="D4180" s="345" t="s">
        <v>4262</v>
      </c>
      <c r="E4180" s="345" t="s">
        <v>11871</v>
      </c>
      <c r="F4180" s="345" t="s">
        <v>11872</v>
      </c>
      <c r="G4180" s="345" t="s">
        <v>4262</v>
      </c>
      <c r="H4180" s="345" t="s">
        <v>4268</v>
      </c>
    </row>
    <row r="4181" spans="1:8" x14ac:dyDescent="0.2">
      <c r="A4181" s="345" t="s">
        <v>940</v>
      </c>
      <c r="B4181" s="345" t="s">
        <v>11183</v>
      </c>
      <c r="C4181" s="345" t="s">
        <v>5354</v>
      </c>
      <c r="D4181" s="345" t="s">
        <v>4262</v>
      </c>
      <c r="E4181" s="345" t="s">
        <v>11873</v>
      </c>
      <c r="F4181" s="345" t="s">
        <v>11874</v>
      </c>
      <c r="G4181" s="345" t="s">
        <v>4262</v>
      </c>
      <c r="H4181" s="345" t="s">
        <v>4268</v>
      </c>
    </row>
    <row r="4182" spans="1:8" x14ac:dyDescent="0.2">
      <c r="A4182" s="345" t="s">
        <v>940</v>
      </c>
      <c r="B4182" s="345" t="s">
        <v>11183</v>
      </c>
      <c r="C4182" s="345" t="s">
        <v>5354</v>
      </c>
      <c r="D4182" s="345" t="s">
        <v>4262</v>
      </c>
      <c r="E4182" s="345" t="s">
        <v>11875</v>
      </c>
      <c r="F4182" s="345" t="s">
        <v>11876</v>
      </c>
      <c r="G4182" s="345" t="s">
        <v>4262</v>
      </c>
      <c r="H4182" s="345" t="s">
        <v>4268</v>
      </c>
    </row>
    <row r="4183" spans="1:8" x14ac:dyDescent="0.2">
      <c r="A4183" s="345" t="s">
        <v>940</v>
      </c>
      <c r="B4183" s="345" t="s">
        <v>11183</v>
      </c>
      <c r="C4183" s="345" t="s">
        <v>5354</v>
      </c>
      <c r="D4183" s="345" t="s">
        <v>4262</v>
      </c>
      <c r="E4183" s="345" t="s">
        <v>11877</v>
      </c>
      <c r="F4183" s="345" t="s">
        <v>11878</v>
      </c>
      <c r="G4183" s="345" t="s">
        <v>4262</v>
      </c>
      <c r="H4183" s="345" t="s">
        <v>4268</v>
      </c>
    </row>
    <row r="4184" spans="1:8" x14ac:dyDescent="0.2">
      <c r="A4184" s="345" t="s">
        <v>940</v>
      </c>
      <c r="B4184" s="345" t="s">
        <v>11183</v>
      </c>
      <c r="C4184" s="345" t="s">
        <v>5354</v>
      </c>
      <c r="D4184" s="345" t="s">
        <v>4262</v>
      </c>
      <c r="E4184" s="345" t="s">
        <v>11879</v>
      </c>
      <c r="F4184" s="345" t="s">
        <v>11880</v>
      </c>
      <c r="G4184" s="345" t="s">
        <v>856</v>
      </c>
      <c r="H4184" s="345" t="s">
        <v>4268</v>
      </c>
    </row>
    <row r="4185" spans="1:8" x14ac:dyDescent="0.2">
      <c r="A4185" s="345" t="s">
        <v>940</v>
      </c>
      <c r="B4185" s="345" t="s">
        <v>11183</v>
      </c>
      <c r="C4185" s="345" t="s">
        <v>5354</v>
      </c>
      <c r="D4185" s="345" t="s">
        <v>4262</v>
      </c>
      <c r="E4185" s="345" t="s">
        <v>11881</v>
      </c>
      <c r="F4185" s="345" t="s">
        <v>11882</v>
      </c>
      <c r="G4185" s="345" t="s">
        <v>4262</v>
      </c>
      <c r="H4185" s="345" t="s">
        <v>4268</v>
      </c>
    </row>
    <row r="4186" spans="1:8" x14ac:dyDescent="0.2">
      <c r="A4186" s="345" t="s">
        <v>940</v>
      </c>
      <c r="B4186" s="345" t="s">
        <v>11183</v>
      </c>
      <c r="C4186" s="345" t="s">
        <v>5354</v>
      </c>
      <c r="D4186" s="345" t="s">
        <v>4262</v>
      </c>
      <c r="E4186" s="345" t="s">
        <v>11883</v>
      </c>
      <c r="F4186" s="345" t="s">
        <v>6049</v>
      </c>
      <c r="G4186" s="345" t="s">
        <v>4262</v>
      </c>
      <c r="H4186" s="345" t="s">
        <v>4268</v>
      </c>
    </row>
    <row r="4187" spans="1:8" x14ac:dyDescent="0.2">
      <c r="A4187" s="345" t="s">
        <v>940</v>
      </c>
      <c r="B4187" s="345" t="s">
        <v>11183</v>
      </c>
      <c r="C4187" s="345" t="s">
        <v>5354</v>
      </c>
      <c r="D4187" s="345" t="s">
        <v>4262</v>
      </c>
      <c r="E4187" s="345" t="s">
        <v>11884</v>
      </c>
      <c r="F4187" s="345" t="s">
        <v>11811</v>
      </c>
      <c r="G4187" s="345" t="s">
        <v>4262</v>
      </c>
      <c r="H4187" s="345" t="s">
        <v>4268</v>
      </c>
    </row>
    <row r="4188" spans="1:8" x14ac:dyDescent="0.2">
      <c r="A4188" s="345" t="s">
        <v>940</v>
      </c>
      <c r="B4188" s="345" t="s">
        <v>11183</v>
      </c>
      <c r="C4188" s="345" t="s">
        <v>5354</v>
      </c>
      <c r="D4188" s="345" t="s">
        <v>4262</v>
      </c>
      <c r="E4188" s="345" t="s">
        <v>11885</v>
      </c>
      <c r="F4188" s="345" t="s">
        <v>11886</v>
      </c>
      <c r="G4188" s="345" t="s">
        <v>4262</v>
      </c>
      <c r="H4188" s="345" t="s">
        <v>4268</v>
      </c>
    </row>
    <row r="4189" spans="1:8" x14ac:dyDescent="0.2">
      <c r="A4189" s="345" t="s">
        <v>940</v>
      </c>
      <c r="B4189" s="345" t="s">
        <v>11183</v>
      </c>
      <c r="C4189" s="345" t="s">
        <v>5354</v>
      </c>
      <c r="D4189" s="345" t="s">
        <v>4262</v>
      </c>
      <c r="E4189" s="345" t="s">
        <v>11887</v>
      </c>
      <c r="F4189" s="345" t="s">
        <v>11888</v>
      </c>
      <c r="G4189" s="345" t="s">
        <v>4262</v>
      </c>
      <c r="H4189" s="345" t="s">
        <v>4268</v>
      </c>
    </row>
    <row r="4190" spans="1:8" x14ac:dyDescent="0.2">
      <c r="A4190" s="345" t="s">
        <v>940</v>
      </c>
      <c r="B4190" s="345" t="s">
        <v>11183</v>
      </c>
      <c r="C4190" s="345" t="s">
        <v>5354</v>
      </c>
      <c r="D4190" s="345" t="s">
        <v>4262</v>
      </c>
      <c r="E4190" s="345" t="s">
        <v>11889</v>
      </c>
      <c r="F4190" s="345" t="s">
        <v>11890</v>
      </c>
      <c r="G4190" s="345" t="s">
        <v>4262</v>
      </c>
      <c r="H4190" s="345" t="s">
        <v>4268</v>
      </c>
    </row>
    <row r="4191" spans="1:8" x14ac:dyDescent="0.2">
      <c r="A4191" s="345" t="s">
        <v>940</v>
      </c>
      <c r="B4191" s="345" t="s">
        <v>11183</v>
      </c>
      <c r="C4191" s="345" t="s">
        <v>5354</v>
      </c>
      <c r="D4191" s="345" t="s">
        <v>4262</v>
      </c>
      <c r="E4191" s="345" t="s">
        <v>11891</v>
      </c>
      <c r="F4191" s="345" t="s">
        <v>11892</v>
      </c>
      <c r="G4191" s="345" t="s">
        <v>859</v>
      </c>
      <c r="H4191" s="345" t="s">
        <v>4268</v>
      </c>
    </row>
    <row r="4192" spans="1:8" x14ac:dyDescent="0.2">
      <c r="A4192" s="345" t="s">
        <v>940</v>
      </c>
      <c r="B4192" s="345" t="s">
        <v>11183</v>
      </c>
      <c r="C4192" s="345" t="s">
        <v>5354</v>
      </c>
      <c r="D4192" s="345" t="s">
        <v>4262</v>
      </c>
      <c r="E4192" s="345" t="s">
        <v>11893</v>
      </c>
      <c r="F4192" s="345" t="s">
        <v>11894</v>
      </c>
      <c r="G4192" s="345" t="s">
        <v>4262</v>
      </c>
      <c r="H4192" s="345" t="s">
        <v>4268</v>
      </c>
    </row>
    <row r="4193" spans="1:8" x14ac:dyDescent="0.2">
      <c r="A4193" s="345" t="s">
        <v>940</v>
      </c>
      <c r="B4193" s="345" t="s">
        <v>11183</v>
      </c>
      <c r="C4193" s="345" t="s">
        <v>5354</v>
      </c>
      <c r="D4193" s="345" t="s">
        <v>4262</v>
      </c>
      <c r="E4193" s="345" t="s">
        <v>11895</v>
      </c>
      <c r="F4193" s="345" t="s">
        <v>11896</v>
      </c>
      <c r="G4193" s="345" t="s">
        <v>4262</v>
      </c>
      <c r="H4193" s="345" t="s">
        <v>4268</v>
      </c>
    </row>
    <row r="4194" spans="1:8" x14ac:dyDescent="0.2">
      <c r="A4194" s="345" t="s">
        <v>940</v>
      </c>
      <c r="B4194" s="345" t="s">
        <v>11183</v>
      </c>
      <c r="C4194" s="345" t="s">
        <v>5354</v>
      </c>
      <c r="D4194" s="345" t="s">
        <v>4262</v>
      </c>
      <c r="E4194" s="345" t="s">
        <v>11897</v>
      </c>
      <c r="F4194" s="345" t="s">
        <v>11898</v>
      </c>
      <c r="G4194" s="345" t="s">
        <v>4262</v>
      </c>
      <c r="H4194" s="345" t="s">
        <v>4268</v>
      </c>
    </row>
    <row r="4195" spans="1:8" x14ac:dyDescent="0.2">
      <c r="A4195" s="345" t="s">
        <v>940</v>
      </c>
      <c r="B4195" s="345" t="s">
        <v>11183</v>
      </c>
      <c r="C4195" s="345" t="s">
        <v>5354</v>
      </c>
      <c r="D4195" s="345" t="s">
        <v>4262</v>
      </c>
      <c r="E4195" s="345" t="s">
        <v>11899</v>
      </c>
      <c r="F4195" s="345" t="s">
        <v>11900</v>
      </c>
      <c r="G4195" s="345" t="s">
        <v>4262</v>
      </c>
      <c r="H4195" s="345" t="s">
        <v>4268</v>
      </c>
    </row>
    <row r="4196" spans="1:8" x14ac:dyDescent="0.2">
      <c r="A4196" s="345" t="s">
        <v>479</v>
      </c>
      <c r="B4196" s="345" t="s">
        <v>11901</v>
      </c>
      <c r="C4196" s="345" t="s">
        <v>5354</v>
      </c>
      <c r="D4196" s="345" t="s">
        <v>4262</v>
      </c>
      <c r="E4196" s="345" t="s">
        <v>11902</v>
      </c>
      <c r="F4196" s="345" t="s">
        <v>11903</v>
      </c>
      <c r="G4196" s="345" t="s">
        <v>857</v>
      </c>
      <c r="H4196" s="345" t="s">
        <v>4265</v>
      </c>
    </row>
    <row r="4197" spans="1:8" x14ac:dyDescent="0.2">
      <c r="A4197" s="345" t="s">
        <v>479</v>
      </c>
      <c r="B4197" s="345" t="s">
        <v>11901</v>
      </c>
      <c r="C4197" s="345" t="s">
        <v>5354</v>
      </c>
      <c r="D4197" s="345" t="s">
        <v>4262</v>
      </c>
      <c r="E4197" s="345" t="s">
        <v>11904</v>
      </c>
      <c r="F4197" s="345" t="s">
        <v>11905</v>
      </c>
      <c r="G4197" s="345" t="s">
        <v>856</v>
      </c>
      <c r="H4197" s="345" t="s">
        <v>4268</v>
      </c>
    </row>
    <row r="4198" spans="1:8" x14ac:dyDescent="0.2">
      <c r="A4198" s="345" t="s">
        <v>479</v>
      </c>
      <c r="B4198" s="345" t="s">
        <v>11901</v>
      </c>
      <c r="C4198" s="345" t="s">
        <v>5354</v>
      </c>
      <c r="D4198" s="345" t="s">
        <v>4262</v>
      </c>
      <c r="E4198" s="345" t="s">
        <v>11906</v>
      </c>
      <c r="F4198" s="345" t="s">
        <v>11907</v>
      </c>
      <c r="G4198" s="345" t="s">
        <v>857</v>
      </c>
      <c r="H4198" s="345" t="s">
        <v>4268</v>
      </c>
    </row>
    <row r="4199" spans="1:8" x14ac:dyDescent="0.2">
      <c r="A4199" s="345" t="s">
        <v>479</v>
      </c>
      <c r="B4199" s="345" t="s">
        <v>11901</v>
      </c>
      <c r="C4199" s="345" t="s">
        <v>5354</v>
      </c>
      <c r="D4199" s="345" t="s">
        <v>4262</v>
      </c>
      <c r="E4199" s="345" t="s">
        <v>11908</v>
      </c>
      <c r="F4199" s="345" t="s">
        <v>11909</v>
      </c>
      <c r="G4199" s="345" t="s">
        <v>856</v>
      </c>
      <c r="H4199" s="345" t="s">
        <v>4268</v>
      </c>
    </row>
    <row r="4200" spans="1:8" x14ac:dyDescent="0.2">
      <c r="A4200" s="345" t="s">
        <v>479</v>
      </c>
      <c r="B4200" s="345" t="s">
        <v>11901</v>
      </c>
      <c r="C4200" s="345" t="s">
        <v>5354</v>
      </c>
      <c r="D4200" s="345" t="s">
        <v>4262</v>
      </c>
      <c r="E4200" s="345" t="s">
        <v>11910</v>
      </c>
      <c r="F4200" s="345" t="s">
        <v>11911</v>
      </c>
      <c r="G4200" s="345" t="s">
        <v>856</v>
      </c>
      <c r="H4200" s="345" t="s">
        <v>4268</v>
      </c>
    </row>
    <row r="4201" spans="1:8" x14ac:dyDescent="0.2">
      <c r="A4201" s="345" t="s">
        <v>479</v>
      </c>
      <c r="B4201" s="345" t="s">
        <v>11901</v>
      </c>
      <c r="C4201" s="345" t="s">
        <v>5354</v>
      </c>
      <c r="D4201" s="345" t="s">
        <v>4262</v>
      </c>
      <c r="E4201" s="345" t="s">
        <v>11912</v>
      </c>
      <c r="F4201" s="345" t="s">
        <v>7831</v>
      </c>
      <c r="G4201" s="345" t="s">
        <v>856</v>
      </c>
      <c r="H4201" s="345" t="s">
        <v>4268</v>
      </c>
    </row>
    <row r="4202" spans="1:8" x14ac:dyDescent="0.2">
      <c r="A4202" s="345" t="s">
        <v>479</v>
      </c>
      <c r="B4202" s="345" t="s">
        <v>11901</v>
      </c>
      <c r="C4202" s="345" t="s">
        <v>5354</v>
      </c>
      <c r="D4202" s="345" t="s">
        <v>4262</v>
      </c>
      <c r="E4202" s="345" t="s">
        <v>11913</v>
      </c>
      <c r="F4202" s="345" t="s">
        <v>11914</v>
      </c>
      <c r="G4202" s="345" t="s">
        <v>856</v>
      </c>
      <c r="H4202" s="345" t="s">
        <v>4268</v>
      </c>
    </row>
    <row r="4203" spans="1:8" x14ac:dyDescent="0.2">
      <c r="A4203" s="345" t="s">
        <v>479</v>
      </c>
      <c r="B4203" s="345" t="s">
        <v>11901</v>
      </c>
      <c r="C4203" s="345" t="s">
        <v>5354</v>
      </c>
      <c r="D4203" s="345" t="s">
        <v>4262</v>
      </c>
      <c r="E4203" s="345" t="s">
        <v>11915</v>
      </c>
      <c r="F4203" s="345" t="s">
        <v>11916</v>
      </c>
      <c r="G4203" s="345" t="s">
        <v>856</v>
      </c>
      <c r="H4203" s="345" t="s">
        <v>4268</v>
      </c>
    </row>
    <row r="4204" spans="1:8" x14ac:dyDescent="0.2">
      <c r="A4204" s="345" t="s">
        <v>479</v>
      </c>
      <c r="B4204" s="345" t="s">
        <v>11901</v>
      </c>
      <c r="C4204" s="345" t="s">
        <v>5354</v>
      </c>
      <c r="D4204" s="345" t="s">
        <v>4262</v>
      </c>
      <c r="E4204" s="345" t="s">
        <v>11917</v>
      </c>
      <c r="F4204" s="345" t="s">
        <v>11918</v>
      </c>
      <c r="G4204" s="345" t="s">
        <v>856</v>
      </c>
      <c r="H4204" s="345" t="s">
        <v>4268</v>
      </c>
    </row>
    <row r="4205" spans="1:8" x14ac:dyDescent="0.2">
      <c r="A4205" s="345" t="s">
        <v>479</v>
      </c>
      <c r="B4205" s="345" t="s">
        <v>11901</v>
      </c>
      <c r="C4205" s="345" t="s">
        <v>5354</v>
      </c>
      <c r="D4205" s="345" t="s">
        <v>4262</v>
      </c>
      <c r="E4205" s="345" t="s">
        <v>11919</v>
      </c>
      <c r="F4205" s="345" t="s">
        <v>11920</v>
      </c>
      <c r="G4205" s="345" t="s">
        <v>856</v>
      </c>
      <c r="H4205" s="345" t="s">
        <v>4268</v>
      </c>
    </row>
    <row r="4206" spans="1:8" x14ac:dyDescent="0.2">
      <c r="A4206" s="345" t="s">
        <v>479</v>
      </c>
      <c r="B4206" s="345" t="s">
        <v>11901</v>
      </c>
      <c r="C4206" s="345" t="s">
        <v>5354</v>
      </c>
      <c r="D4206" s="345" t="s">
        <v>4262</v>
      </c>
      <c r="E4206" s="345" t="s">
        <v>11921</v>
      </c>
      <c r="F4206" s="345" t="s">
        <v>11922</v>
      </c>
      <c r="G4206" s="345" t="s">
        <v>856</v>
      </c>
      <c r="H4206" s="345" t="s">
        <v>4268</v>
      </c>
    </row>
    <row r="4207" spans="1:8" x14ac:dyDescent="0.2">
      <c r="A4207" s="345" t="s">
        <v>479</v>
      </c>
      <c r="B4207" s="345" t="s">
        <v>11901</v>
      </c>
      <c r="C4207" s="345" t="s">
        <v>5354</v>
      </c>
      <c r="D4207" s="345" t="s">
        <v>4262</v>
      </c>
      <c r="E4207" s="345" t="s">
        <v>11923</v>
      </c>
      <c r="F4207" s="345" t="s">
        <v>11924</v>
      </c>
      <c r="G4207" s="345" t="s">
        <v>856</v>
      </c>
      <c r="H4207" s="345" t="s">
        <v>4268</v>
      </c>
    </row>
    <row r="4208" spans="1:8" x14ac:dyDescent="0.2">
      <c r="A4208" s="345" t="s">
        <v>479</v>
      </c>
      <c r="B4208" s="345" t="s">
        <v>11901</v>
      </c>
      <c r="C4208" s="345" t="s">
        <v>5354</v>
      </c>
      <c r="D4208" s="345" t="s">
        <v>4262</v>
      </c>
      <c r="E4208" s="345" t="s">
        <v>11925</v>
      </c>
      <c r="F4208" s="345" t="s">
        <v>8950</v>
      </c>
      <c r="G4208" s="345" t="s">
        <v>856</v>
      </c>
      <c r="H4208" s="345" t="s">
        <v>4268</v>
      </c>
    </row>
    <row r="4209" spans="1:8" x14ac:dyDescent="0.2">
      <c r="A4209" s="345" t="s">
        <v>479</v>
      </c>
      <c r="B4209" s="345" t="s">
        <v>11901</v>
      </c>
      <c r="C4209" s="345" t="s">
        <v>5354</v>
      </c>
      <c r="D4209" s="345" t="s">
        <v>4262</v>
      </c>
      <c r="E4209" s="345" t="s">
        <v>11926</v>
      </c>
      <c r="F4209" s="345" t="s">
        <v>11927</v>
      </c>
      <c r="G4209" s="345" t="s">
        <v>856</v>
      </c>
      <c r="H4209" s="345" t="s">
        <v>4268</v>
      </c>
    </row>
    <row r="4210" spans="1:8" x14ac:dyDescent="0.2">
      <c r="A4210" s="345" t="s">
        <v>479</v>
      </c>
      <c r="B4210" s="345" t="s">
        <v>11901</v>
      </c>
      <c r="C4210" s="345" t="s">
        <v>5354</v>
      </c>
      <c r="D4210" s="345" t="s">
        <v>4262</v>
      </c>
      <c r="E4210" s="345" t="s">
        <v>11928</v>
      </c>
      <c r="F4210" s="345" t="s">
        <v>11929</v>
      </c>
      <c r="G4210" s="345" t="s">
        <v>858</v>
      </c>
      <c r="H4210" s="345" t="s">
        <v>4268</v>
      </c>
    </row>
    <row r="4211" spans="1:8" x14ac:dyDescent="0.2">
      <c r="A4211" s="345" t="s">
        <v>479</v>
      </c>
      <c r="B4211" s="345" t="s">
        <v>11901</v>
      </c>
      <c r="C4211" s="345" t="s">
        <v>5354</v>
      </c>
      <c r="D4211" s="345" t="s">
        <v>4262</v>
      </c>
      <c r="E4211" s="345" t="s">
        <v>11930</v>
      </c>
      <c r="F4211" s="345" t="s">
        <v>11931</v>
      </c>
      <c r="G4211" s="345" t="s">
        <v>856</v>
      </c>
      <c r="H4211" s="345" t="s">
        <v>4268</v>
      </c>
    </row>
    <row r="4212" spans="1:8" x14ac:dyDescent="0.2">
      <c r="A4212" s="345" t="s">
        <v>479</v>
      </c>
      <c r="B4212" s="345" t="s">
        <v>11901</v>
      </c>
      <c r="C4212" s="345" t="s">
        <v>5354</v>
      </c>
      <c r="D4212" s="345" t="s">
        <v>4262</v>
      </c>
      <c r="E4212" s="345" t="s">
        <v>11932</v>
      </c>
      <c r="F4212" s="345" t="s">
        <v>4384</v>
      </c>
      <c r="G4212" s="345" t="s">
        <v>856</v>
      </c>
      <c r="H4212" s="345" t="s">
        <v>4268</v>
      </c>
    </row>
    <row r="4213" spans="1:8" x14ac:dyDescent="0.2">
      <c r="A4213" s="345" t="s">
        <v>479</v>
      </c>
      <c r="B4213" s="345" t="s">
        <v>11901</v>
      </c>
      <c r="C4213" s="345" t="s">
        <v>5354</v>
      </c>
      <c r="D4213" s="345" t="s">
        <v>4262</v>
      </c>
      <c r="E4213" s="345" t="s">
        <v>11933</v>
      </c>
      <c r="F4213" s="345" t="s">
        <v>6405</v>
      </c>
      <c r="G4213" s="345" t="s">
        <v>4262</v>
      </c>
      <c r="H4213" s="345" t="s">
        <v>4268</v>
      </c>
    </row>
    <row r="4214" spans="1:8" x14ac:dyDescent="0.2">
      <c r="A4214" s="345" t="s">
        <v>479</v>
      </c>
      <c r="B4214" s="345" t="s">
        <v>11901</v>
      </c>
      <c r="C4214" s="345" t="s">
        <v>5354</v>
      </c>
      <c r="D4214" s="345" t="s">
        <v>4262</v>
      </c>
      <c r="E4214" s="345" t="s">
        <v>11934</v>
      </c>
      <c r="F4214" s="345" t="s">
        <v>11935</v>
      </c>
      <c r="G4214" s="345" t="s">
        <v>4262</v>
      </c>
      <c r="H4214" s="345" t="s">
        <v>4268</v>
      </c>
    </row>
    <row r="4215" spans="1:8" x14ac:dyDescent="0.2">
      <c r="A4215" s="345" t="s">
        <v>479</v>
      </c>
      <c r="B4215" s="345" t="s">
        <v>11901</v>
      </c>
      <c r="C4215" s="345" t="s">
        <v>5354</v>
      </c>
      <c r="D4215" s="345" t="s">
        <v>4262</v>
      </c>
      <c r="E4215" s="345" t="s">
        <v>11936</v>
      </c>
      <c r="F4215" s="345" t="s">
        <v>11937</v>
      </c>
      <c r="G4215" s="345" t="s">
        <v>856</v>
      </c>
      <c r="H4215" s="345" t="s">
        <v>4268</v>
      </c>
    </row>
    <row r="4216" spans="1:8" x14ac:dyDescent="0.2">
      <c r="A4216" s="345" t="s">
        <v>479</v>
      </c>
      <c r="B4216" s="345" t="s">
        <v>11901</v>
      </c>
      <c r="C4216" s="345" t="s">
        <v>5354</v>
      </c>
      <c r="D4216" s="345" t="s">
        <v>4262</v>
      </c>
      <c r="E4216" s="345" t="s">
        <v>11938</v>
      </c>
      <c r="F4216" s="345" t="s">
        <v>11939</v>
      </c>
      <c r="G4216" s="345" t="s">
        <v>856</v>
      </c>
      <c r="H4216" s="345" t="s">
        <v>4268</v>
      </c>
    </row>
    <row r="4217" spans="1:8" x14ac:dyDescent="0.2">
      <c r="A4217" s="345" t="s">
        <v>479</v>
      </c>
      <c r="B4217" s="345" t="s">
        <v>11901</v>
      </c>
      <c r="C4217" s="345" t="s">
        <v>5354</v>
      </c>
      <c r="D4217" s="345" t="s">
        <v>4262</v>
      </c>
      <c r="E4217" s="345" t="s">
        <v>11940</v>
      </c>
      <c r="F4217" s="345" t="s">
        <v>11941</v>
      </c>
      <c r="G4217" s="345" t="s">
        <v>856</v>
      </c>
      <c r="H4217" s="345" t="s">
        <v>4268</v>
      </c>
    </row>
    <row r="4218" spans="1:8" x14ac:dyDescent="0.2">
      <c r="A4218" s="345" t="s">
        <v>479</v>
      </c>
      <c r="B4218" s="345" t="s">
        <v>11901</v>
      </c>
      <c r="C4218" s="345" t="s">
        <v>5354</v>
      </c>
      <c r="D4218" s="345" t="s">
        <v>4262</v>
      </c>
      <c r="E4218" s="345" t="s">
        <v>11942</v>
      </c>
      <c r="F4218" s="345" t="s">
        <v>11943</v>
      </c>
      <c r="G4218" s="345" t="s">
        <v>856</v>
      </c>
      <c r="H4218" s="345" t="s">
        <v>4268</v>
      </c>
    </row>
    <row r="4219" spans="1:8" x14ac:dyDescent="0.2">
      <c r="A4219" s="345" t="s">
        <v>479</v>
      </c>
      <c r="B4219" s="345" t="s">
        <v>11901</v>
      </c>
      <c r="C4219" s="345" t="s">
        <v>5354</v>
      </c>
      <c r="D4219" s="345" t="s">
        <v>4262</v>
      </c>
      <c r="E4219" s="345" t="s">
        <v>11944</v>
      </c>
      <c r="F4219" s="345" t="s">
        <v>11945</v>
      </c>
      <c r="G4219" s="345" t="s">
        <v>856</v>
      </c>
      <c r="H4219" s="345" t="s">
        <v>4268</v>
      </c>
    </row>
    <row r="4220" spans="1:8" x14ac:dyDescent="0.2">
      <c r="A4220" s="345" t="s">
        <v>479</v>
      </c>
      <c r="B4220" s="345" t="s">
        <v>11901</v>
      </c>
      <c r="C4220" s="345" t="s">
        <v>5354</v>
      </c>
      <c r="D4220" s="345" t="s">
        <v>4262</v>
      </c>
      <c r="E4220" s="345" t="s">
        <v>11946</v>
      </c>
      <c r="F4220" s="345" t="s">
        <v>4721</v>
      </c>
      <c r="G4220" s="345" t="s">
        <v>856</v>
      </c>
      <c r="H4220" s="345" t="s">
        <v>4268</v>
      </c>
    </row>
    <row r="4221" spans="1:8" x14ac:dyDescent="0.2">
      <c r="A4221" s="345" t="s">
        <v>479</v>
      </c>
      <c r="B4221" s="345" t="s">
        <v>11901</v>
      </c>
      <c r="C4221" s="345" t="s">
        <v>5354</v>
      </c>
      <c r="D4221" s="345" t="s">
        <v>4262</v>
      </c>
      <c r="E4221" s="345" t="s">
        <v>11947</v>
      </c>
      <c r="F4221" s="345" t="s">
        <v>10631</v>
      </c>
      <c r="G4221" s="345" t="s">
        <v>856</v>
      </c>
      <c r="H4221" s="345" t="s">
        <v>4268</v>
      </c>
    </row>
    <row r="4222" spans="1:8" x14ac:dyDescent="0.2">
      <c r="A4222" s="345" t="s">
        <v>479</v>
      </c>
      <c r="B4222" s="345" t="s">
        <v>11901</v>
      </c>
      <c r="C4222" s="345" t="s">
        <v>5354</v>
      </c>
      <c r="D4222" s="345" t="s">
        <v>4262</v>
      </c>
      <c r="E4222" s="345" t="s">
        <v>11948</v>
      </c>
      <c r="F4222" s="345" t="s">
        <v>11949</v>
      </c>
      <c r="G4222" s="345" t="s">
        <v>856</v>
      </c>
      <c r="H4222" s="345" t="s">
        <v>4268</v>
      </c>
    </row>
    <row r="4223" spans="1:8" x14ac:dyDescent="0.2">
      <c r="A4223" s="345" t="s">
        <v>479</v>
      </c>
      <c r="B4223" s="345" t="s">
        <v>11901</v>
      </c>
      <c r="C4223" s="345" t="s">
        <v>5354</v>
      </c>
      <c r="D4223" s="345" t="s">
        <v>4262</v>
      </c>
      <c r="E4223" s="345" t="s">
        <v>11950</v>
      </c>
      <c r="F4223" s="345" t="s">
        <v>11951</v>
      </c>
      <c r="G4223" s="345" t="s">
        <v>856</v>
      </c>
      <c r="H4223" s="345" t="s">
        <v>4268</v>
      </c>
    </row>
    <row r="4224" spans="1:8" x14ac:dyDescent="0.2">
      <c r="A4224" s="345" t="s">
        <v>479</v>
      </c>
      <c r="B4224" s="345" t="s">
        <v>11901</v>
      </c>
      <c r="C4224" s="345" t="s">
        <v>5354</v>
      </c>
      <c r="D4224" s="345" t="s">
        <v>4262</v>
      </c>
      <c r="E4224" s="345" t="s">
        <v>11952</v>
      </c>
      <c r="F4224" s="345" t="s">
        <v>11953</v>
      </c>
      <c r="G4224" s="345" t="s">
        <v>856</v>
      </c>
      <c r="H4224" s="345" t="s">
        <v>4268</v>
      </c>
    </row>
    <row r="4225" spans="1:8" x14ac:dyDescent="0.2">
      <c r="A4225" s="345" t="s">
        <v>479</v>
      </c>
      <c r="B4225" s="345" t="s">
        <v>11901</v>
      </c>
      <c r="C4225" s="345" t="s">
        <v>5354</v>
      </c>
      <c r="D4225" s="345" t="s">
        <v>4262</v>
      </c>
      <c r="E4225" s="345" t="s">
        <v>11954</v>
      </c>
      <c r="F4225" s="345" t="s">
        <v>11955</v>
      </c>
      <c r="G4225" s="345" t="s">
        <v>856</v>
      </c>
      <c r="H4225" s="345" t="s">
        <v>4268</v>
      </c>
    </row>
    <row r="4226" spans="1:8" x14ac:dyDescent="0.2">
      <c r="A4226" s="345" t="s">
        <v>479</v>
      </c>
      <c r="B4226" s="345" t="s">
        <v>11901</v>
      </c>
      <c r="C4226" s="345" t="s">
        <v>5354</v>
      </c>
      <c r="D4226" s="345" t="s">
        <v>4262</v>
      </c>
      <c r="E4226" s="345" t="s">
        <v>11956</v>
      </c>
      <c r="F4226" s="345" t="s">
        <v>11957</v>
      </c>
      <c r="G4226" s="345" t="s">
        <v>856</v>
      </c>
      <c r="H4226" s="345" t="s">
        <v>4268</v>
      </c>
    </row>
    <row r="4227" spans="1:8" x14ac:dyDescent="0.2">
      <c r="A4227" s="345" t="s">
        <v>479</v>
      </c>
      <c r="B4227" s="345" t="s">
        <v>11901</v>
      </c>
      <c r="C4227" s="345" t="s">
        <v>5354</v>
      </c>
      <c r="D4227" s="345" t="s">
        <v>4262</v>
      </c>
      <c r="E4227" s="345" t="s">
        <v>11958</v>
      </c>
      <c r="F4227" s="345" t="s">
        <v>6297</v>
      </c>
      <c r="G4227" s="345" t="s">
        <v>856</v>
      </c>
      <c r="H4227" s="345" t="s">
        <v>4268</v>
      </c>
    </row>
    <row r="4228" spans="1:8" x14ac:dyDescent="0.2">
      <c r="A4228" s="345" t="s">
        <v>479</v>
      </c>
      <c r="B4228" s="345" t="s">
        <v>11901</v>
      </c>
      <c r="C4228" s="345" t="s">
        <v>5354</v>
      </c>
      <c r="D4228" s="345" t="s">
        <v>4262</v>
      </c>
      <c r="E4228" s="345" t="s">
        <v>11959</v>
      </c>
      <c r="F4228" s="345" t="s">
        <v>5584</v>
      </c>
      <c r="G4228" s="345" t="s">
        <v>858</v>
      </c>
      <c r="H4228" s="345" t="s">
        <v>4268</v>
      </c>
    </row>
    <row r="4229" spans="1:8" x14ac:dyDescent="0.2">
      <c r="A4229" s="345" t="s">
        <v>479</v>
      </c>
      <c r="B4229" s="345" t="s">
        <v>11901</v>
      </c>
      <c r="C4229" s="345" t="s">
        <v>5354</v>
      </c>
      <c r="D4229" s="345" t="s">
        <v>4262</v>
      </c>
      <c r="E4229" s="345" t="s">
        <v>11960</v>
      </c>
      <c r="F4229" s="345" t="s">
        <v>11961</v>
      </c>
      <c r="G4229" s="345" t="s">
        <v>858</v>
      </c>
      <c r="H4229" s="345" t="s">
        <v>4268</v>
      </c>
    </row>
    <row r="4230" spans="1:8" x14ac:dyDescent="0.2">
      <c r="A4230" s="345" t="s">
        <v>479</v>
      </c>
      <c r="B4230" s="345" t="s">
        <v>11901</v>
      </c>
      <c r="C4230" s="345" t="s">
        <v>5354</v>
      </c>
      <c r="D4230" s="345" t="s">
        <v>4262</v>
      </c>
      <c r="E4230" s="345" t="s">
        <v>11962</v>
      </c>
      <c r="F4230" s="345" t="s">
        <v>5464</v>
      </c>
      <c r="G4230" s="345" t="s">
        <v>856</v>
      </c>
      <c r="H4230" s="345" t="s">
        <v>4268</v>
      </c>
    </row>
    <row r="4231" spans="1:8" x14ac:dyDescent="0.2">
      <c r="A4231" s="345" t="s">
        <v>479</v>
      </c>
      <c r="B4231" s="345" t="s">
        <v>11901</v>
      </c>
      <c r="C4231" s="345" t="s">
        <v>5354</v>
      </c>
      <c r="D4231" s="345" t="s">
        <v>4262</v>
      </c>
      <c r="E4231" s="345" t="s">
        <v>11963</v>
      </c>
      <c r="F4231" s="345" t="s">
        <v>8827</v>
      </c>
      <c r="G4231" s="345" t="s">
        <v>4262</v>
      </c>
      <c r="H4231" s="345" t="s">
        <v>4268</v>
      </c>
    </row>
    <row r="4232" spans="1:8" x14ac:dyDescent="0.2">
      <c r="A4232" s="345" t="s">
        <v>479</v>
      </c>
      <c r="B4232" s="345" t="s">
        <v>11901</v>
      </c>
      <c r="C4232" s="345" t="s">
        <v>5354</v>
      </c>
      <c r="D4232" s="345" t="s">
        <v>4262</v>
      </c>
      <c r="E4232" s="345" t="s">
        <v>11964</v>
      </c>
      <c r="F4232" s="345" t="s">
        <v>11965</v>
      </c>
      <c r="G4232" s="345" t="s">
        <v>856</v>
      </c>
      <c r="H4232" s="345" t="s">
        <v>4268</v>
      </c>
    </row>
    <row r="4233" spans="1:8" x14ac:dyDescent="0.2">
      <c r="A4233" s="345" t="s">
        <v>479</v>
      </c>
      <c r="B4233" s="345" t="s">
        <v>11901</v>
      </c>
      <c r="C4233" s="345" t="s">
        <v>5354</v>
      </c>
      <c r="D4233" s="345" t="s">
        <v>4262</v>
      </c>
      <c r="E4233" s="345" t="s">
        <v>11966</v>
      </c>
      <c r="F4233" s="345" t="s">
        <v>11967</v>
      </c>
      <c r="G4233" s="345" t="s">
        <v>856</v>
      </c>
      <c r="H4233" s="345" t="s">
        <v>4268</v>
      </c>
    </row>
    <row r="4234" spans="1:8" x14ac:dyDescent="0.2">
      <c r="A4234" s="345" t="s">
        <v>479</v>
      </c>
      <c r="B4234" s="345" t="s">
        <v>11901</v>
      </c>
      <c r="C4234" s="345" t="s">
        <v>5354</v>
      </c>
      <c r="D4234" s="345" t="s">
        <v>4262</v>
      </c>
      <c r="E4234" s="345" t="s">
        <v>11968</v>
      </c>
      <c r="F4234" s="345" t="s">
        <v>11969</v>
      </c>
      <c r="G4234" s="345" t="s">
        <v>4262</v>
      </c>
      <c r="H4234" s="345" t="s">
        <v>4268</v>
      </c>
    </row>
    <row r="4235" spans="1:8" x14ac:dyDescent="0.2">
      <c r="A4235" s="345" t="s">
        <v>479</v>
      </c>
      <c r="B4235" s="345" t="s">
        <v>11901</v>
      </c>
      <c r="C4235" s="345" t="s">
        <v>5354</v>
      </c>
      <c r="D4235" s="345" t="s">
        <v>4262</v>
      </c>
      <c r="E4235" s="345" t="s">
        <v>11970</v>
      </c>
      <c r="F4235" s="345" t="s">
        <v>4521</v>
      </c>
      <c r="G4235" s="345" t="s">
        <v>856</v>
      </c>
      <c r="H4235" s="345" t="s">
        <v>4268</v>
      </c>
    </row>
    <row r="4236" spans="1:8" x14ac:dyDescent="0.2">
      <c r="A4236" s="345" t="s">
        <v>479</v>
      </c>
      <c r="B4236" s="345" t="s">
        <v>11901</v>
      </c>
      <c r="C4236" s="345" t="s">
        <v>5354</v>
      </c>
      <c r="D4236" s="345" t="s">
        <v>4262</v>
      </c>
      <c r="E4236" s="345" t="s">
        <v>11971</v>
      </c>
      <c r="F4236" s="345" t="s">
        <v>11972</v>
      </c>
      <c r="G4236" s="345" t="s">
        <v>856</v>
      </c>
      <c r="H4236" s="345" t="s">
        <v>4268</v>
      </c>
    </row>
    <row r="4237" spans="1:8" x14ac:dyDescent="0.2">
      <c r="A4237" s="345" t="s">
        <v>479</v>
      </c>
      <c r="B4237" s="345" t="s">
        <v>11901</v>
      </c>
      <c r="C4237" s="345" t="s">
        <v>5354</v>
      </c>
      <c r="D4237" s="345" t="s">
        <v>4262</v>
      </c>
      <c r="E4237" s="345" t="s">
        <v>11973</v>
      </c>
      <c r="F4237" s="345" t="s">
        <v>7325</v>
      </c>
      <c r="G4237" s="345" t="s">
        <v>4262</v>
      </c>
      <c r="H4237" s="345" t="s">
        <v>4268</v>
      </c>
    </row>
    <row r="4238" spans="1:8" x14ac:dyDescent="0.2">
      <c r="A4238" s="345" t="s">
        <v>479</v>
      </c>
      <c r="B4238" s="345" t="s">
        <v>11901</v>
      </c>
      <c r="C4238" s="345" t="s">
        <v>5354</v>
      </c>
      <c r="D4238" s="345" t="s">
        <v>4262</v>
      </c>
      <c r="E4238" s="345" t="s">
        <v>11974</v>
      </c>
      <c r="F4238" s="345" t="s">
        <v>11975</v>
      </c>
      <c r="G4238" s="345" t="s">
        <v>856</v>
      </c>
      <c r="H4238" s="345" t="s">
        <v>4268</v>
      </c>
    </row>
    <row r="4239" spans="1:8" x14ac:dyDescent="0.2">
      <c r="A4239" s="345" t="s">
        <v>479</v>
      </c>
      <c r="B4239" s="345" t="s">
        <v>11901</v>
      </c>
      <c r="C4239" s="345" t="s">
        <v>5354</v>
      </c>
      <c r="D4239" s="345" t="s">
        <v>4262</v>
      </c>
      <c r="E4239" s="345" t="s">
        <v>11976</v>
      </c>
      <c r="F4239" s="345" t="s">
        <v>5594</v>
      </c>
      <c r="G4239" s="345" t="s">
        <v>856</v>
      </c>
      <c r="H4239" s="345" t="s">
        <v>4268</v>
      </c>
    </row>
    <row r="4240" spans="1:8" x14ac:dyDescent="0.2">
      <c r="A4240" s="345" t="s">
        <v>479</v>
      </c>
      <c r="B4240" s="345" t="s">
        <v>11901</v>
      </c>
      <c r="C4240" s="345" t="s">
        <v>5354</v>
      </c>
      <c r="D4240" s="345" t="s">
        <v>4262</v>
      </c>
      <c r="E4240" s="345" t="s">
        <v>11977</v>
      </c>
      <c r="F4240" s="345" t="s">
        <v>11978</v>
      </c>
      <c r="G4240" s="345" t="s">
        <v>857</v>
      </c>
      <c r="H4240" s="345" t="s">
        <v>4268</v>
      </c>
    </row>
    <row r="4241" spans="1:8" x14ac:dyDescent="0.2">
      <c r="A4241" s="345" t="s">
        <v>479</v>
      </c>
      <c r="B4241" s="345" t="s">
        <v>11901</v>
      </c>
      <c r="C4241" s="345" t="s">
        <v>5354</v>
      </c>
      <c r="D4241" s="345" t="s">
        <v>4262</v>
      </c>
      <c r="E4241" s="345" t="s">
        <v>11979</v>
      </c>
      <c r="F4241" s="345" t="s">
        <v>9720</v>
      </c>
      <c r="G4241" s="345" t="s">
        <v>858</v>
      </c>
      <c r="H4241" s="345" t="s">
        <v>4268</v>
      </c>
    </row>
    <row r="4242" spans="1:8" x14ac:dyDescent="0.2">
      <c r="A4242" s="345" t="s">
        <v>479</v>
      </c>
      <c r="B4242" s="345" t="s">
        <v>11901</v>
      </c>
      <c r="C4242" s="345" t="s">
        <v>5354</v>
      </c>
      <c r="D4242" s="345" t="s">
        <v>4262</v>
      </c>
      <c r="E4242" s="345" t="s">
        <v>11980</v>
      </c>
      <c r="F4242" s="345" t="s">
        <v>11981</v>
      </c>
      <c r="G4242" s="345" t="s">
        <v>4262</v>
      </c>
      <c r="H4242" s="345" t="s">
        <v>4268</v>
      </c>
    </row>
    <row r="4243" spans="1:8" x14ac:dyDescent="0.2">
      <c r="A4243" s="345" t="s">
        <v>479</v>
      </c>
      <c r="B4243" s="345" t="s">
        <v>11901</v>
      </c>
      <c r="C4243" s="345" t="s">
        <v>5354</v>
      </c>
      <c r="D4243" s="345" t="s">
        <v>4262</v>
      </c>
      <c r="E4243" s="345" t="s">
        <v>11982</v>
      </c>
      <c r="F4243" s="345" t="s">
        <v>11983</v>
      </c>
      <c r="G4243" s="345" t="s">
        <v>856</v>
      </c>
      <c r="H4243" s="345" t="s">
        <v>4268</v>
      </c>
    </row>
    <row r="4244" spans="1:8" x14ac:dyDescent="0.2">
      <c r="A4244" s="345" t="s">
        <v>479</v>
      </c>
      <c r="B4244" s="345" t="s">
        <v>11901</v>
      </c>
      <c r="C4244" s="345" t="s">
        <v>5354</v>
      </c>
      <c r="D4244" s="345" t="s">
        <v>4262</v>
      </c>
      <c r="E4244" s="345" t="s">
        <v>11984</v>
      </c>
      <c r="F4244" s="345" t="s">
        <v>7785</v>
      </c>
      <c r="G4244" s="345" t="s">
        <v>4262</v>
      </c>
      <c r="H4244" s="345" t="s">
        <v>4268</v>
      </c>
    </row>
    <row r="4245" spans="1:8" x14ac:dyDescent="0.2">
      <c r="A4245" s="345" t="s">
        <v>479</v>
      </c>
      <c r="B4245" s="345" t="s">
        <v>11901</v>
      </c>
      <c r="C4245" s="345" t="s">
        <v>5354</v>
      </c>
      <c r="D4245" s="345" t="s">
        <v>4262</v>
      </c>
      <c r="E4245" s="345" t="s">
        <v>11985</v>
      </c>
      <c r="F4245" s="345" t="s">
        <v>11986</v>
      </c>
      <c r="G4245" s="345" t="s">
        <v>856</v>
      </c>
      <c r="H4245" s="345" t="s">
        <v>4268</v>
      </c>
    </row>
    <row r="4246" spans="1:8" x14ac:dyDescent="0.2">
      <c r="A4246" s="345" t="s">
        <v>479</v>
      </c>
      <c r="B4246" s="345" t="s">
        <v>11901</v>
      </c>
      <c r="C4246" s="345" t="s">
        <v>5354</v>
      </c>
      <c r="D4246" s="345" t="s">
        <v>4262</v>
      </c>
      <c r="E4246" s="345" t="s">
        <v>11987</v>
      </c>
      <c r="F4246" s="345" t="s">
        <v>4810</v>
      </c>
      <c r="G4246" s="345" t="s">
        <v>858</v>
      </c>
      <c r="H4246" s="345" t="s">
        <v>4268</v>
      </c>
    </row>
    <row r="4247" spans="1:8" x14ac:dyDescent="0.2">
      <c r="A4247" s="345" t="s">
        <v>479</v>
      </c>
      <c r="B4247" s="345" t="s">
        <v>11901</v>
      </c>
      <c r="C4247" s="345" t="s">
        <v>5354</v>
      </c>
      <c r="D4247" s="345" t="s">
        <v>4262</v>
      </c>
      <c r="E4247" s="345" t="s">
        <v>11988</v>
      </c>
      <c r="F4247" s="345" t="s">
        <v>11989</v>
      </c>
      <c r="G4247" s="345" t="s">
        <v>4262</v>
      </c>
      <c r="H4247" s="345" t="s">
        <v>4268</v>
      </c>
    </row>
    <row r="4248" spans="1:8" x14ac:dyDescent="0.2">
      <c r="A4248" s="345" t="s">
        <v>479</v>
      </c>
      <c r="B4248" s="345" t="s">
        <v>11901</v>
      </c>
      <c r="C4248" s="345" t="s">
        <v>5354</v>
      </c>
      <c r="D4248" s="345" t="s">
        <v>4262</v>
      </c>
      <c r="E4248" s="345" t="s">
        <v>11990</v>
      </c>
      <c r="F4248" s="345" t="s">
        <v>11991</v>
      </c>
      <c r="G4248" s="345" t="s">
        <v>856</v>
      </c>
      <c r="H4248" s="345" t="s">
        <v>4268</v>
      </c>
    </row>
    <row r="4249" spans="1:8" x14ac:dyDescent="0.2">
      <c r="A4249" s="345" t="s">
        <v>479</v>
      </c>
      <c r="B4249" s="345" t="s">
        <v>11901</v>
      </c>
      <c r="C4249" s="345" t="s">
        <v>5354</v>
      </c>
      <c r="D4249" s="345" t="s">
        <v>4262</v>
      </c>
      <c r="E4249" s="345" t="s">
        <v>11992</v>
      </c>
      <c r="F4249" s="345" t="s">
        <v>11993</v>
      </c>
      <c r="G4249" s="345" t="s">
        <v>4262</v>
      </c>
      <c r="H4249" s="345" t="s">
        <v>4268</v>
      </c>
    </row>
    <row r="4250" spans="1:8" x14ac:dyDescent="0.2">
      <c r="A4250" s="345" t="s">
        <v>479</v>
      </c>
      <c r="B4250" s="345" t="s">
        <v>11901</v>
      </c>
      <c r="C4250" s="345" t="s">
        <v>5354</v>
      </c>
      <c r="D4250" s="345" t="s">
        <v>4262</v>
      </c>
      <c r="E4250" s="345" t="s">
        <v>11994</v>
      </c>
      <c r="F4250" s="345" t="s">
        <v>10067</v>
      </c>
      <c r="G4250" s="345" t="s">
        <v>4262</v>
      </c>
      <c r="H4250" s="345" t="s">
        <v>4268</v>
      </c>
    </row>
    <row r="4251" spans="1:8" x14ac:dyDescent="0.2">
      <c r="A4251" s="345" t="s">
        <v>479</v>
      </c>
      <c r="B4251" s="345" t="s">
        <v>11901</v>
      </c>
      <c r="C4251" s="345" t="s">
        <v>5354</v>
      </c>
      <c r="D4251" s="345" t="s">
        <v>4262</v>
      </c>
      <c r="E4251" s="345" t="s">
        <v>11995</v>
      </c>
      <c r="F4251" s="345" t="s">
        <v>11996</v>
      </c>
      <c r="G4251" s="345" t="s">
        <v>4262</v>
      </c>
      <c r="H4251" s="345" t="s">
        <v>4268</v>
      </c>
    </row>
    <row r="4252" spans="1:8" x14ac:dyDescent="0.2">
      <c r="A4252" s="345" t="s">
        <v>479</v>
      </c>
      <c r="B4252" s="345" t="s">
        <v>11901</v>
      </c>
      <c r="C4252" s="345" t="s">
        <v>5354</v>
      </c>
      <c r="D4252" s="345" t="s">
        <v>4262</v>
      </c>
      <c r="E4252" s="345" t="s">
        <v>11997</v>
      </c>
      <c r="F4252" s="345" t="s">
        <v>5117</v>
      </c>
      <c r="G4252" s="345" t="s">
        <v>4262</v>
      </c>
      <c r="H4252" s="345" t="s">
        <v>4268</v>
      </c>
    </row>
    <row r="4253" spans="1:8" x14ac:dyDescent="0.2">
      <c r="A4253" s="345" t="s">
        <v>479</v>
      </c>
      <c r="B4253" s="345" t="s">
        <v>11901</v>
      </c>
      <c r="C4253" s="345" t="s">
        <v>5354</v>
      </c>
      <c r="D4253" s="345" t="s">
        <v>4262</v>
      </c>
      <c r="E4253" s="345" t="s">
        <v>11998</v>
      </c>
      <c r="F4253" s="345" t="s">
        <v>11999</v>
      </c>
      <c r="G4253" s="345" t="s">
        <v>4262</v>
      </c>
      <c r="H4253" s="345" t="s">
        <v>4268</v>
      </c>
    </row>
    <row r="4254" spans="1:8" x14ac:dyDescent="0.2">
      <c r="A4254" s="345" t="s">
        <v>479</v>
      </c>
      <c r="B4254" s="345" t="s">
        <v>11901</v>
      </c>
      <c r="C4254" s="345" t="s">
        <v>5354</v>
      </c>
      <c r="D4254" s="345" t="s">
        <v>4262</v>
      </c>
      <c r="E4254" s="345" t="s">
        <v>12000</v>
      </c>
      <c r="F4254" s="345" t="s">
        <v>12001</v>
      </c>
      <c r="G4254" s="345" t="s">
        <v>4262</v>
      </c>
      <c r="H4254" s="345" t="s">
        <v>4268</v>
      </c>
    </row>
    <row r="4255" spans="1:8" x14ac:dyDescent="0.2">
      <c r="A4255" s="345" t="s">
        <v>479</v>
      </c>
      <c r="B4255" s="345" t="s">
        <v>11901</v>
      </c>
      <c r="C4255" s="345" t="s">
        <v>5354</v>
      </c>
      <c r="D4255" s="345" t="s">
        <v>4262</v>
      </c>
      <c r="E4255" s="345" t="s">
        <v>12002</v>
      </c>
      <c r="F4255" s="345" t="s">
        <v>12003</v>
      </c>
      <c r="G4255" s="345" t="s">
        <v>856</v>
      </c>
      <c r="H4255" s="345" t="s">
        <v>4268</v>
      </c>
    </row>
    <row r="4256" spans="1:8" x14ac:dyDescent="0.2">
      <c r="A4256" s="345" t="s">
        <v>479</v>
      </c>
      <c r="B4256" s="345" t="s">
        <v>11901</v>
      </c>
      <c r="C4256" s="345" t="s">
        <v>5354</v>
      </c>
      <c r="D4256" s="345" t="s">
        <v>4262</v>
      </c>
      <c r="E4256" s="345" t="s">
        <v>12004</v>
      </c>
      <c r="F4256" s="345" t="s">
        <v>12005</v>
      </c>
      <c r="G4256" s="345" t="s">
        <v>4262</v>
      </c>
      <c r="H4256" s="345" t="s">
        <v>4268</v>
      </c>
    </row>
    <row r="4257" spans="1:8" x14ac:dyDescent="0.2">
      <c r="A4257" s="345" t="s">
        <v>479</v>
      </c>
      <c r="B4257" s="345" t="s">
        <v>11901</v>
      </c>
      <c r="C4257" s="345" t="s">
        <v>5354</v>
      </c>
      <c r="D4257" s="345" t="s">
        <v>4262</v>
      </c>
      <c r="E4257" s="345" t="s">
        <v>12006</v>
      </c>
      <c r="F4257" s="345" t="s">
        <v>12007</v>
      </c>
      <c r="G4257" s="345" t="s">
        <v>858</v>
      </c>
      <c r="H4257" s="345" t="s">
        <v>4268</v>
      </c>
    </row>
    <row r="4258" spans="1:8" x14ac:dyDescent="0.2">
      <c r="A4258" s="345" t="s">
        <v>479</v>
      </c>
      <c r="B4258" s="345" t="s">
        <v>11901</v>
      </c>
      <c r="C4258" s="345" t="s">
        <v>5354</v>
      </c>
      <c r="D4258" s="345" t="s">
        <v>4262</v>
      </c>
      <c r="E4258" s="345" t="s">
        <v>12008</v>
      </c>
      <c r="F4258" s="345" t="s">
        <v>12009</v>
      </c>
      <c r="G4258" s="345" t="s">
        <v>856</v>
      </c>
      <c r="H4258" s="345" t="s">
        <v>4268</v>
      </c>
    </row>
    <row r="4259" spans="1:8" x14ac:dyDescent="0.2">
      <c r="A4259" s="345" t="s">
        <v>479</v>
      </c>
      <c r="B4259" s="345" t="s">
        <v>11901</v>
      </c>
      <c r="C4259" s="345" t="s">
        <v>5354</v>
      </c>
      <c r="D4259" s="345" t="s">
        <v>4262</v>
      </c>
      <c r="E4259" s="345" t="s">
        <v>12010</v>
      </c>
      <c r="F4259" s="345" t="s">
        <v>12011</v>
      </c>
      <c r="G4259" s="345" t="s">
        <v>856</v>
      </c>
      <c r="H4259" s="345" t="s">
        <v>4268</v>
      </c>
    </row>
    <row r="4260" spans="1:8" x14ac:dyDescent="0.2">
      <c r="A4260" s="345" t="s">
        <v>479</v>
      </c>
      <c r="B4260" s="345" t="s">
        <v>11901</v>
      </c>
      <c r="C4260" s="345" t="s">
        <v>5354</v>
      </c>
      <c r="D4260" s="345" t="s">
        <v>4262</v>
      </c>
      <c r="E4260" s="345" t="s">
        <v>12012</v>
      </c>
      <c r="F4260" s="345" t="s">
        <v>12013</v>
      </c>
      <c r="G4260" s="345" t="s">
        <v>858</v>
      </c>
      <c r="H4260" s="345" t="s">
        <v>4268</v>
      </c>
    </row>
    <row r="4261" spans="1:8" x14ac:dyDescent="0.2">
      <c r="A4261" s="345" t="s">
        <v>479</v>
      </c>
      <c r="B4261" s="345" t="s">
        <v>11901</v>
      </c>
      <c r="C4261" s="345" t="s">
        <v>5354</v>
      </c>
      <c r="D4261" s="345" t="s">
        <v>4262</v>
      </c>
      <c r="E4261" s="345" t="s">
        <v>12014</v>
      </c>
      <c r="F4261" s="345" t="s">
        <v>10171</v>
      </c>
      <c r="G4261" s="345" t="s">
        <v>4262</v>
      </c>
      <c r="H4261" s="345" t="s">
        <v>4268</v>
      </c>
    </row>
    <row r="4262" spans="1:8" x14ac:dyDescent="0.2">
      <c r="A4262" s="345" t="s">
        <v>479</v>
      </c>
      <c r="B4262" s="345" t="s">
        <v>11901</v>
      </c>
      <c r="C4262" s="345" t="s">
        <v>5354</v>
      </c>
      <c r="D4262" s="345" t="s">
        <v>4262</v>
      </c>
      <c r="E4262" s="345" t="s">
        <v>12015</v>
      </c>
      <c r="F4262" s="345" t="s">
        <v>5322</v>
      </c>
      <c r="G4262" s="345" t="s">
        <v>856</v>
      </c>
      <c r="H4262" s="345" t="s">
        <v>4268</v>
      </c>
    </row>
    <row r="4263" spans="1:8" x14ac:dyDescent="0.2">
      <c r="A4263" s="345" t="s">
        <v>479</v>
      </c>
      <c r="B4263" s="345" t="s">
        <v>11901</v>
      </c>
      <c r="C4263" s="345" t="s">
        <v>5354</v>
      </c>
      <c r="D4263" s="345" t="s">
        <v>4262</v>
      </c>
      <c r="E4263" s="345" t="s">
        <v>12016</v>
      </c>
      <c r="F4263" s="345" t="s">
        <v>12017</v>
      </c>
      <c r="G4263" s="345" t="s">
        <v>856</v>
      </c>
      <c r="H4263" s="345" t="s">
        <v>4268</v>
      </c>
    </row>
    <row r="4264" spans="1:8" x14ac:dyDescent="0.2">
      <c r="A4264" s="345" t="s">
        <v>479</v>
      </c>
      <c r="B4264" s="345" t="s">
        <v>11901</v>
      </c>
      <c r="C4264" s="345" t="s">
        <v>5354</v>
      </c>
      <c r="D4264" s="345" t="s">
        <v>4262</v>
      </c>
      <c r="E4264" s="345" t="s">
        <v>12018</v>
      </c>
      <c r="F4264" s="345" t="s">
        <v>12019</v>
      </c>
      <c r="G4264" s="345" t="s">
        <v>856</v>
      </c>
      <c r="H4264" s="345" t="s">
        <v>4268</v>
      </c>
    </row>
    <row r="4265" spans="1:8" x14ac:dyDescent="0.2">
      <c r="A4265" s="345" t="s">
        <v>479</v>
      </c>
      <c r="B4265" s="345" t="s">
        <v>11901</v>
      </c>
      <c r="C4265" s="345" t="s">
        <v>5354</v>
      </c>
      <c r="D4265" s="345" t="s">
        <v>4262</v>
      </c>
      <c r="E4265" s="345" t="s">
        <v>12020</v>
      </c>
      <c r="F4265" s="345" t="s">
        <v>12021</v>
      </c>
      <c r="G4265" s="345" t="s">
        <v>856</v>
      </c>
      <c r="H4265" s="345" t="s">
        <v>4268</v>
      </c>
    </row>
    <row r="4266" spans="1:8" x14ac:dyDescent="0.2">
      <c r="A4266" s="345" t="s">
        <v>479</v>
      </c>
      <c r="B4266" s="345" t="s">
        <v>11901</v>
      </c>
      <c r="C4266" s="345" t="s">
        <v>5354</v>
      </c>
      <c r="D4266" s="345" t="s">
        <v>4262</v>
      </c>
      <c r="E4266" s="345" t="s">
        <v>12022</v>
      </c>
      <c r="F4266" s="345" t="s">
        <v>12023</v>
      </c>
      <c r="G4266" s="345" t="s">
        <v>856</v>
      </c>
      <c r="H4266" s="345" t="s">
        <v>4268</v>
      </c>
    </row>
    <row r="4267" spans="1:8" x14ac:dyDescent="0.2">
      <c r="A4267" s="345" t="s">
        <v>479</v>
      </c>
      <c r="B4267" s="345" t="s">
        <v>11901</v>
      </c>
      <c r="C4267" s="345" t="s">
        <v>5354</v>
      </c>
      <c r="D4267" s="345" t="s">
        <v>4262</v>
      </c>
      <c r="E4267" s="345" t="s">
        <v>12024</v>
      </c>
      <c r="F4267" s="345" t="s">
        <v>4505</v>
      </c>
      <c r="G4267" s="345" t="s">
        <v>4262</v>
      </c>
      <c r="H4267" s="345" t="s">
        <v>4268</v>
      </c>
    </row>
    <row r="4268" spans="1:8" x14ac:dyDescent="0.2">
      <c r="A4268" s="345" t="s">
        <v>479</v>
      </c>
      <c r="B4268" s="345" t="s">
        <v>11901</v>
      </c>
      <c r="C4268" s="345" t="s">
        <v>5354</v>
      </c>
      <c r="D4268" s="345" t="s">
        <v>4262</v>
      </c>
      <c r="E4268" s="345" t="s">
        <v>12025</v>
      </c>
      <c r="F4268" s="345" t="s">
        <v>12026</v>
      </c>
      <c r="G4268" s="345" t="s">
        <v>4262</v>
      </c>
      <c r="H4268" s="345" t="s">
        <v>4268</v>
      </c>
    </row>
    <row r="4269" spans="1:8" x14ac:dyDescent="0.2">
      <c r="A4269" s="345" t="s">
        <v>479</v>
      </c>
      <c r="B4269" s="345" t="s">
        <v>11901</v>
      </c>
      <c r="C4269" s="345" t="s">
        <v>5354</v>
      </c>
      <c r="D4269" s="345" t="s">
        <v>4262</v>
      </c>
      <c r="E4269" s="345" t="s">
        <v>12027</v>
      </c>
      <c r="F4269" s="345" t="s">
        <v>12028</v>
      </c>
      <c r="G4269" s="345" t="s">
        <v>856</v>
      </c>
      <c r="H4269" s="345" t="s">
        <v>4268</v>
      </c>
    </row>
    <row r="4270" spans="1:8" x14ac:dyDescent="0.2">
      <c r="A4270" s="345" t="s">
        <v>479</v>
      </c>
      <c r="B4270" s="345" t="s">
        <v>11901</v>
      </c>
      <c r="C4270" s="345" t="s">
        <v>5354</v>
      </c>
      <c r="D4270" s="345" t="s">
        <v>4262</v>
      </c>
      <c r="E4270" s="345" t="s">
        <v>12029</v>
      </c>
      <c r="F4270" s="345" t="s">
        <v>5129</v>
      </c>
      <c r="G4270" s="345" t="s">
        <v>4262</v>
      </c>
      <c r="H4270" s="345" t="s">
        <v>4268</v>
      </c>
    </row>
    <row r="4271" spans="1:8" x14ac:dyDescent="0.2">
      <c r="A4271" s="345" t="s">
        <v>479</v>
      </c>
      <c r="B4271" s="345" t="s">
        <v>11901</v>
      </c>
      <c r="C4271" s="345" t="s">
        <v>5354</v>
      </c>
      <c r="D4271" s="345" t="s">
        <v>4262</v>
      </c>
      <c r="E4271" s="345" t="s">
        <v>12030</v>
      </c>
      <c r="F4271" s="345" t="s">
        <v>12031</v>
      </c>
      <c r="G4271" s="345" t="s">
        <v>856</v>
      </c>
      <c r="H4271" s="345" t="s">
        <v>4268</v>
      </c>
    </row>
    <row r="4272" spans="1:8" x14ac:dyDescent="0.2">
      <c r="A4272" s="345" t="s">
        <v>479</v>
      </c>
      <c r="B4272" s="345" t="s">
        <v>11901</v>
      </c>
      <c r="C4272" s="345" t="s">
        <v>5354</v>
      </c>
      <c r="D4272" s="345" t="s">
        <v>4262</v>
      </c>
      <c r="E4272" s="345" t="s">
        <v>12032</v>
      </c>
      <c r="F4272" s="345" t="s">
        <v>12033</v>
      </c>
      <c r="G4272" s="345" t="s">
        <v>4262</v>
      </c>
      <c r="H4272" s="345" t="s">
        <v>4268</v>
      </c>
    </row>
    <row r="4273" spans="1:8" x14ac:dyDescent="0.2">
      <c r="A4273" s="345" t="s">
        <v>479</v>
      </c>
      <c r="B4273" s="345" t="s">
        <v>11901</v>
      </c>
      <c r="C4273" s="345" t="s">
        <v>5354</v>
      </c>
      <c r="D4273" s="345" t="s">
        <v>4262</v>
      </c>
      <c r="E4273" s="345" t="s">
        <v>12034</v>
      </c>
      <c r="F4273" s="345" t="s">
        <v>12035</v>
      </c>
      <c r="G4273" s="345" t="s">
        <v>4262</v>
      </c>
      <c r="H4273" s="345" t="s">
        <v>4268</v>
      </c>
    </row>
    <row r="4274" spans="1:8" x14ac:dyDescent="0.2">
      <c r="A4274" s="345" t="s">
        <v>479</v>
      </c>
      <c r="B4274" s="345" t="s">
        <v>11901</v>
      </c>
      <c r="C4274" s="345" t="s">
        <v>5354</v>
      </c>
      <c r="D4274" s="345" t="s">
        <v>4262</v>
      </c>
      <c r="E4274" s="345" t="s">
        <v>12036</v>
      </c>
      <c r="F4274" s="345" t="s">
        <v>12037</v>
      </c>
      <c r="G4274" s="345" t="s">
        <v>856</v>
      </c>
      <c r="H4274" s="345" t="s">
        <v>4268</v>
      </c>
    </row>
    <row r="4275" spans="1:8" x14ac:dyDescent="0.2">
      <c r="A4275" s="345" t="s">
        <v>479</v>
      </c>
      <c r="B4275" s="345" t="s">
        <v>11901</v>
      </c>
      <c r="C4275" s="345" t="s">
        <v>5354</v>
      </c>
      <c r="D4275" s="345" t="s">
        <v>4262</v>
      </c>
      <c r="E4275" s="345" t="s">
        <v>12038</v>
      </c>
      <c r="F4275" s="345" t="s">
        <v>12039</v>
      </c>
      <c r="G4275" s="345" t="s">
        <v>4262</v>
      </c>
      <c r="H4275" s="345" t="s">
        <v>4268</v>
      </c>
    </row>
    <row r="4276" spans="1:8" x14ac:dyDescent="0.2">
      <c r="A4276" s="345" t="s">
        <v>479</v>
      </c>
      <c r="B4276" s="345" t="s">
        <v>11901</v>
      </c>
      <c r="C4276" s="345" t="s">
        <v>5354</v>
      </c>
      <c r="D4276" s="345" t="s">
        <v>4262</v>
      </c>
      <c r="E4276" s="345" t="s">
        <v>12040</v>
      </c>
      <c r="F4276" s="345" t="s">
        <v>12041</v>
      </c>
      <c r="G4276" s="345" t="s">
        <v>4262</v>
      </c>
      <c r="H4276" s="345" t="s">
        <v>4268</v>
      </c>
    </row>
    <row r="4277" spans="1:8" x14ac:dyDescent="0.2">
      <c r="A4277" s="345" t="s">
        <v>479</v>
      </c>
      <c r="B4277" s="345" t="s">
        <v>11901</v>
      </c>
      <c r="C4277" s="345" t="s">
        <v>5354</v>
      </c>
      <c r="D4277" s="345" t="s">
        <v>4262</v>
      </c>
      <c r="E4277" s="345" t="s">
        <v>12042</v>
      </c>
      <c r="F4277" s="345" t="s">
        <v>4416</v>
      </c>
      <c r="G4277" s="345" t="s">
        <v>4262</v>
      </c>
      <c r="H4277" s="345" t="s">
        <v>4268</v>
      </c>
    </row>
    <row r="4278" spans="1:8" x14ac:dyDescent="0.2">
      <c r="A4278" s="345" t="s">
        <v>479</v>
      </c>
      <c r="B4278" s="345" t="s">
        <v>11901</v>
      </c>
      <c r="C4278" s="345" t="s">
        <v>5354</v>
      </c>
      <c r="D4278" s="345" t="s">
        <v>4262</v>
      </c>
      <c r="E4278" s="345" t="s">
        <v>12043</v>
      </c>
      <c r="F4278" s="345" t="s">
        <v>12044</v>
      </c>
      <c r="G4278" s="345" t="s">
        <v>4262</v>
      </c>
      <c r="H4278" s="345" t="s">
        <v>4268</v>
      </c>
    </row>
    <row r="4279" spans="1:8" x14ac:dyDescent="0.2">
      <c r="A4279" s="345" t="s">
        <v>479</v>
      </c>
      <c r="B4279" s="345" t="s">
        <v>11901</v>
      </c>
      <c r="C4279" s="345" t="s">
        <v>5354</v>
      </c>
      <c r="D4279" s="345" t="s">
        <v>4262</v>
      </c>
      <c r="E4279" s="345" t="s">
        <v>12045</v>
      </c>
      <c r="F4279" s="345" t="s">
        <v>12046</v>
      </c>
      <c r="G4279" s="345" t="s">
        <v>4262</v>
      </c>
      <c r="H4279" s="345" t="s">
        <v>4268</v>
      </c>
    </row>
    <row r="4280" spans="1:8" x14ac:dyDescent="0.2">
      <c r="A4280" s="345" t="s">
        <v>479</v>
      </c>
      <c r="B4280" s="345" t="s">
        <v>11901</v>
      </c>
      <c r="C4280" s="345" t="s">
        <v>5354</v>
      </c>
      <c r="D4280" s="345" t="s">
        <v>4262</v>
      </c>
      <c r="E4280" s="345" t="s">
        <v>12047</v>
      </c>
      <c r="F4280" s="345" t="s">
        <v>12048</v>
      </c>
      <c r="G4280" s="345" t="s">
        <v>4262</v>
      </c>
      <c r="H4280" s="345" t="s">
        <v>4268</v>
      </c>
    </row>
    <row r="4281" spans="1:8" x14ac:dyDescent="0.2">
      <c r="A4281" s="345" t="s">
        <v>479</v>
      </c>
      <c r="B4281" s="345" t="s">
        <v>11901</v>
      </c>
      <c r="C4281" s="345" t="s">
        <v>5354</v>
      </c>
      <c r="D4281" s="345" t="s">
        <v>4262</v>
      </c>
      <c r="E4281" s="345" t="s">
        <v>12049</v>
      </c>
      <c r="F4281" s="345" t="s">
        <v>12050</v>
      </c>
      <c r="G4281" s="345" t="s">
        <v>4262</v>
      </c>
      <c r="H4281" s="345" t="s">
        <v>4268</v>
      </c>
    </row>
    <row r="4282" spans="1:8" x14ac:dyDescent="0.2">
      <c r="A4282" s="345" t="s">
        <v>479</v>
      </c>
      <c r="B4282" s="345" t="s">
        <v>11901</v>
      </c>
      <c r="C4282" s="345" t="s">
        <v>5354</v>
      </c>
      <c r="D4282" s="345" t="s">
        <v>4262</v>
      </c>
      <c r="E4282" s="345" t="s">
        <v>12051</v>
      </c>
      <c r="F4282" s="345" t="s">
        <v>4660</v>
      </c>
      <c r="G4282" s="345" t="s">
        <v>4262</v>
      </c>
      <c r="H4282" s="345" t="s">
        <v>4268</v>
      </c>
    </row>
    <row r="4283" spans="1:8" x14ac:dyDescent="0.2">
      <c r="A4283" s="345" t="s">
        <v>479</v>
      </c>
      <c r="B4283" s="345" t="s">
        <v>11901</v>
      </c>
      <c r="C4283" s="345" t="s">
        <v>5354</v>
      </c>
      <c r="D4283" s="345" t="s">
        <v>4262</v>
      </c>
      <c r="E4283" s="345" t="s">
        <v>12052</v>
      </c>
      <c r="F4283" s="345" t="s">
        <v>5903</v>
      </c>
      <c r="G4283" s="345" t="s">
        <v>4262</v>
      </c>
      <c r="H4283" s="345" t="s">
        <v>4268</v>
      </c>
    </row>
    <row r="4284" spans="1:8" x14ac:dyDescent="0.2">
      <c r="A4284" s="345" t="s">
        <v>479</v>
      </c>
      <c r="B4284" s="345" t="s">
        <v>11901</v>
      </c>
      <c r="C4284" s="345" t="s">
        <v>5354</v>
      </c>
      <c r="D4284" s="345" t="s">
        <v>4262</v>
      </c>
      <c r="E4284" s="345" t="s">
        <v>12053</v>
      </c>
      <c r="F4284" s="345" t="s">
        <v>12054</v>
      </c>
      <c r="G4284" s="345" t="s">
        <v>4262</v>
      </c>
      <c r="H4284" s="345" t="s">
        <v>4268</v>
      </c>
    </row>
    <row r="4285" spans="1:8" x14ac:dyDescent="0.2">
      <c r="A4285" s="345" t="s">
        <v>479</v>
      </c>
      <c r="B4285" s="345" t="s">
        <v>11901</v>
      </c>
      <c r="C4285" s="345" t="s">
        <v>5354</v>
      </c>
      <c r="D4285" s="345" t="s">
        <v>4262</v>
      </c>
      <c r="E4285" s="345" t="s">
        <v>12055</v>
      </c>
      <c r="F4285" s="345" t="s">
        <v>12056</v>
      </c>
      <c r="G4285" s="345" t="s">
        <v>4262</v>
      </c>
      <c r="H4285" s="345" t="s">
        <v>4268</v>
      </c>
    </row>
    <row r="4286" spans="1:8" x14ac:dyDescent="0.2">
      <c r="A4286" s="345" t="s">
        <v>479</v>
      </c>
      <c r="B4286" s="345" t="s">
        <v>11901</v>
      </c>
      <c r="C4286" s="345" t="s">
        <v>5354</v>
      </c>
      <c r="D4286" s="345" t="s">
        <v>4262</v>
      </c>
      <c r="E4286" s="345" t="s">
        <v>12057</v>
      </c>
      <c r="F4286" s="345" t="s">
        <v>12058</v>
      </c>
      <c r="G4286" s="345" t="s">
        <v>4262</v>
      </c>
      <c r="H4286" s="345" t="s">
        <v>4268</v>
      </c>
    </row>
    <row r="4287" spans="1:8" x14ac:dyDescent="0.2">
      <c r="A4287" s="345" t="s">
        <v>479</v>
      </c>
      <c r="B4287" s="345" t="s">
        <v>11901</v>
      </c>
      <c r="C4287" s="345" t="s">
        <v>5354</v>
      </c>
      <c r="D4287" s="345" t="s">
        <v>4262</v>
      </c>
      <c r="E4287" s="345" t="s">
        <v>12059</v>
      </c>
      <c r="F4287" s="345" t="s">
        <v>12060</v>
      </c>
      <c r="G4287" s="345" t="s">
        <v>4262</v>
      </c>
      <c r="H4287" s="345" t="s">
        <v>4268</v>
      </c>
    </row>
    <row r="4288" spans="1:8" x14ac:dyDescent="0.2">
      <c r="A4288" s="345" t="s">
        <v>479</v>
      </c>
      <c r="B4288" s="345" t="s">
        <v>11901</v>
      </c>
      <c r="C4288" s="345" t="s">
        <v>5354</v>
      </c>
      <c r="D4288" s="345" t="s">
        <v>4262</v>
      </c>
      <c r="E4288" s="345" t="s">
        <v>12061</v>
      </c>
      <c r="F4288" s="345" t="s">
        <v>12062</v>
      </c>
      <c r="G4288" s="345" t="s">
        <v>4262</v>
      </c>
      <c r="H4288" s="345" t="s">
        <v>4268</v>
      </c>
    </row>
    <row r="4289" spans="1:8" x14ac:dyDescent="0.2">
      <c r="A4289" s="345" t="s">
        <v>479</v>
      </c>
      <c r="B4289" s="345" t="s">
        <v>11901</v>
      </c>
      <c r="C4289" s="345" t="s">
        <v>5354</v>
      </c>
      <c r="D4289" s="345" t="s">
        <v>4262</v>
      </c>
      <c r="E4289" s="345" t="s">
        <v>12063</v>
      </c>
      <c r="F4289" s="345" t="s">
        <v>6164</v>
      </c>
      <c r="G4289" s="345" t="s">
        <v>4262</v>
      </c>
      <c r="H4289" s="345" t="s">
        <v>4268</v>
      </c>
    </row>
    <row r="4290" spans="1:8" x14ac:dyDescent="0.2">
      <c r="A4290" s="345" t="s">
        <v>479</v>
      </c>
      <c r="B4290" s="345" t="s">
        <v>11901</v>
      </c>
      <c r="C4290" s="345" t="s">
        <v>5354</v>
      </c>
      <c r="D4290" s="345" t="s">
        <v>4262</v>
      </c>
      <c r="E4290" s="345" t="s">
        <v>12064</v>
      </c>
      <c r="F4290" s="345" t="s">
        <v>12065</v>
      </c>
      <c r="G4290" s="345" t="s">
        <v>4262</v>
      </c>
      <c r="H4290" s="345" t="s">
        <v>4268</v>
      </c>
    </row>
    <row r="4291" spans="1:8" x14ac:dyDescent="0.2">
      <c r="A4291" s="345" t="s">
        <v>479</v>
      </c>
      <c r="B4291" s="345" t="s">
        <v>11901</v>
      </c>
      <c r="C4291" s="345" t="s">
        <v>5354</v>
      </c>
      <c r="D4291" s="345" t="s">
        <v>4262</v>
      </c>
      <c r="E4291" s="345" t="s">
        <v>12066</v>
      </c>
      <c r="F4291" s="345" t="s">
        <v>12067</v>
      </c>
      <c r="G4291" s="345" t="s">
        <v>856</v>
      </c>
      <c r="H4291" s="345" t="s">
        <v>4268</v>
      </c>
    </row>
    <row r="4292" spans="1:8" x14ac:dyDescent="0.2">
      <c r="A4292" s="345" t="s">
        <v>479</v>
      </c>
      <c r="B4292" s="345" t="s">
        <v>11901</v>
      </c>
      <c r="C4292" s="345" t="s">
        <v>5354</v>
      </c>
      <c r="D4292" s="345" t="s">
        <v>4262</v>
      </c>
      <c r="E4292" s="345" t="s">
        <v>12068</v>
      </c>
      <c r="F4292" s="345" t="s">
        <v>12069</v>
      </c>
      <c r="G4292" s="345" t="s">
        <v>4262</v>
      </c>
      <c r="H4292" s="345" t="s">
        <v>4268</v>
      </c>
    </row>
    <row r="4293" spans="1:8" x14ac:dyDescent="0.2">
      <c r="A4293" s="345" t="s">
        <v>479</v>
      </c>
      <c r="B4293" s="345" t="s">
        <v>11901</v>
      </c>
      <c r="C4293" s="345" t="s">
        <v>5354</v>
      </c>
      <c r="D4293" s="345" t="s">
        <v>4262</v>
      </c>
      <c r="E4293" s="345" t="s">
        <v>12070</v>
      </c>
      <c r="F4293" s="345" t="s">
        <v>12071</v>
      </c>
      <c r="G4293" s="345" t="s">
        <v>4262</v>
      </c>
      <c r="H4293" s="345" t="s">
        <v>4268</v>
      </c>
    </row>
    <row r="4294" spans="1:8" x14ac:dyDescent="0.2">
      <c r="A4294" s="345" t="s">
        <v>479</v>
      </c>
      <c r="B4294" s="345" t="s">
        <v>11901</v>
      </c>
      <c r="C4294" s="345" t="s">
        <v>5354</v>
      </c>
      <c r="D4294" s="345" t="s">
        <v>4262</v>
      </c>
      <c r="E4294" s="345" t="s">
        <v>12072</v>
      </c>
      <c r="F4294" s="345" t="s">
        <v>4286</v>
      </c>
      <c r="G4294" s="345" t="s">
        <v>858</v>
      </c>
      <c r="H4294" s="345" t="s">
        <v>4268</v>
      </c>
    </row>
    <row r="4295" spans="1:8" x14ac:dyDescent="0.2">
      <c r="A4295" s="345" t="s">
        <v>479</v>
      </c>
      <c r="B4295" s="345" t="s">
        <v>11901</v>
      </c>
      <c r="C4295" s="345" t="s">
        <v>5354</v>
      </c>
      <c r="D4295" s="345" t="s">
        <v>4262</v>
      </c>
      <c r="E4295" s="345" t="s">
        <v>12073</v>
      </c>
      <c r="F4295" s="345" t="s">
        <v>12074</v>
      </c>
      <c r="G4295" s="345" t="s">
        <v>4262</v>
      </c>
      <c r="H4295" s="345" t="s">
        <v>4268</v>
      </c>
    </row>
    <row r="4296" spans="1:8" x14ac:dyDescent="0.2">
      <c r="A4296" s="345" t="s">
        <v>479</v>
      </c>
      <c r="B4296" s="345" t="s">
        <v>11901</v>
      </c>
      <c r="C4296" s="345" t="s">
        <v>5354</v>
      </c>
      <c r="D4296" s="345" t="s">
        <v>4262</v>
      </c>
      <c r="E4296" s="345" t="s">
        <v>12075</v>
      </c>
      <c r="F4296" s="345" t="s">
        <v>11534</v>
      </c>
      <c r="G4296" s="345" t="s">
        <v>4262</v>
      </c>
      <c r="H4296" s="345" t="s">
        <v>4268</v>
      </c>
    </row>
    <row r="4297" spans="1:8" x14ac:dyDescent="0.2">
      <c r="A4297" s="345" t="s">
        <v>479</v>
      </c>
      <c r="B4297" s="345" t="s">
        <v>11901</v>
      </c>
      <c r="C4297" s="345" t="s">
        <v>5354</v>
      </c>
      <c r="D4297" s="345" t="s">
        <v>4262</v>
      </c>
      <c r="E4297" s="345" t="s">
        <v>12076</v>
      </c>
      <c r="F4297" s="345" t="s">
        <v>5592</v>
      </c>
      <c r="G4297" s="345" t="s">
        <v>4262</v>
      </c>
      <c r="H4297" s="345" t="s">
        <v>4268</v>
      </c>
    </row>
    <row r="4298" spans="1:8" x14ac:dyDescent="0.2">
      <c r="A4298" s="345" t="s">
        <v>479</v>
      </c>
      <c r="B4298" s="345" t="s">
        <v>11901</v>
      </c>
      <c r="C4298" s="345" t="s">
        <v>5354</v>
      </c>
      <c r="D4298" s="345" t="s">
        <v>4262</v>
      </c>
      <c r="E4298" s="345" t="s">
        <v>12077</v>
      </c>
      <c r="F4298" s="345" t="s">
        <v>12078</v>
      </c>
      <c r="G4298" s="345" t="s">
        <v>856</v>
      </c>
      <c r="H4298" s="345" t="s">
        <v>4268</v>
      </c>
    </row>
    <row r="4299" spans="1:8" x14ac:dyDescent="0.2">
      <c r="A4299" s="345" t="s">
        <v>479</v>
      </c>
      <c r="B4299" s="345" t="s">
        <v>11901</v>
      </c>
      <c r="C4299" s="345" t="s">
        <v>5354</v>
      </c>
      <c r="D4299" s="345" t="s">
        <v>4262</v>
      </c>
      <c r="E4299" s="345" t="s">
        <v>12079</v>
      </c>
      <c r="F4299" s="345" t="s">
        <v>12080</v>
      </c>
      <c r="G4299" s="345" t="s">
        <v>4262</v>
      </c>
      <c r="H4299" s="345" t="s">
        <v>4268</v>
      </c>
    </row>
    <row r="4300" spans="1:8" x14ac:dyDescent="0.2">
      <c r="A4300" s="345" t="s">
        <v>479</v>
      </c>
      <c r="B4300" s="345" t="s">
        <v>11901</v>
      </c>
      <c r="C4300" s="345" t="s">
        <v>5354</v>
      </c>
      <c r="D4300" s="345" t="s">
        <v>4262</v>
      </c>
      <c r="E4300" s="345" t="s">
        <v>12081</v>
      </c>
      <c r="F4300" s="345" t="s">
        <v>12082</v>
      </c>
      <c r="G4300" s="345" t="s">
        <v>856</v>
      </c>
      <c r="H4300" s="345" t="s">
        <v>4268</v>
      </c>
    </row>
    <row r="4301" spans="1:8" x14ac:dyDescent="0.2">
      <c r="A4301" s="345" t="s">
        <v>479</v>
      </c>
      <c r="B4301" s="345" t="s">
        <v>11901</v>
      </c>
      <c r="C4301" s="345" t="s">
        <v>5354</v>
      </c>
      <c r="D4301" s="345" t="s">
        <v>4262</v>
      </c>
      <c r="E4301" s="345" t="s">
        <v>12083</v>
      </c>
      <c r="F4301" s="345" t="s">
        <v>9820</v>
      </c>
      <c r="G4301" s="345" t="s">
        <v>4262</v>
      </c>
      <c r="H4301" s="345" t="s">
        <v>4268</v>
      </c>
    </row>
    <row r="4302" spans="1:8" x14ac:dyDescent="0.2">
      <c r="A4302" s="345" t="s">
        <v>479</v>
      </c>
      <c r="B4302" s="345" t="s">
        <v>11901</v>
      </c>
      <c r="C4302" s="345" t="s">
        <v>5354</v>
      </c>
      <c r="D4302" s="345" t="s">
        <v>4262</v>
      </c>
      <c r="E4302" s="345" t="s">
        <v>12084</v>
      </c>
      <c r="F4302" s="345" t="s">
        <v>9820</v>
      </c>
      <c r="G4302" s="345" t="s">
        <v>4262</v>
      </c>
      <c r="H4302" s="345" t="s">
        <v>4268</v>
      </c>
    </row>
    <row r="4303" spans="1:8" x14ac:dyDescent="0.2">
      <c r="A4303" s="345" t="s">
        <v>479</v>
      </c>
      <c r="B4303" s="345" t="s">
        <v>11901</v>
      </c>
      <c r="C4303" s="345" t="s">
        <v>5354</v>
      </c>
      <c r="D4303" s="345" t="s">
        <v>4262</v>
      </c>
      <c r="E4303" s="345" t="s">
        <v>12085</v>
      </c>
      <c r="F4303" s="345" t="s">
        <v>12086</v>
      </c>
      <c r="G4303" s="345" t="s">
        <v>4262</v>
      </c>
      <c r="H4303" s="345" t="s">
        <v>4268</v>
      </c>
    </row>
    <row r="4304" spans="1:8" x14ac:dyDescent="0.2">
      <c r="A4304" s="345" t="s">
        <v>479</v>
      </c>
      <c r="B4304" s="345" t="s">
        <v>11901</v>
      </c>
      <c r="C4304" s="345" t="s">
        <v>5354</v>
      </c>
      <c r="D4304" s="345" t="s">
        <v>4262</v>
      </c>
      <c r="E4304" s="345" t="s">
        <v>12087</v>
      </c>
      <c r="F4304" s="345" t="s">
        <v>12088</v>
      </c>
      <c r="G4304" s="345" t="s">
        <v>858</v>
      </c>
      <c r="H4304" s="345" t="s">
        <v>4268</v>
      </c>
    </row>
    <row r="4305" spans="1:8" x14ac:dyDescent="0.2">
      <c r="A4305" s="345" t="s">
        <v>479</v>
      </c>
      <c r="B4305" s="345" t="s">
        <v>11901</v>
      </c>
      <c r="C4305" s="345" t="s">
        <v>5354</v>
      </c>
      <c r="D4305" s="345" t="s">
        <v>4262</v>
      </c>
      <c r="E4305" s="345" t="s">
        <v>12089</v>
      </c>
      <c r="F4305" s="345" t="s">
        <v>4332</v>
      </c>
      <c r="G4305" s="345" t="s">
        <v>4262</v>
      </c>
      <c r="H4305" s="345" t="s">
        <v>4268</v>
      </c>
    </row>
    <row r="4306" spans="1:8" x14ac:dyDescent="0.2">
      <c r="A4306" s="345" t="s">
        <v>479</v>
      </c>
      <c r="B4306" s="345" t="s">
        <v>11901</v>
      </c>
      <c r="C4306" s="345" t="s">
        <v>5354</v>
      </c>
      <c r="D4306" s="345" t="s">
        <v>4262</v>
      </c>
      <c r="E4306" s="345" t="s">
        <v>12090</v>
      </c>
      <c r="F4306" s="345" t="s">
        <v>11957</v>
      </c>
      <c r="G4306" s="345" t="s">
        <v>856</v>
      </c>
      <c r="H4306" s="345" t="s">
        <v>4268</v>
      </c>
    </row>
    <row r="4307" spans="1:8" x14ac:dyDescent="0.2">
      <c r="A4307" s="345" t="s">
        <v>479</v>
      </c>
      <c r="B4307" s="345" t="s">
        <v>11901</v>
      </c>
      <c r="C4307" s="345" t="s">
        <v>5354</v>
      </c>
      <c r="D4307" s="345" t="s">
        <v>4262</v>
      </c>
      <c r="E4307" s="345" t="s">
        <v>12091</v>
      </c>
      <c r="F4307" s="345" t="s">
        <v>4346</v>
      </c>
      <c r="G4307" s="345" t="s">
        <v>4262</v>
      </c>
      <c r="H4307" s="345" t="s">
        <v>4268</v>
      </c>
    </row>
    <row r="4308" spans="1:8" x14ac:dyDescent="0.2">
      <c r="A4308" s="345" t="s">
        <v>479</v>
      </c>
      <c r="B4308" s="345" t="s">
        <v>11901</v>
      </c>
      <c r="C4308" s="345" t="s">
        <v>5354</v>
      </c>
      <c r="D4308" s="345" t="s">
        <v>4262</v>
      </c>
      <c r="E4308" s="345" t="s">
        <v>12092</v>
      </c>
      <c r="F4308" s="345" t="s">
        <v>12093</v>
      </c>
      <c r="G4308" s="345" t="s">
        <v>4262</v>
      </c>
      <c r="H4308" s="345" t="s">
        <v>4268</v>
      </c>
    </row>
    <row r="4309" spans="1:8" x14ac:dyDescent="0.2">
      <c r="A4309" s="345" t="s">
        <v>479</v>
      </c>
      <c r="B4309" s="345" t="s">
        <v>11901</v>
      </c>
      <c r="C4309" s="345" t="s">
        <v>5354</v>
      </c>
      <c r="D4309" s="345" t="s">
        <v>4262</v>
      </c>
      <c r="E4309" s="345" t="s">
        <v>12094</v>
      </c>
      <c r="F4309" s="345" t="s">
        <v>9236</v>
      </c>
      <c r="G4309" s="345" t="s">
        <v>4262</v>
      </c>
      <c r="H4309" s="345" t="s">
        <v>4268</v>
      </c>
    </row>
    <row r="4310" spans="1:8" x14ac:dyDescent="0.2">
      <c r="A4310" s="345" t="s">
        <v>479</v>
      </c>
      <c r="B4310" s="345" t="s">
        <v>11901</v>
      </c>
      <c r="C4310" s="345" t="s">
        <v>5354</v>
      </c>
      <c r="D4310" s="345" t="s">
        <v>4262</v>
      </c>
      <c r="E4310" s="345" t="s">
        <v>12095</v>
      </c>
      <c r="F4310" s="345" t="s">
        <v>4766</v>
      </c>
      <c r="G4310" s="345" t="s">
        <v>4262</v>
      </c>
      <c r="H4310" s="345" t="s">
        <v>4268</v>
      </c>
    </row>
    <row r="4311" spans="1:8" x14ac:dyDescent="0.2">
      <c r="A4311" s="345" t="s">
        <v>479</v>
      </c>
      <c r="B4311" s="345" t="s">
        <v>11901</v>
      </c>
      <c r="C4311" s="345" t="s">
        <v>5354</v>
      </c>
      <c r="D4311" s="345" t="s">
        <v>4262</v>
      </c>
      <c r="E4311" s="345" t="s">
        <v>12096</v>
      </c>
      <c r="F4311" s="345" t="s">
        <v>12097</v>
      </c>
      <c r="G4311" s="345" t="s">
        <v>858</v>
      </c>
      <c r="H4311" s="345" t="s">
        <v>4268</v>
      </c>
    </row>
    <row r="4312" spans="1:8" x14ac:dyDescent="0.2">
      <c r="A4312" s="345" t="s">
        <v>479</v>
      </c>
      <c r="B4312" s="345" t="s">
        <v>11901</v>
      </c>
      <c r="C4312" s="345" t="s">
        <v>5354</v>
      </c>
      <c r="D4312" s="345" t="s">
        <v>4262</v>
      </c>
      <c r="E4312" s="345" t="s">
        <v>12098</v>
      </c>
      <c r="F4312" s="345" t="s">
        <v>12099</v>
      </c>
      <c r="G4312" s="345" t="s">
        <v>4262</v>
      </c>
      <c r="H4312" s="345" t="s">
        <v>4268</v>
      </c>
    </row>
    <row r="4313" spans="1:8" x14ac:dyDescent="0.2">
      <c r="A4313" s="345" t="s">
        <v>479</v>
      </c>
      <c r="B4313" s="345" t="s">
        <v>11901</v>
      </c>
      <c r="C4313" s="345" t="s">
        <v>5354</v>
      </c>
      <c r="D4313" s="345" t="s">
        <v>4262</v>
      </c>
      <c r="E4313" s="345" t="s">
        <v>12100</v>
      </c>
      <c r="F4313" s="345" t="s">
        <v>9210</v>
      </c>
      <c r="G4313" s="345" t="s">
        <v>4262</v>
      </c>
      <c r="H4313" s="345" t="s">
        <v>4268</v>
      </c>
    </row>
    <row r="4314" spans="1:8" x14ac:dyDescent="0.2">
      <c r="A4314" s="345" t="s">
        <v>479</v>
      </c>
      <c r="B4314" s="345" t="s">
        <v>11901</v>
      </c>
      <c r="C4314" s="345" t="s">
        <v>5354</v>
      </c>
      <c r="D4314" s="345" t="s">
        <v>4262</v>
      </c>
      <c r="E4314" s="345" t="s">
        <v>12101</v>
      </c>
      <c r="F4314" s="345" t="s">
        <v>4384</v>
      </c>
      <c r="G4314" s="345" t="s">
        <v>4262</v>
      </c>
      <c r="H4314" s="345" t="s">
        <v>4268</v>
      </c>
    </row>
    <row r="4315" spans="1:8" x14ac:dyDescent="0.2">
      <c r="A4315" s="345" t="s">
        <v>479</v>
      </c>
      <c r="B4315" s="345" t="s">
        <v>11901</v>
      </c>
      <c r="C4315" s="345" t="s">
        <v>5354</v>
      </c>
      <c r="D4315" s="345" t="s">
        <v>4262</v>
      </c>
      <c r="E4315" s="345" t="s">
        <v>12102</v>
      </c>
      <c r="F4315" s="345" t="s">
        <v>12103</v>
      </c>
      <c r="G4315" s="345" t="s">
        <v>4262</v>
      </c>
      <c r="H4315" s="345" t="s">
        <v>4268</v>
      </c>
    </row>
    <row r="4316" spans="1:8" x14ac:dyDescent="0.2">
      <c r="A4316" s="345" t="s">
        <v>479</v>
      </c>
      <c r="B4316" s="345" t="s">
        <v>11901</v>
      </c>
      <c r="C4316" s="345" t="s">
        <v>5354</v>
      </c>
      <c r="D4316" s="345" t="s">
        <v>4262</v>
      </c>
      <c r="E4316" s="345" t="s">
        <v>12104</v>
      </c>
      <c r="F4316" s="345" t="s">
        <v>12105</v>
      </c>
      <c r="G4316" s="345" t="s">
        <v>4262</v>
      </c>
      <c r="H4316" s="345" t="s">
        <v>4268</v>
      </c>
    </row>
    <row r="4317" spans="1:8" x14ac:dyDescent="0.2">
      <c r="A4317" s="345" t="s">
        <v>479</v>
      </c>
      <c r="B4317" s="345" t="s">
        <v>11901</v>
      </c>
      <c r="C4317" s="345" t="s">
        <v>5354</v>
      </c>
      <c r="D4317" s="345" t="s">
        <v>4262</v>
      </c>
      <c r="E4317" s="345" t="s">
        <v>12106</v>
      </c>
      <c r="F4317" s="345" t="s">
        <v>12107</v>
      </c>
      <c r="G4317" s="345" t="s">
        <v>856</v>
      </c>
      <c r="H4317" s="345" t="s">
        <v>4268</v>
      </c>
    </row>
    <row r="4318" spans="1:8" x14ac:dyDescent="0.2">
      <c r="A4318" s="345" t="s">
        <v>479</v>
      </c>
      <c r="B4318" s="345" t="s">
        <v>11901</v>
      </c>
      <c r="C4318" s="345" t="s">
        <v>5354</v>
      </c>
      <c r="D4318" s="345" t="s">
        <v>4262</v>
      </c>
      <c r="E4318" s="345" t="s">
        <v>12108</v>
      </c>
      <c r="F4318" s="345" t="s">
        <v>12109</v>
      </c>
      <c r="G4318" s="345" t="s">
        <v>4262</v>
      </c>
      <c r="H4318" s="345" t="s">
        <v>4268</v>
      </c>
    </row>
    <row r="4319" spans="1:8" x14ac:dyDescent="0.2">
      <c r="A4319" s="345" t="s">
        <v>479</v>
      </c>
      <c r="B4319" s="345" t="s">
        <v>11901</v>
      </c>
      <c r="C4319" s="345" t="s">
        <v>5354</v>
      </c>
      <c r="D4319" s="345" t="s">
        <v>4262</v>
      </c>
      <c r="E4319" s="345" t="s">
        <v>12110</v>
      </c>
      <c r="F4319" s="345" t="s">
        <v>6256</v>
      </c>
      <c r="G4319" s="345" t="s">
        <v>4262</v>
      </c>
      <c r="H4319" s="345" t="s">
        <v>4268</v>
      </c>
    </row>
    <row r="4320" spans="1:8" x14ac:dyDescent="0.2">
      <c r="A4320" s="345" t="s">
        <v>479</v>
      </c>
      <c r="B4320" s="345" t="s">
        <v>11901</v>
      </c>
      <c r="C4320" s="345" t="s">
        <v>5354</v>
      </c>
      <c r="D4320" s="345" t="s">
        <v>4262</v>
      </c>
      <c r="E4320" s="345" t="s">
        <v>12111</v>
      </c>
      <c r="F4320" s="345" t="s">
        <v>12112</v>
      </c>
      <c r="G4320" s="345" t="s">
        <v>4262</v>
      </c>
      <c r="H4320" s="345" t="s">
        <v>4268</v>
      </c>
    </row>
    <row r="4321" spans="1:8" x14ac:dyDescent="0.2">
      <c r="A4321" s="345" t="s">
        <v>479</v>
      </c>
      <c r="B4321" s="345" t="s">
        <v>11901</v>
      </c>
      <c r="C4321" s="345" t="s">
        <v>5354</v>
      </c>
      <c r="D4321" s="345" t="s">
        <v>4262</v>
      </c>
      <c r="E4321" s="345" t="s">
        <v>12113</v>
      </c>
      <c r="F4321" s="345" t="s">
        <v>12114</v>
      </c>
      <c r="G4321" s="345" t="s">
        <v>4262</v>
      </c>
      <c r="H4321" s="345" t="s">
        <v>4268</v>
      </c>
    </row>
    <row r="4322" spans="1:8" x14ac:dyDescent="0.2">
      <c r="A4322" s="345" t="s">
        <v>479</v>
      </c>
      <c r="B4322" s="345" t="s">
        <v>11901</v>
      </c>
      <c r="C4322" s="345" t="s">
        <v>5354</v>
      </c>
      <c r="D4322" s="345" t="s">
        <v>4262</v>
      </c>
      <c r="E4322" s="345" t="s">
        <v>12115</v>
      </c>
      <c r="F4322" s="345" t="s">
        <v>6204</v>
      </c>
      <c r="G4322" s="345" t="s">
        <v>4262</v>
      </c>
      <c r="H4322" s="345" t="s">
        <v>4268</v>
      </c>
    </row>
    <row r="4323" spans="1:8" x14ac:dyDescent="0.2">
      <c r="A4323" s="345" t="s">
        <v>479</v>
      </c>
      <c r="B4323" s="345" t="s">
        <v>11901</v>
      </c>
      <c r="C4323" s="345" t="s">
        <v>5354</v>
      </c>
      <c r="D4323" s="345" t="s">
        <v>4262</v>
      </c>
      <c r="E4323" s="345" t="s">
        <v>12116</v>
      </c>
      <c r="F4323" s="345" t="s">
        <v>12080</v>
      </c>
      <c r="G4323" s="345" t="s">
        <v>4262</v>
      </c>
      <c r="H4323" s="345" t="s">
        <v>4268</v>
      </c>
    </row>
    <row r="4324" spans="1:8" x14ac:dyDescent="0.2">
      <c r="A4324" s="345" t="s">
        <v>479</v>
      </c>
      <c r="B4324" s="345" t="s">
        <v>11901</v>
      </c>
      <c r="C4324" s="345" t="s">
        <v>5354</v>
      </c>
      <c r="D4324" s="345" t="s">
        <v>4262</v>
      </c>
      <c r="E4324" s="345" t="s">
        <v>12117</v>
      </c>
      <c r="F4324" s="345" t="s">
        <v>4870</v>
      </c>
      <c r="G4324" s="345" t="s">
        <v>4262</v>
      </c>
      <c r="H4324" s="345" t="s">
        <v>4268</v>
      </c>
    </row>
    <row r="4325" spans="1:8" x14ac:dyDescent="0.2">
      <c r="A4325" s="345" t="s">
        <v>479</v>
      </c>
      <c r="B4325" s="345" t="s">
        <v>11901</v>
      </c>
      <c r="C4325" s="345" t="s">
        <v>5354</v>
      </c>
      <c r="D4325" s="345" t="s">
        <v>4262</v>
      </c>
      <c r="E4325" s="345" t="s">
        <v>12118</v>
      </c>
      <c r="F4325" s="345" t="s">
        <v>5742</v>
      </c>
      <c r="G4325" s="345" t="s">
        <v>4262</v>
      </c>
      <c r="H4325" s="345" t="s">
        <v>4268</v>
      </c>
    </row>
    <row r="4326" spans="1:8" x14ac:dyDescent="0.2">
      <c r="A4326" s="345" t="s">
        <v>479</v>
      </c>
      <c r="B4326" s="345" t="s">
        <v>11901</v>
      </c>
      <c r="C4326" s="345" t="s">
        <v>5354</v>
      </c>
      <c r="D4326" s="345" t="s">
        <v>4262</v>
      </c>
      <c r="E4326" s="345" t="s">
        <v>12119</v>
      </c>
      <c r="F4326" s="345" t="s">
        <v>12120</v>
      </c>
      <c r="G4326" s="345" t="s">
        <v>4262</v>
      </c>
      <c r="H4326" s="345" t="s">
        <v>4268</v>
      </c>
    </row>
    <row r="4327" spans="1:8" x14ac:dyDescent="0.2">
      <c r="A4327" s="345" t="s">
        <v>479</v>
      </c>
      <c r="B4327" s="345" t="s">
        <v>11901</v>
      </c>
      <c r="C4327" s="345" t="s">
        <v>5354</v>
      </c>
      <c r="D4327" s="345" t="s">
        <v>4262</v>
      </c>
      <c r="E4327" s="345" t="s">
        <v>12121</v>
      </c>
      <c r="F4327" s="345" t="s">
        <v>12122</v>
      </c>
      <c r="G4327" s="345" t="s">
        <v>4262</v>
      </c>
      <c r="H4327" s="345" t="s">
        <v>4268</v>
      </c>
    </row>
    <row r="4328" spans="1:8" x14ac:dyDescent="0.2">
      <c r="A4328" s="345" t="s">
        <v>479</v>
      </c>
      <c r="B4328" s="345" t="s">
        <v>11901</v>
      </c>
      <c r="C4328" s="345" t="s">
        <v>5354</v>
      </c>
      <c r="D4328" s="345" t="s">
        <v>4262</v>
      </c>
      <c r="E4328" s="345" t="s">
        <v>12123</v>
      </c>
      <c r="F4328" s="345" t="s">
        <v>11811</v>
      </c>
      <c r="G4328" s="345" t="s">
        <v>4262</v>
      </c>
      <c r="H4328" s="345" t="s">
        <v>4268</v>
      </c>
    </row>
    <row r="4329" spans="1:8" x14ac:dyDescent="0.2">
      <c r="A4329" s="345" t="s">
        <v>479</v>
      </c>
      <c r="B4329" s="345" t="s">
        <v>11901</v>
      </c>
      <c r="C4329" s="345" t="s">
        <v>5354</v>
      </c>
      <c r="D4329" s="345" t="s">
        <v>4262</v>
      </c>
      <c r="E4329" s="345" t="s">
        <v>12124</v>
      </c>
      <c r="F4329" s="345" t="s">
        <v>12125</v>
      </c>
      <c r="G4329" s="345" t="s">
        <v>856</v>
      </c>
      <c r="H4329" s="345" t="s">
        <v>4268</v>
      </c>
    </row>
    <row r="4330" spans="1:8" x14ac:dyDescent="0.2">
      <c r="A4330" s="345" t="s">
        <v>479</v>
      </c>
      <c r="B4330" s="345" t="s">
        <v>11901</v>
      </c>
      <c r="C4330" s="345" t="s">
        <v>5354</v>
      </c>
      <c r="D4330" s="345" t="s">
        <v>4262</v>
      </c>
      <c r="E4330" s="345" t="s">
        <v>12126</v>
      </c>
      <c r="F4330" s="345" t="s">
        <v>12127</v>
      </c>
      <c r="G4330" s="345" t="s">
        <v>4262</v>
      </c>
      <c r="H4330" s="345" t="s">
        <v>4268</v>
      </c>
    </row>
    <row r="4331" spans="1:8" x14ac:dyDescent="0.2">
      <c r="A4331" s="345" t="s">
        <v>479</v>
      </c>
      <c r="B4331" s="345" t="s">
        <v>11901</v>
      </c>
      <c r="C4331" s="345" t="s">
        <v>5354</v>
      </c>
      <c r="D4331" s="345" t="s">
        <v>4262</v>
      </c>
      <c r="E4331" s="345" t="s">
        <v>12128</v>
      </c>
      <c r="F4331" s="345" t="s">
        <v>12129</v>
      </c>
      <c r="G4331" s="345" t="s">
        <v>4262</v>
      </c>
      <c r="H4331" s="345" t="s">
        <v>4268</v>
      </c>
    </row>
    <row r="4332" spans="1:8" x14ac:dyDescent="0.2">
      <c r="A4332" s="345" t="s">
        <v>479</v>
      </c>
      <c r="B4332" s="345" t="s">
        <v>11901</v>
      </c>
      <c r="C4332" s="345" t="s">
        <v>5354</v>
      </c>
      <c r="D4332" s="345" t="s">
        <v>4262</v>
      </c>
      <c r="E4332" s="345" t="s">
        <v>12130</v>
      </c>
      <c r="F4332" s="345" t="s">
        <v>5889</v>
      </c>
      <c r="G4332" s="345" t="s">
        <v>4262</v>
      </c>
      <c r="H4332" s="345" t="s">
        <v>4268</v>
      </c>
    </row>
    <row r="4333" spans="1:8" x14ac:dyDescent="0.2">
      <c r="A4333" s="345" t="s">
        <v>479</v>
      </c>
      <c r="B4333" s="345" t="s">
        <v>11901</v>
      </c>
      <c r="C4333" s="345" t="s">
        <v>5354</v>
      </c>
      <c r="D4333" s="345" t="s">
        <v>4262</v>
      </c>
      <c r="E4333" s="345" t="s">
        <v>12131</v>
      </c>
      <c r="F4333" s="345" t="s">
        <v>12132</v>
      </c>
      <c r="G4333" s="345" t="s">
        <v>4262</v>
      </c>
      <c r="H4333" s="345" t="s">
        <v>4268</v>
      </c>
    </row>
    <row r="4334" spans="1:8" x14ac:dyDescent="0.2">
      <c r="A4334" s="345" t="s">
        <v>479</v>
      </c>
      <c r="B4334" s="345" t="s">
        <v>11901</v>
      </c>
      <c r="C4334" s="345" t="s">
        <v>5354</v>
      </c>
      <c r="D4334" s="345" t="s">
        <v>4262</v>
      </c>
      <c r="E4334" s="345" t="s">
        <v>12133</v>
      </c>
      <c r="F4334" s="345" t="s">
        <v>4662</v>
      </c>
      <c r="G4334" s="345" t="s">
        <v>4262</v>
      </c>
      <c r="H4334" s="345" t="s">
        <v>4268</v>
      </c>
    </row>
    <row r="4335" spans="1:8" x14ac:dyDescent="0.2">
      <c r="A4335" s="345" t="s">
        <v>941</v>
      </c>
      <c r="B4335" s="345" t="s">
        <v>12134</v>
      </c>
      <c r="C4335" s="345" t="s">
        <v>4261</v>
      </c>
      <c r="D4335" s="345" t="s">
        <v>4262</v>
      </c>
      <c r="E4335" s="345" t="s">
        <v>12135</v>
      </c>
      <c r="F4335" s="345" t="s">
        <v>4527</v>
      </c>
      <c r="G4335" s="345" t="s">
        <v>859</v>
      </c>
      <c r="H4335" s="345" t="s">
        <v>4265</v>
      </c>
    </row>
    <row r="4336" spans="1:8" x14ac:dyDescent="0.2">
      <c r="A4336" s="345" t="s">
        <v>941</v>
      </c>
      <c r="B4336" s="345" t="s">
        <v>12134</v>
      </c>
      <c r="C4336" s="345" t="s">
        <v>4261</v>
      </c>
      <c r="D4336" s="345" t="s">
        <v>4262</v>
      </c>
      <c r="E4336" s="345" t="s">
        <v>12136</v>
      </c>
      <c r="F4336" s="345" t="s">
        <v>12137</v>
      </c>
      <c r="G4336" s="345" t="s">
        <v>856</v>
      </c>
      <c r="H4336" s="345" t="s">
        <v>4268</v>
      </c>
    </row>
    <row r="4337" spans="1:8" x14ac:dyDescent="0.2">
      <c r="A4337" s="345" t="s">
        <v>941</v>
      </c>
      <c r="B4337" s="345" t="s">
        <v>12134</v>
      </c>
      <c r="C4337" s="345" t="s">
        <v>4261</v>
      </c>
      <c r="D4337" s="345" t="s">
        <v>4262</v>
      </c>
      <c r="E4337" s="345" t="s">
        <v>12138</v>
      </c>
      <c r="F4337" s="345" t="s">
        <v>12139</v>
      </c>
      <c r="G4337" s="345" t="s">
        <v>856</v>
      </c>
      <c r="H4337" s="345" t="s">
        <v>4268</v>
      </c>
    </row>
    <row r="4338" spans="1:8" x14ac:dyDescent="0.2">
      <c r="A4338" s="345" t="s">
        <v>941</v>
      </c>
      <c r="B4338" s="345" t="s">
        <v>12134</v>
      </c>
      <c r="C4338" s="345" t="s">
        <v>4261</v>
      </c>
      <c r="D4338" s="345" t="s">
        <v>4262</v>
      </c>
      <c r="E4338" s="345" t="s">
        <v>12140</v>
      </c>
      <c r="F4338" s="345" t="s">
        <v>12141</v>
      </c>
      <c r="G4338" s="345" t="s">
        <v>856</v>
      </c>
      <c r="H4338" s="345" t="s">
        <v>4268</v>
      </c>
    </row>
    <row r="4339" spans="1:8" x14ac:dyDescent="0.2">
      <c r="A4339" s="345" t="s">
        <v>941</v>
      </c>
      <c r="B4339" s="345" t="s">
        <v>12134</v>
      </c>
      <c r="C4339" s="345" t="s">
        <v>4261</v>
      </c>
      <c r="D4339" s="345" t="s">
        <v>4262</v>
      </c>
      <c r="E4339" s="345" t="s">
        <v>12142</v>
      </c>
      <c r="F4339" s="345" t="s">
        <v>12143</v>
      </c>
      <c r="G4339" s="345" t="s">
        <v>856</v>
      </c>
      <c r="H4339" s="345" t="s">
        <v>4268</v>
      </c>
    </row>
    <row r="4340" spans="1:8" x14ac:dyDescent="0.2">
      <c r="A4340" s="345" t="s">
        <v>941</v>
      </c>
      <c r="B4340" s="345" t="s">
        <v>12134</v>
      </c>
      <c r="C4340" s="345" t="s">
        <v>4261</v>
      </c>
      <c r="D4340" s="345" t="s">
        <v>4262</v>
      </c>
      <c r="E4340" s="345" t="s">
        <v>12144</v>
      </c>
      <c r="F4340" s="345" t="s">
        <v>12145</v>
      </c>
      <c r="G4340" s="345" t="s">
        <v>856</v>
      </c>
      <c r="H4340" s="345" t="s">
        <v>4268</v>
      </c>
    </row>
    <row r="4341" spans="1:8" x14ac:dyDescent="0.2">
      <c r="A4341" s="345" t="s">
        <v>941</v>
      </c>
      <c r="B4341" s="345" t="s">
        <v>12134</v>
      </c>
      <c r="C4341" s="345" t="s">
        <v>4261</v>
      </c>
      <c r="D4341" s="345" t="s">
        <v>4262</v>
      </c>
      <c r="E4341" s="345" t="s">
        <v>12146</v>
      </c>
      <c r="F4341" s="345" t="s">
        <v>7325</v>
      </c>
      <c r="G4341" s="345" t="s">
        <v>856</v>
      </c>
      <c r="H4341" s="345" t="s">
        <v>4268</v>
      </c>
    </row>
    <row r="4342" spans="1:8" x14ac:dyDescent="0.2">
      <c r="A4342" s="345" t="s">
        <v>941</v>
      </c>
      <c r="B4342" s="345" t="s">
        <v>12134</v>
      </c>
      <c r="C4342" s="345" t="s">
        <v>4261</v>
      </c>
      <c r="D4342" s="345" t="s">
        <v>4262</v>
      </c>
      <c r="E4342" s="345" t="s">
        <v>12147</v>
      </c>
      <c r="F4342" s="345" t="s">
        <v>4904</v>
      </c>
      <c r="G4342" s="345" t="s">
        <v>856</v>
      </c>
      <c r="H4342" s="345" t="s">
        <v>4268</v>
      </c>
    </row>
    <row r="4343" spans="1:8" x14ac:dyDescent="0.2">
      <c r="A4343" s="345" t="s">
        <v>941</v>
      </c>
      <c r="B4343" s="345" t="s">
        <v>12134</v>
      </c>
      <c r="C4343" s="345" t="s">
        <v>4261</v>
      </c>
      <c r="D4343" s="345" t="s">
        <v>4262</v>
      </c>
      <c r="E4343" s="345" t="s">
        <v>12148</v>
      </c>
      <c r="F4343" s="345" t="s">
        <v>12149</v>
      </c>
      <c r="G4343" s="345" t="s">
        <v>856</v>
      </c>
      <c r="H4343" s="345" t="s">
        <v>4268</v>
      </c>
    </row>
    <row r="4344" spans="1:8" x14ac:dyDescent="0.2">
      <c r="A4344" s="345" t="s">
        <v>941</v>
      </c>
      <c r="B4344" s="345" t="s">
        <v>12134</v>
      </c>
      <c r="C4344" s="345" t="s">
        <v>4261</v>
      </c>
      <c r="D4344" s="345" t="s">
        <v>4262</v>
      </c>
      <c r="E4344" s="345" t="s">
        <v>12150</v>
      </c>
      <c r="F4344" s="345" t="s">
        <v>12151</v>
      </c>
      <c r="G4344" s="345" t="s">
        <v>856</v>
      </c>
      <c r="H4344" s="345" t="s">
        <v>4268</v>
      </c>
    </row>
    <row r="4345" spans="1:8" x14ac:dyDescent="0.2">
      <c r="A4345" s="345" t="s">
        <v>941</v>
      </c>
      <c r="B4345" s="345" t="s">
        <v>12134</v>
      </c>
      <c r="C4345" s="345" t="s">
        <v>4261</v>
      </c>
      <c r="D4345" s="345" t="s">
        <v>4262</v>
      </c>
      <c r="E4345" s="345" t="s">
        <v>12152</v>
      </c>
      <c r="F4345" s="345" t="s">
        <v>12153</v>
      </c>
      <c r="G4345" s="345" t="s">
        <v>856</v>
      </c>
      <c r="H4345" s="345" t="s">
        <v>4268</v>
      </c>
    </row>
    <row r="4346" spans="1:8" x14ac:dyDescent="0.2">
      <c r="A4346" s="345" t="s">
        <v>941</v>
      </c>
      <c r="B4346" s="345" t="s">
        <v>12134</v>
      </c>
      <c r="C4346" s="345" t="s">
        <v>4261</v>
      </c>
      <c r="D4346" s="345" t="s">
        <v>4262</v>
      </c>
      <c r="E4346" s="345" t="s">
        <v>12154</v>
      </c>
      <c r="F4346" s="345" t="s">
        <v>12155</v>
      </c>
      <c r="G4346" s="345" t="s">
        <v>856</v>
      </c>
      <c r="H4346" s="345" t="s">
        <v>4268</v>
      </c>
    </row>
    <row r="4347" spans="1:8" x14ac:dyDescent="0.2">
      <c r="A4347" s="345" t="s">
        <v>941</v>
      </c>
      <c r="B4347" s="345" t="s">
        <v>12134</v>
      </c>
      <c r="C4347" s="345" t="s">
        <v>4261</v>
      </c>
      <c r="D4347" s="345" t="s">
        <v>4262</v>
      </c>
      <c r="E4347" s="345" t="s">
        <v>12156</v>
      </c>
      <c r="F4347" s="345" t="s">
        <v>12157</v>
      </c>
      <c r="G4347" s="345" t="s">
        <v>4262</v>
      </c>
      <c r="H4347" s="345" t="s">
        <v>4268</v>
      </c>
    </row>
    <row r="4348" spans="1:8" x14ac:dyDescent="0.2">
      <c r="A4348" s="345" t="s">
        <v>941</v>
      </c>
      <c r="B4348" s="345" t="s">
        <v>12134</v>
      </c>
      <c r="C4348" s="345" t="s">
        <v>4261</v>
      </c>
      <c r="D4348" s="345" t="s">
        <v>4262</v>
      </c>
      <c r="E4348" s="345" t="s">
        <v>12158</v>
      </c>
      <c r="F4348" s="345" t="s">
        <v>12159</v>
      </c>
      <c r="G4348" s="345" t="s">
        <v>858</v>
      </c>
      <c r="H4348" s="345" t="s">
        <v>4268</v>
      </c>
    </row>
    <row r="4349" spans="1:8" x14ac:dyDescent="0.2">
      <c r="A4349" s="345" t="s">
        <v>941</v>
      </c>
      <c r="B4349" s="345" t="s">
        <v>12134</v>
      </c>
      <c r="C4349" s="345" t="s">
        <v>4261</v>
      </c>
      <c r="D4349" s="345" t="s">
        <v>4262</v>
      </c>
      <c r="E4349" s="345" t="s">
        <v>12160</v>
      </c>
      <c r="F4349" s="345" t="s">
        <v>12161</v>
      </c>
      <c r="G4349" s="345" t="s">
        <v>4262</v>
      </c>
      <c r="H4349" s="345" t="s">
        <v>4268</v>
      </c>
    </row>
    <row r="4350" spans="1:8" x14ac:dyDescent="0.2">
      <c r="A4350" s="345" t="s">
        <v>941</v>
      </c>
      <c r="B4350" s="345" t="s">
        <v>12134</v>
      </c>
      <c r="C4350" s="345" t="s">
        <v>4261</v>
      </c>
      <c r="D4350" s="345" t="s">
        <v>4262</v>
      </c>
      <c r="E4350" s="345" t="s">
        <v>12162</v>
      </c>
      <c r="F4350" s="345" t="s">
        <v>12163</v>
      </c>
      <c r="G4350" s="345" t="s">
        <v>4262</v>
      </c>
      <c r="H4350" s="345" t="s">
        <v>4268</v>
      </c>
    </row>
    <row r="4351" spans="1:8" x14ac:dyDescent="0.2">
      <c r="A4351" s="345" t="s">
        <v>941</v>
      </c>
      <c r="B4351" s="345" t="s">
        <v>12134</v>
      </c>
      <c r="C4351" s="345" t="s">
        <v>4261</v>
      </c>
      <c r="D4351" s="345" t="s">
        <v>4262</v>
      </c>
      <c r="E4351" s="345" t="s">
        <v>12164</v>
      </c>
      <c r="F4351" s="345" t="s">
        <v>12165</v>
      </c>
      <c r="G4351" s="345" t="s">
        <v>4262</v>
      </c>
      <c r="H4351" s="345" t="s">
        <v>4268</v>
      </c>
    </row>
    <row r="4352" spans="1:8" x14ac:dyDescent="0.2">
      <c r="A4352" s="345" t="s">
        <v>941</v>
      </c>
      <c r="B4352" s="345" t="s">
        <v>12134</v>
      </c>
      <c r="C4352" s="345" t="s">
        <v>4261</v>
      </c>
      <c r="D4352" s="345" t="s">
        <v>4262</v>
      </c>
      <c r="E4352" s="345" t="s">
        <v>12166</v>
      </c>
      <c r="F4352" s="345" t="s">
        <v>12167</v>
      </c>
      <c r="G4352" s="345" t="s">
        <v>856</v>
      </c>
      <c r="H4352" s="345" t="s">
        <v>4268</v>
      </c>
    </row>
    <row r="4353" spans="1:8" x14ac:dyDescent="0.2">
      <c r="A4353" s="345" t="s">
        <v>941</v>
      </c>
      <c r="B4353" s="345" t="s">
        <v>12134</v>
      </c>
      <c r="C4353" s="345" t="s">
        <v>4261</v>
      </c>
      <c r="D4353" s="345" t="s">
        <v>4262</v>
      </c>
      <c r="E4353" s="345" t="s">
        <v>12168</v>
      </c>
      <c r="F4353" s="345" t="s">
        <v>12169</v>
      </c>
      <c r="G4353" s="345" t="s">
        <v>858</v>
      </c>
      <c r="H4353" s="345" t="s">
        <v>4268</v>
      </c>
    </row>
    <row r="4354" spans="1:8" x14ac:dyDescent="0.2">
      <c r="A4354" s="345" t="s">
        <v>941</v>
      </c>
      <c r="B4354" s="345" t="s">
        <v>12134</v>
      </c>
      <c r="C4354" s="345" t="s">
        <v>4261</v>
      </c>
      <c r="D4354" s="345" t="s">
        <v>4262</v>
      </c>
      <c r="E4354" s="345" t="s">
        <v>12170</v>
      </c>
      <c r="F4354" s="345" t="s">
        <v>4521</v>
      </c>
      <c r="G4354" s="345" t="s">
        <v>4262</v>
      </c>
      <c r="H4354" s="345" t="s">
        <v>4268</v>
      </c>
    </row>
    <row r="4355" spans="1:8" x14ac:dyDescent="0.2">
      <c r="A4355" s="345" t="s">
        <v>941</v>
      </c>
      <c r="B4355" s="345" t="s">
        <v>12134</v>
      </c>
      <c r="C4355" s="345" t="s">
        <v>4261</v>
      </c>
      <c r="D4355" s="345" t="s">
        <v>4262</v>
      </c>
      <c r="E4355" s="345" t="s">
        <v>12171</v>
      </c>
      <c r="F4355" s="345" t="s">
        <v>12172</v>
      </c>
      <c r="G4355" s="345" t="s">
        <v>4262</v>
      </c>
      <c r="H4355" s="345" t="s">
        <v>4268</v>
      </c>
    </row>
    <row r="4356" spans="1:8" x14ac:dyDescent="0.2">
      <c r="A4356" s="345" t="s">
        <v>941</v>
      </c>
      <c r="B4356" s="345" t="s">
        <v>12134</v>
      </c>
      <c r="C4356" s="345" t="s">
        <v>4261</v>
      </c>
      <c r="D4356" s="345" t="s">
        <v>4262</v>
      </c>
      <c r="E4356" s="345" t="s">
        <v>12173</v>
      </c>
      <c r="F4356" s="345" t="s">
        <v>4770</v>
      </c>
      <c r="G4356" s="345" t="s">
        <v>4262</v>
      </c>
      <c r="H4356" s="345" t="s">
        <v>4268</v>
      </c>
    </row>
    <row r="4357" spans="1:8" x14ac:dyDescent="0.2">
      <c r="A4357" s="345" t="s">
        <v>941</v>
      </c>
      <c r="B4357" s="345" t="s">
        <v>12134</v>
      </c>
      <c r="C4357" s="345" t="s">
        <v>4261</v>
      </c>
      <c r="D4357" s="345" t="s">
        <v>4262</v>
      </c>
      <c r="E4357" s="345" t="s">
        <v>12174</v>
      </c>
      <c r="F4357" s="345" t="s">
        <v>12175</v>
      </c>
      <c r="G4357" s="345" t="s">
        <v>856</v>
      </c>
      <c r="H4357" s="345" t="s">
        <v>4268</v>
      </c>
    </row>
    <row r="4358" spans="1:8" x14ac:dyDescent="0.2">
      <c r="A4358" s="345" t="s">
        <v>941</v>
      </c>
      <c r="B4358" s="345" t="s">
        <v>12134</v>
      </c>
      <c r="C4358" s="345" t="s">
        <v>4261</v>
      </c>
      <c r="D4358" s="345" t="s">
        <v>4262</v>
      </c>
      <c r="E4358" s="345" t="s">
        <v>12176</v>
      </c>
      <c r="F4358" s="345" t="s">
        <v>9416</v>
      </c>
      <c r="G4358" s="345" t="s">
        <v>857</v>
      </c>
      <c r="H4358" s="345" t="s">
        <v>4268</v>
      </c>
    </row>
    <row r="4359" spans="1:8" x14ac:dyDescent="0.2">
      <c r="A4359" s="345" t="s">
        <v>941</v>
      </c>
      <c r="B4359" s="345" t="s">
        <v>12134</v>
      </c>
      <c r="C4359" s="345" t="s">
        <v>4261</v>
      </c>
      <c r="D4359" s="345" t="s">
        <v>4262</v>
      </c>
      <c r="E4359" s="345" t="s">
        <v>12177</v>
      </c>
      <c r="F4359" s="345" t="s">
        <v>5358</v>
      </c>
      <c r="G4359" s="345" t="s">
        <v>856</v>
      </c>
      <c r="H4359" s="345" t="s">
        <v>4268</v>
      </c>
    </row>
    <row r="4360" spans="1:8" x14ac:dyDescent="0.2">
      <c r="A4360" s="345" t="s">
        <v>941</v>
      </c>
      <c r="B4360" s="345" t="s">
        <v>12134</v>
      </c>
      <c r="C4360" s="345" t="s">
        <v>4261</v>
      </c>
      <c r="D4360" s="345" t="s">
        <v>4262</v>
      </c>
      <c r="E4360" s="345" t="s">
        <v>12178</v>
      </c>
      <c r="F4360" s="345" t="s">
        <v>6251</v>
      </c>
      <c r="G4360" s="345" t="s">
        <v>4262</v>
      </c>
      <c r="H4360" s="345" t="s">
        <v>4268</v>
      </c>
    </row>
    <row r="4361" spans="1:8" x14ac:dyDescent="0.2">
      <c r="A4361" s="345" t="s">
        <v>941</v>
      </c>
      <c r="B4361" s="345" t="s">
        <v>12134</v>
      </c>
      <c r="C4361" s="345" t="s">
        <v>4261</v>
      </c>
      <c r="D4361" s="345" t="s">
        <v>4262</v>
      </c>
      <c r="E4361" s="345" t="s">
        <v>12179</v>
      </c>
      <c r="F4361" s="345" t="s">
        <v>12180</v>
      </c>
      <c r="G4361" s="345" t="s">
        <v>4262</v>
      </c>
      <c r="H4361" s="345" t="s">
        <v>4268</v>
      </c>
    </row>
    <row r="4362" spans="1:8" x14ac:dyDescent="0.2">
      <c r="A4362" s="345" t="s">
        <v>941</v>
      </c>
      <c r="B4362" s="345" t="s">
        <v>12134</v>
      </c>
      <c r="C4362" s="345" t="s">
        <v>4261</v>
      </c>
      <c r="D4362" s="345" t="s">
        <v>4262</v>
      </c>
      <c r="E4362" s="345" t="s">
        <v>12181</v>
      </c>
      <c r="F4362" s="345" t="s">
        <v>7252</v>
      </c>
      <c r="G4362" s="345" t="s">
        <v>856</v>
      </c>
      <c r="H4362" s="345" t="s">
        <v>4268</v>
      </c>
    </row>
    <row r="4363" spans="1:8" x14ac:dyDescent="0.2">
      <c r="A4363" s="345" t="s">
        <v>941</v>
      </c>
      <c r="B4363" s="345" t="s">
        <v>12134</v>
      </c>
      <c r="C4363" s="345" t="s">
        <v>4261</v>
      </c>
      <c r="D4363" s="345" t="s">
        <v>4262</v>
      </c>
      <c r="E4363" s="345" t="s">
        <v>12182</v>
      </c>
      <c r="F4363" s="345" t="s">
        <v>12183</v>
      </c>
      <c r="G4363" s="345" t="s">
        <v>4262</v>
      </c>
      <c r="H4363" s="345" t="s">
        <v>4268</v>
      </c>
    </row>
    <row r="4364" spans="1:8" x14ac:dyDescent="0.2">
      <c r="A4364" s="345" t="s">
        <v>941</v>
      </c>
      <c r="B4364" s="345" t="s">
        <v>12134</v>
      </c>
      <c r="C4364" s="345" t="s">
        <v>4261</v>
      </c>
      <c r="D4364" s="345" t="s">
        <v>4262</v>
      </c>
      <c r="E4364" s="345" t="s">
        <v>12184</v>
      </c>
      <c r="F4364" s="345" t="s">
        <v>5723</v>
      </c>
      <c r="G4364" s="345" t="s">
        <v>4262</v>
      </c>
      <c r="H4364" s="345" t="s">
        <v>4268</v>
      </c>
    </row>
    <row r="4365" spans="1:8" x14ac:dyDescent="0.2">
      <c r="A4365" s="345" t="s">
        <v>941</v>
      </c>
      <c r="B4365" s="345" t="s">
        <v>12134</v>
      </c>
      <c r="C4365" s="345" t="s">
        <v>4261</v>
      </c>
      <c r="D4365" s="345" t="s">
        <v>4262</v>
      </c>
      <c r="E4365" s="345" t="s">
        <v>12185</v>
      </c>
      <c r="F4365" s="345" t="s">
        <v>12186</v>
      </c>
      <c r="G4365" s="345" t="s">
        <v>4262</v>
      </c>
      <c r="H4365" s="345" t="s">
        <v>4268</v>
      </c>
    </row>
    <row r="4366" spans="1:8" x14ac:dyDescent="0.2">
      <c r="A4366" s="345" t="s">
        <v>941</v>
      </c>
      <c r="B4366" s="345" t="s">
        <v>12134</v>
      </c>
      <c r="C4366" s="345" t="s">
        <v>4261</v>
      </c>
      <c r="D4366" s="345" t="s">
        <v>4262</v>
      </c>
      <c r="E4366" s="345" t="s">
        <v>12187</v>
      </c>
      <c r="F4366" s="345" t="s">
        <v>12188</v>
      </c>
      <c r="G4366" s="345" t="s">
        <v>4262</v>
      </c>
      <c r="H4366" s="345" t="s">
        <v>4268</v>
      </c>
    </row>
    <row r="4367" spans="1:8" x14ac:dyDescent="0.2">
      <c r="A4367" s="345" t="s">
        <v>941</v>
      </c>
      <c r="B4367" s="345" t="s">
        <v>12134</v>
      </c>
      <c r="C4367" s="345" t="s">
        <v>4261</v>
      </c>
      <c r="D4367" s="345" t="s">
        <v>4262</v>
      </c>
      <c r="E4367" s="345" t="s">
        <v>12189</v>
      </c>
      <c r="F4367" s="345" t="s">
        <v>12190</v>
      </c>
      <c r="G4367" s="345" t="s">
        <v>4262</v>
      </c>
      <c r="H4367" s="345" t="s">
        <v>4268</v>
      </c>
    </row>
    <row r="4368" spans="1:8" x14ac:dyDescent="0.2">
      <c r="A4368" s="345" t="s">
        <v>941</v>
      </c>
      <c r="B4368" s="345" t="s">
        <v>12134</v>
      </c>
      <c r="C4368" s="345" t="s">
        <v>4261</v>
      </c>
      <c r="D4368" s="345" t="s">
        <v>4262</v>
      </c>
      <c r="E4368" s="345" t="s">
        <v>12191</v>
      </c>
      <c r="F4368" s="345" t="s">
        <v>12192</v>
      </c>
      <c r="G4368" s="345" t="s">
        <v>856</v>
      </c>
      <c r="H4368" s="345" t="s">
        <v>4268</v>
      </c>
    </row>
    <row r="4369" spans="1:8" x14ac:dyDescent="0.2">
      <c r="A4369" s="345" t="s">
        <v>941</v>
      </c>
      <c r="B4369" s="345" t="s">
        <v>12134</v>
      </c>
      <c r="C4369" s="345" t="s">
        <v>4261</v>
      </c>
      <c r="D4369" s="345" t="s">
        <v>4262</v>
      </c>
      <c r="E4369" s="345" t="s">
        <v>12193</v>
      </c>
      <c r="F4369" s="345" t="s">
        <v>4942</v>
      </c>
      <c r="G4369" s="345" t="s">
        <v>4262</v>
      </c>
      <c r="H4369" s="345" t="s">
        <v>4268</v>
      </c>
    </row>
    <row r="4370" spans="1:8" x14ac:dyDescent="0.2">
      <c r="A4370" s="345" t="s">
        <v>941</v>
      </c>
      <c r="B4370" s="345" t="s">
        <v>12134</v>
      </c>
      <c r="C4370" s="345" t="s">
        <v>4261</v>
      </c>
      <c r="D4370" s="345" t="s">
        <v>4262</v>
      </c>
      <c r="E4370" s="345" t="s">
        <v>12194</v>
      </c>
      <c r="F4370" s="345" t="s">
        <v>12195</v>
      </c>
      <c r="G4370" s="345" t="s">
        <v>856</v>
      </c>
      <c r="H4370" s="345" t="s">
        <v>4268</v>
      </c>
    </row>
    <row r="4371" spans="1:8" x14ac:dyDescent="0.2">
      <c r="A4371" s="345" t="s">
        <v>941</v>
      </c>
      <c r="B4371" s="345" t="s">
        <v>12134</v>
      </c>
      <c r="C4371" s="345" t="s">
        <v>4261</v>
      </c>
      <c r="D4371" s="345" t="s">
        <v>4262</v>
      </c>
      <c r="E4371" s="345" t="s">
        <v>12196</v>
      </c>
      <c r="F4371" s="345" t="s">
        <v>12197</v>
      </c>
      <c r="G4371" s="345" t="s">
        <v>856</v>
      </c>
      <c r="H4371" s="345" t="s">
        <v>4268</v>
      </c>
    </row>
    <row r="4372" spans="1:8" x14ac:dyDescent="0.2">
      <c r="A4372" s="345" t="s">
        <v>941</v>
      </c>
      <c r="B4372" s="345" t="s">
        <v>12134</v>
      </c>
      <c r="C4372" s="345" t="s">
        <v>4261</v>
      </c>
      <c r="D4372" s="345" t="s">
        <v>4262</v>
      </c>
      <c r="E4372" s="345" t="s">
        <v>12198</v>
      </c>
      <c r="F4372" s="345" t="s">
        <v>12199</v>
      </c>
      <c r="G4372" s="345" t="s">
        <v>4262</v>
      </c>
      <c r="H4372" s="345" t="s">
        <v>4268</v>
      </c>
    </row>
    <row r="4373" spans="1:8" x14ac:dyDescent="0.2">
      <c r="A4373" s="345" t="s">
        <v>941</v>
      </c>
      <c r="B4373" s="345" t="s">
        <v>12134</v>
      </c>
      <c r="C4373" s="345" t="s">
        <v>4261</v>
      </c>
      <c r="D4373" s="345" t="s">
        <v>4262</v>
      </c>
      <c r="E4373" s="345" t="s">
        <v>12200</v>
      </c>
      <c r="F4373" s="345" t="s">
        <v>12201</v>
      </c>
      <c r="G4373" s="345" t="s">
        <v>4262</v>
      </c>
      <c r="H4373" s="345" t="s">
        <v>4268</v>
      </c>
    </row>
    <row r="4374" spans="1:8" x14ac:dyDescent="0.2">
      <c r="A4374" s="345" t="s">
        <v>941</v>
      </c>
      <c r="B4374" s="345" t="s">
        <v>12134</v>
      </c>
      <c r="C4374" s="345" t="s">
        <v>4261</v>
      </c>
      <c r="D4374" s="345" t="s">
        <v>4262</v>
      </c>
      <c r="E4374" s="345" t="s">
        <v>12202</v>
      </c>
      <c r="F4374" s="345" t="s">
        <v>12203</v>
      </c>
      <c r="G4374" s="345" t="s">
        <v>856</v>
      </c>
      <c r="H4374" s="345" t="s">
        <v>4268</v>
      </c>
    </row>
    <row r="4375" spans="1:8" x14ac:dyDescent="0.2">
      <c r="A4375" s="345" t="s">
        <v>941</v>
      </c>
      <c r="B4375" s="345" t="s">
        <v>12134</v>
      </c>
      <c r="C4375" s="345" t="s">
        <v>4261</v>
      </c>
      <c r="D4375" s="345" t="s">
        <v>4262</v>
      </c>
      <c r="E4375" s="345" t="s">
        <v>12204</v>
      </c>
      <c r="F4375" s="345" t="s">
        <v>12205</v>
      </c>
      <c r="G4375" s="345" t="s">
        <v>4262</v>
      </c>
      <c r="H4375" s="345" t="s">
        <v>4268</v>
      </c>
    </row>
    <row r="4376" spans="1:8" x14ac:dyDescent="0.2">
      <c r="A4376" s="345" t="s">
        <v>941</v>
      </c>
      <c r="B4376" s="345" t="s">
        <v>12134</v>
      </c>
      <c r="C4376" s="345" t="s">
        <v>4261</v>
      </c>
      <c r="D4376" s="345" t="s">
        <v>4262</v>
      </c>
      <c r="E4376" s="345" t="s">
        <v>12206</v>
      </c>
      <c r="F4376" s="345" t="s">
        <v>6162</v>
      </c>
      <c r="G4376" s="345" t="s">
        <v>4262</v>
      </c>
      <c r="H4376" s="345" t="s">
        <v>4268</v>
      </c>
    </row>
    <row r="4377" spans="1:8" x14ac:dyDescent="0.2">
      <c r="A4377" s="345" t="s">
        <v>941</v>
      </c>
      <c r="B4377" s="345" t="s">
        <v>12134</v>
      </c>
      <c r="C4377" s="345" t="s">
        <v>4261</v>
      </c>
      <c r="D4377" s="345" t="s">
        <v>4262</v>
      </c>
      <c r="E4377" s="345" t="s">
        <v>12207</v>
      </c>
      <c r="F4377" s="345" t="s">
        <v>12208</v>
      </c>
      <c r="G4377" s="345" t="s">
        <v>856</v>
      </c>
      <c r="H4377" s="345" t="s">
        <v>4268</v>
      </c>
    </row>
    <row r="4378" spans="1:8" x14ac:dyDescent="0.2">
      <c r="A4378" s="345" t="s">
        <v>941</v>
      </c>
      <c r="B4378" s="345" t="s">
        <v>12134</v>
      </c>
      <c r="C4378" s="345" t="s">
        <v>4261</v>
      </c>
      <c r="D4378" s="345" t="s">
        <v>4262</v>
      </c>
      <c r="E4378" s="345" t="s">
        <v>12209</v>
      </c>
      <c r="F4378" s="345" t="s">
        <v>7345</v>
      </c>
      <c r="G4378" s="345" t="s">
        <v>856</v>
      </c>
      <c r="H4378" s="345" t="s">
        <v>4268</v>
      </c>
    </row>
    <row r="4379" spans="1:8" x14ac:dyDescent="0.2">
      <c r="A4379" s="345" t="s">
        <v>941</v>
      </c>
      <c r="B4379" s="345" t="s">
        <v>12134</v>
      </c>
      <c r="C4379" s="345" t="s">
        <v>4261</v>
      </c>
      <c r="D4379" s="345" t="s">
        <v>4262</v>
      </c>
      <c r="E4379" s="345" t="s">
        <v>12210</v>
      </c>
      <c r="F4379" s="345" t="s">
        <v>12211</v>
      </c>
      <c r="G4379" s="345" t="s">
        <v>856</v>
      </c>
      <c r="H4379" s="345" t="s">
        <v>4268</v>
      </c>
    </row>
    <row r="4380" spans="1:8" x14ac:dyDescent="0.2">
      <c r="A4380" s="345" t="s">
        <v>941</v>
      </c>
      <c r="B4380" s="345" t="s">
        <v>12134</v>
      </c>
      <c r="C4380" s="345" t="s">
        <v>4261</v>
      </c>
      <c r="D4380" s="345" t="s">
        <v>4262</v>
      </c>
      <c r="E4380" s="345" t="s">
        <v>12212</v>
      </c>
      <c r="F4380" s="345" t="s">
        <v>4521</v>
      </c>
      <c r="G4380" s="345" t="s">
        <v>4262</v>
      </c>
      <c r="H4380" s="345" t="s">
        <v>4268</v>
      </c>
    </row>
    <row r="4381" spans="1:8" x14ac:dyDescent="0.2">
      <c r="A4381" s="345" t="s">
        <v>941</v>
      </c>
      <c r="B4381" s="345" t="s">
        <v>12134</v>
      </c>
      <c r="C4381" s="345" t="s">
        <v>4261</v>
      </c>
      <c r="D4381" s="345" t="s">
        <v>4262</v>
      </c>
      <c r="E4381" s="345" t="s">
        <v>12213</v>
      </c>
      <c r="F4381" s="345" t="s">
        <v>12214</v>
      </c>
      <c r="G4381" s="345" t="s">
        <v>4262</v>
      </c>
      <c r="H4381" s="345" t="s">
        <v>4268</v>
      </c>
    </row>
    <row r="4382" spans="1:8" x14ac:dyDescent="0.2">
      <c r="A4382" s="345" t="s">
        <v>941</v>
      </c>
      <c r="B4382" s="345" t="s">
        <v>12134</v>
      </c>
      <c r="C4382" s="345" t="s">
        <v>4261</v>
      </c>
      <c r="D4382" s="345" t="s">
        <v>4262</v>
      </c>
      <c r="E4382" s="345" t="s">
        <v>12215</v>
      </c>
      <c r="F4382" s="345" t="s">
        <v>12216</v>
      </c>
      <c r="G4382" s="345" t="s">
        <v>856</v>
      </c>
      <c r="H4382" s="345" t="s">
        <v>4268</v>
      </c>
    </row>
    <row r="4383" spans="1:8" x14ac:dyDescent="0.2">
      <c r="A4383" s="345" t="s">
        <v>941</v>
      </c>
      <c r="B4383" s="345" t="s">
        <v>12134</v>
      </c>
      <c r="C4383" s="345" t="s">
        <v>4261</v>
      </c>
      <c r="D4383" s="345" t="s">
        <v>4262</v>
      </c>
      <c r="E4383" s="345" t="s">
        <v>12217</v>
      </c>
      <c r="F4383" s="345" t="s">
        <v>12218</v>
      </c>
      <c r="G4383" s="345" t="s">
        <v>856</v>
      </c>
      <c r="H4383" s="345" t="s">
        <v>4268</v>
      </c>
    </row>
    <row r="4384" spans="1:8" x14ac:dyDescent="0.2">
      <c r="A4384" s="345" t="s">
        <v>941</v>
      </c>
      <c r="B4384" s="345" t="s">
        <v>12134</v>
      </c>
      <c r="C4384" s="345" t="s">
        <v>4261</v>
      </c>
      <c r="D4384" s="345" t="s">
        <v>4262</v>
      </c>
      <c r="E4384" s="345" t="s">
        <v>12219</v>
      </c>
      <c r="F4384" s="345" t="s">
        <v>12220</v>
      </c>
      <c r="G4384" s="345" t="s">
        <v>4262</v>
      </c>
      <c r="H4384" s="345" t="s">
        <v>4268</v>
      </c>
    </row>
    <row r="4385" spans="1:8" x14ac:dyDescent="0.2">
      <c r="A4385" s="345" t="s">
        <v>941</v>
      </c>
      <c r="B4385" s="345" t="s">
        <v>12134</v>
      </c>
      <c r="C4385" s="345" t="s">
        <v>4261</v>
      </c>
      <c r="D4385" s="345" t="s">
        <v>4262</v>
      </c>
      <c r="E4385" s="345" t="s">
        <v>12221</v>
      </c>
      <c r="F4385" s="345" t="s">
        <v>12222</v>
      </c>
      <c r="G4385" s="345" t="s">
        <v>856</v>
      </c>
      <c r="H4385" s="345" t="s">
        <v>4268</v>
      </c>
    </row>
    <row r="4386" spans="1:8" x14ac:dyDescent="0.2">
      <c r="A4386" s="345" t="s">
        <v>941</v>
      </c>
      <c r="B4386" s="345" t="s">
        <v>12134</v>
      </c>
      <c r="C4386" s="345" t="s">
        <v>4261</v>
      </c>
      <c r="D4386" s="345" t="s">
        <v>4262</v>
      </c>
      <c r="E4386" s="345" t="s">
        <v>12223</v>
      </c>
      <c r="F4386" s="345" t="s">
        <v>12224</v>
      </c>
      <c r="G4386" s="345" t="s">
        <v>4262</v>
      </c>
      <c r="H4386" s="345" t="s">
        <v>4268</v>
      </c>
    </row>
    <row r="4387" spans="1:8" x14ac:dyDescent="0.2">
      <c r="A4387" s="345" t="s">
        <v>941</v>
      </c>
      <c r="B4387" s="345" t="s">
        <v>12134</v>
      </c>
      <c r="C4387" s="345" t="s">
        <v>4261</v>
      </c>
      <c r="D4387" s="345" t="s">
        <v>4262</v>
      </c>
      <c r="E4387" s="345" t="s">
        <v>12225</v>
      </c>
      <c r="F4387" s="345" t="s">
        <v>12226</v>
      </c>
      <c r="G4387" s="345" t="s">
        <v>856</v>
      </c>
      <c r="H4387" s="345" t="s">
        <v>4268</v>
      </c>
    </row>
    <row r="4388" spans="1:8" x14ac:dyDescent="0.2">
      <c r="A4388" s="345" t="s">
        <v>941</v>
      </c>
      <c r="B4388" s="345" t="s">
        <v>12134</v>
      </c>
      <c r="C4388" s="345" t="s">
        <v>4261</v>
      </c>
      <c r="D4388" s="345" t="s">
        <v>4262</v>
      </c>
      <c r="E4388" s="345" t="s">
        <v>12227</v>
      </c>
      <c r="F4388" s="345" t="s">
        <v>12228</v>
      </c>
      <c r="G4388" s="345" t="s">
        <v>4262</v>
      </c>
      <c r="H4388" s="345" t="s">
        <v>4268</v>
      </c>
    </row>
    <row r="4389" spans="1:8" x14ac:dyDescent="0.2">
      <c r="A4389" s="345" t="s">
        <v>941</v>
      </c>
      <c r="B4389" s="345" t="s">
        <v>12134</v>
      </c>
      <c r="C4389" s="345" t="s">
        <v>4261</v>
      </c>
      <c r="D4389" s="345" t="s">
        <v>4262</v>
      </c>
      <c r="E4389" s="345" t="s">
        <v>12229</v>
      </c>
      <c r="F4389" s="345" t="s">
        <v>12230</v>
      </c>
      <c r="G4389" s="345" t="s">
        <v>856</v>
      </c>
      <c r="H4389" s="345" t="s">
        <v>4268</v>
      </c>
    </row>
    <row r="4390" spans="1:8" x14ac:dyDescent="0.2">
      <c r="A4390" s="345" t="s">
        <v>941</v>
      </c>
      <c r="B4390" s="345" t="s">
        <v>12134</v>
      </c>
      <c r="C4390" s="345" t="s">
        <v>4261</v>
      </c>
      <c r="D4390" s="345" t="s">
        <v>4262</v>
      </c>
      <c r="E4390" s="345" t="s">
        <v>12231</v>
      </c>
      <c r="F4390" s="345" t="s">
        <v>12232</v>
      </c>
      <c r="G4390" s="345" t="s">
        <v>858</v>
      </c>
      <c r="H4390" s="345" t="s">
        <v>4268</v>
      </c>
    </row>
    <row r="4391" spans="1:8" x14ac:dyDescent="0.2">
      <c r="A4391" s="345" t="s">
        <v>941</v>
      </c>
      <c r="B4391" s="345" t="s">
        <v>12134</v>
      </c>
      <c r="C4391" s="345" t="s">
        <v>4261</v>
      </c>
      <c r="D4391" s="345" t="s">
        <v>4262</v>
      </c>
      <c r="E4391" s="345" t="s">
        <v>12233</v>
      </c>
      <c r="F4391" s="345" t="s">
        <v>12234</v>
      </c>
      <c r="G4391" s="345" t="s">
        <v>4262</v>
      </c>
      <c r="H4391" s="345" t="s">
        <v>4268</v>
      </c>
    </row>
    <row r="4392" spans="1:8" x14ac:dyDescent="0.2">
      <c r="A4392" s="345" t="s">
        <v>941</v>
      </c>
      <c r="B4392" s="345" t="s">
        <v>12134</v>
      </c>
      <c r="C4392" s="345" t="s">
        <v>4261</v>
      </c>
      <c r="D4392" s="345" t="s">
        <v>4262</v>
      </c>
      <c r="E4392" s="345" t="s">
        <v>12235</v>
      </c>
      <c r="F4392" s="345" t="s">
        <v>12236</v>
      </c>
      <c r="G4392" s="345" t="s">
        <v>858</v>
      </c>
      <c r="H4392" s="345" t="s">
        <v>4268</v>
      </c>
    </row>
    <row r="4393" spans="1:8" x14ac:dyDescent="0.2">
      <c r="A4393" s="345" t="s">
        <v>941</v>
      </c>
      <c r="B4393" s="345" t="s">
        <v>12134</v>
      </c>
      <c r="C4393" s="345" t="s">
        <v>4261</v>
      </c>
      <c r="D4393" s="345" t="s">
        <v>4262</v>
      </c>
      <c r="E4393" s="345" t="s">
        <v>12237</v>
      </c>
      <c r="F4393" s="345" t="s">
        <v>11428</v>
      </c>
      <c r="G4393" s="345" t="s">
        <v>856</v>
      </c>
      <c r="H4393" s="345" t="s">
        <v>4268</v>
      </c>
    </row>
    <row r="4394" spans="1:8" x14ac:dyDescent="0.2">
      <c r="A4394" s="345" t="s">
        <v>941</v>
      </c>
      <c r="B4394" s="345" t="s">
        <v>12134</v>
      </c>
      <c r="C4394" s="345" t="s">
        <v>4261</v>
      </c>
      <c r="D4394" s="345" t="s">
        <v>4262</v>
      </c>
      <c r="E4394" s="345" t="s">
        <v>12238</v>
      </c>
      <c r="F4394" s="345" t="s">
        <v>12239</v>
      </c>
      <c r="G4394" s="345" t="s">
        <v>856</v>
      </c>
      <c r="H4394" s="345" t="s">
        <v>4268</v>
      </c>
    </row>
    <row r="4395" spans="1:8" x14ac:dyDescent="0.2">
      <c r="A4395" s="345" t="s">
        <v>941</v>
      </c>
      <c r="B4395" s="345" t="s">
        <v>12134</v>
      </c>
      <c r="C4395" s="345" t="s">
        <v>4261</v>
      </c>
      <c r="D4395" s="345" t="s">
        <v>4262</v>
      </c>
      <c r="E4395" s="345" t="s">
        <v>12240</v>
      </c>
      <c r="F4395" s="345" t="s">
        <v>12241</v>
      </c>
      <c r="G4395" s="345" t="s">
        <v>858</v>
      </c>
      <c r="H4395" s="345" t="s">
        <v>4268</v>
      </c>
    </row>
    <row r="4396" spans="1:8" x14ac:dyDescent="0.2">
      <c r="A4396" s="345" t="s">
        <v>941</v>
      </c>
      <c r="B4396" s="345" t="s">
        <v>12134</v>
      </c>
      <c r="C4396" s="345" t="s">
        <v>4261</v>
      </c>
      <c r="D4396" s="345" t="s">
        <v>4262</v>
      </c>
      <c r="E4396" s="345" t="s">
        <v>12242</v>
      </c>
      <c r="F4396" s="345" t="s">
        <v>12243</v>
      </c>
      <c r="G4396" s="345" t="s">
        <v>858</v>
      </c>
      <c r="H4396" s="345" t="s">
        <v>4268</v>
      </c>
    </row>
    <row r="4397" spans="1:8" x14ac:dyDescent="0.2">
      <c r="A4397" s="345" t="s">
        <v>941</v>
      </c>
      <c r="B4397" s="345" t="s">
        <v>12134</v>
      </c>
      <c r="C4397" s="345" t="s">
        <v>4261</v>
      </c>
      <c r="D4397" s="345" t="s">
        <v>4262</v>
      </c>
      <c r="E4397" s="345" t="s">
        <v>12244</v>
      </c>
      <c r="F4397" s="345" t="s">
        <v>12245</v>
      </c>
      <c r="G4397" s="345" t="s">
        <v>4262</v>
      </c>
      <c r="H4397" s="345" t="s">
        <v>4268</v>
      </c>
    </row>
    <row r="4398" spans="1:8" x14ac:dyDescent="0.2">
      <c r="A4398" s="345" t="s">
        <v>941</v>
      </c>
      <c r="B4398" s="345" t="s">
        <v>12134</v>
      </c>
      <c r="C4398" s="345" t="s">
        <v>4261</v>
      </c>
      <c r="D4398" s="345" t="s">
        <v>4262</v>
      </c>
      <c r="E4398" s="345" t="s">
        <v>12246</v>
      </c>
      <c r="F4398" s="345" t="s">
        <v>12247</v>
      </c>
      <c r="G4398" s="345" t="s">
        <v>4262</v>
      </c>
      <c r="H4398" s="345" t="s">
        <v>4268</v>
      </c>
    </row>
    <row r="4399" spans="1:8" x14ac:dyDescent="0.2">
      <c r="A4399" s="345" t="s">
        <v>941</v>
      </c>
      <c r="B4399" s="345" t="s">
        <v>12134</v>
      </c>
      <c r="C4399" s="345" t="s">
        <v>4261</v>
      </c>
      <c r="D4399" s="345" t="s">
        <v>4262</v>
      </c>
      <c r="E4399" s="345" t="s">
        <v>12248</v>
      </c>
      <c r="F4399" s="345" t="s">
        <v>12249</v>
      </c>
      <c r="G4399" s="345" t="s">
        <v>4262</v>
      </c>
      <c r="H4399" s="345" t="s">
        <v>4268</v>
      </c>
    </row>
    <row r="4400" spans="1:8" x14ac:dyDescent="0.2">
      <c r="A4400" s="345" t="s">
        <v>941</v>
      </c>
      <c r="B4400" s="345" t="s">
        <v>12134</v>
      </c>
      <c r="C4400" s="345" t="s">
        <v>4261</v>
      </c>
      <c r="D4400" s="345" t="s">
        <v>4262</v>
      </c>
      <c r="E4400" s="345" t="s">
        <v>12250</v>
      </c>
      <c r="F4400" s="345" t="s">
        <v>12251</v>
      </c>
      <c r="G4400" s="345" t="s">
        <v>856</v>
      </c>
      <c r="H4400" s="345" t="s">
        <v>4268</v>
      </c>
    </row>
    <row r="4401" spans="1:8" x14ac:dyDescent="0.2">
      <c r="A4401" s="345" t="s">
        <v>941</v>
      </c>
      <c r="B4401" s="345" t="s">
        <v>12134</v>
      </c>
      <c r="C4401" s="345" t="s">
        <v>4261</v>
      </c>
      <c r="D4401" s="345" t="s">
        <v>4262</v>
      </c>
      <c r="E4401" s="345" t="s">
        <v>12252</v>
      </c>
      <c r="F4401" s="345" t="s">
        <v>12253</v>
      </c>
      <c r="G4401" s="345" t="s">
        <v>858</v>
      </c>
      <c r="H4401" s="345" t="s">
        <v>4268</v>
      </c>
    </row>
    <row r="4402" spans="1:8" x14ac:dyDescent="0.2">
      <c r="A4402" s="345" t="s">
        <v>941</v>
      </c>
      <c r="B4402" s="345" t="s">
        <v>12134</v>
      </c>
      <c r="C4402" s="345" t="s">
        <v>4261</v>
      </c>
      <c r="D4402" s="345" t="s">
        <v>4262</v>
      </c>
      <c r="E4402" s="345" t="s">
        <v>12254</v>
      </c>
      <c r="F4402" s="345" t="s">
        <v>12255</v>
      </c>
      <c r="G4402" s="345" t="s">
        <v>856</v>
      </c>
      <c r="H4402" s="345" t="s">
        <v>4268</v>
      </c>
    </row>
    <row r="4403" spans="1:8" x14ac:dyDescent="0.2">
      <c r="A4403" s="345" t="s">
        <v>941</v>
      </c>
      <c r="B4403" s="345" t="s">
        <v>12134</v>
      </c>
      <c r="C4403" s="345" t="s">
        <v>4261</v>
      </c>
      <c r="D4403" s="345" t="s">
        <v>4262</v>
      </c>
      <c r="E4403" s="345" t="s">
        <v>12256</v>
      </c>
      <c r="F4403" s="345" t="s">
        <v>12257</v>
      </c>
      <c r="G4403" s="345" t="s">
        <v>858</v>
      </c>
      <c r="H4403" s="345" t="s">
        <v>4268</v>
      </c>
    </row>
    <row r="4404" spans="1:8" x14ac:dyDescent="0.2">
      <c r="A4404" s="345" t="s">
        <v>941</v>
      </c>
      <c r="B4404" s="345" t="s">
        <v>12134</v>
      </c>
      <c r="C4404" s="345" t="s">
        <v>4261</v>
      </c>
      <c r="D4404" s="345" t="s">
        <v>4262</v>
      </c>
      <c r="E4404" s="345" t="s">
        <v>12258</v>
      </c>
      <c r="F4404" s="345" t="s">
        <v>12259</v>
      </c>
      <c r="G4404" s="345" t="s">
        <v>856</v>
      </c>
      <c r="H4404" s="345" t="s">
        <v>4268</v>
      </c>
    </row>
    <row r="4405" spans="1:8" x14ac:dyDescent="0.2">
      <c r="A4405" s="345" t="s">
        <v>941</v>
      </c>
      <c r="B4405" s="345" t="s">
        <v>12134</v>
      </c>
      <c r="C4405" s="345" t="s">
        <v>4261</v>
      </c>
      <c r="D4405" s="345" t="s">
        <v>4262</v>
      </c>
      <c r="E4405" s="345" t="s">
        <v>12260</v>
      </c>
      <c r="F4405" s="345" t="s">
        <v>12261</v>
      </c>
      <c r="G4405" s="345" t="s">
        <v>856</v>
      </c>
      <c r="H4405" s="345" t="s">
        <v>4268</v>
      </c>
    </row>
    <row r="4406" spans="1:8" x14ac:dyDescent="0.2">
      <c r="A4406" s="345" t="s">
        <v>941</v>
      </c>
      <c r="B4406" s="345" t="s">
        <v>12134</v>
      </c>
      <c r="C4406" s="345" t="s">
        <v>4261</v>
      </c>
      <c r="D4406" s="345" t="s">
        <v>4262</v>
      </c>
      <c r="E4406" s="345" t="s">
        <v>12262</v>
      </c>
      <c r="F4406" s="345" t="s">
        <v>12263</v>
      </c>
      <c r="G4406" s="345" t="s">
        <v>856</v>
      </c>
      <c r="H4406" s="345" t="s">
        <v>4268</v>
      </c>
    </row>
    <row r="4407" spans="1:8" x14ac:dyDescent="0.2">
      <c r="A4407" s="345" t="s">
        <v>941</v>
      </c>
      <c r="B4407" s="345" t="s">
        <v>12134</v>
      </c>
      <c r="C4407" s="345" t="s">
        <v>4261</v>
      </c>
      <c r="D4407" s="345" t="s">
        <v>4262</v>
      </c>
      <c r="E4407" s="345" t="s">
        <v>12264</v>
      </c>
      <c r="F4407" s="345" t="s">
        <v>12265</v>
      </c>
      <c r="G4407" s="345" t="s">
        <v>856</v>
      </c>
      <c r="H4407" s="345" t="s">
        <v>4268</v>
      </c>
    </row>
    <row r="4408" spans="1:8" x14ac:dyDescent="0.2">
      <c r="A4408" s="345" t="s">
        <v>941</v>
      </c>
      <c r="B4408" s="345" t="s">
        <v>12134</v>
      </c>
      <c r="C4408" s="345" t="s">
        <v>4261</v>
      </c>
      <c r="D4408" s="345" t="s">
        <v>4262</v>
      </c>
      <c r="E4408" s="345" t="s">
        <v>12266</v>
      </c>
      <c r="F4408" s="345" t="s">
        <v>12267</v>
      </c>
      <c r="G4408" s="345" t="s">
        <v>858</v>
      </c>
      <c r="H4408" s="345" t="s">
        <v>4268</v>
      </c>
    </row>
    <row r="4409" spans="1:8" x14ac:dyDescent="0.2">
      <c r="A4409" s="345" t="s">
        <v>941</v>
      </c>
      <c r="B4409" s="345" t="s">
        <v>12134</v>
      </c>
      <c r="C4409" s="345" t="s">
        <v>4261</v>
      </c>
      <c r="D4409" s="345" t="s">
        <v>4262</v>
      </c>
      <c r="E4409" s="345" t="s">
        <v>12268</v>
      </c>
      <c r="F4409" s="345" t="s">
        <v>12269</v>
      </c>
      <c r="G4409" s="345" t="s">
        <v>856</v>
      </c>
      <c r="H4409" s="345" t="s">
        <v>4268</v>
      </c>
    </row>
    <row r="4410" spans="1:8" x14ac:dyDescent="0.2">
      <c r="A4410" s="345" t="s">
        <v>941</v>
      </c>
      <c r="B4410" s="345" t="s">
        <v>12134</v>
      </c>
      <c r="C4410" s="345" t="s">
        <v>4261</v>
      </c>
      <c r="D4410" s="345" t="s">
        <v>4262</v>
      </c>
      <c r="E4410" s="345" t="s">
        <v>12270</v>
      </c>
      <c r="F4410" s="345" t="s">
        <v>12271</v>
      </c>
      <c r="G4410" s="345" t="s">
        <v>4262</v>
      </c>
      <c r="H4410" s="345" t="s">
        <v>4268</v>
      </c>
    </row>
    <row r="4411" spans="1:8" x14ac:dyDescent="0.2">
      <c r="A4411" s="345" t="s">
        <v>941</v>
      </c>
      <c r="B4411" s="345" t="s">
        <v>12134</v>
      </c>
      <c r="C4411" s="345" t="s">
        <v>4261</v>
      </c>
      <c r="D4411" s="345" t="s">
        <v>4262</v>
      </c>
      <c r="E4411" s="345" t="s">
        <v>12272</v>
      </c>
      <c r="F4411" s="345" t="s">
        <v>12273</v>
      </c>
      <c r="G4411" s="345" t="s">
        <v>856</v>
      </c>
      <c r="H4411" s="345" t="s">
        <v>4268</v>
      </c>
    </row>
    <row r="4412" spans="1:8" x14ac:dyDescent="0.2">
      <c r="A4412" s="345" t="s">
        <v>941</v>
      </c>
      <c r="B4412" s="345" t="s">
        <v>12134</v>
      </c>
      <c r="C4412" s="345" t="s">
        <v>4261</v>
      </c>
      <c r="D4412" s="345" t="s">
        <v>4262</v>
      </c>
      <c r="E4412" s="345" t="s">
        <v>12274</v>
      </c>
      <c r="F4412" s="345" t="s">
        <v>12275</v>
      </c>
      <c r="G4412" s="345" t="s">
        <v>856</v>
      </c>
      <c r="H4412" s="345" t="s">
        <v>4268</v>
      </c>
    </row>
    <row r="4413" spans="1:8" x14ac:dyDescent="0.2">
      <c r="A4413" s="345" t="s">
        <v>941</v>
      </c>
      <c r="B4413" s="345" t="s">
        <v>12134</v>
      </c>
      <c r="C4413" s="345" t="s">
        <v>4261</v>
      </c>
      <c r="D4413" s="345" t="s">
        <v>4262</v>
      </c>
      <c r="E4413" s="345" t="s">
        <v>12276</v>
      </c>
      <c r="F4413" s="345" t="s">
        <v>9424</v>
      </c>
      <c r="G4413" s="345" t="s">
        <v>4262</v>
      </c>
      <c r="H4413" s="345" t="s">
        <v>4268</v>
      </c>
    </row>
    <row r="4414" spans="1:8" x14ac:dyDescent="0.2">
      <c r="A4414" s="345" t="s">
        <v>941</v>
      </c>
      <c r="B4414" s="345" t="s">
        <v>12134</v>
      </c>
      <c r="C4414" s="345" t="s">
        <v>4261</v>
      </c>
      <c r="D4414" s="345" t="s">
        <v>4262</v>
      </c>
      <c r="E4414" s="345" t="s">
        <v>12277</v>
      </c>
      <c r="F4414" s="345" t="s">
        <v>12278</v>
      </c>
      <c r="G4414" s="345" t="s">
        <v>856</v>
      </c>
      <c r="H4414" s="345" t="s">
        <v>4268</v>
      </c>
    </row>
    <row r="4415" spans="1:8" x14ac:dyDescent="0.2">
      <c r="A4415" s="345" t="s">
        <v>941</v>
      </c>
      <c r="B4415" s="345" t="s">
        <v>12134</v>
      </c>
      <c r="C4415" s="345" t="s">
        <v>4261</v>
      </c>
      <c r="D4415" s="345" t="s">
        <v>4262</v>
      </c>
      <c r="E4415" s="345" t="s">
        <v>12279</v>
      </c>
      <c r="F4415" s="345" t="s">
        <v>12280</v>
      </c>
      <c r="G4415" s="345" t="s">
        <v>858</v>
      </c>
      <c r="H4415" s="345" t="s">
        <v>4268</v>
      </c>
    </row>
    <row r="4416" spans="1:8" x14ac:dyDescent="0.2">
      <c r="A4416" s="345" t="s">
        <v>941</v>
      </c>
      <c r="B4416" s="345" t="s">
        <v>12134</v>
      </c>
      <c r="C4416" s="345" t="s">
        <v>4261</v>
      </c>
      <c r="D4416" s="345" t="s">
        <v>4262</v>
      </c>
      <c r="E4416" s="345" t="s">
        <v>12281</v>
      </c>
      <c r="F4416" s="345" t="s">
        <v>12282</v>
      </c>
      <c r="G4416" s="345" t="s">
        <v>856</v>
      </c>
      <c r="H4416" s="345" t="s">
        <v>4268</v>
      </c>
    </row>
    <row r="4417" spans="1:8" x14ac:dyDescent="0.2">
      <c r="A4417" s="345" t="s">
        <v>942</v>
      </c>
      <c r="B4417" s="345" t="s">
        <v>12283</v>
      </c>
      <c r="C4417" s="345" t="s">
        <v>5354</v>
      </c>
      <c r="D4417" s="345" t="s">
        <v>4262</v>
      </c>
      <c r="E4417" s="345" t="s">
        <v>12284</v>
      </c>
      <c r="F4417" s="345" t="s">
        <v>12285</v>
      </c>
      <c r="G4417" s="345" t="s">
        <v>856</v>
      </c>
      <c r="H4417" s="345" t="s">
        <v>4265</v>
      </c>
    </row>
    <row r="4418" spans="1:8" x14ac:dyDescent="0.2">
      <c r="A4418" s="345" t="s">
        <v>942</v>
      </c>
      <c r="B4418" s="345" t="s">
        <v>12283</v>
      </c>
      <c r="C4418" s="345" t="s">
        <v>5354</v>
      </c>
      <c r="D4418" s="345" t="s">
        <v>4262</v>
      </c>
      <c r="E4418" s="345" t="s">
        <v>12286</v>
      </c>
      <c r="F4418" s="345" t="s">
        <v>4601</v>
      </c>
      <c r="G4418" s="345" t="s">
        <v>856</v>
      </c>
      <c r="H4418" s="345" t="s">
        <v>4268</v>
      </c>
    </row>
    <row r="4419" spans="1:8" x14ac:dyDescent="0.2">
      <c r="A4419" s="345" t="s">
        <v>942</v>
      </c>
      <c r="B4419" s="345" t="s">
        <v>12283</v>
      </c>
      <c r="C4419" s="345" t="s">
        <v>5354</v>
      </c>
      <c r="D4419" s="345" t="s">
        <v>4262</v>
      </c>
      <c r="E4419" s="345" t="s">
        <v>12287</v>
      </c>
      <c r="F4419" s="345" t="s">
        <v>12288</v>
      </c>
      <c r="G4419" s="345" t="s">
        <v>856</v>
      </c>
      <c r="H4419" s="345" t="s">
        <v>4268</v>
      </c>
    </row>
    <row r="4420" spans="1:8" x14ac:dyDescent="0.2">
      <c r="A4420" s="345" t="s">
        <v>942</v>
      </c>
      <c r="B4420" s="345" t="s">
        <v>12283</v>
      </c>
      <c r="C4420" s="345" t="s">
        <v>5354</v>
      </c>
      <c r="D4420" s="345" t="s">
        <v>4262</v>
      </c>
      <c r="E4420" s="345" t="s">
        <v>12289</v>
      </c>
      <c r="F4420" s="345" t="s">
        <v>12290</v>
      </c>
      <c r="G4420" s="345" t="s">
        <v>858</v>
      </c>
      <c r="H4420" s="345" t="s">
        <v>4268</v>
      </c>
    </row>
    <row r="4421" spans="1:8" x14ac:dyDescent="0.2">
      <c r="A4421" s="345" t="s">
        <v>942</v>
      </c>
      <c r="B4421" s="345" t="s">
        <v>12283</v>
      </c>
      <c r="C4421" s="345" t="s">
        <v>5354</v>
      </c>
      <c r="D4421" s="345" t="s">
        <v>4262</v>
      </c>
      <c r="E4421" s="345" t="s">
        <v>12291</v>
      </c>
      <c r="F4421" s="345" t="s">
        <v>12292</v>
      </c>
      <c r="G4421" s="345" t="s">
        <v>858</v>
      </c>
      <c r="H4421" s="345" t="s">
        <v>4268</v>
      </c>
    </row>
    <row r="4422" spans="1:8" x14ac:dyDescent="0.2">
      <c r="A4422" s="345" t="s">
        <v>942</v>
      </c>
      <c r="B4422" s="345" t="s">
        <v>12283</v>
      </c>
      <c r="C4422" s="345" t="s">
        <v>5354</v>
      </c>
      <c r="D4422" s="345" t="s">
        <v>4262</v>
      </c>
      <c r="E4422" s="345" t="s">
        <v>12293</v>
      </c>
      <c r="F4422" s="345" t="s">
        <v>12294</v>
      </c>
      <c r="G4422" s="345" t="s">
        <v>4262</v>
      </c>
      <c r="H4422" s="345" t="s">
        <v>4268</v>
      </c>
    </row>
    <row r="4423" spans="1:8" x14ac:dyDescent="0.2">
      <c r="A4423" s="345" t="s">
        <v>942</v>
      </c>
      <c r="B4423" s="345" t="s">
        <v>12283</v>
      </c>
      <c r="C4423" s="345" t="s">
        <v>5354</v>
      </c>
      <c r="D4423" s="345" t="s">
        <v>4262</v>
      </c>
      <c r="E4423" s="345" t="s">
        <v>12295</v>
      </c>
      <c r="F4423" s="345" t="s">
        <v>12296</v>
      </c>
      <c r="G4423" s="345" t="s">
        <v>4262</v>
      </c>
      <c r="H4423" s="345" t="s">
        <v>4268</v>
      </c>
    </row>
    <row r="4424" spans="1:8" x14ac:dyDescent="0.2">
      <c r="A4424" s="345" t="s">
        <v>942</v>
      </c>
      <c r="B4424" s="345" t="s">
        <v>12283</v>
      </c>
      <c r="C4424" s="345" t="s">
        <v>5354</v>
      </c>
      <c r="D4424" s="345" t="s">
        <v>4262</v>
      </c>
      <c r="E4424" s="345" t="s">
        <v>12297</v>
      </c>
      <c r="F4424" s="345" t="s">
        <v>11110</v>
      </c>
      <c r="G4424" s="345" t="s">
        <v>856</v>
      </c>
      <c r="H4424" s="345" t="s">
        <v>4268</v>
      </c>
    </row>
    <row r="4425" spans="1:8" x14ac:dyDescent="0.2">
      <c r="A4425" s="345" t="s">
        <v>942</v>
      </c>
      <c r="B4425" s="345" t="s">
        <v>12283</v>
      </c>
      <c r="C4425" s="345" t="s">
        <v>5354</v>
      </c>
      <c r="D4425" s="345" t="s">
        <v>4262</v>
      </c>
      <c r="E4425" s="345" t="s">
        <v>12298</v>
      </c>
      <c r="F4425" s="345" t="s">
        <v>6269</v>
      </c>
      <c r="G4425" s="345" t="s">
        <v>856</v>
      </c>
      <c r="H4425" s="345" t="s">
        <v>4268</v>
      </c>
    </row>
    <row r="4426" spans="1:8" x14ac:dyDescent="0.2">
      <c r="A4426" s="345" t="s">
        <v>942</v>
      </c>
      <c r="B4426" s="345" t="s">
        <v>12283</v>
      </c>
      <c r="C4426" s="345" t="s">
        <v>5354</v>
      </c>
      <c r="D4426" s="345" t="s">
        <v>4262</v>
      </c>
      <c r="E4426" s="345" t="s">
        <v>12299</v>
      </c>
      <c r="F4426" s="345" t="s">
        <v>12300</v>
      </c>
      <c r="G4426" s="345" t="s">
        <v>4262</v>
      </c>
      <c r="H4426" s="345" t="s">
        <v>4268</v>
      </c>
    </row>
    <row r="4427" spans="1:8" x14ac:dyDescent="0.2">
      <c r="A4427" s="345" t="s">
        <v>942</v>
      </c>
      <c r="B4427" s="345" t="s">
        <v>12283</v>
      </c>
      <c r="C4427" s="345" t="s">
        <v>5354</v>
      </c>
      <c r="D4427" s="345" t="s">
        <v>4262</v>
      </c>
      <c r="E4427" s="345" t="s">
        <v>12301</v>
      </c>
      <c r="F4427" s="345" t="s">
        <v>12302</v>
      </c>
      <c r="G4427" s="345" t="s">
        <v>4262</v>
      </c>
      <c r="H4427" s="345" t="s">
        <v>4268</v>
      </c>
    </row>
    <row r="4428" spans="1:8" x14ac:dyDescent="0.2">
      <c r="A4428" s="345" t="s">
        <v>942</v>
      </c>
      <c r="B4428" s="345" t="s">
        <v>12283</v>
      </c>
      <c r="C4428" s="345" t="s">
        <v>5354</v>
      </c>
      <c r="D4428" s="345" t="s">
        <v>4262</v>
      </c>
      <c r="E4428" s="345" t="s">
        <v>12303</v>
      </c>
      <c r="F4428" s="345" t="s">
        <v>12304</v>
      </c>
      <c r="G4428" s="345" t="s">
        <v>4262</v>
      </c>
      <c r="H4428" s="345" t="s">
        <v>4268</v>
      </c>
    </row>
    <row r="4429" spans="1:8" x14ac:dyDescent="0.2">
      <c r="A4429" s="345" t="s">
        <v>942</v>
      </c>
      <c r="B4429" s="345" t="s">
        <v>12283</v>
      </c>
      <c r="C4429" s="345" t="s">
        <v>5354</v>
      </c>
      <c r="D4429" s="345" t="s">
        <v>4262</v>
      </c>
      <c r="E4429" s="345" t="s">
        <v>12305</v>
      </c>
      <c r="F4429" s="345" t="s">
        <v>12306</v>
      </c>
      <c r="G4429" s="345" t="s">
        <v>858</v>
      </c>
      <c r="H4429" s="345" t="s">
        <v>4268</v>
      </c>
    </row>
    <row r="4430" spans="1:8" x14ac:dyDescent="0.2">
      <c r="A4430" s="345" t="s">
        <v>942</v>
      </c>
      <c r="B4430" s="345" t="s">
        <v>12283</v>
      </c>
      <c r="C4430" s="345" t="s">
        <v>5354</v>
      </c>
      <c r="D4430" s="345" t="s">
        <v>4262</v>
      </c>
      <c r="E4430" s="345" t="s">
        <v>12307</v>
      </c>
      <c r="F4430" s="345" t="s">
        <v>12308</v>
      </c>
      <c r="G4430" s="345" t="s">
        <v>858</v>
      </c>
      <c r="H4430" s="345" t="s">
        <v>4268</v>
      </c>
    </row>
    <row r="4431" spans="1:8" x14ac:dyDescent="0.2">
      <c r="A4431" s="345" t="s">
        <v>942</v>
      </c>
      <c r="B4431" s="345" t="s">
        <v>12283</v>
      </c>
      <c r="C4431" s="345" t="s">
        <v>5354</v>
      </c>
      <c r="D4431" s="345" t="s">
        <v>4262</v>
      </c>
      <c r="E4431" s="345" t="s">
        <v>12309</v>
      </c>
      <c r="F4431" s="345" t="s">
        <v>12310</v>
      </c>
      <c r="G4431" s="345" t="s">
        <v>858</v>
      </c>
      <c r="H4431" s="345" t="s">
        <v>4268</v>
      </c>
    </row>
    <row r="4432" spans="1:8" x14ac:dyDescent="0.2">
      <c r="A4432" s="345" t="s">
        <v>942</v>
      </c>
      <c r="B4432" s="345" t="s">
        <v>12283</v>
      </c>
      <c r="C4432" s="345" t="s">
        <v>5354</v>
      </c>
      <c r="D4432" s="345" t="s">
        <v>4262</v>
      </c>
      <c r="E4432" s="345" t="s">
        <v>12311</v>
      </c>
      <c r="F4432" s="345" t="s">
        <v>12312</v>
      </c>
      <c r="G4432" s="345" t="s">
        <v>856</v>
      </c>
      <c r="H4432" s="345" t="s">
        <v>4268</v>
      </c>
    </row>
    <row r="4433" spans="1:8" x14ac:dyDescent="0.2">
      <c r="A4433" s="345" t="s">
        <v>942</v>
      </c>
      <c r="B4433" s="345" t="s">
        <v>12283</v>
      </c>
      <c r="C4433" s="345" t="s">
        <v>5354</v>
      </c>
      <c r="D4433" s="345" t="s">
        <v>4262</v>
      </c>
      <c r="E4433" s="345" t="s">
        <v>12313</v>
      </c>
      <c r="F4433" s="345" t="s">
        <v>12314</v>
      </c>
      <c r="G4433" s="345" t="s">
        <v>4262</v>
      </c>
      <c r="H4433" s="345" t="s">
        <v>4268</v>
      </c>
    </row>
    <row r="4434" spans="1:8" x14ac:dyDescent="0.2">
      <c r="A4434" s="345" t="s">
        <v>942</v>
      </c>
      <c r="B4434" s="345" t="s">
        <v>12283</v>
      </c>
      <c r="C4434" s="345" t="s">
        <v>5354</v>
      </c>
      <c r="D4434" s="345" t="s">
        <v>4262</v>
      </c>
      <c r="E4434" s="345" t="s">
        <v>12315</v>
      </c>
      <c r="F4434" s="345" t="s">
        <v>4866</v>
      </c>
      <c r="G4434" s="345" t="s">
        <v>4262</v>
      </c>
      <c r="H4434" s="345" t="s">
        <v>4268</v>
      </c>
    </row>
    <row r="4435" spans="1:8" x14ac:dyDescent="0.2">
      <c r="A4435" s="345" t="s">
        <v>942</v>
      </c>
      <c r="B4435" s="345" t="s">
        <v>12283</v>
      </c>
      <c r="C4435" s="345" t="s">
        <v>5354</v>
      </c>
      <c r="D4435" s="345" t="s">
        <v>4262</v>
      </c>
      <c r="E4435" s="345" t="s">
        <v>12316</v>
      </c>
      <c r="F4435" s="345" t="s">
        <v>11042</v>
      </c>
      <c r="G4435" s="345" t="s">
        <v>856</v>
      </c>
      <c r="H4435" s="345" t="s">
        <v>4268</v>
      </c>
    </row>
    <row r="4436" spans="1:8" x14ac:dyDescent="0.2">
      <c r="A4436" s="345" t="s">
        <v>942</v>
      </c>
      <c r="B4436" s="345" t="s">
        <v>12283</v>
      </c>
      <c r="C4436" s="345" t="s">
        <v>5354</v>
      </c>
      <c r="D4436" s="345" t="s">
        <v>4262</v>
      </c>
      <c r="E4436" s="345" t="s">
        <v>12317</v>
      </c>
      <c r="F4436" s="345" t="s">
        <v>12318</v>
      </c>
      <c r="G4436" s="345" t="s">
        <v>4262</v>
      </c>
      <c r="H4436" s="345" t="s">
        <v>4268</v>
      </c>
    </row>
    <row r="4437" spans="1:8" x14ac:dyDescent="0.2">
      <c r="A4437" s="345" t="s">
        <v>942</v>
      </c>
      <c r="B4437" s="345" t="s">
        <v>12283</v>
      </c>
      <c r="C4437" s="345" t="s">
        <v>5354</v>
      </c>
      <c r="D4437" s="345" t="s">
        <v>4262</v>
      </c>
      <c r="E4437" s="345" t="s">
        <v>12319</v>
      </c>
      <c r="F4437" s="345" t="s">
        <v>12320</v>
      </c>
      <c r="G4437" s="345" t="s">
        <v>856</v>
      </c>
      <c r="H4437" s="345" t="s">
        <v>4268</v>
      </c>
    </row>
    <row r="4438" spans="1:8" x14ac:dyDescent="0.2">
      <c r="A4438" s="345" t="s">
        <v>942</v>
      </c>
      <c r="B4438" s="345" t="s">
        <v>12283</v>
      </c>
      <c r="C4438" s="345" t="s">
        <v>5354</v>
      </c>
      <c r="D4438" s="345" t="s">
        <v>4262</v>
      </c>
      <c r="E4438" s="345" t="s">
        <v>12321</v>
      </c>
      <c r="F4438" s="345" t="s">
        <v>11337</v>
      </c>
      <c r="G4438" s="345" t="s">
        <v>858</v>
      </c>
      <c r="H4438" s="345" t="s">
        <v>4268</v>
      </c>
    </row>
    <row r="4439" spans="1:8" x14ac:dyDescent="0.2">
      <c r="A4439" s="345" t="s">
        <v>942</v>
      </c>
      <c r="B4439" s="345" t="s">
        <v>12283</v>
      </c>
      <c r="C4439" s="345" t="s">
        <v>5354</v>
      </c>
      <c r="D4439" s="345" t="s">
        <v>4262</v>
      </c>
      <c r="E4439" s="345" t="s">
        <v>12322</v>
      </c>
      <c r="F4439" s="345" t="s">
        <v>5495</v>
      </c>
      <c r="G4439" s="345" t="s">
        <v>4262</v>
      </c>
      <c r="H4439" s="345" t="s">
        <v>4268</v>
      </c>
    </row>
    <row r="4440" spans="1:8" x14ac:dyDescent="0.2">
      <c r="A4440" s="345" t="s">
        <v>942</v>
      </c>
      <c r="B4440" s="345" t="s">
        <v>12283</v>
      </c>
      <c r="C4440" s="345" t="s">
        <v>5354</v>
      </c>
      <c r="D4440" s="345" t="s">
        <v>4262</v>
      </c>
      <c r="E4440" s="345" t="s">
        <v>12323</v>
      </c>
      <c r="F4440" s="345" t="s">
        <v>4756</v>
      </c>
      <c r="G4440" s="345" t="s">
        <v>858</v>
      </c>
      <c r="H4440" s="345" t="s">
        <v>4268</v>
      </c>
    </row>
    <row r="4441" spans="1:8" x14ac:dyDescent="0.2">
      <c r="A4441" s="345" t="s">
        <v>942</v>
      </c>
      <c r="B4441" s="345" t="s">
        <v>12283</v>
      </c>
      <c r="C4441" s="345" t="s">
        <v>5354</v>
      </c>
      <c r="D4441" s="345" t="s">
        <v>4262</v>
      </c>
      <c r="E4441" s="345" t="s">
        <v>12324</v>
      </c>
      <c r="F4441" s="345" t="s">
        <v>12325</v>
      </c>
      <c r="G4441" s="345" t="s">
        <v>4262</v>
      </c>
      <c r="H4441" s="345" t="s">
        <v>4268</v>
      </c>
    </row>
    <row r="4442" spans="1:8" x14ac:dyDescent="0.2">
      <c r="A4442" s="345" t="s">
        <v>942</v>
      </c>
      <c r="B4442" s="345" t="s">
        <v>12283</v>
      </c>
      <c r="C4442" s="345" t="s">
        <v>5354</v>
      </c>
      <c r="D4442" s="345" t="s">
        <v>4262</v>
      </c>
      <c r="E4442" s="345" t="s">
        <v>12326</v>
      </c>
      <c r="F4442" s="345" t="s">
        <v>12327</v>
      </c>
      <c r="G4442" s="345" t="s">
        <v>856</v>
      </c>
      <c r="H4442" s="345" t="s">
        <v>4268</v>
      </c>
    </row>
    <row r="4443" spans="1:8" x14ac:dyDescent="0.2">
      <c r="A4443" s="345" t="s">
        <v>942</v>
      </c>
      <c r="B4443" s="345" t="s">
        <v>12283</v>
      </c>
      <c r="C4443" s="345" t="s">
        <v>5354</v>
      </c>
      <c r="D4443" s="345" t="s">
        <v>4262</v>
      </c>
      <c r="E4443" s="345" t="s">
        <v>12328</v>
      </c>
      <c r="F4443" s="345" t="s">
        <v>12329</v>
      </c>
      <c r="G4443" s="345" t="s">
        <v>856</v>
      </c>
      <c r="H4443" s="345" t="s">
        <v>4268</v>
      </c>
    </row>
    <row r="4444" spans="1:8" x14ac:dyDescent="0.2">
      <c r="A4444" s="345" t="s">
        <v>942</v>
      </c>
      <c r="B4444" s="345" t="s">
        <v>12283</v>
      </c>
      <c r="C4444" s="345" t="s">
        <v>5354</v>
      </c>
      <c r="D4444" s="345" t="s">
        <v>4262</v>
      </c>
      <c r="E4444" s="345" t="s">
        <v>12330</v>
      </c>
      <c r="F4444" s="345" t="s">
        <v>12331</v>
      </c>
      <c r="G4444" s="345" t="s">
        <v>856</v>
      </c>
      <c r="H4444" s="345" t="s">
        <v>4268</v>
      </c>
    </row>
    <row r="4445" spans="1:8" x14ac:dyDescent="0.2">
      <c r="A4445" s="345" t="s">
        <v>942</v>
      </c>
      <c r="B4445" s="345" t="s">
        <v>12283</v>
      </c>
      <c r="C4445" s="345" t="s">
        <v>5354</v>
      </c>
      <c r="D4445" s="345" t="s">
        <v>4262</v>
      </c>
      <c r="E4445" s="345" t="s">
        <v>12332</v>
      </c>
      <c r="F4445" s="345" t="s">
        <v>12333</v>
      </c>
      <c r="G4445" s="345" t="s">
        <v>4262</v>
      </c>
      <c r="H4445" s="345" t="s">
        <v>4268</v>
      </c>
    </row>
    <row r="4446" spans="1:8" x14ac:dyDescent="0.2">
      <c r="A4446" s="345" t="s">
        <v>942</v>
      </c>
      <c r="B4446" s="345" t="s">
        <v>12283</v>
      </c>
      <c r="C4446" s="345" t="s">
        <v>5354</v>
      </c>
      <c r="D4446" s="345" t="s">
        <v>4262</v>
      </c>
      <c r="E4446" s="345" t="s">
        <v>12334</v>
      </c>
      <c r="F4446" s="345" t="s">
        <v>12335</v>
      </c>
      <c r="G4446" s="345" t="s">
        <v>4262</v>
      </c>
      <c r="H4446" s="345" t="s">
        <v>4268</v>
      </c>
    </row>
    <row r="4447" spans="1:8" x14ac:dyDescent="0.2">
      <c r="A4447" s="345" t="s">
        <v>942</v>
      </c>
      <c r="B4447" s="345" t="s">
        <v>12283</v>
      </c>
      <c r="C4447" s="345" t="s">
        <v>5354</v>
      </c>
      <c r="D4447" s="345" t="s">
        <v>4262</v>
      </c>
      <c r="E4447" s="345" t="s">
        <v>12336</v>
      </c>
      <c r="F4447" s="345" t="s">
        <v>11651</v>
      </c>
      <c r="G4447" s="345" t="s">
        <v>858</v>
      </c>
      <c r="H4447" s="345" t="s">
        <v>4268</v>
      </c>
    </row>
    <row r="4448" spans="1:8" x14ac:dyDescent="0.2">
      <c r="A4448" s="345" t="s">
        <v>942</v>
      </c>
      <c r="B4448" s="345" t="s">
        <v>12283</v>
      </c>
      <c r="C4448" s="345" t="s">
        <v>5354</v>
      </c>
      <c r="D4448" s="345" t="s">
        <v>4262</v>
      </c>
      <c r="E4448" s="345" t="s">
        <v>12337</v>
      </c>
      <c r="F4448" s="345" t="s">
        <v>7339</v>
      </c>
      <c r="G4448" s="345" t="s">
        <v>4262</v>
      </c>
      <c r="H4448" s="345" t="s">
        <v>4268</v>
      </c>
    </row>
    <row r="4449" spans="1:8" x14ac:dyDescent="0.2">
      <c r="A4449" s="345" t="s">
        <v>942</v>
      </c>
      <c r="B4449" s="345" t="s">
        <v>12283</v>
      </c>
      <c r="C4449" s="345" t="s">
        <v>5354</v>
      </c>
      <c r="D4449" s="345" t="s">
        <v>4262</v>
      </c>
      <c r="E4449" s="345" t="s">
        <v>12338</v>
      </c>
      <c r="F4449" s="345" t="s">
        <v>11055</v>
      </c>
      <c r="G4449" s="345" t="s">
        <v>858</v>
      </c>
      <c r="H4449" s="345" t="s">
        <v>4268</v>
      </c>
    </row>
    <row r="4450" spans="1:8" x14ac:dyDescent="0.2">
      <c r="A4450" s="345" t="s">
        <v>942</v>
      </c>
      <c r="B4450" s="345" t="s">
        <v>12283</v>
      </c>
      <c r="C4450" s="345" t="s">
        <v>5354</v>
      </c>
      <c r="D4450" s="345" t="s">
        <v>4262</v>
      </c>
      <c r="E4450" s="345" t="s">
        <v>12339</v>
      </c>
      <c r="F4450" s="345" t="s">
        <v>12340</v>
      </c>
      <c r="G4450" s="345" t="s">
        <v>856</v>
      </c>
      <c r="H4450" s="345" t="s">
        <v>4268</v>
      </c>
    </row>
    <row r="4451" spans="1:8" x14ac:dyDescent="0.2">
      <c r="A4451" s="345" t="s">
        <v>942</v>
      </c>
      <c r="B4451" s="345" t="s">
        <v>12283</v>
      </c>
      <c r="C4451" s="345" t="s">
        <v>5354</v>
      </c>
      <c r="D4451" s="345" t="s">
        <v>4262</v>
      </c>
      <c r="E4451" s="345" t="s">
        <v>12341</v>
      </c>
      <c r="F4451" s="345" t="s">
        <v>12342</v>
      </c>
      <c r="G4451" s="345" t="s">
        <v>856</v>
      </c>
      <c r="H4451" s="345" t="s">
        <v>4268</v>
      </c>
    </row>
    <row r="4452" spans="1:8" x14ac:dyDescent="0.2">
      <c r="A4452" s="345" t="s">
        <v>942</v>
      </c>
      <c r="B4452" s="345" t="s">
        <v>12283</v>
      </c>
      <c r="C4452" s="345" t="s">
        <v>5354</v>
      </c>
      <c r="D4452" s="345" t="s">
        <v>4262</v>
      </c>
      <c r="E4452" s="345" t="s">
        <v>12343</v>
      </c>
      <c r="F4452" s="345" t="s">
        <v>12344</v>
      </c>
      <c r="G4452" s="345" t="s">
        <v>4262</v>
      </c>
      <c r="H4452" s="345" t="s">
        <v>4268</v>
      </c>
    </row>
    <row r="4453" spans="1:8" x14ac:dyDescent="0.2">
      <c r="A4453" s="345" t="s">
        <v>942</v>
      </c>
      <c r="B4453" s="345" t="s">
        <v>12283</v>
      </c>
      <c r="C4453" s="345" t="s">
        <v>5354</v>
      </c>
      <c r="D4453" s="345" t="s">
        <v>4262</v>
      </c>
      <c r="E4453" s="345" t="s">
        <v>12345</v>
      </c>
      <c r="F4453" s="345" t="s">
        <v>12346</v>
      </c>
      <c r="G4453" s="345" t="s">
        <v>856</v>
      </c>
      <c r="H4453" s="345" t="s">
        <v>4268</v>
      </c>
    </row>
    <row r="4454" spans="1:8" x14ac:dyDescent="0.2">
      <c r="A4454" s="345" t="s">
        <v>942</v>
      </c>
      <c r="B4454" s="345" t="s">
        <v>12283</v>
      </c>
      <c r="C4454" s="345" t="s">
        <v>5354</v>
      </c>
      <c r="D4454" s="345" t="s">
        <v>4262</v>
      </c>
      <c r="E4454" s="345" t="s">
        <v>12347</v>
      </c>
      <c r="F4454" s="345" t="s">
        <v>12348</v>
      </c>
      <c r="G4454" s="345" t="s">
        <v>856</v>
      </c>
      <c r="H4454" s="345" t="s">
        <v>4268</v>
      </c>
    </row>
    <row r="4455" spans="1:8" x14ac:dyDescent="0.2">
      <c r="A4455" s="345" t="s">
        <v>942</v>
      </c>
      <c r="B4455" s="345" t="s">
        <v>12283</v>
      </c>
      <c r="C4455" s="345" t="s">
        <v>5354</v>
      </c>
      <c r="D4455" s="345" t="s">
        <v>4262</v>
      </c>
      <c r="E4455" s="345" t="s">
        <v>12349</v>
      </c>
      <c r="F4455" s="345" t="s">
        <v>12350</v>
      </c>
      <c r="G4455" s="345" t="s">
        <v>856</v>
      </c>
      <c r="H4455" s="345" t="s">
        <v>4268</v>
      </c>
    </row>
    <row r="4456" spans="1:8" x14ac:dyDescent="0.2">
      <c r="A4456" s="345" t="s">
        <v>942</v>
      </c>
      <c r="B4456" s="345" t="s">
        <v>12283</v>
      </c>
      <c r="C4456" s="345" t="s">
        <v>5354</v>
      </c>
      <c r="D4456" s="345" t="s">
        <v>4262</v>
      </c>
      <c r="E4456" s="345" t="s">
        <v>12351</v>
      </c>
      <c r="F4456" s="345" t="s">
        <v>12352</v>
      </c>
      <c r="G4456" s="345" t="s">
        <v>4262</v>
      </c>
      <c r="H4456" s="345" t="s">
        <v>4268</v>
      </c>
    </row>
    <row r="4457" spans="1:8" x14ac:dyDescent="0.2">
      <c r="A4457" s="345" t="s">
        <v>942</v>
      </c>
      <c r="B4457" s="345" t="s">
        <v>12283</v>
      </c>
      <c r="C4457" s="345" t="s">
        <v>5354</v>
      </c>
      <c r="D4457" s="345" t="s">
        <v>4262</v>
      </c>
      <c r="E4457" s="345" t="s">
        <v>12353</v>
      </c>
      <c r="F4457" s="345" t="s">
        <v>4438</v>
      </c>
      <c r="G4457" s="345" t="s">
        <v>858</v>
      </c>
      <c r="H4457" s="345" t="s">
        <v>4268</v>
      </c>
    </row>
    <row r="4458" spans="1:8" x14ac:dyDescent="0.2">
      <c r="A4458" s="345" t="s">
        <v>942</v>
      </c>
      <c r="B4458" s="345" t="s">
        <v>12283</v>
      </c>
      <c r="C4458" s="345" t="s">
        <v>5354</v>
      </c>
      <c r="D4458" s="345" t="s">
        <v>4262</v>
      </c>
      <c r="E4458" s="345" t="s">
        <v>12354</v>
      </c>
      <c r="F4458" s="345" t="s">
        <v>12355</v>
      </c>
      <c r="G4458" s="345" t="s">
        <v>856</v>
      </c>
      <c r="H4458" s="345" t="s">
        <v>4268</v>
      </c>
    </row>
    <row r="4459" spans="1:8" x14ac:dyDescent="0.2">
      <c r="A4459" s="345" t="s">
        <v>942</v>
      </c>
      <c r="B4459" s="345" t="s">
        <v>12283</v>
      </c>
      <c r="C4459" s="345" t="s">
        <v>5354</v>
      </c>
      <c r="D4459" s="345" t="s">
        <v>4262</v>
      </c>
      <c r="E4459" s="345" t="s">
        <v>12356</v>
      </c>
      <c r="F4459" s="345" t="s">
        <v>12357</v>
      </c>
      <c r="G4459" s="345" t="s">
        <v>857</v>
      </c>
      <c r="H4459" s="345" t="s">
        <v>4268</v>
      </c>
    </row>
    <row r="4460" spans="1:8" x14ac:dyDescent="0.2">
      <c r="A4460" s="345" t="s">
        <v>942</v>
      </c>
      <c r="B4460" s="345" t="s">
        <v>12283</v>
      </c>
      <c r="C4460" s="345" t="s">
        <v>5354</v>
      </c>
      <c r="D4460" s="345" t="s">
        <v>4262</v>
      </c>
      <c r="E4460" s="345" t="s">
        <v>12358</v>
      </c>
      <c r="F4460" s="345" t="s">
        <v>12359</v>
      </c>
      <c r="G4460" s="345" t="s">
        <v>4262</v>
      </c>
      <c r="H4460" s="345" t="s">
        <v>4268</v>
      </c>
    </row>
    <row r="4461" spans="1:8" x14ac:dyDescent="0.2">
      <c r="A4461" s="345" t="s">
        <v>942</v>
      </c>
      <c r="B4461" s="345" t="s">
        <v>12283</v>
      </c>
      <c r="C4461" s="345" t="s">
        <v>5354</v>
      </c>
      <c r="D4461" s="345" t="s">
        <v>4262</v>
      </c>
      <c r="E4461" s="345" t="s">
        <v>12360</v>
      </c>
      <c r="F4461" s="345" t="s">
        <v>12361</v>
      </c>
      <c r="G4461" s="345" t="s">
        <v>4262</v>
      </c>
      <c r="H4461" s="345" t="s">
        <v>4268</v>
      </c>
    </row>
    <row r="4462" spans="1:8" x14ac:dyDescent="0.2">
      <c r="A4462" s="345" t="s">
        <v>942</v>
      </c>
      <c r="B4462" s="345" t="s">
        <v>12283</v>
      </c>
      <c r="C4462" s="345" t="s">
        <v>5354</v>
      </c>
      <c r="D4462" s="345" t="s">
        <v>4262</v>
      </c>
      <c r="E4462" s="345" t="s">
        <v>12362</v>
      </c>
      <c r="F4462" s="345" t="s">
        <v>12363</v>
      </c>
      <c r="G4462" s="345" t="s">
        <v>4262</v>
      </c>
      <c r="H4462" s="345" t="s">
        <v>4268</v>
      </c>
    </row>
    <row r="4463" spans="1:8" x14ac:dyDescent="0.2">
      <c r="A4463" s="345" t="s">
        <v>942</v>
      </c>
      <c r="B4463" s="345" t="s">
        <v>12283</v>
      </c>
      <c r="C4463" s="345" t="s">
        <v>5354</v>
      </c>
      <c r="D4463" s="345" t="s">
        <v>4262</v>
      </c>
      <c r="E4463" s="345" t="s">
        <v>12364</v>
      </c>
      <c r="F4463" s="345" t="s">
        <v>12365</v>
      </c>
      <c r="G4463" s="345" t="s">
        <v>4262</v>
      </c>
      <c r="H4463" s="345" t="s">
        <v>4268</v>
      </c>
    </row>
    <row r="4464" spans="1:8" x14ac:dyDescent="0.2">
      <c r="A4464" s="345" t="s">
        <v>942</v>
      </c>
      <c r="B4464" s="345" t="s">
        <v>12283</v>
      </c>
      <c r="C4464" s="345" t="s">
        <v>5354</v>
      </c>
      <c r="D4464" s="345" t="s">
        <v>4262</v>
      </c>
      <c r="E4464" s="345" t="s">
        <v>12366</v>
      </c>
      <c r="F4464" s="345" t="s">
        <v>4521</v>
      </c>
      <c r="G4464" s="345" t="s">
        <v>856</v>
      </c>
      <c r="H4464" s="345" t="s">
        <v>4268</v>
      </c>
    </row>
    <row r="4465" spans="1:8" x14ac:dyDescent="0.2">
      <c r="A4465" s="345" t="s">
        <v>942</v>
      </c>
      <c r="B4465" s="345" t="s">
        <v>12283</v>
      </c>
      <c r="C4465" s="345" t="s">
        <v>5354</v>
      </c>
      <c r="D4465" s="345" t="s">
        <v>4262</v>
      </c>
      <c r="E4465" s="345" t="s">
        <v>12367</v>
      </c>
      <c r="F4465" s="345" t="s">
        <v>12368</v>
      </c>
      <c r="G4465" s="345" t="s">
        <v>856</v>
      </c>
      <c r="H4465" s="345" t="s">
        <v>4268</v>
      </c>
    </row>
    <row r="4466" spans="1:8" x14ac:dyDescent="0.2">
      <c r="A4466" s="345" t="s">
        <v>942</v>
      </c>
      <c r="B4466" s="345" t="s">
        <v>12283</v>
      </c>
      <c r="C4466" s="345" t="s">
        <v>5354</v>
      </c>
      <c r="D4466" s="345" t="s">
        <v>4262</v>
      </c>
      <c r="E4466" s="345" t="s">
        <v>12369</v>
      </c>
      <c r="F4466" s="345" t="s">
        <v>12370</v>
      </c>
      <c r="G4466" s="345" t="s">
        <v>856</v>
      </c>
      <c r="H4466" s="345" t="s">
        <v>4268</v>
      </c>
    </row>
    <row r="4467" spans="1:8" x14ac:dyDescent="0.2">
      <c r="A4467" s="345" t="s">
        <v>942</v>
      </c>
      <c r="B4467" s="345" t="s">
        <v>12283</v>
      </c>
      <c r="C4467" s="345" t="s">
        <v>5354</v>
      </c>
      <c r="D4467" s="345" t="s">
        <v>4262</v>
      </c>
      <c r="E4467" s="345" t="s">
        <v>12371</v>
      </c>
      <c r="F4467" s="345" t="s">
        <v>9699</v>
      </c>
      <c r="G4467" s="345" t="s">
        <v>856</v>
      </c>
      <c r="H4467" s="345" t="s">
        <v>4268</v>
      </c>
    </row>
    <row r="4468" spans="1:8" x14ac:dyDescent="0.2">
      <c r="A4468" s="345" t="s">
        <v>942</v>
      </c>
      <c r="B4468" s="345" t="s">
        <v>12283</v>
      </c>
      <c r="C4468" s="345" t="s">
        <v>5354</v>
      </c>
      <c r="D4468" s="345" t="s">
        <v>4262</v>
      </c>
      <c r="E4468" s="345" t="s">
        <v>12372</v>
      </c>
      <c r="F4468" s="345" t="s">
        <v>4338</v>
      </c>
      <c r="G4468" s="345" t="s">
        <v>858</v>
      </c>
      <c r="H4468" s="345" t="s">
        <v>4268</v>
      </c>
    </row>
    <row r="4469" spans="1:8" x14ac:dyDescent="0.2">
      <c r="A4469" s="345" t="s">
        <v>942</v>
      </c>
      <c r="B4469" s="345" t="s">
        <v>12283</v>
      </c>
      <c r="C4469" s="345" t="s">
        <v>5354</v>
      </c>
      <c r="D4469" s="345" t="s">
        <v>4262</v>
      </c>
      <c r="E4469" s="345" t="s">
        <v>12373</v>
      </c>
      <c r="F4469" s="345" t="s">
        <v>12374</v>
      </c>
      <c r="G4469" s="345" t="s">
        <v>4262</v>
      </c>
      <c r="H4469" s="345" t="s">
        <v>4268</v>
      </c>
    </row>
    <row r="4470" spans="1:8" x14ac:dyDescent="0.2">
      <c r="A4470" s="345" t="s">
        <v>942</v>
      </c>
      <c r="B4470" s="345" t="s">
        <v>12283</v>
      </c>
      <c r="C4470" s="345" t="s">
        <v>5354</v>
      </c>
      <c r="D4470" s="345" t="s">
        <v>4262</v>
      </c>
      <c r="E4470" s="345" t="s">
        <v>12375</v>
      </c>
      <c r="F4470" s="345" t="s">
        <v>12376</v>
      </c>
      <c r="G4470" s="345" t="s">
        <v>856</v>
      </c>
      <c r="H4470" s="345" t="s">
        <v>4268</v>
      </c>
    </row>
    <row r="4471" spans="1:8" x14ac:dyDescent="0.2">
      <c r="A4471" s="345" t="s">
        <v>942</v>
      </c>
      <c r="B4471" s="345" t="s">
        <v>12283</v>
      </c>
      <c r="C4471" s="345" t="s">
        <v>5354</v>
      </c>
      <c r="D4471" s="345" t="s">
        <v>4262</v>
      </c>
      <c r="E4471" s="345" t="s">
        <v>12377</v>
      </c>
      <c r="F4471" s="345" t="s">
        <v>8827</v>
      </c>
      <c r="G4471" s="345" t="s">
        <v>856</v>
      </c>
      <c r="H4471" s="345" t="s">
        <v>4268</v>
      </c>
    </row>
    <row r="4472" spans="1:8" x14ac:dyDescent="0.2">
      <c r="A4472" s="345" t="s">
        <v>942</v>
      </c>
      <c r="B4472" s="345" t="s">
        <v>12283</v>
      </c>
      <c r="C4472" s="345" t="s">
        <v>5354</v>
      </c>
      <c r="D4472" s="345" t="s">
        <v>4262</v>
      </c>
      <c r="E4472" s="345" t="s">
        <v>12378</v>
      </c>
      <c r="F4472" s="345" t="s">
        <v>4350</v>
      </c>
      <c r="G4472" s="345" t="s">
        <v>857</v>
      </c>
      <c r="H4472" s="345" t="s">
        <v>4268</v>
      </c>
    </row>
    <row r="4473" spans="1:8" x14ac:dyDescent="0.2">
      <c r="A4473" s="345" t="s">
        <v>942</v>
      </c>
      <c r="B4473" s="345" t="s">
        <v>12283</v>
      </c>
      <c r="C4473" s="345" t="s">
        <v>5354</v>
      </c>
      <c r="D4473" s="345" t="s">
        <v>4262</v>
      </c>
      <c r="E4473" s="345" t="s">
        <v>12379</v>
      </c>
      <c r="F4473" s="345" t="s">
        <v>12380</v>
      </c>
      <c r="G4473" s="345" t="s">
        <v>4262</v>
      </c>
      <c r="H4473" s="345" t="s">
        <v>4268</v>
      </c>
    </row>
    <row r="4474" spans="1:8" x14ac:dyDescent="0.2">
      <c r="A4474" s="345" t="s">
        <v>942</v>
      </c>
      <c r="B4474" s="345" t="s">
        <v>12283</v>
      </c>
      <c r="C4474" s="345" t="s">
        <v>5354</v>
      </c>
      <c r="D4474" s="345" t="s">
        <v>4262</v>
      </c>
      <c r="E4474" s="345" t="s">
        <v>12381</v>
      </c>
      <c r="F4474" s="345" t="s">
        <v>5381</v>
      </c>
      <c r="G4474" s="345" t="s">
        <v>856</v>
      </c>
      <c r="H4474" s="345" t="s">
        <v>4268</v>
      </c>
    </row>
    <row r="4475" spans="1:8" x14ac:dyDescent="0.2">
      <c r="A4475" s="345" t="s">
        <v>942</v>
      </c>
      <c r="B4475" s="345" t="s">
        <v>12283</v>
      </c>
      <c r="C4475" s="345" t="s">
        <v>5354</v>
      </c>
      <c r="D4475" s="345" t="s">
        <v>4262</v>
      </c>
      <c r="E4475" s="345" t="s">
        <v>12382</v>
      </c>
      <c r="F4475" s="345" t="s">
        <v>12383</v>
      </c>
      <c r="G4475" s="345" t="s">
        <v>856</v>
      </c>
      <c r="H4475" s="345" t="s">
        <v>4268</v>
      </c>
    </row>
    <row r="4476" spans="1:8" x14ac:dyDescent="0.2">
      <c r="A4476" s="345" t="s">
        <v>942</v>
      </c>
      <c r="B4476" s="345" t="s">
        <v>12283</v>
      </c>
      <c r="C4476" s="345" t="s">
        <v>5354</v>
      </c>
      <c r="D4476" s="345" t="s">
        <v>4262</v>
      </c>
      <c r="E4476" s="345" t="s">
        <v>12384</v>
      </c>
      <c r="F4476" s="345" t="s">
        <v>12385</v>
      </c>
      <c r="G4476" s="345" t="s">
        <v>4262</v>
      </c>
      <c r="H4476" s="345" t="s">
        <v>4268</v>
      </c>
    </row>
    <row r="4477" spans="1:8" x14ac:dyDescent="0.2">
      <c r="A4477" s="345" t="s">
        <v>942</v>
      </c>
      <c r="B4477" s="345" t="s">
        <v>12283</v>
      </c>
      <c r="C4477" s="345" t="s">
        <v>5354</v>
      </c>
      <c r="D4477" s="345" t="s">
        <v>4262</v>
      </c>
      <c r="E4477" s="345" t="s">
        <v>12386</v>
      </c>
      <c r="F4477" s="345" t="s">
        <v>12355</v>
      </c>
      <c r="G4477" s="345" t="s">
        <v>858</v>
      </c>
      <c r="H4477" s="345" t="s">
        <v>4268</v>
      </c>
    </row>
    <row r="4478" spans="1:8" x14ac:dyDescent="0.2">
      <c r="A4478" s="345" t="s">
        <v>942</v>
      </c>
      <c r="B4478" s="345" t="s">
        <v>12283</v>
      </c>
      <c r="C4478" s="345" t="s">
        <v>5354</v>
      </c>
      <c r="D4478" s="345" t="s">
        <v>4262</v>
      </c>
      <c r="E4478" s="345" t="s">
        <v>12387</v>
      </c>
      <c r="F4478" s="345" t="s">
        <v>6310</v>
      </c>
      <c r="G4478" s="345" t="s">
        <v>4262</v>
      </c>
      <c r="H4478" s="345" t="s">
        <v>4268</v>
      </c>
    </row>
    <row r="4479" spans="1:8" x14ac:dyDescent="0.2">
      <c r="A4479" s="345" t="s">
        <v>942</v>
      </c>
      <c r="B4479" s="345" t="s">
        <v>12283</v>
      </c>
      <c r="C4479" s="345" t="s">
        <v>5354</v>
      </c>
      <c r="D4479" s="345" t="s">
        <v>4262</v>
      </c>
      <c r="E4479" s="345" t="s">
        <v>12388</v>
      </c>
      <c r="F4479" s="345" t="s">
        <v>10309</v>
      </c>
      <c r="G4479" s="345" t="s">
        <v>4262</v>
      </c>
      <c r="H4479" s="345" t="s">
        <v>4268</v>
      </c>
    </row>
    <row r="4480" spans="1:8" x14ac:dyDescent="0.2">
      <c r="A4480" s="345" t="s">
        <v>942</v>
      </c>
      <c r="B4480" s="345" t="s">
        <v>12283</v>
      </c>
      <c r="C4480" s="345" t="s">
        <v>5354</v>
      </c>
      <c r="D4480" s="345" t="s">
        <v>4262</v>
      </c>
      <c r="E4480" s="345" t="s">
        <v>12389</v>
      </c>
      <c r="F4480" s="345" t="s">
        <v>7984</v>
      </c>
      <c r="G4480" s="345" t="s">
        <v>4262</v>
      </c>
      <c r="H4480" s="345" t="s">
        <v>4268</v>
      </c>
    </row>
    <row r="4481" spans="1:8" x14ac:dyDescent="0.2">
      <c r="A4481" s="345" t="s">
        <v>942</v>
      </c>
      <c r="B4481" s="345" t="s">
        <v>12283</v>
      </c>
      <c r="C4481" s="345" t="s">
        <v>5354</v>
      </c>
      <c r="D4481" s="345" t="s">
        <v>4262</v>
      </c>
      <c r="E4481" s="345" t="s">
        <v>12390</v>
      </c>
      <c r="F4481" s="345" t="s">
        <v>5318</v>
      </c>
      <c r="G4481" s="345" t="s">
        <v>4262</v>
      </c>
      <c r="H4481" s="345" t="s">
        <v>4268</v>
      </c>
    </row>
    <row r="4482" spans="1:8" x14ac:dyDescent="0.2">
      <c r="A4482" s="345" t="s">
        <v>942</v>
      </c>
      <c r="B4482" s="345" t="s">
        <v>12283</v>
      </c>
      <c r="C4482" s="345" t="s">
        <v>5354</v>
      </c>
      <c r="D4482" s="345" t="s">
        <v>4262</v>
      </c>
      <c r="E4482" s="345" t="s">
        <v>12391</v>
      </c>
      <c r="F4482" s="345" t="s">
        <v>10062</v>
      </c>
      <c r="G4482" s="345" t="s">
        <v>856</v>
      </c>
      <c r="H4482" s="345" t="s">
        <v>4268</v>
      </c>
    </row>
    <row r="4483" spans="1:8" x14ac:dyDescent="0.2">
      <c r="A4483" s="345" t="s">
        <v>942</v>
      </c>
      <c r="B4483" s="345" t="s">
        <v>12283</v>
      </c>
      <c r="C4483" s="345" t="s">
        <v>5354</v>
      </c>
      <c r="D4483" s="345" t="s">
        <v>4262</v>
      </c>
      <c r="E4483" s="345" t="s">
        <v>12392</v>
      </c>
      <c r="F4483" s="345" t="s">
        <v>12393</v>
      </c>
      <c r="G4483" s="345" t="s">
        <v>4262</v>
      </c>
      <c r="H4483" s="345" t="s">
        <v>4268</v>
      </c>
    </row>
    <row r="4484" spans="1:8" x14ac:dyDescent="0.2">
      <c r="A4484" s="345" t="s">
        <v>942</v>
      </c>
      <c r="B4484" s="345" t="s">
        <v>12283</v>
      </c>
      <c r="C4484" s="345" t="s">
        <v>5354</v>
      </c>
      <c r="D4484" s="345" t="s">
        <v>4262</v>
      </c>
      <c r="E4484" s="345" t="s">
        <v>12394</v>
      </c>
      <c r="F4484" s="345" t="s">
        <v>12395</v>
      </c>
      <c r="G4484" s="345" t="s">
        <v>4262</v>
      </c>
      <c r="H4484" s="345" t="s">
        <v>4268</v>
      </c>
    </row>
    <row r="4485" spans="1:8" x14ac:dyDescent="0.2">
      <c r="A4485" s="345" t="s">
        <v>942</v>
      </c>
      <c r="B4485" s="345" t="s">
        <v>12283</v>
      </c>
      <c r="C4485" s="345" t="s">
        <v>5354</v>
      </c>
      <c r="D4485" s="345" t="s">
        <v>4262</v>
      </c>
      <c r="E4485" s="345" t="s">
        <v>12396</v>
      </c>
      <c r="F4485" s="345" t="s">
        <v>12397</v>
      </c>
      <c r="G4485" s="345" t="s">
        <v>4262</v>
      </c>
      <c r="H4485" s="345" t="s">
        <v>4268</v>
      </c>
    </row>
    <row r="4486" spans="1:8" x14ac:dyDescent="0.2">
      <c r="A4486" s="345" t="s">
        <v>942</v>
      </c>
      <c r="B4486" s="345" t="s">
        <v>12283</v>
      </c>
      <c r="C4486" s="345" t="s">
        <v>5354</v>
      </c>
      <c r="D4486" s="345" t="s">
        <v>4262</v>
      </c>
      <c r="E4486" s="345" t="s">
        <v>12398</v>
      </c>
      <c r="F4486" s="345" t="s">
        <v>12399</v>
      </c>
      <c r="G4486" s="345" t="s">
        <v>4262</v>
      </c>
      <c r="H4486" s="345" t="s">
        <v>4268</v>
      </c>
    </row>
    <row r="4487" spans="1:8" x14ac:dyDescent="0.2">
      <c r="A4487" s="345" t="s">
        <v>942</v>
      </c>
      <c r="B4487" s="345" t="s">
        <v>12283</v>
      </c>
      <c r="C4487" s="345" t="s">
        <v>5354</v>
      </c>
      <c r="D4487" s="345" t="s">
        <v>4262</v>
      </c>
      <c r="E4487" s="345" t="s">
        <v>12400</v>
      </c>
      <c r="F4487" s="345" t="s">
        <v>12401</v>
      </c>
      <c r="G4487" s="345" t="s">
        <v>4262</v>
      </c>
      <c r="H4487" s="345" t="s">
        <v>4268</v>
      </c>
    </row>
    <row r="4488" spans="1:8" x14ac:dyDescent="0.2">
      <c r="A4488" s="345" t="s">
        <v>942</v>
      </c>
      <c r="B4488" s="345" t="s">
        <v>12283</v>
      </c>
      <c r="C4488" s="345" t="s">
        <v>5354</v>
      </c>
      <c r="D4488" s="345" t="s">
        <v>4262</v>
      </c>
      <c r="E4488" s="345" t="s">
        <v>12402</v>
      </c>
      <c r="F4488" s="345" t="s">
        <v>10187</v>
      </c>
      <c r="G4488" s="345" t="s">
        <v>858</v>
      </c>
      <c r="H4488" s="345" t="s">
        <v>4268</v>
      </c>
    </row>
    <row r="4489" spans="1:8" x14ac:dyDescent="0.2">
      <c r="A4489" s="345" t="s">
        <v>942</v>
      </c>
      <c r="B4489" s="345" t="s">
        <v>12283</v>
      </c>
      <c r="C4489" s="345" t="s">
        <v>5354</v>
      </c>
      <c r="D4489" s="345" t="s">
        <v>4262</v>
      </c>
      <c r="E4489" s="345" t="s">
        <v>12403</v>
      </c>
      <c r="F4489" s="345" t="s">
        <v>12404</v>
      </c>
      <c r="G4489" s="345" t="s">
        <v>4262</v>
      </c>
      <c r="H4489" s="345" t="s">
        <v>4268</v>
      </c>
    </row>
    <row r="4490" spans="1:8" x14ac:dyDescent="0.2">
      <c r="A4490" s="345" t="s">
        <v>942</v>
      </c>
      <c r="B4490" s="345" t="s">
        <v>12283</v>
      </c>
      <c r="C4490" s="345" t="s">
        <v>5354</v>
      </c>
      <c r="D4490" s="345" t="s">
        <v>4262</v>
      </c>
      <c r="E4490" s="345" t="s">
        <v>12405</v>
      </c>
      <c r="F4490" s="345" t="s">
        <v>12406</v>
      </c>
      <c r="G4490" s="345" t="s">
        <v>4262</v>
      </c>
      <c r="H4490" s="345" t="s">
        <v>4268</v>
      </c>
    </row>
    <row r="4491" spans="1:8" x14ac:dyDescent="0.2">
      <c r="A4491" s="345" t="s">
        <v>942</v>
      </c>
      <c r="B4491" s="345" t="s">
        <v>12283</v>
      </c>
      <c r="C4491" s="345" t="s">
        <v>5354</v>
      </c>
      <c r="D4491" s="345" t="s">
        <v>4262</v>
      </c>
      <c r="E4491" s="345" t="s">
        <v>12407</v>
      </c>
      <c r="F4491" s="345" t="s">
        <v>12365</v>
      </c>
      <c r="G4491" s="345" t="s">
        <v>4262</v>
      </c>
      <c r="H4491" s="345" t="s">
        <v>4268</v>
      </c>
    </row>
    <row r="4492" spans="1:8" x14ac:dyDescent="0.2">
      <c r="A4492" s="345" t="s">
        <v>942</v>
      </c>
      <c r="B4492" s="345" t="s">
        <v>12283</v>
      </c>
      <c r="C4492" s="345" t="s">
        <v>5354</v>
      </c>
      <c r="D4492" s="345" t="s">
        <v>4262</v>
      </c>
      <c r="E4492" s="345" t="s">
        <v>12408</v>
      </c>
      <c r="F4492" s="345" t="s">
        <v>12409</v>
      </c>
      <c r="G4492" s="345" t="s">
        <v>4262</v>
      </c>
      <c r="H4492" s="345" t="s">
        <v>4268</v>
      </c>
    </row>
    <row r="4493" spans="1:8" x14ac:dyDescent="0.2">
      <c r="A4493" s="345" t="s">
        <v>942</v>
      </c>
      <c r="B4493" s="345" t="s">
        <v>12283</v>
      </c>
      <c r="C4493" s="345" t="s">
        <v>5354</v>
      </c>
      <c r="D4493" s="345" t="s">
        <v>4262</v>
      </c>
      <c r="E4493" s="345" t="s">
        <v>12410</v>
      </c>
      <c r="F4493" s="345" t="s">
        <v>12411</v>
      </c>
      <c r="G4493" s="345" t="s">
        <v>4262</v>
      </c>
      <c r="H4493" s="345" t="s">
        <v>4268</v>
      </c>
    </row>
    <row r="4494" spans="1:8" x14ac:dyDescent="0.2">
      <c r="A4494" s="345" t="s">
        <v>942</v>
      </c>
      <c r="B4494" s="345" t="s">
        <v>12283</v>
      </c>
      <c r="C4494" s="345" t="s">
        <v>5354</v>
      </c>
      <c r="D4494" s="345" t="s">
        <v>4262</v>
      </c>
      <c r="E4494" s="345" t="s">
        <v>12412</v>
      </c>
      <c r="F4494" s="345" t="s">
        <v>12413</v>
      </c>
      <c r="G4494" s="345" t="s">
        <v>4262</v>
      </c>
      <c r="H4494" s="345" t="s">
        <v>4268</v>
      </c>
    </row>
    <row r="4495" spans="1:8" x14ac:dyDescent="0.2">
      <c r="A4495" s="345" t="s">
        <v>942</v>
      </c>
      <c r="B4495" s="345" t="s">
        <v>12283</v>
      </c>
      <c r="C4495" s="345" t="s">
        <v>5354</v>
      </c>
      <c r="D4495" s="345" t="s">
        <v>4262</v>
      </c>
      <c r="E4495" s="345" t="s">
        <v>12414</v>
      </c>
      <c r="F4495" s="345" t="s">
        <v>4766</v>
      </c>
      <c r="G4495" s="345" t="s">
        <v>4262</v>
      </c>
      <c r="H4495" s="345" t="s">
        <v>4268</v>
      </c>
    </row>
    <row r="4496" spans="1:8" x14ac:dyDescent="0.2">
      <c r="A4496" s="345" t="s">
        <v>942</v>
      </c>
      <c r="B4496" s="345" t="s">
        <v>12283</v>
      </c>
      <c r="C4496" s="345" t="s">
        <v>5354</v>
      </c>
      <c r="D4496" s="345" t="s">
        <v>4262</v>
      </c>
      <c r="E4496" s="345" t="s">
        <v>12415</v>
      </c>
      <c r="F4496" s="345" t="s">
        <v>12416</v>
      </c>
      <c r="G4496" s="345" t="s">
        <v>4262</v>
      </c>
      <c r="H4496" s="345" t="s">
        <v>4268</v>
      </c>
    </row>
    <row r="4497" spans="1:8" x14ac:dyDescent="0.2">
      <c r="A4497" s="345" t="s">
        <v>942</v>
      </c>
      <c r="B4497" s="345" t="s">
        <v>12283</v>
      </c>
      <c r="C4497" s="345" t="s">
        <v>5354</v>
      </c>
      <c r="D4497" s="345" t="s">
        <v>4262</v>
      </c>
      <c r="E4497" s="345" t="s">
        <v>12417</v>
      </c>
      <c r="F4497" s="345" t="s">
        <v>12418</v>
      </c>
      <c r="G4497" s="345" t="s">
        <v>4262</v>
      </c>
      <c r="H4497" s="345" t="s">
        <v>4268</v>
      </c>
    </row>
    <row r="4498" spans="1:8" x14ac:dyDescent="0.2">
      <c r="A4498" s="345" t="s">
        <v>942</v>
      </c>
      <c r="B4498" s="345" t="s">
        <v>12283</v>
      </c>
      <c r="C4498" s="345" t="s">
        <v>5354</v>
      </c>
      <c r="D4498" s="345" t="s">
        <v>4262</v>
      </c>
      <c r="E4498" s="345" t="s">
        <v>12419</v>
      </c>
      <c r="F4498" s="345" t="s">
        <v>12420</v>
      </c>
      <c r="G4498" s="345" t="s">
        <v>4262</v>
      </c>
      <c r="H4498" s="345" t="s">
        <v>4268</v>
      </c>
    </row>
    <row r="4499" spans="1:8" x14ac:dyDescent="0.2">
      <c r="A4499" s="345" t="s">
        <v>942</v>
      </c>
      <c r="B4499" s="345" t="s">
        <v>12283</v>
      </c>
      <c r="C4499" s="345" t="s">
        <v>5354</v>
      </c>
      <c r="D4499" s="345" t="s">
        <v>4262</v>
      </c>
      <c r="E4499" s="345" t="s">
        <v>12421</v>
      </c>
      <c r="F4499" s="345" t="s">
        <v>12422</v>
      </c>
      <c r="G4499" s="345" t="s">
        <v>4262</v>
      </c>
      <c r="H4499" s="345" t="s">
        <v>4268</v>
      </c>
    </row>
    <row r="4500" spans="1:8" x14ac:dyDescent="0.2">
      <c r="A4500" s="345" t="s">
        <v>942</v>
      </c>
      <c r="B4500" s="345" t="s">
        <v>12283</v>
      </c>
      <c r="C4500" s="345" t="s">
        <v>5354</v>
      </c>
      <c r="D4500" s="345" t="s">
        <v>4262</v>
      </c>
      <c r="E4500" s="345" t="s">
        <v>12423</v>
      </c>
      <c r="F4500" s="345" t="s">
        <v>12424</v>
      </c>
      <c r="G4500" s="345" t="s">
        <v>4262</v>
      </c>
      <c r="H4500" s="345" t="s">
        <v>4268</v>
      </c>
    </row>
    <row r="4501" spans="1:8" x14ac:dyDescent="0.2">
      <c r="A4501" s="345" t="s">
        <v>942</v>
      </c>
      <c r="B4501" s="345" t="s">
        <v>12283</v>
      </c>
      <c r="C4501" s="345" t="s">
        <v>5354</v>
      </c>
      <c r="D4501" s="345" t="s">
        <v>4262</v>
      </c>
      <c r="E4501" s="345" t="s">
        <v>12425</v>
      </c>
      <c r="F4501" s="345" t="s">
        <v>12426</v>
      </c>
      <c r="G4501" s="345" t="s">
        <v>4262</v>
      </c>
      <c r="H4501" s="345" t="s">
        <v>4268</v>
      </c>
    </row>
    <row r="4502" spans="1:8" x14ac:dyDescent="0.2">
      <c r="A4502" s="345" t="s">
        <v>942</v>
      </c>
      <c r="B4502" s="345" t="s">
        <v>12283</v>
      </c>
      <c r="C4502" s="345" t="s">
        <v>5354</v>
      </c>
      <c r="D4502" s="345" t="s">
        <v>4262</v>
      </c>
      <c r="E4502" s="345" t="s">
        <v>12427</v>
      </c>
      <c r="F4502" s="345" t="s">
        <v>12428</v>
      </c>
      <c r="G4502" s="345" t="s">
        <v>4262</v>
      </c>
      <c r="H4502" s="345" t="s">
        <v>4268</v>
      </c>
    </row>
    <row r="4503" spans="1:8" x14ac:dyDescent="0.2">
      <c r="A4503" s="345" t="s">
        <v>942</v>
      </c>
      <c r="B4503" s="345" t="s">
        <v>12283</v>
      </c>
      <c r="C4503" s="345" t="s">
        <v>5354</v>
      </c>
      <c r="D4503" s="345" t="s">
        <v>4262</v>
      </c>
      <c r="E4503" s="345" t="s">
        <v>12429</v>
      </c>
      <c r="F4503" s="345" t="s">
        <v>12430</v>
      </c>
      <c r="G4503" s="345" t="s">
        <v>4262</v>
      </c>
      <c r="H4503" s="345" t="s">
        <v>4268</v>
      </c>
    </row>
    <row r="4504" spans="1:8" x14ac:dyDescent="0.2">
      <c r="A4504" s="345" t="s">
        <v>942</v>
      </c>
      <c r="B4504" s="345" t="s">
        <v>12283</v>
      </c>
      <c r="C4504" s="345" t="s">
        <v>5354</v>
      </c>
      <c r="D4504" s="345" t="s">
        <v>4262</v>
      </c>
      <c r="E4504" s="345" t="s">
        <v>12431</v>
      </c>
      <c r="F4504" s="345" t="s">
        <v>12432</v>
      </c>
      <c r="G4504" s="345" t="s">
        <v>4262</v>
      </c>
      <c r="H4504" s="345" t="s">
        <v>4268</v>
      </c>
    </row>
    <row r="4505" spans="1:8" x14ac:dyDescent="0.2">
      <c r="A4505" s="345" t="s">
        <v>942</v>
      </c>
      <c r="B4505" s="345" t="s">
        <v>12283</v>
      </c>
      <c r="C4505" s="345" t="s">
        <v>5354</v>
      </c>
      <c r="D4505" s="345" t="s">
        <v>4262</v>
      </c>
      <c r="E4505" s="345" t="s">
        <v>12433</v>
      </c>
      <c r="F4505" s="345" t="s">
        <v>12434</v>
      </c>
      <c r="G4505" s="345" t="s">
        <v>4262</v>
      </c>
      <c r="H4505" s="345" t="s">
        <v>4268</v>
      </c>
    </row>
    <row r="4506" spans="1:8" x14ac:dyDescent="0.2">
      <c r="A4506" s="345" t="s">
        <v>942</v>
      </c>
      <c r="B4506" s="345" t="s">
        <v>12283</v>
      </c>
      <c r="C4506" s="345" t="s">
        <v>5354</v>
      </c>
      <c r="D4506" s="345" t="s">
        <v>4262</v>
      </c>
      <c r="E4506" s="345" t="s">
        <v>12435</v>
      </c>
      <c r="F4506" s="345" t="s">
        <v>12436</v>
      </c>
      <c r="G4506" s="345" t="s">
        <v>4262</v>
      </c>
      <c r="H4506" s="345" t="s">
        <v>4268</v>
      </c>
    </row>
    <row r="4507" spans="1:8" x14ac:dyDescent="0.2">
      <c r="A4507" s="345" t="s">
        <v>942</v>
      </c>
      <c r="B4507" s="345" t="s">
        <v>12283</v>
      </c>
      <c r="C4507" s="345" t="s">
        <v>5354</v>
      </c>
      <c r="D4507" s="345" t="s">
        <v>4262</v>
      </c>
      <c r="E4507" s="345" t="s">
        <v>12437</v>
      </c>
      <c r="F4507" s="345" t="s">
        <v>12438</v>
      </c>
      <c r="G4507" s="345" t="s">
        <v>4262</v>
      </c>
      <c r="H4507" s="345" t="s">
        <v>4268</v>
      </c>
    </row>
    <row r="4508" spans="1:8" x14ac:dyDescent="0.2">
      <c r="A4508" s="345" t="s">
        <v>942</v>
      </c>
      <c r="B4508" s="345" t="s">
        <v>12283</v>
      </c>
      <c r="C4508" s="345" t="s">
        <v>5354</v>
      </c>
      <c r="D4508" s="345" t="s">
        <v>4262</v>
      </c>
      <c r="E4508" s="345" t="s">
        <v>12439</v>
      </c>
      <c r="F4508" s="345" t="s">
        <v>12440</v>
      </c>
      <c r="G4508" s="345" t="s">
        <v>4262</v>
      </c>
      <c r="H4508" s="345" t="s">
        <v>4268</v>
      </c>
    </row>
    <row r="4509" spans="1:8" x14ac:dyDescent="0.2">
      <c r="A4509" s="345" t="s">
        <v>942</v>
      </c>
      <c r="B4509" s="345" t="s">
        <v>12283</v>
      </c>
      <c r="C4509" s="345" t="s">
        <v>5354</v>
      </c>
      <c r="D4509" s="345" t="s">
        <v>4262</v>
      </c>
      <c r="E4509" s="345" t="s">
        <v>12441</v>
      </c>
      <c r="F4509" s="345" t="s">
        <v>5694</v>
      </c>
      <c r="G4509" s="345" t="s">
        <v>4262</v>
      </c>
      <c r="H4509" s="345" t="s">
        <v>4268</v>
      </c>
    </row>
    <row r="4510" spans="1:8" x14ac:dyDescent="0.2">
      <c r="A4510" s="345" t="s">
        <v>942</v>
      </c>
      <c r="B4510" s="345" t="s">
        <v>12283</v>
      </c>
      <c r="C4510" s="345" t="s">
        <v>5354</v>
      </c>
      <c r="D4510" s="345" t="s">
        <v>4262</v>
      </c>
      <c r="E4510" s="345" t="s">
        <v>12442</v>
      </c>
      <c r="F4510" s="345" t="s">
        <v>10934</v>
      </c>
      <c r="G4510" s="345" t="s">
        <v>4262</v>
      </c>
      <c r="H4510" s="345" t="s">
        <v>4268</v>
      </c>
    </row>
    <row r="4511" spans="1:8" x14ac:dyDescent="0.2">
      <c r="A4511" s="345" t="s">
        <v>942</v>
      </c>
      <c r="B4511" s="345" t="s">
        <v>12283</v>
      </c>
      <c r="C4511" s="345" t="s">
        <v>5354</v>
      </c>
      <c r="D4511" s="345" t="s">
        <v>4262</v>
      </c>
      <c r="E4511" s="345" t="s">
        <v>12443</v>
      </c>
      <c r="F4511" s="345" t="s">
        <v>12444</v>
      </c>
      <c r="G4511" s="345" t="s">
        <v>4262</v>
      </c>
      <c r="H4511" s="345" t="s">
        <v>4268</v>
      </c>
    </row>
    <row r="4512" spans="1:8" x14ac:dyDescent="0.2">
      <c r="A4512" s="345" t="s">
        <v>942</v>
      </c>
      <c r="B4512" s="345" t="s">
        <v>12283</v>
      </c>
      <c r="C4512" s="345" t="s">
        <v>5354</v>
      </c>
      <c r="D4512" s="345" t="s">
        <v>4262</v>
      </c>
      <c r="E4512" s="345" t="s">
        <v>12445</v>
      </c>
      <c r="F4512" s="345" t="s">
        <v>4404</v>
      </c>
      <c r="G4512" s="345" t="s">
        <v>4262</v>
      </c>
      <c r="H4512" s="345" t="s">
        <v>4268</v>
      </c>
    </row>
    <row r="4513" spans="1:8" x14ac:dyDescent="0.2">
      <c r="A4513" s="345" t="s">
        <v>942</v>
      </c>
      <c r="B4513" s="345" t="s">
        <v>12283</v>
      </c>
      <c r="C4513" s="345" t="s">
        <v>5354</v>
      </c>
      <c r="D4513" s="345" t="s">
        <v>4262</v>
      </c>
      <c r="E4513" s="345" t="s">
        <v>12446</v>
      </c>
      <c r="F4513" s="345" t="s">
        <v>12447</v>
      </c>
      <c r="G4513" s="345" t="s">
        <v>4262</v>
      </c>
      <c r="H4513" s="345" t="s">
        <v>4268</v>
      </c>
    </row>
    <row r="4514" spans="1:8" x14ac:dyDescent="0.2">
      <c r="A4514" s="345" t="s">
        <v>942</v>
      </c>
      <c r="B4514" s="345" t="s">
        <v>12283</v>
      </c>
      <c r="C4514" s="345" t="s">
        <v>5354</v>
      </c>
      <c r="D4514" s="345" t="s">
        <v>4262</v>
      </c>
      <c r="E4514" s="345" t="s">
        <v>12448</v>
      </c>
      <c r="F4514" s="345" t="s">
        <v>12449</v>
      </c>
      <c r="G4514" s="345" t="s">
        <v>4262</v>
      </c>
      <c r="H4514" s="345" t="s">
        <v>4268</v>
      </c>
    </row>
    <row r="4515" spans="1:8" x14ac:dyDescent="0.2">
      <c r="A4515" s="345" t="s">
        <v>942</v>
      </c>
      <c r="B4515" s="345" t="s">
        <v>12283</v>
      </c>
      <c r="C4515" s="345" t="s">
        <v>5354</v>
      </c>
      <c r="D4515" s="345" t="s">
        <v>4262</v>
      </c>
      <c r="E4515" s="345" t="s">
        <v>12450</v>
      </c>
      <c r="F4515" s="345" t="s">
        <v>12451</v>
      </c>
      <c r="G4515" s="345" t="s">
        <v>4262</v>
      </c>
      <c r="H4515" s="345" t="s">
        <v>4268</v>
      </c>
    </row>
    <row r="4516" spans="1:8" x14ac:dyDescent="0.2">
      <c r="A4516" s="345" t="s">
        <v>942</v>
      </c>
      <c r="B4516" s="345" t="s">
        <v>12283</v>
      </c>
      <c r="C4516" s="345" t="s">
        <v>5354</v>
      </c>
      <c r="D4516" s="345" t="s">
        <v>4262</v>
      </c>
      <c r="E4516" s="345" t="s">
        <v>12452</v>
      </c>
      <c r="F4516" s="345" t="s">
        <v>10546</v>
      </c>
      <c r="G4516" s="345" t="s">
        <v>4262</v>
      </c>
      <c r="H4516" s="345" t="s">
        <v>4268</v>
      </c>
    </row>
    <row r="4517" spans="1:8" x14ac:dyDescent="0.2">
      <c r="A4517" s="345" t="s">
        <v>942</v>
      </c>
      <c r="B4517" s="345" t="s">
        <v>12283</v>
      </c>
      <c r="C4517" s="345" t="s">
        <v>5354</v>
      </c>
      <c r="D4517" s="345" t="s">
        <v>4262</v>
      </c>
      <c r="E4517" s="345" t="s">
        <v>12453</v>
      </c>
      <c r="F4517" s="345" t="s">
        <v>5180</v>
      </c>
      <c r="G4517" s="345" t="s">
        <v>4262</v>
      </c>
      <c r="H4517" s="345" t="s">
        <v>4268</v>
      </c>
    </row>
    <row r="4518" spans="1:8" x14ac:dyDescent="0.2">
      <c r="A4518" s="345" t="s">
        <v>942</v>
      </c>
      <c r="B4518" s="345" t="s">
        <v>12283</v>
      </c>
      <c r="C4518" s="345" t="s">
        <v>5354</v>
      </c>
      <c r="D4518" s="345" t="s">
        <v>4262</v>
      </c>
      <c r="E4518" s="345" t="s">
        <v>12454</v>
      </c>
      <c r="F4518" s="345" t="s">
        <v>5180</v>
      </c>
      <c r="G4518" s="345" t="s">
        <v>4262</v>
      </c>
      <c r="H4518" s="345" t="s">
        <v>4268</v>
      </c>
    </row>
    <row r="4519" spans="1:8" x14ac:dyDescent="0.2">
      <c r="A4519" s="345" t="s">
        <v>942</v>
      </c>
      <c r="B4519" s="345" t="s">
        <v>12283</v>
      </c>
      <c r="C4519" s="345" t="s">
        <v>5354</v>
      </c>
      <c r="D4519" s="345" t="s">
        <v>4262</v>
      </c>
      <c r="E4519" s="345" t="s">
        <v>12455</v>
      </c>
      <c r="F4519" s="345" t="s">
        <v>5180</v>
      </c>
      <c r="G4519" s="345" t="s">
        <v>4262</v>
      </c>
      <c r="H4519" s="345" t="s">
        <v>4268</v>
      </c>
    </row>
    <row r="4520" spans="1:8" x14ac:dyDescent="0.2">
      <c r="A4520" s="345" t="s">
        <v>942</v>
      </c>
      <c r="B4520" s="345" t="s">
        <v>12283</v>
      </c>
      <c r="C4520" s="345" t="s">
        <v>5354</v>
      </c>
      <c r="D4520" s="345" t="s">
        <v>4262</v>
      </c>
      <c r="E4520" s="345" t="s">
        <v>12456</v>
      </c>
      <c r="F4520" s="345" t="s">
        <v>12457</v>
      </c>
      <c r="G4520" s="345" t="s">
        <v>4262</v>
      </c>
      <c r="H4520" s="345" t="s">
        <v>4268</v>
      </c>
    </row>
    <row r="4521" spans="1:8" x14ac:dyDescent="0.2">
      <c r="A4521" s="345" t="s">
        <v>942</v>
      </c>
      <c r="B4521" s="345" t="s">
        <v>12283</v>
      </c>
      <c r="C4521" s="345" t="s">
        <v>5354</v>
      </c>
      <c r="D4521" s="345" t="s">
        <v>4262</v>
      </c>
      <c r="E4521" s="345" t="s">
        <v>12458</v>
      </c>
      <c r="F4521" s="345" t="s">
        <v>12459</v>
      </c>
      <c r="G4521" s="345" t="s">
        <v>4262</v>
      </c>
      <c r="H4521" s="345" t="s">
        <v>4268</v>
      </c>
    </row>
    <row r="4522" spans="1:8" x14ac:dyDescent="0.2">
      <c r="A4522" s="345" t="s">
        <v>942</v>
      </c>
      <c r="B4522" s="345" t="s">
        <v>12283</v>
      </c>
      <c r="C4522" s="345" t="s">
        <v>5354</v>
      </c>
      <c r="D4522" s="345" t="s">
        <v>4262</v>
      </c>
      <c r="E4522" s="345" t="s">
        <v>12460</v>
      </c>
      <c r="F4522" s="345" t="s">
        <v>12461</v>
      </c>
      <c r="G4522" s="345" t="s">
        <v>4262</v>
      </c>
      <c r="H4522" s="345" t="s">
        <v>4268</v>
      </c>
    </row>
    <row r="4523" spans="1:8" x14ac:dyDescent="0.2">
      <c r="A4523" s="345" t="s">
        <v>942</v>
      </c>
      <c r="B4523" s="345" t="s">
        <v>12283</v>
      </c>
      <c r="C4523" s="345" t="s">
        <v>5354</v>
      </c>
      <c r="D4523" s="345" t="s">
        <v>4262</v>
      </c>
      <c r="E4523" s="345" t="s">
        <v>12462</v>
      </c>
      <c r="F4523" s="345" t="s">
        <v>12463</v>
      </c>
      <c r="G4523" s="345" t="s">
        <v>4262</v>
      </c>
      <c r="H4523" s="345" t="s">
        <v>4268</v>
      </c>
    </row>
    <row r="4524" spans="1:8" x14ac:dyDescent="0.2">
      <c r="A4524" s="345" t="s">
        <v>942</v>
      </c>
      <c r="B4524" s="345" t="s">
        <v>12283</v>
      </c>
      <c r="C4524" s="345" t="s">
        <v>5354</v>
      </c>
      <c r="D4524" s="345" t="s">
        <v>4262</v>
      </c>
      <c r="E4524" s="345" t="s">
        <v>12464</v>
      </c>
      <c r="F4524" s="345" t="s">
        <v>12409</v>
      </c>
      <c r="G4524" s="345" t="s">
        <v>4262</v>
      </c>
      <c r="H4524" s="345" t="s">
        <v>4268</v>
      </c>
    </row>
    <row r="4525" spans="1:8" x14ac:dyDescent="0.2">
      <c r="A4525" s="345" t="s">
        <v>942</v>
      </c>
      <c r="B4525" s="345" t="s">
        <v>12283</v>
      </c>
      <c r="C4525" s="345" t="s">
        <v>5354</v>
      </c>
      <c r="D4525" s="345" t="s">
        <v>4262</v>
      </c>
      <c r="E4525" s="345" t="s">
        <v>12465</v>
      </c>
      <c r="F4525" s="345" t="s">
        <v>12466</v>
      </c>
      <c r="G4525" s="345" t="s">
        <v>4262</v>
      </c>
      <c r="H4525" s="345" t="s">
        <v>4268</v>
      </c>
    </row>
    <row r="4526" spans="1:8" x14ac:dyDescent="0.2">
      <c r="A4526" s="345" t="s">
        <v>943</v>
      </c>
      <c r="B4526" s="345" t="s">
        <v>12467</v>
      </c>
      <c r="C4526" s="345" t="s">
        <v>4262</v>
      </c>
      <c r="D4526" s="345" t="s">
        <v>4474</v>
      </c>
      <c r="E4526" s="345" t="s">
        <v>12468</v>
      </c>
      <c r="F4526" s="345" t="s">
        <v>10356</v>
      </c>
      <c r="G4526" s="345" t="s">
        <v>870</v>
      </c>
      <c r="H4526" s="345" t="s">
        <v>4265</v>
      </c>
    </row>
    <row r="4527" spans="1:8" x14ac:dyDescent="0.2">
      <c r="A4527" s="345" t="s">
        <v>943</v>
      </c>
      <c r="B4527" s="345" t="s">
        <v>12467</v>
      </c>
      <c r="C4527" s="345" t="s">
        <v>4262</v>
      </c>
      <c r="D4527" s="345" t="s">
        <v>4474</v>
      </c>
      <c r="E4527" s="345" t="s">
        <v>12469</v>
      </c>
      <c r="F4527" s="345" t="s">
        <v>12470</v>
      </c>
      <c r="G4527" s="345" t="s">
        <v>856</v>
      </c>
      <c r="H4527" s="345" t="s">
        <v>4268</v>
      </c>
    </row>
    <row r="4528" spans="1:8" x14ac:dyDescent="0.2">
      <c r="A4528" s="345" t="s">
        <v>943</v>
      </c>
      <c r="B4528" s="345" t="s">
        <v>12467</v>
      </c>
      <c r="C4528" s="345" t="s">
        <v>4262</v>
      </c>
      <c r="D4528" s="345" t="s">
        <v>4474</v>
      </c>
      <c r="E4528" s="345" t="s">
        <v>12471</v>
      </c>
      <c r="F4528" s="345" t="s">
        <v>12472</v>
      </c>
      <c r="G4528" s="345" t="s">
        <v>856</v>
      </c>
      <c r="H4528" s="345" t="s">
        <v>4268</v>
      </c>
    </row>
    <row r="4529" spans="1:8" x14ac:dyDescent="0.2">
      <c r="A4529" s="345" t="s">
        <v>943</v>
      </c>
      <c r="B4529" s="345" t="s">
        <v>12467</v>
      </c>
      <c r="C4529" s="345" t="s">
        <v>4262</v>
      </c>
      <c r="D4529" s="345" t="s">
        <v>4474</v>
      </c>
      <c r="E4529" s="345" t="s">
        <v>12473</v>
      </c>
      <c r="F4529" s="345" t="s">
        <v>12474</v>
      </c>
      <c r="G4529" s="345" t="s">
        <v>856</v>
      </c>
      <c r="H4529" s="345" t="s">
        <v>4268</v>
      </c>
    </row>
    <row r="4530" spans="1:8" x14ac:dyDescent="0.2">
      <c r="A4530" s="345" t="s">
        <v>943</v>
      </c>
      <c r="B4530" s="345" t="s">
        <v>12467</v>
      </c>
      <c r="C4530" s="345" t="s">
        <v>4262</v>
      </c>
      <c r="D4530" s="345" t="s">
        <v>4474</v>
      </c>
      <c r="E4530" s="345" t="s">
        <v>12475</v>
      </c>
      <c r="F4530" s="345" t="s">
        <v>12476</v>
      </c>
      <c r="G4530" s="345" t="s">
        <v>856</v>
      </c>
      <c r="H4530" s="345" t="s">
        <v>4268</v>
      </c>
    </row>
    <row r="4531" spans="1:8" x14ac:dyDescent="0.2">
      <c r="A4531" s="345" t="s">
        <v>943</v>
      </c>
      <c r="B4531" s="345" t="s">
        <v>12467</v>
      </c>
      <c r="C4531" s="345" t="s">
        <v>4262</v>
      </c>
      <c r="D4531" s="345" t="s">
        <v>4474</v>
      </c>
      <c r="E4531" s="345" t="s">
        <v>12477</v>
      </c>
      <c r="F4531" s="345" t="s">
        <v>12478</v>
      </c>
      <c r="G4531" s="345" t="s">
        <v>857</v>
      </c>
      <c r="H4531" s="345" t="s">
        <v>4268</v>
      </c>
    </row>
    <row r="4532" spans="1:8" x14ac:dyDescent="0.2">
      <c r="A4532" s="345" t="s">
        <v>943</v>
      </c>
      <c r="B4532" s="345" t="s">
        <v>12467</v>
      </c>
      <c r="C4532" s="345" t="s">
        <v>4262</v>
      </c>
      <c r="D4532" s="345" t="s">
        <v>4474</v>
      </c>
      <c r="E4532" s="345" t="s">
        <v>12479</v>
      </c>
      <c r="F4532" s="345" t="s">
        <v>12480</v>
      </c>
      <c r="G4532" s="345" t="s">
        <v>859</v>
      </c>
      <c r="H4532" s="345" t="s">
        <v>4268</v>
      </c>
    </row>
    <row r="4533" spans="1:8" x14ac:dyDescent="0.2">
      <c r="A4533" s="345" t="s">
        <v>943</v>
      </c>
      <c r="B4533" s="345" t="s">
        <v>12467</v>
      </c>
      <c r="C4533" s="345" t="s">
        <v>4262</v>
      </c>
      <c r="D4533" s="345" t="s">
        <v>4474</v>
      </c>
      <c r="E4533" s="345" t="s">
        <v>12481</v>
      </c>
      <c r="F4533" s="345" t="s">
        <v>12482</v>
      </c>
      <c r="G4533" s="345" t="s">
        <v>859</v>
      </c>
      <c r="H4533" s="345" t="s">
        <v>4268</v>
      </c>
    </row>
    <row r="4534" spans="1:8" x14ac:dyDescent="0.2">
      <c r="A4534" s="345" t="s">
        <v>943</v>
      </c>
      <c r="B4534" s="345" t="s">
        <v>12467</v>
      </c>
      <c r="C4534" s="345" t="s">
        <v>4262</v>
      </c>
      <c r="D4534" s="345" t="s">
        <v>4474</v>
      </c>
      <c r="E4534" s="345" t="s">
        <v>12483</v>
      </c>
      <c r="F4534" s="345" t="s">
        <v>12484</v>
      </c>
      <c r="G4534" s="345" t="s">
        <v>856</v>
      </c>
      <c r="H4534" s="345" t="s">
        <v>4268</v>
      </c>
    </row>
    <row r="4535" spans="1:8" x14ac:dyDescent="0.2">
      <c r="A4535" s="345" t="s">
        <v>943</v>
      </c>
      <c r="B4535" s="345" t="s">
        <v>12467</v>
      </c>
      <c r="C4535" s="345" t="s">
        <v>4262</v>
      </c>
      <c r="D4535" s="345" t="s">
        <v>4474</v>
      </c>
      <c r="E4535" s="345" t="s">
        <v>12485</v>
      </c>
      <c r="F4535" s="345" t="s">
        <v>12486</v>
      </c>
      <c r="G4535" s="345" t="s">
        <v>856</v>
      </c>
      <c r="H4535" s="345" t="s">
        <v>4268</v>
      </c>
    </row>
    <row r="4536" spans="1:8" x14ac:dyDescent="0.2">
      <c r="A4536" s="345" t="s">
        <v>943</v>
      </c>
      <c r="B4536" s="345" t="s">
        <v>12467</v>
      </c>
      <c r="C4536" s="345" t="s">
        <v>4262</v>
      </c>
      <c r="D4536" s="345" t="s">
        <v>4474</v>
      </c>
      <c r="E4536" s="345" t="s">
        <v>12487</v>
      </c>
      <c r="F4536" s="345" t="s">
        <v>12488</v>
      </c>
      <c r="G4536" s="345" t="s">
        <v>856</v>
      </c>
      <c r="H4536" s="345" t="s">
        <v>4268</v>
      </c>
    </row>
    <row r="4537" spans="1:8" x14ac:dyDescent="0.2">
      <c r="A4537" s="345" t="s">
        <v>943</v>
      </c>
      <c r="B4537" s="345" t="s">
        <v>12467</v>
      </c>
      <c r="C4537" s="345" t="s">
        <v>4262</v>
      </c>
      <c r="D4537" s="345" t="s">
        <v>4474</v>
      </c>
      <c r="E4537" s="345" t="s">
        <v>12489</v>
      </c>
      <c r="F4537" s="345" t="s">
        <v>12490</v>
      </c>
      <c r="G4537" s="345" t="s">
        <v>870</v>
      </c>
      <c r="H4537" s="345" t="s">
        <v>4268</v>
      </c>
    </row>
    <row r="4538" spans="1:8" x14ac:dyDescent="0.2">
      <c r="A4538" s="345" t="s">
        <v>943</v>
      </c>
      <c r="B4538" s="345" t="s">
        <v>12467</v>
      </c>
      <c r="C4538" s="345" t="s">
        <v>4262</v>
      </c>
      <c r="D4538" s="345" t="s">
        <v>4474</v>
      </c>
      <c r="E4538" s="345" t="s">
        <v>12491</v>
      </c>
      <c r="F4538" s="345" t="s">
        <v>12492</v>
      </c>
      <c r="G4538" s="345" t="s">
        <v>856</v>
      </c>
      <c r="H4538" s="345" t="s">
        <v>4268</v>
      </c>
    </row>
    <row r="4539" spans="1:8" x14ac:dyDescent="0.2">
      <c r="A4539" s="345" t="s">
        <v>943</v>
      </c>
      <c r="B4539" s="345" t="s">
        <v>12467</v>
      </c>
      <c r="C4539" s="345" t="s">
        <v>4262</v>
      </c>
      <c r="D4539" s="345" t="s">
        <v>4474</v>
      </c>
      <c r="E4539" s="345" t="s">
        <v>12493</v>
      </c>
      <c r="F4539" s="345" t="s">
        <v>6487</v>
      </c>
      <c r="G4539" s="345" t="s">
        <v>4262</v>
      </c>
      <c r="H4539" s="345" t="s">
        <v>4268</v>
      </c>
    </row>
    <row r="4540" spans="1:8" x14ac:dyDescent="0.2">
      <c r="A4540" s="345" t="s">
        <v>943</v>
      </c>
      <c r="B4540" s="345" t="s">
        <v>12467</v>
      </c>
      <c r="C4540" s="345" t="s">
        <v>4262</v>
      </c>
      <c r="D4540" s="345" t="s">
        <v>4474</v>
      </c>
      <c r="E4540" s="345" t="s">
        <v>12494</v>
      </c>
      <c r="F4540" s="345" t="s">
        <v>4605</v>
      </c>
      <c r="G4540" s="345" t="s">
        <v>856</v>
      </c>
      <c r="H4540" s="345" t="s">
        <v>4268</v>
      </c>
    </row>
    <row r="4541" spans="1:8" x14ac:dyDescent="0.2">
      <c r="A4541" s="345" t="s">
        <v>943</v>
      </c>
      <c r="B4541" s="345" t="s">
        <v>12467</v>
      </c>
      <c r="C4541" s="345" t="s">
        <v>4262</v>
      </c>
      <c r="D4541" s="345" t="s">
        <v>4474</v>
      </c>
      <c r="E4541" s="345" t="s">
        <v>12495</v>
      </c>
      <c r="F4541" s="345" t="s">
        <v>12496</v>
      </c>
      <c r="G4541" s="345" t="s">
        <v>859</v>
      </c>
      <c r="H4541" s="345" t="s">
        <v>4268</v>
      </c>
    </row>
    <row r="4542" spans="1:8" x14ac:dyDescent="0.2">
      <c r="A4542" s="345" t="s">
        <v>943</v>
      </c>
      <c r="B4542" s="345" t="s">
        <v>12467</v>
      </c>
      <c r="C4542" s="345" t="s">
        <v>4262</v>
      </c>
      <c r="D4542" s="345" t="s">
        <v>4474</v>
      </c>
      <c r="E4542" s="345" t="s">
        <v>12497</v>
      </c>
      <c r="F4542" s="345" t="s">
        <v>10586</v>
      </c>
      <c r="G4542" s="345" t="s">
        <v>856</v>
      </c>
      <c r="H4542" s="345" t="s">
        <v>4268</v>
      </c>
    </row>
    <row r="4543" spans="1:8" x14ac:dyDescent="0.2">
      <c r="A4543" s="345" t="s">
        <v>943</v>
      </c>
      <c r="B4543" s="345" t="s">
        <v>12467</v>
      </c>
      <c r="C4543" s="345" t="s">
        <v>4262</v>
      </c>
      <c r="D4543" s="345" t="s">
        <v>4474</v>
      </c>
      <c r="E4543" s="345" t="s">
        <v>12498</v>
      </c>
      <c r="F4543" s="345" t="s">
        <v>12499</v>
      </c>
      <c r="G4543" s="345" t="s">
        <v>856</v>
      </c>
      <c r="H4543" s="345" t="s">
        <v>4268</v>
      </c>
    </row>
    <row r="4544" spans="1:8" x14ac:dyDescent="0.2">
      <c r="A4544" s="345" t="s">
        <v>943</v>
      </c>
      <c r="B4544" s="345" t="s">
        <v>12467</v>
      </c>
      <c r="C4544" s="345" t="s">
        <v>4262</v>
      </c>
      <c r="D4544" s="345" t="s">
        <v>4474</v>
      </c>
      <c r="E4544" s="345" t="s">
        <v>12500</v>
      </c>
      <c r="F4544" s="345" t="s">
        <v>12501</v>
      </c>
      <c r="G4544" s="345" t="s">
        <v>859</v>
      </c>
      <c r="H4544" s="345" t="s">
        <v>4268</v>
      </c>
    </row>
    <row r="4545" spans="1:8" x14ac:dyDescent="0.2">
      <c r="A4545" s="345" t="s">
        <v>943</v>
      </c>
      <c r="B4545" s="345" t="s">
        <v>12467</v>
      </c>
      <c r="C4545" s="345" t="s">
        <v>4262</v>
      </c>
      <c r="D4545" s="345" t="s">
        <v>4474</v>
      </c>
      <c r="E4545" s="345" t="s">
        <v>12502</v>
      </c>
      <c r="F4545" s="345" t="s">
        <v>10966</v>
      </c>
      <c r="G4545" s="345" t="s">
        <v>4262</v>
      </c>
      <c r="H4545" s="345" t="s">
        <v>4268</v>
      </c>
    </row>
    <row r="4546" spans="1:8" x14ac:dyDescent="0.2">
      <c r="A4546" s="345" t="s">
        <v>943</v>
      </c>
      <c r="B4546" s="345" t="s">
        <v>12467</v>
      </c>
      <c r="C4546" s="345" t="s">
        <v>4262</v>
      </c>
      <c r="D4546" s="345" t="s">
        <v>4474</v>
      </c>
      <c r="E4546" s="345" t="s">
        <v>12503</v>
      </c>
      <c r="F4546" s="345" t="s">
        <v>12504</v>
      </c>
      <c r="G4546" s="345" t="s">
        <v>857</v>
      </c>
      <c r="H4546" s="345" t="s">
        <v>4265</v>
      </c>
    </row>
    <row r="4547" spans="1:8" x14ac:dyDescent="0.2">
      <c r="A4547" s="345" t="s">
        <v>943</v>
      </c>
      <c r="B4547" s="345" t="s">
        <v>12467</v>
      </c>
      <c r="C4547" s="345" t="s">
        <v>4262</v>
      </c>
      <c r="D4547" s="345" t="s">
        <v>4474</v>
      </c>
      <c r="E4547" s="345" t="s">
        <v>12505</v>
      </c>
      <c r="F4547" s="345" t="s">
        <v>10593</v>
      </c>
      <c r="G4547" s="345" t="s">
        <v>856</v>
      </c>
      <c r="H4547" s="345" t="s">
        <v>4268</v>
      </c>
    </row>
    <row r="4548" spans="1:8" x14ac:dyDescent="0.2">
      <c r="A4548" s="345" t="s">
        <v>943</v>
      </c>
      <c r="B4548" s="345" t="s">
        <v>12467</v>
      </c>
      <c r="C4548" s="345" t="s">
        <v>4262</v>
      </c>
      <c r="D4548" s="345" t="s">
        <v>4474</v>
      </c>
      <c r="E4548" s="345" t="s">
        <v>12506</v>
      </c>
      <c r="F4548" s="345" t="s">
        <v>4936</v>
      </c>
      <c r="G4548" s="345" t="s">
        <v>856</v>
      </c>
      <c r="H4548" s="345" t="s">
        <v>4268</v>
      </c>
    </row>
    <row r="4549" spans="1:8" x14ac:dyDescent="0.2">
      <c r="A4549" s="345" t="s">
        <v>943</v>
      </c>
      <c r="B4549" s="345" t="s">
        <v>12467</v>
      </c>
      <c r="C4549" s="345" t="s">
        <v>4262</v>
      </c>
      <c r="D4549" s="345" t="s">
        <v>4474</v>
      </c>
      <c r="E4549" s="345" t="s">
        <v>12507</v>
      </c>
      <c r="F4549" s="345" t="s">
        <v>12508</v>
      </c>
      <c r="G4549" s="345" t="s">
        <v>857</v>
      </c>
      <c r="H4549" s="345" t="s">
        <v>4268</v>
      </c>
    </row>
    <row r="4550" spans="1:8" x14ac:dyDescent="0.2">
      <c r="A4550" s="345" t="s">
        <v>943</v>
      </c>
      <c r="B4550" s="345" t="s">
        <v>12467</v>
      </c>
      <c r="C4550" s="345" t="s">
        <v>4262</v>
      </c>
      <c r="D4550" s="345" t="s">
        <v>4474</v>
      </c>
      <c r="E4550" s="345" t="s">
        <v>12509</v>
      </c>
      <c r="F4550" s="345" t="s">
        <v>12510</v>
      </c>
      <c r="G4550" s="345" t="s">
        <v>856</v>
      </c>
      <c r="H4550" s="345" t="s">
        <v>4268</v>
      </c>
    </row>
    <row r="4551" spans="1:8" x14ac:dyDescent="0.2">
      <c r="A4551" s="345" t="s">
        <v>943</v>
      </c>
      <c r="B4551" s="345" t="s">
        <v>12467</v>
      </c>
      <c r="C4551" s="345" t="s">
        <v>4262</v>
      </c>
      <c r="D4551" s="345" t="s">
        <v>4474</v>
      </c>
      <c r="E4551" s="345" t="s">
        <v>12511</v>
      </c>
      <c r="F4551" s="345" t="s">
        <v>12512</v>
      </c>
      <c r="G4551" s="345" t="s">
        <v>856</v>
      </c>
      <c r="H4551" s="345" t="s">
        <v>4268</v>
      </c>
    </row>
    <row r="4552" spans="1:8" x14ac:dyDescent="0.2">
      <c r="A4552" s="345" t="s">
        <v>943</v>
      </c>
      <c r="B4552" s="345" t="s">
        <v>12467</v>
      </c>
      <c r="C4552" s="345" t="s">
        <v>4262</v>
      </c>
      <c r="D4552" s="345" t="s">
        <v>4474</v>
      </c>
      <c r="E4552" s="345" t="s">
        <v>12513</v>
      </c>
      <c r="F4552" s="345" t="s">
        <v>12514</v>
      </c>
      <c r="G4552" s="345" t="s">
        <v>856</v>
      </c>
      <c r="H4552" s="345" t="s">
        <v>4268</v>
      </c>
    </row>
    <row r="4553" spans="1:8" x14ac:dyDescent="0.2">
      <c r="A4553" s="345" t="s">
        <v>943</v>
      </c>
      <c r="B4553" s="345" t="s">
        <v>12467</v>
      </c>
      <c r="C4553" s="345" t="s">
        <v>4262</v>
      </c>
      <c r="D4553" s="345" t="s">
        <v>4474</v>
      </c>
      <c r="E4553" s="345" t="s">
        <v>12515</v>
      </c>
      <c r="F4553" s="345" t="s">
        <v>12516</v>
      </c>
      <c r="G4553" s="345" t="s">
        <v>856</v>
      </c>
      <c r="H4553" s="345" t="s">
        <v>4268</v>
      </c>
    </row>
    <row r="4554" spans="1:8" x14ac:dyDescent="0.2">
      <c r="A4554" s="345" t="s">
        <v>943</v>
      </c>
      <c r="B4554" s="345" t="s">
        <v>12467</v>
      </c>
      <c r="C4554" s="345" t="s">
        <v>4262</v>
      </c>
      <c r="D4554" s="345" t="s">
        <v>4474</v>
      </c>
      <c r="E4554" s="345" t="s">
        <v>12517</v>
      </c>
      <c r="F4554" s="345" t="s">
        <v>8921</v>
      </c>
      <c r="G4554" s="345" t="s">
        <v>856</v>
      </c>
      <c r="H4554" s="345" t="s">
        <v>4268</v>
      </c>
    </row>
    <row r="4555" spans="1:8" x14ac:dyDescent="0.2">
      <c r="A4555" s="345" t="s">
        <v>943</v>
      </c>
      <c r="B4555" s="345" t="s">
        <v>12467</v>
      </c>
      <c r="C4555" s="345" t="s">
        <v>4262</v>
      </c>
      <c r="D4555" s="345" t="s">
        <v>4474</v>
      </c>
      <c r="E4555" s="345" t="s">
        <v>12518</v>
      </c>
      <c r="F4555" s="345" t="s">
        <v>12519</v>
      </c>
      <c r="G4555" s="345" t="s">
        <v>856</v>
      </c>
      <c r="H4555" s="345" t="s">
        <v>4268</v>
      </c>
    </row>
    <row r="4556" spans="1:8" x14ac:dyDescent="0.2">
      <c r="A4556" s="345" t="s">
        <v>943</v>
      </c>
      <c r="B4556" s="345" t="s">
        <v>12467</v>
      </c>
      <c r="C4556" s="345" t="s">
        <v>4262</v>
      </c>
      <c r="D4556" s="345" t="s">
        <v>4474</v>
      </c>
      <c r="E4556" s="345" t="s">
        <v>12520</v>
      </c>
      <c r="F4556" s="345" t="s">
        <v>12521</v>
      </c>
      <c r="G4556" s="345" t="s">
        <v>856</v>
      </c>
      <c r="H4556" s="345" t="s">
        <v>4265</v>
      </c>
    </row>
    <row r="4557" spans="1:8" x14ac:dyDescent="0.2">
      <c r="A4557" s="345" t="s">
        <v>943</v>
      </c>
      <c r="B4557" s="345" t="s">
        <v>12467</v>
      </c>
      <c r="C4557" s="345" t="s">
        <v>4262</v>
      </c>
      <c r="D4557" s="345" t="s">
        <v>4474</v>
      </c>
      <c r="E4557" s="345" t="s">
        <v>12522</v>
      </c>
      <c r="F4557" s="345" t="s">
        <v>12523</v>
      </c>
      <c r="G4557" s="345" t="s">
        <v>856</v>
      </c>
      <c r="H4557" s="345" t="s">
        <v>4268</v>
      </c>
    </row>
    <row r="4558" spans="1:8" x14ac:dyDescent="0.2">
      <c r="A4558" s="345" t="s">
        <v>943</v>
      </c>
      <c r="B4558" s="345" t="s">
        <v>12467</v>
      </c>
      <c r="C4558" s="345" t="s">
        <v>4262</v>
      </c>
      <c r="D4558" s="345" t="s">
        <v>4474</v>
      </c>
      <c r="E4558" s="345" t="s">
        <v>12524</v>
      </c>
      <c r="F4558" s="345" t="s">
        <v>12525</v>
      </c>
      <c r="G4558" s="345" t="s">
        <v>856</v>
      </c>
      <c r="H4558" s="345" t="s">
        <v>4268</v>
      </c>
    </row>
    <row r="4559" spans="1:8" x14ac:dyDescent="0.2">
      <c r="A4559" s="345" t="s">
        <v>943</v>
      </c>
      <c r="B4559" s="345" t="s">
        <v>12467</v>
      </c>
      <c r="C4559" s="345" t="s">
        <v>4262</v>
      </c>
      <c r="D4559" s="345" t="s">
        <v>4474</v>
      </c>
      <c r="E4559" s="345" t="s">
        <v>12526</v>
      </c>
      <c r="F4559" s="345" t="s">
        <v>7339</v>
      </c>
      <c r="G4559" s="345" t="s">
        <v>856</v>
      </c>
      <c r="H4559" s="345" t="s">
        <v>4268</v>
      </c>
    </row>
    <row r="4560" spans="1:8" x14ac:dyDescent="0.2">
      <c r="A4560" s="345" t="s">
        <v>943</v>
      </c>
      <c r="B4560" s="345" t="s">
        <v>12467</v>
      </c>
      <c r="C4560" s="345" t="s">
        <v>4262</v>
      </c>
      <c r="D4560" s="345" t="s">
        <v>4474</v>
      </c>
      <c r="E4560" s="345" t="s">
        <v>12527</v>
      </c>
      <c r="F4560" s="345" t="s">
        <v>12528</v>
      </c>
      <c r="G4560" s="345" t="s">
        <v>857</v>
      </c>
      <c r="H4560" s="345" t="s">
        <v>4268</v>
      </c>
    </row>
    <row r="4561" spans="1:8" x14ac:dyDescent="0.2">
      <c r="A4561" s="345" t="s">
        <v>943</v>
      </c>
      <c r="B4561" s="345" t="s">
        <v>12467</v>
      </c>
      <c r="C4561" s="345" t="s">
        <v>4262</v>
      </c>
      <c r="D4561" s="345" t="s">
        <v>4474</v>
      </c>
      <c r="E4561" s="345" t="s">
        <v>12529</v>
      </c>
      <c r="F4561" s="345" t="s">
        <v>6156</v>
      </c>
      <c r="G4561" s="345" t="s">
        <v>857</v>
      </c>
      <c r="H4561" s="345" t="s">
        <v>4268</v>
      </c>
    </row>
    <row r="4562" spans="1:8" x14ac:dyDescent="0.2">
      <c r="A4562" s="345" t="s">
        <v>943</v>
      </c>
      <c r="B4562" s="345" t="s">
        <v>12467</v>
      </c>
      <c r="C4562" s="345" t="s">
        <v>4262</v>
      </c>
      <c r="D4562" s="345" t="s">
        <v>4474</v>
      </c>
      <c r="E4562" s="345" t="s">
        <v>12530</v>
      </c>
      <c r="F4562" s="345" t="s">
        <v>12531</v>
      </c>
      <c r="G4562" s="345" t="s">
        <v>857</v>
      </c>
      <c r="H4562" s="345" t="s">
        <v>4268</v>
      </c>
    </row>
    <row r="4563" spans="1:8" x14ac:dyDescent="0.2">
      <c r="A4563" s="345" t="s">
        <v>943</v>
      </c>
      <c r="B4563" s="345" t="s">
        <v>12467</v>
      </c>
      <c r="C4563" s="345" t="s">
        <v>4262</v>
      </c>
      <c r="D4563" s="345" t="s">
        <v>4474</v>
      </c>
      <c r="E4563" s="345" t="s">
        <v>12532</v>
      </c>
      <c r="F4563" s="345" t="s">
        <v>9820</v>
      </c>
      <c r="G4563" s="345" t="s">
        <v>859</v>
      </c>
      <c r="H4563" s="345" t="s">
        <v>4268</v>
      </c>
    </row>
    <row r="4564" spans="1:8" x14ac:dyDescent="0.2">
      <c r="A4564" s="345" t="s">
        <v>943</v>
      </c>
      <c r="B4564" s="345" t="s">
        <v>12467</v>
      </c>
      <c r="C4564" s="345" t="s">
        <v>4262</v>
      </c>
      <c r="D4564" s="345" t="s">
        <v>4474</v>
      </c>
      <c r="E4564" s="345" t="s">
        <v>12533</v>
      </c>
      <c r="F4564" s="345" t="s">
        <v>12534</v>
      </c>
      <c r="G4564" s="345" t="s">
        <v>856</v>
      </c>
      <c r="H4564" s="345" t="s">
        <v>4268</v>
      </c>
    </row>
    <row r="4565" spans="1:8" x14ac:dyDescent="0.2">
      <c r="A4565" s="345" t="s">
        <v>943</v>
      </c>
      <c r="B4565" s="345" t="s">
        <v>12467</v>
      </c>
      <c r="C4565" s="345" t="s">
        <v>4262</v>
      </c>
      <c r="D4565" s="345" t="s">
        <v>4474</v>
      </c>
      <c r="E4565" s="345" t="s">
        <v>12535</v>
      </c>
      <c r="F4565" s="345" t="s">
        <v>12536</v>
      </c>
      <c r="G4565" s="345" t="s">
        <v>4262</v>
      </c>
      <c r="H4565" s="345" t="s">
        <v>4268</v>
      </c>
    </row>
    <row r="4566" spans="1:8" x14ac:dyDescent="0.2">
      <c r="A4566" s="345" t="s">
        <v>943</v>
      </c>
      <c r="B4566" s="345" t="s">
        <v>12467</v>
      </c>
      <c r="C4566" s="345" t="s">
        <v>4262</v>
      </c>
      <c r="D4566" s="345" t="s">
        <v>4474</v>
      </c>
      <c r="E4566" s="345" t="s">
        <v>12537</v>
      </c>
      <c r="F4566" s="345" t="s">
        <v>4440</v>
      </c>
      <c r="G4566" s="345" t="s">
        <v>856</v>
      </c>
      <c r="H4566" s="345" t="s">
        <v>4265</v>
      </c>
    </row>
    <row r="4567" spans="1:8" x14ac:dyDescent="0.2">
      <c r="A4567" s="345" t="s">
        <v>943</v>
      </c>
      <c r="B4567" s="345" t="s">
        <v>12467</v>
      </c>
      <c r="C4567" s="345" t="s">
        <v>4262</v>
      </c>
      <c r="D4567" s="345" t="s">
        <v>4474</v>
      </c>
      <c r="E4567" s="345" t="s">
        <v>12538</v>
      </c>
      <c r="F4567" s="345" t="s">
        <v>12539</v>
      </c>
      <c r="G4567" s="345" t="s">
        <v>857</v>
      </c>
      <c r="H4567" s="345" t="s">
        <v>4268</v>
      </c>
    </row>
    <row r="4568" spans="1:8" x14ac:dyDescent="0.2">
      <c r="A4568" s="345" t="s">
        <v>943</v>
      </c>
      <c r="B4568" s="345" t="s">
        <v>12467</v>
      </c>
      <c r="C4568" s="345" t="s">
        <v>4262</v>
      </c>
      <c r="D4568" s="345" t="s">
        <v>4474</v>
      </c>
      <c r="E4568" s="345" t="s">
        <v>12540</v>
      </c>
      <c r="F4568" s="345" t="s">
        <v>7292</v>
      </c>
      <c r="G4568" s="345" t="s">
        <v>856</v>
      </c>
      <c r="H4568" s="345" t="s">
        <v>4268</v>
      </c>
    </row>
    <row r="4569" spans="1:8" x14ac:dyDescent="0.2">
      <c r="A4569" s="345" t="s">
        <v>943</v>
      </c>
      <c r="B4569" s="345" t="s">
        <v>12467</v>
      </c>
      <c r="C4569" s="345" t="s">
        <v>4262</v>
      </c>
      <c r="D4569" s="345" t="s">
        <v>4474</v>
      </c>
      <c r="E4569" s="345" t="s">
        <v>12541</v>
      </c>
      <c r="F4569" s="345" t="s">
        <v>12542</v>
      </c>
      <c r="G4569" s="345" t="s">
        <v>856</v>
      </c>
      <c r="H4569" s="345" t="s">
        <v>4268</v>
      </c>
    </row>
    <row r="4570" spans="1:8" x14ac:dyDescent="0.2">
      <c r="A4570" s="345" t="s">
        <v>943</v>
      </c>
      <c r="B4570" s="345" t="s">
        <v>12467</v>
      </c>
      <c r="C4570" s="345" t="s">
        <v>4262</v>
      </c>
      <c r="D4570" s="345" t="s">
        <v>4474</v>
      </c>
      <c r="E4570" s="345" t="s">
        <v>12543</v>
      </c>
      <c r="F4570" s="345" t="s">
        <v>12544</v>
      </c>
      <c r="G4570" s="345" t="s">
        <v>856</v>
      </c>
      <c r="H4570" s="345" t="s">
        <v>4268</v>
      </c>
    </row>
    <row r="4571" spans="1:8" x14ac:dyDescent="0.2">
      <c r="A4571" s="345" t="s">
        <v>943</v>
      </c>
      <c r="B4571" s="345" t="s">
        <v>12467</v>
      </c>
      <c r="C4571" s="345" t="s">
        <v>4262</v>
      </c>
      <c r="D4571" s="345" t="s">
        <v>4474</v>
      </c>
      <c r="E4571" s="345" t="s">
        <v>12545</v>
      </c>
      <c r="F4571" s="345" t="s">
        <v>12546</v>
      </c>
      <c r="G4571" s="345" t="s">
        <v>856</v>
      </c>
      <c r="H4571" s="345" t="s">
        <v>4268</v>
      </c>
    </row>
    <row r="4572" spans="1:8" x14ac:dyDescent="0.2">
      <c r="A4572" s="345" t="s">
        <v>943</v>
      </c>
      <c r="B4572" s="345" t="s">
        <v>12467</v>
      </c>
      <c r="C4572" s="345" t="s">
        <v>4262</v>
      </c>
      <c r="D4572" s="345" t="s">
        <v>4474</v>
      </c>
      <c r="E4572" s="345" t="s">
        <v>12547</v>
      </c>
      <c r="F4572" s="345" t="s">
        <v>9784</v>
      </c>
      <c r="G4572" s="345" t="s">
        <v>4262</v>
      </c>
      <c r="H4572" s="345" t="s">
        <v>4268</v>
      </c>
    </row>
    <row r="4573" spans="1:8" x14ac:dyDescent="0.2">
      <c r="A4573" s="345" t="s">
        <v>943</v>
      </c>
      <c r="B4573" s="345" t="s">
        <v>12467</v>
      </c>
      <c r="C4573" s="345" t="s">
        <v>4262</v>
      </c>
      <c r="D4573" s="345" t="s">
        <v>4474</v>
      </c>
      <c r="E4573" s="345" t="s">
        <v>12548</v>
      </c>
      <c r="F4573" s="345" t="s">
        <v>11308</v>
      </c>
      <c r="G4573" s="345" t="s">
        <v>858</v>
      </c>
      <c r="H4573" s="345" t="s">
        <v>4268</v>
      </c>
    </row>
    <row r="4574" spans="1:8" x14ac:dyDescent="0.2">
      <c r="A4574" s="345" t="s">
        <v>943</v>
      </c>
      <c r="B4574" s="345" t="s">
        <v>12467</v>
      </c>
      <c r="C4574" s="345" t="s">
        <v>4262</v>
      </c>
      <c r="D4574" s="345" t="s">
        <v>4474</v>
      </c>
      <c r="E4574" s="345" t="s">
        <v>12549</v>
      </c>
      <c r="F4574" s="345" t="s">
        <v>12550</v>
      </c>
      <c r="G4574" s="345" t="s">
        <v>856</v>
      </c>
      <c r="H4574" s="345" t="s">
        <v>4268</v>
      </c>
    </row>
    <row r="4575" spans="1:8" x14ac:dyDescent="0.2">
      <c r="A4575" s="345" t="s">
        <v>943</v>
      </c>
      <c r="B4575" s="345" t="s">
        <v>12467</v>
      </c>
      <c r="C4575" s="345" t="s">
        <v>4262</v>
      </c>
      <c r="D4575" s="345" t="s">
        <v>4474</v>
      </c>
      <c r="E4575" s="345" t="s">
        <v>12551</v>
      </c>
      <c r="F4575" s="345" t="s">
        <v>12552</v>
      </c>
      <c r="G4575" s="345" t="s">
        <v>856</v>
      </c>
      <c r="H4575" s="345" t="s">
        <v>4268</v>
      </c>
    </row>
    <row r="4576" spans="1:8" x14ac:dyDescent="0.2">
      <c r="A4576" s="345" t="s">
        <v>943</v>
      </c>
      <c r="B4576" s="345" t="s">
        <v>12467</v>
      </c>
      <c r="C4576" s="345" t="s">
        <v>4262</v>
      </c>
      <c r="D4576" s="345" t="s">
        <v>4474</v>
      </c>
      <c r="E4576" s="345" t="s">
        <v>12553</v>
      </c>
      <c r="F4576" s="345" t="s">
        <v>12554</v>
      </c>
      <c r="G4576" s="345" t="s">
        <v>856</v>
      </c>
      <c r="H4576" s="345" t="s">
        <v>4268</v>
      </c>
    </row>
    <row r="4577" spans="1:8" x14ac:dyDescent="0.2">
      <c r="A4577" s="345" t="s">
        <v>943</v>
      </c>
      <c r="B4577" s="345" t="s">
        <v>12467</v>
      </c>
      <c r="C4577" s="345" t="s">
        <v>4262</v>
      </c>
      <c r="D4577" s="345" t="s">
        <v>4474</v>
      </c>
      <c r="E4577" s="345" t="s">
        <v>12555</v>
      </c>
      <c r="F4577" s="345" t="s">
        <v>12556</v>
      </c>
      <c r="G4577" s="345" t="s">
        <v>856</v>
      </c>
      <c r="H4577" s="345" t="s">
        <v>4268</v>
      </c>
    </row>
    <row r="4578" spans="1:8" x14ac:dyDescent="0.2">
      <c r="A4578" s="345" t="s">
        <v>943</v>
      </c>
      <c r="B4578" s="345" t="s">
        <v>12467</v>
      </c>
      <c r="C4578" s="345" t="s">
        <v>4262</v>
      </c>
      <c r="D4578" s="345" t="s">
        <v>4474</v>
      </c>
      <c r="E4578" s="345" t="s">
        <v>12557</v>
      </c>
      <c r="F4578" s="345" t="s">
        <v>12558</v>
      </c>
      <c r="G4578" s="345" t="s">
        <v>857</v>
      </c>
      <c r="H4578" s="345" t="s">
        <v>4268</v>
      </c>
    </row>
    <row r="4579" spans="1:8" x14ac:dyDescent="0.2">
      <c r="A4579" s="345" t="s">
        <v>943</v>
      </c>
      <c r="B4579" s="345" t="s">
        <v>12467</v>
      </c>
      <c r="C4579" s="345" t="s">
        <v>4262</v>
      </c>
      <c r="D4579" s="345" t="s">
        <v>4474</v>
      </c>
      <c r="E4579" s="345" t="s">
        <v>12559</v>
      </c>
      <c r="F4579" s="345" t="s">
        <v>4354</v>
      </c>
      <c r="G4579" s="345" t="s">
        <v>856</v>
      </c>
      <c r="H4579" s="345" t="s">
        <v>4268</v>
      </c>
    </row>
    <row r="4580" spans="1:8" x14ac:dyDescent="0.2">
      <c r="A4580" s="345" t="s">
        <v>943</v>
      </c>
      <c r="B4580" s="345" t="s">
        <v>12467</v>
      </c>
      <c r="C4580" s="345" t="s">
        <v>4262</v>
      </c>
      <c r="D4580" s="345" t="s">
        <v>4474</v>
      </c>
      <c r="E4580" s="345" t="s">
        <v>12560</v>
      </c>
      <c r="F4580" s="345" t="s">
        <v>12561</v>
      </c>
      <c r="G4580" s="345" t="s">
        <v>856</v>
      </c>
      <c r="H4580" s="345" t="s">
        <v>4268</v>
      </c>
    </row>
    <row r="4581" spans="1:8" x14ac:dyDescent="0.2">
      <c r="A4581" s="345" t="s">
        <v>943</v>
      </c>
      <c r="B4581" s="345" t="s">
        <v>12467</v>
      </c>
      <c r="C4581" s="345" t="s">
        <v>4262</v>
      </c>
      <c r="D4581" s="345" t="s">
        <v>4474</v>
      </c>
      <c r="E4581" s="345" t="s">
        <v>12562</v>
      </c>
      <c r="F4581" s="345" t="s">
        <v>12563</v>
      </c>
      <c r="G4581" s="345" t="s">
        <v>4262</v>
      </c>
      <c r="H4581" s="345" t="s">
        <v>4268</v>
      </c>
    </row>
    <row r="4582" spans="1:8" x14ac:dyDescent="0.2">
      <c r="A4582" s="345" t="s">
        <v>943</v>
      </c>
      <c r="B4582" s="345" t="s">
        <v>12467</v>
      </c>
      <c r="C4582" s="345" t="s">
        <v>4262</v>
      </c>
      <c r="D4582" s="345" t="s">
        <v>4474</v>
      </c>
      <c r="E4582" s="345" t="s">
        <v>12564</v>
      </c>
      <c r="F4582" s="345" t="s">
        <v>5596</v>
      </c>
      <c r="G4582" s="345" t="s">
        <v>856</v>
      </c>
      <c r="H4582" s="345" t="s">
        <v>4268</v>
      </c>
    </row>
    <row r="4583" spans="1:8" x14ac:dyDescent="0.2">
      <c r="A4583" s="345" t="s">
        <v>943</v>
      </c>
      <c r="B4583" s="345" t="s">
        <v>12467</v>
      </c>
      <c r="C4583" s="345" t="s">
        <v>4262</v>
      </c>
      <c r="D4583" s="345" t="s">
        <v>4474</v>
      </c>
      <c r="E4583" s="345" t="s">
        <v>12565</v>
      </c>
      <c r="F4583" s="345" t="s">
        <v>12566</v>
      </c>
      <c r="G4583" s="345" t="s">
        <v>4262</v>
      </c>
      <c r="H4583" s="345" t="s">
        <v>4268</v>
      </c>
    </row>
    <row r="4584" spans="1:8" x14ac:dyDescent="0.2">
      <c r="A4584" s="345" t="s">
        <v>943</v>
      </c>
      <c r="B4584" s="345" t="s">
        <v>12467</v>
      </c>
      <c r="C4584" s="345" t="s">
        <v>4262</v>
      </c>
      <c r="D4584" s="345" t="s">
        <v>4474</v>
      </c>
      <c r="E4584" s="345" t="s">
        <v>12567</v>
      </c>
      <c r="F4584" s="345" t="s">
        <v>11572</v>
      </c>
      <c r="G4584" s="345" t="s">
        <v>4262</v>
      </c>
      <c r="H4584" s="345" t="s">
        <v>4268</v>
      </c>
    </row>
    <row r="4585" spans="1:8" x14ac:dyDescent="0.2">
      <c r="A4585" s="345" t="s">
        <v>943</v>
      </c>
      <c r="B4585" s="345" t="s">
        <v>12467</v>
      </c>
      <c r="C4585" s="345" t="s">
        <v>4262</v>
      </c>
      <c r="D4585" s="345" t="s">
        <v>4474</v>
      </c>
      <c r="E4585" s="345" t="s">
        <v>12568</v>
      </c>
      <c r="F4585" s="345" t="s">
        <v>12569</v>
      </c>
      <c r="G4585" s="345" t="s">
        <v>856</v>
      </c>
      <c r="H4585" s="345" t="s">
        <v>4268</v>
      </c>
    </row>
    <row r="4586" spans="1:8" x14ac:dyDescent="0.2">
      <c r="A4586" s="345" t="s">
        <v>943</v>
      </c>
      <c r="B4586" s="345" t="s">
        <v>12467</v>
      </c>
      <c r="C4586" s="345" t="s">
        <v>4262</v>
      </c>
      <c r="D4586" s="345" t="s">
        <v>4474</v>
      </c>
      <c r="E4586" s="345" t="s">
        <v>12570</v>
      </c>
      <c r="F4586" s="345" t="s">
        <v>12571</v>
      </c>
      <c r="G4586" s="345" t="s">
        <v>4262</v>
      </c>
      <c r="H4586" s="345" t="s">
        <v>4268</v>
      </c>
    </row>
    <row r="4587" spans="1:8" x14ac:dyDescent="0.2">
      <c r="A4587" s="345" t="s">
        <v>943</v>
      </c>
      <c r="B4587" s="345" t="s">
        <v>12467</v>
      </c>
      <c r="C4587" s="345" t="s">
        <v>4262</v>
      </c>
      <c r="D4587" s="345" t="s">
        <v>4474</v>
      </c>
      <c r="E4587" s="345" t="s">
        <v>12572</v>
      </c>
      <c r="F4587" s="345" t="s">
        <v>12573</v>
      </c>
      <c r="G4587" s="345" t="s">
        <v>4262</v>
      </c>
      <c r="H4587" s="345" t="s">
        <v>4268</v>
      </c>
    </row>
    <row r="4588" spans="1:8" x14ac:dyDescent="0.2">
      <c r="A4588" s="345" t="s">
        <v>943</v>
      </c>
      <c r="B4588" s="345" t="s">
        <v>12467</v>
      </c>
      <c r="C4588" s="345" t="s">
        <v>4262</v>
      </c>
      <c r="D4588" s="345" t="s">
        <v>4474</v>
      </c>
      <c r="E4588" s="345" t="s">
        <v>12574</v>
      </c>
      <c r="F4588" s="345" t="s">
        <v>12575</v>
      </c>
      <c r="G4588" s="345" t="s">
        <v>857</v>
      </c>
      <c r="H4588" s="345" t="s">
        <v>4268</v>
      </c>
    </row>
    <row r="4589" spans="1:8" x14ac:dyDescent="0.2">
      <c r="A4589" s="345" t="s">
        <v>943</v>
      </c>
      <c r="B4589" s="345" t="s">
        <v>12467</v>
      </c>
      <c r="C4589" s="345" t="s">
        <v>4262</v>
      </c>
      <c r="D4589" s="345" t="s">
        <v>4474</v>
      </c>
      <c r="E4589" s="345" t="s">
        <v>12576</v>
      </c>
      <c r="F4589" s="345" t="s">
        <v>10143</v>
      </c>
      <c r="G4589" s="345" t="s">
        <v>4262</v>
      </c>
      <c r="H4589" s="345" t="s">
        <v>4268</v>
      </c>
    </row>
    <row r="4590" spans="1:8" x14ac:dyDescent="0.2">
      <c r="A4590" s="345" t="s">
        <v>943</v>
      </c>
      <c r="B4590" s="345" t="s">
        <v>12467</v>
      </c>
      <c r="C4590" s="345" t="s">
        <v>4262</v>
      </c>
      <c r="D4590" s="345" t="s">
        <v>4474</v>
      </c>
      <c r="E4590" s="345" t="s">
        <v>12577</v>
      </c>
      <c r="F4590" s="345" t="s">
        <v>12578</v>
      </c>
      <c r="G4590" s="345" t="s">
        <v>4262</v>
      </c>
      <c r="H4590" s="345" t="s">
        <v>4268</v>
      </c>
    </row>
    <row r="4591" spans="1:8" x14ac:dyDescent="0.2">
      <c r="A4591" s="345" t="s">
        <v>943</v>
      </c>
      <c r="B4591" s="345" t="s">
        <v>12467</v>
      </c>
      <c r="C4591" s="345" t="s">
        <v>4262</v>
      </c>
      <c r="D4591" s="345" t="s">
        <v>4474</v>
      </c>
      <c r="E4591" s="345" t="s">
        <v>12579</v>
      </c>
      <c r="F4591" s="345" t="s">
        <v>12580</v>
      </c>
      <c r="G4591" s="345" t="s">
        <v>857</v>
      </c>
      <c r="H4591" s="345" t="s">
        <v>4268</v>
      </c>
    </row>
    <row r="4592" spans="1:8" x14ac:dyDescent="0.2">
      <c r="A4592" s="345" t="s">
        <v>943</v>
      </c>
      <c r="B4592" s="345" t="s">
        <v>12467</v>
      </c>
      <c r="C4592" s="345" t="s">
        <v>4262</v>
      </c>
      <c r="D4592" s="345" t="s">
        <v>4474</v>
      </c>
      <c r="E4592" s="345" t="s">
        <v>12581</v>
      </c>
      <c r="F4592" s="345" t="s">
        <v>9634</v>
      </c>
      <c r="G4592" s="345" t="s">
        <v>856</v>
      </c>
      <c r="H4592" s="345" t="s">
        <v>4268</v>
      </c>
    </row>
    <row r="4593" spans="1:8" x14ac:dyDescent="0.2">
      <c r="A4593" s="345" t="s">
        <v>943</v>
      </c>
      <c r="B4593" s="345" t="s">
        <v>12467</v>
      </c>
      <c r="C4593" s="345" t="s">
        <v>4262</v>
      </c>
      <c r="D4593" s="345" t="s">
        <v>4474</v>
      </c>
      <c r="E4593" s="345" t="s">
        <v>12582</v>
      </c>
      <c r="F4593" s="345" t="s">
        <v>12583</v>
      </c>
      <c r="G4593" s="345" t="s">
        <v>856</v>
      </c>
      <c r="H4593" s="345" t="s">
        <v>4268</v>
      </c>
    </row>
    <row r="4594" spans="1:8" x14ac:dyDescent="0.2">
      <c r="A4594" s="345" t="s">
        <v>943</v>
      </c>
      <c r="B4594" s="345" t="s">
        <v>12467</v>
      </c>
      <c r="C4594" s="345" t="s">
        <v>4262</v>
      </c>
      <c r="D4594" s="345" t="s">
        <v>4474</v>
      </c>
      <c r="E4594" s="345" t="s">
        <v>12584</v>
      </c>
      <c r="F4594" s="345" t="s">
        <v>12585</v>
      </c>
      <c r="G4594" s="345" t="s">
        <v>4262</v>
      </c>
      <c r="H4594" s="345" t="s">
        <v>4268</v>
      </c>
    </row>
    <row r="4595" spans="1:8" x14ac:dyDescent="0.2">
      <c r="A4595" s="345" t="s">
        <v>943</v>
      </c>
      <c r="B4595" s="345" t="s">
        <v>12467</v>
      </c>
      <c r="C4595" s="345" t="s">
        <v>4262</v>
      </c>
      <c r="D4595" s="345" t="s">
        <v>4474</v>
      </c>
      <c r="E4595" s="345" t="s">
        <v>12586</v>
      </c>
      <c r="F4595" s="345" t="s">
        <v>11935</v>
      </c>
      <c r="G4595" s="345" t="s">
        <v>857</v>
      </c>
      <c r="H4595" s="345" t="s">
        <v>4268</v>
      </c>
    </row>
    <row r="4596" spans="1:8" x14ac:dyDescent="0.2">
      <c r="A4596" s="345" t="s">
        <v>943</v>
      </c>
      <c r="B4596" s="345" t="s">
        <v>12467</v>
      </c>
      <c r="C4596" s="345" t="s">
        <v>4262</v>
      </c>
      <c r="D4596" s="345" t="s">
        <v>4474</v>
      </c>
      <c r="E4596" s="345" t="s">
        <v>12587</v>
      </c>
      <c r="F4596" s="345" t="s">
        <v>12588</v>
      </c>
      <c r="G4596" s="345" t="s">
        <v>4262</v>
      </c>
      <c r="H4596" s="345" t="s">
        <v>4268</v>
      </c>
    </row>
    <row r="4597" spans="1:8" x14ac:dyDescent="0.2">
      <c r="A4597" s="345" t="s">
        <v>943</v>
      </c>
      <c r="B4597" s="345" t="s">
        <v>12467</v>
      </c>
      <c r="C4597" s="345" t="s">
        <v>4262</v>
      </c>
      <c r="D4597" s="345" t="s">
        <v>4474</v>
      </c>
      <c r="E4597" s="345" t="s">
        <v>12589</v>
      </c>
      <c r="F4597" s="345" t="s">
        <v>12590</v>
      </c>
      <c r="G4597" s="345" t="s">
        <v>4262</v>
      </c>
      <c r="H4597" s="345" t="s">
        <v>4268</v>
      </c>
    </row>
    <row r="4598" spans="1:8" x14ac:dyDescent="0.2">
      <c r="A4598" s="345" t="s">
        <v>943</v>
      </c>
      <c r="B4598" s="345" t="s">
        <v>12467</v>
      </c>
      <c r="C4598" s="345" t="s">
        <v>4262</v>
      </c>
      <c r="D4598" s="345" t="s">
        <v>4474</v>
      </c>
      <c r="E4598" s="345" t="s">
        <v>12591</v>
      </c>
      <c r="F4598" s="345" t="s">
        <v>12592</v>
      </c>
      <c r="G4598" s="345" t="s">
        <v>856</v>
      </c>
      <c r="H4598" s="345" t="s">
        <v>4268</v>
      </c>
    </row>
    <row r="4599" spans="1:8" x14ac:dyDescent="0.2">
      <c r="A4599" s="345" t="s">
        <v>943</v>
      </c>
      <c r="B4599" s="345" t="s">
        <v>12467</v>
      </c>
      <c r="C4599" s="345" t="s">
        <v>4262</v>
      </c>
      <c r="D4599" s="345" t="s">
        <v>4474</v>
      </c>
      <c r="E4599" s="345" t="s">
        <v>12593</v>
      </c>
      <c r="F4599" s="345" t="s">
        <v>11430</v>
      </c>
      <c r="G4599" s="345" t="s">
        <v>856</v>
      </c>
      <c r="H4599" s="345" t="s">
        <v>4268</v>
      </c>
    </row>
    <row r="4600" spans="1:8" x14ac:dyDescent="0.2">
      <c r="A4600" s="345" t="s">
        <v>943</v>
      </c>
      <c r="B4600" s="345" t="s">
        <v>12467</v>
      </c>
      <c r="C4600" s="345" t="s">
        <v>4262</v>
      </c>
      <c r="D4600" s="345" t="s">
        <v>4474</v>
      </c>
      <c r="E4600" s="345" t="s">
        <v>12594</v>
      </c>
      <c r="F4600" s="345" t="s">
        <v>12595</v>
      </c>
      <c r="G4600" s="345" t="s">
        <v>4262</v>
      </c>
      <c r="H4600" s="345" t="s">
        <v>4268</v>
      </c>
    </row>
    <row r="4601" spans="1:8" x14ac:dyDescent="0.2">
      <c r="A4601" s="345" t="s">
        <v>943</v>
      </c>
      <c r="B4601" s="345" t="s">
        <v>12467</v>
      </c>
      <c r="C4601" s="345" t="s">
        <v>4262</v>
      </c>
      <c r="D4601" s="345" t="s">
        <v>4474</v>
      </c>
      <c r="E4601" s="345" t="s">
        <v>12596</v>
      </c>
      <c r="F4601" s="345" t="s">
        <v>12597</v>
      </c>
      <c r="G4601" s="345" t="s">
        <v>4262</v>
      </c>
      <c r="H4601" s="345" t="s">
        <v>4268</v>
      </c>
    </row>
    <row r="4602" spans="1:8" x14ac:dyDescent="0.2">
      <c r="A4602" s="345" t="s">
        <v>943</v>
      </c>
      <c r="B4602" s="345" t="s">
        <v>12467</v>
      </c>
      <c r="C4602" s="345" t="s">
        <v>4262</v>
      </c>
      <c r="D4602" s="345" t="s">
        <v>4474</v>
      </c>
      <c r="E4602" s="345" t="s">
        <v>12598</v>
      </c>
      <c r="F4602" s="345" t="s">
        <v>12599</v>
      </c>
      <c r="G4602" s="345" t="s">
        <v>856</v>
      </c>
      <c r="H4602" s="345" t="s">
        <v>4268</v>
      </c>
    </row>
    <row r="4603" spans="1:8" x14ac:dyDescent="0.2">
      <c r="A4603" s="345" t="s">
        <v>943</v>
      </c>
      <c r="B4603" s="345" t="s">
        <v>12467</v>
      </c>
      <c r="C4603" s="345" t="s">
        <v>4262</v>
      </c>
      <c r="D4603" s="345" t="s">
        <v>4474</v>
      </c>
      <c r="E4603" s="345" t="s">
        <v>12600</v>
      </c>
      <c r="F4603" s="345" t="s">
        <v>12601</v>
      </c>
      <c r="G4603" s="345" t="s">
        <v>856</v>
      </c>
      <c r="H4603" s="345" t="s">
        <v>4268</v>
      </c>
    </row>
    <row r="4604" spans="1:8" x14ac:dyDescent="0.2">
      <c r="A4604" s="345" t="s">
        <v>943</v>
      </c>
      <c r="B4604" s="345" t="s">
        <v>12467</v>
      </c>
      <c r="C4604" s="345" t="s">
        <v>4262</v>
      </c>
      <c r="D4604" s="345" t="s">
        <v>4474</v>
      </c>
      <c r="E4604" s="345" t="s">
        <v>12602</v>
      </c>
      <c r="F4604" s="345" t="s">
        <v>12603</v>
      </c>
      <c r="G4604" s="345" t="s">
        <v>856</v>
      </c>
      <c r="H4604" s="345" t="s">
        <v>4268</v>
      </c>
    </row>
    <row r="4605" spans="1:8" x14ac:dyDescent="0.2">
      <c r="A4605" s="345" t="s">
        <v>943</v>
      </c>
      <c r="B4605" s="345" t="s">
        <v>12467</v>
      </c>
      <c r="C4605" s="345" t="s">
        <v>4262</v>
      </c>
      <c r="D4605" s="345" t="s">
        <v>4474</v>
      </c>
      <c r="E4605" s="345" t="s">
        <v>12604</v>
      </c>
      <c r="F4605" s="345" t="s">
        <v>12605</v>
      </c>
      <c r="G4605" s="345" t="s">
        <v>4262</v>
      </c>
      <c r="H4605" s="345" t="s">
        <v>4268</v>
      </c>
    </row>
    <row r="4606" spans="1:8" x14ac:dyDescent="0.2">
      <c r="A4606" s="345" t="s">
        <v>943</v>
      </c>
      <c r="B4606" s="345" t="s">
        <v>12467</v>
      </c>
      <c r="C4606" s="345" t="s">
        <v>4262</v>
      </c>
      <c r="D4606" s="345" t="s">
        <v>4474</v>
      </c>
      <c r="E4606" s="345" t="s">
        <v>12606</v>
      </c>
      <c r="F4606" s="345" t="s">
        <v>12607</v>
      </c>
      <c r="G4606" s="345" t="s">
        <v>857</v>
      </c>
      <c r="H4606" s="345" t="s">
        <v>4268</v>
      </c>
    </row>
    <row r="4607" spans="1:8" x14ac:dyDescent="0.2">
      <c r="A4607" s="345" t="s">
        <v>943</v>
      </c>
      <c r="B4607" s="345" t="s">
        <v>12467</v>
      </c>
      <c r="C4607" s="345" t="s">
        <v>4262</v>
      </c>
      <c r="D4607" s="345" t="s">
        <v>4474</v>
      </c>
      <c r="E4607" s="345" t="s">
        <v>12608</v>
      </c>
      <c r="F4607" s="345" t="s">
        <v>12609</v>
      </c>
      <c r="G4607" s="345" t="s">
        <v>856</v>
      </c>
      <c r="H4607" s="345" t="s">
        <v>4268</v>
      </c>
    </row>
    <row r="4608" spans="1:8" x14ac:dyDescent="0.2">
      <c r="A4608" s="345" t="s">
        <v>943</v>
      </c>
      <c r="B4608" s="345" t="s">
        <v>12467</v>
      </c>
      <c r="C4608" s="345" t="s">
        <v>4262</v>
      </c>
      <c r="D4608" s="345" t="s">
        <v>4474</v>
      </c>
      <c r="E4608" s="345" t="s">
        <v>12610</v>
      </c>
      <c r="F4608" s="345" t="s">
        <v>12611</v>
      </c>
      <c r="G4608" s="345" t="s">
        <v>856</v>
      </c>
      <c r="H4608" s="345" t="s">
        <v>4268</v>
      </c>
    </row>
    <row r="4609" spans="1:8" x14ac:dyDescent="0.2">
      <c r="A4609" s="345" t="s">
        <v>943</v>
      </c>
      <c r="B4609" s="345" t="s">
        <v>12467</v>
      </c>
      <c r="C4609" s="345" t="s">
        <v>4262</v>
      </c>
      <c r="D4609" s="345" t="s">
        <v>4474</v>
      </c>
      <c r="E4609" s="345" t="s">
        <v>12612</v>
      </c>
      <c r="F4609" s="345" t="s">
        <v>9320</v>
      </c>
      <c r="G4609" s="345" t="s">
        <v>856</v>
      </c>
      <c r="H4609" s="345" t="s">
        <v>4268</v>
      </c>
    </row>
    <row r="4610" spans="1:8" x14ac:dyDescent="0.2">
      <c r="A4610" s="345" t="s">
        <v>943</v>
      </c>
      <c r="B4610" s="345" t="s">
        <v>12467</v>
      </c>
      <c r="C4610" s="345" t="s">
        <v>4262</v>
      </c>
      <c r="D4610" s="345" t="s">
        <v>4474</v>
      </c>
      <c r="E4610" s="345" t="s">
        <v>12613</v>
      </c>
      <c r="F4610" s="345" t="s">
        <v>12614</v>
      </c>
      <c r="G4610" s="345" t="s">
        <v>856</v>
      </c>
      <c r="H4610" s="345" t="s">
        <v>4268</v>
      </c>
    </row>
    <row r="4611" spans="1:8" x14ac:dyDescent="0.2">
      <c r="A4611" s="345" t="s">
        <v>943</v>
      </c>
      <c r="B4611" s="345" t="s">
        <v>12467</v>
      </c>
      <c r="C4611" s="345" t="s">
        <v>4262</v>
      </c>
      <c r="D4611" s="345" t="s">
        <v>4474</v>
      </c>
      <c r="E4611" s="345" t="s">
        <v>12615</v>
      </c>
      <c r="F4611" s="345" t="s">
        <v>12616</v>
      </c>
      <c r="G4611" s="345" t="s">
        <v>858</v>
      </c>
      <c r="H4611" s="345" t="s">
        <v>4268</v>
      </c>
    </row>
    <row r="4612" spans="1:8" x14ac:dyDescent="0.2">
      <c r="A4612" s="345" t="s">
        <v>943</v>
      </c>
      <c r="B4612" s="345" t="s">
        <v>12467</v>
      </c>
      <c r="C4612" s="345" t="s">
        <v>4262</v>
      </c>
      <c r="D4612" s="345" t="s">
        <v>4474</v>
      </c>
      <c r="E4612" s="345" t="s">
        <v>12617</v>
      </c>
      <c r="F4612" s="345" t="s">
        <v>12618</v>
      </c>
      <c r="G4612" s="345" t="s">
        <v>856</v>
      </c>
      <c r="H4612" s="345" t="s">
        <v>4268</v>
      </c>
    </row>
    <row r="4613" spans="1:8" x14ac:dyDescent="0.2">
      <c r="A4613" s="345" t="s">
        <v>943</v>
      </c>
      <c r="B4613" s="345" t="s">
        <v>12467</v>
      </c>
      <c r="C4613" s="345" t="s">
        <v>4262</v>
      </c>
      <c r="D4613" s="345" t="s">
        <v>4474</v>
      </c>
      <c r="E4613" s="345" t="s">
        <v>12619</v>
      </c>
      <c r="F4613" s="345" t="s">
        <v>12620</v>
      </c>
      <c r="G4613" s="345" t="s">
        <v>856</v>
      </c>
      <c r="H4613" s="345" t="s">
        <v>4268</v>
      </c>
    </row>
    <row r="4614" spans="1:8" x14ac:dyDescent="0.2">
      <c r="A4614" s="345" t="s">
        <v>943</v>
      </c>
      <c r="B4614" s="345" t="s">
        <v>12467</v>
      </c>
      <c r="C4614" s="345" t="s">
        <v>4262</v>
      </c>
      <c r="D4614" s="345" t="s">
        <v>4474</v>
      </c>
      <c r="E4614" s="345" t="s">
        <v>12621</v>
      </c>
      <c r="F4614" s="345" t="s">
        <v>12622</v>
      </c>
      <c r="G4614" s="345" t="s">
        <v>856</v>
      </c>
      <c r="H4614" s="345" t="s">
        <v>4268</v>
      </c>
    </row>
    <row r="4615" spans="1:8" x14ac:dyDescent="0.2">
      <c r="A4615" s="345" t="s">
        <v>943</v>
      </c>
      <c r="B4615" s="345" t="s">
        <v>12467</v>
      </c>
      <c r="C4615" s="345" t="s">
        <v>4262</v>
      </c>
      <c r="D4615" s="345" t="s">
        <v>4474</v>
      </c>
      <c r="E4615" s="345" t="s">
        <v>12623</v>
      </c>
      <c r="F4615" s="345" t="s">
        <v>12624</v>
      </c>
      <c r="G4615" s="345" t="s">
        <v>857</v>
      </c>
      <c r="H4615" s="345" t="s">
        <v>4268</v>
      </c>
    </row>
    <row r="4616" spans="1:8" x14ac:dyDescent="0.2">
      <c r="A4616" s="345" t="s">
        <v>943</v>
      </c>
      <c r="B4616" s="345" t="s">
        <v>12467</v>
      </c>
      <c r="C4616" s="345" t="s">
        <v>4262</v>
      </c>
      <c r="D4616" s="345" t="s">
        <v>4474</v>
      </c>
      <c r="E4616" s="345" t="s">
        <v>12625</v>
      </c>
      <c r="F4616" s="345" t="s">
        <v>12626</v>
      </c>
      <c r="G4616" s="345" t="s">
        <v>4262</v>
      </c>
      <c r="H4616" s="345" t="s">
        <v>4268</v>
      </c>
    </row>
    <row r="4617" spans="1:8" x14ac:dyDescent="0.2">
      <c r="A4617" s="345" t="s">
        <v>943</v>
      </c>
      <c r="B4617" s="345" t="s">
        <v>12467</v>
      </c>
      <c r="C4617" s="345" t="s">
        <v>4262</v>
      </c>
      <c r="D4617" s="345" t="s">
        <v>4474</v>
      </c>
      <c r="E4617" s="345" t="s">
        <v>12627</v>
      </c>
      <c r="F4617" s="345" t="s">
        <v>12628</v>
      </c>
      <c r="G4617" s="345" t="s">
        <v>856</v>
      </c>
      <c r="H4617" s="345" t="s">
        <v>4268</v>
      </c>
    </row>
    <row r="4618" spans="1:8" x14ac:dyDescent="0.2">
      <c r="A4618" s="345" t="s">
        <v>943</v>
      </c>
      <c r="B4618" s="345" t="s">
        <v>12467</v>
      </c>
      <c r="C4618" s="345" t="s">
        <v>4262</v>
      </c>
      <c r="D4618" s="345" t="s">
        <v>4474</v>
      </c>
      <c r="E4618" s="345" t="s">
        <v>12629</v>
      </c>
      <c r="F4618" s="345" t="s">
        <v>6504</v>
      </c>
      <c r="G4618" s="345" t="s">
        <v>856</v>
      </c>
      <c r="H4618" s="345" t="s">
        <v>4268</v>
      </c>
    </row>
    <row r="4619" spans="1:8" x14ac:dyDescent="0.2">
      <c r="A4619" s="345" t="s">
        <v>943</v>
      </c>
      <c r="B4619" s="345" t="s">
        <v>12467</v>
      </c>
      <c r="C4619" s="345" t="s">
        <v>4262</v>
      </c>
      <c r="D4619" s="345" t="s">
        <v>4474</v>
      </c>
      <c r="E4619" s="345" t="s">
        <v>12630</v>
      </c>
      <c r="F4619" s="345" t="s">
        <v>12631</v>
      </c>
      <c r="G4619" s="345" t="s">
        <v>857</v>
      </c>
      <c r="H4619" s="345" t="s">
        <v>4268</v>
      </c>
    </row>
    <row r="4620" spans="1:8" x14ac:dyDescent="0.2">
      <c r="A4620" s="345" t="s">
        <v>943</v>
      </c>
      <c r="B4620" s="345" t="s">
        <v>12467</v>
      </c>
      <c r="C4620" s="345" t="s">
        <v>4262</v>
      </c>
      <c r="D4620" s="345" t="s">
        <v>4474</v>
      </c>
      <c r="E4620" s="345" t="s">
        <v>12632</v>
      </c>
      <c r="F4620" s="345" t="s">
        <v>12633</v>
      </c>
      <c r="G4620" s="345" t="s">
        <v>859</v>
      </c>
      <c r="H4620" s="345" t="s">
        <v>4268</v>
      </c>
    </row>
    <row r="4621" spans="1:8" x14ac:dyDescent="0.2">
      <c r="A4621" s="345" t="s">
        <v>943</v>
      </c>
      <c r="B4621" s="345" t="s">
        <v>12467</v>
      </c>
      <c r="C4621" s="345" t="s">
        <v>4262</v>
      </c>
      <c r="D4621" s="345" t="s">
        <v>4474</v>
      </c>
      <c r="E4621" s="345" t="s">
        <v>12634</v>
      </c>
      <c r="F4621" s="345" t="s">
        <v>12635</v>
      </c>
      <c r="G4621" s="345" t="s">
        <v>856</v>
      </c>
      <c r="H4621" s="345" t="s">
        <v>4268</v>
      </c>
    </row>
    <row r="4622" spans="1:8" x14ac:dyDescent="0.2">
      <c r="A4622" s="345" t="s">
        <v>943</v>
      </c>
      <c r="B4622" s="345" t="s">
        <v>12467</v>
      </c>
      <c r="C4622" s="345" t="s">
        <v>4262</v>
      </c>
      <c r="D4622" s="345" t="s">
        <v>4474</v>
      </c>
      <c r="E4622" s="345" t="s">
        <v>12636</v>
      </c>
      <c r="F4622" s="345" t="s">
        <v>12637</v>
      </c>
      <c r="G4622" s="345" t="s">
        <v>857</v>
      </c>
      <c r="H4622" s="345" t="s">
        <v>4268</v>
      </c>
    </row>
    <row r="4623" spans="1:8" x14ac:dyDescent="0.2">
      <c r="A4623" s="345" t="s">
        <v>943</v>
      </c>
      <c r="B4623" s="345" t="s">
        <v>12467</v>
      </c>
      <c r="C4623" s="345" t="s">
        <v>4262</v>
      </c>
      <c r="D4623" s="345" t="s">
        <v>4474</v>
      </c>
      <c r="E4623" s="345" t="s">
        <v>12638</v>
      </c>
      <c r="F4623" s="345" t="s">
        <v>12639</v>
      </c>
      <c r="G4623" s="345" t="s">
        <v>856</v>
      </c>
      <c r="H4623" s="345" t="s">
        <v>4268</v>
      </c>
    </row>
    <row r="4624" spans="1:8" x14ac:dyDescent="0.2">
      <c r="A4624" s="345" t="s">
        <v>943</v>
      </c>
      <c r="B4624" s="345" t="s">
        <v>12467</v>
      </c>
      <c r="C4624" s="345" t="s">
        <v>4262</v>
      </c>
      <c r="D4624" s="345" t="s">
        <v>4474</v>
      </c>
      <c r="E4624" s="345" t="s">
        <v>12640</v>
      </c>
      <c r="F4624" s="345" t="s">
        <v>12641</v>
      </c>
      <c r="G4624" s="345" t="s">
        <v>856</v>
      </c>
      <c r="H4624" s="345" t="s">
        <v>4268</v>
      </c>
    </row>
    <row r="4625" spans="1:8" x14ac:dyDescent="0.2">
      <c r="A4625" s="345" t="s">
        <v>943</v>
      </c>
      <c r="B4625" s="345" t="s">
        <v>12467</v>
      </c>
      <c r="C4625" s="345" t="s">
        <v>4262</v>
      </c>
      <c r="D4625" s="345" t="s">
        <v>4474</v>
      </c>
      <c r="E4625" s="345" t="s">
        <v>12642</v>
      </c>
      <c r="F4625" s="345" t="s">
        <v>12643</v>
      </c>
      <c r="G4625" s="345" t="s">
        <v>856</v>
      </c>
      <c r="H4625" s="345" t="s">
        <v>4268</v>
      </c>
    </row>
    <row r="4626" spans="1:8" x14ac:dyDescent="0.2">
      <c r="A4626" s="345" t="s">
        <v>943</v>
      </c>
      <c r="B4626" s="345" t="s">
        <v>12467</v>
      </c>
      <c r="C4626" s="345" t="s">
        <v>4262</v>
      </c>
      <c r="D4626" s="345" t="s">
        <v>4474</v>
      </c>
      <c r="E4626" s="345" t="s">
        <v>12644</v>
      </c>
      <c r="F4626" s="345" t="s">
        <v>5992</v>
      </c>
      <c r="G4626" s="345" t="s">
        <v>856</v>
      </c>
      <c r="H4626" s="345" t="s">
        <v>4268</v>
      </c>
    </row>
    <row r="4627" spans="1:8" x14ac:dyDescent="0.2">
      <c r="A4627" s="345" t="s">
        <v>943</v>
      </c>
      <c r="B4627" s="345" t="s">
        <v>12467</v>
      </c>
      <c r="C4627" s="345" t="s">
        <v>4262</v>
      </c>
      <c r="D4627" s="345" t="s">
        <v>4474</v>
      </c>
      <c r="E4627" s="345" t="s">
        <v>12645</v>
      </c>
      <c r="F4627" s="345" t="s">
        <v>12646</v>
      </c>
      <c r="G4627" s="345" t="s">
        <v>4262</v>
      </c>
      <c r="H4627" s="345" t="s">
        <v>4268</v>
      </c>
    </row>
    <row r="4628" spans="1:8" x14ac:dyDescent="0.2">
      <c r="A4628" s="345" t="s">
        <v>943</v>
      </c>
      <c r="B4628" s="345" t="s">
        <v>12467</v>
      </c>
      <c r="C4628" s="345" t="s">
        <v>4262</v>
      </c>
      <c r="D4628" s="345" t="s">
        <v>4474</v>
      </c>
      <c r="E4628" s="345" t="s">
        <v>12647</v>
      </c>
      <c r="F4628" s="345" t="s">
        <v>12648</v>
      </c>
      <c r="G4628" s="345" t="s">
        <v>856</v>
      </c>
      <c r="H4628" s="345" t="s">
        <v>4268</v>
      </c>
    </row>
    <row r="4629" spans="1:8" x14ac:dyDescent="0.2">
      <c r="A4629" s="345" t="s">
        <v>943</v>
      </c>
      <c r="B4629" s="345" t="s">
        <v>12467</v>
      </c>
      <c r="C4629" s="345" t="s">
        <v>4262</v>
      </c>
      <c r="D4629" s="345" t="s">
        <v>4474</v>
      </c>
      <c r="E4629" s="345" t="s">
        <v>12649</v>
      </c>
      <c r="F4629" s="345" t="s">
        <v>12650</v>
      </c>
      <c r="G4629" s="345" t="s">
        <v>856</v>
      </c>
      <c r="H4629" s="345" t="s">
        <v>4268</v>
      </c>
    </row>
    <row r="4630" spans="1:8" x14ac:dyDescent="0.2">
      <c r="A4630" s="345" t="s">
        <v>943</v>
      </c>
      <c r="B4630" s="345" t="s">
        <v>12467</v>
      </c>
      <c r="C4630" s="345" t="s">
        <v>4262</v>
      </c>
      <c r="D4630" s="345" t="s">
        <v>4474</v>
      </c>
      <c r="E4630" s="345" t="s">
        <v>12651</v>
      </c>
      <c r="F4630" s="345" t="s">
        <v>12652</v>
      </c>
      <c r="G4630" s="345" t="s">
        <v>858</v>
      </c>
      <c r="H4630" s="345" t="s">
        <v>4268</v>
      </c>
    </row>
    <row r="4631" spans="1:8" x14ac:dyDescent="0.2">
      <c r="A4631" s="345" t="s">
        <v>943</v>
      </c>
      <c r="B4631" s="345" t="s">
        <v>12467</v>
      </c>
      <c r="C4631" s="345" t="s">
        <v>4262</v>
      </c>
      <c r="D4631" s="345" t="s">
        <v>4474</v>
      </c>
      <c r="E4631" s="345" t="s">
        <v>12653</v>
      </c>
      <c r="F4631" s="345" t="s">
        <v>12654</v>
      </c>
      <c r="G4631" s="345" t="s">
        <v>856</v>
      </c>
      <c r="H4631" s="345" t="s">
        <v>4268</v>
      </c>
    </row>
    <row r="4632" spans="1:8" x14ac:dyDescent="0.2">
      <c r="A4632" s="345" t="s">
        <v>943</v>
      </c>
      <c r="B4632" s="345" t="s">
        <v>12467</v>
      </c>
      <c r="C4632" s="345" t="s">
        <v>4262</v>
      </c>
      <c r="D4632" s="345" t="s">
        <v>4474</v>
      </c>
      <c r="E4632" s="345" t="s">
        <v>12655</v>
      </c>
      <c r="F4632" s="345" t="s">
        <v>5923</v>
      </c>
      <c r="G4632" s="345" t="s">
        <v>856</v>
      </c>
      <c r="H4632" s="345" t="s">
        <v>4268</v>
      </c>
    </row>
    <row r="4633" spans="1:8" x14ac:dyDescent="0.2">
      <c r="A4633" s="345" t="s">
        <v>943</v>
      </c>
      <c r="B4633" s="345" t="s">
        <v>12467</v>
      </c>
      <c r="C4633" s="345" t="s">
        <v>4262</v>
      </c>
      <c r="D4633" s="345" t="s">
        <v>4474</v>
      </c>
      <c r="E4633" s="345" t="s">
        <v>12656</v>
      </c>
      <c r="F4633" s="345" t="s">
        <v>12657</v>
      </c>
      <c r="G4633" s="345" t="s">
        <v>856</v>
      </c>
      <c r="H4633" s="345" t="s">
        <v>4268</v>
      </c>
    </row>
    <row r="4634" spans="1:8" x14ac:dyDescent="0.2">
      <c r="A4634" s="345" t="s">
        <v>943</v>
      </c>
      <c r="B4634" s="345" t="s">
        <v>12467</v>
      </c>
      <c r="C4634" s="345" t="s">
        <v>4262</v>
      </c>
      <c r="D4634" s="345" t="s">
        <v>4474</v>
      </c>
      <c r="E4634" s="345" t="s">
        <v>12658</v>
      </c>
      <c r="F4634" s="345" t="s">
        <v>12659</v>
      </c>
      <c r="G4634" s="345" t="s">
        <v>856</v>
      </c>
      <c r="H4634" s="345" t="s">
        <v>4268</v>
      </c>
    </row>
    <row r="4635" spans="1:8" x14ac:dyDescent="0.2">
      <c r="A4635" s="345" t="s">
        <v>943</v>
      </c>
      <c r="B4635" s="345" t="s">
        <v>12467</v>
      </c>
      <c r="C4635" s="345" t="s">
        <v>4262</v>
      </c>
      <c r="D4635" s="345" t="s">
        <v>4474</v>
      </c>
      <c r="E4635" s="345" t="s">
        <v>12660</v>
      </c>
      <c r="F4635" s="345" t="s">
        <v>12661</v>
      </c>
      <c r="G4635" s="345" t="s">
        <v>4262</v>
      </c>
      <c r="H4635" s="345" t="s">
        <v>4268</v>
      </c>
    </row>
    <row r="4636" spans="1:8" x14ac:dyDescent="0.2">
      <c r="A4636" s="345" t="s">
        <v>943</v>
      </c>
      <c r="B4636" s="345" t="s">
        <v>12467</v>
      </c>
      <c r="C4636" s="345" t="s">
        <v>4262</v>
      </c>
      <c r="D4636" s="345" t="s">
        <v>4474</v>
      </c>
      <c r="E4636" s="345" t="s">
        <v>12662</v>
      </c>
      <c r="F4636" s="345" t="s">
        <v>12663</v>
      </c>
      <c r="G4636" s="345" t="s">
        <v>4262</v>
      </c>
      <c r="H4636" s="345" t="s">
        <v>4268</v>
      </c>
    </row>
    <row r="4637" spans="1:8" x14ac:dyDescent="0.2">
      <c r="A4637" s="345" t="s">
        <v>943</v>
      </c>
      <c r="B4637" s="345" t="s">
        <v>12467</v>
      </c>
      <c r="C4637" s="345" t="s">
        <v>4262</v>
      </c>
      <c r="D4637" s="345" t="s">
        <v>4474</v>
      </c>
      <c r="E4637" s="345" t="s">
        <v>12664</v>
      </c>
      <c r="F4637" s="345" t="s">
        <v>5665</v>
      </c>
      <c r="G4637" s="345" t="s">
        <v>856</v>
      </c>
      <c r="H4637" s="345" t="s">
        <v>4268</v>
      </c>
    </row>
    <row r="4638" spans="1:8" x14ac:dyDescent="0.2">
      <c r="A4638" s="345" t="s">
        <v>943</v>
      </c>
      <c r="B4638" s="345" t="s">
        <v>12467</v>
      </c>
      <c r="C4638" s="345" t="s">
        <v>4262</v>
      </c>
      <c r="D4638" s="345" t="s">
        <v>4474</v>
      </c>
      <c r="E4638" s="345" t="s">
        <v>12665</v>
      </c>
      <c r="F4638" s="345" t="s">
        <v>10067</v>
      </c>
      <c r="G4638" s="345" t="s">
        <v>856</v>
      </c>
      <c r="H4638" s="345" t="s">
        <v>4268</v>
      </c>
    </row>
    <row r="4639" spans="1:8" x14ac:dyDescent="0.2">
      <c r="A4639" s="345" t="s">
        <v>943</v>
      </c>
      <c r="B4639" s="345" t="s">
        <v>12467</v>
      </c>
      <c r="C4639" s="345" t="s">
        <v>4262</v>
      </c>
      <c r="D4639" s="345" t="s">
        <v>4474</v>
      </c>
      <c r="E4639" s="345" t="s">
        <v>12666</v>
      </c>
      <c r="F4639" s="345" t="s">
        <v>6269</v>
      </c>
      <c r="G4639" s="345" t="s">
        <v>4262</v>
      </c>
      <c r="H4639" s="345" t="s">
        <v>4268</v>
      </c>
    </row>
    <row r="4640" spans="1:8" x14ac:dyDescent="0.2">
      <c r="A4640" s="345" t="s">
        <v>943</v>
      </c>
      <c r="B4640" s="345" t="s">
        <v>12467</v>
      </c>
      <c r="C4640" s="345" t="s">
        <v>4262</v>
      </c>
      <c r="D4640" s="345" t="s">
        <v>4474</v>
      </c>
      <c r="E4640" s="345" t="s">
        <v>12667</v>
      </c>
      <c r="F4640" s="345" t="s">
        <v>12668</v>
      </c>
      <c r="G4640" s="345" t="s">
        <v>859</v>
      </c>
      <c r="H4640" s="345" t="s">
        <v>4268</v>
      </c>
    </row>
    <row r="4641" spans="1:8" x14ac:dyDescent="0.2">
      <c r="A4641" s="345" t="s">
        <v>943</v>
      </c>
      <c r="B4641" s="345" t="s">
        <v>12467</v>
      </c>
      <c r="C4641" s="345" t="s">
        <v>4262</v>
      </c>
      <c r="D4641" s="345" t="s">
        <v>4474</v>
      </c>
      <c r="E4641" s="345" t="s">
        <v>12669</v>
      </c>
      <c r="F4641" s="345" t="s">
        <v>12670</v>
      </c>
      <c r="G4641" s="345" t="s">
        <v>4262</v>
      </c>
      <c r="H4641" s="345" t="s">
        <v>4268</v>
      </c>
    </row>
    <row r="4642" spans="1:8" x14ac:dyDescent="0.2">
      <c r="A4642" s="345" t="s">
        <v>943</v>
      </c>
      <c r="B4642" s="345" t="s">
        <v>12467</v>
      </c>
      <c r="C4642" s="345" t="s">
        <v>4262</v>
      </c>
      <c r="D4642" s="345" t="s">
        <v>4474</v>
      </c>
      <c r="E4642" s="345" t="s">
        <v>12671</v>
      </c>
      <c r="F4642" s="345" t="s">
        <v>12672</v>
      </c>
      <c r="G4642" s="345" t="s">
        <v>857</v>
      </c>
      <c r="H4642" s="345" t="s">
        <v>4268</v>
      </c>
    </row>
    <row r="4643" spans="1:8" x14ac:dyDescent="0.2">
      <c r="A4643" s="345" t="s">
        <v>943</v>
      </c>
      <c r="B4643" s="345" t="s">
        <v>12467</v>
      </c>
      <c r="C4643" s="345" t="s">
        <v>4262</v>
      </c>
      <c r="D4643" s="345" t="s">
        <v>4474</v>
      </c>
      <c r="E4643" s="345" t="s">
        <v>12673</v>
      </c>
      <c r="F4643" s="345" t="s">
        <v>12674</v>
      </c>
      <c r="G4643" s="345" t="s">
        <v>857</v>
      </c>
      <c r="H4643" s="345" t="s">
        <v>4268</v>
      </c>
    </row>
    <row r="4644" spans="1:8" x14ac:dyDescent="0.2">
      <c r="A4644" s="345" t="s">
        <v>943</v>
      </c>
      <c r="B4644" s="345" t="s">
        <v>12467</v>
      </c>
      <c r="C4644" s="345" t="s">
        <v>4262</v>
      </c>
      <c r="D4644" s="345" t="s">
        <v>4474</v>
      </c>
      <c r="E4644" s="345" t="s">
        <v>12675</v>
      </c>
      <c r="F4644" s="345" t="s">
        <v>12676</v>
      </c>
      <c r="G4644" s="345" t="s">
        <v>4262</v>
      </c>
      <c r="H4644" s="345" t="s">
        <v>4268</v>
      </c>
    </row>
    <row r="4645" spans="1:8" x14ac:dyDescent="0.2">
      <c r="A4645" s="345" t="s">
        <v>943</v>
      </c>
      <c r="B4645" s="345" t="s">
        <v>12467</v>
      </c>
      <c r="C4645" s="345" t="s">
        <v>4262</v>
      </c>
      <c r="D4645" s="345" t="s">
        <v>4474</v>
      </c>
      <c r="E4645" s="345" t="s">
        <v>12677</v>
      </c>
      <c r="F4645" s="345" t="s">
        <v>12678</v>
      </c>
      <c r="G4645" s="345" t="s">
        <v>4262</v>
      </c>
      <c r="H4645" s="345" t="s">
        <v>4268</v>
      </c>
    </row>
    <row r="4646" spans="1:8" x14ac:dyDescent="0.2">
      <c r="A4646" s="345" t="s">
        <v>943</v>
      </c>
      <c r="B4646" s="345" t="s">
        <v>12467</v>
      </c>
      <c r="C4646" s="345" t="s">
        <v>4262</v>
      </c>
      <c r="D4646" s="345" t="s">
        <v>4474</v>
      </c>
      <c r="E4646" s="345" t="s">
        <v>12679</v>
      </c>
      <c r="F4646" s="345" t="s">
        <v>12680</v>
      </c>
      <c r="G4646" s="345" t="s">
        <v>4262</v>
      </c>
      <c r="H4646" s="345" t="s">
        <v>4268</v>
      </c>
    </row>
    <row r="4647" spans="1:8" x14ac:dyDescent="0.2">
      <c r="A4647" s="345" t="s">
        <v>943</v>
      </c>
      <c r="B4647" s="345" t="s">
        <v>12467</v>
      </c>
      <c r="C4647" s="345" t="s">
        <v>4262</v>
      </c>
      <c r="D4647" s="345" t="s">
        <v>4474</v>
      </c>
      <c r="E4647" s="345" t="s">
        <v>12681</v>
      </c>
      <c r="F4647" s="345" t="s">
        <v>10586</v>
      </c>
      <c r="G4647" s="345" t="s">
        <v>4262</v>
      </c>
      <c r="H4647" s="345" t="s">
        <v>4268</v>
      </c>
    </row>
    <row r="4648" spans="1:8" x14ac:dyDescent="0.2">
      <c r="A4648" s="345" t="s">
        <v>943</v>
      </c>
      <c r="B4648" s="345" t="s">
        <v>12467</v>
      </c>
      <c r="C4648" s="345" t="s">
        <v>4262</v>
      </c>
      <c r="D4648" s="345" t="s">
        <v>4474</v>
      </c>
      <c r="E4648" s="345" t="s">
        <v>12682</v>
      </c>
      <c r="F4648" s="345" t="s">
        <v>5682</v>
      </c>
      <c r="G4648" s="345" t="s">
        <v>856</v>
      </c>
      <c r="H4648" s="345" t="s">
        <v>4268</v>
      </c>
    </row>
    <row r="4649" spans="1:8" x14ac:dyDescent="0.2">
      <c r="A4649" s="345" t="s">
        <v>943</v>
      </c>
      <c r="B4649" s="345" t="s">
        <v>12467</v>
      </c>
      <c r="C4649" s="345" t="s">
        <v>4262</v>
      </c>
      <c r="D4649" s="345" t="s">
        <v>4474</v>
      </c>
      <c r="E4649" s="345" t="s">
        <v>12683</v>
      </c>
      <c r="F4649" s="345" t="s">
        <v>12684</v>
      </c>
      <c r="G4649" s="345" t="s">
        <v>4262</v>
      </c>
      <c r="H4649" s="345" t="s">
        <v>4268</v>
      </c>
    </row>
    <row r="4650" spans="1:8" x14ac:dyDescent="0.2">
      <c r="A4650" s="345" t="s">
        <v>943</v>
      </c>
      <c r="B4650" s="345" t="s">
        <v>12467</v>
      </c>
      <c r="C4650" s="345" t="s">
        <v>4262</v>
      </c>
      <c r="D4650" s="345" t="s">
        <v>4474</v>
      </c>
      <c r="E4650" s="345" t="s">
        <v>12685</v>
      </c>
      <c r="F4650" s="345" t="s">
        <v>12686</v>
      </c>
      <c r="G4650" s="345" t="s">
        <v>856</v>
      </c>
      <c r="H4650" s="345" t="s">
        <v>4268</v>
      </c>
    </row>
    <row r="4651" spans="1:8" x14ac:dyDescent="0.2">
      <c r="A4651" s="345" t="s">
        <v>943</v>
      </c>
      <c r="B4651" s="345" t="s">
        <v>12467</v>
      </c>
      <c r="C4651" s="345" t="s">
        <v>4262</v>
      </c>
      <c r="D4651" s="345" t="s">
        <v>4474</v>
      </c>
      <c r="E4651" s="345" t="s">
        <v>12687</v>
      </c>
      <c r="F4651" s="345" t="s">
        <v>12688</v>
      </c>
      <c r="G4651" s="345" t="s">
        <v>857</v>
      </c>
      <c r="H4651" s="345" t="s">
        <v>4268</v>
      </c>
    </row>
    <row r="4652" spans="1:8" x14ac:dyDescent="0.2">
      <c r="A4652" s="345" t="s">
        <v>943</v>
      </c>
      <c r="B4652" s="345" t="s">
        <v>12467</v>
      </c>
      <c r="C4652" s="345" t="s">
        <v>4262</v>
      </c>
      <c r="D4652" s="345" t="s">
        <v>4474</v>
      </c>
      <c r="E4652" s="345" t="s">
        <v>12689</v>
      </c>
      <c r="F4652" s="345" t="s">
        <v>12690</v>
      </c>
      <c r="G4652" s="345" t="s">
        <v>856</v>
      </c>
      <c r="H4652" s="345" t="s">
        <v>4268</v>
      </c>
    </row>
    <row r="4653" spans="1:8" x14ac:dyDescent="0.2">
      <c r="A4653" s="345" t="s">
        <v>943</v>
      </c>
      <c r="B4653" s="345" t="s">
        <v>12467</v>
      </c>
      <c r="C4653" s="345" t="s">
        <v>4262</v>
      </c>
      <c r="D4653" s="345" t="s">
        <v>4474</v>
      </c>
      <c r="E4653" s="345" t="s">
        <v>12691</v>
      </c>
      <c r="F4653" s="345" t="s">
        <v>12692</v>
      </c>
      <c r="G4653" s="345" t="s">
        <v>4262</v>
      </c>
      <c r="H4653" s="345" t="s">
        <v>4268</v>
      </c>
    </row>
    <row r="4654" spans="1:8" x14ac:dyDescent="0.2">
      <c r="A4654" s="345" t="s">
        <v>943</v>
      </c>
      <c r="B4654" s="345" t="s">
        <v>12467</v>
      </c>
      <c r="C4654" s="345" t="s">
        <v>4262</v>
      </c>
      <c r="D4654" s="345" t="s">
        <v>4474</v>
      </c>
      <c r="E4654" s="345" t="s">
        <v>12693</v>
      </c>
      <c r="F4654" s="345" t="s">
        <v>12694</v>
      </c>
      <c r="G4654" s="345" t="s">
        <v>4262</v>
      </c>
      <c r="H4654" s="345" t="s">
        <v>4268</v>
      </c>
    </row>
    <row r="4655" spans="1:8" x14ac:dyDescent="0.2">
      <c r="A4655" s="345" t="s">
        <v>943</v>
      </c>
      <c r="B4655" s="345" t="s">
        <v>12467</v>
      </c>
      <c r="C4655" s="345" t="s">
        <v>4262</v>
      </c>
      <c r="D4655" s="345" t="s">
        <v>4474</v>
      </c>
      <c r="E4655" s="345" t="s">
        <v>12695</v>
      </c>
      <c r="F4655" s="345" t="s">
        <v>10031</v>
      </c>
      <c r="G4655" s="345" t="s">
        <v>4262</v>
      </c>
      <c r="H4655" s="345" t="s">
        <v>4268</v>
      </c>
    </row>
    <row r="4656" spans="1:8" x14ac:dyDescent="0.2">
      <c r="A4656" s="345" t="s">
        <v>943</v>
      </c>
      <c r="B4656" s="345" t="s">
        <v>12467</v>
      </c>
      <c r="C4656" s="345" t="s">
        <v>4262</v>
      </c>
      <c r="D4656" s="345" t="s">
        <v>4474</v>
      </c>
      <c r="E4656" s="345" t="s">
        <v>12696</v>
      </c>
      <c r="F4656" s="345" t="s">
        <v>5312</v>
      </c>
      <c r="G4656" s="345" t="s">
        <v>856</v>
      </c>
      <c r="H4656" s="345" t="s">
        <v>4268</v>
      </c>
    </row>
    <row r="4657" spans="1:8" x14ac:dyDescent="0.2">
      <c r="A4657" s="345" t="s">
        <v>943</v>
      </c>
      <c r="B4657" s="345" t="s">
        <v>12467</v>
      </c>
      <c r="C4657" s="345" t="s">
        <v>4262</v>
      </c>
      <c r="D4657" s="345" t="s">
        <v>4474</v>
      </c>
      <c r="E4657" s="345" t="s">
        <v>12697</v>
      </c>
      <c r="F4657" s="345" t="s">
        <v>12698</v>
      </c>
      <c r="G4657" s="345" t="s">
        <v>4262</v>
      </c>
      <c r="H4657" s="345" t="s">
        <v>4268</v>
      </c>
    </row>
    <row r="4658" spans="1:8" x14ac:dyDescent="0.2">
      <c r="A4658" s="345" t="s">
        <v>943</v>
      </c>
      <c r="B4658" s="345" t="s">
        <v>12467</v>
      </c>
      <c r="C4658" s="345" t="s">
        <v>4262</v>
      </c>
      <c r="D4658" s="345" t="s">
        <v>4474</v>
      </c>
      <c r="E4658" s="345" t="s">
        <v>12699</v>
      </c>
      <c r="F4658" s="345" t="s">
        <v>12700</v>
      </c>
      <c r="G4658" s="345" t="s">
        <v>4262</v>
      </c>
      <c r="H4658" s="345" t="s">
        <v>4268</v>
      </c>
    </row>
    <row r="4659" spans="1:8" x14ac:dyDescent="0.2">
      <c r="A4659" s="345" t="s">
        <v>943</v>
      </c>
      <c r="B4659" s="345" t="s">
        <v>12467</v>
      </c>
      <c r="C4659" s="345" t="s">
        <v>4262</v>
      </c>
      <c r="D4659" s="345" t="s">
        <v>4474</v>
      </c>
      <c r="E4659" s="345" t="s">
        <v>12701</v>
      </c>
      <c r="F4659" s="345" t="s">
        <v>4382</v>
      </c>
      <c r="G4659" s="345" t="s">
        <v>857</v>
      </c>
      <c r="H4659" s="345" t="s">
        <v>4268</v>
      </c>
    </row>
    <row r="4660" spans="1:8" x14ac:dyDescent="0.2">
      <c r="A4660" s="345" t="s">
        <v>943</v>
      </c>
      <c r="B4660" s="345" t="s">
        <v>12467</v>
      </c>
      <c r="C4660" s="345" t="s">
        <v>4262</v>
      </c>
      <c r="D4660" s="345" t="s">
        <v>4474</v>
      </c>
      <c r="E4660" s="345" t="s">
        <v>12702</v>
      </c>
      <c r="F4660" s="345" t="s">
        <v>4527</v>
      </c>
      <c r="G4660" s="345" t="s">
        <v>858</v>
      </c>
      <c r="H4660" s="345" t="s">
        <v>4268</v>
      </c>
    </row>
    <row r="4661" spans="1:8" x14ac:dyDescent="0.2">
      <c r="A4661" s="345" t="s">
        <v>943</v>
      </c>
      <c r="B4661" s="345" t="s">
        <v>12467</v>
      </c>
      <c r="C4661" s="345" t="s">
        <v>4262</v>
      </c>
      <c r="D4661" s="345" t="s">
        <v>4474</v>
      </c>
      <c r="E4661" s="345" t="s">
        <v>12703</v>
      </c>
      <c r="F4661" s="345" t="s">
        <v>4593</v>
      </c>
      <c r="G4661" s="345" t="s">
        <v>4262</v>
      </c>
      <c r="H4661" s="345" t="s">
        <v>4268</v>
      </c>
    </row>
    <row r="4662" spans="1:8" x14ac:dyDescent="0.2">
      <c r="A4662" s="345" t="s">
        <v>943</v>
      </c>
      <c r="B4662" s="345" t="s">
        <v>12467</v>
      </c>
      <c r="C4662" s="345" t="s">
        <v>4262</v>
      </c>
      <c r="D4662" s="345" t="s">
        <v>4474</v>
      </c>
      <c r="E4662" s="345" t="s">
        <v>12704</v>
      </c>
      <c r="F4662" s="345" t="s">
        <v>9732</v>
      </c>
      <c r="G4662" s="345" t="s">
        <v>859</v>
      </c>
      <c r="H4662" s="345" t="s">
        <v>4268</v>
      </c>
    </row>
    <row r="4663" spans="1:8" x14ac:dyDescent="0.2">
      <c r="A4663" s="345" t="s">
        <v>943</v>
      </c>
      <c r="B4663" s="345" t="s">
        <v>12467</v>
      </c>
      <c r="C4663" s="345" t="s">
        <v>4262</v>
      </c>
      <c r="D4663" s="345" t="s">
        <v>4474</v>
      </c>
      <c r="E4663" s="345" t="s">
        <v>12705</v>
      </c>
      <c r="F4663" s="345" t="s">
        <v>12706</v>
      </c>
      <c r="G4663" s="345" t="s">
        <v>856</v>
      </c>
      <c r="H4663" s="345" t="s">
        <v>4268</v>
      </c>
    </row>
    <row r="4664" spans="1:8" x14ac:dyDescent="0.2">
      <c r="A4664" s="345" t="s">
        <v>943</v>
      </c>
      <c r="B4664" s="345" t="s">
        <v>12467</v>
      </c>
      <c r="C4664" s="345" t="s">
        <v>4262</v>
      </c>
      <c r="D4664" s="345" t="s">
        <v>4474</v>
      </c>
      <c r="E4664" s="345" t="s">
        <v>12707</v>
      </c>
      <c r="F4664" s="345" t="s">
        <v>12708</v>
      </c>
      <c r="G4664" s="345" t="s">
        <v>857</v>
      </c>
      <c r="H4664" s="345" t="s">
        <v>4268</v>
      </c>
    </row>
    <row r="4665" spans="1:8" x14ac:dyDescent="0.2">
      <c r="A4665" s="345" t="s">
        <v>943</v>
      </c>
      <c r="B4665" s="345" t="s">
        <v>12467</v>
      </c>
      <c r="C4665" s="345" t="s">
        <v>4262</v>
      </c>
      <c r="D4665" s="345" t="s">
        <v>4474</v>
      </c>
      <c r="E4665" s="345" t="s">
        <v>12709</v>
      </c>
      <c r="F4665" s="345" t="s">
        <v>12552</v>
      </c>
      <c r="G4665" s="345" t="s">
        <v>856</v>
      </c>
      <c r="H4665" s="345" t="s">
        <v>4268</v>
      </c>
    </row>
    <row r="4666" spans="1:8" x14ac:dyDescent="0.2">
      <c r="A4666" s="345" t="s">
        <v>943</v>
      </c>
      <c r="B4666" s="345" t="s">
        <v>12467</v>
      </c>
      <c r="C4666" s="345" t="s">
        <v>4262</v>
      </c>
      <c r="D4666" s="345" t="s">
        <v>4474</v>
      </c>
      <c r="E4666" s="345" t="s">
        <v>12710</v>
      </c>
      <c r="F4666" s="345" t="s">
        <v>12711</v>
      </c>
      <c r="G4666" s="345" t="s">
        <v>856</v>
      </c>
      <c r="H4666" s="345" t="s">
        <v>4268</v>
      </c>
    </row>
    <row r="4667" spans="1:8" x14ac:dyDescent="0.2">
      <c r="A4667" s="345" t="s">
        <v>943</v>
      </c>
      <c r="B4667" s="345" t="s">
        <v>12467</v>
      </c>
      <c r="C4667" s="345" t="s">
        <v>4262</v>
      </c>
      <c r="D4667" s="345" t="s">
        <v>4474</v>
      </c>
      <c r="E4667" s="345" t="s">
        <v>12712</v>
      </c>
      <c r="F4667" s="345" t="s">
        <v>12692</v>
      </c>
      <c r="G4667" s="345" t="s">
        <v>4262</v>
      </c>
      <c r="H4667" s="345" t="s">
        <v>4268</v>
      </c>
    </row>
    <row r="4668" spans="1:8" x14ac:dyDescent="0.2">
      <c r="A4668" s="345" t="s">
        <v>943</v>
      </c>
      <c r="B4668" s="345" t="s">
        <v>12467</v>
      </c>
      <c r="C4668" s="345" t="s">
        <v>4262</v>
      </c>
      <c r="D4668" s="345" t="s">
        <v>4474</v>
      </c>
      <c r="E4668" s="345" t="s">
        <v>12713</v>
      </c>
      <c r="F4668" s="345" t="s">
        <v>12714</v>
      </c>
      <c r="G4668" s="345" t="s">
        <v>4262</v>
      </c>
      <c r="H4668" s="345" t="s">
        <v>4268</v>
      </c>
    </row>
    <row r="4669" spans="1:8" x14ac:dyDescent="0.2">
      <c r="A4669" s="345" t="s">
        <v>943</v>
      </c>
      <c r="B4669" s="345" t="s">
        <v>12467</v>
      </c>
      <c r="C4669" s="345" t="s">
        <v>4262</v>
      </c>
      <c r="D4669" s="345" t="s">
        <v>4474</v>
      </c>
      <c r="E4669" s="345" t="s">
        <v>12715</v>
      </c>
      <c r="F4669" s="345" t="s">
        <v>12716</v>
      </c>
      <c r="G4669" s="345" t="s">
        <v>856</v>
      </c>
      <c r="H4669" s="345" t="s">
        <v>4268</v>
      </c>
    </row>
    <row r="4670" spans="1:8" x14ac:dyDescent="0.2">
      <c r="A4670" s="345" t="s">
        <v>943</v>
      </c>
      <c r="B4670" s="345" t="s">
        <v>12467</v>
      </c>
      <c r="C4670" s="345" t="s">
        <v>4262</v>
      </c>
      <c r="D4670" s="345" t="s">
        <v>4474</v>
      </c>
      <c r="E4670" s="345" t="s">
        <v>12717</v>
      </c>
      <c r="F4670" s="345" t="s">
        <v>12718</v>
      </c>
      <c r="G4670" s="345" t="s">
        <v>856</v>
      </c>
      <c r="H4670" s="345" t="s">
        <v>4268</v>
      </c>
    </row>
    <row r="4671" spans="1:8" x14ac:dyDescent="0.2">
      <c r="A4671" s="345" t="s">
        <v>943</v>
      </c>
      <c r="B4671" s="345" t="s">
        <v>12467</v>
      </c>
      <c r="C4671" s="345" t="s">
        <v>4262</v>
      </c>
      <c r="D4671" s="345" t="s">
        <v>4474</v>
      </c>
      <c r="E4671" s="345" t="s">
        <v>12719</v>
      </c>
      <c r="F4671" s="345" t="s">
        <v>12720</v>
      </c>
      <c r="G4671" s="345" t="s">
        <v>856</v>
      </c>
      <c r="H4671" s="345" t="s">
        <v>4268</v>
      </c>
    </row>
    <row r="4672" spans="1:8" x14ac:dyDescent="0.2">
      <c r="A4672" s="345" t="s">
        <v>943</v>
      </c>
      <c r="B4672" s="345" t="s">
        <v>12467</v>
      </c>
      <c r="C4672" s="345" t="s">
        <v>4262</v>
      </c>
      <c r="D4672" s="345" t="s">
        <v>4474</v>
      </c>
      <c r="E4672" s="345" t="s">
        <v>12721</v>
      </c>
      <c r="F4672" s="345" t="s">
        <v>12722</v>
      </c>
      <c r="G4672" s="345" t="s">
        <v>4262</v>
      </c>
      <c r="H4672" s="345" t="s">
        <v>4268</v>
      </c>
    </row>
    <row r="4673" spans="1:8" x14ac:dyDescent="0.2">
      <c r="A4673" s="345" t="s">
        <v>943</v>
      </c>
      <c r="B4673" s="345" t="s">
        <v>12467</v>
      </c>
      <c r="C4673" s="345" t="s">
        <v>4262</v>
      </c>
      <c r="D4673" s="345" t="s">
        <v>4474</v>
      </c>
      <c r="E4673" s="345" t="s">
        <v>12723</v>
      </c>
      <c r="F4673" s="345" t="s">
        <v>12724</v>
      </c>
      <c r="G4673" s="345" t="s">
        <v>856</v>
      </c>
      <c r="H4673" s="345" t="s">
        <v>4268</v>
      </c>
    </row>
    <row r="4674" spans="1:8" x14ac:dyDescent="0.2">
      <c r="A4674" s="345" t="s">
        <v>943</v>
      </c>
      <c r="B4674" s="345" t="s">
        <v>12467</v>
      </c>
      <c r="C4674" s="345" t="s">
        <v>4262</v>
      </c>
      <c r="D4674" s="345" t="s">
        <v>4474</v>
      </c>
      <c r="E4674" s="345" t="s">
        <v>12725</v>
      </c>
      <c r="F4674" s="345" t="s">
        <v>12726</v>
      </c>
      <c r="G4674" s="345" t="s">
        <v>856</v>
      </c>
      <c r="H4674" s="345" t="s">
        <v>4268</v>
      </c>
    </row>
    <row r="4675" spans="1:8" x14ac:dyDescent="0.2">
      <c r="A4675" s="345" t="s">
        <v>943</v>
      </c>
      <c r="B4675" s="345" t="s">
        <v>12467</v>
      </c>
      <c r="C4675" s="345" t="s">
        <v>4262</v>
      </c>
      <c r="D4675" s="345" t="s">
        <v>4474</v>
      </c>
      <c r="E4675" s="345" t="s">
        <v>12727</v>
      </c>
      <c r="F4675" s="345" t="s">
        <v>12728</v>
      </c>
      <c r="G4675" s="345" t="s">
        <v>4262</v>
      </c>
      <c r="H4675" s="345" t="s">
        <v>4268</v>
      </c>
    </row>
    <row r="4676" spans="1:8" x14ac:dyDescent="0.2">
      <c r="A4676" s="345" t="s">
        <v>943</v>
      </c>
      <c r="B4676" s="345" t="s">
        <v>12467</v>
      </c>
      <c r="C4676" s="345" t="s">
        <v>4262</v>
      </c>
      <c r="D4676" s="345" t="s">
        <v>4474</v>
      </c>
      <c r="E4676" s="345" t="s">
        <v>12729</v>
      </c>
      <c r="F4676" s="345" t="s">
        <v>12730</v>
      </c>
      <c r="G4676" s="345" t="s">
        <v>4262</v>
      </c>
      <c r="H4676" s="345" t="s">
        <v>4268</v>
      </c>
    </row>
    <row r="4677" spans="1:8" x14ac:dyDescent="0.2">
      <c r="A4677" s="345" t="s">
        <v>943</v>
      </c>
      <c r="B4677" s="345" t="s">
        <v>12467</v>
      </c>
      <c r="C4677" s="345" t="s">
        <v>4262</v>
      </c>
      <c r="D4677" s="345" t="s">
        <v>4474</v>
      </c>
      <c r="E4677" s="345" t="s">
        <v>12731</v>
      </c>
      <c r="F4677" s="345" t="s">
        <v>12732</v>
      </c>
      <c r="G4677" s="345" t="s">
        <v>4262</v>
      </c>
      <c r="H4677" s="345" t="s">
        <v>4268</v>
      </c>
    </row>
    <row r="4678" spans="1:8" x14ac:dyDescent="0.2">
      <c r="A4678" s="345" t="s">
        <v>943</v>
      </c>
      <c r="B4678" s="345" t="s">
        <v>12467</v>
      </c>
      <c r="C4678" s="345" t="s">
        <v>4262</v>
      </c>
      <c r="D4678" s="345" t="s">
        <v>4474</v>
      </c>
      <c r="E4678" s="345" t="s">
        <v>12733</v>
      </c>
      <c r="F4678" s="345" t="s">
        <v>12734</v>
      </c>
      <c r="G4678" s="345" t="s">
        <v>4262</v>
      </c>
      <c r="H4678" s="345" t="s">
        <v>4268</v>
      </c>
    </row>
    <row r="4679" spans="1:8" x14ac:dyDescent="0.2">
      <c r="A4679" s="345" t="s">
        <v>943</v>
      </c>
      <c r="B4679" s="345" t="s">
        <v>12467</v>
      </c>
      <c r="C4679" s="345" t="s">
        <v>4262</v>
      </c>
      <c r="D4679" s="345" t="s">
        <v>4474</v>
      </c>
      <c r="E4679" s="345" t="s">
        <v>12735</v>
      </c>
      <c r="F4679" s="345" t="s">
        <v>12736</v>
      </c>
      <c r="G4679" s="345" t="s">
        <v>4262</v>
      </c>
      <c r="H4679" s="345" t="s">
        <v>4268</v>
      </c>
    </row>
    <row r="4680" spans="1:8" x14ac:dyDescent="0.2">
      <c r="A4680" s="345" t="s">
        <v>943</v>
      </c>
      <c r="B4680" s="345" t="s">
        <v>12467</v>
      </c>
      <c r="C4680" s="345" t="s">
        <v>4262</v>
      </c>
      <c r="D4680" s="345" t="s">
        <v>4474</v>
      </c>
      <c r="E4680" s="345" t="s">
        <v>12737</v>
      </c>
      <c r="F4680" s="345" t="s">
        <v>12738</v>
      </c>
      <c r="G4680" s="345" t="s">
        <v>4262</v>
      </c>
      <c r="H4680" s="345" t="s">
        <v>4268</v>
      </c>
    </row>
    <row r="4681" spans="1:8" x14ac:dyDescent="0.2">
      <c r="A4681" s="345" t="s">
        <v>943</v>
      </c>
      <c r="B4681" s="345" t="s">
        <v>12467</v>
      </c>
      <c r="C4681" s="345" t="s">
        <v>4262</v>
      </c>
      <c r="D4681" s="345" t="s">
        <v>4474</v>
      </c>
      <c r="E4681" s="345" t="s">
        <v>12739</v>
      </c>
      <c r="F4681" s="345" t="s">
        <v>12740</v>
      </c>
      <c r="G4681" s="345" t="s">
        <v>4262</v>
      </c>
      <c r="H4681" s="345" t="s">
        <v>4268</v>
      </c>
    </row>
    <row r="4682" spans="1:8" x14ac:dyDescent="0.2">
      <c r="A4682" s="345" t="s">
        <v>943</v>
      </c>
      <c r="B4682" s="345" t="s">
        <v>12467</v>
      </c>
      <c r="C4682" s="345" t="s">
        <v>4262</v>
      </c>
      <c r="D4682" s="345" t="s">
        <v>4474</v>
      </c>
      <c r="E4682" s="345" t="s">
        <v>12741</v>
      </c>
      <c r="F4682" s="345" t="s">
        <v>12742</v>
      </c>
      <c r="G4682" s="345" t="s">
        <v>4262</v>
      </c>
      <c r="H4682" s="345" t="s">
        <v>4268</v>
      </c>
    </row>
    <row r="4683" spans="1:8" x14ac:dyDescent="0.2">
      <c r="A4683" s="345" t="s">
        <v>943</v>
      </c>
      <c r="B4683" s="345" t="s">
        <v>12467</v>
      </c>
      <c r="C4683" s="345" t="s">
        <v>4262</v>
      </c>
      <c r="D4683" s="345" t="s">
        <v>4474</v>
      </c>
      <c r="E4683" s="345" t="s">
        <v>12743</v>
      </c>
      <c r="F4683" s="345" t="s">
        <v>4843</v>
      </c>
      <c r="G4683" s="345" t="s">
        <v>856</v>
      </c>
      <c r="H4683" s="345" t="s">
        <v>4268</v>
      </c>
    </row>
    <row r="4684" spans="1:8" x14ac:dyDescent="0.2">
      <c r="A4684" s="345" t="s">
        <v>943</v>
      </c>
      <c r="B4684" s="345" t="s">
        <v>12467</v>
      </c>
      <c r="C4684" s="345" t="s">
        <v>4262</v>
      </c>
      <c r="D4684" s="345" t="s">
        <v>4474</v>
      </c>
      <c r="E4684" s="345" t="s">
        <v>12744</v>
      </c>
      <c r="F4684" s="345" t="s">
        <v>12745</v>
      </c>
      <c r="G4684" s="345" t="s">
        <v>856</v>
      </c>
      <c r="H4684" s="345" t="s">
        <v>4268</v>
      </c>
    </row>
    <row r="4685" spans="1:8" x14ac:dyDescent="0.2">
      <c r="A4685" s="345" t="s">
        <v>943</v>
      </c>
      <c r="B4685" s="345" t="s">
        <v>12467</v>
      </c>
      <c r="C4685" s="345" t="s">
        <v>4262</v>
      </c>
      <c r="D4685" s="345" t="s">
        <v>4474</v>
      </c>
      <c r="E4685" s="345" t="s">
        <v>12746</v>
      </c>
      <c r="F4685" s="345" t="s">
        <v>8522</v>
      </c>
      <c r="G4685" s="345" t="s">
        <v>4262</v>
      </c>
      <c r="H4685" s="345" t="s">
        <v>4268</v>
      </c>
    </row>
    <row r="4686" spans="1:8" x14ac:dyDescent="0.2">
      <c r="A4686" s="345" t="s">
        <v>943</v>
      </c>
      <c r="B4686" s="345" t="s">
        <v>12467</v>
      </c>
      <c r="C4686" s="345" t="s">
        <v>4262</v>
      </c>
      <c r="D4686" s="345" t="s">
        <v>4474</v>
      </c>
      <c r="E4686" s="345" t="s">
        <v>12747</v>
      </c>
      <c r="F4686" s="345" t="s">
        <v>6005</v>
      </c>
      <c r="G4686" s="345" t="s">
        <v>4262</v>
      </c>
      <c r="H4686" s="345" t="s">
        <v>4268</v>
      </c>
    </row>
    <row r="4687" spans="1:8" x14ac:dyDescent="0.2">
      <c r="A4687" s="345" t="s">
        <v>943</v>
      </c>
      <c r="B4687" s="345" t="s">
        <v>12467</v>
      </c>
      <c r="C4687" s="345" t="s">
        <v>4262</v>
      </c>
      <c r="D4687" s="345" t="s">
        <v>4474</v>
      </c>
      <c r="E4687" s="345" t="s">
        <v>12748</v>
      </c>
      <c r="F4687" s="345" t="s">
        <v>12749</v>
      </c>
      <c r="G4687" s="345" t="s">
        <v>859</v>
      </c>
      <c r="H4687" s="345" t="s">
        <v>4268</v>
      </c>
    </row>
    <row r="4688" spans="1:8" x14ac:dyDescent="0.2">
      <c r="A4688" s="345" t="s">
        <v>943</v>
      </c>
      <c r="B4688" s="345" t="s">
        <v>12467</v>
      </c>
      <c r="C4688" s="345" t="s">
        <v>4262</v>
      </c>
      <c r="D4688" s="345" t="s">
        <v>4474</v>
      </c>
      <c r="E4688" s="345" t="s">
        <v>12750</v>
      </c>
      <c r="F4688" s="345" t="s">
        <v>12751</v>
      </c>
      <c r="G4688" s="345" t="s">
        <v>856</v>
      </c>
      <c r="H4688" s="345" t="s">
        <v>4268</v>
      </c>
    </row>
    <row r="4689" spans="1:8" x14ac:dyDescent="0.2">
      <c r="A4689" s="345" t="s">
        <v>943</v>
      </c>
      <c r="B4689" s="345" t="s">
        <v>12467</v>
      </c>
      <c r="C4689" s="345" t="s">
        <v>4262</v>
      </c>
      <c r="D4689" s="345" t="s">
        <v>4474</v>
      </c>
      <c r="E4689" s="345" t="s">
        <v>12752</v>
      </c>
      <c r="F4689" s="345" t="s">
        <v>10313</v>
      </c>
      <c r="G4689" s="345" t="s">
        <v>856</v>
      </c>
      <c r="H4689" s="345" t="s">
        <v>4268</v>
      </c>
    </row>
    <row r="4690" spans="1:8" x14ac:dyDescent="0.2">
      <c r="A4690" s="345" t="s">
        <v>943</v>
      </c>
      <c r="B4690" s="345" t="s">
        <v>12467</v>
      </c>
      <c r="C4690" s="345" t="s">
        <v>4262</v>
      </c>
      <c r="D4690" s="345" t="s">
        <v>4474</v>
      </c>
      <c r="E4690" s="345" t="s">
        <v>12753</v>
      </c>
      <c r="F4690" s="345" t="s">
        <v>9784</v>
      </c>
      <c r="G4690" s="345" t="s">
        <v>4262</v>
      </c>
      <c r="H4690" s="345" t="s">
        <v>4268</v>
      </c>
    </row>
    <row r="4691" spans="1:8" x14ac:dyDescent="0.2">
      <c r="A4691" s="345" t="s">
        <v>943</v>
      </c>
      <c r="B4691" s="345" t="s">
        <v>12467</v>
      </c>
      <c r="C4691" s="345" t="s">
        <v>4262</v>
      </c>
      <c r="D4691" s="345" t="s">
        <v>4474</v>
      </c>
      <c r="E4691" s="345" t="s">
        <v>12754</v>
      </c>
      <c r="F4691" s="345" t="s">
        <v>12755</v>
      </c>
      <c r="G4691" s="345" t="s">
        <v>858</v>
      </c>
      <c r="H4691" s="345" t="s">
        <v>4268</v>
      </c>
    </row>
    <row r="4692" spans="1:8" x14ac:dyDescent="0.2">
      <c r="A4692" s="345" t="s">
        <v>943</v>
      </c>
      <c r="B4692" s="345" t="s">
        <v>12467</v>
      </c>
      <c r="C4692" s="345" t="s">
        <v>4262</v>
      </c>
      <c r="D4692" s="345" t="s">
        <v>4474</v>
      </c>
      <c r="E4692" s="345" t="s">
        <v>12756</v>
      </c>
      <c r="F4692" s="345" t="s">
        <v>12757</v>
      </c>
      <c r="G4692" s="345" t="s">
        <v>4262</v>
      </c>
      <c r="H4692" s="345" t="s">
        <v>4268</v>
      </c>
    </row>
    <row r="4693" spans="1:8" x14ac:dyDescent="0.2">
      <c r="A4693" s="345" t="s">
        <v>943</v>
      </c>
      <c r="B4693" s="345" t="s">
        <v>12467</v>
      </c>
      <c r="C4693" s="345" t="s">
        <v>4262</v>
      </c>
      <c r="D4693" s="345" t="s">
        <v>4474</v>
      </c>
      <c r="E4693" s="345" t="s">
        <v>12758</v>
      </c>
      <c r="F4693" s="345" t="s">
        <v>12759</v>
      </c>
      <c r="G4693" s="345" t="s">
        <v>4262</v>
      </c>
      <c r="H4693" s="345" t="s">
        <v>4268</v>
      </c>
    </row>
    <row r="4694" spans="1:8" x14ac:dyDescent="0.2">
      <c r="A4694" s="345" t="s">
        <v>943</v>
      </c>
      <c r="B4694" s="345" t="s">
        <v>12467</v>
      </c>
      <c r="C4694" s="345" t="s">
        <v>4262</v>
      </c>
      <c r="D4694" s="345" t="s">
        <v>4474</v>
      </c>
      <c r="E4694" s="345" t="s">
        <v>12760</v>
      </c>
      <c r="F4694" s="345" t="s">
        <v>12761</v>
      </c>
      <c r="G4694" s="345" t="s">
        <v>4262</v>
      </c>
      <c r="H4694" s="345" t="s">
        <v>4268</v>
      </c>
    </row>
    <row r="4695" spans="1:8" x14ac:dyDescent="0.2">
      <c r="A4695" s="345" t="s">
        <v>943</v>
      </c>
      <c r="B4695" s="345" t="s">
        <v>12467</v>
      </c>
      <c r="C4695" s="345" t="s">
        <v>4262</v>
      </c>
      <c r="D4695" s="345" t="s">
        <v>4474</v>
      </c>
      <c r="E4695" s="345" t="s">
        <v>12762</v>
      </c>
      <c r="F4695" s="345" t="s">
        <v>12763</v>
      </c>
      <c r="G4695" s="345" t="s">
        <v>4262</v>
      </c>
      <c r="H4695" s="345" t="s">
        <v>4268</v>
      </c>
    </row>
    <row r="4696" spans="1:8" x14ac:dyDescent="0.2">
      <c r="A4696" s="345" t="s">
        <v>943</v>
      </c>
      <c r="B4696" s="345" t="s">
        <v>12467</v>
      </c>
      <c r="C4696" s="345" t="s">
        <v>4262</v>
      </c>
      <c r="D4696" s="345" t="s">
        <v>4474</v>
      </c>
      <c r="E4696" s="345" t="s">
        <v>12764</v>
      </c>
      <c r="F4696" s="345" t="s">
        <v>12765</v>
      </c>
      <c r="G4696" s="345" t="s">
        <v>4262</v>
      </c>
      <c r="H4696" s="345" t="s">
        <v>4268</v>
      </c>
    </row>
    <row r="4697" spans="1:8" x14ac:dyDescent="0.2">
      <c r="A4697" s="345" t="s">
        <v>943</v>
      </c>
      <c r="B4697" s="345" t="s">
        <v>12467</v>
      </c>
      <c r="C4697" s="345" t="s">
        <v>4262</v>
      </c>
      <c r="D4697" s="345" t="s">
        <v>4474</v>
      </c>
      <c r="E4697" s="345" t="s">
        <v>12766</v>
      </c>
      <c r="F4697" s="345" t="s">
        <v>12767</v>
      </c>
      <c r="G4697" s="345" t="s">
        <v>4262</v>
      </c>
      <c r="H4697" s="345" t="s">
        <v>4268</v>
      </c>
    </row>
    <row r="4698" spans="1:8" x14ac:dyDescent="0.2">
      <c r="A4698" s="345" t="s">
        <v>943</v>
      </c>
      <c r="B4698" s="345" t="s">
        <v>12467</v>
      </c>
      <c r="C4698" s="345" t="s">
        <v>4262</v>
      </c>
      <c r="D4698" s="345" t="s">
        <v>4474</v>
      </c>
      <c r="E4698" s="345" t="s">
        <v>12768</v>
      </c>
      <c r="F4698" s="345" t="s">
        <v>5908</v>
      </c>
      <c r="G4698" s="345" t="s">
        <v>4262</v>
      </c>
      <c r="H4698" s="345" t="s">
        <v>4268</v>
      </c>
    </row>
    <row r="4699" spans="1:8" x14ac:dyDescent="0.2">
      <c r="A4699" s="345" t="s">
        <v>943</v>
      </c>
      <c r="B4699" s="345" t="s">
        <v>12467</v>
      </c>
      <c r="C4699" s="345" t="s">
        <v>4262</v>
      </c>
      <c r="D4699" s="345" t="s">
        <v>4474</v>
      </c>
      <c r="E4699" s="345" t="s">
        <v>12769</v>
      </c>
      <c r="F4699" s="345" t="s">
        <v>12770</v>
      </c>
      <c r="G4699" s="345" t="s">
        <v>4262</v>
      </c>
      <c r="H4699" s="345" t="s">
        <v>4268</v>
      </c>
    </row>
    <row r="4700" spans="1:8" x14ac:dyDescent="0.2">
      <c r="A4700" s="345" t="s">
        <v>943</v>
      </c>
      <c r="B4700" s="345" t="s">
        <v>12467</v>
      </c>
      <c r="C4700" s="345" t="s">
        <v>4262</v>
      </c>
      <c r="D4700" s="345" t="s">
        <v>4474</v>
      </c>
      <c r="E4700" s="345" t="s">
        <v>12771</v>
      </c>
      <c r="F4700" s="345" t="s">
        <v>12772</v>
      </c>
      <c r="G4700" s="345" t="s">
        <v>4262</v>
      </c>
      <c r="H4700" s="345" t="s">
        <v>4268</v>
      </c>
    </row>
    <row r="4701" spans="1:8" x14ac:dyDescent="0.2">
      <c r="A4701" s="345" t="s">
        <v>943</v>
      </c>
      <c r="B4701" s="345" t="s">
        <v>12467</v>
      </c>
      <c r="C4701" s="345" t="s">
        <v>4262</v>
      </c>
      <c r="D4701" s="345" t="s">
        <v>4474</v>
      </c>
      <c r="E4701" s="345" t="s">
        <v>12773</v>
      </c>
      <c r="F4701" s="345" t="s">
        <v>12774</v>
      </c>
      <c r="G4701" s="345" t="s">
        <v>4262</v>
      </c>
      <c r="H4701" s="345" t="s">
        <v>4268</v>
      </c>
    </row>
    <row r="4702" spans="1:8" x14ac:dyDescent="0.2">
      <c r="A4702" s="345" t="s">
        <v>943</v>
      </c>
      <c r="B4702" s="345" t="s">
        <v>12467</v>
      </c>
      <c r="C4702" s="345" t="s">
        <v>4262</v>
      </c>
      <c r="D4702" s="345" t="s">
        <v>4474</v>
      </c>
      <c r="E4702" s="345" t="s">
        <v>12775</v>
      </c>
      <c r="F4702" s="345" t="s">
        <v>12776</v>
      </c>
      <c r="G4702" s="345" t="s">
        <v>856</v>
      </c>
      <c r="H4702" s="345" t="s">
        <v>4268</v>
      </c>
    </row>
    <row r="4703" spans="1:8" x14ac:dyDescent="0.2">
      <c r="A4703" s="345" t="s">
        <v>943</v>
      </c>
      <c r="B4703" s="345" t="s">
        <v>12467</v>
      </c>
      <c r="C4703" s="345" t="s">
        <v>4262</v>
      </c>
      <c r="D4703" s="345" t="s">
        <v>4474</v>
      </c>
      <c r="E4703" s="345" t="s">
        <v>12777</v>
      </c>
      <c r="F4703" s="345" t="s">
        <v>12778</v>
      </c>
      <c r="G4703" s="345" t="s">
        <v>4262</v>
      </c>
      <c r="H4703" s="345" t="s">
        <v>4268</v>
      </c>
    </row>
    <row r="4704" spans="1:8" x14ac:dyDescent="0.2">
      <c r="A4704" s="345" t="s">
        <v>943</v>
      </c>
      <c r="B4704" s="345" t="s">
        <v>12467</v>
      </c>
      <c r="C4704" s="345" t="s">
        <v>4262</v>
      </c>
      <c r="D4704" s="345" t="s">
        <v>4474</v>
      </c>
      <c r="E4704" s="345" t="s">
        <v>12779</v>
      </c>
      <c r="F4704" s="345" t="s">
        <v>12780</v>
      </c>
      <c r="G4704" s="345" t="s">
        <v>4262</v>
      </c>
      <c r="H4704" s="345" t="s">
        <v>4268</v>
      </c>
    </row>
    <row r="4705" spans="1:8" x14ac:dyDescent="0.2">
      <c r="A4705" s="345" t="s">
        <v>943</v>
      </c>
      <c r="B4705" s="345" t="s">
        <v>12467</v>
      </c>
      <c r="C4705" s="345" t="s">
        <v>4262</v>
      </c>
      <c r="D4705" s="345" t="s">
        <v>4474</v>
      </c>
      <c r="E4705" s="345" t="s">
        <v>12781</v>
      </c>
      <c r="F4705" s="345" t="s">
        <v>12782</v>
      </c>
      <c r="G4705" s="345" t="s">
        <v>857</v>
      </c>
      <c r="H4705" s="345" t="s">
        <v>4268</v>
      </c>
    </row>
    <row r="4706" spans="1:8" x14ac:dyDescent="0.2">
      <c r="A4706" s="345" t="s">
        <v>943</v>
      </c>
      <c r="B4706" s="345" t="s">
        <v>12467</v>
      </c>
      <c r="C4706" s="345" t="s">
        <v>4262</v>
      </c>
      <c r="D4706" s="345" t="s">
        <v>4474</v>
      </c>
      <c r="E4706" s="345" t="s">
        <v>12783</v>
      </c>
      <c r="F4706" s="345" t="s">
        <v>12784</v>
      </c>
      <c r="G4706" s="345" t="s">
        <v>4262</v>
      </c>
      <c r="H4706" s="345" t="s">
        <v>4268</v>
      </c>
    </row>
    <row r="4707" spans="1:8" x14ac:dyDescent="0.2">
      <c r="A4707" s="345" t="s">
        <v>943</v>
      </c>
      <c r="B4707" s="345" t="s">
        <v>12467</v>
      </c>
      <c r="C4707" s="345" t="s">
        <v>4262</v>
      </c>
      <c r="D4707" s="345" t="s">
        <v>4474</v>
      </c>
      <c r="E4707" s="345" t="s">
        <v>12785</v>
      </c>
      <c r="F4707" s="345" t="s">
        <v>12786</v>
      </c>
      <c r="G4707" s="345" t="s">
        <v>4262</v>
      </c>
      <c r="H4707" s="345" t="s">
        <v>4268</v>
      </c>
    </row>
    <row r="4708" spans="1:8" x14ac:dyDescent="0.2">
      <c r="A4708" s="345" t="s">
        <v>943</v>
      </c>
      <c r="B4708" s="345" t="s">
        <v>12467</v>
      </c>
      <c r="C4708" s="345" t="s">
        <v>4262</v>
      </c>
      <c r="D4708" s="345" t="s">
        <v>4474</v>
      </c>
      <c r="E4708" s="345" t="s">
        <v>12787</v>
      </c>
      <c r="F4708" s="345" t="s">
        <v>12788</v>
      </c>
      <c r="G4708" s="345" t="s">
        <v>4262</v>
      </c>
      <c r="H4708" s="345" t="s">
        <v>4268</v>
      </c>
    </row>
    <row r="4709" spans="1:8" x14ac:dyDescent="0.2">
      <c r="A4709" s="345" t="s">
        <v>943</v>
      </c>
      <c r="B4709" s="345" t="s">
        <v>12467</v>
      </c>
      <c r="C4709" s="345" t="s">
        <v>4262</v>
      </c>
      <c r="D4709" s="345" t="s">
        <v>4474</v>
      </c>
      <c r="E4709" s="345" t="s">
        <v>12789</v>
      </c>
      <c r="F4709" s="345" t="s">
        <v>12790</v>
      </c>
      <c r="G4709" s="345" t="s">
        <v>4262</v>
      </c>
      <c r="H4709" s="345" t="s">
        <v>4268</v>
      </c>
    </row>
    <row r="4710" spans="1:8" x14ac:dyDescent="0.2">
      <c r="A4710" s="345" t="s">
        <v>943</v>
      </c>
      <c r="B4710" s="345" t="s">
        <v>12467</v>
      </c>
      <c r="C4710" s="345" t="s">
        <v>4262</v>
      </c>
      <c r="D4710" s="345" t="s">
        <v>4474</v>
      </c>
      <c r="E4710" s="345" t="s">
        <v>12791</v>
      </c>
      <c r="F4710" s="345" t="s">
        <v>12792</v>
      </c>
      <c r="G4710" s="345" t="s">
        <v>857</v>
      </c>
      <c r="H4710" s="345" t="s">
        <v>4268</v>
      </c>
    </row>
    <row r="4711" spans="1:8" x14ac:dyDescent="0.2">
      <c r="A4711" s="345" t="s">
        <v>943</v>
      </c>
      <c r="B4711" s="345" t="s">
        <v>12467</v>
      </c>
      <c r="C4711" s="345" t="s">
        <v>4262</v>
      </c>
      <c r="D4711" s="345" t="s">
        <v>4474</v>
      </c>
      <c r="E4711" s="345" t="s">
        <v>12793</v>
      </c>
      <c r="F4711" s="345" t="s">
        <v>12794</v>
      </c>
      <c r="G4711" s="345" t="s">
        <v>4262</v>
      </c>
      <c r="H4711" s="345" t="s">
        <v>4268</v>
      </c>
    </row>
    <row r="4712" spans="1:8" x14ac:dyDescent="0.2">
      <c r="A4712" s="345" t="s">
        <v>943</v>
      </c>
      <c r="B4712" s="345" t="s">
        <v>12467</v>
      </c>
      <c r="C4712" s="345" t="s">
        <v>4262</v>
      </c>
      <c r="D4712" s="345" t="s">
        <v>4474</v>
      </c>
      <c r="E4712" s="345" t="s">
        <v>12795</v>
      </c>
      <c r="F4712" s="345" t="s">
        <v>12796</v>
      </c>
      <c r="G4712" s="345" t="s">
        <v>4262</v>
      </c>
      <c r="H4712" s="345" t="s">
        <v>4268</v>
      </c>
    </row>
    <row r="4713" spans="1:8" x14ac:dyDescent="0.2">
      <c r="A4713" s="345" t="s">
        <v>943</v>
      </c>
      <c r="B4713" s="345" t="s">
        <v>12467</v>
      </c>
      <c r="C4713" s="345" t="s">
        <v>4262</v>
      </c>
      <c r="D4713" s="345" t="s">
        <v>4474</v>
      </c>
      <c r="E4713" s="345" t="s">
        <v>12797</v>
      </c>
      <c r="F4713" s="345" t="s">
        <v>12798</v>
      </c>
      <c r="G4713" s="345" t="s">
        <v>4262</v>
      </c>
      <c r="H4713" s="345" t="s">
        <v>4268</v>
      </c>
    </row>
    <row r="4714" spans="1:8" x14ac:dyDescent="0.2">
      <c r="A4714" s="345" t="s">
        <v>943</v>
      </c>
      <c r="B4714" s="345" t="s">
        <v>12467</v>
      </c>
      <c r="C4714" s="345" t="s">
        <v>4262</v>
      </c>
      <c r="D4714" s="345" t="s">
        <v>4474</v>
      </c>
      <c r="E4714" s="345" t="s">
        <v>12799</v>
      </c>
      <c r="F4714" s="345" t="s">
        <v>12800</v>
      </c>
      <c r="G4714" s="345" t="s">
        <v>856</v>
      </c>
      <c r="H4714" s="345" t="s">
        <v>4268</v>
      </c>
    </row>
    <row r="4715" spans="1:8" x14ac:dyDescent="0.2">
      <c r="A4715" s="345" t="s">
        <v>943</v>
      </c>
      <c r="B4715" s="345" t="s">
        <v>12467</v>
      </c>
      <c r="C4715" s="345" t="s">
        <v>4262</v>
      </c>
      <c r="D4715" s="345" t="s">
        <v>4474</v>
      </c>
      <c r="E4715" s="345" t="s">
        <v>12801</v>
      </c>
      <c r="F4715" s="345" t="s">
        <v>12802</v>
      </c>
      <c r="G4715" s="345" t="s">
        <v>856</v>
      </c>
      <c r="H4715" s="345" t="s">
        <v>4268</v>
      </c>
    </row>
    <row r="4716" spans="1:8" x14ac:dyDescent="0.2">
      <c r="A4716" s="345" t="s">
        <v>943</v>
      </c>
      <c r="B4716" s="345" t="s">
        <v>12467</v>
      </c>
      <c r="C4716" s="345" t="s">
        <v>4262</v>
      </c>
      <c r="D4716" s="345" t="s">
        <v>4474</v>
      </c>
      <c r="E4716" s="345" t="s">
        <v>12803</v>
      </c>
      <c r="F4716" s="345" t="s">
        <v>12804</v>
      </c>
      <c r="G4716" s="345" t="s">
        <v>4262</v>
      </c>
      <c r="H4716" s="345" t="s">
        <v>4268</v>
      </c>
    </row>
    <row r="4717" spans="1:8" x14ac:dyDescent="0.2">
      <c r="A4717" s="345" t="s">
        <v>943</v>
      </c>
      <c r="B4717" s="345" t="s">
        <v>12467</v>
      </c>
      <c r="C4717" s="345" t="s">
        <v>4262</v>
      </c>
      <c r="D4717" s="345" t="s">
        <v>4474</v>
      </c>
      <c r="E4717" s="345" t="s">
        <v>12805</v>
      </c>
      <c r="F4717" s="345" t="s">
        <v>12806</v>
      </c>
      <c r="G4717" s="345" t="s">
        <v>4262</v>
      </c>
      <c r="H4717" s="345" t="s">
        <v>4268</v>
      </c>
    </row>
    <row r="4718" spans="1:8" x14ac:dyDescent="0.2">
      <c r="A4718" s="345" t="s">
        <v>943</v>
      </c>
      <c r="B4718" s="345" t="s">
        <v>12467</v>
      </c>
      <c r="C4718" s="345" t="s">
        <v>4262</v>
      </c>
      <c r="D4718" s="345" t="s">
        <v>4474</v>
      </c>
      <c r="E4718" s="345" t="s">
        <v>12807</v>
      </c>
      <c r="F4718" s="345" t="s">
        <v>5470</v>
      </c>
      <c r="G4718" s="345" t="s">
        <v>4262</v>
      </c>
      <c r="H4718" s="345" t="s">
        <v>4268</v>
      </c>
    </row>
    <row r="4719" spans="1:8" x14ac:dyDescent="0.2">
      <c r="A4719" s="345" t="s">
        <v>943</v>
      </c>
      <c r="B4719" s="345" t="s">
        <v>12467</v>
      </c>
      <c r="C4719" s="345" t="s">
        <v>4262</v>
      </c>
      <c r="D4719" s="345" t="s">
        <v>4474</v>
      </c>
      <c r="E4719" s="345" t="s">
        <v>12808</v>
      </c>
      <c r="F4719" s="345" t="s">
        <v>12809</v>
      </c>
      <c r="G4719" s="345" t="s">
        <v>4262</v>
      </c>
      <c r="H4719" s="345" t="s">
        <v>4268</v>
      </c>
    </row>
    <row r="4720" spans="1:8" x14ac:dyDescent="0.2">
      <c r="A4720" s="345" t="s">
        <v>943</v>
      </c>
      <c r="B4720" s="345" t="s">
        <v>12467</v>
      </c>
      <c r="C4720" s="345" t="s">
        <v>4262</v>
      </c>
      <c r="D4720" s="345" t="s">
        <v>4474</v>
      </c>
      <c r="E4720" s="345" t="s">
        <v>12810</v>
      </c>
      <c r="F4720" s="345" t="s">
        <v>12811</v>
      </c>
      <c r="G4720" s="345" t="s">
        <v>4262</v>
      </c>
      <c r="H4720" s="345" t="s">
        <v>4268</v>
      </c>
    </row>
    <row r="4721" spans="1:8" x14ac:dyDescent="0.2">
      <c r="A4721" s="345" t="s">
        <v>943</v>
      </c>
      <c r="B4721" s="345" t="s">
        <v>12467</v>
      </c>
      <c r="C4721" s="345" t="s">
        <v>4262</v>
      </c>
      <c r="D4721" s="345" t="s">
        <v>4474</v>
      </c>
      <c r="E4721" s="345" t="s">
        <v>12812</v>
      </c>
      <c r="F4721" s="345" t="s">
        <v>12813</v>
      </c>
      <c r="G4721" s="345" t="s">
        <v>4262</v>
      </c>
      <c r="H4721" s="345" t="s">
        <v>4268</v>
      </c>
    </row>
    <row r="4722" spans="1:8" x14ac:dyDescent="0.2">
      <c r="A4722" s="345" t="s">
        <v>943</v>
      </c>
      <c r="B4722" s="345" t="s">
        <v>12467</v>
      </c>
      <c r="C4722" s="345" t="s">
        <v>4262</v>
      </c>
      <c r="D4722" s="345" t="s">
        <v>4474</v>
      </c>
      <c r="E4722" s="345" t="s">
        <v>12814</v>
      </c>
      <c r="F4722" s="345" t="s">
        <v>12815</v>
      </c>
      <c r="G4722" s="345" t="s">
        <v>4262</v>
      </c>
      <c r="H4722" s="345" t="s">
        <v>4268</v>
      </c>
    </row>
    <row r="4723" spans="1:8" x14ac:dyDescent="0.2">
      <c r="A4723" s="345" t="s">
        <v>943</v>
      </c>
      <c r="B4723" s="345" t="s">
        <v>12467</v>
      </c>
      <c r="C4723" s="345" t="s">
        <v>4262</v>
      </c>
      <c r="D4723" s="345" t="s">
        <v>4474</v>
      </c>
      <c r="E4723" s="345" t="s">
        <v>12816</v>
      </c>
      <c r="F4723" s="345" t="s">
        <v>12817</v>
      </c>
      <c r="G4723" s="345" t="s">
        <v>4262</v>
      </c>
      <c r="H4723" s="345" t="s">
        <v>4268</v>
      </c>
    </row>
    <row r="4724" spans="1:8" x14ac:dyDescent="0.2">
      <c r="A4724" s="345" t="s">
        <v>943</v>
      </c>
      <c r="B4724" s="345" t="s">
        <v>12467</v>
      </c>
      <c r="C4724" s="345" t="s">
        <v>4262</v>
      </c>
      <c r="D4724" s="345" t="s">
        <v>4474</v>
      </c>
      <c r="E4724" s="345" t="s">
        <v>12818</v>
      </c>
      <c r="F4724" s="345" t="s">
        <v>10334</v>
      </c>
      <c r="G4724" s="345" t="s">
        <v>4262</v>
      </c>
      <c r="H4724" s="345" t="s">
        <v>4268</v>
      </c>
    </row>
    <row r="4725" spans="1:8" x14ac:dyDescent="0.2">
      <c r="A4725" s="345" t="s">
        <v>943</v>
      </c>
      <c r="B4725" s="345" t="s">
        <v>12467</v>
      </c>
      <c r="C4725" s="345" t="s">
        <v>4262</v>
      </c>
      <c r="D4725" s="345" t="s">
        <v>4474</v>
      </c>
      <c r="E4725" s="345" t="s">
        <v>12819</v>
      </c>
      <c r="F4725" s="345" t="s">
        <v>7463</v>
      </c>
      <c r="G4725" s="345" t="s">
        <v>4262</v>
      </c>
      <c r="H4725" s="345" t="s">
        <v>4268</v>
      </c>
    </row>
    <row r="4726" spans="1:8" x14ac:dyDescent="0.2">
      <c r="A4726" s="345" t="s">
        <v>943</v>
      </c>
      <c r="B4726" s="345" t="s">
        <v>12467</v>
      </c>
      <c r="C4726" s="345" t="s">
        <v>4262</v>
      </c>
      <c r="D4726" s="345" t="s">
        <v>4474</v>
      </c>
      <c r="E4726" s="345" t="s">
        <v>12820</v>
      </c>
      <c r="F4726" s="345" t="s">
        <v>12821</v>
      </c>
      <c r="G4726" s="345" t="s">
        <v>4262</v>
      </c>
      <c r="H4726" s="345" t="s">
        <v>4268</v>
      </c>
    </row>
    <row r="4727" spans="1:8" x14ac:dyDescent="0.2">
      <c r="A4727" s="345" t="s">
        <v>943</v>
      </c>
      <c r="B4727" s="345" t="s">
        <v>12467</v>
      </c>
      <c r="C4727" s="345" t="s">
        <v>4262</v>
      </c>
      <c r="D4727" s="345" t="s">
        <v>4474</v>
      </c>
      <c r="E4727" s="345" t="s">
        <v>12822</v>
      </c>
      <c r="F4727" s="345" t="s">
        <v>7288</v>
      </c>
      <c r="G4727" s="345" t="s">
        <v>4262</v>
      </c>
      <c r="H4727" s="345" t="s">
        <v>4268</v>
      </c>
    </row>
    <row r="4728" spans="1:8" x14ac:dyDescent="0.2">
      <c r="A4728" s="345" t="s">
        <v>943</v>
      </c>
      <c r="B4728" s="345" t="s">
        <v>12467</v>
      </c>
      <c r="C4728" s="345" t="s">
        <v>4262</v>
      </c>
      <c r="D4728" s="345" t="s">
        <v>4474</v>
      </c>
      <c r="E4728" s="345" t="s">
        <v>12823</v>
      </c>
      <c r="F4728" s="345" t="s">
        <v>4966</v>
      </c>
      <c r="G4728" s="345" t="s">
        <v>4262</v>
      </c>
      <c r="H4728" s="345" t="s">
        <v>4268</v>
      </c>
    </row>
    <row r="4729" spans="1:8" x14ac:dyDescent="0.2">
      <c r="A4729" s="345" t="s">
        <v>943</v>
      </c>
      <c r="B4729" s="345" t="s">
        <v>12467</v>
      </c>
      <c r="C4729" s="345" t="s">
        <v>4262</v>
      </c>
      <c r="D4729" s="345" t="s">
        <v>4474</v>
      </c>
      <c r="E4729" s="345" t="s">
        <v>12824</v>
      </c>
      <c r="F4729" s="345" t="s">
        <v>12825</v>
      </c>
      <c r="G4729" s="345" t="s">
        <v>4262</v>
      </c>
      <c r="H4729" s="345" t="s">
        <v>4268</v>
      </c>
    </row>
    <row r="4730" spans="1:8" x14ac:dyDescent="0.2">
      <c r="A4730" s="345" t="s">
        <v>943</v>
      </c>
      <c r="B4730" s="345" t="s">
        <v>12467</v>
      </c>
      <c r="C4730" s="345" t="s">
        <v>4262</v>
      </c>
      <c r="D4730" s="345" t="s">
        <v>4474</v>
      </c>
      <c r="E4730" s="345" t="s">
        <v>12826</v>
      </c>
      <c r="F4730" s="345" t="s">
        <v>7321</v>
      </c>
      <c r="G4730" s="345" t="s">
        <v>4262</v>
      </c>
      <c r="H4730" s="345" t="s">
        <v>4268</v>
      </c>
    </row>
    <row r="4731" spans="1:8" x14ac:dyDescent="0.2">
      <c r="A4731" s="345" t="s">
        <v>943</v>
      </c>
      <c r="B4731" s="345" t="s">
        <v>12467</v>
      </c>
      <c r="C4731" s="345" t="s">
        <v>4262</v>
      </c>
      <c r="D4731" s="345" t="s">
        <v>4474</v>
      </c>
      <c r="E4731" s="345" t="s">
        <v>12827</v>
      </c>
      <c r="F4731" s="345" t="s">
        <v>12828</v>
      </c>
      <c r="G4731" s="345" t="s">
        <v>859</v>
      </c>
      <c r="H4731" s="345" t="s">
        <v>4268</v>
      </c>
    </row>
    <row r="4732" spans="1:8" x14ac:dyDescent="0.2">
      <c r="A4732" s="345" t="s">
        <v>943</v>
      </c>
      <c r="B4732" s="345" t="s">
        <v>12467</v>
      </c>
      <c r="C4732" s="345" t="s">
        <v>4262</v>
      </c>
      <c r="D4732" s="345" t="s">
        <v>4474</v>
      </c>
      <c r="E4732" s="345" t="s">
        <v>12829</v>
      </c>
      <c r="F4732" s="345" t="s">
        <v>12830</v>
      </c>
      <c r="G4732" s="345" t="s">
        <v>4262</v>
      </c>
      <c r="H4732" s="345" t="s">
        <v>4268</v>
      </c>
    </row>
    <row r="4733" spans="1:8" x14ac:dyDescent="0.2">
      <c r="A4733" s="345" t="s">
        <v>943</v>
      </c>
      <c r="B4733" s="345" t="s">
        <v>12467</v>
      </c>
      <c r="C4733" s="345" t="s">
        <v>4262</v>
      </c>
      <c r="D4733" s="345" t="s">
        <v>4474</v>
      </c>
      <c r="E4733" s="345" t="s">
        <v>12831</v>
      </c>
      <c r="F4733" s="345" t="s">
        <v>12832</v>
      </c>
      <c r="G4733" s="345" t="s">
        <v>4262</v>
      </c>
      <c r="H4733" s="345" t="s">
        <v>4268</v>
      </c>
    </row>
    <row r="4734" spans="1:8" x14ac:dyDescent="0.2">
      <c r="A4734" s="345" t="s">
        <v>943</v>
      </c>
      <c r="B4734" s="345" t="s">
        <v>12467</v>
      </c>
      <c r="C4734" s="345" t="s">
        <v>4262</v>
      </c>
      <c r="D4734" s="345" t="s">
        <v>4474</v>
      </c>
      <c r="E4734" s="345" t="s">
        <v>12833</v>
      </c>
      <c r="F4734" s="345" t="s">
        <v>12834</v>
      </c>
      <c r="G4734" s="345" t="s">
        <v>856</v>
      </c>
      <c r="H4734" s="345" t="s">
        <v>4268</v>
      </c>
    </row>
    <row r="4735" spans="1:8" x14ac:dyDescent="0.2">
      <c r="A4735" s="345" t="s">
        <v>943</v>
      </c>
      <c r="B4735" s="345" t="s">
        <v>12467</v>
      </c>
      <c r="C4735" s="345" t="s">
        <v>4262</v>
      </c>
      <c r="D4735" s="345" t="s">
        <v>4474</v>
      </c>
      <c r="E4735" s="345" t="s">
        <v>12835</v>
      </c>
      <c r="F4735" s="345" t="s">
        <v>12836</v>
      </c>
      <c r="G4735" s="345" t="s">
        <v>4262</v>
      </c>
      <c r="H4735" s="345" t="s">
        <v>4268</v>
      </c>
    </row>
    <row r="4736" spans="1:8" x14ac:dyDescent="0.2">
      <c r="A4736" s="345" t="s">
        <v>943</v>
      </c>
      <c r="B4736" s="345" t="s">
        <v>12467</v>
      </c>
      <c r="C4736" s="345" t="s">
        <v>4262</v>
      </c>
      <c r="D4736" s="345" t="s">
        <v>4474</v>
      </c>
      <c r="E4736" s="345" t="s">
        <v>12837</v>
      </c>
      <c r="F4736" s="345" t="s">
        <v>7385</v>
      </c>
      <c r="G4736" s="345" t="s">
        <v>4262</v>
      </c>
      <c r="H4736" s="345" t="s">
        <v>4268</v>
      </c>
    </row>
    <row r="4737" spans="1:8" x14ac:dyDescent="0.2">
      <c r="A4737" s="345" t="s">
        <v>943</v>
      </c>
      <c r="B4737" s="345" t="s">
        <v>12467</v>
      </c>
      <c r="C4737" s="345" t="s">
        <v>4262</v>
      </c>
      <c r="D4737" s="345" t="s">
        <v>4474</v>
      </c>
      <c r="E4737" s="345" t="s">
        <v>12838</v>
      </c>
      <c r="F4737" s="345" t="s">
        <v>12839</v>
      </c>
      <c r="G4737" s="345" t="s">
        <v>856</v>
      </c>
      <c r="H4737" s="345" t="s">
        <v>4268</v>
      </c>
    </row>
    <row r="4738" spans="1:8" x14ac:dyDescent="0.2">
      <c r="A4738" s="345" t="s">
        <v>943</v>
      </c>
      <c r="B4738" s="345" t="s">
        <v>12467</v>
      </c>
      <c r="C4738" s="345" t="s">
        <v>4262</v>
      </c>
      <c r="D4738" s="345" t="s">
        <v>4474</v>
      </c>
      <c r="E4738" s="345" t="s">
        <v>12840</v>
      </c>
      <c r="F4738" s="345" t="s">
        <v>12841</v>
      </c>
      <c r="G4738" s="345" t="s">
        <v>4262</v>
      </c>
      <c r="H4738" s="345" t="s">
        <v>4268</v>
      </c>
    </row>
    <row r="4739" spans="1:8" x14ac:dyDescent="0.2">
      <c r="A4739" s="345" t="s">
        <v>943</v>
      </c>
      <c r="B4739" s="345" t="s">
        <v>12467</v>
      </c>
      <c r="C4739" s="345" t="s">
        <v>4262</v>
      </c>
      <c r="D4739" s="345" t="s">
        <v>4474</v>
      </c>
      <c r="E4739" s="345" t="s">
        <v>12842</v>
      </c>
      <c r="F4739" s="345" t="s">
        <v>12843</v>
      </c>
      <c r="G4739" s="345" t="s">
        <v>4262</v>
      </c>
      <c r="H4739" s="345" t="s">
        <v>4268</v>
      </c>
    </row>
    <row r="4740" spans="1:8" x14ac:dyDescent="0.2">
      <c r="A4740" s="345" t="s">
        <v>943</v>
      </c>
      <c r="B4740" s="345" t="s">
        <v>12467</v>
      </c>
      <c r="C4740" s="345" t="s">
        <v>4262</v>
      </c>
      <c r="D4740" s="345" t="s">
        <v>4474</v>
      </c>
      <c r="E4740" s="345" t="s">
        <v>12844</v>
      </c>
      <c r="F4740" s="345" t="s">
        <v>12845</v>
      </c>
      <c r="G4740" s="345" t="s">
        <v>856</v>
      </c>
      <c r="H4740" s="345" t="s">
        <v>4268</v>
      </c>
    </row>
    <row r="4741" spans="1:8" x14ac:dyDescent="0.2">
      <c r="A4741" s="345" t="s">
        <v>943</v>
      </c>
      <c r="B4741" s="345" t="s">
        <v>12467</v>
      </c>
      <c r="C4741" s="345" t="s">
        <v>4262</v>
      </c>
      <c r="D4741" s="345" t="s">
        <v>4474</v>
      </c>
      <c r="E4741" s="345" t="s">
        <v>12846</v>
      </c>
      <c r="F4741" s="345" t="s">
        <v>12847</v>
      </c>
      <c r="G4741" s="345" t="s">
        <v>4262</v>
      </c>
      <c r="H4741" s="345" t="s">
        <v>4268</v>
      </c>
    </row>
    <row r="4742" spans="1:8" x14ac:dyDescent="0.2">
      <c r="A4742" s="345" t="s">
        <v>943</v>
      </c>
      <c r="B4742" s="345" t="s">
        <v>12467</v>
      </c>
      <c r="C4742" s="345" t="s">
        <v>4262</v>
      </c>
      <c r="D4742" s="345" t="s">
        <v>4474</v>
      </c>
      <c r="E4742" s="345" t="s">
        <v>12848</v>
      </c>
      <c r="F4742" s="345" t="s">
        <v>4440</v>
      </c>
      <c r="G4742" s="345" t="s">
        <v>4262</v>
      </c>
      <c r="H4742" s="345" t="s">
        <v>4268</v>
      </c>
    </row>
    <row r="4743" spans="1:8" x14ac:dyDescent="0.2">
      <c r="A4743" s="345" t="s">
        <v>943</v>
      </c>
      <c r="B4743" s="345" t="s">
        <v>12467</v>
      </c>
      <c r="C4743" s="345" t="s">
        <v>4262</v>
      </c>
      <c r="D4743" s="345" t="s">
        <v>4474</v>
      </c>
      <c r="E4743" s="345" t="s">
        <v>12849</v>
      </c>
      <c r="F4743" s="345" t="s">
        <v>12850</v>
      </c>
      <c r="G4743" s="345" t="s">
        <v>4262</v>
      </c>
      <c r="H4743" s="345" t="s">
        <v>4268</v>
      </c>
    </row>
    <row r="4744" spans="1:8" x14ac:dyDescent="0.2">
      <c r="A4744" s="345" t="s">
        <v>943</v>
      </c>
      <c r="B4744" s="345" t="s">
        <v>12467</v>
      </c>
      <c r="C4744" s="345" t="s">
        <v>4262</v>
      </c>
      <c r="D4744" s="345" t="s">
        <v>4474</v>
      </c>
      <c r="E4744" s="345" t="s">
        <v>12851</v>
      </c>
      <c r="F4744" s="345" t="s">
        <v>12852</v>
      </c>
      <c r="G4744" s="345" t="s">
        <v>4262</v>
      </c>
      <c r="H4744" s="345" t="s">
        <v>4268</v>
      </c>
    </row>
    <row r="4745" spans="1:8" x14ac:dyDescent="0.2">
      <c r="A4745" s="345" t="s">
        <v>943</v>
      </c>
      <c r="B4745" s="345" t="s">
        <v>12467</v>
      </c>
      <c r="C4745" s="345" t="s">
        <v>4262</v>
      </c>
      <c r="D4745" s="345" t="s">
        <v>4474</v>
      </c>
      <c r="E4745" s="345" t="s">
        <v>12853</v>
      </c>
      <c r="F4745" s="345" t="s">
        <v>4440</v>
      </c>
      <c r="G4745" s="345" t="s">
        <v>4262</v>
      </c>
      <c r="H4745" s="345" t="s">
        <v>4268</v>
      </c>
    </row>
    <row r="4746" spans="1:8" x14ac:dyDescent="0.2">
      <c r="A4746" s="345" t="s">
        <v>943</v>
      </c>
      <c r="B4746" s="345" t="s">
        <v>12467</v>
      </c>
      <c r="C4746" s="345" t="s">
        <v>4262</v>
      </c>
      <c r="D4746" s="345" t="s">
        <v>4474</v>
      </c>
      <c r="E4746" s="345" t="s">
        <v>12854</v>
      </c>
      <c r="F4746" s="345" t="s">
        <v>12855</v>
      </c>
      <c r="G4746" s="345" t="s">
        <v>4262</v>
      </c>
      <c r="H4746" s="345" t="s">
        <v>4268</v>
      </c>
    </row>
    <row r="4747" spans="1:8" x14ac:dyDescent="0.2">
      <c r="A4747" s="345" t="s">
        <v>943</v>
      </c>
      <c r="B4747" s="345" t="s">
        <v>12467</v>
      </c>
      <c r="C4747" s="345" t="s">
        <v>4262</v>
      </c>
      <c r="D4747" s="345" t="s">
        <v>4474</v>
      </c>
      <c r="E4747" s="345" t="s">
        <v>12856</v>
      </c>
      <c r="F4747" s="345" t="s">
        <v>12857</v>
      </c>
      <c r="G4747" s="345" t="s">
        <v>4262</v>
      </c>
      <c r="H4747" s="345" t="s">
        <v>4268</v>
      </c>
    </row>
    <row r="4748" spans="1:8" x14ac:dyDescent="0.2">
      <c r="A4748" s="345" t="s">
        <v>943</v>
      </c>
      <c r="B4748" s="345" t="s">
        <v>12467</v>
      </c>
      <c r="C4748" s="345" t="s">
        <v>4262</v>
      </c>
      <c r="D4748" s="345" t="s">
        <v>4474</v>
      </c>
      <c r="E4748" s="345" t="s">
        <v>12858</v>
      </c>
      <c r="F4748" s="345" t="s">
        <v>12859</v>
      </c>
      <c r="G4748" s="345" t="s">
        <v>4262</v>
      </c>
      <c r="H4748" s="345" t="s">
        <v>4268</v>
      </c>
    </row>
    <row r="4749" spans="1:8" x14ac:dyDescent="0.2">
      <c r="A4749" s="345" t="s">
        <v>943</v>
      </c>
      <c r="B4749" s="345" t="s">
        <v>12467</v>
      </c>
      <c r="C4749" s="345" t="s">
        <v>4262</v>
      </c>
      <c r="D4749" s="345" t="s">
        <v>4474</v>
      </c>
      <c r="E4749" s="345" t="s">
        <v>12860</v>
      </c>
      <c r="F4749" s="345" t="s">
        <v>12861</v>
      </c>
      <c r="G4749" s="345" t="s">
        <v>856</v>
      </c>
      <c r="H4749" s="345" t="s">
        <v>4268</v>
      </c>
    </row>
    <row r="4750" spans="1:8" x14ac:dyDescent="0.2">
      <c r="A4750" s="345" t="s">
        <v>943</v>
      </c>
      <c r="B4750" s="345" t="s">
        <v>12467</v>
      </c>
      <c r="C4750" s="345" t="s">
        <v>4262</v>
      </c>
      <c r="D4750" s="345" t="s">
        <v>4474</v>
      </c>
      <c r="E4750" s="345" t="s">
        <v>12862</v>
      </c>
      <c r="F4750" s="345" t="s">
        <v>12863</v>
      </c>
      <c r="G4750" s="345" t="s">
        <v>4262</v>
      </c>
      <c r="H4750" s="345" t="s">
        <v>4268</v>
      </c>
    </row>
    <row r="4751" spans="1:8" x14ac:dyDescent="0.2">
      <c r="A4751" s="345" t="s">
        <v>943</v>
      </c>
      <c r="B4751" s="345" t="s">
        <v>12467</v>
      </c>
      <c r="C4751" s="345" t="s">
        <v>4262</v>
      </c>
      <c r="D4751" s="345" t="s">
        <v>4474</v>
      </c>
      <c r="E4751" s="345" t="s">
        <v>12864</v>
      </c>
      <c r="F4751" s="345" t="s">
        <v>12865</v>
      </c>
      <c r="G4751" s="345" t="s">
        <v>4262</v>
      </c>
      <c r="H4751" s="345" t="s">
        <v>4268</v>
      </c>
    </row>
    <row r="4752" spans="1:8" x14ac:dyDescent="0.2">
      <c r="A4752" s="345" t="s">
        <v>943</v>
      </c>
      <c r="B4752" s="345" t="s">
        <v>12467</v>
      </c>
      <c r="C4752" s="345" t="s">
        <v>4262</v>
      </c>
      <c r="D4752" s="345" t="s">
        <v>4474</v>
      </c>
      <c r="E4752" s="345" t="s">
        <v>12866</v>
      </c>
      <c r="F4752" s="345" t="s">
        <v>12867</v>
      </c>
      <c r="G4752" s="345" t="s">
        <v>859</v>
      </c>
      <c r="H4752" s="345" t="s">
        <v>4268</v>
      </c>
    </row>
    <row r="4753" spans="1:8" x14ac:dyDescent="0.2">
      <c r="A4753" s="345" t="s">
        <v>943</v>
      </c>
      <c r="B4753" s="345" t="s">
        <v>12467</v>
      </c>
      <c r="C4753" s="345" t="s">
        <v>4262</v>
      </c>
      <c r="D4753" s="345" t="s">
        <v>4474</v>
      </c>
      <c r="E4753" s="345" t="s">
        <v>12868</v>
      </c>
      <c r="F4753" s="345" t="s">
        <v>12869</v>
      </c>
      <c r="G4753" s="345" t="s">
        <v>4262</v>
      </c>
      <c r="H4753" s="345" t="s">
        <v>4268</v>
      </c>
    </row>
    <row r="4754" spans="1:8" x14ac:dyDescent="0.2">
      <c r="A4754" s="345" t="s">
        <v>943</v>
      </c>
      <c r="B4754" s="345" t="s">
        <v>12467</v>
      </c>
      <c r="C4754" s="345" t="s">
        <v>4262</v>
      </c>
      <c r="D4754" s="345" t="s">
        <v>4474</v>
      </c>
      <c r="E4754" s="345" t="s">
        <v>12870</v>
      </c>
      <c r="F4754" s="345" t="s">
        <v>12871</v>
      </c>
      <c r="G4754" s="345" t="s">
        <v>4262</v>
      </c>
      <c r="H4754" s="345" t="s">
        <v>4268</v>
      </c>
    </row>
    <row r="4755" spans="1:8" x14ac:dyDescent="0.2">
      <c r="A4755" s="345" t="s">
        <v>943</v>
      </c>
      <c r="B4755" s="345" t="s">
        <v>12467</v>
      </c>
      <c r="C4755" s="345" t="s">
        <v>4262</v>
      </c>
      <c r="D4755" s="345" t="s">
        <v>4474</v>
      </c>
      <c r="E4755" s="345" t="s">
        <v>12872</v>
      </c>
      <c r="F4755" s="345" t="s">
        <v>12873</v>
      </c>
      <c r="G4755" s="345" t="s">
        <v>856</v>
      </c>
      <c r="H4755" s="345" t="s">
        <v>4268</v>
      </c>
    </row>
    <row r="4756" spans="1:8" x14ac:dyDescent="0.2">
      <c r="A4756" s="345" t="s">
        <v>943</v>
      </c>
      <c r="B4756" s="345" t="s">
        <v>12467</v>
      </c>
      <c r="C4756" s="345" t="s">
        <v>4262</v>
      </c>
      <c r="D4756" s="345" t="s">
        <v>4474</v>
      </c>
      <c r="E4756" s="345" t="s">
        <v>12874</v>
      </c>
      <c r="F4756" s="345" t="s">
        <v>12875</v>
      </c>
      <c r="G4756" s="345" t="s">
        <v>4262</v>
      </c>
      <c r="H4756" s="345" t="s">
        <v>4268</v>
      </c>
    </row>
    <row r="4757" spans="1:8" x14ac:dyDescent="0.2">
      <c r="A4757" s="345" t="s">
        <v>943</v>
      </c>
      <c r="B4757" s="345" t="s">
        <v>12467</v>
      </c>
      <c r="C4757" s="345" t="s">
        <v>4262</v>
      </c>
      <c r="D4757" s="345" t="s">
        <v>4474</v>
      </c>
      <c r="E4757" s="345" t="s">
        <v>12876</v>
      </c>
      <c r="F4757" s="345" t="s">
        <v>12877</v>
      </c>
      <c r="G4757" s="345" t="s">
        <v>4262</v>
      </c>
      <c r="H4757" s="345" t="s">
        <v>4268</v>
      </c>
    </row>
    <row r="4758" spans="1:8" x14ac:dyDescent="0.2">
      <c r="A4758" s="345" t="s">
        <v>943</v>
      </c>
      <c r="B4758" s="345" t="s">
        <v>12467</v>
      </c>
      <c r="C4758" s="345" t="s">
        <v>4262</v>
      </c>
      <c r="D4758" s="345" t="s">
        <v>4474</v>
      </c>
      <c r="E4758" s="345" t="s">
        <v>12878</v>
      </c>
      <c r="F4758" s="345" t="s">
        <v>12879</v>
      </c>
      <c r="G4758" s="345" t="s">
        <v>4262</v>
      </c>
      <c r="H4758" s="345" t="s">
        <v>4268</v>
      </c>
    </row>
    <row r="4759" spans="1:8" x14ac:dyDescent="0.2">
      <c r="A4759" s="345" t="s">
        <v>943</v>
      </c>
      <c r="B4759" s="345" t="s">
        <v>12467</v>
      </c>
      <c r="C4759" s="345" t="s">
        <v>4262</v>
      </c>
      <c r="D4759" s="345" t="s">
        <v>4474</v>
      </c>
      <c r="E4759" s="345" t="s">
        <v>12880</v>
      </c>
      <c r="F4759" s="345" t="s">
        <v>12881</v>
      </c>
      <c r="G4759" s="345" t="s">
        <v>4262</v>
      </c>
      <c r="H4759" s="345" t="s">
        <v>4268</v>
      </c>
    </row>
    <row r="4760" spans="1:8" x14ac:dyDescent="0.2">
      <c r="A4760" s="345" t="s">
        <v>943</v>
      </c>
      <c r="B4760" s="345" t="s">
        <v>12467</v>
      </c>
      <c r="C4760" s="345" t="s">
        <v>4262</v>
      </c>
      <c r="D4760" s="345" t="s">
        <v>4474</v>
      </c>
      <c r="E4760" s="345" t="s">
        <v>12882</v>
      </c>
      <c r="F4760" s="345" t="s">
        <v>12883</v>
      </c>
      <c r="G4760" s="345" t="s">
        <v>4262</v>
      </c>
      <c r="H4760" s="345" t="s">
        <v>4268</v>
      </c>
    </row>
    <row r="4761" spans="1:8" x14ac:dyDescent="0.2">
      <c r="A4761" s="345" t="s">
        <v>943</v>
      </c>
      <c r="B4761" s="345" t="s">
        <v>12467</v>
      </c>
      <c r="C4761" s="345" t="s">
        <v>4262</v>
      </c>
      <c r="D4761" s="345" t="s">
        <v>4474</v>
      </c>
      <c r="E4761" s="345" t="s">
        <v>12884</v>
      </c>
      <c r="F4761" s="345" t="s">
        <v>12885</v>
      </c>
      <c r="G4761" s="345" t="s">
        <v>4262</v>
      </c>
      <c r="H4761" s="345" t="s">
        <v>4268</v>
      </c>
    </row>
    <row r="4762" spans="1:8" x14ac:dyDescent="0.2">
      <c r="A4762" s="345" t="s">
        <v>943</v>
      </c>
      <c r="B4762" s="345" t="s">
        <v>12467</v>
      </c>
      <c r="C4762" s="345" t="s">
        <v>4262</v>
      </c>
      <c r="D4762" s="345" t="s">
        <v>4474</v>
      </c>
      <c r="E4762" s="345" t="s">
        <v>12886</v>
      </c>
      <c r="F4762" s="345" t="s">
        <v>12887</v>
      </c>
      <c r="G4762" s="345" t="s">
        <v>4262</v>
      </c>
      <c r="H4762" s="345" t="s">
        <v>4268</v>
      </c>
    </row>
    <row r="4763" spans="1:8" x14ac:dyDescent="0.2">
      <c r="A4763" s="345" t="s">
        <v>943</v>
      </c>
      <c r="B4763" s="345" t="s">
        <v>12467</v>
      </c>
      <c r="C4763" s="345" t="s">
        <v>4262</v>
      </c>
      <c r="D4763" s="345" t="s">
        <v>4474</v>
      </c>
      <c r="E4763" s="345" t="s">
        <v>12888</v>
      </c>
      <c r="F4763" s="345" t="s">
        <v>12889</v>
      </c>
      <c r="G4763" s="345" t="s">
        <v>4262</v>
      </c>
      <c r="H4763" s="345" t="s">
        <v>4268</v>
      </c>
    </row>
    <row r="4764" spans="1:8" x14ac:dyDescent="0.2">
      <c r="A4764" s="345" t="s">
        <v>943</v>
      </c>
      <c r="B4764" s="345" t="s">
        <v>12467</v>
      </c>
      <c r="C4764" s="345" t="s">
        <v>4262</v>
      </c>
      <c r="D4764" s="345" t="s">
        <v>4474</v>
      </c>
      <c r="E4764" s="345" t="s">
        <v>12890</v>
      </c>
      <c r="F4764" s="345" t="s">
        <v>12891</v>
      </c>
      <c r="G4764" s="345" t="s">
        <v>4262</v>
      </c>
      <c r="H4764" s="345" t="s">
        <v>4268</v>
      </c>
    </row>
    <row r="4765" spans="1:8" x14ac:dyDescent="0.2">
      <c r="A4765" s="345" t="s">
        <v>943</v>
      </c>
      <c r="B4765" s="345" t="s">
        <v>12467</v>
      </c>
      <c r="C4765" s="345" t="s">
        <v>4262</v>
      </c>
      <c r="D4765" s="345" t="s">
        <v>4474</v>
      </c>
      <c r="E4765" s="345" t="s">
        <v>12892</v>
      </c>
      <c r="F4765" s="345" t="s">
        <v>12893</v>
      </c>
      <c r="G4765" s="345" t="s">
        <v>4262</v>
      </c>
      <c r="H4765" s="345" t="s">
        <v>4268</v>
      </c>
    </row>
    <row r="4766" spans="1:8" x14ac:dyDescent="0.2">
      <c r="A4766" s="345" t="s">
        <v>943</v>
      </c>
      <c r="B4766" s="345" t="s">
        <v>12467</v>
      </c>
      <c r="C4766" s="345" t="s">
        <v>4262</v>
      </c>
      <c r="D4766" s="345" t="s">
        <v>4474</v>
      </c>
      <c r="E4766" s="345" t="s">
        <v>12894</v>
      </c>
      <c r="F4766" s="345" t="s">
        <v>12895</v>
      </c>
      <c r="G4766" s="345" t="s">
        <v>4262</v>
      </c>
      <c r="H4766" s="345" t="s">
        <v>4268</v>
      </c>
    </row>
    <row r="4767" spans="1:8" x14ac:dyDescent="0.2">
      <c r="A4767" s="345" t="s">
        <v>943</v>
      </c>
      <c r="B4767" s="345" t="s">
        <v>12467</v>
      </c>
      <c r="C4767" s="345" t="s">
        <v>4262</v>
      </c>
      <c r="D4767" s="345" t="s">
        <v>4474</v>
      </c>
      <c r="E4767" s="345" t="s">
        <v>12896</v>
      </c>
      <c r="F4767" s="345" t="s">
        <v>12897</v>
      </c>
      <c r="G4767" s="345" t="s">
        <v>4262</v>
      </c>
      <c r="H4767" s="345" t="s">
        <v>4268</v>
      </c>
    </row>
    <row r="4768" spans="1:8" x14ac:dyDescent="0.2">
      <c r="A4768" s="345" t="s">
        <v>943</v>
      </c>
      <c r="B4768" s="345" t="s">
        <v>12467</v>
      </c>
      <c r="C4768" s="345" t="s">
        <v>4262</v>
      </c>
      <c r="D4768" s="345" t="s">
        <v>4474</v>
      </c>
      <c r="E4768" s="345" t="s">
        <v>12898</v>
      </c>
      <c r="F4768" s="345" t="s">
        <v>12899</v>
      </c>
      <c r="G4768" s="345" t="s">
        <v>4262</v>
      </c>
      <c r="H4768" s="345" t="s">
        <v>4268</v>
      </c>
    </row>
    <row r="4769" spans="1:8" x14ac:dyDescent="0.2">
      <c r="A4769" s="345" t="s">
        <v>943</v>
      </c>
      <c r="B4769" s="345" t="s">
        <v>12467</v>
      </c>
      <c r="C4769" s="345" t="s">
        <v>4262</v>
      </c>
      <c r="D4769" s="345" t="s">
        <v>4474</v>
      </c>
      <c r="E4769" s="345" t="s">
        <v>12900</v>
      </c>
      <c r="F4769" s="345" t="s">
        <v>12901</v>
      </c>
      <c r="G4769" s="345" t="s">
        <v>4262</v>
      </c>
      <c r="H4769" s="345" t="s">
        <v>4268</v>
      </c>
    </row>
    <row r="4770" spans="1:8" x14ac:dyDescent="0.2">
      <c r="A4770" s="345" t="s">
        <v>943</v>
      </c>
      <c r="B4770" s="345" t="s">
        <v>12467</v>
      </c>
      <c r="C4770" s="345" t="s">
        <v>4262</v>
      </c>
      <c r="D4770" s="345" t="s">
        <v>4474</v>
      </c>
      <c r="E4770" s="345" t="s">
        <v>12902</v>
      </c>
      <c r="F4770" s="345" t="s">
        <v>12903</v>
      </c>
      <c r="G4770" s="345" t="s">
        <v>4262</v>
      </c>
      <c r="H4770" s="345" t="s">
        <v>4268</v>
      </c>
    </row>
    <row r="4771" spans="1:8" x14ac:dyDescent="0.2">
      <c r="A4771" s="345" t="s">
        <v>943</v>
      </c>
      <c r="B4771" s="345" t="s">
        <v>12467</v>
      </c>
      <c r="C4771" s="345" t="s">
        <v>4262</v>
      </c>
      <c r="D4771" s="345" t="s">
        <v>4474</v>
      </c>
      <c r="E4771" s="345" t="s">
        <v>12904</v>
      </c>
      <c r="F4771" s="345" t="s">
        <v>4527</v>
      </c>
      <c r="G4771" s="345" t="s">
        <v>4262</v>
      </c>
      <c r="H4771" s="345" t="s">
        <v>4268</v>
      </c>
    </row>
    <row r="4772" spans="1:8" x14ac:dyDescent="0.2">
      <c r="A4772" s="345" t="s">
        <v>943</v>
      </c>
      <c r="B4772" s="345" t="s">
        <v>12467</v>
      </c>
      <c r="C4772" s="345" t="s">
        <v>4262</v>
      </c>
      <c r="D4772" s="345" t="s">
        <v>4474</v>
      </c>
      <c r="E4772" s="345" t="s">
        <v>12905</v>
      </c>
      <c r="F4772" s="345" t="s">
        <v>8823</v>
      </c>
      <c r="G4772" s="345" t="s">
        <v>4262</v>
      </c>
      <c r="H4772" s="345" t="s">
        <v>4268</v>
      </c>
    </row>
    <row r="4773" spans="1:8" x14ac:dyDescent="0.2">
      <c r="A4773" s="345" t="s">
        <v>943</v>
      </c>
      <c r="B4773" s="345" t="s">
        <v>12467</v>
      </c>
      <c r="C4773" s="345" t="s">
        <v>4262</v>
      </c>
      <c r="D4773" s="345" t="s">
        <v>4474</v>
      </c>
      <c r="E4773" s="345" t="s">
        <v>12906</v>
      </c>
      <c r="F4773" s="345" t="s">
        <v>12907</v>
      </c>
      <c r="G4773" s="345" t="s">
        <v>4262</v>
      </c>
      <c r="H4773" s="345" t="s">
        <v>4268</v>
      </c>
    </row>
    <row r="4774" spans="1:8" x14ac:dyDescent="0.2">
      <c r="A4774" s="345" t="s">
        <v>943</v>
      </c>
      <c r="B4774" s="345" t="s">
        <v>12467</v>
      </c>
      <c r="C4774" s="345" t="s">
        <v>4262</v>
      </c>
      <c r="D4774" s="345" t="s">
        <v>4474</v>
      </c>
      <c r="E4774" s="345" t="s">
        <v>12908</v>
      </c>
      <c r="F4774" s="345" t="s">
        <v>12909</v>
      </c>
      <c r="G4774" s="345" t="s">
        <v>4262</v>
      </c>
      <c r="H4774" s="345" t="s">
        <v>4268</v>
      </c>
    </row>
    <row r="4775" spans="1:8" x14ac:dyDescent="0.2">
      <c r="A4775" s="345" t="s">
        <v>943</v>
      </c>
      <c r="B4775" s="345" t="s">
        <v>12467</v>
      </c>
      <c r="C4775" s="345" t="s">
        <v>4262</v>
      </c>
      <c r="D4775" s="345" t="s">
        <v>4474</v>
      </c>
      <c r="E4775" s="345" t="s">
        <v>12910</v>
      </c>
      <c r="F4775" s="345" t="s">
        <v>7308</v>
      </c>
      <c r="G4775" s="345" t="s">
        <v>4262</v>
      </c>
      <c r="H4775" s="345" t="s">
        <v>4268</v>
      </c>
    </row>
    <row r="4776" spans="1:8" x14ac:dyDescent="0.2">
      <c r="A4776" s="345" t="s">
        <v>943</v>
      </c>
      <c r="B4776" s="345" t="s">
        <v>12467</v>
      </c>
      <c r="C4776" s="345" t="s">
        <v>4262</v>
      </c>
      <c r="D4776" s="345" t="s">
        <v>4474</v>
      </c>
      <c r="E4776" s="345" t="s">
        <v>12911</v>
      </c>
      <c r="F4776" s="345" t="s">
        <v>12912</v>
      </c>
      <c r="G4776" s="345" t="s">
        <v>4262</v>
      </c>
      <c r="H4776" s="345" t="s">
        <v>4268</v>
      </c>
    </row>
    <row r="4777" spans="1:8" x14ac:dyDescent="0.2">
      <c r="A4777" s="345" t="s">
        <v>943</v>
      </c>
      <c r="B4777" s="345" t="s">
        <v>12467</v>
      </c>
      <c r="C4777" s="345" t="s">
        <v>4262</v>
      </c>
      <c r="D4777" s="345" t="s">
        <v>4474</v>
      </c>
      <c r="E4777" s="345" t="s">
        <v>12913</v>
      </c>
      <c r="F4777" s="345" t="s">
        <v>12914</v>
      </c>
      <c r="G4777" s="345" t="s">
        <v>4262</v>
      </c>
      <c r="H4777" s="345" t="s">
        <v>4268</v>
      </c>
    </row>
    <row r="4778" spans="1:8" x14ac:dyDescent="0.2">
      <c r="A4778" s="345" t="s">
        <v>943</v>
      </c>
      <c r="B4778" s="345" t="s">
        <v>12467</v>
      </c>
      <c r="C4778" s="345" t="s">
        <v>4262</v>
      </c>
      <c r="D4778" s="345" t="s">
        <v>4474</v>
      </c>
      <c r="E4778" s="345" t="s">
        <v>12915</v>
      </c>
      <c r="F4778" s="345" t="s">
        <v>12916</v>
      </c>
      <c r="G4778" s="345" t="s">
        <v>4262</v>
      </c>
      <c r="H4778" s="345" t="s">
        <v>4268</v>
      </c>
    </row>
    <row r="4779" spans="1:8" x14ac:dyDescent="0.2">
      <c r="A4779" s="345" t="s">
        <v>943</v>
      </c>
      <c r="B4779" s="345" t="s">
        <v>12467</v>
      </c>
      <c r="C4779" s="345" t="s">
        <v>4262</v>
      </c>
      <c r="D4779" s="345" t="s">
        <v>4474</v>
      </c>
      <c r="E4779" s="345" t="s">
        <v>12917</v>
      </c>
      <c r="F4779" s="345" t="s">
        <v>12918</v>
      </c>
      <c r="G4779" s="345" t="s">
        <v>859</v>
      </c>
      <c r="H4779" s="345" t="s">
        <v>4268</v>
      </c>
    </row>
    <row r="4780" spans="1:8" x14ac:dyDescent="0.2">
      <c r="A4780" s="345" t="s">
        <v>943</v>
      </c>
      <c r="B4780" s="345" t="s">
        <v>12467</v>
      </c>
      <c r="C4780" s="345" t="s">
        <v>4262</v>
      </c>
      <c r="D4780" s="345" t="s">
        <v>4474</v>
      </c>
      <c r="E4780" s="345" t="s">
        <v>12919</v>
      </c>
      <c r="F4780" s="345" t="s">
        <v>12920</v>
      </c>
      <c r="G4780" s="345" t="s">
        <v>856</v>
      </c>
      <c r="H4780" s="345" t="s">
        <v>4268</v>
      </c>
    </row>
    <row r="4781" spans="1:8" x14ac:dyDescent="0.2">
      <c r="A4781" s="345" t="s">
        <v>943</v>
      </c>
      <c r="B4781" s="345" t="s">
        <v>12467</v>
      </c>
      <c r="C4781" s="345" t="s">
        <v>4262</v>
      </c>
      <c r="D4781" s="345" t="s">
        <v>4474</v>
      </c>
      <c r="E4781" s="345" t="s">
        <v>12921</v>
      </c>
      <c r="F4781" s="345" t="s">
        <v>12922</v>
      </c>
      <c r="G4781" s="345" t="s">
        <v>4262</v>
      </c>
      <c r="H4781" s="345" t="s">
        <v>4268</v>
      </c>
    </row>
    <row r="4782" spans="1:8" x14ac:dyDescent="0.2">
      <c r="A4782" s="345" t="s">
        <v>943</v>
      </c>
      <c r="B4782" s="345" t="s">
        <v>12467</v>
      </c>
      <c r="C4782" s="345" t="s">
        <v>4262</v>
      </c>
      <c r="D4782" s="345" t="s">
        <v>4474</v>
      </c>
      <c r="E4782" s="345" t="s">
        <v>12923</v>
      </c>
      <c r="F4782" s="345" t="s">
        <v>10539</v>
      </c>
      <c r="G4782" s="345" t="s">
        <v>4262</v>
      </c>
      <c r="H4782" s="345" t="s">
        <v>4268</v>
      </c>
    </row>
    <row r="4783" spans="1:8" x14ac:dyDescent="0.2">
      <c r="A4783" s="345" t="s">
        <v>943</v>
      </c>
      <c r="B4783" s="345" t="s">
        <v>12467</v>
      </c>
      <c r="C4783" s="345" t="s">
        <v>4262</v>
      </c>
      <c r="D4783" s="345" t="s">
        <v>4474</v>
      </c>
      <c r="E4783" s="345" t="s">
        <v>12924</v>
      </c>
      <c r="F4783" s="345" t="s">
        <v>12925</v>
      </c>
      <c r="G4783" s="345" t="s">
        <v>4262</v>
      </c>
      <c r="H4783" s="345" t="s">
        <v>4268</v>
      </c>
    </row>
    <row r="4784" spans="1:8" x14ac:dyDescent="0.2">
      <c r="A4784" s="345" t="s">
        <v>943</v>
      </c>
      <c r="B4784" s="345" t="s">
        <v>12467</v>
      </c>
      <c r="C4784" s="345" t="s">
        <v>4262</v>
      </c>
      <c r="D4784" s="345" t="s">
        <v>4474</v>
      </c>
      <c r="E4784" s="345" t="s">
        <v>12926</v>
      </c>
      <c r="F4784" s="345" t="s">
        <v>12927</v>
      </c>
      <c r="G4784" s="345" t="s">
        <v>4262</v>
      </c>
      <c r="H4784" s="345" t="s">
        <v>4268</v>
      </c>
    </row>
    <row r="4785" spans="1:8" x14ac:dyDescent="0.2">
      <c r="A4785" s="345" t="s">
        <v>943</v>
      </c>
      <c r="B4785" s="345" t="s">
        <v>12467</v>
      </c>
      <c r="C4785" s="345" t="s">
        <v>4262</v>
      </c>
      <c r="D4785" s="345" t="s">
        <v>4474</v>
      </c>
      <c r="E4785" s="345" t="s">
        <v>12928</v>
      </c>
      <c r="F4785" s="345" t="s">
        <v>12929</v>
      </c>
      <c r="G4785" s="345" t="s">
        <v>856</v>
      </c>
      <c r="H4785" s="345" t="s">
        <v>4268</v>
      </c>
    </row>
    <row r="4786" spans="1:8" x14ac:dyDescent="0.2">
      <c r="A4786" s="345" t="s">
        <v>943</v>
      </c>
      <c r="B4786" s="345" t="s">
        <v>12467</v>
      </c>
      <c r="C4786" s="345" t="s">
        <v>4262</v>
      </c>
      <c r="D4786" s="345" t="s">
        <v>4474</v>
      </c>
      <c r="E4786" s="345" t="s">
        <v>12930</v>
      </c>
      <c r="F4786" s="345" t="s">
        <v>12931</v>
      </c>
      <c r="G4786" s="345" t="s">
        <v>4262</v>
      </c>
      <c r="H4786" s="345" t="s">
        <v>4268</v>
      </c>
    </row>
    <row r="4787" spans="1:8" x14ac:dyDescent="0.2">
      <c r="A4787" s="345" t="s">
        <v>943</v>
      </c>
      <c r="B4787" s="345" t="s">
        <v>12467</v>
      </c>
      <c r="C4787" s="345" t="s">
        <v>4262</v>
      </c>
      <c r="D4787" s="345" t="s">
        <v>4474</v>
      </c>
      <c r="E4787" s="345" t="s">
        <v>12932</v>
      </c>
      <c r="F4787" s="345" t="s">
        <v>12933</v>
      </c>
      <c r="G4787" s="345" t="s">
        <v>4262</v>
      </c>
      <c r="H4787" s="345" t="s">
        <v>4268</v>
      </c>
    </row>
    <row r="4788" spans="1:8" x14ac:dyDescent="0.2">
      <c r="A4788" s="345" t="s">
        <v>943</v>
      </c>
      <c r="B4788" s="345" t="s">
        <v>12467</v>
      </c>
      <c r="C4788" s="345" t="s">
        <v>4262</v>
      </c>
      <c r="D4788" s="345" t="s">
        <v>4474</v>
      </c>
      <c r="E4788" s="345" t="s">
        <v>12934</v>
      </c>
      <c r="F4788" s="345" t="s">
        <v>12521</v>
      </c>
      <c r="G4788" s="345" t="s">
        <v>4262</v>
      </c>
      <c r="H4788" s="345" t="s">
        <v>4268</v>
      </c>
    </row>
    <row r="4789" spans="1:8" x14ac:dyDescent="0.2">
      <c r="A4789" s="345" t="s">
        <v>943</v>
      </c>
      <c r="B4789" s="345" t="s">
        <v>12467</v>
      </c>
      <c r="C4789" s="345" t="s">
        <v>4262</v>
      </c>
      <c r="D4789" s="345" t="s">
        <v>4474</v>
      </c>
      <c r="E4789" s="345" t="s">
        <v>12935</v>
      </c>
      <c r="F4789" s="345" t="s">
        <v>12521</v>
      </c>
      <c r="G4789" s="345" t="s">
        <v>4262</v>
      </c>
      <c r="H4789" s="345" t="s">
        <v>4268</v>
      </c>
    </row>
    <row r="4790" spans="1:8" x14ac:dyDescent="0.2">
      <c r="A4790" s="345" t="s">
        <v>943</v>
      </c>
      <c r="B4790" s="345" t="s">
        <v>12467</v>
      </c>
      <c r="C4790" s="345" t="s">
        <v>4262</v>
      </c>
      <c r="D4790" s="345" t="s">
        <v>4474</v>
      </c>
      <c r="E4790" s="345" t="s">
        <v>12936</v>
      </c>
      <c r="F4790" s="345" t="s">
        <v>12937</v>
      </c>
      <c r="G4790" s="345" t="s">
        <v>4262</v>
      </c>
      <c r="H4790" s="345" t="s">
        <v>4268</v>
      </c>
    </row>
    <row r="4791" spans="1:8" x14ac:dyDescent="0.2">
      <c r="A4791" s="345" t="s">
        <v>943</v>
      </c>
      <c r="B4791" s="345" t="s">
        <v>12467</v>
      </c>
      <c r="C4791" s="345" t="s">
        <v>4262</v>
      </c>
      <c r="D4791" s="345" t="s">
        <v>4474</v>
      </c>
      <c r="E4791" s="345" t="s">
        <v>12938</v>
      </c>
      <c r="F4791" s="345" t="s">
        <v>12939</v>
      </c>
      <c r="G4791" s="345" t="s">
        <v>4262</v>
      </c>
      <c r="H4791" s="345" t="s">
        <v>4268</v>
      </c>
    </row>
    <row r="4792" spans="1:8" x14ac:dyDescent="0.2">
      <c r="A4792" s="345" t="s">
        <v>943</v>
      </c>
      <c r="B4792" s="345" t="s">
        <v>12467</v>
      </c>
      <c r="C4792" s="345" t="s">
        <v>4262</v>
      </c>
      <c r="D4792" s="345" t="s">
        <v>4474</v>
      </c>
      <c r="E4792" s="345" t="s">
        <v>12940</v>
      </c>
      <c r="F4792" s="345" t="s">
        <v>5903</v>
      </c>
      <c r="G4792" s="345" t="s">
        <v>4262</v>
      </c>
      <c r="H4792" s="345" t="s">
        <v>4268</v>
      </c>
    </row>
    <row r="4793" spans="1:8" x14ac:dyDescent="0.2">
      <c r="A4793" s="345" t="s">
        <v>943</v>
      </c>
      <c r="B4793" s="345" t="s">
        <v>12467</v>
      </c>
      <c r="C4793" s="345" t="s">
        <v>4262</v>
      </c>
      <c r="D4793" s="345" t="s">
        <v>4474</v>
      </c>
      <c r="E4793" s="345" t="s">
        <v>12941</v>
      </c>
      <c r="F4793" s="345" t="s">
        <v>12942</v>
      </c>
      <c r="G4793" s="345" t="s">
        <v>4262</v>
      </c>
      <c r="H4793" s="345" t="s">
        <v>4268</v>
      </c>
    </row>
    <row r="4794" spans="1:8" x14ac:dyDescent="0.2">
      <c r="A4794" s="345" t="s">
        <v>943</v>
      </c>
      <c r="B4794" s="345" t="s">
        <v>12467</v>
      </c>
      <c r="C4794" s="345" t="s">
        <v>4262</v>
      </c>
      <c r="D4794" s="345" t="s">
        <v>4474</v>
      </c>
      <c r="E4794" s="345" t="s">
        <v>12943</v>
      </c>
      <c r="F4794" s="345" t="s">
        <v>12944</v>
      </c>
      <c r="G4794" s="345" t="s">
        <v>4262</v>
      </c>
      <c r="H4794" s="345" t="s">
        <v>4268</v>
      </c>
    </row>
    <row r="4795" spans="1:8" x14ac:dyDescent="0.2">
      <c r="A4795" s="345" t="s">
        <v>943</v>
      </c>
      <c r="B4795" s="345" t="s">
        <v>12467</v>
      </c>
      <c r="C4795" s="345" t="s">
        <v>4262</v>
      </c>
      <c r="D4795" s="345" t="s">
        <v>4474</v>
      </c>
      <c r="E4795" s="345" t="s">
        <v>12945</v>
      </c>
      <c r="F4795" s="345" t="s">
        <v>12946</v>
      </c>
      <c r="G4795" s="345" t="s">
        <v>4262</v>
      </c>
      <c r="H4795" s="345" t="s">
        <v>4268</v>
      </c>
    </row>
    <row r="4796" spans="1:8" x14ac:dyDescent="0.2">
      <c r="A4796" s="345" t="s">
        <v>943</v>
      </c>
      <c r="B4796" s="345" t="s">
        <v>12467</v>
      </c>
      <c r="C4796" s="345" t="s">
        <v>4262</v>
      </c>
      <c r="D4796" s="345" t="s">
        <v>4474</v>
      </c>
      <c r="E4796" s="345" t="s">
        <v>12947</v>
      </c>
      <c r="F4796" s="345" t="s">
        <v>5312</v>
      </c>
      <c r="G4796" s="345" t="s">
        <v>858</v>
      </c>
      <c r="H4796" s="345" t="s">
        <v>4268</v>
      </c>
    </row>
    <row r="4797" spans="1:8" x14ac:dyDescent="0.2">
      <c r="A4797" s="345" t="s">
        <v>943</v>
      </c>
      <c r="B4797" s="345" t="s">
        <v>12467</v>
      </c>
      <c r="C4797" s="345" t="s">
        <v>4262</v>
      </c>
      <c r="D4797" s="345" t="s">
        <v>4474</v>
      </c>
      <c r="E4797" s="345" t="s">
        <v>12948</v>
      </c>
      <c r="F4797" s="345" t="s">
        <v>12949</v>
      </c>
      <c r="G4797" s="345" t="s">
        <v>4262</v>
      </c>
      <c r="H4797" s="345" t="s">
        <v>4268</v>
      </c>
    </row>
    <row r="4798" spans="1:8" x14ac:dyDescent="0.2">
      <c r="A4798" s="345" t="s">
        <v>943</v>
      </c>
      <c r="B4798" s="345" t="s">
        <v>12467</v>
      </c>
      <c r="C4798" s="345" t="s">
        <v>4262</v>
      </c>
      <c r="D4798" s="345" t="s">
        <v>4474</v>
      </c>
      <c r="E4798" s="345" t="s">
        <v>12950</v>
      </c>
      <c r="F4798" s="345" t="s">
        <v>12951</v>
      </c>
      <c r="G4798" s="345" t="s">
        <v>4262</v>
      </c>
      <c r="H4798" s="345" t="s">
        <v>4268</v>
      </c>
    </row>
    <row r="4799" spans="1:8" x14ac:dyDescent="0.2">
      <c r="A4799" s="345" t="s">
        <v>943</v>
      </c>
      <c r="B4799" s="345" t="s">
        <v>12467</v>
      </c>
      <c r="C4799" s="345" t="s">
        <v>4262</v>
      </c>
      <c r="D4799" s="345" t="s">
        <v>4474</v>
      </c>
      <c r="E4799" s="345" t="s">
        <v>12952</v>
      </c>
      <c r="F4799" s="345" t="s">
        <v>4332</v>
      </c>
      <c r="G4799" s="345" t="s">
        <v>4262</v>
      </c>
      <c r="H4799" s="345" t="s">
        <v>4268</v>
      </c>
    </row>
    <row r="4800" spans="1:8" x14ac:dyDescent="0.2">
      <c r="A4800" s="345" t="s">
        <v>943</v>
      </c>
      <c r="B4800" s="345" t="s">
        <v>12467</v>
      </c>
      <c r="C4800" s="345" t="s">
        <v>4262</v>
      </c>
      <c r="D4800" s="345" t="s">
        <v>4474</v>
      </c>
      <c r="E4800" s="345" t="s">
        <v>12953</v>
      </c>
      <c r="F4800" s="345" t="s">
        <v>4338</v>
      </c>
      <c r="G4800" s="345" t="s">
        <v>4262</v>
      </c>
      <c r="H4800" s="345" t="s">
        <v>4268</v>
      </c>
    </row>
    <row r="4801" spans="1:8" x14ac:dyDescent="0.2">
      <c r="A4801" s="345" t="s">
        <v>943</v>
      </c>
      <c r="B4801" s="345" t="s">
        <v>12467</v>
      </c>
      <c r="C4801" s="345" t="s">
        <v>4262</v>
      </c>
      <c r="D4801" s="345" t="s">
        <v>4474</v>
      </c>
      <c r="E4801" s="345" t="s">
        <v>12954</v>
      </c>
      <c r="F4801" s="345" t="s">
        <v>7987</v>
      </c>
      <c r="G4801" s="345" t="s">
        <v>4262</v>
      </c>
      <c r="H4801" s="345" t="s">
        <v>4268</v>
      </c>
    </row>
    <row r="4802" spans="1:8" x14ac:dyDescent="0.2">
      <c r="A4802" s="345" t="s">
        <v>943</v>
      </c>
      <c r="B4802" s="345" t="s">
        <v>12467</v>
      </c>
      <c r="C4802" s="345" t="s">
        <v>4262</v>
      </c>
      <c r="D4802" s="345" t="s">
        <v>4474</v>
      </c>
      <c r="E4802" s="345" t="s">
        <v>12955</v>
      </c>
      <c r="F4802" s="345" t="s">
        <v>12956</v>
      </c>
      <c r="G4802" s="345" t="s">
        <v>856</v>
      </c>
      <c r="H4802" s="345" t="s">
        <v>4268</v>
      </c>
    </row>
    <row r="4803" spans="1:8" x14ac:dyDescent="0.2">
      <c r="A4803" s="345" t="s">
        <v>943</v>
      </c>
      <c r="B4803" s="345" t="s">
        <v>12467</v>
      </c>
      <c r="C4803" s="345" t="s">
        <v>4262</v>
      </c>
      <c r="D4803" s="345" t="s">
        <v>4474</v>
      </c>
      <c r="E4803" s="345" t="s">
        <v>12957</v>
      </c>
      <c r="F4803" s="345" t="s">
        <v>12958</v>
      </c>
      <c r="G4803" s="345" t="s">
        <v>856</v>
      </c>
      <c r="H4803" s="345" t="s">
        <v>4268</v>
      </c>
    </row>
    <row r="4804" spans="1:8" x14ac:dyDescent="0.2">
      <c r="A4804" s="345" t="s">
        <v>943</v>
      </c>
      <c r="B4804" s="345" t="s">
        <v>12467</v>
      </c>
      <c r="C4804" s="345" t="s">
        <v>4262</v>
      </c>
      <c r="D4804" s="345" t="s">
        <v>4474</v>
      </c>
      <c r="E4804" s="345" t="s">
        <v>12959</v>
      </c>
      <c r="F4804" s="345" t="s">
        <v>12960</v>
      </c>
      <c r="G4804" s="345" t="s">
        <v>4262</v>
      </c>
      <c r="H4804" s="345" t="s">
        <v>4268</v>
      </c>
    </row>
    <row r="4805" spans="1:8" x14ac:dyDescent="0.2">
      <c r="A4805" s="345" t="s">
        <v>943</v>
      </c>
      <c r="B4805" s="345" t="s">
        <v>12467</v>
      </c>
      <c r="C4805" s="345" t="s">
        <v>4262</v>
      </c>
      <c r="D4805" s="345" t="s">
        <v>4474</v>
      </c>
      <c r="E4805" s="345" t="s">
        <v>12961</v>
      </c>
      <c r="F4805" s="345" t="s">
        <v>12962</v>
      </c>
      <c r="G4805" s="345" t="s">
        <v>4262</v>
      </c>
      <c r="H4805" s="345" t="s">
        <v>4268</v>
      </c>
    </row>
    <row r="4806" spans="1:8" x14ac:dyDescent="0.2">
      <c r="A4806" s="345" t="s">
        <v>943</v>
      </c>
      <c r="B4806" s="345" t="s">
        <v>12467</v>
      </c>
      <c r="C4806" s="345" t="s">
        <v>4262</v>
      </c>
      <c r="D4806" s="345" t="s">
        <v>4474</v>
      </c>
      <c r="E4806" s="345" t="s">
        <v>12963</v>
      </c>
      <c r="F4806" s="345" t="s">
        <v>5180</v>
      </c>
      <c r="G4806" s="345" t="s">
        <v>4262</v>
      </c>
      <c r="H4806" s="345" t="s">
        <v>4268</v>
      </c>
    </row>
    <row r="4807" spans="1:8" x14ac:dyDescent="0.2">
      <c r="A4807" s="345" t="s">
        <v>943</v>
      </c>
      <c r="B4807" s="345" t="s">
        <v>12467</v>
      </c>
      <c r="C4807" s="345" t="s">
        <v>4262</v>
      </c>
      <c r="D4807" s="345" t="s">
        <v>4474</v>
      </c>
      <c r="E4807" s="345" t="s">
        <v>12964</v>
      </c>
      <c r="F4807" s="345" t="s">
        <v>12965</v>
      </c>
      <c r="G4807" s="345" t="s">
        <v>4262</v>
      </c>
      <c r="H4807" s="345" t="s">
        <v>4268</v>
      </c>
    </row>
    <row r="4808" spans="1:8" x14ac:dyDescent="0.2">
      <c r="A4808" s="345" t="s">
        <v>943</v>
      </c>
      <c r="B4808" s="345" t="s">
        <v>12467</v>
      </c>
      <c r="C4808" s="345" t="s">
        <v>4262</v>
      </c>
      <c r="D4808" s="345" t="s">
        <v>4474</v>
      </c>
      <c r="E4808" s="345" t="s">
        <v>12966</v>
      </c>
      <c r="F4808" s="345" t="s">
        <v>12967</v>
      </c>
      <c r="G4808" s="345" t="s">
        <v>4262</v>
      </c>
      <c r="H4808" s="345" t="s">
        <v>4268</v>
      </c>
    </row>
    <row r="4809" spans="1:8" x14ac:dyDescent="0.2">
      <c r="A4809" s="345" t="s">
        <v>943</v>
      </c>
      <c r="B4809" s="345" t="s">
        <v>12467</v>
      </c>
      <c r="C4809" s="345" t="s">
        <v>4262</v>
      </c>
      <c r="D4809" s="345" t="s">
        <v>4474</v>
      </c>
      <c r="E4809" s="345" t="s">
        <v>12968</v>
      </c>
      <c r="F4809" s="345" t="s">
        <v>12969</v>
      </c>
      <c r="G4809" s="345" t="s">
        <v>4262</v>
      </c>
      <c r="H4809" s="345" t="s">
        <v>4268</v>
      </c>
    </row>
    <row r="4810" spans="1:8" x14ac:dyDescent="0.2">
      <c r="A4810" s="345" t="s">
        <v>943</v>
      </c>
      <c r="B4810" s="345" t="s">
        <v>12467</v>
      </c>
      <c r="C4810" s="345" t="s">
        <v>4262</v>
      </c>
      <c r="D4810" s="345" t="s">
        <v>4474</v>
      </c>
      <c r="E4810" s="345" t="s">
        <v>12970</v>
      </c>
      <c r="F4810" s="345" t="s">
        <v>12971</v>
      </c>
      <c r="G4810" s="345" t="s">
        <v>4262</v>
      </c>
      <c r="H4810" s="345" t="s">
        <v>4268</v>
      </c>
    </row>
    <row r="4811" spans="1:8" x14ac:dyDescent="0.2">
      <c r="A4811" s="345" t="s">
        <v>943</v>
      </c>
      <c r="B4811" s="345" t="s">
        <v>12467</v>
      </c>
      <c r="C4811" s="345" t="s">
        <v>4262</v>
      </c>
      <c r="D4811" s="345" t="s">
        <v>4474</v>
      </c>
      <c r="E4811" s="345" t="s">
        <v>12972</v>
      </c>
      <c r="F4811" s="345" t="s">
        <v>12973</v>
      </c>
      <c r="G4811" s="345" t="s">
        <v>4262</v>
      </c>
      <c r="H4811" s="345" t="s">
        <v>4268</v>
      </c>
    </row>
    <row r="4812" spans="1:8" x14ac:dyDescent="0.2">
      <c r="A4812" s="345" t="s">
        <v>943</v>
      </c>
      <c r="B4812" s="345" t="s">
        <v>12467</v>
      </c>
      <c r="C4812" s="345" t="s">
        <v>4262</v>
      </c>
      <c r="D4812" s="345" t="s">
        <v>4474</v>
      </c>
      <c r="E4812" s="345" t="s">
        <v>12974</v>
      </c>
      <c r="F4812" s="345" t="s">
        <v>12975</v>
      </c>
      <c r="G4812" s="345" t="s">
        <v>4262</v>
      </c>
      <c r="H4812" s="345" t="s">
        <v>4268</v>
      </c>
    </row>
    <row r="4813" spans="1:8" x14ac:dyDescent="0.2">
      <c r="A4813" s="345" t="s">
        <v>943</v>
      </c>
      <c r="B4813" s="345" t="s">
        <v>12467</v>
      </c>
      <c r="C4813" s="345" t="s">
        <v>4262</v>
      </c>
      <c r="D4813" s="345" t="s">
        <v>4474</v>
      </c>
      <c r="E4813" s="345" t="s">
        <v>12976</v>
      </c>
      <c r="F4813" s="345" t="s">
        <v>12977</v>
      </c>
      <c r="G4813" s="345" t="s">
        <v>4262</v>
      </c>
      <c r="H4813" s="345" t="s">
        <v>4268</v>
      </c>
    </row>
    <row r="4814" spans="1:8" x14ac:dyDescent="0.2">
      <c r="A4814" s="345" t="s">
        <v>943</v>
      </c>
      <c r="B4814" s="345" t="s">
        <v>12467</v>
      </c>
      <c r="C4814" s="345" t="s">
        <v>4262</v>
      </c>
      <c r="D4814" s="345" t="s">
        <v>4474</v>
      </c>
      <c r="E4814" s="345" t="s">
        <v>12978</v>
      </c>
      <c r="F4814" s="345" t="s">
        <v>12979</v>
      </c>
      <c r="G4814" s="345" t="s">
        <v>4262</v>
      </c>
      <c r="H4814" s="345" t="s">
        <v>4268</v>
      </c>
    </row>
    <row r="4815" spans="1:8" x14ac:dyDescent="0.2">
      <c r="A4815" s="345" t="s">
        <v>943</v>
      </c>
      <c r="B4815" s="345" t="s">
        <v>12467</v>
      </c>
      <c r="C4815" s="345" t="s">
        <v>4262</v>
      </c>
      <c r="D4815" s="345" t="s">
        <v>4474</v>
      </c>
      <c r="E4815" s="345" t="s">
        <v>12980</v>
      </c>
      <c r="F4815" s="345" t="s">
        <v>12981</v>
      </c>
      <c r="G4815" s="345" t="s">
        <v>4262</v>
      </c>
      <c r="H4815" s="345" t="s">
        <v>4268</v>
      </c>
    </row>
    <row r="4816" spans="1:8" x14ac:dyDescent="0.2">
      <c r="A4816" s="345" t="s">
        <v>943</v>
      </c>
      <c r="B4816" s="345" t="s">
        <v>12467</v>
      </c>
      <c r="C4816" s="345" t="s">
        <v>4262</v>
      </c>
      <c r="D4816" s="345" t="s">
        <v>4474</v>
      </c>
      <c r="E4816" s="345" t="s">
        <v>12982</v>
      </c>
      <c r="F4816" s="345" t="s">
        <v>12983</v>
      </c>
      <c r="G4816" s="345" t="s">
        <v>4262</v>
      </c>
      <c r="H4816" s="345" t="s">
        <v>4268</v>
      </c>
    </row>
    <row r="4817" spans="1:8" x14ac:dyDescent="0.2">
      <c r="A4817" s="345" t="s">
        <v>943</v>
      </c>
      <c r="B4817" s="345" t="s">
        <v>12467</v>
      </c>
      <c r="C4817" s="345" t="s">
        <v>4262</v>
      </c>
      <c r="D4817" s="345" t="s">
        <v>4474</v>
      </c>
      <c r="E4817" s="345" t="s">
        <v>12984</v>
      </c>
      <c r="F4817" s="345" t="s">
        <v>12985</v>
      </c>
      <c r="G4817" s="345" t="s">
        <v>4262</v>
      </c>
      <c r="H4817" s="345" t="s">
        <v>4268</v>
      </c>
    </row>
    <row r="4818" spans="1:8" x14ac:dyDescent="0.2">
      <c r="A4818" s="345" t="s">
        <v>943</v>
      </c>
      <c r="B4818" s="345" t="s">
        <v>12467</v>
      </c>
      <c r="C4818" s="345" t="s">
        <v>4262</v>
      </c>
      <c r="D4818" s="345" t="s">
        <v>4474</v>
      </c>
      <c r="E4818" s="345" t="s">
        <v>12986</v>
      </c>
      <c r="F4818" s="345" t="s">
        <v>12987</v>
      </c>
      <c r="G4818" s="345" t="s">
        <v>4262</v>
      </c>
      <c r="H4818" s="345" t="s">
        <v>4268</v>
      </c>
    </row>
    <row r="4819" spans="1:8" x14ac:dyDescent="0.2">
      <c r="A4819" s="345" t="s">
        <v>943</v>
      </c>
      <c r="B4819" s="345" t="s">
        <v>12467</v>
      </c>
      <c r="C4819" s="345" t="s">
        <v>4262</v>
      </c>
      <c r="D4819" s="345" t="s">
        <v>4474</v>
      </c>
      <c r="E4819" s="345" t="s">
        <v>12988</v>
      </c>
      <c r="F4819" s="345" t="s">
        <v>12989</v>
      </c>
      <c r="G4819" s="345" t="s">
        <v>858</v>
      </c>
      <c r="H4819" s="345" t="s">
        <v>4268</v>
      </c>
    </row>
    <row r="4820" spans="1:8" x14ac:dyDescent="0.2">
      <c r="A4820" s="345" t="s">
        <v>943</v>
      </c>
      <c r="B4820" s="345" t="s">
        <v>12467</v>
      </c>
      <c r="C4820" s="345" t="s">
        <v>4262</v>
      </c>
      <c r="D4820" s="345" t="s">
        <v>4474</v>
      </c>
      <c r="E4820" s="345" t="s">
        <v>12990</v>
      </c>
      <c r="F4820" s="345" t="s">
        <v>12991</v>
      </c>
      <c r="G4820" s="345" t="s">
        <v>4262</v>
      </c>
      <c r="H4820" s="345" t="s">
        <v>4268</v>
      </c>
    </row>
    <row r="4821" spans="1:8" x14ac:dyDescent="0.2">
      <c r="A4821" s="345" t="s">
        <v>943</v>
      </c>
      <c r="B4821" s="345" t="s">
        <v>12467</v>
      </c>
      <c r="C4821" s="345" t="s">
        <v>4262</v>
      </c>
      <c r="D4821" s="345" t="s">
        <v>4474</v>
      </c>
      <c r="E4821" s="345" t="s">
        <v>12992</v>
      </c>
      <c r="F4821" s="345" t="s">
        <v>12434</v>
      </c>
      <c r="G4821" s="345" t="s">
        <v>4262</v>
      </c>
      <c r="H4821" s="345" t="s">
        <v>4268</v>
      </c>
    </row>
    <row r="4822" spans="1:8" x14ac:dyDescent="0.2">
      <c r="A4822" s="345" t="s">
        <v>943</v>
      </c>
      <c r="B4822" s="345" t="s">
        <v>12467</v>
      </c>
      <c r="C4822" s="345" t="s">
        <v>4262</v>
      </c>
      <c r="D4822" s="345" t="s">
        <v>4474</v>
      </c>
      <c r="E4822" s="345" t="s">
        <v>12993</v>
      </c>
      <c r="F4822" s="345" t="s">
        <v>12994</v>
      </c>
      <c r="G4822" s="345" t="s">
        <v>4262</v>
      </c>
      <c r="H4822" s="345" t="s">
        <v>4268</v>
      </c>
    </row>
    <row r="4823" spans="1:8" x14ac:dyDescent="0.2">
      <c r="A4823" s="345" t="s">
        <v>943</v>
      </c>
      <c r="B4823" s="345" t="s">
        <v>12467</v>
      </c>
      <c r="C4823" s="345" t="s">
        <v>4262</v>
      </c>
      <c r="D4823" s="345" t="s">
        <v>4474</v>
      </c>
      <c r="E4823" s="345" t="s">
        <v>12995</v>
      </c>
      <c r="F4823" s="345" t="s">
        <v>12996</v>
      </c>
      <c r="G4823" s="345" t="s">
        <v>4262</v>
      </c>
      <c r="H4823" s="345" t="s">
        <v>4268</v>
      </c>
    </row>
    <row r="4824" spans="1:8" x14ac:dyDescent="0.2">
      <c r="A4824" s="345" t="s">
        <v>943</v>
      </c>
      <c r="B4824" s="345" t="s">
        <v>12467</v>
      </c>
      <c r="C4824" s="345" t="s">
        <v>4262</v>
      </c>
      <c r="D4824" s="345" t="s">
        <v>4474</v>
      </c>
      <c r="E4824" s="345" t="s">
        <v>12997</v>
      </c>
      <c r="F4824" s="345" t="s">
        <v>12998</v>
      </c>
      <c r="G4824" s="345" t="s">
        <v>4262</v>
      </c>
      <c r="H4824" s="345" t="s">
        <v>4268</v>
      </c>
    </row>
    <row r="4825" spans="1:8" x14ac:dyDescent="0.2">
      <c r="A4825" s="345" t="s">
        <v>943</v>
      </c>
      <c r="B4825" s="345" t="s">
        <v>12467</v>
      </c>
      <c r="C4825" s="345" t="s">
        <v>4262</v>
      </c>
      <c r="D4825" s="345" t="s">
        <v>4474</v>
      </c>
      <c r="E4825" s="345" t="s">
        <v>12999</v>
      </c>
      <c r="F4825" s="345" t="s">
        <v>13000</v>
      </c>
      <c r="G4825" s="345" t="s">
        <v>4262</v>
      </c>
      <c r="H4825" s="345" t="s">
        <v>4268</v>
      </c>
    </row>
    <row r="4826" spans="1:8" x14ac:dyDescent="0.2">
      <c r="A4826" s="345" t="s">
        <v>943</v>
      </c>
      <c r="B4826" s="345" t="s">
        <v>12467</v>
      </c>
      <c r="C4826" s="345" t="s">
        <v>4262</v>
      </c>
      <c r="D4826" s="345" t="s">
        <v>4474</v>
      </c>
      <c r="E4826" s="345" t="s">
        <v>13001</v>
      </c>
      <c r="F4826" s="345" t="s">
        <v>13002</v>
      </c>
      <c r="G4826" s="345" t="s">
        <v>4262</v>
      </c>
      <c r="H4826" s="345" t="s">
        <v>4268</v>
      </c>
    </row>
    <row r="4827" spans="1:8" x14ac:dyDescent="0.2">
      <c r="A4827" s="345" t="s">
        <v>943</v>
      </c>
      <c r="B4827" s="345" t="s">
        <v>12467</v>
      </c>
      <c r="C4827" s="345" t="s">
        <v>4262</v>
      </c>
      <c r="D4827" s="345" t="s">
        <v>4474</v>
      </c>
      <c r="E4827" s="345" t="s">
        <v>13003</v>
      </c>
      <c r="F4827" s="345" t="s">
        <v>13004</v>
      </c>
      <c r="G4827" s="345" t="s">
        <v>4262</v>
      </c>
      <c r="H4827" s="345" t="s">
        <v>4268</v>
      </c>
    </row>
    <row r="4828" spans="1:8" x14ac:dyDescent="0.2">
      <c r="A4828" s="345" t="s">
        <v>943</v>
      </c>
      <c r="B4828" s="345" t="s">
        <v>12467</v>
      </c>
      <c r="C4828" s="345" t="s">
        <v>4262</v>
      </c>
      <c r="D4828" s="345" t="s">
        <v>4474</v>
      </c>
      <c r="E4828" s="345" t="s">
        <v>13005</v>
      </c>
      <c r="F4828" s="345" t="s">
        <v>13006</v>
      </c>
      <c r="G4828" s="345" t="s">
        <v>4262</v>
      </c>
      <c r="H4828" s="345" t="s">
        <v>4268</v>
      </c>
    </row>
    <row r="4829" spans="1:8" x14ac:dyDescent="0.2">
      <c r="A4829" s="345" t="s">
        <v>943</v>
      </c>
      <c r="B4829" s="345" t="s">
        <v>12467</v>
      </c>
      <c r="C4829" s="345" t="s">
        <v>4262</v>
      </c>
      <c r="D4829" s="345" t="s">
        <v>4474</v>
      </c>
      <c r="E4829" s="345" t="s">
        <v>13007</v>
      </c>
      <c r="F4829" s="345" t="s">
        <v>13008</v>
      </c>
      <c r="G4829" s="345" t="s">
        <v>4262</v>
      </c>
      <c r="H4829" s="345" t="s">
        <v>4268</v>
      </c>
    </row>
    <row r="4830" spans="1:8" x14ac:dyDescent="0.2">
      <c r="A4830" s="345" t="s">
        <v>943</v>
      </c>
      <c r="B4830" s="345" t="s">
        <v>12467</v>
      </c>
      <c r="C4830" s="345" t="s">
        <v>4262</v>
      </c>
      <c r="D4830" s="345" t="s">
        <v>4474</v>
      </c>
      <c r="E4830" s="345" t="s">
        <v>13009</v>
      </c>
      <c r="F4830" s="345" t="s">
        <v>13010</v>
      </c>
      <c r="G4830" s="345" t="s">
        <v>4262</v>
      </c>
      <c r="H4830" s="345" t="s">
        <v>4268</v>
      </c>
    </row>
    <row r="4831" spans="1:8" x14ac:dyDescent="0.2">
      <c r="A4831" s="345" t="s">
        <v>943</v>
      </c>
      <c r="B4831" s="345" t="s">
        <v>12467</v>
      </c>
      <c r="C4831" s="345" t="s">
        <v>4262</v>
      </c>
      <c r="D4831" s="345" t="s">
        <v>4474</v>
      </c>
      <c r="E4831" s="345" t="s">
        <v>13011</v>
      </c>
      <c r="F4831" s="345" t="s">
        <v>13012</v>
      </c>
      <c r="G4831" s="345" t="s">
        <v>4262</v>
      </c>
      <c r="H4831" s="345" t="s">
        <v>4268</v>
      </c>
    </row>
    <row r="4832" spans="1:8" x14ac:dyDescent="0.2">
      <c r="A4832" s="345" t="s">
        <v>943</v>
      </c>
      <c r="B4832" s="345" t="s">
        <v>12467</v>
      </c>
      <c r="C4832" s="345" t="s">
        <v>4262</v>
      </c>
      <c r="D4832" s="345" t="s">
        <v>4474</v>
      </c>
      <c r="E4832" s="345" t="s">
        <v>13013</v>
      </c>
      <c r="F4832" s="345" t="s">
        <v>13014</v>
      </c>
      <c r="G4832" s="345" t="s">
        <v>4262</v>
      </c>
      <c r="H4832" s="345" t="s">
        <v>4268</v>
      </c>
    </row>
    <row r="4833" spans="1:8" x14ac:dyDescent="0.2">
      <c r="A4833" s="345" t="s">
        <v>943</v>
      </c>
      <c r="B4833" s="345" t="s">
        <v>12467</v>
      </c>
      <c r="C4833" s="345" t="s">
        <v>4262</v>
      </c>
      <c r="D4833" s="345" t="s">
        <v>4474</v>
      </c>
      <c r="E4833" s="345" t="s">
        <v>13015</v>
      </c>
      <c r="F4833" s="345" t="s">
        <v>13016</v>
      </c>
      <c r="G4833" s="345" t="s">
        <v>4262</v>
      </c>
      <c r="H4833" s="345" t="s">
        <v>4268</v>
      </c>
    </row>
    <row r="4834" spans="1:8" x14ac:dyDescent="0.2">
      <c r="A4834" s="345" t="s">
        <v>943</v>
      </c>
      <c r="B4834" s="345" t="s">
        <v>12467</v>
      </c>
      <c r="C4834" s="345" t="s">
        <v>4262</v>
      </c>
      <c r="D4834" s="345" t="s">
        <v>4474</v>
      </c>
      <c r="E4834" s="345" t="s">
        <v>13017</v>
      </c>
      <c r="F4834" s="345" t="s">
        <v>13018</v>
      </c>
      <c r="G4834" s="345" t="s">
        <v>4262</v>
      </c>
      <c r="H4834" s="345" t="s">
        <v>4268</v>
      </c>
    </row>
    <row r="4835" spans="1:8" x14ac:dyDescent="0.2">
      <c r="A4835" s="345" t="s">
        <v>943</v>
      </c>
      <c r="B4835" s="345" t="s">
        <v>12467</v>
      </c>
      <c r="C4835" s="345" t="s">
        <v>4262</v>
      </c>
      <c r="D4835" s="345" t="s">
        <v>4474</v>
      </c>
      <c r="E4835" s="345" t="s">
        <v>13019</v>
      </c>
      <c r="F4835" s="345" t="s">
        <v>13020</v>
      </c>
      <c r="G4835" s="345" t="s">
        <v>4262</v>
      </c>
      <c r="H4835" s="345" t="s">
        <v>4268</v>
      </c>
    </row>
    <row r="4836" spans="1:8" x14ac:dyDescent="0.2">
      <c r="A4836" s="345" t="s">
        <v>943</v>
      </c>
      <c r="B4836" s="345" t="s">
        <v>12467</v>
      </c>
      <c r="C4836" s="345" t="s">
        <v>4262</v>
      </c>
      <c r="D4836" s="345" t="s">
        <v>4474</v>
      </c>
      <c r="E4836" s="345" t="s">
        <v>13021</v>
      </c>
      <c r="F4836" s="345" t="s">
        <v>13022</v>
      </c>
      <c r="G4836" s="345" t="s">
        <v>4262</v>
      </c>
      <c r="H4836" s="345" t="s">
        <v>4268</v>
      </c>
    </row>
    <row r="4837" spans="1:8" x14ac:dyDescent="0.2">
      <c r="A4837" s="345" t="s">
        <v>943</v>
      </c>
      <c r="B4837" s="345" t="s">
        <v>12467</v>
      </c>
      <c r="C4837" s="345" t="s">
        <v>4262</v>
      </c>
      <c r="D4837" s="345" t="s">
        <v>4474</v>
      </c>
      <c r="E4837" s="345" t="s">
        <v>13023</v>
      </c>
      <c r="F4837" s="345" t="s">
        <v>13024</v>
      </c>
      <c r="G4837" s="345" t="s">
        <v>4262</v>
      </c>
      <c r="H4837" s="345" t="s">
        <v>4268</v>
      </c>
    </row>
    <row r="4838" spans="1:8" x14ac:dyDescent="0.2">
      <c r="A4838" s="345" t="s">
        <v>943</v>
      </c>
      <c r="B4838" s="345" t="s">
        <v>12467</v>
      </c>
      <c r="C4838" s="345" t="s">
        <v>4262</v>
      </c>
      <c r="D4838" s="345" t="s">
        <v>4474</v>
      </c>
      <c r="E4838" s="345" t="s">
        <v>13025</v>
      </c>
      <c r="F4838" s="345" t="s">
        <v>13026</v>
      </c>
      <c r="G4838" s="345" t="s">
        <v>4262</v>
      </c>
      <c r="H4838" s="345" t="s">
        <v>4268</v>
      </c>
    </row>
    <row r="4839" spans="1:8" x14ac:dyDescent="0.2">
      <c r="A4839" s="345" t="s">
        <v>943</v>
      </c>
      <c r="B4839" s="345" t="s">
        <v>12467</v>
      </c>
      <c r="C4839" s="345" t="s">
        <v>4262</v>
      </c>
      <c r="D4839" s="345" t="s">
        <v>4474</v>
      </c>
      <c r="E4839" s="345" t="s">
        <v>13027</v>
      </c>
      <c r="F4839" s="345" t="s">
        <v>13028</v>
      </c>
      <c r="G4839" s="345" t="s">
        <v>858</v>
      </c>
      <c r="H4839" s="345" t="s">
        <v>4268</v>
      </c>
    </row>
    <row r="4840" spans="1:8" x14ac:dyDescent="0.2">
      <c r="A4840" s="345" t="s">
        <v>943</v>
      </c>
      <c r="B4840" s="345" t="s">
        <v>12467</v>
      </c>
      <c r="C4840" s="345" t="s">
        <v>4262</v>
      </c>
      <c r="D4840" s="345" t="s">
        <v>4474</v>
      </c>
      <c r="E4840" s="345" t="s">
        <v>13029</v>
      </c>
      <c r="F4840" s="345" t="s">
        <v>5312</v>
      </c>
      <c r="G4840" s="345" t="s">
        <v>858</v>
      </c>
      <c r="H4840" s="345" t="s">
        <v>4268</v>
      </c>
    </row>
    <row r="4841" spans="1:8" x14ac:dyDescent="0.2">
      <c r="A4841" s="345" t="s">
        <v>943</v>
      </c>
      <c r="B4841" s="345" t="s">
        <v>12467</v>
      </c>
      <c r="C4841" s="345" t="s">
        <v>4262</v>
      </c>
      <c r="D4841" s="345" t="s">
        <v>4474</v>
      </c>
      <c r="E4841" s="345" t="s">
        <v>13030</v>
      </c>
      <c r="F4841" s="345" t="s">
        <v>13031</v>
      </c>
      <c r="G4841" s="345" t="s">
        <v>4262</v>
      </c>
      <c r="H4841" s="345" t="s">
        <v>4268</v>
      </c>
    </row>
    <row r="4842" spans="1:8" x14ac:dyDescent="0.2">
      <c r="A4842" s="345" t="s">
        <v>943</v>
      </c>
      <c r="B4842" s="345" t="s">
        <v>12467</v>
      </c>
      <c r="C4842" s="345" t="s">
        <v>4262</v>
      </c>
      <c r="D4842" s="345" t="s">
        <v>4474</v>
      </c>
      <c r="E4842" s="345" t="s">
        <v>13032</v>
      </c>
      <c r="F4842" s="345" t="s">
        <v>13033</v>
      </c>
      <c r="G4842" s="345" t="s">
        <v>856</v>
      </c>
      <c r="H4842" s="345" t="s">
        <v>4268</v>
      </c>
    </row>
    <row r="4843" spans="1:8" x14ac:dyDescent="0.2">
      <c r="A4843" s="345" t="s">
        <v>943</v>
      </c>
      <c r="B4843" s="345" t="s">
        <v>12467</v>
      </c>
      <c r="C4843" s="345" t="s">
        <v>4262</v>
      </c>
      <c r="D4843" s="345" t="s">
        <v>4474</v>
      </c>
      <c r="E4843" s="345" t="s">
        <v>13034</v>
      </c>
      <c r="F4843" s="345" t="s">
        <v>13035</v>
      </c>
      <c r="G4843" s="345" t="s">
        <v>4262</v>
      </c>
      <c r="H4843" s="345" t="s">
        <v>4268</v>
      </c>
    </row>
    <row r="4844" spans="1:8" x14ac:dyDescent="0.2">
      <c r="A4844" s="345" t="s">
        <v>943</v>
      </c>
      <c r="B4844" s="345" t="s">
        <v>12467</v>
      </c>
      <c r="C4844" s="345" t="s">
        <v>4262</v>
      </c>
      <c r="D4844" s="345" t="s">
        <v>4474</v>
      </c>
      <c r="E4844" s="345" t="s">
        <v>13036</v>
      </c>
      <c r="F4844" s="345" t="s">
        <v>13037</v>
      </c>
      <c r="G4844" s="345" t="s">
        <v>870</v>
      </c>
      <c r="H4844" s="345" t="s">
        <v>4268</v>
      </c>
    </row>
    <row r="4845" spans="1:8" x14ac:dyDescent="0.2">
      <c r="A4845" s="345" t="s">
        <v>943</v>
      </c>
      <c r="B4845" s="345" t="s">
        <v>12467</v>
      </c>
      <c r="C4845" s="345" t="s">
        <v>4262</v>
      </c>
      <c r="D4845" s="345" t="s">
        <v>4474</v>
      </c>
      <c r="E4845" s="345" t="s">
        <v>13038</v>
      </c>
      <c r="F4845" s="345" t="s">
        <v>13039</v>
      </c>
      <c r="G4845" s="345" t="s">
        <v>4262</v>
      </c>
      <c r="H4845" s="345" t="s">
        <v>4268</v>
      </c>
    </row>
    <row r="4846" spans="1:8" x14ac:dyDescent="0.2">
      <c r="A4846" s="345" t="s">
        <v>943</v>
      </c>
      <c r="B4846" s="345" t="s">
        <v>12467</v>
      </c>
      <c r="C4846" s="345" t="s">
        <v>4262</v>
      </c>
      <c r="D4846" s="345" t="s">
        <v>4474</v>
      </c>
      <c r="E4846" s="345" t="s">
        <v>13040</v>
      </c>
      <c r="F4846" s="345" t="s">
        <v>13041</v>
      </c>
      <c r="G4846" s="345" t="s">
        <v>4262</v>
      </c>
      <c r="H4846" s="345" t="s">
        <v>4268</v>
      </c>
    </row>
    <row r="4847" spans="1:8" x14ac:dyDescent="0.2">
      <c r="A4847" s="345" t="s">
        <v>943</v>
      </c>
      <c r="B4847" s="345" t="s">
        <v>12467</v>
      </c>
      <c r="C4847" s="345" t="s">
        <v>4262</v>
      </c>
      <c r="D4847" s="345" t="s">
        <v>4474</v>
      </c>
      <c r="E4847" s="345" t="s">
        <v>13042</v>
      </c>
      <c r="F4847" s="345" t="s">
        <v>13043</v>
      </c>
      <c r="G4847" s="345" t="s">
        <v>4262</v>
      </c>
      <c r="H4847" s="345" t="s">
        <v>4268</v>
      </c>
    </row>
    <row r="4848" spans="1:8" x14ac:dyDescent="0.2">
      <c r="A4848" s="345" t="s">
        <v>943</v>
      </c>
      <c r="B4848" s="345" t="s">
        <v>12467</v>
      </c>
      <c r="C4848" s="345" t="s">
        <v>4262</v>
      </c>
      <c r="D4848" s="345" t="s">
        <v>4474</v>
      </c>
      <c r="E4848" s="345" t="s">
        <v>13044</v>
      </c>
      <c r="F4848" s="345" t="s">
        <v>13045</v>
      </c>
      <c r="G4848" s="345" t="s">
        <v>4262</v>
      </c>
      <c r="H4848" s="345" t="s">
        <v>4268</v>
      </c>
    </row>
    <row r="4849" spans="1:8" x14ac:dyDescent="0.2">
      <c r="A4849" s="345" t="s">
        <v>943</v>
      </c>
      <c r="B4849" s="345" t="s">
        <v>12467</v>
      </c>
      <c r="C4849" s="345" t="s">
        <v>4262</v>
      </c>
      <c r="D4849" s="345" t="s">
        <v>4474</v>
      </c>
      <c r="E4849" s="345" t="s">
        <v>13046</v>
      </c>
      <c r="F4849" s="345" t="s">
        <v>5180</v>
      </c>
      <c r="G4849" s="345" t="s">
        <v>4262</v>
      </c>
      <c r="H4849" s="345" t="s">
        <v>4268</v>
      </c>
    </row>
    <row r="4850" spans="1:8" x14ac:dyDescent="0.2">
      <c r="A4850" s="345" t="s">
        <v>943</v>
      </c>
      <c r="B4850" s="345" t="s">
        <v>12467</v>
      </c>
      <c r="C4850" s="345" t="s">
        <v>4262</v>
      </c>
      <c r="D4850" s="345" t="s">
        <v>4474</v>
      </c>
      <c r="E4850" s="345" t="s">
        <v>13047</v>
      </c>
      <c r="F4850" s="345" t="s">
        <v>13048</v>
      </c>
      <c r="G4850" s="345" t="s">
        <v>4262</v>
      </c>
      <c r="H4850" s="345" t="s">
        <v>4268</v>
      </c>
    </row>
    <row r="4851" spans="1:8" x14ac:dyDescent="0.2">
      <c r="A4851" s="345" t="s">
        <v>943</v>
      </c>
      <c r="B4851" s="345" t="s">
        <v>12467</v>
      </c>
      <c r="C4851" s="345" t="s">
        <v>4262</v>
      </c>
      <c r="D4851" s="345" t="s">
        <v>4474</v>
      </c>
      <c r="E4851" s="345" t="s">
        <v>13049</v>
      </c>
      <c r="F4851" s="345" t="s">
        <v>13050</v>
      </c>
      <c r="G4851" s="345" t="s">
        <v>4262</v>
      </c>
      <c r="H4851" s="345" t="s">
        <v>4268</v>
      </c>
    </row>
    <row r="4852" spans="1:8" x14ac:dyDescent="0.2">
      <c r="A4852" s="345" t="s">
        <v>944</v>
      </c>
      <c r="B4852" s="345" t="s">
        <v>13051</v>
      </c>
      <c r="C4852" s="345" t="s">
        <v>4595</v>
      </c>
      <c r="D4852" s="345" t="s">
        <v>4262</v>
      </c>
      <c r="E4852" s="345" t="s">
        <v>13052</v>
      </c>
      <c r="F4852" s="345" t="s">
        <v>13053</v>
      </c>
      <c r="G4852" s="345" t="s">
        <v>856</v>
      </c>
      <c r="H4852" s="345" t="s">
        <v>4265</v>
      </c>
    </row>
    <row r="4853" spans="1:8" x14ac:dyDescent="0.2">
      <c r="A4853" s="345" t="s">
        <v>944</v>
      </c>
      <c r="B4853" s="345" t="s">
        <v>13051</v>
      </c>
      <c r="C4853" s="345" t="s">
        <v>4595</v>
      </c>
      <c r="D4853" s="345" t="s">
        <v>4262</v>
      </c>
      <c r="E4853" s="345" t="s">
        <v>13054</v>
      </c>
      <c r="F4853" s="345" t="s">
        <v>13055</v>
      </c>
      <c r="G4853" s="345" t="s">
        <v>856</v>
      </c>
      <c r="H4853" s="345" t="s">
        <v>4268</v>
      </c>
    </row>
    <row r="4854" spans="1:8" x14ac:dyDescent="0.2">
      <c r="A4854" s="345" t="s">
        <v>944</v>
      </c>
      <c r="B4854" s="345" t="s">
        <v>13051</v>
      </c>
      <c r="C4854" s="345" t="s">
        <v>4595</v>
      </c>
      <c r="D4854" s="345" t="s">
        <v>4262</v>
      </c>
      <c r="E4854" s="345" t="s">
        <v>13056</v>
      </c>
      <c r="F4854" s="345" t="s">
        <v>13057</v>
      </c>
      <c r="G4854" s="345" t="s">
        <v>856</v>
      </c>
      <c r="H4854" s="345" t="s">
        <v>4268</v>
      </c>
    </row>
    <row r="4855" spans="1:8" x14ac:dyDescent="0.2">
      <c r="A4855" s="345" t="s">
        <v>944</v>
      </c>
      <c r="B4855" s="345" t="s">
        <v>13051</v>
      </c>
      <c r="C4855" s="345" t="s">
        <v>4595</v>
      </c>
      <c r="D4855" s="345" t="s">
        <v>4262</v>
      </c>
      <c r="E4855" s="345" t="s">
        <v>13058</v>
      </c>
      <c r="F4855" s="345" t="s">
        <v>6738</v>
      </c>
      <c r="G4855" s="345" t="s">
        <v>856</v>
      </c>
      <c r="H4855" s="345" t="s">
        <v>4268</v>
      </c>
    </row>
    <row r="4856" spans="1:8" x14ac:dyDescent="0.2">
      <c r="A4856" s="345" t="s">
        <v>944</v>
      </c>
      <c r="B4856" s="345" t="s">
        <v>13051</v>
      </c>
      <c r="C4856" s="345" t="s">
        <v>4595</v>
      </c>
      <c r="D4856" s="345" t="s">
        <v>4262</v>
      </c>
      <c r="E4856" s="345" t="s">
        <v>13059</v>
      </c>
      <c r="F4856" s="345" t="s">
        <v>13060</v>
      </c>
      <c r="G4856" s="345" t="s">
        <v>856</v>
      </c>
      <c r="H4856" s="345" t="s">
        <v>4268</v>
      </c>
    </row>
    <row r="4857" spans="1:8" x14ac:dyDescent="0.2">
      <c r="A4857" s="345" t="s">
        <v>944</v>
      </c>
      <c r="B4857" s="345" t="s">
        <v>13051</v>
      </c>
      <c r="C4857" s="345" t="s">
        <v>4595</v>
      </c>
      <c r="D4857" s="345" t="s">
        <v>4262</v>
      </c>
      <c r="E4857" s="345" t="s">
        <v>13061</v>
      </c>
      <c r="F4857" s="345" t="s">
        <v>13062</v>
      </c>
      <c r="G4857" s="345" t="s">
        <v>856</v>
      </c>
      <c r="H4857" s="345" t="s">
        <v>4268</v>
      </c>
    </row>
    <row r="4858" spans="1:8" x14ac:dyDescent="0.2">
      <c r="A4858" s="345" t="s">
        <v>944</v>
      </c>
      <c r="B4858" s="345" t="s">
        <v>13051</v>
      </c>
      <c r="C4858" s="345" t="s">
        <v>4595</v>
      </c>
      <c r="D4858" s="345" t="s">
        <v>4262</v>
      </c>
      <c r="E4858" s="345" t="s">
        <v>13063</v>
      </c>
      <c r="F4858" s="345" t="s">
        <v>13064</v>
      </c>
      <c r="G4858" s="345" t="s">
        <v>856</v>
      </c>
      <c r="H4858" s="345" t="s">
        <v>4268</v>
      </c>
    </row>
    <row r="4859" spans="1:8" x14ac:dyDescent="0.2">
      <c r="A4859" s="345" t="s">
        <v>944</v>
      </c>
      <c r="B4859" s="345" t="s">
        <v>13051</v>
      </c>
      <c r="C4859" s="345" t="s">
        <v>4595</v>
      </c>
      <c r="D4859" s="345" t="s">
        <v>4262</v>
      </c>
      <c r="E4859" s="345" t="s">
        <v>13065</v>
      </c>
      <c r="F4859" s="345" t="s">
        <v>13066</v>
      </c>
      <c r="G4859" s="345" t="s">
        <v>858</v>
      </c>
      <c r="H4859" s="345" t="s">
        <v>4268</v>
      </c>
    </row>
    <row r="4860" spans="1:8" x14ac:dyDescent="0.2">
      <c r="A4860" s="345" t="s">
        <v>944</v>
      </c>
      <c r="B4860" s="345" t="s">
        <v>13051</v>
      </c>
      <c r="C4860" s="345" t="s">
        <v>4595</v>
      </c>
      <c r="D4860" s="345" t="s">
        <v>4262</v>
      </c>
      <c r="E4860" s="345" t="s">
        <v>13067</v>
      </c>
      <c r="F4860" s="345" t="s">
        <v>13068</v>
      </c>
      <c r="G4860" s="345" t="s">
        <v>856</v>
      </c>
      <c r="H4860" s="345" t="s">
        <v>4268</v>
      </c>
    </row>
    <row r="4861" spans="1:8" x14ac:dyDescent="0.2">
      <c r="A4861" s="345" t="s">
        <v>944</v>
      </c>
      <c r="B4861" s="345" t="s">
        <v>13051</v>
      </c>
      <c r="C4861" s="345" t="s">
        <v>4595</v>
      </c>
      <c r="D4861" s="345" t="s">
        <v>4262</v>
      </c>
      <c r="E4861" s="345" t="s">
        <v>13069</v>
      </c>
      <c r="F4861" s="345" t="s">
        <v>13070</v>
      </c>
      <c r="G4861" s="345" t="s">
        <v>856</v>
      </c>
      <c r="H4861" s="345" t="s">
        <v>4268</v>
      </c>
    </row>
    <row r="4862" spans="1:8" x14ac:dyDescent="0.2">
      <c r="A4862" s="345" t="s">
        <v>944</v>
      </c>
      <c r="B4862" s="345" t="s">
        <v>13051</v>
      </c>
      <c r="C4862" s="345" t="s">
        <v>4595</v>
      </c>
      <c r="D4862" s="345" t="s">
        <v>4262</v>
      </c>
      <c r="E4862" s="345" t="s">
        <v>13071</v>
      </c>
      <c r="F4862" s="345" t="s">
        <v>13072</v>
      </c>
      <c r="G4862" s="345" t="s">
        <v>856</v>
      </c>
      <c r="H4862" s="345" t="s">
        <v>4268</v>
      </c>
    </row>
    <row r="4863" spans="1:8" x14ac:dyDescent="0.2">
      <c r="A4863" s="345" t="s">
        <v>944</v>
      </c>
      <c r="B4863" s="345" t="s">
        <v>13051</v>
      </c>
      <c r="C4863" s="345" t="s">
        <v>4595</v>
      </c>
      <c r="D4863" s="345" t="s">
        <v>4262</v>
      </c>
      <c r="E4863" s="345" t="s">
        <v>13073</v>
      </c>
      <c r="F4863" s="345" t="s">
        <v>13074</v>
      </c>
      <c r="G4863" s="345" t="s">
        <v>856</v>
      </c>
      <c r="H4863" s="345" t="s">
        <v>4268</v>
      </c>
    </row>
    <row r="4864" spans="1:8" x14ac:dyDescent="0.2">
      <c r="A4864" s="345" t="s">
        <v>944</v>
      </c>
      <c r="B4864" s="345" t="s">
        <v>13051</v>
      </c>
      <c r="C4864" s="345" t="s">
        <v>4595</v>
      </c>
      <c r="D4864" s="345" t="s">
        <v>4262</v>
      </c>
      <c r="E4864" s="345" t="s">
        <v>13075</v>
      </c>
      <c r="F4864" s="345" t="s">
        <v>4868</v>
      </c>
      <c r="G4864" s="345" t="s">
        <v>856</v>
      </c>
      <c r="H4864" s="345" t="s">
        <v>4268</v>
      </c>
    </row>
    <row r="4865" spans="1:8" x14ac:dyDescent="0.2">
      <c r="A4865" s="345" t="s">
        <v>944</v>
      </c>
      <c r="B4865" s="345" t="s">
        <v>13051</v>
      </c>
      <c r="C4865" s="345" t="s">
        <v>4595</v>
      </c>
      <c r="D4865" s="345" t="s">
        <v>4262</v>
      </c>
      <c r="E4865" s="345" t="s">
        <v>13076</v>
      </c>
      <c r="F4865" s="345" t="s">
        <v>13077</v>
      </c>
      <c r="G4865" s="345" t="s">
        <v>4262</v>
      </c>
      <c r="H4865" s="345" t="s">
        <v>4268</v>
      </c>
    </row>
    <row r="4866" spans="1:8" x14ac:dyDescent="0.2">
      <c r="A4866" s="345" t="s">
        <v>944</v>
      </c>
      <c r="B4866" s="345" t="s">
        <v>13051</v>
      </c>
      <c r="C4866" s="345" t="s">
        <v>4595</v>
      </c>
      <c r="D4866" s="345" t="s">
        <v>4262</v>
      </c>
      <c r="E4866" s="345" t="s">
        <v>13078</v>
      </c>
      <c r="F4866" s="345" t="s">
        <v>13079</v>
      </c>
      <c r="G4866" s="345" t="s">
        <v>4262</v>
      </c>
      <c r="H4866" s="345" t="s">
        <v>4268</v>
      </c>
    </row>
    <row r="4867" spans="1:8" x14ac:dyDescent="0.2">
      <c r="A4867" s="345" t="s">
        <v>944</v>
      </c>
      <c r="B4867" s="345" t="s">
        <v>13051</v>
      </c>
      <c r="C4867" s="345" t="s">
        <v>4595</v>
      </c>
      <c r="D4867" s="345" t="s">
        <v>4262</v>
      </c>
      <c r="E4867" s="345" t="s">
        <v>13080</v>
      </c>
      <c r="F4867" s="345" t="s">
        <v>13081</v>
      </c>
      <c r="G4867" s="345" t="s">
        <v>858</v>
      </c>
      <c r="H4867" s="345" t="s">
        <v>4268</v>
      </c>
    </row>
    <row r="4868" spans="1:8" x14ac:dyDescent="0.2">
      <c r="A4868" s="345" t="s">
        <v>944</v>
      </c>
      <c r="B4868" s="345" t="s">
        <v>13051</v>
      </c>
      <c r="C4868" s="345" t="s">
        <v>4595</v>
      </c>
      <c r="D4868" s="345" t="s">
        <v>4262</v>
      </c>
      <c r="E4868" s="345" t="s">
        <v>13082</v>
      </c>
      <c r="F4868" s="345" t="s">
        <v>7138</v>
      </c>
      <c r="G4868" s="345" t="s">
        <v>856</v>
      </c>
      <c r="H4868" s="345" t="s">
        <v>4268</v>
      </c>
    </row>
    <row r="4869" spans="1:8" x14ac:dyDescent="0.2">
      <c r="A4869" s="345" t="s">
        <v>944</v>
      </c>
      <c r="B4869" s="345" t="s">
        <v>13051</v>
      </c>
      <c r="C4869" s="345" t="s">
        <v>4595</v>
      </c>
      <c r="D4869" s="345" t="s">
        <v>4262</v>
      </c>
      <c r="E4869" s="345" t="s">
        <v>13083</v>
      </c>
      <c r="F4869" s="345" t="s">
        <v>13084</v>
      </c>
      <c r="G4869" s="345" t="s">
        <v>856</v>
      </c>
      <c r="H4869" s="345" t="s">
        <v>4268</v>
      </c>
    </row>
    <row r="4870" spans="1:8" x14ac:dyDescent="0.2">
      <c r="A4870" s="345" t="s">
        <v>944</v>
      </c>
      <c r="B4870" s="345" t="s">
        <v>13051</v>
      </c>
      <c r="C4870" s="345" t="s">
        <v>4595</v>
      </c>
      <c r="D4870" s="345" t="s">
        <v>4262</v>
      </c>
      <c r="E4870" s="345" t="s">
        <v>13085</v>
      </c>
      <c r="F4870" s="345" t="s">
        <v>7847</v>
      </c>
      <c r="G4870" s="345" t="s">
        <v>856</v>
      </c>
      <c r="H4870" s="345" t="s">
        <v>4268</v>
      </c>
    </row>
    <row r="4871" spans="1:8" x14ac:dyDescent="0.2">
      <c r="A4871" s="345" t="s">
        <v>944</v>
      </c>
      <c r="B4871" s="345" t="s">
        <v>13051</v>
      </c>
      <c r="C4871" s="345" t="s">
        <v>4595</v>
      </c>
      <c r="D4871" s="345" t="s">
        <v>4262</v>
      </c>
      <c r="E4871" s="345" t="s">
        <v>13086</v>
      </c>
      <c r="F4871" s="345" t="s">
        <v>13087</v>
      </c>
      <c r="G4871" s="345" t="s">
        <v>858</v>
      </c>
      <c r="H4871" s="345" t="s">
        <v>4268</v>
      </c>
    </row>
    <row r="4872" spans="1:8" x14ac:dyDescent="0.2">
      <c r="A4872" s="345" t="s">
        <v>944</v>
      </c>
      <c r="B4872" s="345" t="s">
        <v>13051</v>
      </c>
      <c r="C4872" s="345" t="s">
        <v>4595</v>
      </c>
      <c r="D4872" s="345" t="s">
        <v>4262</v>
      </c>
      <c r="E4872" s="345" t="s">
        <v>13088</v>
      </c>
      <c r="F4872" s="345" t="s">
        <v>13089</v>
      </c>
      <c r="G4872" s="345" t="s">
        <v>856</v>
      </c>
      <c r="H4872" s="345" t="s">
        <v>4268</v>
      </c>
    </row>
    <row r="4873" spans="1:8" x14ac:dyDescent="0.2">
      <c r="A4873" s="345" t="s">
        <v>944</v>
      </c>
      <c r="B4873" s="345" t="s">
        <v>13051</v>
      </c>
      <c r="C4873" s="345" t="s">
        <v>4595</v>
      </c>
      <c r="D4873" s="345" t="s">
        <v>4262</v>
      </c>
      <c r="E4873" s="345" t="s">
        <v>13090</v>
      </c>
      <c r="F4873" s="345" t="s">
        <v>13091</v>
      </c>
      <c r="G4873" s="345" t="s">
        <v>858</v>
      </c>
      <c r="H4873" s="345" t="s">
        <v>4268</v>
      </c>
    </row>
    <row r="4874" spans="1:8" x14ac:dyDescent="0.2">
      <c r="A4874" s="345" t="s">
        <v>944</v>
      </c>
      <c r="B4874" s="345" t="s">
        <v>13051</v>
      </c>
      <c r="C4874" s="345" t="s">
        <v>4595</v>
      </c>
      <c r="D4874" s="345" t="s">
        <v>4262</v>
      </c>
      <c r="E4874" s="345" t="s">
        <v>13092</v>
      </c>
      <c r="F4874" s="345" t="s">
        <v>13093</v>
      </c>
      <c r="G4874" s="345" t="s">
        <v>856</v>
      </c>
      <c r="H4874" s="345" t="s">
        <v>4268</v>
      </c>
    </row>
    <row r="4875" spans="1:8" x14ac:dyDescent="0.2">
      <c r="A4875" s="345" t="s">
        <v>944</v>
      </c>
      <c r="B4875" s="345" t="s">
        <v>13051</v>
      </c>
      <c r="C4875" s="345" t="s">
        <v>4595</v>
      </c>
      <c r="D4875" s="345" t="s">
        <v>4262</v>
      </c>
      <c r="E4875" s="345" t="s">
        <v>13094</v>
      </c>
      <c r="F4875" s="345" t="s">
        <v>13095</v>
      </c>
      <c r="G4875" s="345" t="s">
        <v>4262</v>
      </c>
      <c r="H4875" s="345" t="s">
        <v>4268</v>
      </c>
    </row>
    <row r="4876" spans="1:8" x14ac:dyDescent="0.2">
      <c r="A4876" s="345" t="s">
        <v>944</v>
      </c>
      <c r="B4876" s="345" t="s">
        <v>13051</v>
      </c>
      <c r="C4876" s="345" t="s">
        <v>4595</v>
      </c>
      <c r="D4876" s="345" t="s">
        <v>4262</v>
      </c>
      <c r="E4876" s="345" t="s">
        <v>13096</v>
      </c>
      <c r="F4876" s="345" t="s">
        <v>13097</v>
      </c>
      <c r="G4876" s="345" t="s">
        <v>4262</v>
      </c>
      <c r="H4876" s="345" t="s">
        <v>4268</v>
      </c>
    </row>
    <row r="4877" spans="1:8" x14ac:dyDescent="0.2">
      <c r="A4877" s="345" t="s">
        <v>944</v>
      </c>
      <c r="B4877" s="345" t="s">
        <v>13051</v>
      </c>
      <c r="C4877" s="345" t="s">
        <v>4595</v>
      </c>
      <c r="D4877" s="345" t="s">
        <v>4262</v>
      </c>
      <c r="E4877" s="345" t="s">
        <v>13098</v>
      </c>
      <c r="F4877" s="345" t="s">
        <v>13099</v>
      </c>
      <c r="G4877" s="345" t="s">
        <v>4262</v>
      </c>
      <c r="H4877" s="345" t="s">
        <v>4268</v>
      </c>
    </row>
    <row r="4878" spans="1:8" x14ac:dyDescent="0.2">
      <c r="A4878" s="345" t="s">
        <v>944</v>
      </c>
      <c r="B4878" s="345" t="s">
        <v>13051</v>
      </c>
      <c r="C4878" s="345" t="s">
        <v>4595</v>
      </c>
      <c r="D4878" s="345" t="s">
        <v>4262</v>
      </c>
      <c r="E4878" s="345" t="s">
        <v>13100</v>
      </c>
      <c r="F4878" s="345" t="s">
        <v>13101</v>
      </c>
      <c r="G4878" s="345" t="s">
        <v>856</v>
      </c>
      <c r="H4878" s="345" t="s">
        <v>4268</v>
      </c>
    </row>
    <row r="4879" spans="1:8" x14ac:dyDescent="0.2">
      <c r="A4879" s="345" t="s">
        <v>944</v>
      </c>
      <c r="B4879" s="345" t="s">
        <v>13051</v>
      </c>
      <c r="C4879" s="345" t="s">
        <v>4595</v>
      </c>
      <c r="D4879" s="345" t="s">
        <v>4262</v>
      </c>
      <c r="E4879" s="345" t="s">
        <v>13102</v>
      </c>
      <c r="F4879" s="345" t="s">
        <v>13103</v>
      </c>
      <c r="G4879" s="345" t="s">
        <v>856</v>
      </c>
      <c r="H4879" s="345" t="s">
        <v>4268</v>
      </c>
    </row>
    <row r="4880" spans="1:8" x14ac:dyDescent="0.2">
      <c r="A4880" s="345" t="s">
        <v>944</v>
      </c>
      <c r="B4880" s="345" t="s">
        <v>13051</v>
      </c>
      <c r="C4880" s="345" t="s">
        <v>4595</v>
      </c>
      <c r="D4880" s="345" t="s">
        <v>4262</v>
      </c>
      <c r="E4880" s="345" t="s">
        <v>13104</v>
      </c>
      <c r="F4880" s="345" t="s">
        <v>4870</v>
      </c>
      <c r="G4880" s="345" t="s">
        <v>856</v>
      </c>
      <c r="H4880" s="345" t="s">
        <v>4268</v>
      </c>
    </row>
    <row r="4881" spans="1:8" x14ac:dyDescent="0.2">
      <c r="A4881" s="345" t="s">
        <v>944</v>
      </c>
      <c r="B4881" s="345" t="s">
        <v>13051</v>
      </c>
      <c r="C4881" s="345" t="s">
        <v>4595</v>
      </c>
      <c r="D4881" s="345" t="s">
        <v>4262</v>
      </c>
      <c r="E4881" s="345" t="s">
        <v>13105</v>
      </c>
      <c r="F4881" s="345" t="s">
        <v>13106</v>
      </c>
      <c r="G4881" s="345" t="s">
        <v>856</v>
      </c>
      <c r="H4881" s="345" t="s">
        <v>4268</v>
      </c>
    </row>
    <row r="4882" spans="1:8" x14ac:dyDescent="0.2">
      <c r="A4882" s="345" t="s">
        <v>944</v>
      </c>
      <c r="B4882" s="345" t="s">
        <v>13051</v>
      </c>
      <c r="C4882" s="345" t="s">
        <v>4595</v>
      </c>
      <c r="D4882" s="345" t="s">
        <v>4262</v>
      </c>
      <c r="E4882" s="345" t="s">
        <v>13107</v>
      </c>
      <c r="F4882" s="345" t="s">
        <v>13108</v>
      </c>
      <c r="G4882" s="345" t="s">
        <v>4262</v>
      </c>
      <c r="H4882" s="345" t="s">
        <v>4268</v>
      </c>
    </row>
    <row r="4883" spans="1:8" x14ac:dyDescent="0.2">
      <c r="A4883" s="345" t="s">
        <v>944</v>
      </c>
      <c r="B4883" s="345" t="s">
        <v>13051</v>
      </c>
      <c r="C4883" s="345" t="s">
        <v>4595</v>
      </c>
      <c r="D4883" s="345" t="s">
        <v>4262</v>
      </c>
      <c r="E4883" s="345" t="s">
        <v>13109</v>
      </c>
      <c r="F4883" s="345" t="s">
        <v>13110</v>
      </c>
      <c r="G4883" s="345" t="s">
        <v>4262</v>
      </c>
      <c r="H4883" s="345" t="s">
        <v>4268</v>
      </c>
    </row>
    <row r="4884" spans="1:8" x14ac:dyDescent="0.2">
      <c r="A4884" s="345" t="s">
        <v>944</v>
      </c>
      <c r="B4884" s="345" t="s">
        <v>13051</v>
      </c>
      <c r="C4884" s="345" t="s">
        <v>4595</v>
      </c>
      <c r="D4884" s="345" t="s">
        <v>4262</v>
      </c>
      <c r="E4884" s="345" t="s">
        <v>13111</v>
      </c>
      <c r="F4884" s="345" t="s">
        <v>13112</v>
      </c>
      <c r="G4884" s="345" t="s">
        <v>857</v>
      </c>
      <c r="H4884" s="345" t="s">
        <v>4268</v>
      </c>
    </row>
    <row r="4885" spans="1:8" x14ac:dyDescent="0.2">
      <c r="A4885" s="345" t="s">
        <v>944</v>
      </c>
      <c r="B4885" s="345" t="s">
        <v>13051</v>
      </c>
      <c r="C4885" s="345" t="s">
        <v>4595</v>
      </c>
      <c r="D4885" s="345" t="s">
        <v>4262</v>
      </c>
      <c r="E4885" s="345" t="s">
        <v>13113</v>
      </c>
      <c r="F4885" s="345" t="s">
        <v>13114</v>
      </c>
      <c r="G4885" s="345" t="s">
        <v>4262</v>
      </c>
      <c r="H4885" s="345" t="s">
        <v>4268</v>
      </c>
    </row>
    <row r="4886" spans="1:8" x14ac:dyDescent="0.2">
      <c r="A4886" s="345" t="s">
        <v>944</v>
      </c>
      <c r="B4886" s="345" t="s">
        <v>13051</v>
      </c>
      <c r="C4886" s="345" t="s">
        <v>4595</v>
      </c>
      <c r="D4886" s="345" t="s">
        <v>4262</v>
      </c>
      <c r="E4886" s="345" t="s">
        <v>13115</v>
      </c>
      <c r="F4886" s="345" t="s">
        <v>8624</v>
      </c>
      <c r="G4886" s="345" t="s">
        <v>856</v>
      </c>
      <c r="H4886" s="345" t="s">
        <v>4268</v>
      </c>
    </row>
    <row r="4887" spans="1:8" x14ac:dyDescent="0.2">
      <c r="A4887" s="345" t="s">
        <v>944</v>
      </c>
      <c r="B4887" s="345" t="s">
        <v>13051</v>
      </c>
      <c r="C4887" s="345" t="s">
        <v>4595</v>
      </c>
      <c r="D4887" s="345" t="s">
        <v>4262</v>
      </c>
      <c r="E4887" s="345" t="s">
        <v>13116</v>
      </c>
      <c r="F4887" s="345" t="s">
        <v>13117</v>
      </c>
      <c r="G4887" s="345" t="s">
        <v>4262</v>
      </c>
      <c r="H4887" s="345" t="s">
        <v>4268</v>
      </c>
    </row>
    <row r="4888" spans="1:8" x14ac:dyDescent="0.2">
      <c r="A4888" s="345" t="s">
        <v>944</v>
      </c>
      <c r="B4888" s="345" t="s">
        <v>13051</v>
      </c>
      <c r="C4888" s="345" t="s">
        <v>4595</v>
      </c>
      <c r="D4888" s="345" t="s">
        <v>4262</v>
      </c>
      <c r="E4888" s="345" t="s">
        <v>13118</v>
      </c>
      <c r="F4888" s="345" t="s">
        <v>13119</v>
      </c>
      <c r="G4888" s="345" t="s">
        <v>856</v>
      </c>
      <c r="H4888" s="345" t="s">
        <v>4268</v>
      </c>
    </row>
    <row r="4889" spans="1:8" x14ac:dyDescent="0.2">
      <c r="A4889" s="345" t="s">
        <v>944</v>
      </c>
      <c r="B4889" s="345" t="s">
        <v>13051</v>
      </c>
      <c r="C4889" s="345" t="s">
        <v>4595</v>
      </c>
      <c r="D4889" s="345" t="s">
        <v>4262</v>
      </c>
      <c r="E4889" s="345" t="s">
        <v>13120</v>
      </c>
      <c r="F4889" s="345" t="s">
        <v>13121</v>
      </c>
      <c r="G4889" s="345" t="s">
        <v>856</v>
      </c>
      <c r="H4889" s="345" t="s">
        <v>4268</v>
      </c>
    </row>
    <row r="4890" spans="1:8" x14ac:dyDescent="0.2">
      <c r="A4890" s="345" t="s">
        <v>944</v>
      </c>
      <c r="B4890" s="345" t="s">
        <v>13051</v>
      </c>
      <c r="C4890" s="345" t="s">
        <v>4595</v>
      </c>
      <c r="D4890" s="345" t="s">
        <v>4262</v>
      </c>
      <c r="E4890" s="345" t="s">
        <v>13122</v>
      </c>
      <c r="F4890" s="345" t="s">
        <v>13123</v>
      </c>
      <c r="G4890" s="345" t="s">
        <v>4262</v>
      </c>
      <c r="H4890" s="345" t="s">
        <v>4268</v>
      </c>
    </row>
    <row r="4891" spans="1:8" x14ac:dyDescent="0.2">
      <c r="A4891" s="345" t="s">
        <v>944</v>
      </c>
      <c r="B4891" s="345" t="s">
        <v>13051</v>
      </c>
      <c r="C4891" s="345" t="s">
        <v>4595</v>
      </c>
      <c r="D4891" s="345" t="s">
        <v>4262</v>
      </c>
      <c r="E4891" s="345" t="s">
        <v>13124</v>
      </c>
      <c r="F4891" s="345" t="s">
        <v>13125</v>
      </c>
      <c r="G4891" s="345" t="s">
        <v>856</v>
      </c>
      <c r="H4891" s="345" t="s">
        <v>4268</v>
      </c>
    </row>
    <row r="4892" spans="1:8" x14ac:dyDescent="0.2">
      <c r="A4892" s="345" t="s">
        <v>944</v>
      </c>
      <c r="B4892" s="345" t="s">
        <v>13051</v>
      </c>
      <c r="C4892" s="345" t="s">
        <v>4595</v>
      </c>
      <c r="D4892" s="345" t="s">
        <v>4262</v>
      </c>
      <c r="E4892" s="345" t="s">
        <v>13126</v>
      </c>
      <c r="F4892" s="345" t="s">
        <v>13127</v>
      </c>
      <c r="G4892" s="345" t="s">
        <v>4262</v>
      </c>
      <c r="H4892" s="345" t="s">
        <v>4268</v>
      </c>
    </row>
    <row r="4893" spans="1:8" x14ac:dyDescent="0.2">
      <c r="A4893" s="345" t="s">
        <v>944</v>
      </c>
      <c r="B4893" s="345" t="s">
        <v>13051</v>
      </c>
      <c r="C4893" s="345" t="s">
        <v>4595</v>
      </c>
      <c r="D4893" s="345" t="s">
        <v>4262</v>
      </c>
      <c r="E4893" s="345" t="s">
        <v>13128</v>
      </c>
      <c r="F4893" s="345" t="s">
        <v>13129</v>
      </c>
      <c r="G4893" s="345" t="s">
        <v>856</v>
      </c>
      <c r="H4893" s="345" t="s">
        <v>4268</v>
      </c>
    </row>
    <row r="4894" spans="1:8" x14ac:dyDescent="0.2">
      <c r="A4894" s="345" t="s">
        <v>944</v>
      </c>
      <c r="B4894" s="345" t="s">
        <v>13051</v>
      </c>
      <c r="C4894" s="345" t="s">
        <v>4595</v>
      </c>
      <c r="D4894" s="345" t="s">
        <v>4262</v>
      </c>
      <c r="E4894" s="345" t="s">
        <v>13130</v>
      </c>
      <c r="F4894" s="345" t="s">
        <v>13131</v>
      </c>
      <c r="G4894" s="345" t="s">
        <v>4262</v>
      </c>
      <c r="H4894" s="345" t="s">
        <v>4268</v>
      </c>
    </row>
    <row r="4895" spans="1:8" x14ac:dyDescent="0.2">
      <c r="A4895" s="345" t="s">
        <v>944</v>
      </c>
      <c r="B4895" s="345" t="s">
        <v>13051</v>
      </c>
      <c r="C4895" s="345" t="s">
        <v>4595</v>
      </c>
      <c r="D4895" s="345" t="s">
        <v>4262</v>
      </c>
      <c r="E4895" s="345" t="s">
        <v>13132</v>
      </c>
      <c r="F4895" s="345" t="s">
        <v>13133</v>
      </c>
      <c r="G4895" s="345" t="s">
        <v>858</v>
      </c>
      <c r="H4895" s="345" t="s">
        <v>4268</v>
      </c>
    </row>
    <row r="4896" spans="1:8" x14ac:dyDescent="0.2">
      <c r="A4896" s="345" t="s">
        <v>944</v>
      </c>
      <c r="B4896" s="345" t="s">
        <v>13051</v>
      </c>
      <c r="C4896" s="345" t="s">
        <v>4595</v>
      </c>
      <c r="D4896" s="345" t="s">
        <v>4262</v>
      </c>
      <c r="E4896" s="345" t="s">
        <v>13134</v>
      </c>
      <c r="F4896" s="345" t="s">
        <v>13135</v>
      </c>
      <c r="G4896" s="345" t="s">
        <v>856</v>
      </c>
      <c r="H4896" s="345" t="s">
        <v>4268</v>
      </c>
    </row>
    <row r="4897" spans="1:8" x14ac:dyDescent="0.2">
      <c r="A4897" s="345" t="s">
        <v>944</v>
      </c>
      <c r="B4897" s="345" t="s">
        <v>13051</v>
      </c>
      <c r="C4897" s="345" t="s">
        <v>4595</v>
      </c>
      <c r="D4897" s="345" t="s">
        <v>4262</v>
      </c>
      <c r="E4897" s="345" t="s">
        <v>13136</v>
      </c>
      <c r="F4897" s="345" t="s">
        <v>13137</v>
      </c>
      <c r="G4897" s="345" t="s">
        <v>856</v>
      </c>
      <c r="H4897" s="345" t="s">
        <v>4268</v>
      </c>
    </row>
    <row r="4898" spans="1:8" x14ac:dyDescent="0.2">
      <c r="A4898" s="345" t="s">
        <v>944</v>
      </c>
      <c r="B4898" s="345" t="s">
        <v>13051</v>
      </c>
      <c r="C4898" s="345" t="s">
        <v>4595</v>
      </c>
      <c r="D4898" s="345" t="s">
        <v>4262</v>
      </c>
      <c r="E4898" s="345" t="s">
        <v>13138</v>
      </c>
      <c r="F4898" s="345" t="s">
        <v>13139</v>
      </c>
      <c r="G4898" s="345" t="s">
        <v>4262</v>
      </c>
      <c r="H4898" s="345" t="s">
        <v>4268</v>
      </c>
    </row>
    <row r="4899" spans="1:8" x14ac:dyDescent="0.2">
      <c r="A4899" s="345" t="s">
        <v>944</v>
      </c>
      <c r="B4899" s="345" t="s">
        <v>13051</v>
      </c>
      <c r="C4899" s="345" t="s">
        <v>4595</v>
      </c>
      <c r="D4899" s="345" t="s">
        <v>4262</v>
      </c>
      <c r="E4899" s="345" t="s">
        <v>13140</v>
      </c>
      <c r="F4899" s="345" t="s">
        <v>13141</v>
      </c>
      <c r="G4899" s="345" t="s">
        <v>4262</v>
      </c>
      <c r="H4899" s="345" t="s">
        <v>4268</v>
      </c>
    </row>
    <row r="4900" spans="1:8" x14ac:dyDescent="0.2">
      <c r="A4900" s="345" t="s">
        <v>944</v>
      </c>
      <c r="B4900" s="345" t="s">
        <v>13051</v>
      </c>
      <c r="C4900" s="345" t="s">
        <v>4595</v>
      </c>
      <c r="D4900" s="345" t="s">
        <v>4262</v>
      </c>
      <c r="E4900" s="345" t="s">
        <v>13142</v>
      </c>
      <c r="F4900" s="345" t="s">
        <v>12523</v>
      </c>
      <c r="G4900" s="345" t="s">
        <v>856</v>
      </c>
      <c r="H4900" s="345" t="s">
        <v>4268</v>
      </c>
    </row>
    <row r="4901" spans="1:8" x14ac:dyDescent="0.2">
      <c r="A4901" s="345" t="s">
        <v>944</v>
      </c>
      <c r="B4901" s="345" t="s">
        <v>13051</v>
      </c>
      <c r="C4901" s="345" t="s">
        <v>4595</v>
      </c>
      <c r="D4901" s="345" t="s">
        <v>4262</v>
      </c>
      <c r="E4901" s="345" t="s">
        <v>13143</v>
      </c>
      <c r="F4901" s="345" t="s">
        <v>13144</v>
      </c>
      <c r="G4901" s="345" t="s">
        <v>856</v>
      </c>
      <c r="H4901" s="345" t="s">
        <v>4268</v>
      </c>
    </row>
    <row r="4902" spans="1:8" x14ac:dyDescent="0.2">
      <c r="A4902" s="345" t="s">
        <v>944</v>
      </c>
      <c r="B4902" s="345" t="s">
        <v>13051</v>
      </c>
      <c r="C4902" s="345" t="s">
        <v>4595</v>
      </c>
      <c r="D4902" s="345" t="s">
        <v>4262</v>
      </c>
      <c r="E4902" s="345" t="s">
        <v>13145</v>
      </c>
      <c r="F4902" s="345" t="s">
        <v>13146</v>
      </c>
      <c r="G4902" s="345" t="s">
        <v>856</v>
      </c>
      <c r="H4902" s="345" t="s">
        <v>4268</v>
      </c>
    </row>
    <row r="4903" spans="1:8" x14ac:dyDescent="0.2">
      <c r="A4903" s="345" t="s">
        <v>944</v>
      </c>
      <c r="B4903" s="345" t="s">
        <v>13051</v>
      </c>
      <c r="C4903" s="345" t="s">
        <v>4595</v>
      </c>
      <c r="D4903" s="345" t="s">
        <v>4262</v>
      </c>
      <c r="E4903" s="345" t="s">
        <v>13147</v>
      </c>
      <c r="F4903" s="345" t="s">
        <v>13148</v>
      </c>
      <c r="G4903" s="345" t="s">
        <v>856</v>
      </c>
      <c r="H4903" s="345" t="s">
        <v>4268</v>
      </c>
    </row>
    <row r="4904" spans="1:8" x14ac:dyDescent="0.2">
      <c r="A4904" s="345" t="s">
        <v>944</v>
      </c>
      <c r="B4904" s="345" t="s">
        <v>13051</v>
      </c>
      <c r="C4904" s="345" t="s">
        <v>4595</v>
      </c>
      <c r="D4904" s="345" t="s">
        <v>4262</v>
      </c>
      <c r="E4904" s="345" t="s">
        <v>13149</v>
      </c>
      <c r="F4904" s="345" t="s">
        <v>13150</v>
      </c>
      <c r="G4904" s="345" t="s">
        <v>858</v>
      </c>
      <c r="H4904" s="345" t="s">
        <v>4268</v>
      </c>
    </row>
    <row r="4905" spans="1:8" x14ac:dyDescent="0.2">
      <c r="A4905" s="345" t="s">
        <v>944</v>
      </c>
      <c r="B4905" s="345" t="s">
        <v>13051</v>
      </c>
      <c r="C4905" s="345" t="s">
        <v>4595</v>
      </c>
      <c r="D4905" s="345" t="s">
        <v>4262</v>
      </c>
      <c r="E4905" s="345" t="s">
        <v>13151</v>
      </c>
      <c r="F4905" s="345" t="s">
        <v>13152</v>
      </c>
      <c r="G4905" s="345" t="s">
        <v>4262</v>
      </c>
      <c r="H4905" s="345" t="s">
        <v>4268</v>
      </c>
    </row>
    <row r="4906" spans="1:8" x14ac:dyDescent="0.2">
      <c r="A4906" s="345" t="s">
        <v>944</v>
      </c>
      <c r="B4906" s="345" t="s">
        <v>13051</v>
      </c>
      <c r="C4906" s="345" t="s">
        <v>4595</v>
      </c>
      <c r="D4906" s="345" t="s">
        <v>4262</v>
      </c>
      <c r="E4906" s="345" t="s">
        <v>13153</v>
      </c>
      <c r="F4906" s="345" t="s">
        <v>13154</v>
      </c>
      <c r="G4906" s="345" t="s">
        <v>858</v>
      </c>
      <c r="H4906" s="345" t="s">
        <v>4268</v>
      </c>
    </row>
    <row r="4907" spans="1:8" x14ac:dyDescent="0.2">
      <c r="A4907" s="345" t="s">
        <v>944</v>
      </c>
      <c r="B4907" s="345" t="s">
        <v>13051</v>
      </c>
      <c r="C4907" s="345" t="s">
        <v>4595</v>
      </c>
      <c r="D4907" s="345" t="s">
        <v>4262</v>
      </c>
      <c r="E4907" s="345" t="s">
        <v>13155</v>
      </c>
      <c r="F4907" s="345" t="s">
        <v>13156</v>
      </c>
      <c r="G4907" s="345" t="s">
        <v>856</v>
      </c>
      <c r="H4907" s="345" t="s">
        <v>4268</v>
      </c>
    </row>
    <row r="4908" spans="1:8" x14ac:dyDescent="0.2">
      <c r="A4908" s="345" t="s">
        <v>944</v>
      </c>
      <c r="B4908" s="345" t="s">
        <v>13051</v>
      </c>
      <c r="C4908" s="345" t="s">
        <v>4595</v>
      </c>
      <c r="D4908" s="345" t="s">
        <v>4262</v>
      </c>
      <c r="E4908" s="345" t="s">
        <v>13157</v>
      </c>
      <c r="F4908" s="345" t="s">
        <v>13158</v>
      </c>
      <c r="G4908" s="345" t="s">
        <v>4262</v>
      </c>
      <c r="H4908" s="345" t="s">
        <v>4268</v>
      </c>
    </row>
    <row r="4909" spans="1:8" x14ac:dyDescent="0.2">
      <c r="A4909" s="345" t="s">
        <v>944</v>
      </c>
      <c r="B4909" s="345" t="s">
        <v>13051</v>
      </c>
      <c r="C4909" s="345" t="s">
        <v>4595</v>
      </c>
      <c r="D4909" s="345" t="s">
        <v>4262</v>
      </c>
      <c r="E4909" s="345" t="s">
        <v>13159</v>
      </c>
      <c r="F4909" s="345" t="s">
        <v>13160</v>
      </c>
      <c r="G4909" s="345" t="s">
        <v>856</v>
      </c>
      <c r="H4909" s="345" t="s">
        <v>4268</v>
      </c>
    </row>
    <row r="4910" spans="1:8" x14ac:dyDescent="0.2">
      <c r="A4910" s="345" t="s">
        <v>944</v>
      </c>
      <c r="B4910" s="345" t="s">
        <v>13051</v>
      </c>
      <c r="C4910" s="345" t="s">
        <v>4595</v>
      </c>
      <c r="D4910" s="345" t="s">
        <v>4262</v>
      </c>
      <c r="E4910" s="345" t="s">
        <v>13161</v>
      </c>
      <c r="F4910" s="345" t="s">
        <v>5414</v>
      </c>
      <c r="G4910" s="345" t="s">
        <v>856</v>
      </c>
      <c r="H4910" s="345" t="s">
        <v>4268</v>
      </c>
    </row>
    <row r="4911" spans="1:8" x14ac:dyDescent="0.2">
      <c r="A4911" s="345" t="s">
        <v>944</v>
      </c>
      <c r="B4911" s="345" t="s">
        <v>13051</v>
      </c>
      <c r="C4911" s="345" t="s">
        <v>4595</v>
      </c>
      <c r="D4911" s="345" t="s">
        <v>4262</v>
      </c>
      <c r="E4911" s="345" t="s">
        <v>13162</v>
      </c>
      <c r="F4911" s="345" t="s">
        <v>13163</v>
      </c>
      <c r="G4911" s="345" t="s">
        <v>856</v>
      </c>
      <c r="H4911" s="345" t="s">
        <v>4268</v>
      </c>
    </row>
    <row r="4912" spans="1:8" x14ac:dyDescent="0.2">
      <c r="A4912" s="345" t="s">
        <v>944</v>
      </c>
      <c r="B4912" s="345" t="s">
        <v>13051</v>
      </c>
      <c r="C4912" s="345" t="s">
        <v>4595</v>
      </c>
      <c r="D4912" s="345" t="s">
        <v>4262</v>
      </c>
      <c r="E4912" s="345" t="s">
        <v>13164</v>
      </c>
      <c r="F4912" s="345" t="s">
        <v>7702</v>
      </c>
      <c r="G4912" s="345" t="s">
        <v>4262</v>
      </c>
      <c r="H4912" s="345" t="s">
        <v>4268</v>
      </c>
    </row>
    <row r="4913" spans="1:8" x14ac:dyDescent="0.2">
      <c r="A4913" s="345" t="s">
        <v>944</v>
      </c>
      <c r="B4913" s="345" t="s">
        <v>13051</v>
      </c>
      <c r="C4913" s="345" t="s">
        <v>4595</v>
      </c>
      <c r="D4913" s="345" t="s">
        <v>4262</v>
      </c>
      <c r="E4913" s="345" t="s">
        <v>13165</v>
      </c>
      <c r="F4913" s="345" t="s">
        <v>13166</v>
      </c>
      <c r="G4913" s="345" t="s">
        <v>856</v>
      </c>
      <c r="H4913" s="345" t="s">
        <v>4268</v>
      </c>
    </row>
    <row r="4914" spans="1:8" x14ac:dyDescent="0.2">
      <c r="A4914" s="345" t="s">
        <v>944</v>
      </c>
      <c r="B4914" s="345" t="s">
        <v>13051</v>
      </c>
      <c r="C4914" s="345" t="s">
        <v>4595</v>
      </c>
      <c r="D4914" s="345" t="s">
        <v>4262</v>
      </c>
      <c r="E4914" s="345" t="s">
        <v>13167</v>
      </c>
      <c r="F4914" s="345" t="s">
        <v>9045</v>
      </c>
      <c r="G4914" s="345" t="s">
        <v>4262</v>
      </c>
      <c r="H4914" s="345" t="s">
        <v>4268</v>
      </c>
    </row>
    <row r="4915" spans="1:8" x14ac:dyDescent="0.2">
      <c r="A4915" s="345" t="s">
        <v>944</v>
      </c>
      <c r="B4915" s="345" t="s">
        <v>13051</v>
      </c>
      <c r="C4915" s="345" t="s">
        <v>4595</v>
      </c>
      <c r="D4915" s="345" t="s">
        <v>4262</v>
      </c>
      <c r="E4915" s="345" t="s">
        <v>13168</v>
      </c>
      <c r="F4915" s="345" t="s">
        <v>13169</v>
      </c>
      <c r="G4915" s="345" t="s">
        <v>856</v>
      </c>
      <c r="H4915" s="345" t="s">
        <v>4268</v>
      </c>
    </row>
    <row r="4916" spans="1:8" x14ac:dyDescent="0.2">
      <c r="A4916" s="345" t="s">
        <v>944</v>
      </c>
      <c r="B4916" s="345" t="s">
        <v>13051</v>
      </c>
      <c r="C4916" s="345" t="s">
        <v>4595</v>
      </c>
      <c r="D4916" s="345" t="s">
        <v>4262</v>
      </c>
      <c r="E4916" s="345" t="s">
        <v>13170</v>
      </c>
      <c r="F4916" s="345" t="s">
        <v>13171</v>
      </c>
      <c r="G4916" s="345" t="s">
        <v>856</v>
      </c>
      <c r="H4916" s="345" t="s">
        <v>4268</v>
      </c>
    </row>
    <row r="4917" spans="1:8" x14ac:dyDescent="0.2">
      <c r="A4917" s="345" t="s">
        <v>944</v>
      </c>
      <c r="B4917" s="345" t="s">
        <v>13051</v>
      </c>
      <c r="C4917" s="345" t="s">
        <v>4595</v>
      </c>
      <c r="D4917" s="345" t="s">
        <v>4262</v>
      </c>
      <c r="E4917" s="345" t="s">
        <v>13172</v>
      </c>
      <c r="F4917" s="345" t="s">
        <v>13173</v>
      </c>
      <c r="G4917" s="345" t="s">
        <v>856</v>
      </c>
      <c r="H4917" s="345" t="s">
        <v>4268</v>
      </c>
    </row>
    <row r="4918" spans="1:8" x14ac:dyDescent="0.2">
      <c r="A4918" s="345" t="s">
        <v>944</v>
      </c>
      <c r="B4918" s="345" t="s">
        <v>13051</v>
      </c>
      <c r="C4918" s="345" t="s">
        <v>4595</v>
      </c>
      <c r="D4918" s="345" t="s">
        <v>4262</v>
      </c>
      <c r="E4918" s="345" t="s">
        <v>13174</v>
      </c>
      <c r="F4918" s="345" t="s">
        <v>7325</v>
      </c>
      <c r="G4918" s="345" t="s">
        <v>856</v>
      </c>
      <c r="H4918" s="345" t="s">
        <v>4268</v>
      </c>
    </row>
    <row r="4919" spans="1:8" x14ac:dyDescent="0.2">
      <c r="A4919" s="345" t="s">
        <v>944</v>
      </c>
      <c r="B4919" s="345" t="s">
        <v>13051</v>
      </c>
      <c r="C4919" s="345" t="s">
        <v>4595</v>
      </c>
      <c r="D4919" s="345" t="s">
        <v>4262</v>
      </c>
      <c r="E4919" s="345" t="s">
        <v>13175</v>
      </c>
      <c r="F4919" s="345" t="s">
        <v>13176</v>
      </c>
      <c r="G4919" s="345" t="s">
        <v>856</v>
      </c>
      <c r="H4919" s="345" t="s">
        <v>4268</v>
      </c>
    </row>
    <row r="4920" spans="1:8" x14ac:dyDescent="0.2">
      <c r="A4920" s="345" t="s">
        <v>944</v>
      </c>
      <c r="B4920" s="345" t="s">
        <v>13051</v>
      </c>
      <c r="C4920" s="345" t="s">
        <v>4595</v>
      </c>
      <c r="D4920" s="345" t="s">
        <v>4262</v>
      </c>
      <c r="E4920" s="345" t="s">
        <v>13177</v>
      </c>
      <c r="F4920" s="345" t="s">
        <v>4342</v>
      </c>
      <c r="G4920" s="345" t="s">
        <v>856</v>
      </c>
      <c r="H4920" s="345" t="s">
        <v>4268</v>
      </c>
    </row>
    <row r="4921" spans="1:8" x14ac:dyDescent="0.2">
      <c r="A4921" s="345" t="s">
        <v>944</v>
      </c>
      <c r="B4921" s="345" t="s">
        <v>13051</v>
      </c>
      <c r="C4921" s="345" t="s">
        <v>4595</v>
      </c>
      <c r="D4921" s="345" t="s">
        <v>4262</v>
      </c>
      <c r="E4921" s="345" t="s">
        <v>13178</v>
      </c>
      <c r="F4921" s="345" t="s">
        <v>13179</v>
      </c>
      <c r="G4921" s="345" t="s">
        <v>856</v>
      </c>
      <c r="H4921" s="345" t="s">
        <v>4268</v>
      </c>
    </row>
    <row r="4922" spans="1:8" x14ac:dyDescent="0.2">
      <c r="A4922" s="345" t="s">
        <v>944</v>
      </c>
      <c r="B4922" s="345" t="s">
        <v>13051</v>
      </c>
      <c r="C4922" s="345" t="s">
        <v>4595</v>
      </c>
      <c r="D4922" s="345" t="s">
        <v>4262</v>
      </c>
      <c r="E4922" s="345" t="s">
        <v>13180</v>
      </c>
      <c r="F4922" s="345" t="s">
        <v>13181</v>
      </c>
      <c r="G4922" s="345" t="s">
        <v>856</v>
      </c>
      <c r="H4922" s="345" t="s">
        <v>4268</v>
      </c>
    </row>
    <row r="4923" spans="1:8" x14ac:dyDescent="0.2">
      <c r="A4923" s="345" t="s">
        <v>944</v>
      </c>
      <c r="B4923" s="345" t="s">
        <v>13051</v>
      </c>
      <c r="C4923" s="345" t="s">
        <v>4595</v>
      </c>
      <c r="D4923" s="345" t="s">
        <v>4262</v>
      </c>
      <c r="E4923" s="345" t="s">
        <v>13182</v>
      </c>
      <c r="F4923" s="345" t="s">
        <v>13183</v>
      </c>
      <c r="G4923" s="345" t="s">
        <v>858</v>
      </c>
      <c r="H4923" s="345" t="s">
        <v>4268</v>
      </c>
    </row>
    <row r="4924" spans="1:8" x14ac:dyDescent="0.2">
      <c r="A4924" s="345" t="s">
        <v>944</v>
      </c>
      <c r="B4924" s="345" t="s">
        <v>13051</v>
      </c>
      <c r="C4924" s="345" t="s">
        <v>4595</v>
      </c>
      <c r="D4924" s="345" t="s">
        <v>4262</v>
      </c>
      <c r="E4924" s="345" t="s">
        <v>13184</v>
      </c>
      <c r="F4924" s="345" t="s">
        <v>13185</v>
      </c>
      <c r="G4924" s="345" t="s">
        <v>857</v>
      </c>
      <c r="H4924" s="345" t="s">
        <v>4268</v>
      </c>
    </row>
    <row r="4925" spans="1:8" x14ac:dyDescent="0.2">
      <c r="A4925" s="345" t="s">
        <v>944</v>
      </c>
      <c r="B4925" s="345" t="s">
        <v>13051</v>
      </c>
      <c r="C4925" s="345" t="s">
        <v>4595</v>
      </c>
      <c r="D4925" s="345" t="s">
        <v>4262</v>
      </c>
      <c r="E4925" s="345" t="s">
        <v>13186</v>
      </c>
      <c r="F4925" s="345" t="s">
        <v>13187</v>
      </c>
      <c r="G4925" s="345" t="s">
        <v>856</v>
      </c>
      <c r="H4925" s="345" t="s">
        <v>4268</v>
      </c>
    </row>
    <row r="4926" spans="1:8" x14ac:dyDescent="0.2">
      <c r="A4926" s="345" t="s">
        <v>944</v>
      </c>
      <c r="B4926" s="345" t="s">
        <v>13051</v>
      </c>
      <c r="C4926" s="345" t="s">
        <v>4595</v>
      </c>
      <c r="D4926" s="345" t="s">
        <v>4262</v>
      </c>
      <c r="E4926" s="345" t="s">
        <v>13188</v>
      </c>
      <c r="F4926" s="345" t="s">
        <v>13189</v>
      </c>
      <c r="G4926" s="345" t="s">
        <v>856</v>
      </c>
      <c r="H4926" s="345" t="s">
        <v>4268</v>
      </c>
    </row>
    <row r="4927" spans="1:8" x14ac:dyDescent="0.2">
      <c r="A4927" s="345" t="s">
        <v>944</v>
      </c>
      <c r="B4927" s="345" t="s">
        <v>13051</v>
      </c>
      <c r="C4927" s="345" t="s">
        <v>4595</v>
      </c>
      <c r="D4927" s="345" t="s">
        <v>4262</v>
      </c>
      <c r="E4927" s="345" t="s">
        <v>13190</v>
      </c>
      <c r="F4927" s="345" t="s">
        <v>13191</v>
      </c>
      <c r="G4927" s="345" t="s">
        <v>856</v>
      </c>
      <c r="H4927" s="345" t="s">
        <v>4268</v>
      </c>
    </row>
    <row r="4928" spans="1:8" x14ac:dyDescent="0.2">
      <c r="A4928" s="345" t="s">
        <v>944</v>
      </c>
      <c r="B4928" s="345" t="s">
        <v>13051</v>
      </c>
      <c r="C4928" s="345" t="s">
        <v>4595</v>
      </c>
      <c r="D4928" s="345" t="s">
        <v>4262</v>
      </c>
      <c r="E4928" s="345" t="s">
        <v>13192</v>
      </c>
      <c r="F4928" s="345" t="s">
        <v>13193</v>
      </c>
      <c r="G4928" s="345" t="s">
        <v>856</v>
      </c>
      <c r="H4928" s="345" t="s">
        <v>4268</v>
      </c>
    </row>
    <row r="4929" spans="1:8" x14ac:dyDescent="0.2">
      <c r="A4929" s="345" t="s">
        <v>944</v>
      </c>
      <c r="B4929" s="345" t="s">
        <v>13051</v>
      </c>
      <c r="C4929" s="345" t="s">
        <v>4595</v>
      </c>
      <c r="D4929" s="345" t="s">
        <v>4262</v>
      </c>
      <c r="E4929" s="345" t="s">
        <v>13194</v>
      </c>
      <c r="F4929" s="345" t="s">
        <v>13195</v>
      </c>
      <c r="G4929" s="345" t="s">
        <v>858</v>
      </c>
      <c r="H4929" s="345" t="s">
        <v>4268</v>
      </c>
    </row>
    <row r="4930" spans="1:8" x14ac:dyDescent="0.2">
      <c r="A4930" s="345" t="s">
        <v>944</v>
      </c>
      <c r="B4930" s="345" t="s">
        <v>13051</v>
      </c>
      <c r="C4930" s="345" t="s">
        <v>4595</v>
      </c>
      <c r="D4930" s="345" t="s">
        <v>4262</v>
      </c>
      <c r="E4930" s="345" t="s">
        <v>13196</v>
      </c>
      <c r="F4930" s="345" t="s">
        <v>13197</v>
      </c>
      <c r="G4930" s="345" t="s">
        <v>856</v>
      </c>
      <c r="H4930" s="345" t="s">
        <v>4268</v>
      </c>
    </row>
    <row r="4931" spans="1:8" x14ac:dyDescent="0.2">
      <c r="A4931" s="345" t="s">
        <v>944</v>
      </c>
      <c r="B4931" s="345" t="s">
        <v>13051</v>
      </c>
      <c r="C4931" s="345" t="s">
        <v>4595</v>
      </c>
      <c r="D4931" s="345" t="s">
        <v>4262</v>
      </c>
      <c r="E4931" s="345" t="s">
        <v>13198</v>
      </c>
      <c r="F4931" s="345" t="s">
        <v>13199</v>
      </c>
      <c r="G4931" s="345" t="s">
        <v>856</v>
      </c>
      <c r="H4931" s="345" t="s">
        <v>4268</v>
      </c>
    </row>
    <row r="4932" spans="1:8" x14ac:dyDescent="0.2">
      <c r="A4932" s="345" t="s">
        <v>944</v>
      </c>
      <c r="B4932" s="345" t="s">
        <v>13051</v>
      </c>
      <c r="C4932" s="345" t="s">
        <v>4595</v>
      </c>
      <c r="D4932" s="345" t="s">
        <v>4262</v>
      </c>
      <c r="E4932" s="345" t="s">
        <v>13200</v>
      </c>
      <c r="F4932" s="345" t="s">
        <v>13201</v>
      </c>
      <c r="G4932" s="345" t="s">
        <v>856</v>
      </c>
      <c r="H4932" s="345" t="s">
        <v>4268</v>
      </c>
    </row>
    <row r="4933" spans="1:8" x14ac:dyDescent="0.2">
      <c r="A4933" s="345" t="s">
        <v>944</v>
      </c>
      <c r="B4933" s="345" t="s">
        <v>13051</v>
      </c>
      <c r="C4933" s="345" t="s">
        <v>4595</v>
      </c>
      <c r="D4933" s="345" t="s">
        <v>4262</v>
      </c>
      <c r="E4933" s="345" t="s">
        <v>13202</v>
      </c>
      <c r="F4933" s="345" t="s">
        <v>13203</v>
      </c>
      <c r="G4933" s="345" t="s">
        <v>856</v>
      </c>
      <c r="H4933" s="345" t="s">
        <v>4268</v>
      </c>
    </row>
    <row r="4934" spans="1:8" x14ac:dyDescent="0.2">
      <c r="A4934" s="345" t="s">
        <v>944</v>
      </c>
      <c r="B4934" s="345" t="s">
        <v>13051</v>
      </c>
      <c r="C4934" s="345" t="s">
        <v>4595</v>
      </c>
      <c r="D4934" s="345" t="s">
        <v>4262</v>
      </c>
      <c r="E4934" s="345" t="s">
        <v>13204</v>
      </c>
      <c r="F4934" s="345" t="s">
        <v>13205</v>
      </c>
      <c r="G4934" s="345" t="s">
        <v>856</v>
      </c>
      <c r="H4934" s="345" t="s">
        <v>4268</v>
      </c>
    </row>
    <row r="4935" spans="1:8" x14ac:dyDescent="0.2">
      <c r="A4935" s="345" t="s">
        <v>944</v>
      </c>
      <c r="B4935" s="345" t="s">
        <v>13051</v>
      </c>
      <c r="C4935" s="345" t="s">
        <v>4595</v>
      </c>
      <c r="D4935" s="345" t="s">
        <v>4262</v>
      </c>
      <c r="E4935" s="345" t="s">
        <v>13206</v>
      </c>
      <c r="F4935" s="345" t="s">
        <v>13207</v>
      </c>
      <c r="G4935" s="345" t="s">
        <v>856</v>
      </c>
      <c r="H4935" s="345" t="s">
        <v>4268</v>
      </c>
    </row>
    <row r="4936" spans="1:8" x14ac:dyDescent="0.2">
      <c r="A4936" s="345" t="s">
        <v>944</v>
      </c>
      <c r="B4936" s="345" t="s">
        <v>13051</v>
      </c>
      <c r="C4936" s="345" t="s">
        <v>4595</v>
      </c>
      <c r="D4936" s="345" t="s">
        <v>4262</v>
      </c>
      <c r="E4936" s="345" t="s">
        <v>13208</v>
      </c>
      <c r="F4936" s="345" t="s">
        <v>13209</v>
      </c>
      <c r="G4936" s="345" t="s">
        <v>858</v>
      </c>
      <c r="H4936" s="345" t="s">
        <v>4268</v>
      </c>
    </row>
    <row r="4937" spans="1:8" x14ac:dyDescent="0.2">
      <c r="A4937" s="345" t="s">
        <v>944</v>
      </c>
      <c r="B4937" s="345" t="s">
        <v>13051</v>
      </c>
      <c r="C4937" s="345" t="s">
        <v>4595</v>
      </c>
      <c r="D4937" s="345" t="s">
        <v>4262</v>
      </c>
      <c r="E4937" s="345" t="s">
        <v>13210</v>
      </c>
      <c r="F4937" s="345" t="s">
        <v>13211</v>
      </c>
      <c r="G4937" s="345" t="s">
        <v>858</v>
      </c>
      <c r="H4937" s="345" t="s">
        <v>4268</v>
      </c>
    </row>
    <row r="4938" spans="1:8" x14ac:dyDescent="0.2">
      <c r="A4938" s="345" t="s">
        <v>944</v>
      </c>
      <c r="B4938" s="345" t="s">
        <v>13051</v>
      </c>
      <c r="C4938" s="345" t="s">
        <v>4595</v>
      </c>
      <c r="D4938" s="345" t="s">
        <v>4262</v>
      </c>
      <c r="E4938" s="345" t="s">
        <v>13212</v>
      </c>
      <c r="F4938" s="345" t="s">
        <v>13213</v>
      </c>
      <c r="G4938" s="345" t="s">
        <v>4262</v>
      </c>
      <c r="H4938" s="345" t="s">
        <v>4268</v>
      </c>
    </row>
    <row r="4939" spans="1:8" x14ac:dyDescent="0.2">
      <c r="A4939" s="345" t="s">
        <v>944</v>
      </c>
      <c r="B4939" s="345" t="s">
        <v>13051</v>
      </c>
      <c r="C4939" s="345" t="s">
        <v>4595</v>
      </c>
      <c r="D4939" s="345" t="s">
        <v>4262</v>
      </c>
      <c r="E4939" s="345" t="s">
        <v>13214</v>
      </c>
      <c r="F4939" s="345" t="s">
        <v>11435</v>
      </c>
      <c r="G4939" s="345" t="s">
        <v>856</v>
      </c>
      <c r="H4939" s="345" t="s">
        <v>4268</v>
      </c>
    </row>
    <row r="4940" spans="1:8" x14ac:dyDescent="0.2">
      <c r="A4940" s="345" t="s">
        <v>944</v>
      </c>
      <c r="B4940" s="345" t="s">
        <v>13051</v>
      </c>
      <c r="C4940" s="345" t="s">
        <v>4595</v>
      </c>
      <c r="D4940" s="345" t="s">
        <v>4262</v>
      </c>
      <c r="E4940" s="345" t="s">
        <v>13215</v>
      </c>
      <c r="F4940" s="345" t="s">
        <v>13216</v>
      </c>
      <c r="G4940" s="345" t="s">
        <v>856</v>
      </c>
      <c r="H4940" s="345" t="s">
        <v>4268</v>
      </c>
    </row>
    <row r="4941" spans="1:8" x14ac:dyDescent="0.2">
      <c r="A4941" s="345" t="s">
        <v>944</v>
      </c>
      <c r="B4941" s="345" t="s">
        <v>13051</v>
      </c>
      <c r="C4941" s="345" t="s">
        <v>4595</v>
      </c>
      <c r="D4941" s="345" t="s">
        <v>4262</v>
      </c>
      <c r="E4941" s="345" t="s">
        <v>13217</v>
      </c>
      <c r="F4941" s="345" t="s">
        <v>4521</v>
      </c>
      <c r="G4941" s="345" t="s">
        <v>856</v>
      </c>
      <c r="H4941" s="345" t="s">
        <v>4268</v>
      </c>
    </row>
    <row r="4942" spans="1:8" x14ac:dyDescent="0.2">
      <c r="A4942" s="345" t="s">
        <v>944</v>
      </c>
      <c r="B4942" s="345" t="s">
        <v>13051</v>
      </c>
      <c r="C4942" s="345" t="s">
        <v>4595</v>
      </c>
      <c r="D4942" s="345" t="s">
        <v>4262</v>
      </c>
      <c r="E4942" s="345" t="s">
        <v>13218</v>
      </c>
      <c r="F4942" s="345" t="s">
        <v>13219</v>
      </c>
      <c r="G4942" s="345" t="s">
        <v>856</v>
      </c>
      <c r="H4942" s="345" t="s">
        <v>4268</v>
      </c>
    </row>
    <row r="4943" spans="1:8" x14ac:dyDescent="0.2">
      <c r="A4943" s="345" t="s">
        <v>944</v>
      </c>
      <c r="B4943" s="345" t="s">
        <v>13051</v>
      </c>
      <c r="C4943" s="345" t="s">
        <v>4595</v>
      </c>
      <c r="D4943" s="345" t="s">
        <v>4262</v>
      </c>
      <c r="E4943" s="345" t="s">
        <v>13220</v>
      </c>
      <c r="F4943" s="345" t="s">
        <v>13221</v>
      </c>
      <c r="G4943" s="345" t="s">
        <v>4262</v>
      </c>
      <c r="H4943" s="345" t="s">
        <v>4268</v>
      </c>
    </row>
    <row r="4944" spans="1:8" x14ac:dyDescent="0.2">
      <c r="A4944" s="345" t="s">
        <v>944</v>
      </c>
      <c r="B4944" s="345" t="s">
        <v>13051</v>
      </c>
      <c r="C4944" s="345" t="s">
        <v>4595</v>
      </c>
      <c r="D4944" s="345" t="s">
        <v>4262</v>
      </c>
      <c r="E4944" s="345" t="s">
        <v>13222</v>
      </c>
      <c r="F4944" s="345" t="s">
        <v>13223</v>
      </c>
      <c r="G4944" s="345" t="s">
        <v>4262</v>
      </c>
      <c r="H4944" s="345" t="s">
        <v>4268</v>
      </c>
    </row>
    <row r="4945" spans="1:8" x14ac:dyDescent="0.2">
      <c r="A4945" s="345" t="s">
        <v>944</v>
      </c>
      <c r="B4945" s="345" t="s">
        <v>13051</v>
      </c>
      <c r="C4945" s="345" t="s">
        <v>4595</v>
      </c>
      <c r="D4945" s="345" t="s">
        <v>4262</v>
      </c>
      <c r="E4945" s="345" t="s">
        <v>13224</v>
      </c>
      <c r="F4945" s="345" t="s">
        <v>4968</v>
      </c>
      <c r="G4945" s="345" t="s">
        <v>856</v>
      </c>
      <c r="H4945" s="345" t="s">
        <v>4268</v>
      </c>
    </row>
    <row r="4946" spans="1:8" x14ac:dyDescent="0.2">
      <c r="A4946" s="345" t="s">
        <v>944</v>
      </c>
      <c r="B4946" s="345" t="s">
        <v>13051</v>
      </c>
      <c r="C4946" s="345" t="s">
        <v>4595</v>
      </c>
      <c r="D4946" s="345" t="s">
        <v>4262</v>
      </c>
      <c r="E4946" s="345" t="s">
        <v>13225</v>
      </c>
      <c r="F4946" s="345" t="s">
        <v>13006</v>
      </c>
      <c r="G4946" s="345" t="s">
        <v>4262</v>
      </c>
      <c r="H4946" s="345" t="s">
        <v>4268</v>
      </c>
    </row>
    <row r="4947" spans="1:8" x14ac:dyDescent="0.2">
      <c r="A4947" s="345" t="s">
        <v>944</v>
      </c>
      <c r="B4947" s="345" t="s">
        <v>13051</v>
      </c>
      <c r="C4947" s="345" t="s">
        <v>4595</v>
      </c>
      <c r="D4947" s="345" t="s">
        <v>4262</v>
      </c>
      <c r="E4947" s="345" t="s">
        <v>13226</v>
      </c>
      <c r="F4947" s="345" t="s">
        <v>13227</v>
      </c>
      <c r="G4947" s="345" t="s">
        <v>4262</v>
      </c>
      <c r="H4947" s="345" t="s">
        <v>4268</v>
      </c>
    </row>
    <row r="4948" spans="1:8" x14ac:dyDescent="0.2">
      <c r="A4948" s="345" t="s">
        <v>944</v>
      </c>
      <c r="B4948" s="345" t="s">
        <v>13051</v>
      </c>
      <c r="C4948" s="345" t="s">
        <v>4595</v>
      </c>
      <c r="D4948" s="345" t="s">
        <v>4262</v>
      </c>
      <c r="E4948" s="345" t="s">
        <v>13228</v>
      </c>
      <c r="F4948" s="345" t="s">
        <v>6884</v>
      </c>
      <c r="G4948" s="345" t="s">
        <v>4262</v>
      </c>
      <c r="H4948" s="345" t="s">
        <v>4268</v>
      </c>
    </row>
    <row r="4949" spans="1:8" x14ac:dyDescent="0.2">
      <c r="A4949" s="345" t="s">
        <v>944</v>
      </c>
      <c r="B4949" s="345" t="s">
        <v>13051</v>
      </c>
      <c r="C4949" s="345" t="s">
        <v>4595</v>
      </c>
      <c r="D4949" s="345" t="s">
        <v>4262</v>
      </c>
      <c r="E4949" s="345" t="s">
        <v>13229</v>
      </c>
      <c r="F4949" s="345" t="s">
        <v>13230</v>
      </c>
      <c r="G4949" s="345" t="s">
        <v>4262</v>
      </c>
      <c r="H4949" s="345" t="s">
        <v>4268</v>
      </c>
    </row>
    <row r="4950" spans="1:8" x14ac:dyDescent="0.2">
      <c r="A4950" s="345" t="s">
        <v>944</v>
      </c>
      <c r="B4950" s="345" t="s">
        <v>13051</v>
      </c>
      <c r="C4950" s="345" t="s">
        <v>4595</v>
      </c>
      <c r="D4950" s="345" t="s">
        <v>4262</v>
      </c>
      <c r="E4950" s="345" t="s">
        <v>13231</v>
      </c>
      <c r="F4950" s="345" t="s">
        <v>13232</v>
      </c>
      <c r="G4950" s="345" t="s">
        <v>856</v>
      </c>
      <c r="H4950" s="345" t="s">
        <v>4268</v>
      </c>
    </row>
    <row r="4951" spans="1:8" x14ac:dyDescent="0.2">
      <c r="A4951" s="345" t="s">
        <v>944</v>
      </c>
      <c r="B4951" s="345" t="s">
        <v>13051</v>
      </c>
      <c r="C4951" s="345" t="s">
        <v>4595</v>
      </c>
      <c r="D4951" s="345" t="s">
        <v>4262</v>
      </c>
      <c r="E4951" s="345" t="s">
        <v>13233</v>
      </c>
      <c r="F4951" s="345" t="s">
        <v>9893</v>
      </c>
      <c r="G4951" s="345" t="s">
        <v>856</v>
      </c>
      <c r="H4951" s="345" t="s">
        <v>4268</v>
      </c>
    </row>
    <row r="4952" spans="1:8" x14ac:dyDescent="0.2">
      <c r="A4952" s="345" t="s">
        <v>944</v>
      </c>
      <c r="B4952" s="345" t="s">
        <v>13051</v>
      </c>
      <c r="C4952" s="345" t="s">
        <v>4595</v>
      </c>
      <c r="D4952" s="345" t="s">
        <v>4262</v>
      </c>
      <c r="E4952" s="345" t="s">
        <v>13234</v>
      </c>
      <c r="F4952" s="345" t="s">
        <v>13235</v>
      </c>
      <c r="G4952" s="345" t="s">
        <v>4262</v>
      </c>
      <c r="H4952" s="345" t="s">
        <v>4268</v>
      </c>
    </row>
    <row r="4953" spans="1:8" x14ac:dyDescent="0.2">
      <c r="A4953" s="345" t="s">
        <v>944</v>
      </c>
      <c r="B4953" s="345" t="s">
        <v>13051</v>
      </c>
      <c r="C4953" s="345" t="s">
        <v>4595</v>
      </c>
      <c r="D4953" s="345" t="s">
        <v>4262</v>
      </c>
      <c r="E4953" s="345" t="s">
        <v>13236</v>
      </c>
      <c r="F4953" s="345" t="s">
        <v>13237</v>
      </c>
      <c r="G4953" s="345" t="s">
        <v>4262</v>
      </c>
      <c r="H4953" s="345" t="s">
        <v>4268</v>
      </c>
    </row>
    <row r="4954" spans="1:8" x14ac:dyDescent="0.2">
      <c r="A4954" s="345" t="s">
        <v>944</v>
      </c>
      <c r="B4954" s="345" t="s">
        <v>13051</v>
      </c>
      <c r="C4954" s="345" t="s">
        <v>4595</v>
      </c>
      <c r="D4954" s="345" t="s">
        <v>4262</v>
      </c>
      <c r="E4954" s="345" t="s">
        <v>13238</v>
      </c>
      <c r="F4954" s="345" t="s">
        <v>13239</v>
      </c>
      <c r="G4954" s="345" t="s">
        <v>856</v>
      </c>
      <c r="H4954" s="345" t="s">
        <v>4268</v>
      </c>
    </row>
    <row r="4955" spans="1:8" x14ac:dyDescent="0.2">
      <c r="A4955" s="345" t="s">
        <v>944</v>
      </c>
      <c r="B4955" s="345" t="s">
        <v>13051</v>
      </c>
      <c r="C4955" s="345" t="s">
        <v>4595</v>
      </c>
      <c r="D4955" s="345" t="s">
        <v>4262</v>
      </c>
      <c r="E4955" s="345" t="s">
        <v>13240</v>
      </c>
      <c r="F4955" s="345" t="s">
        <v>13241</v>
      </c>
      <c r="G4955" s="345" t="s">
        <v>4262</v>
      </c>
      <c r="H4955" s="345" t="s">
        <v>4268</v>
      </c>
    </row>
    <row r="4956" spans="1:8" x14ac:dyDescent="0.2">
      <c r="A4956" s="345" t="s">
        <v>944</v>
      </c>
      <c r="B4956" s="345" t="s">
        <v>13051</v>
      </c>
      <c r="C4956" s="345" t="s">
        <v>4595</v>
      </c>
      <c r="D4956" s="345" t="s">
        <v>4262</v>
      </c>
      <c r="E4956" s="345" t="s">
        <v>13242</v>
      </c>
      <c r="F4956" s="345" t="s">
        <v>13243</v>
      </c>
      <c r="G4956" s="345" t="s">
        <v>4262</v>
      </c>
      <c r="H4956" s="345" t="s">
        <v>4268</v>
      </c>
    </row>
    <row r="4957" spans="1:8" x14ac:dyDescent="0.2">
      <c r="A4957" s="345" t="s">
        <v>944</v>
      </c>
      <c r="B4957" s="345" t="s">
        <v>13051</v>
      </c>
      <c r="C4957" s="345" t="s">
        <v>4595</v>
      </c>
      <c r="D4957" s="345" t="s">
        <v>4262</v>
      </c>
      <c r="E4957" s="345" t="s">
        <v>13244</v>
      </c>
      <c r="F4957" s="345" t="s">
        <v>13245</v>
      </c>
      <c r="G4957" s="345" t="s">
        <v>4262</v>
      </c>
      <c r="H4957" s="345" t="s">
        <v>4268</v>
      </c>
    </row>
    <row r="4958" spans="1:8" x14ac:dyDescent="0.2">
      <c r="A4958" s="345" t="s">
        <v>944</v>
      </c>
      <c r="B4958" s="345" t="s">
        <v>13051</v>
      </c>
      <c r="C4958" s="345" t="s">
        <v>4595</v>
      </c>
      <c r="D4958" s="345" t="s">
        <v>4262</v>
      </c>
      <c r="E4958" s="345" t="s">
        <v>13246</v>
      </c>
      <c r="F4958" s="345" t="s">
        <v>13247</v>
      </c>
      <c r="G4958" s="345" t="s">
        <v>4262</v>
      </c>
      <c r="H4958" s="345" t="s">
        <v>4268</v>
      </c>
    </row>
    <row r="4959" spans="1:8" x14ac:dyDescent="0.2">
      <c r="A4959" s="345" t="s">
        <v>944</v>
      </c>
      <c r="B4959" s="345" t="s">
        <v>13051</v>
      </c>
      <c r="C4959" s="345" t="s">
        <v>4595</v>
      </c>
      <c r="D4959" s="345" t="s">
        <v>4262</v>
      </c>
      <c r="E4959" s="345" t="s">
        <v>13248</v>
      </c>
      <c r="F4959" s="345" t="s">
        <v>5672</v>
      </c>
      <c r="G4959" s="345" t="s">
        <v>856</v>
      </c>
      <c r="H4959" s="345" t="s">
        <v>4268</v>
      </c>
    </row>
    <row r="4960" spans="1:8" x14ac:dyDescent="0.2">
      <c r="A4960" s="345" t="s">
        <v>944</v>
      </c>
      <c r="B4960" s="345" t="s">
        <v>13051</v>
      </c>
      <c r="C4960" s="345" t="s">
        <v>4595</v>
      </c>
      <c r="D4960" s="345" t="s">
        <v>4262</v>
      </c>
      <c r="E4960" s="345" t="s">
        <v>13249</v>
      </c>
      <c r="F4960" s="345" t="s">
        <v>13250</v>
      </c>
      <c r="G4960" s="345" t="s">
        <v>4262</v>
      </c>
      <c r="H4960" s="345" t="s">
        <v>4268</v>
      </c>
    </row>
    <row r="4961" spans="1:8" x14ac:dyDescent="0.2">
      <c r="A4961" s="345" t="s">
        <v>944</v>
      </c>
      <c r="B4961" s="345" t="s">
        <v>13051</v>
      </c>
      <c r="C4961" s="345" t="s">
        <v>4595</v>
      </c>
      <c r="D4961" s="345" t="s">
        <v>4262</v>
      </c>
      <c r="E4961" s="345" t="s">
        <v>13251</v>
      </c>
      <c r="F4961" s="345" t="s">
        <v>13252</v>
      </c>
      <c r="G4961" s="345" t="s">
        <v>4262</v>
      </c>
      <c r="H4961" s="345" t="s">
        <v>4268</v>
      </c>
    </row>
    <row r="4962" spans="1:8" x14ac:dyDescent="0.2">
      <c r="A4962" s="345" t="s">
        <v>944</v>
      </c>
      <c r="B4962" s="345" t="s">
        <v>13051</v>
      </c>
      <c r="C4962" s="345" t="s">
        <v>4595</v>
      </c>
      <c r="D4962" s="345" t="s">
        <v>4262</v>
      </c>
      <c r="E4962" s="345" t="s">
        <v>13253</v>
      </c>
      <c r="F4962" s="345" t="s">
        <v>13254</v>
      </c>
      <c r="G4962" s="345" t="s">
        <v>4262</v>
      </c>
      <c r="H4962" s="345" t="s">
        <v>4268</v>
      </c>
    </row>
    <row r="4963" spans="1:8" x14ac:dyDescent="0.2">
      <c r="A4963" s="345" t="s">
        <v>944</v>
      </c>
      <c r="B4963" s="345" t="s">
        <v>13051</v>
      </c>
      <c r="C4963" s="345" t="s">
        <v>4595</v>
      </c>
      <c r="D4963" s="345" t="s">
        <v>4262</v>
      </c>
      <c r="E4963" s="345" t="s">
        <v>13255</v>
      </c>
      <c r="F4963" s="345" t="s">
        <v>10890</v>
      </c>
      <c r="G4963" s="345" t="s">
        <v>4262</v>
      </c>
      <c r="H4963" s="345" t="s">
        <v>4268</v>
      </c>
    </row>
    <row r="4964" spans="1:8" x14ac:dyDescent="0.2">
      <c r="A4964" s="345" t="s">
        <v>944</v>
      </c>
      <c r="B4964" s="345" t="s">
        <v>13051</v>
      </c>
      <c r="C4964" s="345" t="s">
        <v>4595</v>
      </c>
      <c r="D4964" s="345" t="s">
        <v>4262</v>
      </c>
      <c r="E4964" s="345" t="s">
        <v>13256</v>
      </c>
      <c r="F4964" s="345" t="s">
        <v>5011</v>
      </c>
      <c r="G4964" s="345" t="s">
        <v>4262</v>
      </c>
      <c r="H4964" s="345" t="s">
        <v>4268</v>
      </c>
    </row>
    <row r="4965" spans="1:8" x14ac:dyDescent="0.2">
      <c r="A4965" s="345" t="s">
        <v>944</v>
      </c>
      <c r="B4965" s="345" t="s">
        <v>13051</v>
      </c>
      <c r="C4965" s="345" t="s">
        <v>4595</v>
      </c>
      <c r="D4965" s="345" t="s">
        <v>4262</v>
      </c>
      <c r="E4965" s="345" t="s">
        <v>13257</v>
      </c>
      <c r="F4965" s="345" t="s">
        <v>13258</v>
      </c>
      <c r="G4965" s="345" t="s">
        <v>4262</v>
      </c>
      <c r="H4965" s="345" t="s">
        <v>4268</v>
      </c>
    </row>
    <row r="4966" spans="1:8" x14ac:dyDescent="0.2">
      <c r="A4966" s="345" t="s">
        <v>944</v>
      </c>
      <c r="B4966" s="345" t="s">
        <v>13051</v>
      </c>
      <c r="C4966" s="345" t="s">
        <v>4595</v>
      </c>
      <c r="D4966" s="345" t="s">
        <v>4262</v>
      </c>
      <c r="E4966" s="345" t="s">
        <v>13259</v>
      </c>
      <c r="F4966" s="345" t="s">
        <v>13260</v>
      </c>
      <c r="G4966" s="345" t="s">
        <v>4262</v>
      </c>
      <c r="H4966" s="345" t="s">
        <v>4268</v>
      </c>
    </row>
    <row r="4967" spans="1:8" x14ac:dyDescent="0.2">
      <c r="A4967" s="345" t="s">
        <v>944</v>
      </c>
      <c r="B4967" s="345" t="s">
        <v>13051</v>
      </c>
      <c r="C4967" s="345" t="s">
        <v>4595</v>
      </c>
      <c r="D4967" s="345" t="s">
        <v>4262</v>
      </c>
      <c r="E4967" s="345" t="s">
        <v>13261</v>
      </c>
      <c r="F4967" s="345" t="s">
        <v>13262</v>
      </c>
      <c r="G4967" s="345" t="s">
        <v>4262</v>
      </c>
      <c r="H4967" s="345" t="s">
        <v>4268</v>
      </c>
    </row>
    <row r="4968" spans="1:8" x14ac:dyDescent="0.2">
      <c r="A4968" s="345" t="s">
        <v>944</v>
      </c>
      <c r="B4968" s="345" t="s">
        <v>13051</v>
      </c>
      <c r="C4968" s="345" t="s">
        <v>4595</v>
      </c>
      <c r="D4968" s="345" t="s">
        <v>4262</v>
      </c>
      <c r="E4968" s="345" t="s">
        <v>13263</v>
      </c>
      <c r="F4968" s="345" t="s">
        <v>13264</v>
      </c>
      <c r="G4968" s="345" t="s">
        <v>4262</v>
      </c>
      <c r="H4968" s="345" t="s">
        <v>4268</v>
      </c>
    </row>
    <row r="4969" spans="1:8" x14ac:dyDescent="0.2">
      <c r="A4969" s="345" t="s">
        <v>944</v>
      </c>
      <c r="B4969" s="345" t="s">
        <v>13051</v>
      </c>
      <c r="C4969" s="345" t="s">
        <v>4595</v>
      </c>
      <c r="D4969" s="345" t="s">
        <v>4262</v>
      </c>
      <c r="E4969" s="345" t="s">
        <v>13265</v>
      </c>
      <c r="F4969" s="345" t="s">
        <v>13266</v>
      </c>
      <c r="G4969" s="345" t="s">
        <v>856</v>
      </c>
      <c r="H4969" s="345" t="s">
        <v>4268</v>
      </c>
    </row>
    <row r="4970" spans="1:8" x14ac:dyDescent="0.2">
      <c r="A4970" s="345" t="s">
        <v>944</v>
      </c>
      <c r="B4970" s="345" t="s">
        <v>13051</v>
      </c>
      <c r="C4970" s="345" t="s">
        <v>4595</v>
      </c>
      <c r="D4970" s="345" t="s">
        <v>4262</v>
      </c>
      <c r="E4970" s="345" t="s">
        <v>13267</v>
      </c>
      <c r="F4970" s="345" t="s">
        <v>4515</v>
      </c>
      <c r="G4970" s="345" t="s">
        <v>4262</v>
      </c>
      <c r="H4970" s="345" t="s">
        <v>4268</v>
      </c>
    </row>
    <row r="4971" spans="1:8" x14ac:dyDescent="0.2">
      <c r="A4971" s="345" t="s">
        <v>944</v>
      </c>
      <c r="B4971" s="345" t="s">
        <v>13051</v>
      </c>
      <c r="C4971" s="345" t="s">
        <v>4595</v>
      </c>
      <c r="D4971" s="345" t="s">
        <v>4262</v>
      </c>
      <c r="E4971" s="345" t="s">
        <v>13268</v>
      </c>
      <c r="F4971" s="345" t="s">
        <v>13269</v>
      </c>
      <c r="G4971" s="345" t="s">
        <v>4262</v>
      </c>
      <c r="H4971" s="345" t="s">
        <v>4268</v>
      </c>
    </row>
    <row r="4972" spans="1:8" x14ac:dyDescent="0.2">
      <c r="A4972" s="345" t="s">
        <v>944</v>
      </c>
      <c r="B4972" s="345" t="s">
        <v>13051</v>
      </c>
      <c r="C4972" s="345" t="s">
        <v>4595</v>
      </c>
      <c r="D4972" s="345" t="s">
        <v>4262</v>
      </c>
      <c r="E4972" s="345" t="s">
        <v>13270</v>
      </c>
      <c r="F4972" s="345" t="s">
        <v>5127</v>
      </c>
      <c r="G4972" s="345" t="s">
        <v>4262</v>
      </c>
      <c r="H4972" s="345" t="s">
        <v>4268</v>
      </c>
    </row>
    <row r="4973" spans="1:8" x14ac:dyDescent="0.2">
      <c r="A4973" s="345" t="s">
        <v>944</v>
      </c>
      <c r="B4973" s="345" t="s">
        <v>13051</v>
      </c>
      <c r="C4973" s="345" t="s">
        <v>4595</v>
      </c>
      <c r="D4973" s="345" t="s">
        <v>4262</v>
      </c>
      <c r="E4973" s="345" t="s">
        <v>13271</v>
      </c>
      <c r="F4973" s="345" t="s">
        <v>13272</v>
      </c>
      <c r="G4973" s="345" t="s">
        <v>4262</v>
      </c>
      <c r="H4973" s="345" t="s">
        <v>4268</v>
      </c>
    </row>
    <row r="4974" spans="1:8" x14ac:dyDescent="0.2">
      <c r="A4974" s="345" t="s">
        <v>944</v>
      </c>
      <c r="B4974" s="345" t="s">
        <v>13051</v>
      </c>
      <c r="C4974" s="345" t="s">
        <v>4595</v>
      </c>
      <c r="D4974" s="345" t="s">
        <v>4262</v>
      </c>
      <c r="E4974" s="345" t="s">
        <v>13273</v>
      </c>
      <c r="F4974" s="345" t="s">
        <v>6297</v>
      </c>
      <c r="G4974" s="345" t="s">
        <v>856</v>
      </c>
      <c r="H4974" s="345" t="s">
        <v>4268</v>
      </c>
    </row>
    <row r="4975" spans="1:8" x14ac:dyDescent="0.2">
      <c r="A4975" s="345" t="s">
        <v>944</v>
      </c>
      <c r="B4975" s="345" t="s">
        <v>13051</v>
      </c>
      <c r="C4975" s="345" t="s">
        <v>4595</v>
      </c>
      <c r="D4975" s="345" t="s">
        <v>4262</v>
      </c>
      <c r="E4975" s="345" t="s">
        <v>13274</v>
      </c>
      <c r="F4975" s="345" t="s">
        <v>13275</v>
      </c>
      <c r="G4975" s="345" t="s">
        <v>856</v>
      </c>
      <c r="H4975" s="345" t="s">
        <v>4268</v>
      </c>
    </row>
    <row r="4976" spans="1:8" x14ac:dyDescent="0.2">
      <c r="A4976" s="345" t="s">
        <v>944</v>
      </c>
      <c r="B4976" s="345" t="s">
        <v>13051</v>
      </c>
      <c r="C4976" s="345" t="s">
        <v>4595</v>
      </c>
      <c r="D4976" s="345" t="s">
        <v>4262</v>
      </c>
      <c r="E4976" s="345" t="s">
        <v>13276</v>
      </c>
      <c r="F4976" s="345" t="s">
        <v>13277</v>
      </c>
      <c r="G4976" s="345" t="s">
        <v>858</v>
      </c>
      <c r="H4976" s="345" t="s">
        <v>4268</v>
      </c>
    </row>
    <row r="4977" spans="1:8" x14ac:dyDescent="0.2">
      <c r="A4977" s="345" t="s">
        <v>944</v>
      </c>
      <c r="B4977" s="345" t="s">
        <v>13051</v>
      </c>
      <c r="C4977" s="345" t="s">
        <v>4595</v>
      </c>
      <c r="D4977" s="345" t="s">
        <v>4262</v>
      </c>
      <c r="E4977" s="345" t="s">
        <v>13278</v>
      </c>
      <c r="F4977" s="345" t="s">
        <v>12019</v>
      </c>
      <c r="G4977" s="345" t="s">
        <v>856</v>
      </c>
      <c r="H4977" s="345" t="s">
        <v>4268</v>
      </c>
    </row>
    <row r="4978" spans="1:8" x14ac:dyDescent="0.2">
      <c r="A4978" s="345" t="s">
        <v>944</v>
      </c>
      <c r="B4978" s="345" t="s">
        <v>13051</v>
      </c>
      <c r="C4978" s="345" t="s">
        <v>4595</v>
      </c>
      <c r="D4978" s="345" t="s">
        <v>4262</v>
      </c>
      <c r="E4978" s="345" t="s">
        <v>13279</v>
      </c>
      <c r="F4978" s="345" t="s">
        <v>13280</v>
      </c>
      <c r="G4978" s="345" t="s">
        <v>856</v>
      </c>
      <c r="H4978" s="345" t="s">
        <v>4268</v>
      </c>
    </row>
    <row r="4979" spans="1:8" x14ac:dyDescent="0.2">
      <c r="A4979" s="345" t="s">
        <v>944</v>
      </c>
      <c r="B4979" s="345" t="s">
        <v>13051</v>
      </c>
      <c r="C4979" s="345" t="s">
        <v>4595</v>
      </c>
      <c r="D4979" s="345" t="s">
        <v>4262</v>
      </c>
      <c r="E4979" s="345" t="s">
        <v>13281</v>
      </c>
      <c r="F4979" s="345" t="s">
        <v>13282</v>
      </c>
      <c r="G4979" s="345" t="s">
        <v>858</v>
      </c>
      <c r="H4979" s="345" t="s">
        <v>4268</v>
      </c>
    </row>
    <row r="4980" spans="1:8" x14ac:dyDescent="0.2">
      <c r="A4980" s="345" t="s">
        <v>944</v>
      </c>
      <c r="B4980" s="345" t="s">
        <v>13051</v>
      </c>
      <c r="C4980" s="345" t="s">
        <v>4595</v>
      </c>
      <c r="D4980" s="345" t="s">
        <v>4262</v>
      </c>
      <c r="E4980" s="345" t="s">
        <v>13283</v>
      </c>
      <c r="F4980" s="345" t="s">
        <v>13284</v>
      </c>
      <c r="G4980" s="345" t="s">
        <v>4262</v>
      </c>
      <c r="H4980" s="345" t="s">
        <v>4268</v>
      </c>
    </row>
    <row r="4981" spans="1:8" x14ac:dyDescent="0.2">
      <c r="A4981" s="345" t="s">
        <v>944</v>
      </c>
      <c r="B4981" s="345" t="s">
        <v>13051</v>
      </c>
      <c r="C4981" s="345" t="s">
        <v>4595</v>
      </c>
      <c r="D4981" s="345" t="s">
        <v>4262</v>
      </c>
      <c r="E4981" s="345" t="s">
        <v>13285</v>
      </c>
      <c r="F4981" s="345" t="s">
        <v>13286</v>
      </c>
      <c r="G4981" s="345" t="s">
        <v>4262</v>
      </c>
      <c r="H4981" s="345" t="s">
        <v>4268</v>
      </c>
    </row>
    <row r="4982" spans="1:8" x14ac:dyDescent="0.2">
      <c r="A4982" s="345" t="s">
        <v>944</v>
      </c>
      <c r="B4982" s="345" t="s">
        <v>13051</v>
      </c>
      <c r="C4982" s="345" t="s">
        <v>4595</v>
      </c>
      <c r="D4982" s="345" t="s">
        <v>4262</v>
      </c>
      <c r="E4982" s="345" t="s">
        <v>13287</v>
      </c>
      <c r="F4982" s="345" t="s">
        <v>13288</v>
      </c>
      <c r="G4982" s="345" t="s">
        <v>4262</v>
      </c>
      <c r="H4982" s="345" t="s">
        <v>4268</v>
      </c>
    </row>
    <row r="4983" spans="1:8" x14ac:dyDescent="0.2">
      <c r="A4983" s="345" t="s">
        <v>944</v>
      </c>
      <c r="B4983" s="345" t="s">
        <v>13051</v>
      </c>
      <c r="C4983" s="345" t="s">
        <v>4595</v>
      </c>
      <c r="D4983" s="345" t="s">
        <v>4262</v>
      </c>
      <c r="E4983" s="345" t="s">
        <v>13289</v>
      </c>
      <c r="F4983" s="345" t="s">
        <v>13290</v>
      </c>
      <c r="G4983" s="345" t="s">
        <v>4262</v>
      </c>
      <c r="H4983" s="345" t="s">
        <v>4268</v>
      </c>
    </row>
    <row r="4984" spans="1:8" x14ac:dyDescent="0.2">
      <c r="A4984" s="345" t="s">
        <v>944</v>
      </c>
      <c r="B4984" s="345" t="s">
        <v>13051</v>
      </c>
      <c r="C4984" s="345" t="s">
        <v>4595</v>
      </c>
      <c r="D4984" s="345" t="s">
        <v>4262</v>
      </c>
      <c r="E4984" s="345" t="s">
        <v>13291</v>
      </c>
      <c r="F4984" s="345" t="s">
        <v>13292</v>
      </c>
      <c r="G4984" s="345" t="s">
        <v>4262</v>
      </c>
      <c r="H4984" s="345" t="s">
        <v>4268</v>
      </c>
    </row>
    <row r="4985" spans="1:8" x14ac:dyDescent="0.2">
      <c r="A4985" s="345" t="s">
        <v>944</v>
      </c>
      <c r="B4985" s="345" t="s">
        <v>13051</v>
      </c>
      <c r="C4985" s="345" t="s">
        <v>4595</v>
      </c>
      <c r="D4985" s="345" t="s">
        <v>4262</v>
      </c>
      <c r="E4985" s="345" t="s">
        <v>13293</v>
      </c>
      <c r="F4985" s="345" t="s">
        <v>13294</v>
      </c>
      <c r="G4985" s="345" t="s">
        <v>4262</v>
      </c>
      <c r="H4985" s="345" t="s">
        <v>4268</v>
      </c>
    </row>
    <row r="4986" spans="1:8" x14ac:dyDescent="0.2">
      <c r="A4986" s="345" t="s">
        <v>944</v>
      </c>
      <c r="B4986" s="345" t="s">
        <v>13051</v>
      </c>
      <c r="C4986" s="345" t="s">
        <v>4595</v>
      </c>
      <c r="D4986" s="345" t="s">
        <v>4262</v>
      </c>
      <c r="E4986" s="345" t="s">
        <v>13295</v>
      </c>
      <c r="F4986" s="345" t="s">
        <v>13296</v>
      </c>
      <c r="G4986" s="345" t="s">
        <v>4262</v>
      </c>
      <c r="H4986" s="345" t="s">
        <v>4268</v>
      </c>
    </row>
    <row r="4987" spans="1:8" x14ac:dyDescent="0.2">
      <c r="A4987" s="345" t="s">
        <v>944</v>
      </c>
      <c r="B4987" s="345" t="s">
        <v>13051</v>
      </c>
      <c r="C4987" s="345" t="s">
        <v>4595</v>
      </c>
      <c r="D4987" s="345" t="s">
        <v>4262</v>
      </c>
      <c r="E4987" s="345" t="s">
        <v>13297</v>
      </c>
      <c r="F4987" s="345" t="s">
        <v>13298</v>
      </c>
      <c r="G4987" s="345" t="s">
        <v>4262</v>
      </c>
      <c r="H4987" s="345" t="s">
        <v>4268</v>
      </c>
    </row>
    <row r="4988" spans="1:8" x14ac:dyDescent="0.2">
      <c r="A4988" s="345" t="s">
        <v>944</v>
      </c>
      <c r="B4988" s="345" t="s">
        <v>13051</v>
      </c>
      <c r="C4988" s="345" t="s">
        <v>4595</v>
      </c>
      <c r="D4988" s="345" t="s">
        <v>4262</v>
      </c>
      <c r="E4988" s="345" t="s">
        <v>13299</v>
      </c>
      <c r="F4988" s="345" t="s">
        <v>5803</v>
      </c>
      <c r="G4988" s="345" t="s">
        <v>4262</v>
      </c>
      <c r="H4988" s="345" t="s">
        <v>4268</v>
      </c>
    </row>
    <row r="4989" spans="1:8" x14ac:dyDescent="0.2">
      <c r="A4989" s="345" t="s">
        <v>944</v>
      </c>
      <c r="B4989" s="345" t="s">
        <v>13051</v>
      </c>
      <c r="C4989" s="345" t="s">
        <v>4595</v>
      </c>
      <c r="D4989" s="345" t="s">
        <v>4262</v>
      </c>
      <c r="E4989" s="345" t="s">
        <v>13300</v>
      </c>
      <c r="F4989" s="345" t="s">
        <v>13301</v>
      </c>
      <c r="G4989" s="345" t="s">
        <v>4262</v>
      </c>
      <c r="H4989" s="345" t="s">
        <v>4268</v>
      </c>
    </row>
    <row r="4990" spans="1:8" x14ac:dyDescent="0.2">
      <c r="A4990" s="345" t="s">
        <v>944</v>
      </c>
      <c r="B4990" s="345" t="s">
        <v>13051</v>
      </c>
      <c r="C4990" s="345" t="s">
        <v>4595</v>
      </c>
      <c r="D4990" s="345" t="s">
        <v>4262</v>
      </c>
      <c r="E4990" s="345" t="s">
        <v>13302</v>
      </c>
      <c r="F4990" s="345" t="s">
        <v>13303</v>
      </c>
      <c r="G4990" s="345" t="s">
        <v>4262</v>
      </c>
      <c r="H4990" s="345" t="s">
        <v>4268</v>
      </c>
    </row>
    <row r="4991" spans="1:8" x14ac:dyDescent="0.2">
      <c r="A4991" s="345" t="s">
        <v>944</v>
      </c>
      <c r="B4991" s="345" t="s">
        <v>13051</v>
      </c>
      <c r="C4991" s="345" t="s">
        <v>4595</v>
      </c>
      <c r="D4991" s="345" t="s">
        <v>4262</v>
      </c>
      <c r="E4991" s="345" t="s">
        <v>13304</v>
      </c>
      <c r="F4991" s="345" t="s">
        <v>7243</v>
      </c>
      <c r="G4991" s="345" t="s">
        <v>4262</v>
      </c>
      <c r="H4991" s="345" t="s">
        <v>4268</v>
      </c>
    </row>
    <row r="4992" spans="1:8" x14ac:dyDescent="0.2">
      <c r="A4992" s="345" t="s">
        <v>944</v>
      </c>
      <c r="B4992" s="345" t="s">
        <v>13051</v>
      </c>
      <c r="C4992" s="345" t="s">
        <v>4595</v>
      </c>
      <c r="D4992" s="345" t="s">
        <v>4262</v>
      </c>
      <c r="E4992" s="345" t="s">
        <v>13305</v>
      </c>
      <c r="F4992" s="345" t="s">
        <v>7755</v>
      </c>
      <c r="G4992" s="345" t="s">
        <v>4262</v>
      </c>
      <c r="H4992" s="345" t="s">
        <v>4268</v>
      </c>
    </row>
    <row r="4993" spans="1:8" x14ac:dyDescent="0.2">
      <c r="A4993" s="345" t="s">
        <v>944</v>
      </c>
      <c r="B4993" s="345" t="s">
        <v>13051</v>
      </c>
      <c r="C4993" s="345" t="s">
        <v>4595</v>
      </c>
      <c r="D4993" s="345" t="s">
        <v>4262</v>
      </c>
      <c r="E4993" s="345" t="s">
        <v>13306</v>
      </c>
      <c r="F4993" s="345" t="s">
        <v>13307</v>
      </c>
      <c r="G4993" s="345" t="s">
        <v>4262</v>
      </c>
      <c r="H4993" s="345" t="s">
        <v>4268</v>
      </c>
    </row>
    <row r="4994" spans="1:8" x14ac:dyDescent="0.2">
      <c r="A4994" s="345" t="s">
        <v>944</v>
      </c>
      <c r="B4994" s="345" t="s">
        <v>13051</v>
      </c>
      <c r="C4994" s="345" t="s">
        <v>4595</v>
      </c>
      <c r="D4994" s="345" t="s">
        <v>4262</v>
      </c>
      <c r="E4994" s="345" t="s">
        <v>13308</v>
      </c>
      <c r="F4994" s="345" t="s">
        <v>7757</v>
      </c>
      <c r="G4994" s="345" t="s">
        <v>858</v>
      </c>
      <c r="H4994" s="345" t="s">
        <v>4268</v>
      </c>
    </row>
    <row r="4995" spans="1:8" x14ac:dyDescent="0.2">
      <c r="A4995" s="345" t="s">
        <v>944</v>
      </c>
      <c r="B4995" s="345" t="s">
        <v>13051</v>
      </c>
      <c r="C4995" s="345" t="s">
        <v>4595</v>
      </c>
      <c r="D4995" s="345" t="s">
        <v>4262</v>
      </c>
      <c r="E4995" s="345" t="s">
        <v>13309</v>
      </c>
      <c r="F4995" s="345" t="s">
        <v>13310</v>
      </c>
      <c r="G4995" s="345" t="s">
        <v>4262</v>
      </c>
      <c r="H4995" s="345" t="s">
        <v>4268</v>
      </c>
    </row>
    <row r="4996" spans="1:8" x14ac:dyDescent="0.2">
      <c r="A4996" s="345" t="s">
        <v>944</v>
      </c>
      <c r="B4996" s="345" t="s">
        <v>13051</v>
      </c>
      <c r="C4996" s="345" t="s">
        <v>4595</v>
      </c>
      <c r="D4996" s="345" t="s">
        <v>4262</v>
      </c>
      <c r="E4996" s="345" t="s">
        <v>13311</v>
      </c>
      <c r="F4996" s="345" t="s">
        <v>13312</v>
      </c>
      <c r="G4996" s="345" t="s">
        <v>4262</v>
      </c>
      <c r="H4996" s="345" t="s">
        <v>4268</v>
      </c>
    </row>
    <row r="4997" spans="1:8" x14ac:dyDescent="0.2">
      <c r="A4997" s="345" t="s">
        <v>944</v>
      </c>
      <c r="B4997" s="345" t="s">
        <v>13051</v>
      </c>
      <c r="C4997" s="345" t="s">
        <v>4595</v>
      </c>
      <c r="D4997" s="345" t="s">
        <v>4262</v>
      </c>
      <c r="E4997" s="345" t="s">
        <v>13313</v>
      </c>
      <c r="F4997" s="345" t="s">
        <v>11248</v>
      </c>
      <c r="G4997" s="345" t="s">
        <v>858</v>
      </c>
      <c r="H4997" s="345" t="s">
        <v>4268</v>
      </c>
    </row>
    <row r="4998" spans="1:8" x14ac:dyDescent="0.2">
      <c r="A4998" s="345" t="s">
        <v>944</v>
      </c>
      <c r="B4998" s="345" t="s">
        <v>13051</v>
      </c>
      <c r="C4998" s="345" t="s">
        <v>4595</v>
      </c>
      <c r="D4998" s="345" t="s">
        <v>4262</v>
      </c>
      <c r="E4998" s="345" t="s">
        <v>13314</v>
      </c>
      <c r="F4998" s="345" t="s">
        <v>4432</v>
      </c>
      <c r="G4998" s="345" t="s">
        <v>4262</v>
      </c>
      <c r="H4998" s="345" t="s">
        <v>4268</v>
      </c>
    </row>
    <row r="4999" spans="1:8" x14ac:dyDescent="0.2">
      <c r="A4999" s="345" t="s">
        <v>944</v>
      </c>
      <c r="B4999" s="345" t="s">
        <v>13051</v>
      </c>
      <c r="C4999" s="345" t="s">
        <v>4595</v>
      </c>
      <c r="D4999" s="345" t="s">
        <v>4262</v>
      </c>
      <c r="E4999" s="345" t="s">
        <v>13315</v>
      </c>
      <c r="F4999" s="345" t="s">
        <v>13316</v>
      </c>
      <c r="G4999" s="345" t="s">
        <v>858</v>
      </c>
      <c r="H4999" s="345" t="s">
        <v>4268</v>
      </c>
    </row>
    <row r="5000" spans="1:8" x14ac:dyDescent="0.2">
      <c r="A5000" s="345" t="s">
        <v>944</v>
      </c>
      <c r="B5000" s="345" t="s">
        <v>13051</v>
      </c>
      <c r="C5000" s="345" t="s">
        <v>4595</v>
      </c>
      <c r="D5000" s="345" t="s">
        <v>4262</v>
      </c>
      <c r="E5000" s="345" t="s">
        <v>13317</v>
      </c>
      <c r="F5000" s="345" t="s">
        <v>13318</v>
      </c>
      <c r="G5000" s="345" t="s">
        <v>4262</v>
      </c>
      <c r="H5000" s="345" t="s">
        <v>4268</v>
      </c>
    </row>
    <row r="5001" spans="1:8" x14ac:dyDescent="0.2">
      <c r="A5001" s="345" t="s">
        <v>944</v>
      </c>
      <c r="B5001" s="345" t="s">
        <v>13051</v>
      </c>
      <c r="C5001" s="345" t="s">
        <v>4595</v>
      </c>
      <c r="D5001" s="345" t="s">
        <v>4262</v>
      </c>
      <c r="E5001" s="345" t="s">
        <v>13319</v>
      </c>
      <c r="F5001" s="345" t="s">
        <v>13320</v>
      </c>
      <c r="G5001" s="345" t="s">
        <v>4262</v>
      </c>
      <c r="H5001" s="345" t="s">
        <v>4268</v>
      </c>
    </row>
    <row r="5002" spans="1:8" x14ac:dyDescent="0.2">
      <c r="A5002" s="345" t="s">
        <v>944</v>
      </c>
      <c r="B5002" s="345" t="s">
        <v>13051</v>
      </c>
      <c r="C5002" s="345" t="s">
        <v>4595</v>
      </c>
      <c r="D5002" s="345" t="s">
        <v>4262</v>
      </c>
      <c r="E5002" s="345" t="s">
        <v>13321</v>
      </c>
      <c r="F5002" s="345" t="s">
        <v>13322</v>
      </c>
      <c r="G5002" s="345" t="s">
        <v>856</v>
      </c>
      <c r="H5002" s="345" t="s">
        <v>4268</v>
      </c>
    </row>
    <row r="5003" spans="1:8" x14ac:dyDescent="0.2">
      <c r="A5003" s="345" t="s">
        <v>944</v>
      </c>
      <c r="B5003" s="345" t="s">
        <v>13051</v>
      </c>
      <c r="C5003" s="345" t="s">
        <v>4595</v>
      </c>
      <c r="D5003" s="345" t="s">
        <v>4262</v>
      </c>
      <c r="E5003" s="345" t="s">
        <v>13323</v>
      </c>
      <c r="F5003" s="345" t="s">
        <v>13123</v>
      </c>
      <c r="G5003" s="345" t="s">
        <v>856</v>
      </c>
      <c r="H5003" s="345" t="s">
        <v>4268</v>
      </c>
    </row>
    <row r="5004" spans="1:8" x14ac:dyDescent="0.2">
      <c r="A5004" s="345" t="s">
        <v>944</v>
      </c>
      <c r="B5004" s="345" t="s">
        <v>13051</v>
      </c>
      <c r="C5004" s="345" t="s">
        <v>4595</v>
      </c>
      <c r="D5004" s="345" t="s">
        <v>4262</v>
      </c>
      <c r="E5004" s="345" t="s">
        <v>13324</v>
      </c>
      <c r="F5004" s="345" t="s">
        <v>4521</v>
      </c>
      <c r="G5004" s="345" t="s">
        <v>856</v>
      </c>
      <c r="H5004" s="345" t="s">
        <v>4268</v>
      </c>
    </row>
    <row r="5005" spans="1:8" x14ac:dyDescent="0.2">
      <c r="A5005" s="345" t="s">
        <v>944</v>
      </c>
      <c r="B5005" s="345" t="s">
        <v>13051</v>
      </c>
      <c r="C5005" s="345" t="s">
        <v>4595</v>
      </c>
      <c r="D5005" s="345" t="s">
        <v>4262</v>
      </c>
      <c r="E5005" s="345" t="s">
        <v>13325</v>
      </c>
      <c r="F5005" s="345" t="s">
        <v>6162</v>
      </c>
      <c r="G5005" s="345" t="s">
        <v>856</v>
      </c>
      <c r="H5005" s="345" t="s">
        <v>4268</v>
      </c>
    </row>
    <row r="5006" spans="1:8" x14ac:dyDescent="0.2">
      <c r="A5006" s="345" t="s">
        <v>944</v>
      </c>
      <c r="B5006" s="345" t="s">
        <v>13051</v>
      </c>
      <c r="C5006" s="345" t="s">
        <v>4595</v>
      </c>
      <c r="D5006" s="345" t="s">
        <v>4262</v>
      </c>
      <c r="E5006" s="345" t="s">
        <v>13326</v>
      </c>
      <c r="F5006" s="345" t="s">
        <v>13327</v>
      </c>
      <c r="G5006" s="345" t="s">
        <v>4262</v>
      </c>
      <c r="H5006" s="345" t="s">
        <v>4268</v>
      </c>
    </row>
    <row r="5007" spans="1:8" x14ac:dyDescent="0.2">
      <c r="A5007" s="345" t="s">
        <v>944</v>
      </c>
      <c r="B5007" s="345" t="s">
        <v>13051</v>
      </c>
      <c r="C5007" s="345" t="s">
        <v>4595</v>
      </c>
      <c r="D5007" s="345" t="s">
        <v>4262</v>
      </c>
      <c r="E5007" s="345" t="s">
        <v>13328</v>
      </c>
      <c r="F5007" s="345" t="s">
        <v>13329</v>
      </c>
      <c r="G5007" s="345" t="s">
        <v>4262</v>
      </c>
      <c r="H5007" s="345" t="s">
        <v>4268</v>
      </c>
    </row>
    <row r="5008" spans="1:8" x14ac:dyDescent="0.2">
      <c r="A5008" s="345" t="s">
        <v>944</v>
      </c>
      <c r="B5008" s="345" t="s">
        <v>13051</v>
      </c>
      <c r="C5008" s="345" t="s">
        <v>4595</v>
      </c>
      <c r="D5008" s="345" t="s">
        <v>4262</v>
      </c>
      <c r="E5008" s="345" t="s">
        <v>13330</v>
      </c>
      <c r="F5008" s="345" t="s">
        <v>5217</v>
      </c>
      <c r="G5008" s="345" t="s">
        <v>4262</v>
      </c>
      <c r="H5008" s="345" t="s">
        <v>4268</v>
      </c>
    </row>
    <row r="5009" spans="1:8" x14ac:dyDescent="0.2">
      <c r="A5009" s="345" t="s">
        <v>944</v>
      </c>
      <c r="B5009" s="345" t="s">
        <v>13051</v>
      </c>
      <c r="C5009" s="345" t="s">
        <v>4595</v>
      </c>
      <c r="D5009" s="345" t="s">
        <v>4262</v>
      </c>
      <c r="E5009" s="345" t="s">
        <v>13331</v>
      </c>
      <c r="F5009" s="345" t="s">
        <v>13332</v>
      </c>
      <c r="G5009" s="345" t="s">
        <v>4262</v>
      </c>
      <c r="H5009" s="345" t="s">
        <v>4268</v>
      </c>
    </row>
    <row r="5010" spans="1:8" x14ac:dyDescent="0.2">
      <c r="A5010" s="345" t="s">
        <v>944</v>
      </c>
      <c r="B5010" s="345" t="s">
        <v>13051</v>
      </c>
      <c r="C5010" s="345" t="s">
        <v>4595</v>
      </c>
      <c r="D5010" s="345" t="s">
        <v>4262</v>
      </c>
      <c r="E5010" s="345" t="s">
        <v>13333</v>
      </c>
      <c r="F5010" s="345" t="s">
        <v>13334</v>
      </c>
      <c r="G5010" s="345" t="s">
        <v>4262</v>
      </c>
      <c r="H5010" s="345" t="s">
        <v>4268</v>
      </c>
    </row>
    <row r="5011" spans="1:8" x14ac:dyDescent="0.2">
      <c r="A5011" s="345" t="s">
        <v>944</v>
      </c>
      <c r="B5011" s="345" t="s">
        <v>13051</v>
      </c>
      <c r="C5011" s="345" t="s">
        <v>4595</v>
      </c>
      <c r="D5011" s="345" t="s">
        <v>4262</v>
      </c>
      <c r="E5011" s="345" t="s">
        <v>13335</v>
      </c>
      <c r="F5011" s="345" t="s">
        <v>5312</v>
      </c>
      <c r="G5011" s="345" t="s">
        <v>856</v>
      </c>
      <c r="H5011" s="345" t="s">
        <v>4268</v>
      </c>
    </row>
    <row r="5012" spans="1:8" x14ac:dyDescent="0.2">
      <c r="A5012" s="345" t="s">
        <v>944</v>
      </c>
      <c r="B5012" s="345" t="s">
        <v>13051</v>
      </c>
      <c r="C5012" s="345" t="s">
        <v>4595</v>
      </c>
      <c r="D5012" s="345" t="s">
        <v>4262</v>
      </c>
      <c r="E5012" s="345" t="s">
        <v>13336</v>
      </c>
      <c r="F5012" s="345" t="s">
        <v>13337</v>
      </c>
      <c r="G5012" s="345" t="s">
        <v>4262</v>
      </c>
      <c r="H5012" s="345" t="s">
        <v>4268</v>
      </c>
    </row>
    <row r="5013" spans="1:8" x14ac:dyDescent="0.2">
      <c r="A5013" s="345" t="s">
        <v>944</v>
      </c>
      <c r="B5013" s="345" t="s">
        <v>13051</v>
      </c>
      <c r="C5013" s="345" t="s">
        <v>4595</v>
      </c>
      <c r="D5013" s="345" t="s">
        <v>4262</v>
      </c>
      <c r="E5013" s="345" t="s">
        <v>13338</v>
      </c>
      <c r="F5013" s="345" t="s">
        <v>13339</v>
      </c>
      <c r="G5013" s="345" t="s">
        <v>856</v>
      </c>
      <c r="H5013" s="345" t="s">
        <v>4268</v>
      </c>
    </row>
    <row r="5014" spans="1:8" x14ac:dyDescent="0.2">
      <c r="A5014" s="345" t="s">
        <v>944</v>
      </c>
      <c r="B5014" s="345" t="s">
        <v>13051</v>
      </c>
      <c r="C5014" s="345" t="s">
        <v>4595</v>
      </c>
      <c r="D5014" s="345" t="s">
        <v>4262</v>
      </c>
      <c r="E5014" s="345" t="s">
        <v>13340</v>
      </c>
      <c r="F5014" s="345" t="s">
        <v>7698</v>
      </c>
      <c r="G5014" s="345" t="s">
        <v>4262</v>
      </c>
      <c r="H5014" s="345" t="s">
        <v>4268</v>
      </c>
    </row>
    <row r="5015" spans="1:8" x14ac:dyDescent="0.2">
      <c r="A5015" s="345" t="s">
        <v>944</v>
      </c>
      <c r="B5015" s="345" t="s">
        <v>13051</v>
      </c>
      <c r="C5015" s="345" t="s">
        <v>4595</v>
      </c>
      <c r="D5015" s="345" t="s">
        <v>4262</v>
      </c>
      <c r="E5015" s="345" t="s">
        <v>13341</v>
      </c>
      <c r="F5015" s="345" t="s">
        <v>4408</v>
      </c>
      <c r="G5015" s="345" t="s">
        <v>858</v>
      </c>
      <c r="H5015" s="345" t="s">
        <v>4268</v>
      </c>
    </row>
    <row r="5016" spans="1:8" x14ac:dyDescent="0.2">
      <c r="A5016" s="345" t="s">
        <v>944</v>
      </c>
      <c r="B5016" s="345" t="s">
        <v>13051</v>
      </c>
      <c r="C5016" s="345" t="s">
        <v>4595</v>
      </c>
      <c r="D5016" s="345" t="s">
        <v>4262</v>
      </c>
      <c r="E5016" s="345" t="s">
        <v>13342</v>
      </c>
      <c r="F5016" s="345" t="s">
        <v>6164</v>
      </c>
      <c r="G5016" s="345" t="s">
        <v>4262</v>
      </c>
      <c r="H5016" s="345" t="s">
        <v>4268</v>
      </c>
    </row>
    <row r="5017" spans="1:8" x14ac:dyDescent="0.2">
      <c r="A5017" s="345" t="s">
        <v>944</v>
      </c>
      <c r="B5017" s="345" t="s">
        <v>13051</v>
      </c>
      <c r="C5017" s="345" t="s">
        <v>4595</v>
      </c>
      <c r="D5017" s="345" t="s">
        <v>4262</v>
      </c>
      <c r="E5017" s="345" t="s">
        <v>13343</v>
      </c>
      <c r="F5017" s="345" t="s">
        <v>7325</v>
      </c>
      <c r="G5017" s="345" t="s">
        <v>4262</v>
      </c>
      <c r="H5017" s="345" t="s">
        <v>4268</v>
      </c>
    </row>
    <row r="5018" spans="1:8" x14ac:dyDescent="0.2">
      <c r="A5018" s="345" t="s">
        <v>944</v>
      </c>
      <c r="B5018" s="345" t="s">
        <v>13051</v>
      </c>
      <c r="C5018" s="345" t="s">
        <v>4595</v>
      </c>
      <c r="D5018" s="345" t="s">
        <v>4262</v>
      </c>
      <c r="E5018" s="345" t="s">
        <v>13344</v>
      </c>
      <c r="F5018" s="345" t="s">
        <v>13345</v>
      </c>
      <c r="G5018" s="345" t="s">
        <v>858</v>
      </c>
      <c r="H5018" s="345" t="s">
        <v>4268</v>
      </c>
    </row>
    <row r="5019" spans="1:8" x14ac:dyDescent="0.2">
      <c r="A5019" s="345" t="s">
        <v>944</v>
      </c>
      <c r="B5019" s="345" t="s">
        <v>13051</v>
      </c>
      <c r="C5019" s="345" t="s">
        <v>4595</v>
      </c>
      <c r="D5019" s="345" t="s">
        <v>4262</v>
      </c>
      <c r="E5019" s="345" t="s">
        <v>13346</v>
      </c>
      <c r="F5019" s="345" t="s">
        <v>13347</v>
      </c>
      <c r="G5019" s="345" t="s">
        <v>856</v>
      </c>
      <c r="H5019" s="345" t="s">
        <v>4268</v>
      </c>
    </row>
    <row r="5020" spans="1:8" x14ac:dyDescent="0.2">
      <c r="A5020" s="345" t="s">
        <v>944</v>
      </c>
      <c r="B5020" s="345" t="s">
        <v>13051</v>
      </c>
      <c r="C5020" s="345" t="s">
        <v>4595</v>
      </c>
      <c r="D5020" s="345" t="s">
        <v>4262</v>
      </c>
      <c r="E5020" s="345" t="s">
        <v>13348</v>
      </c>
      <c r="F5020" s="345" t="s">
        <v>13349</v>
      </c>
      <c r="G5020" s="345" t="s">
        <v>4262</v>
      </c>
      <c r="H5020" s="345" t="s">
        <v>4268</v>
      </c>
    </row>
    <row r="5021" spans="1:8" x14ac:dyDescent="0.2">
      <c r="A5021" s="345" t="s">
        <v>944</v>
      </c>
      <c r="B5021" s="345" t="s">
        <v>13051</v>
      </c>
      <c r="C5021" s="345" t="s">
        <v>4595</v>
      </c>
      <c r="D5021" s="345" t="s">
        <v>4262</v>
      </c>
      <c r="E5021" s="345" t="s">
        <v>13350</v>
      </c>
      <c r="F5021" s="345" t="s">
        <v>13351</v>
      </c>
      <c r="G5021" s="345" t="s">
        <v>4262</v>
      </c>
      <c r="H5021" s="345" t="s">
        <v>4268</v>
      </c>
    </row>
    <row r="5022" spans="1:8" x14ac:dyDescent="0.2">
      <c r="A5022" s="345" t="s">
        <v>944</v>
      </c>
      <c r="B5022" s="345" t="s">
        <v>13051</v>
      </c>
      <c r="C5022" s="345" t="s">
        <v>4595</v>
      </c>
      <c r="D5022" s="345" t="s">
        <v>4262</v>
      </c>
      <c r="E5022" s="345" t="s">
        <v>13352</v>
      </c>
      <c r="F5022" s="345" t="s">
        <v>7757</v>
      </c>
      <c r="G5022" s="345" t="s">
        <v>4262</v>
      </c>
      <c r="H5022" s="345" t="s">
        <v>4268</v>
      </c>
    </row>
    <row r="5023" spans="1:8" x14ac:dyDescent="0.2">
      <c r="A5023" s="345" t="s">
        <v>944</v>
      </c>
      <c r="B5023" s="345" t="s">
        <v>13051</v>
      </c>
      <c r="C5023" s="345" t="s">
        <v>4595</v>
      </c>
      <c r="D5023" s="345" t="s">
        <v>4262</v>
      </c>
      <c r="E5023" s="345" t="s">
        <v>13353</v>
      </c>
      <c r="F5023" s="345" t="s">
        <v>13354</v>
      </c>
      <c r="G5023" s="345" t="s">
        <v>4262</v>
      </c>
      <c r="H5023" s="345" t="s">
        <v>4268</v>
      </c>
    </row>
    <row r="5024" spans="1:8" x14ac:dyDescent="0.2">
      <c r="A5024" s="345" t="s">
        <v>944</v>
      </c>
      <c r="B5024" s="345" t="s">
        <v>13051</v>
      </c>
      <c r="C5024" s="345" t="s">
        <v>4595</v>
      </c>
      <c r="D5024" s="345" t="s">
        <v>4262</v>
      </c>
      <c r="E5024" s="345" t="s">
        <v>13355</v>
      </c>
      <c r="F5024" s="345" t="s">
        <v>13356</v>
      </c>
      <c r="G5024" s="345" t="s">
        <v>4262</v>
      </c>
      <c r="H5024" s="345" t="s">
        <v>4268</v>
      </c>
    </row>
    <row r="5025" spans="1:8" x14ac:dyDescent="0.2">
      <c r="A5025" s="345" t="s">
        <v>944</v>
      </c>
      <c r="B5025" s="345" t="s">
        <v>13051</v>
      </c>
      <c r="C5025" s="345" t="s">
        <v>4595</v>
      </c>
      <c r="D5025" s="345" t="s">
        <v>4262</v>
      </c>
      <c r="E5025" s="345" t="s">
        <v>13357</v>
      </c>
      <c r="F5025" s="345" t="s">
        <v>7646</v>
      </c>
      <c r="G5025" s="345" t="s">
        <v>4262</v>
      </c>
      <c r="H5025" s="345" t="s">
        <v>4268</v>
      </c>
    </row>
    <row r="5026" spans="1:8" x14ac:dyDescent="0.2">
      <c r="A5026" s="345" t="s">
        <v>944</v>
      </c>
      <c r="B5026" s="345" t="s">
        <v>13051</v>
      </c>
      <c r="C5026" s="345" t="s">
        <v>4595</v>
      </c>
      <c r="D5026" s="345" t="s">
        <v>4262</v>
      </c>
      <c r="E5026" s="345" t="s">
        <v>13358</v>
      </c>
      <c r="F5026" s="345" t="s">
        <v>7138</v>
      </c>
      <c r="G5026" s="345" t="s">
        <v>4262</v>
      </c>
      <c r="H5026" s="345" t="s">
        <v>4268</v>
      </c>
    </row>
    <row r="5027" spans="1:8" x14ac:dyDescent="0.2">
      <c r="A5027" s="345" t="s">
        <v>944</v>
      </c>
      <c r="B5027" s="345" t="s">
        <v>13051</v>
      </c>
      <c r="C5027" s="345" t="s">
        <v>4595</v>
      </c>
      <c r="D5027" s="345" t="s">
        <v>4262</v>
      </c>
      <c r="E5027" s="345" t="s">
        <v>13359</v>
      </c>
      <c r="F5027" s="345" t="s">
        <v>13360</v>
      </c>
      <c r="G5027" s="345" t="s">
        <v>4262</v>
      </c>
      <c r="H5027" s="345" t="s">
        <v>4268</v>
      </c>
    </row>
    <row r="5028" spans="1:8" x14ac:dyDescent="0.2">
      <c r="A5028" s="345" t="s">
        <v>944</v>
      </c>
      <c r="B5028" s="345" t="s">
        <v>13051</v>
      </c>
      <c r="C5028" s="345" t="s">
        <v>4595</v>
      </c>
      <c r="D5028" s="345" t="s">
        <v>4262</v>
      </c>
      <c r="E5028" s="345" t="s">
        <v>13361</v>
      </c>
      <c r="F5028" s="345" t="s">
        <v>4737</v>
      </c>
      <c r="G5028" s="345" t="s">
        <v>4262</v>
      </c>
      <c r="H5028" s="345" t="s">
        <v>4268</v>
      </c>
    </row>
    <row r="5029" spans="1:8" x14ac:dyDescent="0.2">
      <c r="A5029" s="345" t="s">
        <v>944</v>
      </c>
      <c r="B5029" s="345" t="s">
        <v>13051</v>
      </c>
      <c r="C5029" s="345" t="s">
        <v>4595</v>
      </c>
      <c r="D5029" s="345" t="s">
        <v>4262</v>
      </c>
      <c r="E5029" s="345" t="s">
        <v>13362</v>
      </c>
      <c r="F5029" s="345" t="s">
        <v>13363</v>
      </c>
      <c r="G5029" s="345" t="s">
        <v>4262</v>
      </c>
      <c r="H5029" s="345" t="s">
        <v>4268</v>
      </c>
    </row>
    <row r="5030" spans="1:8" x14ac:dyDescent="0.2">
      <c r="A5030" s="345" t="s">
        <v>944</v>
      </c>
      <c r="B5030" s="345" t="s">
        <v>13051</v>
      </c>
      <c r="C5030" s="345" t="s">
        <v>4595</v>
      </c>
      <c r="D5030" s="345" t="s">
        <v>4262</v>
      </c>
      <c r="E5030" s="345" t="s">
        <v>13364</v>
      </c>
      <c r="F5030" s="345" t="s">
        <v>13365</v>
      </c>
      <c r="G5030" s="345" t="s">
        <v>856</v>
      </c>
      <c r="H5030" s="345" t="s">
        <v>4268</v>
      </c>
    </row>
    <row r="5031" spans="1:8" x14ac:dyDescent="0.2">
      <c r="A5031" s="345" t="s">
        <v>944</v>
      </c>
      <c r="B5031" s="345" t="s">
        <v>13051</v>
      </c>
      <c r="C5031" s="345" t="s">
        <v>4595</v>
      </c>
      <c r="D5031" s="345" t="s">
        <v>4262</v>
      </c>
      <c r="E5031" s="345" t="s">
        <v>13366</v>
      </c>
      <c r="F5031" s="345" t="s">
        <v>13367</v>
      </c>
      <c r="G5031" s="345" t="s">
        <v>858</v>
      </c>
      <c r="H5031" s="345" t="s">
        <v>4268</v>
      </c>
    </row>
    <row r="5032" spans="1:8" x14ac:dyDescent="0.2">
      <c r="A5032" s="345" t="s">
        <v>944</v>
      </c>
      <c r="B5032" s="345" t="s">
        <v>13051</v>
      </c>
      <c r="C5032" s="345" t="s">
        <v>4595</v>
      </c>
      <c r="D5032" s="345" t="s">
        <v>4262</v>
      </c>
      <c r="E5032" s="345" t="s">
        <v>13368</v>
      </c>
      <c r="F5032" s="345" t="s">
        <v>6728</v>
      </c>
      <c r="G5032" s="345" t="s">
        <v>4262</v>
      </c>
      <c r="H5032" s="345" t="s">
        <v>4268</v>
      </c>
    </row>
    <row r="5033" spans="1:8" x14ac:dyDescent="0.2">
      <c r="A5033" s="345" t="s">
        <v>944</v>
      </c>
      <c r="B5033" s="345" t="s">
        <v>13051</v>
      </c>
      <c r="C5033" s="345" t="s">
        <v>4595</v>
      </c>
      <c r="D5033" s="345" t="s">
        <v>4262</v>
      </c>
      <c r="E5033" s="345" t="s">
        <v>13369</v>
      </c>
      <c r="F5033" s="345" t="s">
        <v>13370</v>
      </c>
      <c r="G5033" s="345" t="s">
        <v>4262</v>
      </c>
      <c r="H5033" s="345" t="s">
        <v>4268</v>
      </c>
    </row>
    <row r="5034" spans="1:8" x14ac:dyDescent="0.2">
      <c r="A5034" s="345" t="s">
        <v>944</v>
      </c>
      <c r="B5034" s="345" t="s">
        <v>13051</v>
      </c>
      <c r="C5034" s="345" t="s">
        <v>4595</v>
      </c>
      <c r="D5034" s="345" t="s">
        <v>4262</v>
      </c>
      <c r="E5034" s="345" t="s">
        <v>13371</v>
      </c>
      <c r="F5034" s="345" t="s">
        <v>12804</v>
      </c>
      <c r="G5034" s="345" t="s">
        <v>4262</v>
      </c>
      <c r="H5034" s="345" t="s">
        <v>4268</v>
      </c>
    </row>
    <row r="5035" spans="1:8" x14ac:dyDescent="0.2">
      <c r="A5035" s="345" t="s">
        <v>944</v>
      </c>
      <c r="B5035" s="345" t="s">
        <v>13051</v>
      </c>
      <c r="C5035" s="345" t="s">
        <v>4595</v>
      </c>
      <c r="D5035" s="345" t="s">
        <v>4262</v>
      </c>
      <c r="E5035" s="345" t="s">
        <v>13372</v>
      </c>
      <c r="F5035" s="345" t="s">
        <v>13373</v>
      </c>
      <c r="G5035" s="345" t="s">
        <v>4262</v>
      </c>
      <c r="H5035" s="345" t="s">
        <v>4268</v>
      </c>
    </row>
    <row r="5036" spans="1:8" x14ac:dyDescent="0.2">
      <c r="A5036" s="345" t="s">
        <v>944</v>
      </c>
      <c r="B5036" s="345" t="s">
        <v>13051</v>
      </c>
      <c r="C5036" s="345" t="s">
        <v>4595</v>
      </c>
      <c r="D5036" s="345" t="s">
        <v>4262</v>
      </c>
      <c r="E5036" s="345" t="s">
        <v>13374</v>
      </c>
      <c r="F5036" s="345" t="s">
        <v>13375</v>
      </c>
      <c r="G5036" s="345" t="s">
        <v>4262</v>
      </c>
      <c r="H5036" s="345" t="s">
        <v>4268</v>
      </c>
    </row>
    <row r="5037" spans="1:8" x14ac:dyDescent="0.2">
      <c r="A5037" s="345" t="s">
        <v>944</v>
      </c>
      <c r="B5037" s="345" t="s">
        <v>13051</v>
      </c>
      <c r="C5037" s="345" t="s">
        <v>4595</v>
      </c>
      <c r="D5037" s="345" t="s">
        <v>4262</v>
      </c>
      <c r="E5037" s="345" t="s">
        <v>13376</v>
      </c>
      <c r="F5037" s="345" t="s">
        <v>13377</v>
      </c>
      <c r="G5037" s="345" t="s">
        <v>4262</v>
      </c>
      <c r="H5037" s="345" t="s">
        <v>4268</v>
      </c>
    </row>
    <row r="5038" spans="1:8" x14ac:dyDescent="0.2">
      <c r="A5038" s="345" t="s">
        <v>944</v>
      </c>
      <c r="B5038" s="345" t="s">
        <v>13051</v>
      </c>
      <c r="C5038" s="345" t="s">
        <v>4595</v>
      </c>
      <c r="D5038" s="345" t="s">
        <v>4262</v>
      </c>
      <c r="E5038" s="345" t="s">
        <v>13378</v>
      </c>
      <c r="F5038" s="345" t="s">
        <v>13379</v>
      </c>
      <c r="G5038" s="345" t="s">
        <v>4262</v>
      </c>
      <c r="H5038" s="345" t="s">
        <v>4268</v>
      </c>
    </row>
    <row r="5039" spans="1:8" x14ac:dyDescent="0.2">
      <c r="A5039" s="345" t="s">
        <v>944</v>
      </c>
      <c r="B5039" s="345" t="s">
        <v>13051</v>
      </c>
      <c r="C5039" s="345" t="s">
        <v>4595</v>
      </c>
      <c r="D5039" s="345" t="s">
        <v>4262</v>
      </c>
      <c r="E5039" s="345" t="s">
        <v>13380</v>
      </c>
      <c r="F5039" s="345" t="s">
        <v>13381</v>
      </c>
      <c r="G5039" s="345" t="s">
        <v>4262</v>
      </c>
      <c r="H5039" s="345" t="s">
        <v>4268</v>
      </c>
    </row>
    <row r="5040" spans="1:8" x14ac:dyDescent="0.2">
      <c r="A5040" s="345" t="s">
        <v>944</v>
      </c>
      <c r="B5040" s="345" t="s">
        <v>13051</v>
      </c>
      <c r="C5040" s="345" t="s">
        <v>4595</v>
      </c>
      <c r="D5040" s="345" t="s">
        <v>4262</v>
      </c>
      <c r="E5040" s="345" t="s">
        <v>13382</v>
      </c>
      <c r="F5040" s="345" t="s">
        <v>13383</v>
      </c>
      <c r="G5040" s="345" t="s">
        <v>4262</v>
      </c>
      <c r="H5040" s="345" t="s">
        <v>4268</v>
      </c>
    </row>
    <row r="5041" spans="1:8" x14ac:dyDescent="0.2">
      <c r="A5041" s="345" t="s">
        <v>944</v>
      </c>
      <c r="B5041" s="345" t="s">
        <v>13051</v>
      </c>
      <c r="C5041" s="345" t="s">
        <v>4595</v>
      </c>
      <c r="D5041" s="345" t="s">
        <v>4262</v>
      </c>
      <c r="E5041" s="345" t="s">
        <v>13384</v>
      </c>
      <c r="F5041" s="345" t="s">
        <v>13385</v>
      </c>
      <c r="G5041" s="345" t="s">
        <v>4262</v>
      </c>
      <c r="H5041" s="345" t="s">
        <v>4268</v>
      </c>
    </row>
    <row r="5042" spans="1:8" x14ac:dyDescent="0.2">
      <c r="A5042" s="345" t="s">
        <v>944</v>
      </c>
      <c r="B5042" s="345" t="s">
        <v>13051</v>
      </c>
      <c r="C5042" s="345" t="s">
        <v>4595</v>
      </c>
      <c r="D5042" s="345" t="s">
        <v>4262</v>
      </c>
      <c r="E5042" s="345" t="s">
        <v>13386</v>
      </c>
      <c r="F5042" s="345" t="s">
        <v>13387</v>
      </c>
      <c r="G5042" s="345" t="s">
        <v>4262</v>
      </c>
      <c r="H5042" s="345" t="s">
        <v>4268</v>
      </c>
    </row>
    <row r="5043" spans="1:8" x14ac:dyDescent="0.2">
      <c r="A5043" s="345" t="s">
        <v>944</v>
      </c>
      <c r="B5043" s="345" t="s">
        <v>13051</v>
      </c>
      <c r="C5043" s="345" t="s">
        <v>4595</v>
      </c>
      <c r="D5043" s="345" t="s">
        <v>4262</v>
      </c>
      <c r="E5043" s="345" t="s">
        <v>13388</v>
      </c>
      <c r="F5043" s="345" t="s">
        <v>13389</v>
      </c>
      <c r="G5043" s="345" t="s">
        <v>858</v>
      </c>
      <c r="H5043" s="345" t="s">
        <v>4268</v>
      </c>
    </row>
    <row r="5044" spans="1:8" x14ac:dyDescent="0.2">
      <c r="A5044" s="345" t="s">
        <v>944</v>
      </c>
      <c r="B5044" s="345" t="s">
        <v>13051</v>
      </c>
      <c r="C5044" s="345" t="s">
        <v>4595</v>
      </c>
      <c r="D5044" s="345" t="s">
        <v>4262</v>
      </c>
      <c r="E5044" s="345" t="s">
        <v>13390</v>
      </c>
      <c r="F5044" s="345" t="s">
        <v>9320</v>
      </c>
      <c r="G5044" s="345" t="s">
        <v>4262</v>
      </c>
      <c r="H5044" s="345" t="s">
        <v>4268</v>
      </c>
    </row>
    <row r="5045" spans="1:8" x14ac:dyDescent="0.2">
      <c r="A5045" s="345" t="s">
        <v>944</v>
      </c>
      <c r="B5045" s="345" t="s">
        <v>13051</v>
      </c>
      <c r="C5045" s="345" t="s">
        <v>4595</v>
      </c>
      <c r="D5045" s="345" t="s">
        <v>4262</v>
      </c>
      <c r="E5045" s="345" t="s">
        <v>13391</v>
      </c>
      <c r="F5045" s="345" t="s">
        <v>13392</v>
      </c>
      <c r="G5045" s="345" t="s">
        <v>4262</v>
      </c>
      <c r="H5045" s="345" t="s">
        <v>4268</v>
      </c>
    </row>
    <row r="5046" spans="1:8" x14ac:dyDescent="0.2">
      <c r="A5046" s="345" t="s">
        <v>944</v>
      </c>
      <c r="B5046" s="345" t="s">
        <v>13051</v>
      </c>
      <c r="C5046" s="345" t="s">
        <v>4595</v>
      </c>
      <c r="D5046" s="345" t="s">
        <v>4262</v>
      </c>
      <c r="E5046" s="345" t="s">
        <v>13393</v>
      </c>
      <c r="F5046" s="345" t="s">
        <v>9902</v>
      </c>
      <c r="G5046" s="345" t="s">
        <v>856</v>
      </c>
      <c r="H5046" s="345" t="s">
        <v>4268</v>
      </c>
    </row>
    <row r="5047" spans="1:8" x14ac:dyDescent="0.2">
      <c r="A5047" s="345" t="s">
        <v>944</v>
      </c>
      <c r="B5047" s="345" t="s">
        <v>13051</v>
      </c>
      <c r="C5047" s="345" t="s">
        <v>4595</v>
      </c>
      <c r="D5047" s="345" t="s">
        <v>4262</v>
      </c>
      <c r="E5047" s="345" t="s">
        <v>13394</v>
      </c>
      <c r="F5047" s="345" t="s">
        <v>13395</v>
      </c>
      <c r="G5047" s="345" t="s">
        <v>856</v>
      </c>
      <c r="H5047" s="345" t="s">
        <v>4268</v>
      </c>
    </row>
    <row r="5048" spans="1:8" x14ac:dyDescent="0.2">
      <c r="A5048" s="345" t="s">
        <v>944</v>
      </c>
      <c r="B5048" s="345" t="s">
        <v>13051</v>
      </c>
      <c r="C5048" s="345" t="s">
        <v>4595</v>
      </c>
      <c r="D5048" s="345" t="s">
        <v>4262</v>
      </c>
      <c r="E5048" s="345" t="s">
        <v>13396</v>
      </c>
      <c r="F5048" s="345" t="s">
        <v>13397</v>
      </c>
      <c r="G5048" s="345" t="s">
        <v>4262</v>
      </c>
      <c r="H5048" s="345" t="s">
        <v>4268</v>
      </c>
    </row>
    <row r="5049" spans="1:8" x14ac:dyDescent="0.2">
      <c r="A5049" s="345" t="s">
        <v>944</v>
      </c>
      <c r="B5049" s="345" t="s">
        <v>13051</v>
      </c>
      <c r="C5049" s="345" t="s">
        <v>4595</v>
      </c>
      <c r="D5049" s="345" t="s">
        <v>4262</v>
      </c>
      <c r="E5049" s="345" t="s">
        <v>13398</v>
      </c>
      <c r="F5049" s="345" t="s">
        <v>7637</v>
      </c>
      <c r="G5049" s="345" t="s">
        <v>4262</v>
      </c>
      <c r="H5049" s="345" t="s">
        <v>4268</v>
      </c>
    </row>
    <row r="5050" spans="1:8" x14ac:dyDescent="0.2">
      <c r="A5050" s="345" t="s">
        <v>944</v>
      </c>
      <c r="B5050" s="345" t="s">
        <v>13051</v>
      </c>
      <c r="C5050" s="345" t="s">
        <v>4595</v>
      </c>
      <c r="D5050" s="345" t="s">
        <v>4262</v>
      </c>
      <c r="E5050" s="345" t="s">
        <v>13399</v>
      </c>
      <c r="F5050" s="345" t="s">
        <v>13400</v>
      </c>
      <c r="G5050" s="345" t="s">
        <v>4262</v>
      </c>
      <c r="H5050" s="345" t="s">
        <v>4268</v>
      </c>
    </row>
    <row r="5051" spans="1:8" x14ac:dyDescent="0.2">
      <c r="A5051" s="345" t="s">
        <v>944</v>
      </c>
      <c r="B5051" s="345" t="s">
        <v>13051</v>
      </c>
      <c r="C5051" s="345" t="s">
        <v>4595</v>
      </c>
      <c r="D5051" s="345" t="s">
        <v>4262</v>
      </c>
      <c r="E5051" s="345" t="s">
        <v>13401</v>
      </c>
      <c r="F5051" s="345" t="s">
        <v>13402</v>
      </c>
      <c r="G5051" s="345" t="s">
        <v>4262</v>
      </c>
      <c r="H5051" s="345" t="s">
        <v>4268</v>
      </c>
    </row>
    <row r="5052" spans="1:8" x14ac:dyDescent="0.2">
      <c r="A5052" s="345" t="s">
        <v>944</v>
      </c>
      <c r="B5052" s="345" t="s">
        <v>13051</v>
      </c>
      <c r="C5052" s="345" t="s">
        <v>4595</v>
      </c>
      <c r="D5052" s="345" t="s">
        <v>4262</v>
      </c>
      <c r="E5052" s="345" t="s">
        <v>13403</v>
      </c>
      <c r="F5052" s="345" t="s">
        <v>13404</v>
      </c>
      <c r="G5052" s="345" t="s">
        <v>4262</v>
      </c>
      <c r="H5052" s="345" t="s">
        <v>4268</v>
      </c>
    </row>
    <row r="5053" spans="1:8" x14ac:dyDescent="0.2">
      <c r="A5053" s="345" t="s">
        <v>944</v>
      </c>
      <c r="B5053" s="345" t="s">
        <v>13051</v>
      </c>
      <c r="C5053" s="345" t="s">
        <v>4595</v>
      </c>
      <c r="D5053" s="345" t="s">
        <v>4262</v>
      </c>
      <c r="E5053" s="345" t="s">
        <v>13405</v>
      </c>
      <c r="F5053" s="345" t="s">
        <v>6133</v>
      </c>
      <c r="G5053" s="345" t="s">
        <v>4262</v>
      </c>
      <c r="H5053" s="345" t="s">
        <v>4268</v>
      </c>
    </row>
    <row r="5054" spans="1:8" x14ac:dyDescent="0.2">
      <c r="A5054" s="345" t="s">
        <v>944</v>
      </c>
      <c r="B5054" s="345" t="s">
        <v>13051</v>
      </c>
      <c r="C5054" s="345" t="s">
        <v>4595</v>
      </c>
      <c r="D5054" s="345" t="s">
        <v>4262</v>
      </c>
      <c r="E5054" s="345" t="s">
        <v>13406</v>
      </c>
      <c r="F5054" s="345" t="s">
        <v>13407</v>
      </c>
      <c r="G5054" s="345" t="s">
        <v>4262</v>
      </c>
      <c r="H5054" s="345" t="s">
        <v>4268</v>
      </c>
    </row>
    <row r="5055" spans="1:8" x14ac:dyDescent="0.2">
      <c r="A5055" s="345" t="s">
        <v>944</v>
      </c>
      <c r="B5055" s="345" t="s">
        <v>13051</v>
      </c>
      <c r="C5055" s="345" t="s">
        <v>4595</v>
      </c>
      <c r="D5055" s="345" t="s">
        <v>4262</v>
      </c>
      <c r="E5055" s="345" t="s">
        <v>13408</v>
      </c>
      <c r="F5055" s="345" t="s">
        <v>13409</v>
      </c>
      <c r="G5055" s="345" t="s">
        <v>4262</v>
      </c>
      <c r="H5055" s="345" t="s">
        <v>4268</v>
      </c>
    </row>
    <row r="5056" spans="1:8" x14ac:dyDescent="0.2">
      <c r="A5056" s="345" t="s">
        <v>944</v>
      </c>
      <c r="B5056" s="345" t="s">
        <v>13051</v>
      </c>
      <c r="C5056" s="345" t="s">
        <v>4595</v>
      </c>
      <c r="D5056" s="345" t="s">
        <v>4262</v>
      </c>
      <c r="E5056" s="345" t="s">
        <v>13410</v>
      </c>
      <c r="F5056" s="345" t="s">
        <v>13411</v>
      </c>
      <c r="G5056" s="345" t="s">
        <v>4262</v>
      </c>
      <c r="H5056" s="345" t="s">
        <v>4268</v>
      </c>
    </row>
    <row r="5057" spans="1:8" x14ac:dyDescent="0.2">
      <c r="A5057" s="345" t="s">
        <v>944</v>
      </c>
      <c r="B5057" s="345" t="s">
        <v>13051</v>
      </c>
      <c r="C5057" s="345" t="s">
        <v>4595</v>
      </c>
      <c r="D5057" s="345" t="s">
        <v>4262</v>
      </c>
      <c r="E5057" s="345" t="s">
        <v>13412</v>
      </c>
      <c r="F5057" s="345" t="s">
        <v>13413</v>
      </c>
      <c r="G5057" s="345" t="s">
        <v>4262</v>
      </c>
      <c r="H5057" s="345" t="s">
        <v>4268</v>
      </c>
    </row>
    <row r="5058" spans="1:8" x14ac:dyDescent="0.2">
      <c r="A5058" s="345" t="s">
        <v>944</v>
      </c>
      <c r="B5058" s="345" t="s">
        <v>13051</v>
      </c>
      <c r="C5058" s="345" t="s">
        <v>4595</v>
      </c>
      <c r="D5058" s="345" t="s">
        <v>4262</v>
      </c>
      <c r="E5058" s="345" t="s">
        <v>13414</v>
      </c>
      <c r="F5058" s="345" t="s">
        <v>5815</v>
      </c>
      <c r="G5058" s="345" t="s">
        <v>4262</v>
      </c>
      <c r="H5058" s="345" t="s">
        <v>4268</v>
      </c>
    </row>
    <row r="5059" spans="1:8" x14ac:dyDescent="0.2">
      <c r="A5059" s="345" t="s">
        <v>944</v>
      </c>
      <c r="B5059" s="345" t="s">
        <v>13051</v>
      </c>
      <c r="C5059" s="345" t="s">
        <v>4595</v>
      </c>
      <c r="D5059" s="345" t="s">
        <v>4262</v>
      </c>
      <c r="E5059" s="345" t="s">
        <v>13415</v>
      </c>
      <c r="F5059" s="345" t="s">
        <v>13416</v>
      </c>
      <c r="G5059" s="345" t="s">
        <v>4262</v>
      </c>
      <c r="H5059" s="345" t="s">
        <v>4268</v>
      </c>
    </row>
    <row r="5060" spans="1:8" x14ac:dyDescent="0.2">
      <c r="A5060" s="345" t="s">
        <v>944</v>
      </c>
      <c r="B5060" s="345" t="s">
        <v>13051</v>
      </c>
      <c r="C5060" s="345" t="s">
        <v>4595</v>
      </c>
      <c r="D5060" s="345" t="s">
        <v>4262</v>
      </c>
      <c r="E5060" s="345" t="s">
        <v>13417</v>
      </c>
      <c r="F5060" s="345" t="s">
        <v>13418</v>
      </c>
      <c r="G5060" s="345" t="s">
        <v>4262</v>
      </c>
      <c r="H5060" s="345" t="s">
        <v>4268</v>
      </c>
    </row>
    <row r="5061" spans="1:8" x14ac:dyDescent="0.2">
      <c r="A5061" s="345" t="s">
        <v>944</v>
      </c>
      <c r="B5061" s="345" t="s">
        <v>13051</v>
      </c>
      <c r="C5061" s="345" t="s">
        <v>4595</v>
      </c>
      <c r="D5061" s="345" t="s">
        <v>4262</v>
      </c>
      <c r="E5061" s="345" t="s">
        <v>13419</v>
      </c>
      <c r="F5061" s="345" t="s">
        <v>5011</v>
      </c>
      <c r="G5061" s="345" t="s">
        <v>4262</v>
      </c>
      <c r="H5061" s="345" t="s">
        <v>4268</v>
      </c>
    </row>
    <row r="5062" spans="1:8" x14ac:dyDescent="0.2">
      <c r="A5062" s="345" t="s">
        <v>944</v>
      </c>
      <c r="B5062" s="345" t="s">
        <v>13051</v>
      </c>
      <c r="C5062" s="345" t="s">
        <v>4595</v>
      </c>
      <c r="D5062" s="345" t="s">
        <v>4262</v>
      </c>
      <c r="E5062" s="345" t="s">
        <v>13420</v>
      </c>
      <c r="F5062" s="345" t="s">
        <v>4384</v>
      </c>
      <c r="G5062" s="345" t="s">
        <v>4262</v>
      </c>
      <c r="H5062" s="345" t="s">
        <v>4268</v>
      </c>
    </row>
    <row r="5063" spans="1:8" x14ac:dyDescent="0.2">
      <c r="A5063" s="345" t="s">
        <v>944</v>
      </c>
      <c r="B5063" s="345" t="s">
        <v>13051</v>
      </c>
      <c r="C5063" s="345" t="s">
        <v>4595</v>
      </c>
      <c r="D5063" s="345" t="s">
        <v>4262</v>
      </c>
      <c r="E5063" s="345" t="s">
        <v>13421</v>
      </c>
      <c r="F5063" s="345" t="s">
        <v>13422</v>
      </c>
      <c r="G5063" s="345" t="s">
        <v>4262</v>
      </c>
      <c r="H5063" s="345" t="s">
        <v>4268</v>
      </c>
    </row>
    <row r="5064" spans="1:8" x14ac:dyDescent="0.2">
      <c r="A5064" s="345" t="s">
        <v>944</v>
      </c>
      <c r="B5064" s="345" t="s">
        <v>13051</v>
      </c>
      <c r="C5064" s="345" t="s">
        <v>4595</v>
      </c>
      <c r="D5064" s="345" t="s">
        <v>4262</v>
      </c>
      <c r="E5064" s="345" t="s">
        <v>13423</v>
      </c>
      <c r="F5064" s="345" t="s">
        <v>7241</v>
      </c>
      <c r="G5064" s="345" t="s">
        <v>4262</v>
      </c>
      <c r="H5064" s="345" t="s">
        <v>4268</v>
      </c>
    </row>
    <row r="5065" spans="1:8" x14ac:dyDescent="0.2">
      <c r="A5065" s="345" t="s">
        <v>944</v>
      </c>
      <c r="B5065" s="345" t="s">
        <v>13051</v>
      </c>
      <c r="C5065" s="345" t="s">
        <v>4595</v>
      </c>
      <c r="D5065" s="345" t="s">
        <v>4262</v>
      </c>
      <c r="E5065" s="345" t="s">
        <v>13424</v>
      </c>
      <c r="F5065" s="345" t="s">
        <v>7080</v>
      </c>
      <c r="G5065" s="345" t="s">
        <v>4262</v>
      </c>
      <c r="H5065" s="345" t="s">
        <v>4268</v>
      </c>
    </row>
    <row r="5066" spans="1:8" x14ac:dyDescent="0.2">
      <c r="A5066" s="345" t="s">
        <v>944</v>
      </c>
      <c r="B5066" s="345" t="s">
        <v>13051</v>
      </c>
      <c r="C5066" s="345" t="s">
        <v>4595</v>
      </c>
      <c r="D5066" s="345" t="s">
        <v>4262</v>
      </c>
      <c r="E5066" s="345" t="s">
        <v>13425</v>
      </c>
      <c r="F5066" s="345" t="s">
        <v>9917</v>
      </c>
      <c r="G5066" s="345" t="s">
        <v>4262</v>
      </c>
      <c r="H5066" s="345" t="s">
        <v>4268</v>
      </c>
    </row>
    <row r="5067" spans="1:8" x14ac:dyDescent="0.2">
      <c r="A5067" s="345" t="s">
        <v>944</v>
      </c>
      <c r="B5067" s="345" t="s">
        <v>13051</v>
      </c>
      <c r="C5067" s="345" t="s">
        <v>4595</v>
      </c>
      <c r="D5067" s="345" t="s">
        <v>4262</v>
      </c>
      <c r="E5067" s="345" t="s">
        <v>13426</v>
      </c>
      <c r="F5067" s="345" t="s">
        <v>13427</v>
      </c>
      <c r="G5067" s="345" t="s">
        <v>4262</v>
      </c>
      <c r="H5067" s="345" t="s">
        <v>4268</v>
      </c>
    </row>
    <row r="5068" spans="1:8" x14ac:dyDescent="0.2">
      <c r="A5068" s="345" t="s">
        <v>944</v>
      </c>
      <c r="B5068" s="345" t="s">
        <v>13051</v>
      </c>
      <c r="C5068" s="345" t="s">
        <v>4595</v>
      </c>
      <c r="D5068" s="345" t="s">
        <v>4262</v>
      </c>
      <c r="E5068" s="345" t="s">
        <v>13428</v>
      </c>
      <c r="F5068" s="345" t="s">
        <v>13429</v>
      </c>
      <c r="G5068" s="345" t="s">
        <v>4262</v>
      </c>
      <c r="H5068" s="345" t="s">
        <v>4268</v>
      </c>
    </row>
    <row r="5069" spans="1:8" x14ac:dyDescent="0.2">
      <c r="A5069" s="345" t="s">
        <v>944</v>
      </c>
      <c r="B5069" s="345" t="s">
        <v>13051</v>
      </c>
      <c r="C5069" s="345" t="s">
        <v>4595</v>
      </c>
      <c r="D5069" s="345" t="s">
        <v>4262</v>
      </c>
      <c r="E5069" s="345" t="s">
        <v>13430</v>
      </c>
      <c r="F5069" s="345" t="s">
        <v>13431</v>
      </c>
      <c r="G5069" s="345" t="s">
        <v>4262</v>
      </c>
      <c r="H5069" s="345" t="s">
        <v>4268</v>
      </c>
    </row>
    <row r="5070" spans="1:8" x14ac:dyDescent="0.2">
      <c r="A5070" s="345" t="s">
        <v>944</v>
      </c>
      <c r="B5070" s="345" t="s">
        <v>13051</v>
      </c>
      <c r="C5070" s="345" t="s">
        <v>4595</v>
      </c>
      <c r="D5070" s="345" t="s">
        <v>4262</v>
      </c>
      <c r="E5070" s="345" t="s">
        <v>13432</v>
      </c>
      <c r="F5070" s="345" t="s">
        <v>13433</v>
      </c>
      <c r="G5070" s="345" t="s">
        <v>4262</v>
      </c>
      <c r="H5070" s="345" t="s">
        <v>4268</v>
      </c>
    </row>
    <row r="5071" spans="1:8" x14ac:dyDescent="0.2">
      <c r="A5071" s="345" t="s">
        <v>944</v>
      </c>
      <c r="B5071" s="345" t="s">
        <v>13051</v>
      </c>
      <c r="C5071" s="345" t="s">
        <v>4595</v>
      </c>
      <c r="D5071" s="345" t="s">
        <v>4262</v>
      </c>
      <c r="E5071" s="345" t="s">
        <v>13434</v>
      </c>
      <c r="F5071" s="345" t="s">
        <v>13435</v>
      </c>
      <c r="G5071" s="345" t="s">
        <v>4262</v>
      </c>
      <c r="H5071" s="345" t="s">
        <v>4268</v>
      </c>
    </row>
    <row r="5072" spans="1:8" x14ac:dyDescent="0.2">
      <c r="A5072" s="345" t="s">
        <v>944</v>
      </c>
      <c r="B5072" s="345" t="s">
        <v>13051</v>
      </c>
      <c r="C5072" s="345" t="s">
        <v>4595</v>
      </c>
      <c r="D5072" s="345" t="s">
        <v>4262</v>
      </c>
      <c r="E5072" s="345" t="s">
        <v>13436</v>
      </c>
      <c r="F5072" s="345" t="s">
        <v>13437</v>
      </c>
      <c r="G5072" s="345" t="s">
        <v>4262</v>
      </c>
      <c r="H5072" s="345" t="s">
        <v>4268</v>
      </c>
    </row>
    <row r="5073" spans="1:8" x14ac:dyDescent="0.2">
      <c r="A5073" s="345" t="s">
        <v>944</v>
      </c>
      <c r="B5073" s="345" t="s">
        <v>13051</v>
      </c>
      <c r="C5073" s="345" t="s">
        <v>4595</v>
      </c>
      <c r="D5073" s="345" t="s">
        <v>4262</v>
      </c>
      <c r="E5073" s="345" t="s">
        <v>13438</v>
      </c>
      <c r="F5073" s="345" t="s">
        <v>13439</v>
      </c>
      <c r="G5073" s="345" t="s">
        <v>4262</v>
      </c>
      <c r="H5073" s="345" t="s">
        <v>4268</v>
      </c>
    </row>
    <row r="5074" spans="1:8" x14ac:dyDescent="0.2">
      <c r="A5074" s="345" t="s">
        <v>944</v>
      </c>
      <c r="B5074" s="345" t="s">
        <v>13051</v>
      </c>
      <c r="C5074" s="345" t="s">
        <v>4595</v>
      </c>
      <c r="D5074" s="345" t="s">
        <v>4262</v>
      </c>
      <c r="E5074" s="345" t="s">
        <v>13440</v>
      </c>
      <c r="F5074" s="345" t="s">
        <v>5466</v>
      </c>
      <c r="G5074" s="345" t="s">
        <v>4262</v>
      </c>
      <c r="H5074" s="345" t="s">
        <v>4268</v>
      </c>
    </row>
    <row r="5075" spans="1:8" x14ac:dyDescent="0.2">
      <c r="A5075" s="345" t="s">
        <v>944</v>
      </c>
      <c r="B5075" s="345" t="s">
        <v>13051</v>
      </c>
      <c r="C5075" s="345" t="s">
        <v>4595</v>
      </c>
      <c r="D5075" s="345" t="s">
        <v>4262</v>
      </c>
      <c r="E5075" s="345" t="s">
        <v>13441</v>
      </c>
      <c r="F5075" s="345" t="s">
        <v>7292</v>
      </c>
      <c r="G5075" s="345" t="s">
        <v>4262</v>
      </c>
      <c r="H5075" s="345" t="s">
        <v>4268</v>
      </c>
    </row>
    <row r="5076" spans="1:8" x14ac:dyDescent="0.2">
      <c r="A5076" s="345" t="s">
        <v>944</v>
      </c>
      <c r="B5076" s="345" t="s">
        <v>13051</v>
      </c>
      <c r="C5076" s="345" t="s">
        <v>4595</v>
      </c>
      <c r="D5076" s="345" t="s">
        <v>4262</v>
      </c>
      <c r="E5076" s="345" t="s">
        <v>13442</v>
      </c>
      <c r="F5076" s="345" t="s">
        <v>13443</v>
      </c>
      <c r="G5076" s="345" t="s">
        <v>858</v>
      </c>
      <c r="H5076" s="345" t="s">
        <v>4268</v>
      </c>
    </row>
    <row r="5077" spans="1:8" x14ac:dyDescent="0.2">
      <c r="A5077" s="345" t="s">
        <v>944</v>
      </c>
      <c r="B5077" s="345" t="s">
        <v>13051</v>
      </c>
      <c r="C5077" s="345" t="s">
        <v>4595</v>
      </c>
      <c r="D5077" s="345" t="s">
        <v>4262</v>
      </c>
      <c r="E5077" s="345" t="s">
        <v>13444</v>
      </c>
      <c r="F5077" s="345" t="s">
        <v>5630</v>
      </c>
      <c r="G5077" s="345" t="s">
        <v>4262</v>
      </c>
      <c r="H5077" s="345" t="s">
        <v>4268</v>
      </c>
    </row>
    <row r="5078" spans="1:8" x14ac:dyDescent="0.2">
      <c r="A5078" s="345" t="s">
        <v>944</v>
      </c>
      <c r="B5078" s="345" t="s">
        <v>13051</v>
      </c>
      <c r="C5078" s="345" t="s">
        <v>4595</v>
      </c>
      <c r="D5078" s="345" t="s">
        <v>4262</v>
      </c>
      <c r="E5078" s="345" t="s">
        <v>13445</v>
      </c>
      <c r="F5078" s="345" t="s">
        <v>4332</v>
      </c>
      <c r="G5078" s="345" t="s">
        <v>4262</v>
      </c>
      <c r="H5078" s="345" t="s">
        <v>4268</v>
      </c>
    </row>
    <row r="5079" spans="1:8" x14ac:dyDescent="0.2">
      <c r="A5079" s="345" t="s">
        <v>944</v>
      </c>
      <c r="B5079" s="345" t="s">
        <v>13051</v>
      </c>
      <c r="C5079" s="345" t="s">
        <v>4595</v>
      </c>
      <c r="D5079" s="345" t="s">
        <v>4262</v>
      </c>
      <c r="E5079" s="345" t="s">
        <v>13446</v>
      </c>
      <c r="F5079" s="345" t="s">
        <v>13447</v>
      </c>
      <c r="G5079" s="345" t="s">
        <v>4262</v>
      </c>
      <c r="H5079" s="345" t="s">
        <v>4268</v>
      </c>
    </row>
    <row r="5080" spans="1:8" x14ac:dyDescent="0.2">
      <c r="A5080" s="345" t="s">
        <v>944</v>
      </c>
      <c r="B5080" s="345" t="s">
        <v>13051</v>
      </c>
      <c r="C5080" s="345" t="s">
        <v>4595</v>
      </c>
      <c r="D5080" s="345" t="s">
        <v>4262</v>
      </c>
      <c r="E5080" s="345" t="s">
        <v>13448</v>
      </c>
      <c r="F5080" s="345" t="s">
        <v>5793</v>
      </c>
      <c r="G5080" s="345" t="s">
        <v>4262</v>
      </c>
      <c r="H5080" s="345" t="s">
        <v>4268</v>
      </c>
    </row>
    <row r="5081" spans="1:8" x14ac:dyDescent="0.2">
      <c r="A5081" s="345" t="s">
        <v>944</v>
      </c>
      <c r="B5081" s="345" t="s">
        <v>13051</v>
      </c>
      <c r="C5081" s="345" t="s">
        <v>4595</v>
      </c>
      <c r="D5081" s="345" t="s">
        <v>4262</v>
      </c>
      <c r="E5081" s="345" t="s">
        <v>13449</v>
      </c>
      <c r="F5081" s="345" t="s">
        <v>10048</v>
      </c>
      <c r="G5081" s="345" t="s">
        <v>4262</v>
      </c>
      <c r="H5081" s="345" t="s">
        <v>4268</v>
      </c>
    </row>
    <row r="5082" spans="1:8" x14ac:dyDescent="0.2">
      <c r="A5082" s="345" t="s">
        <v>944</v>
      </c>
      <c r="B5082" s="345" t="s">
        <v>13051</v>
      </c>
      <c r="C5082" s="345" t="s">
        <v>4595</v>
      </c>
      <c r="D5082" s="345" t="s">
        <v>4262</v>
      </c>
      <c r="E5082" s="345" t="s">
        <v>13450</v>
      </c>
      <c r="F5082" s="345" t="s">
        <v>13451</v>
      </c>
      <c r="G5082" s="345" t="s">
        <v>4262</v>
      </c>
      <c r="H5082" s="345" t="s">
        <v>4268</v>
      </c>
    </row>
    <row r="5083" spans="1:8" x14ac:dyDescent="0.2">
      <c r="A5083" s="345" t="s">
        <v>944</v>
      </c>
      <c r="B5083" s="345" t="s">
        <v>13051</v>
      </c>
      <c r="C5083" s="345" t="s">
        <v>4595</v>
      </c>
      <c r="D5083" s="345" t="s">
        <v>4262</v>
      </c>
      <c r="E5083" s="345" t="s">
        <v>13452</v>
      </c>
      <c r="F5083" s="345" t="s">
        <v>13453</v>
      </c>
      <c r="G5083" s="345" t="s">
        <v>4262</v>
      </c>
      <c r="H5083" s="345" t="s">
        <v>4268</v>
      </c>
    </row>
    <row r="5084" spans="1:8" x14ac:dyDescent="0.2">
      <c r="A5084" s="345" t="s">
        <v>944</v>
      </c>
      <c r="B5084" s="345" t="s">
        <v>13051</v>
      </c>
      <c r="C5084" s="345" t="s">
        <v>4595</v>
      </c>
      <c r="D5084" s="345" t="s">
        <v>4262</v>
      </c>
      <c r="E5084" s="345" t="s">
        <v>13454</v>
      </c>
      <c r="F5084" s="345" t="s">
        <v>13455</v>
      </c>
      <c r="G5084" s="345" t="s">
        <v>4262</v>
      </c>
      <c r="H5084" s="345" t="s">
        <v>4268</v>
      </c>
    </row>
    <row r="5085" spans="1:8" x14ac:dyDescent="0.2">
      <c r="A5085" s="345" t="s">
        <v>944</v>
      </c>
      <c r="B5085" s="345" t="s">
        <v>13051</v>
      </c>
      <c r="C5085" s="345" t="s">
        <v>4595</v>
      </c>
      <c r="D5085" s="345" t="s">
        <v>4262</v>
      </c>
      <c r="E5085" s="345" t="s">
        <v>13456</v>
      </c>
      <c r="F5085" s="345" t="s">
        <v>13457</v>
      </c>
      <c r="G5085" s="345" t="s">
        <v>4262</v>
      </c>
      <c r="H5085" s="345" t="s">
        <v>4268</v>
      </c>
    </row>
    <row r="5086" spans="1:8" x14ac:dyDescent="0.2">
      <c r="A5086" s="345" t="s">
        <v>944</v>
      </c>
      <c r="B5086" s="345" t="s">
        <v>13051</v>
      </c>
      <c r="C5086" s="345" t="s">
        <v>4595</v>
      </c>
      <c r="D5086" s="345" t="s">
        <v>4262</v>
      </c>
      <c r="E5086" s="345" t="s">
        <v>13458</v>
      </c>
      <c r="F5086" s="345" t="s">
        <v>13459</v>
      </c>
      <c r="G5086" s="345" t="s">
        <v>4262</v>
      </c>
      <c r="H5086" s="345" t="s">
        <v>4268</v>
      </c>
    </row>
    <row r="5087" spans="1:8" x14ac:dyDescent="0.2">
      <c r="A5087" s="345" t="s">
        <v>944</v>
      </c>
      <c r="B5087" s="345" t="s">
        <v>13051</v>
      </c>
      <c r="C5087" s="345" t="s">
        <v>4595</v>
      </c>
      <c r="D5087" s="345" t="s">
        <v>4262</v>
      </c>
      <c r="E5087" s="345" t="s">
        <v>13460</v>
      </c>
      <c r="F5087" s="345" t="s">
        <v>13461</v>
      </c>
      <c r="G5087" s="345" t="s">
        <v>4262</v>
      </c>
      <c r="H5087" s="345" t="s">
        <v>4268</v>
      </c>
    </row>
    <row r="5088" spans="1:8" x14ac:dyDescent="0.2">
      <c r="A5088" s="345" t="s">
        <v>944</v>
      </c>
      <c r="B5088" s="345" t="s">
        <v>13051</v>
      </c>
      <c r="C5088" s="345" t="s">
        <v>4595</v>
      </c>
      <c r="D5088" s="345" t="s">
        <v>4262</v>
      </c>
      <c r="E5088" s="345" t="s">
        <v>13462</v>
      </c>
      <c r="F5088" s="345" t="s">
        <v>13463</v>
      </c>
      <c r="G5088" s="345" t="s">
        <v>4262</v>
      </c>
      <c r="H5088" s="345" t="s">
        <v>4268</v>
      </c>
    </row>
    <row r="5089" spans="1:8" x14ac:dyDescent="0.2">
      <c r="A5089" s="345" t="s">
        <v>944</v>
      </c>
      <c r="B5089" s="345" t="s">
        <v>13051</v>
      </c>
      <c r="C5089" s="345" t="s">
        <v>4595</v>
      </c>
      <c r="D5089" s="345" t="s">
        <v>4262</v>
      </c>
      <c r="E5089" s="345" t="s">
        <v>13464</v>
      </c>
      <c r="F5089" s="345" t="s">
        <v>13465</v>
      </c>
      <c r="G5089" s="345" t="s">
        <v>856</v>
      </c>
      <c r="H5089" s="345" t="s">
        <v>4268</v>
      </c>
    </row>
    <row r="5090" spans="1:8" x14ac:dyDescent="0.2">
      <c r="A5090" s="345" t="s">
        <v>944</v>
      </c>
      <c r="B5090" s="345" t="s">
        <v>13051</v>
      </c>
      <c r="C5090" s="345" t="s">
        <v>4595</v>
      </c>
      <c r="D5090" s="345" t="s">
        <v>4262</v>
      </c>
      <c r="E5090" s="345" t="s">
        <v>13466</v>
      </c>
      <c r="F5090" s="345" t="s">
        <v>6220</v>
      </c>
      <c r="G5090" s="345" t="s">
        <v>4262</v>
      </c>
      <c r="H5090" s="345" t="s">
        <v>4268</v>
      </c>
    </row>
    <row r="5091" spans="1:8" x14ac:dyDescent="0.2">
      <c r="A5091" s="345" t="s">
        <v>944</v>
      </c>
      <c r="B5091" s="345" t="s">
        <v>13051</v>
      </c>
      <c r="C5091" s="345" t="s">
        <v>4595</v>
      </c>
      <c r="D5091" s="345" t="s">
        <v>4262</v>
      </c>
      <c r="E5091" s="345" t="s">
        <v>13467</v>
      </c>
      <c r="F5091" s="345" t="s">
        <v>13053</v>
      </c>
      <c r="G5091" s="345" t="s">
        <v>4262</v>
      </c>
      <c r="H5091" s="345" t="s">
        <v>4268</v>
      </c>
    </row>
    <row r="5092" spans="1:8" x14ac:dyDescent="0.2">
      <c r="A5092" s="345" t="s">
        <v>944</v>
      </c>
      <c r="B5092" s="345" t="s">
        <v>13051</v>
      </c>
      <c r="C5092" s="345" t="s">
        <v>4595</v>
      </c>
      <c r="D5092" s="345" t="s">
        <v>4262</v>
      </c>
      <c r="E5092" s="345" t="s">
        <v>13468</v>
      </c>
      <c r="F5092" s="345" t="s">
        <v>13469</v>
      </c>
      <c r="G5092" s="345" t="s">
        <v>856</v>
      </c>
      <c r="H5092" s="345" t="s">
        <v>4268</v>
      </c>
    </row>
    <row r="5093" spans="1:8" x14ac:dyDescent="0.2">
      <c r="A5093" s="345" t="s">
        <v>944</v>
      </c>
      <c r="B5093" s="345" t="s">
        <v>13051</v>
      </c>
      <c r="C5093" s="345" t="s">
        <v>4595</v>
      </c>
      <c r="D5093" s="345" t="s">
        <v>4262</v>
      </c>
      <c r="E5093" s="345" t="s">
        <v>13470</v>
      </c>
      <c r="F5093" s="345" t="s">
        <v>4438</v>
      </c>
      <c r="G5093" s="345" t="s">
        <v>4262</v>
      </c>
      <c r="H5093" s="345" t="s">
        <v>4268</v>
      </c>
    </row>
    <row r="5094" spans="1:8" x14ac:dyDescent="0.2">
      <c r="A5094" s="345" t="s">
        <v>944</v>
      </c>
      <c r="B5094" s="345" t="s">
        <v>13051</v>
      </c>
      <c r="C5094" s="345" t="s">
        <v>4595</v>
      </c>
      <c r="D5094" s="345" t="s">
        <v>4262</v>
      </c>
      <c r="E5094" s="345" t="s">
        <v>13471</v>
      </c>
      <c r="F5094" s="345" t="s">
        <v>13472</v>
      </c>
      <c r="G5094" s="345" t="s">
        <v>4262</v>
      </c>
      <c r="H5094" s="345" t="s">
        <v>4268</v>
      </c>
    </row>
    <row r="5095" spans="1:8" x14ac:dyDescent="0.2">
      <c r="A5095" s="345" t="s">
        <v>944</v>
      </c>
      <c r="B5095" s="345" t="s">
        <v>13051</v>
      </c>
      <c r="C5095" s="345" t="s">
        <v>4595</v>
      </c>
      <c r="D5095" s="345" t="s">
        <v>4262</v>
      </c>
      <c r="E5095" s="345" t="s">
        <v>13473</v>
      </c>
      <c r="F5095" s="345" t="s">
        <v>13474</v>
      </c>
      <c r="G5095" s="345" t="s">
        <v>4262</v>
      </c>
      <c r="H5095" s="345" t="s">
        <v>4268</v>
      </c>
    </row>
    <row r="5096" spans="1:8" x14ac:dyDescent="0.2">
      <c r="A5096" s="345" t="s">
        <v>944</v>
      </c>
      <c r="B5096" s="345" t="s">
        <v>13051</v>
      </c>
      <c r="C5096" s="345" t="s">
        <v>4595</v>
      </c>
      <c r="D5096" s="345" t="s">
        <v>4262</v>
      </c>
      <c r="E5096" s="345" t="s">
        <v>13475</v>
      </c>
      <c r="F5096" s="345" t="s">
        <v>4968</v>
      </c>
      <c r="G5096" s="345" t="s">
        <v>856</v>
      </c>
      <c r="H5096" s="345" t="s">
        <v>4268</v>
      </c>
    </row>
    <row r="5097" spans="1:8" x14ac:dyDescent="0.2">
      <c r="A5097" s="345" t="s">
        <v>944</v>
      </c>
      <c r="B5097" s="345" t="s">
        <v>13051</v>
      </c>
      <c r="C5097" s="345" t="s">
        <v>4595</v>
      </c>
      <c r="D5097" s="345" t="s">
        <v>4262</v>
      </c>
      <c r="E5097" s="345" t="s">
        <v>13476</v>
      </c>
      <c r="F5097" s="345" t="s">
        <v>13477</v>
      </c>
      <c r="G5097" s="345" t="s">
        <v>4262</v>
      </c>
      <c r="H5097" s="345" t="s">
        <v>4268</v>
      </c>
    </row>
    <row r="5098" spans="1:8" x14ac:dyDescent="0.2">
      <c r="A5098" s="345" t="s">
        <v>944</v>
      </c>
      <c r="B5098" s="345" t="s">
        <v>13051</v>
      </c>
      <c r="C5098" s="345" t="s">
        <v>4595</v>
      </c>
      <c r="D5098" s="345" t="s">
        <v>4262</v>
      </c>
      <c r="E5098" s="345" t="s">
        <v>13478</v>
      </c>
      <c r="F5098" s="345" t="s">
        <v>13479</v>
      </c>
      <c r="G5098" s="345" t="s">
        <v>4262</v>
      </c>
      <c r="H5098" s="345" t="s">
        <v>4268</v>
      </c>
    </row>
    <row r="5099" spans="1:8" x14ac:dyDescent="0.2">
      <c r="A5099" s="345" t="s">
        <v>944</v>
      </c>
      <c r="B5099" s="345" t="s">
        <v>13051</v>
      </c>
      <c r="C5099" s="345" t="s">
        <v>4595</v>
      </c>
      <c r="D5099" s="345" t="s">
        <v>4262</v>
      </c>
      <c r="E5099" s="345" t="s">
        <v>13480</v>
      </c>
      <c r="F5099" s="345" t="s">
        <v>13481</v>
      </c>
      <c r="G5099" s="345" t="s">
        <v>4262</v>
      </c>
      <c r="H5099" s="345" t="s">
        <v>4268</v>
      </c>
    </row>
    <row r="5100" spans="1:8" x14ac:dyDescent="0.2">
      <c r="A5100" s="345" t="s">
        <v>944</v>
      </c>
      <c r="B5100" s="345" t="s">
        <v>13051</v>
      </c>
      <c r="C5100" s="345" t="s">
        <v>4595</v>
      </c>
      <c r="D5100" s="345" t="s">
        <v>4262</v>
      </c>
      <c r="E5100" s="345" t="s">
        <v>13482</v>
      </c>
      <c r="F5100" s="345" t="s">
        <v>4527</v>
      </c>
      <c r="G5100" s="345" t="s">
        <v>4262</v>
      </c>
      <c r="H5100" s="345" t="s">
        <v>4268</v>
      </c>
    </row>
    <row r="5101" spans="1:8" x14ac:dyDescent="0.2">
      <c r="A5101" s="345" t="s">
        <v>944</v>
      </c>
      <c r="B5101" s="345" t="s">
        <v>13051</v>
      </c>
      <c r="C5101" s="345" t="s">
        <v>4595</v>
      </c>
      <c r="D5101" s="345" t="s">
        <v>4262</v>
      </c>
      <c r="E5101" s="345" t="s">
        <v>13483</v>
      </c>
      <c r="F5101" s="345" t="s">
        <v>13484</v>
      </c>
      <c r="G5101" s="345" t="s">
        <v>4262</v>
      </c>
      <c r="H5101" s="345" t="s">
        <v>4268</v>
      </c>
    </row>
    <row r="5102" spans="1:8" x14ac:dyDescent="0.2">
      <c r="A5102" s="345" t="s">
        <v>944</v>
      </c>
      <c r="B5102" s="345" t="s">
        <v>13051</v>
      </c>
      <c r="C5102" s="345" t="s">
        <v>4595</v>
      </c>
      <c r="D5102" s="345" t="s">
        <v>4262</v>
      </c>
      <c r="E5102" s="345" t="s">
        <v>13485</v>
      </c>
      <c r="F5102" s="345" t="s">
        <v>13486</v>
      </c>
      <c r="G5102" s="345" t="s">
        <v>4262</v>
      </c>
      <c r="H5102" s="345" t="s">
        <v>4268</v>
      </c>
    </row>
    <row r="5103" spans="1:8" x14ac:dyDescent="0.2">
      <c r="A5103" s="345" t="s">
        <v>944</v>
      </c>
      <c r="B5103" s="345" t="s">
        <v>13051</v>
      </c>
      <c r="C5103" s="345" t="s">
        <v>4595</v>
      </c>
      <c r="D5103" s="345" t="s">
        <v>4262</v>
      </c>
      <c r="E5103" s="345" t="s">
        <v>13487</v>
      </c>
      <c r="F5103" s="345" t="s">
        <v>13488</v>
      </c>
      <c r="G5103" s="345" t="s">
        <v>4262</v>
      </c>
      <c r="H5103" s="345" t="s">
        <v>4268</v>
      </c>
    </row>
    <row r="5104" spans="1:8" x14ac:dyDescent="0.2">
      <c r="A5104" s="345" t="s">
        <v>944</v>
      </c>
      <c r="B5104" s="345" t="s">
        <v>13051</v>
      </c>
      <c r="C5104" s="345" t="s">
        <v>4595</v>
      </c>
      <c r="D5104" s="345" t="s">
        <v>4262</v>
      </c>
      <c r="E5104" s="345" t="s">
        <v>13489</v>
      </c>
      <c r="F5104" s="345" t="s">
        <v>13490</v>
      </c>
      <c r="G5104" s="345" t="s">
        <v>858</v>
      </c>
      <c r="H5104" s="345" t="s">
        <v>4268</v>
      </c>
    </row>
    <row r="5105" spans="1:8" x14ac:dyDescent="0.2">
      <c r="A5105" s="345" t="s">
        <v>944</v>
      </c>
      <c r="B5105" s="345" t="s">
        <v>13051</v>
      </c>
      <c r="C5105" s="345" t="s">
        <v>4595</v>
      </c>
      <c r="D5105" s="345" t="s">
        <v>4262</v>
      </c>
      <c r="E5105" s="345" t="s">
        <v>13491</v>
      </c>
      <c r="F5105" s="345" t="s">
        <v>13492</v>
      </c>
      <c r="G5105" s="345" t="s">
        <v>4262</v>
      </c>
      <c r="H5105" s="345" t="s">
        <v>4268</v>
      </c>
    </row>
    <row r="5106" spans="1:8" x14ac:dyDescent="0.2">
      <c r="A5106" s="345" t="s">
        <v>944</v>
      </c>
      <c r="B5106" s="345" t="s">
        <v>13051</v>
      </c>
      <c r="C5106" s="345" t="s">
        <v>4595</v>
      </c>
      <c r="D5106" s="345" t="s">
        <v>4262</v>
      </c>
      <c r="E5106" s="345" t="s">
        <v>13493</v>
      </c>
      <c r="F5106" s="345" t="s">
        <v>13494</v>
      </c>
      <c r="G5106" s="345" t="s">
        <v>4262</v>
      </c>
      <c r="H5106" s="345" t="s">
        <v>4268</v>
      </c>
    </row>
    <row r="5107" spans="1:8" x14ac:dyDescent="0.2">
      <c r="A5107" s="345" t="s">
        <v>944</v>
      </c>
      <c r="B5107" s="345" t="s">
        <v>13051</v>
      </c>
      <c r="C5107" s="345" t="s">
        <v>4595</v>
      </c>
      <c r="D5107" s="345" t="s">
        <v>4262</v>
      </c>
      <c r="E5107" s="345" t="s">
        <v>13495</v>
      </c>
      <c r="F5107" s="345" t="s">
        <v>13496</v>
      </c>
      <c r="G5107" s="345" t="s">
        <v>4262</v>
      </c>
      <c r="H5107" s="345" t="s">
        <v>4268</v>
      </c>
    </row>
    <row r="5108" spans="1:8" x14ac:dyDescent="0.2">
      <c r="A5108" s="345" t="s">
        <v>944</v>
      </c>
      <c r="B5108" s="345" t="s">
        <v>13051</v>
      </c>
      <c r="C5108" s="345" t="s">
        <v>4595</v>
      </c>
      <c r="D5108" s="345" t="s">
        <v>4262</v>
      </c>
      <c r="E5108" s="345" t="s">
        <v>13497</v>
      </c>
      <c r="F5108" s="345" t="s">
        <v>6320</v>
      </c>
      <c r="G5108" s="345" t="s">
        <v>4262</v>
      </c>
      <c r="H5108" s="345" t="s">
        <v>4268</v>
      </c>
    </row>
    <row r="5109" spans="1:8" x14ac:dyDescent="0.2">
      <c r="A5109" s="345" t="s">
        <v>945</v>
      </c>
      <c r="B5109" s="345" t="s">
        <v>13498</v>
      </c>
      <c r="C5109" s="345" t="s">
        <v>5354</v>
      </c>
      <c r="D5109" s="345" t="s">
        <v>4262</v>
      </c>
      <c r="E5109" s="345" t="s">
        <v>13499</v>
      </c>
      <c r="F5109" s="345" t="s">
        <v>13500</v>
      </c>
      <c r="G5109" s="345" t="s">
        <v>857</v>
      </c>
      <c r="H5109" s="345" t="s">
        <v>4265</v>
      </c>
    </row>
    <row r="5110" spans="1:8" x14ac:dyDescent="0.2">
      <c r="A5110" s="345" t="s">
        <v>945</v>
      </c>
      <c r="B5110" s="345" t="s">
        <v>13498</v>
      </c>
      <c r="C5110" s="345" t="s">
        <v>5354</v>
      </c>
      <c r="D5110" s="345" t="s">
        <v>4262</v>
      </c>
      <c r="E5110" s="345" t="s">
        <v>13501</v>
      </c>
      <c r="F5110" s="345" t="s">
        <v>5358</v>
      </c>
      <c r="G5110" s="345" t="s">
        <v>4262</v>
      </c>
      <c r="H5110" s="345" t="s">
        <v>4268</v>
      </c>
    </row>
    <row r="5111" spans="1:8" x14ac:dyDescent="0.2">
      <c r="A5111" s="345" t="s">
        <v>945</v>
      </c>
      <c r="B5111" s="345" t="s">
        <v>13498</v>
      </c>
      <c r="C5111" s="345" t="s">
        <v>5354</v>
      </c>
      <c r="D5111" s="345" t="s">
        <v>4262</v>
      </c>
      <c r="E5111" s="345" t="s">
        <v>13502</v>
      </c>
      <c r="F5111" s="345" t="s">
        <v>5234</v>
      </c>
      <c r="G5111" s="345" t="s">
        <v>856</v>
      </c>
      <c r="H5111" s="345" t="s">
        <v>4268</v>
      </c>
    </row>
    <row r="5112" spans="1:8" x14ac:dyDescent="0.2">
      <c r="A5112" s="345" t="s">
        <v>945</v>
      </c>
      <c r="B5112" s="345" t="s">
        <v>13498</v>
      </c>
      <c r="C5112" s="345" t="s">
        <v>5354</v>
      </c>
      <c r="D5112" s="345" t="s">
        <v>4262</v>
      </c>
      <c r="E5112" s="345" t="s">
        <v>13503</v>
      </c>
      <c r="F5112" s="345" t="s">
        <v>13504</v>
      </c>
      <c r="G5112" s="345" t="s">
        <v>4262</v>
      </c>
      <c r="H5112" s="345" t="s">
        <v>4268</v>
      </c>
    </row>
    <row r="5113" spans="1:8" x14ac:dyDescent="0.2">
      <c r="A5113" s="345" t="s">
        <v>945</v>
      </c>
      <c r="B5113" s="345" t="s">
        <v>13498</v>
      </c>
      <c r="C5113" s="345" t="s">
        <v>5354</v>
      </c>
      <c r="D5113" s="345" t="s">
        <v>4262</v>
      </c>
      <c r="E5113" s="345" t="s">
        <v>13505</v>
      </c>
      <c r="F5113" s="345" t="s">
        <v>13506</v>
      </c>
      <c r="G5113" s="345" t="s">
        <v>4262</v>
      </c>
      <c r="H5113" s="345" t="s">
        <v>4268</v>
      </c>
    </row>
    <row r="5114" spans="1:8" x14ac:dyDescent="0.2">
      <c r="A5114" s="345" t="s">
        <v>945</v>
      </c>
      <c r="B5114" s="345" t="s">
        <v>13498</v>
      </c>
      <c r="C5114" s="345" t="s">
        <v>5354</v>
      </c>
      <c r="D5114" s="345" t="s">
        <v>4262</v>
      </c>
      <c r="E5114" s="345" t="s">
        <v>13507</v>
      </c>
      <c r="F5114" s="345" t="s">
        <v>13508</v>
      </c>
      <c r="G5114" s="345" t="s">
        <v>856</v>
      </c>
      <c r="H5114" s="345" t="s">
        <v>4268</v>
      </c>
    </row>
    <row r="5115" spans="1:8" x14ac:dyDescent="0.2">
      <c r="A5115" s="345" t="s">
        <v>945</v>
      </c>
      <c r="B5115" s="345" t="s">
        <v>13498</v>
      </c>
      <c r="C5115" s="345" t="s">
        <v>5354</v>
      </c>
      <c r="D5115" s="345" t="s">
        <v>4262</v>
      </c>
      <c r="E5115" s="345" t="s">
        <v>13509</v>
      </c>
      <c r="F5115" s="345" t="s">
        <v>13510</v>
      </c>
      <c r="G5115" s="345" t="s">
        <v>856</v>
      </c>
      <c r="H5115" s="345" t="s">
        <v>4268</v>
      </c>
    </row>
    <row r="5116" spans="1:8" x14ac:dyDescent="0.2">
      <c r="A5116" s="345" t="s">
        <v>945</v>
      </c>
      <c r="B5116" s="345" t="s">
        <v>13498</v>
      </c>
      <c r="C5116" s="345" t="s">
        <v>5354</v>
      </c>
      <c r="D5116" s="345" t="s">
        <v>4262</v>
      </c>
      <c r="E5116" s="345" t="s">
        <v>13511</v>
      </c>
      <c r="F5116" s="345" t="s">
        <v>13512</v>
      </c>
      <c r="G5116" s="345" t="s">
        <v>856</v>
      </c>
      <c r="H5116" s="345" t="s">
        <v>4268</v>
      </c>
    </row>
    <row r="5117" spans="1:8" x14ac:dyDescent="0.2">
      <c r="A5117" s="345" t="s">
        <v>945</v>
      </c>
      <c r="B5117" s="345" t="s">
        <v>13498</v>
      </c>
      <c r="C5117" s="345" t="s">
        <v>5354</v>
      </c>
      <c r="D5117" s="345" t="s">
        <v>4262</v>
      </c>
      <c r="E5117" s="345" t="s">
        <v>13513</v>
      </c>
      <c r="F5117" s="345" t="s">
        <v>13514</v>
      </c>
      <c r="G5117" s="345" t="s">
        <v>856</v>
      </c>
      <c r="H5117" s="345" t="s">
        <v>4268</v>
      </c>
    </row>
    <row r="5118" spans="1:8" x14ac:dyDescent="0.2">
      <c r="A5118" s="345" t="s">
        <v>945</v>
      </c>
      <c r="B5118" s="345" t="s">
        <v>13498</v>
      </c>
      <c r="C5118" s="345" t="s">
        <v>5354</v>
      </c>
      <c r="D5118" s="345" t="s">
        <v>4262</v>
      </c>
      <c r="E5118" s="345" t="s">
        <v>13515</v>
      </c>
      <c r="F5118" s="345" t="s">
        <v>4416</v>
      </c>
      <c r="G5118" s="345" t="s">
        <v>856</v>
      </c>
      <c r="H5118" s="345" t="s">
        <v>4268</v>
      </c>
    </row>
    <row r="5119" spans="1:8" x14ac:dyDescent="0.2">
      <c r="A5119" s="345" t="s">
        <v>945</v>
      </c>
      <c r="B5119" s="345" t="s">
        <v>13498</v>
      </c>
      <c r="C5119" s="345" t="s">
        <v>5354</v>
      </c>
      <c r="D5119" s="345" t="s">
        <v>4262</v>
      </c>
      <c r="E5119" s="345" t="s">
        <v>13516</v>
      </c>
      <c r="F5119" s="345" t="s">
        <v>13517</v>
      </c>
      <c r="G5119" s="345" t="s">
        <v>856</v>
      </c>
      <c r="H5119" s="345" t="s">
        <v>4268</v>
      </c>
    </row>
    <row r="5120" spans="1:8" x14ac:dyDescent="0.2">
      <c r="A5120" s="345" t="s">
        <v>945</v>
      </c>
      <c r="B5120" s="345" t="s">
        <v>13498</v>
      </c>
      <c r="C5120" s="345" t="s">
        <v>5354</v>
      </c>
      <c r="D5120" s="345" t="s">
        <v>4262</v>
      </c>
      <c r="E5120" s="345" t="s">
        <v>13518</v>
      </c>
      <c r="F5120" s="345" t="s">
        <v>8444</v>
      </c>
      <c r="G5120" s="345" t="s">
        <v>856</v>
      </c>
      <c r="H5120" s="345" t="s">
        <v>4268</v>
      </c>
    </row>
    <row r="5121" spans="1:8" x14ac:dyDescent="0.2">
      <c r="A5121" s="345" t="s">
        <v>945</v>
      </c>
      <c r="B5121" s="345" t="s">
        <v>13498</v>
      </c>
      <c r="C5121" s="345" t="s">
        <v>5354</v>
      </c>
      <c r="D5121" s="345" t="s">
        <v>4262</v>
      </c>
      <c r="E5121" s="345" t="s">
        <v>13519</v>
      </c>
      <c r="F5121" s="345" t="s">
        <v>10582</v>
      </c>
      <c r="G5121" s="345" t="s">
        <v>856</v>
      </c>
      <c r="H5121" s="345" t="s">
        <v>4268</v>
      </c>
    </row>
    <row r="5122" spans="1:8" x14ac:dyDescent="0.2">
      <c r="A5122" s="345" t="s">
        <v>945</v>
      </c>
      <c r="B5122" s="345" t="s">
        <v>13498</v>
      </c>
      <c r="C5122" s="345" t="s">
        <v>5354</v>
      </c>
      <c r="D5122" s="345" t="s">
        <v>4262</v>
      </c>
      <c r="E5122" s="345" t="s">
        <v>13520</v>
      </c>
      <c r="F5122" s="345" t="s">
        <v>13521</v>
      </c>
      <c r="G5122" s="345" t="s">
        <v>856</v>
      </c>
      <c r="H5122" s="345" t="s">
        <v>4268</v>
      </c>
    </row>
    <row r="5123" spans="1:8" x14ac:dyDescent="0.2">
      <c r="A5123" s="345" t="s">
        <v>945</v>
      </c>
      <c r="B5123" s="345" t="s">
        <v>13498</v>
      </c>
      <c r="C5123" s="345" t="s">
        <v>5354</v>
      </c>
      <c r="D5123" s="345" t="s">
        <v>4262</v>
      </c>
      <c r="E5123" s="345" t="s">
        <v>13522</v>
      </c>
      <c r="F5123" s="345" t="s">
        <v>13523</v>
      </c>
      <c r="G5123" s="345" t="s">
        <v>856</v>
      </c>
      <c r="H5123" s="345" t="s">
        <v>4268</v>
      </c>
    </row>
    <row r="5124" spans="1:8" x14ac:dyDescent="0.2">
      <c r="A5124" s="345" t="s">
        <v>945</v>
      </c>
      <c r="B5124" s="345" t="s">
        <v>13498</v>
      </c>
      <c r="C5124" s="345" t="s">
        <v>5354</v>
      </c>
      <c r="D5124" s="345" t="s">
        <v>4262</v>
      </c>
      <c r="E5124" s="345" t="s">
        <v>13524</v>
      </c>
      <c r="F5124" s="345" t="s">
        <v>13525</v>
      </c>
      <c r="G5124" s="345" t="s">
        <v>858</v>
      </c>
      <c r="H5124" s="345" t="s">
        <v>4268</v>
      </c>
    </row>
    <row r="5125" spans="1:8" x14ac:dyDescent="0.2">
      <c r="A5125" s="345" t="s">
        <v>945</v>
      </c>
      <c r="B5125" s="345" t="s">
        <v>13498</v>
      </c>
      <c r="C5125" s="345" t="s">
        <v>5354</v>
      </c>
      <c r="D5125" s="345" t="s">
        <v>4262</v>
      </c>
      <c r="E5125" s="345" t="s">
        <v>13526</v>
      </c>
      <c r="F5125" s="345" t="s">
        <v>13527</v>
      </c>
      <c r="G5125" s="345" t="s">
        <v>856</v>
      </c>
      <c r="H5125" s="345" t="s">
        <v>4268</v>
      </c>
    </row>
    <row r="5126" spans="1:8" x14ac:dyDescent="0.2">
      <c r="A5126" s="345" t="s">
        <v>945</v>
      </c>
      <c r="B5126" s="345" t="s">
        <v>13498</v>
      </c>
      <c r="C5126" s="345" t="s">
        <v>5354</v>
      </c>
      <c r="D5126" s="345" t="s">
        <v>4262</v>
      </c>
      <c r="E5126" s="345" t="s">
        <v>13528</v>
      </c>
      <c r="F5126" s="345" t="s">
        <v>13529</v>
      </c>
      <c r="G5126" s="345" t="s">
        <v>856</v>
      </c>
      <c r="H5126" s="345" t="s">
        <v>4268</v>
      </c>
    </row>
    <row r="5127" spans="1:8" x14ac:dyDescent="0.2">
      <c r="A5127" s="345" t="s">
        <v>945</v>
      </c>
      <c r="B5127" s="345" t="s">
        <v>13498</v>
      </c>
      <c r="C5127" s="345" t="s">
        <v>5354</v>
      </c>
      <c r="D5127" s="345" t="s">
        <v>4262</v>
      </c>
      <c r="E5127" s="345" t="s">
        <v>13530</v>
      </c>
      <c r="F5127" s="345" t="s">
        <v>4507</v>
      </c>
      <c r="G5127" s="345" t="s">
        <v>856</v>
      </c>
      <c r="H5127" s="345" t="s">
        <v>4268</v>
      </c>
    </row>
    <row r="5128" spans="1:8" x14ac:dyDescent="0.2">
      <c r="A5128" s="345" t="s">
        <v>945</v>
      </c>
      <c r="B5128" s="345" t="s">
        <v>13498</v>
      </c>
      <c r="C5128" s="345" t="s">
        <v>5354</v>
      </c>
      <c r="D5128" s="345" t="s">
        <v>4262</v>
      </c>
      <c r="E5128" s="345" t="s">
        <v>13531</v>
      </c>
      <c r="F5128" s="345" t="s">
        <v>13532</v>
      </c>
      <c r="G5128" s="345" t="s">
        <v>4262</v>
      </c>
      <c r="H5128" s="345" t="s">
        <v>4268</v>
      </c>
    </row>
    <row r="5129" spans="1:8" x14ac:dyDescent="0.2">
      <c r="A5129" s="345" t="s">
        <v>945</v>
      </c>
      <c r="B5129" s="345" t="s">
        <v>13498</v>
      </c>
      <c r="C5129" s="345" t="s">
        <v>5354</v>
      </c>
      <c r="D5129" s="345" t="s">
        <v>4262</v>
      </c>
      <c r="E5129" s="345" t="s">
        <v>13533</v>
      </c>
      <c r="F5129" s="345" t="s">
        <v>13534</v>
      </c>
      <c r="G5129" s="345" t="s">
        <v>856</v>
      </c>
      <c r="H5129" s="345" t="s">
        <v>4268</v>
      </c>
    </row>
    <row r="5130" spans="1:8" x14ac:dyDescent="0.2">
      <c r="A5130" s="345" t="s">
        <v>945</v>
      </c>
      <c r="B5130" s="345" t="s">
        <v>13498</v>
      </c>
      <c r="C5130" s="345" t="s">
        <v>5354</v>
      </c>
      <c r="D5130" s="345" t="s">
        <v>4262</v>
      </c>
      <c r="E5130" s="345" t="s">
        <v>13535</v>
      </c>
      <c r="F5130" s="345" t="s">
        <v>13536</v>
      </c>
      <c r="G5130" s="345" t="s">
        <v>4262</v>
      </c>
      <c r="H5130" s="345" t="s">
        <v>4268</v>
      </c>
    </row>
    <row r="5131" spans="1:8" x14ac:dyDescent="0.2">
      <c r="A5131" s="345" t="s">
        <v>945</v>
      </c>
      <c r="B5131" s="345" t="s">
        <v>13498</v>
      </c>
      <c r="C5131" s="345" t="s">
        <v>5354</v>
      </c>
      <c r="D5131" s="345" t="s">
        <v>4262</v>
      </c>
      <c r="E5131" s="345" t="s">
        <v>13537</v>
      </c>
      <c r="F5131" s="345" t="s">
        <v>13538</v>
      </c>
      <c r="G5131" s="345" t="s">
        <v>856</v>
      </c>
      <c r="H5131" s="345" t="s">
        <v>4268</v>
      </c>
    </row>
    <row r="5132" spans="1:8" x14ac:dyDescent="0.2">
      <c r="A5132" s="345" t="s">
        <v>945</v>
      </c>
      <c r="B5132" s="345" t="s">
        <v>13498</v>
      </c>
      <c r="C5132" s="345" t="s">
        <v>5354</v>
      </c>
      <c r="D5132" s="345" t="s">
        <v>4262</v>
      </c>
      <c r="E5132" s="345" t="s">
        <v>13539</v>
      </c>
      <c r="F5132" s="345" t="s">
        <v>10031</v>
      </c>
      <c r="G5132" s="345" t="s">
        <v>856</v>
      </c>
      <c r="H5132" s="345" t="s">
        <v>4268</v>
      </c>
    </row>
    <row r="5133" spans="1:8" x14ac:dyDescent="0.2">
      <c r="A5133" s="345" t="s">
        <v>945</v>
      </c>
      <c r="B5133" s="345" t="s">
        <v>13498</v>
      </c>
      <c r="C5133" s="345" t="s">
        <v>5354</v>
      </c>
      <c r="D5133" s="345" t="s">
        <v>4262</v>
      </c>
      <c r="E5133" s="345" t="s">
        <v>13540</v>
      </c>
      <c r="F5133" s="345" t="s">
        <v>13541</v>
      </c>
      <c r="G5133" s="345" t="s">
        <v>857</v>
      </c>
      <c r="H5133" s="345" t="s">
        <v>4268</v>
      </c>
    </row>
    <row r="5134" spans="1:8" x14ac:dyDescent="0.2">
      <c r="A5134" s="345" t="s">
        <v>945</v>
      </c>
      <c r="B5134" s="345" t="s">
        <v>13498</v>
      </c>
      <c r="C5134" s="345" t="s">
        <v>5354</v>
      </c>
      <c r="D5134" s="345" t="s">
        <v>4262</v>
      </c>
      <c r="E5134" s="345" t="s">
        <v>13542</v>
      </c>
      <c r="F5134" s="345" t="s">
        <v>13543</v>
      </c>
      <c r="G5134" s="345" t="s">
        <v>856</v>
      </c>
      <c r="H5134" s="345" t="s">
        <v>4268</v>
      </c>
    </row>
    <row r="5135" spans="1:8" x14ac:dyDescent="0.2">
      <c r="A5135" s="345" t="s">
        <v>945</v>
      </c>
      <c r="B5135" s="345" t="s">
        <v>13498</v>
      </c>
      <c r="C5135" s="345" t="s">
        <v>5354</v>
      </c>
      <c r="D5135" s="345" t="s">
        <v>4262</v>
      </c>
      <c r="E5135" s="345" t="s">
        <v>13544</v>
      </c>
      <c r="F5135" s="345" t="s">
        <v>13545</v>
      </c>
      <c r="G5135" s="345" t="s">
        <v>856</v>
      </c>
      <c r="H5135" s="345" t="s">
        <v>4268</v>
      </c>
    </row>
    <row r="5136" spans="1:8" x14ac:dyDescent="0.2">
      <c r="A5136" s="345" t="s">
        <v>945</v>
      </c>
      <c r="B5136" s="345" t="s">
        <v>13498</v>
      </c>
      <c r="C5136" s="345" t="s">
        <v>5354</v>
      </c>
      <c r="D5136" s="345" t="s">
        <v>4262</v>
      </c>
      <c r="E5136" s="345" t="s">
        <v>13546</v>
      </c>
      <c r="F5136" s="345" t="s">
        <v>5866</v>
      </c>
      <c r="G5136" s="345" t="s">
        <v>856</v>
      </c>
      <c r="H5136" s="345" t="s">
        <v>4268</v>
      </c>
    </row>
    <row r="5137" spans="1:8" x14ac:dyDescent="0.2">
      <c r="A5137" s="345" t="s">
        <v>945</v>
      </c>
      <c r="B5137" s="345" t="s">
        <v>13498</v>
      </c>
      <c r="C5137" s="345" t="s">
        <v>5354</v>
      </c>
      <c r="D5137" s="345" t="s">
        <v>4262</v>
      </c>
      <c r="E5137" s="345" t="s">
        <v>13547</v>
      </c>
      <c r="F5137" s="345" t="s">
        <v>5178</v>
      </c>
      <c r="G5137" s="345" t="s">
        <v>4262</v>
      </c>
      <c r="H5137" s="345" t="s">
        <v>4268</v>
      </c>
    </row>
    <row r="5138" spans="1:8" x14ac:dyDescent="0.2">
      <c r="A5138" s="345" t="s">
        <v>945</v>
      </c>
      <c r="B5138" s="345" t="s">
        <v>13498</v>
      </c>
      <c r="C5138" s="345" t="s">
        <v>5354</v>
      </c>
      <c r="D5138" s="345" t="s">
        <v>4262</v>
      </c>
      <c r="E5138" s="345" t="s">
        <v>13548</v>
      </c>
      <c r="F5138" s="345" t="s">
        <v>4936</v>
      </c>
      <c r="G5138" s="345" t="s">
        <v>4262</v>
      </c>
      <c r="H5138" s="345" t="s">
        <v>4268</v>
      </c>
    </row>
    <row r="5139" spans="1:8" x14ac:dyDescent="0.2">
      <c r="A5139" s="345" t="s">
        <v>945</v>
      </c>
      <c r="B5139" s="345" t="s">
        <v>13498</v>
      </c>
      <c r="C5139" s="345" t="s">
        <v>5354</v>
      </c>
      <c r="D5139" s="345" t="s">
        <v>4262</v>
      </c>
      <c r="E5139" s="345" t="s">
        <v>13549</v>
      </c>
      <c r="F5139" s="345" t="s">
        <v>13550</v>
      </c>
      <c r="G5139" s="345" t="s">
        <v>856</v>
      </c>
      <c r="H5139" s="345" t="s">
        <v>4268</v>
      </c>
    </row>
    <row r="5140" spans="1:8" x14ac:dyDescent="0.2">
      <c r="A5140" s="345" t="s">
        <v>945</v>
      </c>
      <c r="B5140" s="345" t="s">
        <v>13498</v>
      </c>
      <c r="C5140" s="345" t="s">
        <v>5354</v>
      </c>
      <c r="D5140" s="345" t="s">
        <v>4262</v>
      </c>
      <c r="E5140" s="345" t="s">
        <v>13551</v>
      </c>
      <c r="F5140" s="345" t="s">
        <v>13552</v>
      </c>
      <c r="G5140" s="345" t="s">
        <v>4262</v>
      </c>
      <c r="H5140" s="345" t="s">
        <v>4268</v>
      </c>
    </row>
    <row r="5141" spans="1:8" x14ac:dyDescent="0.2">
      <c r="A5141" s="345" t="s">
        <v>945</v>
      </c>
      <c r="B5141" s="345" t="s">
        <v>13498</v>
      </c>
      <c r="C5141" s="345" t="s">
        <v>5354</v>
      </c>
      <c r="D5141" s="345" t="s">
        <v>4262</v>
      </c>
      <c r="E5141" s="345" t="s">
        <v>13553</v>
      </c>
      <c r="F5141" s="345" t="s">
        <v>13554</v>
      </c>
      <c r="G5141" s="345" t="s">
        <v>4262</v>
      </c>
      <c r="H5141" s="345" t="s">
        <v>4268</v>
      </c>
    </row>
    <row r="5142" spans="1:8" x14ac:dyDescent="0.2">
      <c r="A5142" s="345" t="s">
        <v>945</v>
      </c>
      <c r="B5142" s="345" t="s">
        <v>13498</v>
      </c>
      <c r="C5142" s="345" t="s">
        <v>5354</v>
      </c>
      <c r="D5142" s="345" t="s">
        <v>4262</v>
      </c>
      <c r="E5142" s="345" t="s">
        <v>13555</v>
      </c>
      <c r="F5142" s="345" t="s">
        <v>8526</v>
      </c>
      <c r="G5142" s="345" t="s">
        <v>858</v>
      </c>
      <c r="H5142" s="345" t="s">
        <v>4268</v>
      </c>
    </row>
    <row r="5143" spans="1:8" x14ac:dyDescent="0.2">
      <c r="A5143" s="345" t="s">
        <v>945</v>
      </c>
      <c r="B5143" s="345" t="s">
        <v>13498</v>
      </c>
      <c r="C5143" s="345" t="s">
        <v>5354</v>
      </c>
      <c r="D5143" s="345" t="s">
        <v>4262</v>
      </c>
      <c r="E5143" s="345" t="s">
        <v>13556</v>
      </c>
      <c r="F5143" s="345" t="s">
        <v>13557</v>
      </c>
      <c r="G5143" s="345" t="s">
        <v>4262</v>
      </c>
      <c r="H5143" s="345" t="s">
        <v>4268</v>
      </c>
    </row>
    <row r="5144" spans="1:8" x14ac:dyDescent="0.2">
      <c r="A5144" s="345" t="s">
        <v>945</v>
      </c>
      <c r="B5144" s="345" t="s">
        <v>13498</v>
      </c>
      <c r="C5144" s="345" t="s">
        <v>5354</v>
      </c>
      <c r="D5144" s="345" t="s">
        <v>4262</v>
      </c>
      <c r="E5144" s="345" t="s">
        <v>13558</v>
      </c>
      <c r="F5144" s="345" t="s">
        <v>4916</v>
      </c>
      <c r="G5144" s="345" t="s">
        <v>858</v>
      </c>
      <c r="H5144" s="345" t="s">
        <v>4268</v>
      </c>
    </row>
    <row r="5145" spans="1:8" x14ac:dyDescent="0.2">
      <c r="A5145" s="345" t="s">
        <v>945</v>
      </c>
      <c r="B5145" s="345" t="s">
        <v>13498</v>
      </c>
      <c r="C5145" s="345" t="s">
        <v>5354</v>
      </c>
      <c r="D5145" s="345" t="s">
        <v>4262</v>
      </c>
      <c r="E5145" s="345" t="s">
        <v>13559</v>
      </c>
      <c r="F5145" s="345" t="s">
        <v>13560</v>
      </c>
      <c r="G5145" s="345" t="s">
        <v>4262</v>
      </c>
      <c r="H5145" s="345" t="s">
        <v>4268</v>
      </c>
    </row>
    <row r="5146" spans="1:8" x14ac:dyDescent="0.2">
      <c r="A5146" s="345" t="s">
        <v>945</v>
      </c>
      <c r="B5146" s="345" t="s">
        <v>13498</v>
      </c>
      <c r="C5146" s="345" t="s">
        <v>5354</v>
      </c>
      <c r="D5146" s="345" t="s">
        <v>4262</v>
      </c>
      <c r="E5146" s="345" t="s">
        <v>13561</v>
      </c>
      <c r="F5146" s="345" t="s">
        <v>4286</v>
      </c>
      <c r="G5146" s="345" t="s">
        <v>4262</v>
      </c>
      <c r="H5146" s="345" t="s">
        <v>4268</v>
      </c>
    </row>
    <row r="5147" spans="1:8" x14ac:dyDescent="0.2">
      <c r="A5147" s="345" t="s">
        <v>945</v>
      </c>
      <c r="B5147" s="345" t="s">
        <v>13498</v>
      </c>
      <c r="C5147" s="345" t="s">
        <v>5354</v>
      </c>
      <c r="D5147" s="345" t="s">
        <v>4262</v>
      </c>
      <c r="E5147" s="345" t="s">
        <v>13562</v>
      </c>
      <c r="F5147" s="345" t="s">
        <v>13563</v>
      </c>
      <c r="G5147" s="345" t="s">
        <v>858</v>
      </c>
      <c r="H5147" s="345" t="s">
        <v>4268</v>
      </c>
    </row>
    <row r="5148" spans="1:8" x14ac:dyDescent="0.2">
      <c r="A5148" s="345" t="s">
        <v>945</v>
      </c>
      <c r="B5148" s="345" t="s">
        <v>13498</v>
      </c>
      <c r="C5148" s="345" t="s">
        <v>5354</v>
      </c>
      <c r="D5148" s="345" t="s">
        <v>4262</v>
      </c>
      <c r="E5148" s="345" t="s">
        <v>13564</v>
      </c>
      <c r="F5148" s="345" t="s">
        <v>13565</v>
      </c>
      <c r="G5148" s="345" t="s">
        <v>4262</v>
      </c>
      <c r="H5148" s="345" t="s">
        <v>4268</v>
      </c>
    </row>
    <row r="5149" spans="1:8" x14ac:dyDescent="0.2">
      <c r="A5149" s="345" t="s">
        <v>945</v>
      </c>
      <c r="B5149" s="345" t="s">
        <v>13498</v>
      </c>
      <c r="C5149" s="345" t="s">
        <v>5354</v>
      </c>
      <c r="D5149" s="345" t="s">
        <v>4262</v>
      </c>
      <c r="E5149" s="345" t="s">
        <v>13566</v>
      </c>
      <c r="F5149" s="345" t="s">
        <v>13567</v>
      </c>
      <c r="G5149" s="345" t="s">
        <v>4262</v>
      </c>
      <c r="H5149" s="345" t="s">
        <v>4268</v>
      </c>
    </row>
    <row r="5150" spans="1:8" x14ac:dyDescent="0.2">
      <c r="A5150" s="345" t="s">
        <v>945</v>
      </c>
      <c r="B5150" s="345" t="s">
        <v>13498</v>
      </c>
      <c r="C5150" s="345" t="s">
        <v>5354</v>
      </c>
      <c r="D5150" s="345" t="s">
        <v>4262</v>
      </c>
      <c r="E5150" s="345" t="s">
        <v>13568</v>
      </c>
      <c r="F5150" s="345" t="s">
        <v>12288</v>
      </c>
      <c r="G5150" s="345" t="s">
        <v>4262</v>
      </c>
      <c r="H5150" s="345" t="s">
        <v>4268</v>
      </c>
    </row>
    <row r="5151" spans="1:8" x14ac:dyDescent="0.2">
      <c r="A5151" s="345" t="s">
        <v>945</v>
      </c>
      <c r="B5151" s="345" t="s">
        <v>13498</v>
      </c>
      <c r="C5151" s="345" t="s">
        <v>5354</v>
      </c>
      <c r="D5151" s="345" t="s">
        <v>4262</v>
      </c>
      <c r="E5151" s="345" t="s">
        <v>13569</v>
      </c>
      <c r="F5151" s="345" t="s">
        <v>13570</v>
      </c>
      <c r="G5151" s="345" t="s">
        <v>4262</v>
      </c>
      <c r="H5151" s="345" t="s">
        <v>4268</v>
      </c>
    </row>
    <row r="5152" spans="1:8" x14ac:dyDescent="0.2">
      <c r="A5152" s="345" t="s">
        <v>945</v>
      </c>
      <c r="B5152" s="345" t="s">
        <v>13498</v>
      </c>
      <c r="C5152" s="345" t="s">
        <v>5354</v>
      </c>
      <c r="D5152" s="345" t="s">
        <v>4262</v>
      </c>
      <c r="E5152" s="345" t="s">
        <v>13571</v>
      </c>
      <c r="F5152" s="345" t="s">
        <v>13572</v>
      </c>
      <c r="G5152" s="345" t="s">
        <v>4262</v>
      </c>
      <c r="H5152" s="345" t="s">
        <v>4268</v>
      </c>
    </row>
    <row r="5153" spans="1:8" x14ac:dyDescent="0.2">
      <c r="A5153" s="345" t="s">
        <v>945</v>
      </c>
      <c r="B5153" s="345" t="s">
        <v>13498</v>
      </c>
      <c r="C5153" s="345" t="s">
        <v>5354</v>
      </c>
      <c r="D5153" s="345" t="s">
        <v>4262</v>
      </c>
      <c r="E5153" s="345" t="s">
        <v>13573</v>
      </c>
      <c r="F5153" s="345" t="s">
        <v>13574</v>
      </c>
      <c r="G5153" s="345" t="s">
        <v>4262</v>
      </c>
      <c r="H5153" s="345" t="s">
        <v>4268</v>
      </c>
    </row>
    <row r="5154" spans="1:8" x14ac:dyDescent="0.2">
      <c r="A5154" s="345" t="s">
        <v>945</v>
      </c>
      <c r="B5154" s="345" t="s">
        <v>13498</v>
      </c>
      <c r="C5154" s="345" t="s">
        <v>5354</v>
      </c>
      <c r="D5154" s="345" t="s">
        <v>4262</v>
      </c>
      <c r="E5154" s="345" t="s">
        <v>13575</v>
      </c>
      <c r="F5154" s="345" t="s">
        <v>13576</v>
      </c>
      <c r="G5154" s="345" t="s">
        <v>4262</v>
      </c>
      <c r="H5154" s="345" t="s">
        <v>4268</v>
      </c>
    </row>
    <row r="5155" spans="1:8" x14ac:dyDescent="0.2">
      <c r="A5155" s="345" t="s">
        <v>945</v>
      </c>
      <c r="B5155" s="345" t="s">
        <v>13498</v>
      </c>
      <c r="C5155" s="345" t="s">
        <v>5354</v>
      </c>
      <c r="D5155" s="345" t="s">
        <v>4262</v>
      </c>
      <c r="E5155" s="345" t="s">
        <v>13577</v>
      </c>
      <c r="F5155" s="345" t="s">
        <v>13578</v>
      </c>
      <c r="G5155" s="345" t="s">
        <v>4262</v>
      </c>
      <c r="H5155" s="345" t="s">
        <v>4268</v>
      </c>
    </row>
    <row r="5156" spans="1:8" x14ac:dyDescent="0.2">
      <c r="A5156" s="345" t="s">
        <v>945</v>
      </c>
      <c r="B5156" s="345" t="s">
        <v>13498</v>
      </c>
      <c r="C5156" s="345" t="s">
        <v>5354</v>
      </c>
      <c r="D5156" s="345" t="s">
        <v>4262</v>
      </c>
      <c r="E5156" s="345" t="s">
        <v>13579</v>
      </c>
      <c r="F5156" s="345" t="s">
        <v>13580</v>
      </c>
      <c r="G5156" s="345" t="s">
        <v>4262</v>
      </c>
      <c r="H5156" s="345" t="s">
        <v>4268</v>
      </c>
    </row>
    <row r="5157" spans="1:8" x14ac:dyDescent="0.2">
      <c r="A5157" s="345" t="s">
        <v>945</v>
      </c>
      <c r="B5157" s="345" t="s">
        <v>13498</v>
      </c>
      <c r="C5157" s="345" t="s">
        <v>5354</v>
      </c>
      <c r="D5157" s="345" t="s">
        <v>4262</v>
      </c>
      <c r="E5157" s="345" t="s">
        <v>13581</v>
      </c>
      <c r="F5157" s="345" t="s">
        <v>13582</v>
      </c>
      <c r="G5157" s="345" t="s">
        <v>856</v>
      </c>
      <c r="H5157" s="345" t="s">
        <v>4268</v>
      </c>
    </row>
    <row r="5158" spans="1:8" x14ac:dyDescent="0.2">
      <c r="A5158" s="345" t="s">
        <v>945</v>
      </c>
      <c r="B5158" s="345" t="s">
        <v>13498</v>
      </c>
      <c r="C5158" s="345" t="s">
        <v>5354</v>
      </c>
      <c r="D5158" s="345" t="s">
        <v>4262</v>
      </c>
      <c r="E5158" s="345" t="s">
        <v>13583</v>
      </c>
      <c r="F5158" s="345" t="s">
        <v>13584</v>
      </c>
      <c r="G5158" s="345" t="s">
        <v>4262</v>
      </c>
      <c r="H5158" s="345" t="s">
        <v>4268</v>
      </c>
    </row>
    <row r="5159" spans="1:8" x14ac:dyDescent="0.2">
      <c r="A5159" s="345" t="s">
        <v>945</v>
      </c>
      <c r="B5159" s="345" t="s">
        <v>13498</v>
      </c>
      <c r="C5159" s="345" t="s">
        <v>5354</v>
      </c>
      <c r="D5159" s="345" t="s">
        <v>4262</v>
      </c>
      <c r="E5159" s="345" t="s">
        <v>13585</v>
      </c>
      <c r="F5159" s="345" t="s">
        <v>13586</v>
      </c>
      <c r="G5159" s="345" t="s">
        <v>4262</v>
      </c>
      <c r="H5159" s="345" t="s">
        <v>4268</v>
      </c>
    </row>
    <row r="5160" spans="1:8" x14ac:dyDescent="0.2">
      <c r="A5160" s="345" t="s">
        <v>945</v>
      </c>
      <c r="B5160" s="345" t="s">
        <v>13498</v>
      </c>
      <c r="C5160" s="345" t="s">
        <v>5354</v>
      </c>
      <c r="D5160" s="345" t="s">
        <v>4262</v>
      </c>
      <c r="E5160" s="345" t="s">
        <v>13587</v>
      </c>
      <c r="F5160" s="345" t="s">
        <v>13588</v>
      </c>
      <c r="G5160" s="345" t="s">
        <v>4262</v>
      </c>
      <c r="H5160" s="345" t="s">
        <v>4268</v>
      </c>
    </row>
    <row r="5161" spans="1:8" x14ac:dyDescent="0.2">
      <c r="A5161" s="345" t="s">
        <v>945</v>
      </c>
      <c r="B5161" s="345" t="s">
        <v>13498</v>
      </c>
      <c r="C5161" s="345" t="s">
        <v>5354</v>
      </c>
      <c r="D5161" s="345" t="s">
        <v>4262</v>
      </c>
      <c r="E5161" s="345" t="s">
        <v>13589</v>
      </c>
      <c r="F5161" s="345" t="s">
        <v>13590</v>
      </c>
      <c r="G5161" s="345" t="s">
        <v>4262</v>
      </c>
      <c r="H5161" s="345" t="s">
        <v>4268</v>
      </c>
    </row>
    <row r="5162" spans="1:8" x14ac:dyDescent="0.2">
      <c r="A5162" s="345" t="s">
        <v>945</v>
      </c>
      <c r="B5162" s="345" t="s">
        <v>13498</v>
      </c>
      <c r="C5162" s="345" t="s">
        <v>5354</v>
      </c>
      <c r="D5162" s="345" t="s">
        <v>4262</v>
      </c>
      <c r="E5162" s="345" t="s">
        <v>13591</v>
      </c>
      <c r="F5162" s="345" t="s">
        <v>12796</v>
      </c>
      <c r="G5162" s="345" t="s">
        <v>4262</v>
      </c>
      <c r="H5162" s="345" t="s">
        <v>4268</v>
      </c>
    </row>
    <row r="5163" spans="1:8" x14ac:dyDescent="0.2">
      <c r="A5163" s="345" t="s">
        <v>945</v>
      </c>
      <c r="B5163" s="345" t="s">
        <v>13498</v>
      </c>
      <c r="C5163" s="345" t="s">
        <v>5354</v>
      </c>
      <c r="D5163" s="345" t="s">
        <v>4262</v>
      </c>
      <c r="E5163" s="345" t="s">
        <v>13592</v>
      </c>
      <c r="F5163" s="345" t="s">
        <v>4519</v>
      </c>
      <c r="G5163" s="345" t="s">
        <v>4262</v>
      </c>
      <c r="H5163" s="345" t="s">
        <v>4268</v>
      </c>
    </row>
    <row r="5164" spans="1:8" x14ac:dyDescent="0.2">
      <c r="A5164" s="345" t="s">
        <v>945</v>
      </c>
      <c r="B5164" s="345" t="s">
        <v>13498</v>
      </c>
      <c r="C5164" s="345" t="s">
        <v>5354</v>
      </c>
      <c r="D5164" s="345" t="s">
        <v>4262</v>
      </c>
      <c r="E5164" s="345" t="s">
        <v>13593</v>
      </c>
      <c r="F5164" s="345" t="s">
        <v>13594</v>
      </c>
      <c r="G5164" s="345" t="s">
        <v>4262</v>
      </c>
      <c r="H5164" s="345" t="s">
        <v>4268</v>
      </c>
    </row>
    <row r="5165" spans="1:8" x14ac:dyDescent="0.2">
      <c r="A5165" s="345" t="s">
        <v>945</v>
      </c>
      <c r="B5165" s="345" t="s">
        <v>13498</v>
      </c>
      <c r="C5165" s="345" t="s">
        <v>5354</v>
      </c>
      <c r="D5165" s="345" t="s">
        <v>4262</v>
      </c>
      <c r="E5165" s="345" t="s">
        <v>13595</v>
      </c>
      <c r="F5165" s="345" t="s">
        <v>13596</v>
      </c>
      <c r="G5165" s="345" t="s">
        <v>4262</v>
      </c>
      <c r="H5165" s="345" t="s">
        <v>4268</v>
      </c>
    </row>
    <row r="5166" spans="1:8" x14ac:dyDescent="0.2">
      <c r="A5166" s="345" t="s">
        <v>945</v>
      </c>
      <c r="B5166" s="345" t="s">
        <v>13498</v>
      </c>
      <c r="C5166" s="345" t="s">
        <v>5354</v>
      </c>
      <c r="D5166" s="345" t="s">
        <v>4262</v>
      </c>
      <c r="E5166" s="345" t="s">
        <v>13597</v>
      </c>
      <c r="F5166" s="345" t="s">
        <v>4306</v>
      </c>
      <c r="G5166" s="345" t="s">
        <v>4262</v>
      </c>
      <c r="H5166" s="345" t="s">
        <v>4268</v>
      </c>
    </row>
    <row r="5167" spans="1:8" x14ac:dyDescent="0.2">
      <c r="A5167" s="345" t="s">
        <v>945</v>
      </c>
      <c r="B5167" s="345" t="s">
        <v>13498</v>
      </c>
      <c r="C5167" s="345" t="s">
        <v>5354</v>
      </c>
      <c r="D5167" s="345" t="s">
        <v>4262</v>
      </c>
      <c r="E5167" s="345" t="s">
        <v>13598</v>
      </c>
      <c r="F5167" s="345" t="s">
        <v>13599</v>
      </c>
      <c r="G5167" s="345" t="s">
        <v>4262</v>
      </c>
      <c r="H5167" s="345" t="s">
        <v>4268</v>
      </c>
    </row>
    <row r="5168" spans="1:8" x14ac:dyDescent="0.2">
      <c r="A5168" s="345" t="s">
        <v>946</v>
      </c>
      <c r="B5168" s="345" t="s">
        <v>13600</v>
      </c>
      <c r="C5168" s="345" t="s">
        <v>4595</v>
      </c>
      <c r="D5168" s="345" t="s">
        <v>4474</v>
      </c>
      <c r="E5168" s="345" t="s">
        <v>13601</v>
      </c>
      <c r="F5168" s="345" t="s">
        <v>5866</v>
      </c>
      <c r="G5168" s="345" t="s">
        <v>856</v>
      </c>
      <c r="H5168" s="345" t="s">
        <v>4265</v>
      </c>
    </row>
    <row r="5169" spans="1:8" x14ac:dyDescent="0.2">
      <c r="A5169" s="345" t="s">
        <v>946</v>
      </c>
      <c r="B5169" s="345" t="s">
        <v>13600</v>
      </c>
      <c r="C5169" s="345" t="s">
        <v>4595</v>
      </c>
      <c r="D5169" s="345" t="s">
        <v>4474</v>
      </c>
      <c r="E5169" s="345" t="s">
        <v>13602</v>
      </c>
      <c r="F5169" s="345" t="s">
        <v>13603</v>
      </c>
      <c r="G5169" s="345" t="s">
        <v>856</v>
      </c>
      <c r="H5169" s="345" t="s">
        <v>4268</v>
      </c>
    </row>
    <row r="5170" spans="1:8" x14ac:dyDescent="0.2">
      <c r="A5170" s="345" t="s">
        <v>946</v>
      </c>
      <c r="B5170" s="345" t="s">
        <v>13600</v>
      </c>
      <c r="C5170" s="345" t="s">
        <v>4595</v>
      </c>
      <c r="D5170" s="345" t="s">
        <v>4474</v>
      </c>
      <c r="E5170" s="345" t="s">
        <v>13604</v>
      </c>
      <c r="F5170" s="345" t="s">
        <v>12294</v>
      </c>
      <c r="G5170" s="345" t="s">
        <v>856</v>
      </c>
      <c r="H5170" s="345" t="s">
        <v>4268</v>
      </c>
    </row>
    <row r="5171" spans="1:8" x14ac:dyDescent="0.2">
      <c r="A5171" s="345" t="s">
        <v>946</v>
      </c>
      <c r="B5171" s="345" t="s">
        <v>13600</v>
      </c>
      <c r="C5171" s="345" t="s">
        <v>4595</v>
      </c>
      <c r="D5171" s="345" t="s">
        <v>4474</v>
      </c>
      <c r="E5171" s="345" t="s">
        <v>13605</v>
      </c>
      <c r="F5171" s="345" t="s">
        <v>6269</v>
      </c>
      <c r="G5171" s="345" t="s">
        <v>858</v>
      </c>
      <c r="H5171" s="345" t="s">
        <v>4268</v>
      </c>
    </row>
    <row r="5172" spans="1:8" x14ac:dyDescent="0.2">
      <c r="A5172" s="345" t="s">
        <v>946</v>
      </c>
      <c r="B5172" s="345" t="s">
        <v>13600</v>
      </c>
      <c r="C5172" s="345" t="s">
        <v>4595</v>
      </c>
      <c r="D5172" s="345" t="s">
        <v>4474</v>
      </c>
      <c r="E5172" s="345" t="s">
        <v>13606</v>
      </c>
      <c r="F5172" s="345" t="s">
        <v>13607</v>
      </c>
      <c r="G5172" s="345" t="s">
        <v>856</v>
      </c>
      <c r="H5172" s="345" t="s">
        <v>4268</v>
      </c>
    </row>
    <row r="5173" spans="1:8" x14ac:dyDescent="0.2">
      <c r="A5173" s="345" t="s">
        <v>946</v>
      </c>
      <c r="B5173" s="345" t="s">
        <v>13600</v>
      </c>
      <c r="C5173" s="345" t="s">
        <v>4595</v>
      </c>
      <c r="D5173" s="345" t="s">
        <v>4474</v>
      </c>
      <c r="E5173" s="345" t="s">
        <v>13608</v>
      </c>
      <c r="F5173" s="345" t="s">
        <v>13609</v>
      </c>
      <c r="G5173" s="345" t="s">
        <v>856</v>
      </c>
      <c r="H5173" s="345" t="s">
        <v>4268</v>
      </c>
    </row>
    <row r="5174" spans="1:8" x14ac:dyDescent="0.2">
      <c r="A5174" s="345" t="s">
        <v>946</v>
      </c>
      <c r="B5174" s="345" t="s">
        <v>13600</v>
      </c>
      <c r="C5174" s="345" t="s">
        <v>4595</v>
      </c>
      <c r="D5174" s="345" t="s">
        <v>4474</v>
      </c>
      <c r="E5174" s="345" t="s">
        <v>13610</v>
      </c>
      <c r="F5174" s="345" t="s">
        <v>6114</v>
      </c>
      <c r="G5174" s="345" t="s">
        <v>856</v>
      </c>
      <c r="H5174" s="345" t="s">
        <v>4268</v>
      </c>
    </row>
    <row r="5175" spans="1:8" x14ac:dyDescent="0.2">
      <c r="A5175" s="345" t="s">
        <v>946</v>
      </c>
      <c r="B5175" s="345" t="s">
        <v>13600</v>
      </c>
      <c r="C5175" s="345" t="s">
        <v>4595</v>
      </c>
      <c r="D5175" s="345" t="s">
        <v>4474</v>
      </c>
      <c r="E5175" s="345" t="s">
        <v>13611</v>
      </c>
      <c r="F5175" s="345" t="s">
        <v>4611</v>
      </c>
      <c r="G5175" s="345" t="s">
        <v>858</v>
      </c>
      <c r="H5175" s="345" t="s">
        <v>4268</v>
      </c>
    </row>
    <row r="5176" spans="1:8" x14ac:dyDescent="0.2">
      <c r="A5176" s="345" t="s">
        <v>946</v>
      </c>
      <c r="B5176" s="345" t="s">
        <v>13600</v>
      </c>
      <c r="C5176" s="345" t="s">
        <v>4595</v>
      </c>
      <c r="D5176" s="345" t="s">
        <v>4474</v>
      </c>
      <c r="E5176" s="345" t="s">
        <v>13612</v>
      </c>
      <c r="F5176" s="345" t="s">
        <v>10065</v>
      </c>
      <c r="G5176" s="345" t="s">
        <v>858</v>
      </c>
      <c r="H5176" s="345" t="s">
        <v>4268</v>
      </c>
    </row>
    <row r="5177" spans="1:8" x14ac:dyDescent="0.2">
      <c r="A5177" s="345" t="s">
        <v>946</v>
      </c>
      <c r="B5177" s="345" t="s">
        <v>13600</v>
      </c>
      <c r="C5177" s="345" t="s">
        <v>4595</v>
      </c>
      <c r="D5177" s="345" t="s">
        <v>4474</v>
      </c>
      <c r="E5177" s="345" t="s">
        <v>13613</v>
      </c>
      <c r="F5177" s="345" t="s">
        <v>13614</v>
      </c>
      <c r="G5177" s="345" t="s">
        <v>858</v>
      </c>
      <c r="H5177" s="345" t="s">
        <v>4268</v>
      </c>
    </row>
    <row r="5178" spans="1:8" x14ac:dyDescent="0.2">
      <c r="A5178" s="345" t="s">
        <v>946</v>
      </c>
      <c r="B5178" s="345" t="s">
        <v>13600</v>
      </c>
      <c r="C5178" s="345" t="s">
        <v>4595</v>
      </c>
      <c r="D5178" s="345" t="s">
        <v>4474</v>
      </c>
      <c r="E5178" s="345" t="s">
        <v>13615</v>
      </c>
      <c r="F5178" s="345" t="s">
        <v>13616</v>
      </c>
      <c r="G5178" s="345" t="s">
        <v>856</v>
      </c>
      <c r="H5178" s="345" t="s">
        <v>4268</v>
      </c>
    </row>
    <row r="5179" spans="1:8" x14ac:dyDescent="0.2">
      <c r="A5179" s="345" t="s">
        <v>946</v>
      </c>
      <c r="B5179" s="345" t="s">
        <v>13600</v>
      </c>
      <c r="C5179" s="345" t="s">
        <v>4595</v>
      </c>
      <c r="D5179" s="345" t="s">
        <v>4474</v>
      </c>
      <c r="E5179" s="345" t="s">
        <v>13617</v>
      </c>
      <c r="F5179" s="345" t="s">
        <v>13618</v>
      </c>
      <c r="G5179" s="345" t="s">
        <v>4262</v>
      </c>
      <c r="H5179" s="345" t="s">
        <v>4268</v>
      </c>
    </row>
    <row r="5180" spans="1:8" x14ac:dyDescent="0.2">
      <c r="A5180" s="345" t="s">
        <v>946</v>
      </c>
      <c r="B5180" s="345" t="s">
        <v>13600</v>
      </c>
      <c r="C5180" s="345" t="s">
        <v>4595</v>
      </c>
      <c r="D5180" s="345" t="s">
        <v>4474</v>
      </c>
      <c r="E5180" s="345" t="s">
        <v>13619</v>
      </c>
      <c r="F5180" s="345" t="s">
        <v>13620</v>
      </c>
      <c r="G5180" s="345" t="s">
        <v>856</v>
      </c>
      <c r="H5180" s="345" t="s">
        <v>4268</v>
      </c>
    </row>
    <row r="5181" spans="1:8" x14ac:dyDescent="0.2">
      <c r="A5181" s="345" t="s">
        <v>946</v>
      </c>
      <c r="B5181" s="345" t="s">
        <v>13600</v>
      </c>
      <c r="C5181" s="345" t="s">
        <v>4595</v>
      </c>
      <c r="D5181" s="345" t="s">
        <v>4474</v>
      </c>
      <c r="E5181" s="345" t="s">
        <v>13621</v>
      </c>
      <c r="F5181" s="345" t="s">
        <v>10391</v>
      </c>
      <c r="G5181" s="345" t="s">
        <v>858</v>
      </c>
      <c r="H5181" s="345" t="s">
        <v>4268</v>
      </c>
    </row>
    <row r="5182" spans="1:8" x14ac:dyDescent="0.2">
      <c r="A5182" s="345" t="s">
        <v>946</v>
      </c>
      <c r="B5182" s="345" t="s">
        <v>13600</v>
      </c>
      <c r="C5182" s="345" t="s">
        <v>4595</v>
      </c>
      <c r="D5182" s="345" t="s">
        <v>4474</v>
      </c>
      <c r="E5182" s="345" t="s">
        <v>13622</v>
      </c>
      <c r="F5182" s="345" t="s">
        <v>13623</v>
      </c>
      <c r="G5182" s="345" t="s">
        <v>858</v>
      </c>
      <c r="H5182" s="345" t="s">
        <v>4268</v>
      </c>
    </row>
    <row r="5183" spans="1:8" x14ac:dyDescent="0.2">
      <c r="A5183" s="345" t="s">
        <v>946</v>
      </c>
      <c r="B5183" s="345" t="s">
        <v>13600</v>
      </c>
      <c r="C5183" s="345" t="s">
        <v>4595</v>
      </c>
      <c r="D5183" s="345" t="s">
        <v>4474</v>
      </c>
      <c r="E5183" s="345" t="s">
        <v>13624</v>
      </c>
      <c r="F5183" s="345" t="s">
        <v>13625</v>
      </c>
      <c r="G5183" s="345" t="s">
        <v>858</v>
      </c>
      <c r="H5183" s="345" t="s">
        <v>4268</v>
      </c>
    </row>
    <row r="5184" spans="1:8" x14ac:dyDescent="0.2">
      <c r="A5184" s="345" t="s">
        <v>946</v>
      </c>
      <c r="B5184" s="345" t="s">
        <v>13600</v>
      </c>
      <c r="C5184" s="345" t="s">
        <v>4595</v>
      </c>
      <c r="D5184" s="345" t="s">
        <v>4474</v>
      </c>
      <c r="E5184" s="345" t="s">
        <v>13626</v>
      </c>
      <c r="F5184" s="345" t="s">
        <v>13627</v>
      </c>
      <c r="G5184" s="345" t="s">
        <v>4262</v>
      </c>
      <c r="H5184" s="345" t="s">
        <v>4268</v>
      </c>
    </row>
    <row r="5185" spans="1:8" x14ac:dyDescent="0.2">
      <c r="A5185" s="345" t="s">
        <v>946</v>
      </c>
      <c r="B5185" s="345" t="s">
        <v>13600</v>
      </c>
      <c r="C5185" s="345" t="s">
        <v>4595</v>
      </c>
      <c r="D5185" s="345" t="s">
        <v>4474</v>
      </c>
      <c r="E5185" s="345" t="s">
        <v>13628</v>
      </c>
      <c r="F5185" s="345" t="s">
        <v>13629</v>
      </c>
      <c r="G5185" s="345" t="s">
        <v>856</v>
      </c>
      <c r="H5185" s="345" t="s">
        <v>4268</v>
      </c>
    </row>
    <row r="5186" spans="1:8" x14ac:dyDescent="0.2">
      <c r="A5186" s="345" t="s">
        <v>946</v>
      </c>
      <c r="B5186" s="345" t="s">
        <v>13600</v>
      </c>
      <c r="C5186" s="345" t="s">
        <v>4595</v>
      </c>
      <c r="D5186" s="345" t="s">
        <v>4474</v>
      </c>
      <c r="E5186" s="345" t="s">
        <v>13630</v>
      </c>
      <c r="F5186" s="345" t="s">
        <v>5322</v>
      </c>
      <c r="G5186" s="345" t="s">
        <v>858</v>
      </c>
      <c r="H5186" s="345" t="s">
        <v>4268</v>
      </c>
    </row>
    <row r="5187" spans="1:8" x14ac:dyDescent="0.2">
      <c r="A5187" s="345" t="s">
        <v>946</v>
      </c>
      <c r="B5187" s="345" t="s">
        <v>13600</v>
      </c>
      <c r="C5187" s="345" t="s">
        <v>4595</v>
      </c>
      <c r="D5187" s="345" t="s">
        <v>4474</v>
      </c>
      <c r="E5187" s="345" t="s">
        <v>13631</v>
      </c>
      <c r="F5187" s="345" t="s">
        <v>5277</v>
      </c>
      <c r="G5187" s="345" t="s">
        <v>856</v>
      </c>
      <c r="H5187" s="345" t="s">
        <v>4268</v>
      </c>
    </row>
    <row r="5188" spans="1:8" x14ac:dyDescent="0.2">
      <c r="A5188" s="345" t="s">
        <v>946</v>
      </c>
      <c r="B5188" s="345" t="s">
        <v>13600</v>
      </c>
      <c r="C5188" s="345" t="s">
        <v>4595</v>
      </c>
      <c r="D5188" s="345" t="s">
        <v>4474</v>
      </c>
      <c r="E5188" s="345" t="s">
        <v>13632</v>
      </c>
      <c r="F5188" s="345" t="s">
        <v>4310</v>
      </c>
      <c r="G5188" s="345" t="s">
        <v>856</v>
      </c>
      <c r="H5188" s="345" t="s">
        <v>4268</v>
      </c>
    </row>
    <row r="5189" spans="1:8" x14ac:dyDescent="0.2">
      <c r="A5189" s="345" t="s">
        <v>946</v>
      </c>
      <c r="B5189" s="345" t="s">
        <v>13600</v>
      </c>
      <c r="C5189" s="345" t="s">
        <v>4595</v>
      </c>
      <c r="D5189" s="345" t="s">
        <v>4474</v>
      </c>
      <c r="E5189" s="345" t="s">
        <v>13633</v>
      </c>
      <c r="F5189" s="345" t="s">
        <v>13634</v>
      </c>
      <c r="G5189" s="345" t="s">
        <v>858</v>
      </c>
      <c r="H5189" s="345" t="s">
        <v>4268</v>
      </c>
    </row>
    <row r="5190" spans="1:8" x14ac:dyDescent="0.2">
      <c r="A5190" s="345" t="s">
        <v>946</v>
      </c>
      <c r="B5190" s="345" t="s">
        <v>13600</v>
      </c>
      <c r="C5190" s="345" t="s">
        <v>4595</v>
      </c>
      <c r="D5190" s="345" t="s">
        <v>4474</v>
      </c>
      <c r="E5190" s="345" t="s">
        <v>13635</v>
      </c>
      <c r="F5190" s="345" t="s">
        <v>13636</v>
      </c>
      <c r="G5190" s="345" t="s">
        <v>4262</v>
      </c>
      <c r="H5190" s="345" t="s">
        <v>4268</v>
      </c>
    </row>
    <row r="5191" spans="1:8" x14ac:dyDescent="0.2">
      <c r="A5191" s="345" t="s">
        <v>946</v>
      </c>
      <c r="B5191" s="345" t="s">
        <v>13600</v>
      </c>
      <c r="C5191" s="345" t="s">
        <v>4595</v>
      </c>
      <c r="D5191" s="345" t="s">
        <v>4474</v>
      </c>
      <c r="E5191" s="345" t="s">
        <v>13637</v>
      </c>
      <c r="F5191" s="345" t="s">
        <v>13638</v>
      </c>
      <c r="G5191" s="345" t="s">
        <v>858</v>
      </c>
      <c r="H5191" s="345" t="s">
        <v>4268</v>
      </c>
    </row>
    <row r="5192" spans="1:8" x14ac:dyDescent="0.2">
      <c r="A5192" s="345" t="s">
        <v>946</v>
      </c>
      <c r="B5192" s="345" t="s">
        <v>13600</v>
      </c>
      <c r="C5192" s="345" t="s">
        <v>4595</v>
      </c>
      <c r="D5192" s="345" t="s">
        <v>4474</v>
      </c>
      <c r="E5192" s="345" t="s">
        <v>13639</v>
      </c>
      <c r="F5192" s="345" t="s">
        <v>13640</v>
      </c>
      <c r="G5192" s="345" t="s">
        <v>858</v>
      </c>
      <c r="H5192" s="345" t="s">
        <v>4268</v>
      </c>
    </row>
    <row r="5193" spans="1:8" x14ac:dyDescent="0.2">
      <c r="A5193" s="345" t="s">
        <v>946</v>
      </c>
      <c r="B5193" s="345" t="s">
        <v>13600</v>
      </c>
      <c r="C5193" s="345" t="s">
        <v>4595</v>
      </c>
      <c r="D5193" s="345" t="s">
        <v>4474</v>
      </c>
      <c r="E5193" s="345" t="s">
        <v>13641</v>
      </c>
      <c r="F5193" s="345" t="s">
        <v>13642</v>
      </c>
      <c r="G5193" s="345" t="s">
        <v>856</v>
      </c>
      <c r="H5193" s="345" t="s">
        <v>4268</v>
      </c>
    </row>
    <row r="5194" spans="1:8" x14ac:dyDescent="0.2">
      <c r="A5194" s="345" t="s">
        <v>946</v>
      </c>
      <c r="B5194" s="345" t="s">
        <v>13600</v>
      </c>
      <c r="C5194" s="345" t="s">
        <v>4595</v>
      </c>
      <c r="D5194" s="345" t="s">
        <v>4474</v>
      </c>
      <c r="E5194" s="345" t="s">
        <v>13643</v>
      </c>
      <c r="F5194" s="345" t="s">
        <v>7551</v>
      </c>
      <c r="G5194" s="345" t="s">
        <v>4262</v>
      </c>
      <c r="H5194" s="345" t="s">
        <v>4268</v>
      </c>
    </row>
    <row r="5195" spans="1:8" x14ac:dyDescent="0.2">
      <c r="A5195" s="345" t="s">
        <v>946</v>
      </c>
      <c r="B5195" s="345" t="s">
        <v>13600</v>
      </c>
      <c r="C5195" s="345" t="s">
        <v>4595</v>
      </c>
      <c r="D5195" s="345" t="s">
        <v>4474</v>
      </c>
      <c r="E5195" s="345" t="s">
        <v>13644</v>
      </c>
      <c r="F5195" s="345" t="s">
        <v>13645</v>
      </c>
      <c r="G5195" s="345" t="s">
        <v>856</v>
      </c>
      <c r="H5195" s="345" t="s">
        <v>4268</v>
      </c>
    </row>
    <row r="5196" spans="1:8" x14ac:dyDescent="0.2">
      <c r="A5196" s="345" t="s">
        <v>946</v>
      </c>
      <c r="B5196" s="345" t="s">
        <v>13600</v>
      </c>
      <c r="C5196" s="345" t="s">
        <v>4595</v>
      </c>
      <c r="D5196" s="345" t="s">
        <v>4474</v>
      </c>
      <c r="E5196" s="345" t="s">
        <v>13646</v>
      </c>
      <c r="F5196" s="345" t="s">
        <v>4332</v>
      </c>
      <c r="G5196" s="345" t="s">
        <v>858</v>
      </c>
      <c r="H5196" s="345" t="s">
        <v>4268</v>
      </c>
    </row>
    <row r="5197" spans="1:8" x14ac:dyDescent="0.2">
      <c r="A5197" s="345" t="s">
        <v>946</v>
      </c>
      <c r="B5197" s="345" t="s">
        <v>13600</v>
      </c>
      <c r="C5197" s="345" t="s">
        <v>4595</v>
      </c>
      <c r="D5197" s="345" t="s">
        <v>4474</v>
      </c>
      <c r="E5197" s="345" t="s">
        <v>13647</v>
      </c>
      <c r="F5197" s="345" t="s">
        <v>7325</v>
      </c>
      <c r="G5197" s="345" t="s">
        <v>858</v>
      </c>
      <c r="H5197" s="345" t="s">
        <v>4268</v>
      </c>
    </row>
    <row r="5198" spans="1:8" x14ac:dyDescent="0.2">
      <c r="A5198" s="345" t="s">
        <v>946</v>
      </c>
      <c r="B5198" s="345" t="s">
        <v>13600</v>
      </c>
      <c r="C5198" s="345" t="s">
        <v>4595</v>
      </c>
      <c r="D5198" s="345" t="s">
        <v>4474</v>
      </c>
      <c r="E5198" s="345" t="s">
        <v>13648</v>
      </c>
      <c r="F5198" s="345" t="s">
        <v>13649</v>
      </c>
      <c r="G5198" s="345" t="s">
        <v>858</v>
      </c>
      <c r="H5198" s="345" t="s">
        <v>4268</v>
      </c>
    </row>
    <row r="5199" spans="1:8" x14ac:dyDescent="0.2">
      <c r="A5199" s="345" t="s">
        <v>946</v>
      </c>
      <c r="B5199" s="345" t="s">
        <v>13600</v>
      </c>
      <c r="C5199" s="345" t="s">
        <v>4595</v>
      </c>
      <c r="D5199" s="345" t="s">
        <v>4474</v>
      </c>
      <c r="E5199" s="345" t="s">
        <v>13650</v>
      </c>
      <c r="F5199" s="345" t="s">
        <v>4338</v>
      </c>
      <c r="G5199" s="345" t="s">
        <v>858</v>
      </c>
      <c r="H5199" s="345" t="s">
        <v>4268</v>
      </c>
    </row>
    <row r="5200" spans="1:8" x14ac:dyDescent="0.2">
      <c r="A5200" s="345" t="s">
        <v>946</v>
      </c>
      <c r="B5200" s="345" t="s">
        <v>13600</v>
      </c>
      <c r="C5200" s="345" t="s">
        <v>4595</v>
      </c>
      <c r="D5200" s="345" t="s">
        <v>4474</v>
      </c>
      <c r="E5200" s="345" t="s">
        <v>13651</v>
      </c>
      <c r="F5200" s="345" t="s">
        <v>6418</v>
      </c>
      <c r="G5200" s="345" t="s">
        <v>856</v>
      </c>
      <c r="H5200" s="345" t="s">
        <v>4268</v>
      </c>
    </row>
    <row r="5201" spans="1:8" x14ac:dyDescent="0.2">
      <c r="A5201" s="345" t="s">
        <v>946</v>
      </c>
      <c r="B5201" s="345" t="s">
        <v>13600</v>
      </c>
      <c r="C5201" s="345" t="s">
        <v>4595</v>
      </c>
      <c r="D5201" s="345" t="s">
        <v>4474</v>
      </c>
      <c r="E5201" s="345" t="s">
        <v>13652</v>
      </c>
      <c r="F5201" s="345" t="s">
        <v>13653</v>
      </c>
      <c r="G5201" s="345" t="s">
        <v>856</v>
      </c>
      <c r="H5201" s="345" t="s">
        <v>4268</v>
      </c>
    </row>
    <row r="5202" spans="1:8" x14ac:dyDescent="0.2">
      <c r="A5202" s="345" t="s">
        <v>946</v>
      </c>
      <c r="B5202" s="345" t="s">
        <v>13600</v>
      </c>
      <c r="C5202" s="345" t="s">
        <v>4595</v>
      </c>
      <c r="D5202" s="345" t="s">
        <v>4474</v>
      </c>
      <c r="E5202" s="345" t="s">
        <v>13654</v>
      </c>
      <c r="F5202" s="345" t="s">
        <v>13655</v>
      </c>
      <c r="G5202" s="345" t="s">
        <v>856</v>
      </c>
      <c r="H5202" s="345" t="s">
        <v>4268</v>
      </c>
    </row>
    <row r="5203" spans="1:8" x14ac:dyDescent="0.2">
      <c r="A5203" s="345" t="s">
        <v>946</v>
      </c>
      <c r="B5203" s="345" t="s">
        <v>13600</v>
      </c>
      <c r="C5203" s="345" t="s">
        <v>4595</v>
      </c>
      <c r="D5203" s="345" t="s">
        <v>4474</v>
      </c>
      <c r="E5203" s="345" t="s">
        <v>13656</v>
      </c>
      <c r="F5203" s="345" t="s">
        <v>13657</v>
      </c>
      <c r="G5203" s="345" t="s">
        <v>856</v>
      </c>
      <c r="H5203" s="345" t="s">
        <v>4268</v>
      </c>
    </row>
    <row r="5204" spans="1:8" x14ac:dyDescent="0.2">
      <c r="A5204" s="345" t="s">
        <v>946</v>
      </c>
      <c r="B5204" s="345" t="s">
        <v>13600</v>
      </c>
      <c r="C5204" s="345" t="s">
        <v>4595</v>
      </c>
      <c r="D5204" s="345" t="s">
        <v>4474</v>
      </c>
      <c r="E5204" s="345" t="s">
        <v>13658</v>
      </c>
      <c r="F5204" s="345" t="s">
        <v>4589</v>
      </c>
      <c r="G5204" s="345" t="s">
        <v>856</v>
      </c>
      <c r="H5204" s="345" t="s">
        <v>4268</v>
      </c>
    </row>
    <row r="5205" spans="1:8" x14ac:dyDescent="0.2">
      <c r="A5205" s="345" t="s">
        <v>946</v>
      </c>
      <c r="B5205" s="345" t="s">
        <v>13600</v>
      </c>
      <c r="C5205" s="345" t="s">
        <v>4595</v>
      </c>
      <c r="D5205" s="345" t="s">
        <v>4474</v>
      </c>
      <c r="E5205" s="345" t="s">
        <v>13659</v>
      </c>
      <c r="F5205" s="345" t="s">
        <v>13660</v>
      </c>
      <c r="G5205" s="345" t="s">
        <v>858</v>
      </c>
      <c r="H5205" s="345" t="s">
        <v>4268</v>
      </c>
    </row>
    <row r="5206" spans="1:8" x14ac:dyDescent="0.2">
      <c r="A5206" s="345" t="s">
        <v>946</v>
      </c>
      <c r="B5206" s="345" t="s">
        <v>13600</v>
      </c>
      <c r="C5206" s="345" t="s">
        <v>4595</v>
      </c>
      <c r="D5206" s="345" t="s">
        <v>4474</v>
      </c>
      <c r="E5206" s="345" t="s">
        <v>13661</v>
      </c>
      <c r="F5206" s="345" t="s">
        <v>13662</v>
      </c>
      <c r="G5206" s="345" t="s">
        <v>4262</v>
      </c>
      <c r="H5206" s="345" t="s">
        <v>4268</v>
      </c>
    </row>
    <row r="5207" spans="1:8" x14ac:dyDescent="0.2">
      <c r="A5207" s="345" t="s">
        <v>946</v>
      </c>
      <c r="B5207" s="345" t="s">
        <v>13600</v>
      </c>
      <c r="C5207" s="345" t="s">
        <v>4595</v>
      </c>
      <c r="D5207" s="345" t="s">
        <v>4474</v>
      </c>
      <c r="E5207" s="345" t="s">
        <v>13663</v>
      </c>
      <c r="F5207" s="345" t="s">
        <v>13664</v>
      </c>
      <c r="G5207" s="345" t="s">
        <v>856</v>
      </c>
      <c r="H5207" s="345" t="s">
        <v>4268</v>
      </c>
    </row>
    <row r="5208" spans="1:8" x14ac:dyDescent="0.2">
      <c r="A5208" s="345" t="s">
        <v>946</v>
      </c>
      <c r="B5208" s="345" t="s">
        <v>13600</v>
      </c>
      <c r="C5208" s="345" t="s">
        <v>4595</v>
      </c>
      <c r="D5208" s="345" t="s">
        <v>4474</v>
      </c>
      <c r="E5208" s="345" t="s">
        <v>13665</v>
      </c>
      <c r="F5208" s="345" t="s">
        <v>4489</v>
      </c>
      <c r="G5208" s="345" t="s">
        <v>4262</v>
      </c>
      <c r="H5208" s="345" t="s">
        <v>4268</v>
      </c>
    </row>
    <row r="5209" spans="1:8" x14ac:dyDescent="0.2">
      <c r="A5209" s="345" t="s">
        <v>946</v>
      </c>
      <c r="B5209" s="345" t="s">
        <v>13600</v>
      </c>
      <c r="C5209" s="345" t="s">
        <v>4595</v>
      </c>
      <c r="D5209" s="345" t="s">
        <v>4474</v>
      </c>
      <c r="E5209" s="345" t="s">
        <v>13666</v>
      </c>
      <c r="F5209" s="345" t="s">
        <v>6693</v>
      </c>
      <c r="G5209" s="345" t="s">
        <v>858</v>
      </c>
      <c r="H5209" s="345" t="s">
        <v>4268</v>
      </c>
    </row>
    <row r="5210" spans="1:8" x14ac:dyDescent="0.2">
      <c r="A5210" s="345" t="s">
        <v>946</v>
      </c>
      <c r="B5210" s="345" t="s">
        <v>13600</v>
      </c>
      <c r="C5210" s="345" t="s">
        <v>4595</v>
      </c>
      <c r="D5210" s="345" t="s">
        <v>4474</v>
      </c>
      <c r="E5210" s="345" t="s">
        <v>13667</v>
      </c>
      <c r="F5210" s="345" t="s">
        <v>13668</v>
      </c>
      <c r="G5210" s="345" t="s">
        <v>4262</v>
      </c>
      <c r="H5210" s="345" t="s">
        <v>4268</v>
      </c>
    </row>
    <row r="5211" spans="1:8" x14ac:dyDescent="0.2">
      <c r="A5211" s="345" t="s">
        <v>946</v>
      </c>
      <c r="B5211" s="345" t="s">
        <v>13600</v>
      </c>
      <c r="C5211" s="345" t="s">
        <v>4595</v>
      </c>
      <c r="D5211" s="345" t="s">
        <v>4474</v>
      </c>
      <c r="E5211" s="345" t="s">
        <v>13669</v>
      </c>
      <c r="F5211" s="345" t="s">
        <v>13670</v>
      </c>
      <c r="G5211" s="345" t="s">
        <v>858</v>
      </c>
      <c r="H5211" s="345" t="s">
        <v>4268</v>
      </c>
    </row>
    <row r="5212" spans="1:8" x14ac:dyDescent="0.2">
      <c r="A5212" s="345" t="s">
        <v>946</v>
      </c>
      <c r="B5212" s="345" t="s">
        <v>13600</v>
      </c>
      <c r="C5212" s="345" t="s">
        <v>4595</v>
      </c>
      <c r="D5212" s="345" t="s">
        <v>4474</v>
      </c>
      <c r="E5212" s="345" t="s">
        <v>13671</v>
      </c>
      <c r="F5212" s="345" t="s">
        <v>7755</v>
      </c>
      <c r="G5212" s="345" t="s">
        <v>858</v>
      </c>
      <c r="H5212" s="345" t="s">
        <v>4268</v>
      </c>
    </row>
    <row r="5213" spans="1:8" x14ac:dyDescent="0.2">
      <c r="A5213" s="345" t="s">
        <v>946</v>
      </c>
      <c r="B5213" s="345" t="s">
        <v>13600</v>
      </c>
      <c r="C5213" s="345" t="s">
        <v>4595</v>
      </c>
      <c r="D5213" s="345" t="s">
        <v>4474</v>
      </c>
      <c r="E5213" s="345" t="s">
        <v>13672</v>
      </c>
      <c r="F5213" s="345" t="s">
        <v>6232</v>
      </c>
      <c r="G5213" s="345" t="s">
        <v>4262</v>
      </c>
      <c r="H5213" s="345" t="s">
        <v>4268</v>
      </c>
    </row>
    <row r="5214" spans="1:8" x14ac:dyDescent="0.2">
      <c r="A5214" s="345" t="s">
        <v>946</v>
      </c>
      <c r="B5214" s="345" t="s">
        <v>13600</v>
      </c>
      <c r="C5214" s="345" t="s">
        <v>4595</v>
      </c>
      <c r="D5214" s="345" t="s">
        <v>4474</v>
      </c>
      <c r="E5214" s="345" t="s">
        <v>13673</v>
      </c>
      <c r="F5214" s="345" t="s">
        <v>13674</v>
      </c>
      <c r="G5214" s="345" t="s">
        <v>858</v>
      </c>
      <c r="H5214" s="345" t="s">
        <v>4268</v>
      </c>
    </row>
    <row r="5215" spans="1:8" x14ac:dyDescent="0.2">
      <c r="A5215" s="345" t="s">
        <v>946</v>
      </c>
      <c r="B5215" s="345" t="s">
        <v>13600</v>
      </c>
      <c r="C5215" s="345" t="s">
        <v>4595</v>
      </c>
      <c r="D5215" s="345" t="s">
        <v>4474</v>
      </c>
      <c r="E5215" s="345" t="s">
        <v>13675</v>
      </c>
      <c r="F5215" s="345" t="s">
        <v>13676</v>
      </c>
      <c r="G5215" s="345" t="s">
        <v>858</v>
      </c>
      <c r="H5215" s="345" t="s">
        <v>4268</v>
      </c>
    </row>
    <row r="5216" spans="1:8" x14ac:dyDescent="0.2">
      <c r="A5216" s="345" t="s">
        <v>946</v>
      </c>
      <c r="B5216" s="345" t="s">
        <v>13600</v>
      </c>
      <c r="C5216" s="345" t="s">
        <v>4595</v>
      </c>
      <c r="D5216" s="345" t="s">
        <v>4474</v>
      </c>
      <c r="E5216" s="345" t="s">
        <v>13677</v>
      </c>
      <c r="F5216" s="345" t="s">
        <v>12056</v>
      </c>
      <c r="G5216" s="345" t="s">
        <v>858</v>
      </c>
      <c r="H5216" s="345" t="s">
        <v>4268</v>
      </c>
    </row>
    <row r="5217" spans="1:8" x14ac:dyDescent="0.2">
      <c r="A5217" s="345" t="s">
        <v>946</v>
      </c>
      <c r="B5217" s="345" t="s">
        <v>13600</v>
      </c>
      <c r="C5217" s="345" t="s">
        <v>4595</v>
      </c>
      <c r="D5217" s="345" t="s">
        <v>4474</v>
      </c>
      <c r="E5217" s="345" t="s">
        <v>13678</v>
      </c>
      <c r="F5217" s="345" t="s">
        <v>13679</v>
      </c>
      <c r="G5217" s="345" t="s">
        <v>856</v>
      </c>
      <c r="H5217" s="345" t="s">
        <v>4268</v>
      </c>
    </row>
    <row r="5218" spans="1:8" x14ac:dyDescent="0.2">
      <c r="A5218" s="345" t="s">
        <v>946</v>
      </c>
      <c r="B5218" s="345" t="s">
        <v>13600</v>
      </c>
      <c r="C5218" s="345" t="s">
        <v>4595</v>
      </c>
      <c r="D5218" s="345" t="s">
        <v>4474</v>
      </c>
      <c r="E5218" s="345" t="s">
        <v>13680</v>
      </c>
      <c r="F5218" s="345" t="s">
        <v>13681</v>
      </c>
      <c r="G5218" s="345" t="s">
        <v>856</v>
      </c>
      <c r="H5218" s="345" t="s">
        <v>4268</v>
      </c>
    </row>
    <row r="5219" spans="1:8" x14ac:dyDescent="0.2">
      <c r="A5219" s="345" t="s">
        <v>946</v>
      </c>
      <c r="B5219" s="345" t="s">
        <v>13600</v>
      </c>
      <c r="C5219" s="345" t="s">
        <v>4595</v>
      </c>
      <c r="D5219" s="345" t="s">
        <v>4474</v>
      </c>
      <c r="E5219" s="345" t="s">
        <v>13682</v>
      </c>
      <c r="F5219" s="345" t="s">
        <v>11075</v>
      </c>
      <c r="G5219" s="345" t="s">
        <v>4262</v>
      </c>
      <c r="H5219" s="345" t="s">
        <v>4268</v>
      </c>
    </row>
    <row r="5220" spans="1:8" x14ac:dyDescent="0.2">
      <c r="A5220" s="345" t="s">
        <v>946</v>
      </c>
      <c r="B5220" s="345" t="s">
        <v>13600</v>
      </c>
      <c r="C5220" s="345" t="s">
        <v>4595</v>
      </c>
      <c r="D5220" s="345" t="s">
        <v>4474</v>
      </c>
      <c r="E5220" s="345" t="s">
        <v>13683</v>
      </c>
      <c r="F5220" s="345" t="s">
        <v>13684</v>
      </c>
      <c r="G5220" s="345" t="s">
        <v>4262</v>
      </c>
      <c r="H5220" s="345" t="s">
        <v>4268</v>
      </c>
    </row>
    <row r="5221" spans="1:8" x14ac:dyDescent="0.2">
      <c r="A5221" s="345" t="s">
        <v>946</v>
      </c>
      <c r="B5221" s="345" t="s">
        <v>13600</v>
      </c>
      <c r="C5221" s="345" t="s">
        <v>4595</v>
      </c>
      <c r="D5221" s="345" t="s">
        <v>4474</v>
      </c>
      <c r="E5221" s="345" t="s">
        <v>13685</v>
      </c>
      <c r="F5221" s="345" t="s">
        <v>13686</v>
      </c>
      <c r="G5221" s="345" t="s">
        <v>4262</v>
      </c>
      <c r="H5221" s="345" t="s">
        <v>4268</v>
      </c>
    </row>
    <row r="5222" spans="1:8" x14ac:dyDescent="0.2">
      <c r="A5222" s="345" t="s">
        <v>946</v>
      </c>
      <c r="B5222" s="345" t="s">
        <v>13600</v>
      </c>
      <c r="C5222" s="345" t="s">
        <v>4595</v>
      </c>
      <c r="D5222" s="345" t="s">
        <v>4474</v>
      </c>
      <c r="E5222" s="345" t="s">
        <v>13687</v>
      </c>
      <c r="F5222" s="345" t="s">
        <v>13688</v>
      </c>
      <c r="G5222" s="345" t="s">
        <v>858</v>
      </c>
      <c r="H5222" s="345" t="s">
        <v>4268</v>
      </c>
    </row>
    <row r="5223" spans="1:8" x14ac:dyDescent="0.2">
      <c r="A5223" s="345" t="s">
        <v>946</v>
      </c>
      <c r="B5223" s="345" t="s">
        <v>13600</v>
      </c>
      <c r="C5223" s="345" t="s">
        <v>4595</v>
      </c>
      <c r="D5223" s="345" t="s">
        <v>4474</v>
      </c>
      <c r="E5223" s="345" t="s">
        <v>13689</v>
      </c>
      <c r="F5223" s="345" t="s">
        <v>13690</v>
      </c>
      <c r="G5223" s="345" t="s">
        <v>858</v>
      </c>
      <c r="H5223" s="345" t="s">
        <v>4268</v>
      </c>
    </row>
    <row r="5224" spans="1:8" x14ac:dyDescent="0.2">
      <c r="A5224" s="345" t="s">
        <v>946</v>
      </c>
      <c r="B5224" s="345" t="s">
        <v>13600</v>
      </c>
      <c r="C5224" s="345" t="s">
        <v>4595</v>
      </c>
      <c r="D5224" s="345" t="s">
        <v>4474</v>
      </c>
      <c r="E5224" s="345" t="s">
        <v>13691</v>
      </c>
      <c r="F5224" s="345" t="s">
        <v>4810</v>
      </c>
      <c r="G5224" s="345" t="s">
        <v>858</v>
      </c>
      <c r="H5224" s="345" t="s">
        <v>4268</v>
      </c>
    </row>
    <row r="5225" spans="1:8" x14ac:dyDescent="0.2">
      <c r="A5225" s="345" t="s">
        <v>946</v>
      </c>
      <c r="B5225" s="345" t="s">
        <v>13600</v>
      </c>
      <c r="C5225" s="345" t="s">
        <v>4595</v>
      </c>
      <c r="D5225" s="345" t="s">
        <v>4474</v>
      </c>
      <c r="E5225" s="345" t="s">
        <v>13692</v>
      </c>
      <c r="F5225" s="345" t="s">
        <v>4408</v>
      </c>
      <c r="G5225" s="345" t="s">
        <v>4262</v>
      </c>
      <c r="H5225" s="345" t="s">
        <v>4268</v>
      </c>
    </row>
    <row r="5226" spans="1:8" x14ac:dyDescent="0.2">
      <c r="A5226" s="345" t="s">
        <v>946</v>
      </c>
      <c r="B5226" s="345" t="s">
        <v>13600</v>
      </c>
      <c r="C5226" s="345" t="s">
        <v>4595</v>
      </c>
      <c r="D5226" s="345" t="s">
        <v>4474</v>
      </c>
      <c r="E5226" s="345" t="s">
        <v>13693</v>
      </c>
      <c r="F5226" s="345" t="s">
        <v>13694</v>
      </c>
      <c r="G5226" s="345" t="s">
        <v>4262</v>
      </c>
      <c r="H5226" s="345" t="s">
        <v>4268</v>
      </c>
    </row>
    <row r="5227" spans="1:8" x14ac:dyDescent="0.2">
      <c r="A5227" s="345" t="s">
        <v>946</v>
      </c>
      <c r="B5227" s="345" t="s">
        <v>13600</v>
      </c>
      <c r="C5227" s="345" t="s">
        <v>4595</v>
      </c>
      <c r="D5227" s="345" t="s">
        <v>4474</v>
      </c>
      <c r="E5227" s="345" t="s">
        <v>13695</v>
      </c>
      <c r="F5227" s="345" t="s">
        <v>5152</v>
      </c>
      <c r="G5227" s="345" t="s">
        <v>858</v>
      </c>
      <c r="H5227" s="345" t="s">
        <v>4268</v>
      </c>
    </row>
    <row r="5228" spans="1:8" x14ac:dyDescent="0.2">
      <c r="A5228" s="345" t="s">
        <v>946</v>
      </c>
      <c r="B5228" s="345" t="s">
        <v>13600</v>
      </c>
      <c r="C5228" s="345" t="s">
        <v>4595</v>
      </c>
      <c r="D5228" s="345" t="s">
        <v>4474</v>
      </c>
      <c r="E5228" s="345" t="s">
        <v>13696</v>
      </c>
      <c r="F5228" s="345" t="s">
        <v>13697</v>
      </c>
      <c r="G5228" s="345" t="s">
        <v>858</v>
      </c>
      <c r="H5228" s="345" t="s">
        <v>4268</v>
      </c>
    </row>
    <row r="5229" spans="1:8" x14ac:dyDescent="0.2">
      <c r="A5229" s="345" t="s">
        <v>946</v>
      </c>
      <c r="B5229" s="345" t="s">
        <v>13600</v>
      </c>
      <c r="C5229" s="345" t="s">
        <v>4595</v>
      </c>
      <c r="D5229" s="345" t="s">
        <v>4474</v>
      </c>
      <c r="E5229" s="345" t="s">
        <v>13698</v>
      </c>
      <c r="F5229" s="345" t="s">
        <v>13699</v>
      </c>
      <c r="G5229" s="345" t="s">
        <v>858</v>
      </c>
      <c r="H5229" s="345" t="s">
        <v>4268</v>
      </c>
    </row>
    <row r="5230" spans="1:8" x14ac:dyDescent="0.2">
      <c r="A5230" s="345" t="s">
        <v>946</v>
      </c>
      <c r="B5230" s="345" t="s">
        <v>13600</v>
      </c>
      <c r="C5230" s="345" t="s">
        <v>4595</v>
      </c>
      <c r="D5230" s="345" t="s">
        <v>4474</v>
      </c>
      <c r="E5230" s="345" t="s">
        <v>13700</v>
      </c>
      <c r="F5230" s="345" t="s">
        <v>13701</v>
      </c>
      <c r="G5230" s="345" t="s">
        <v>4262</v>
      </c>
      <c r="H5230" s="345" t="s">
        <v>4268</v>
      </c>
    </row>
    <row r="5231" spans="1:8" x14ac:dyDescent="0.2">
      <c r="A5231" s="345" t="s">
        <v>946</v>
      </c>
      <c r="B5231" s="345" t="s">
        <v>13600</v>
      </c>
      <c r="C5231" s="345" t="s">
        <v>4595</v>
      </c>
      <c r="D5231" s="345" t="s">
        <v>4474</v>
      </c>
      <c r="E5231" s="345" t="s">
        <v>13702</v>
      </c>
      <c r="F5231" s="345" t="s">
        <v>13703</v>
      </c>
      <c r="G5231" s="345" t="s">
        <v>858</v>
      </c>
      <c r="H5231" s="345" t="s">
        <v>4268</v>
      </c>
    </row>
    <row r="5232" spans="1:8" x14ac:dyDescent="0.2">
      <c r="A5232" s="345" t="s">
        <v>946</v>
      </c>
      <c r="B5232" s="345" t="s">
        <v>13600</v>
      </c>
      <c r="C5232" s="345" t="s">
        <v>4595</v>
      </c>
      <c r="D5232" s="345" t="s">
        <v>4474</v>
      </c>
      <c r="E5232" s="345" t="s">
        <v>13704</v>
      </c>
      <c r="F5232" s="345" t="s">
        <v>9634</v>
      </c>
      <c r="G5232" s="345" t="s">
        <v>858</v>
      </c>
      <c r="H5232" s="345" t="s">
        <v>4268</v>
      </c>
    </row>
    <row r="5233" spans="1:8" x14ac:dyDescent="0.2">
      <c r="A5233" s="345" t="s">
        <v>946</v>
      </c>
      <c r="B5233" s="345" t="s">
        <v>13600</v>
      </c>
      <c r="C5233" s="345" t="s">
        <v>4595</v>
      </c>
      <c r="D5233" s="345" t="s">
        <v>4474</v>
      </c>
      <c r="E5233" s="345" t="s">
        <v>13705</v>
      </c>
      <c r="F5233" s="345" t="s">
        <v>13706</v>
      </c>
      <c r="G5233" s="345" t="s">
        <v>856</v>
      </c>
      <c r="H5233" s="345" t="s">
        <v>4268</v>
      </c>
    </row>
    <row r="5234" spans="1:8" x14ac:dyDescent="0.2">
      <c r="A5234" s="345" t="s">
        <v>946</v>
      </c>
      <c r="B5234" s="345" t="s">
        <v>13600</v>
      </c>
      <c r="C5234" s="345" t="s">
        <v>4595</v>
      </c>
      <c r="D5234" s="345" t="s">
        <v>4474</v>
      </c>
      <c r="E5234" s="345" t="s">
        <v>13707</v>
      </c>
      <c r="F5234" s="345" t="s">
        <v>13708</v>
      </c>
      <c r="G5234" s="345" t="s">
        <v>858</v>
      </c>
      <c r="H5234" s="345" t="s">
        <v>4268</v>
      </c>
    </row>
    <row r="5235" spans="1:8" x14ac:dyDescent="0.2">
      <c r="A5235" s="345" t="s">
        <v>946</v>
      </c>
      <c r="B5235" s="345" t="s">
        <v>13600</v>
      </c>
      <c r="C5235" s="345" t="s">
        <v>4595</v>
      </c>
      <c r="D5235" s="345" t="s">
        <v>4474</v>
      </c>
      <c r="E5235" s="345" t="s">
        <v>13709</v>
      </c>
      <c r="F5235" s="345" t="s">
        <v>5174</v>
      </c>
      <c r="G5235" s="345" t="s">
        <v>858</v>
      </c>
      <c r="H5235" s="345" t="s">
        <v>4268</v>
      </c>
    </row>
    <row r="5236" spans="1:8" x14ac:dyDescent="0.2">
      <c r="A5236" s="345" t="s">
        <v>946</v>
      </c>
      <c r="B5236" s="345" t="s">
        <v>13600</v>
      </c>
      <c r="C5236" s="345" t="s">
        <v>4595</v>
      </c>
      <c r="D5236" s="345" t="s">
        <v>4474</v>
      </c>
      <c r="E5236" s="345" t="s">
        <v>13710</v>
      </c>
      <c r="F5236" s="345" t="s">
        <v>13711</v>
      </c>
      <c r="G5236" s="345" t="s">
        <v>858</v>
      </c>
      <c r="H5236" s="345" t="s">
        <v>4268</v>
      </c>
    </row>
    <row r="5237" spans="1:8" x14ac:dyDescent="0.2">
      <c r="A5237" s="345" t="s">
        <v>946</v>
      </c>
      <c r="B5237" s="345" t="s">
        <v>13600</v>
      </c>
      <c r="C5237" s="345" t="s">
        <v>4595</v>
      </c>
      <c r="D5237" s="345" t="s">
        <v>4474</v>
      </c>
      <c r="E5237" s="345" t="s">
        <v>13712</v>
      </c>
      <c r="F5237" s="345" t="s">
        <v>5252</v>
      </c>
      <c r="G5237" s="345" t="s">
        <v>4262</v>
      </c>
      <c r="H5237" s="345" t="s">
        <v>4268</v>
      </c>
    </row>
    <row r="5238" spans="1:8" x14ac:dyDescent="0.2">
      <c r="A5238" s="345" t="s">
        <v>946</v>
      </c>
      <c r="B5238" s="345" t="s">
        <v>13600</v>
      </c>
      <c r="C5238" s="345" t="s">
        <v>4595</v>
      </c>
      <c r="D5238" s="345" t="s">
        <v>4474</v>
      </c>
      <c r="E5238" s="345" t="s">
        <v>13713</v>
      </c>
      <c r="F5238" s="345" t="s">
        <v>10187</v>
      </c>
      <c r="G5238" s="345" t="s">
        <v>858</v>
      </c>
      <c r="H5238" s="345" t="s">
        <v>4268</v>
      </c>
    </row>
    <row r="5239" spans="1:8" x14ac:dyDescent="0.2">
      <c r="A5239" s="345" t="s">
        <v>946</v>
      </c>
      <c r="B5239" s="345" t="s">
        <v>13600</v>
      </c>
      <c r="C5239" s="345" t="s">
        <v>4595</v>
      </c>
      <c r="D5239" s="345" t="s">
        <v>4474</v>
      </c>
      <c r="E5239" s="345" t="s">
        <v>13714</v>
      </c>
      <c r="F5239" s="345" t="s">
        <v>13715</v>
      </c>
      <c r="G5239" s="345" t="s">
        <v>858</v>
      </c>
      <c r="H5239" s="345" t="s">
        <v>4268</v>
      </c>
    </row>
    <row r="5240" spans="1:8" x14ac:dyDescent="0.2">
      <c r="A5240" s="345" t="s">
        <v>946</v>
      </c>
      <c r="B5240" s="345" t="s">
        <v>13600</v>
      </c>
      <c r="C5240" s="345" t="s">
        <v>4595</v>
      </c>
      <c r="D5240" s="345" t="s">
        <v>4474</v>
      </c>
      <c r="E5240" s="345" t="s">
        <v>13716</v>
      </c>
      <c r="F5240" s="345" t="s">
        <v>7816</v>
      </c>
      <c r="G5240" s="345" t="s">
        <v>858</v>
      </c>
      <c r="H5240" s="345" t="s">
        <v>4268</v>
      </c>
    </row>
    <row r="5241" spans="1:8" x14ac:dyDescent="0.2">
      <c r="A5241" s="345" t="s">
        <v>946</v>
      </c>
      <c r="B5241" s="345" t="s">
        <v>13600</v>
      </c>
      <c r="C5241" s="345" t="s">
        <v>4595</v>
      </c>
      <c r="D5241" s="345" t="s">
        <v>4474</v>
      </c>
      <c r="E5241" s="345" t="s">
        <v>13717</v>
      </c>
      <c r="F5241" s="345" t="s">
        <v>4599</v>
      </c>
      <c r="G5241" s="345" t="s">
        <v>858</v>
      </c>
      <c r="H5241" s="345" t="s">
        <v>4268</v>
      </c>
    </row>
    <row r="5242" spans="1:8" x14ac:dyDescent="0.2">
      <c r="A5242" s="345" t="s">
        <v>946</v>
      </c>
      <c r="B5242" s="345" t="s">
        <v>13600</v>
      </c>
      <c r="C5242" s="345" t="s">
        <v>4595</v>
      </c>
      <c r="D5242" s="345" t="s">
        <v>4474</v>
      </c>
      <c r="E5242" s="345" t="s">
        <v>13718</v>
      </c>
      <c r="F5242" s="345" t="s">
        <v>13719</v>
      </c>
      <c r="G5242" s="345" t="s">
        <v>858</v>
      </c>
      <c r="H5242" s="345" t="s">
        <v>4268</v>
      </c>
    </row>
    <row r="5243" spans="1:8" x14ac:dyDescent="0.2">
      <c r="A5243" s="345" t="s">
        <v>946</v>
      </c>
      <c r="B5243" s="345" t="s">
        <v>13600</v>
      </c>
      <c r="C5243" s="345" t="s">
        <v>4595</v>
      </c>
      <c r="D5243" s="345" t="s">
        <v>4474</v>
      </c>
      <c r="E5243" s="345" t="s">
        <v>13720</v>
      </c>
      <c r="F5243" s="345" t="s">
        <v>13721</v>
      </c>
      <c r="G5243" s="345" t="s">
        <v>4262</v>
      </c>
      <c r="H5243" s="345" t="s">
        <v>4268</v>
      </c>
    </row>
    <row r="5244" spans="1:8" x14ac:dyDescent="0.2">
      <c r="A5244" s="345" t="s">
        <v>946</v>
      </c>
      <c r="B5244" s="345" t="s">
        <v>13600</v>
      </c>
      <c r="C5244" s="345" t="s">
        <v>4595</v>
      </c>
      <c r="D5244" s="345" t="s">
        <v>4474</v>
      </c>
      <c r="E5244" s="345" t="s">
        <v>13722</v>
      </c>
      <c r="F5244" s="345" t="s">
        <v>12325</v>
      </c>
      <c r="G5244" s="345" t="s">
        <v>4262</v>
      </c>
      <c r="H5244" s="345" t="s">
        <v>4268</v>
      </c>
    </row>
    <row r="5245" spans="1:8" x14ac:dyDescent="0.2">
      <c r="A5245" s="345" t="s">
        <v>946</v>
      </c>
      <c r="B5245" s="345" t="s">
        <v>13600</v>
      </c>
      <c r="C5245" s="345" t="s">
        <v>4595</v>
      </c>
      <c r="D5245" s="345" t="s">
        <v>4474</v>
      </c>
      <c r="E5245" s="345" t="s">
        <v>13723</v>
      </c>
      <c r="F5245" s="345" t="s">
        <v>13724</v>
      </c>
      <c r="G5245" s="345" t="s">
        <v>4262</v>
      </c>
      <c r="H5245" s="345" t="s">
        <v>4268</v>
      </c>
    </row>
    <row r="5246" spans="1:8" x14ac:dyDescent="0.2">
      <c r="A5246" s="345" t="s">
        <v>946</v>
      </c>
      <c r="B5246" s="345" t="s">
        <v>13600</v>
      </c>
      <c r="C5246" s="345" t="s">
        <v>4595</v>
      </c>
      <c r="D5246" s="345" t="s">
        <v>4474</v>
      </c>
      <c r="E5246" s="345" t="s">
        <v>13725</v>
      </c>
      <c r="F5246" s="345" t="s">
        <v>13726</v>
      </c>
      <c r="G5246" s="345" t="s">
        <v>858</v>
      </c>
      <c r="H5246" s="345" t="s">
        <v>4268</v>
      </c>
    </row>
    <row r="5247" spans="1:8" x14ac:dyDescent="0.2">
      <c r="A5247" s="345" t="s">
        <v>946</v>
      </c>
      <c r="B5247" s="345" t="s">
        <v>13600</v>
      </c>
      <c r="C5247" s="345" t="s">
        <v>4595</v>
      </c>
      <c r="D5247" s="345" t="s">
        <v>4474</v>
      </c>
      <c r="E5247" s="345" t="s">
        <v>13727</v>
      </c>
      <c r="F5247" s="345" t="s">
        <v>13728</v>
      </c>
      <c r="G5247" s="345" t="s">
        <v>4262</v>
      </c>
      <c r="H5247" s="345" t="s">
        <v>4268</v>
      </c>
    </row>
    <row r="5248" spans="1:8" x14ac:dyDescent="0.2">
      <c r="A5248" s="345" t="s">
        <v>946</v>
      </c>
      <c r="B5248" s="345" t="s">
        <v>13600</v>
      </c>
      <c r="C5248" s="345" t="s">
        <v>4595</v>
      </c>
      <c r="D5248" s="345" t="s">
        <v>4474</v>
      </c>
      <c r="E5248" s="345" t="s">
        <v>13729</v>
      </c>
      <c r="F5248" s="345" t="s">
        <v>13730</v>
      </c>
      <c r="G5248" s="345" t="s">
        <v>858</v>
      </c>
      <c r="H5248" s="345" t="s">
        <v>4268</v>
      </c>
    </row>
    <row r="5249" spans="1:8" x14ac:dyDescent="0.2">
      <c r="A5249" s="345" t="s">
        <v>946</v>
      </c>
      <c r="B5249" s="345" t="s">
        <v>13600</v>
      </c>
      <c r="C5249" s="345" t="s">
        <v>4595</v>
      </c>
      <c r="D5249" s="345" t="s">
        <v>4474</v>
      </c>
      <c r="E5249" s="345" t="s">
        <v>13731</v>
      </c>
      <c r="F5249" s="345" t="s">
        <v>5213</v>
      </c>
      <c r="G5249" s="345" t="s">
        <v>858</v>
      </c>
      <c r="H5249" s="345" t="s">
        <v>4268</v>
      </c>
    </row>
    <row r="5250" spans="1:8" x14ac:dyDescent="0.2">
      <c r="A5250" s="345" t="s">
        <v>946</v>
      </c>
      <c r="B5250" s="345" t="s">
        <v>13600</v>
      </c>
      <c r="C5250" s="345" t="s">
        <v>4595</v>
      </c>
      <c r="D5250" s="345" t="s">
        <v>4474</v>
      </c>
      <c r="E5250" s="345" t="s">
        <v>13732</v>
      </c>
      <c r="F5250" s="345" t="s">
        <v>13733</v>
      </c>
      <c r="G5250" s="345" t="s">
        <v>4262</v>
      </c>
      <c r="H5250" s="345" t="s">
        <v>4268</v>
      </c>
    </row>
    <row r="5251" spans="1:8" x14ac:dyDescent="0.2">
      <c r="A5251" s="345" t="s">
        <v>946</v>
      </c>
      <c r="B5251" s="345" t="s">
        <v>13600</v>
      </c>
      <c r="C5251" s="345" t="s">
        <v>4595</v>
      </c>
      <c r="D5251" s="345" t="s">
        <v>4474</v>
      </c>
      <c r="E5251" s="345" t="s">
        <v>13734</v>
      </c>
      <c r="F5251" s="345" t="s">
        <v>12370</v>
      </c>
      <c r="G5251" s="345" t="s">
        <v>4262</v>
      </c>
      <c r="H5251" s="345" t="s">
        <v>4268</v>
      </c>
    </row>
    <row r="5252" spans="1:8" x14ac:dyDescent="0.2">
      <c r="A5252" s="345" t="s">
        <v>946</v>
      </c>
      <c r="B5252" s="345" t="s">
        <v>13600</v>
      </c>
      <c r="C5252" s="345" t="s">
        <v>4595</v>
      </c>
      <c r="D5252" s="345" t="s">
        <v>4474</v>
      </c>
      <c r="E5252" s="345" t="s">
        <v>13735</v>
      </c>
      <c r="F5252" s="345" t="s">
        <v>9873</v>
      </c>
      <c r="G5252" s="345" t="s">
        <v>4262</v>
      </c>
      <c r="H5252" s="345" t="s">
        <v>4268</v>
      </c>
    </row>
    <row r="5253" spans="1:8" x14ac:dyDescent="0.2">
      <c r="A5253" s="345" t="s">
        <v>946</v>
      </c>
      <c r="B5253" s="345" t="s">
        <v>13600</v>
      </c>
      <c r="C5253" s="345" t="s">
        <v>4595</v>
      </c>
      <c r="D5253" s="345" t="s">
        <v>4474</v>
      </c>
      <c r="E5253" s="345" t="s">
        <v>13736</v>
      </c>
      <c r="F5253" s="345" t="s">
        <v>5160</v>
      </c>
      <c r="G5253" s="345" t="s">
        <v>4262</v>
      </c>
      <c r="H5253" s="345" t="s">
        <v>4268</v>
      </c>
    </row>
    <row r="5254" spans="1:8" x14ac:dyDescent="0.2">
      <c r="A5254" s="345" t="s">
        <v>946</v>
      </c>
      <c r="B5254" s="345" t="s">
        <v>13600</v>
      </c>
      <c r="C5254" s="345" t="s">
        <v>4595</v>
      </c>
      <c r="D5254" s="345" t="s">
        <v>4474</v>
      </c>
      <c r="E5254" s="345" t="s">
        <v>13737</v>
      </c>
      <c r="F5254" s="345" t="s">
        <v>12383</v>
      </c>
      <c r="G5254" s="345" t="s">
        <v>4262</v>
      </c>
      <c r="H5254" s="345" t="s">
        <v>4268</v>
      </c>
    </row>
    <row r="5255" spans="1:8" x14ac:dyDescent="0.2">
      <c r="A5255" s="345" t="s">
        <v>946</v>
      </c>
      <c r="B5255" s="345" t="s">
        <v>13600</v>
      </c>
      <c r="C5255" s="345" t="s">
        <v>4595</v>
      </c>
      <c r="D5255" s="345" t="s">
        <v>4474</v>
      </c>
      <c r="E5255" s="345" t="s">
        <v>13738</v>
      </c>
      <c r="F5255" s="345" t="s">
        <v>13739</v>
      </c>
      <c r="G5255" s="345" t="s">
        <v>4262</v>
      </c>
      <c r="H5255" s="345" t="s">
        <v>4268</v>
      </c>
    </row>
    <row r="5256" spans="1:8" x14ac:dyDescent="0.2">
      <c r="A5256" s="345" t="s">
        <v>946</v>
      </c>
      <c r="B5256" s="345" t="s">
        <v>13600</v>
      </c>
      <c r="C5256" s="345" t="s">
        <v>4595</v>
      </c>
      <c r="D5256" s="345" t="s">
        <v>4474</v>
      </c>
      <c r="E5256" s="345" t="s">
        <v>13740</v>
      </c>
      <c r="F5256" s="345" t="s">
        <v>13741</v>
      </c>
      <c r="G5256" s="345" t="s">
        <v>4262</v>
      </c>
      <c r="H5256" s="345" t="s">
        <v>4268</v>
      </c>
    </row>
    <row r="5257" spans="1:8" x14ac:dyDescent="0.2">
      <c r="A5257" s="345" t="s">
        <v>946</v>
      </c>
      <c r="B5257" s="345" t="s">
        <v>13600</v>
      </c>
      <c r="C5257" s="345" t="s">
        <v>4595</v>
      </c>
      <c r="D5257" s="345" t="s">
        <v>4474</v>
      </c>
      <c r="E5257" s="345" t="s">
        <v>13742</v>
      </c>
      <c r="F5257" s="345" t="s">
        <v>4977</v>
      </c>
      <c r="G5257" s="345" t="s">
        <v>4262</v>
      </c>
      <c r="H5257" s="345" t="s">
        <v>4268</v>
      </c>
    </row>
    <row r="5258" spans="1:8" x14ac:dyDescent="0.2">
      <c r="A5258" s="345" t="s">
        <v>946</v>
      </c>
      <c r="B5258" s="345" t="s">
        <v>13600</v>
      </c>
      <c r="C5258" s="345" t="s">
        <v>4595</v>
      </c>
      <c r="D5258" s="345" t="s">
        <v>4474</v>
      </c>
      <c r="E5258" s="345" t="s">
        <v>13743</v>
      </c>
      <c r="F5258" s="345" t="s">
        <v>13744</v>
      </c>
      <c r="G5258" s="345" t="s">
        <v>858</v>
      </c>
      <c r="H5258" s="345" t="s">
        <v>4268</v>
      </c>
    </row>
    <row r="5259" spans="1:8" x14ac:dyDescent="0.2">
      <c r="A5259" s="345" t="s">
        <v>946</v>
      </c>
      <c r="B5259" s="345" t="s">
        <v>13600</v>
      </c>
      <c r="C5259" s="345" t="s">
        <v>4595</v>
      </c>
      <c r="D5259" s="345" t="s">
        <v>4474</v>
      </c>
      <c r="E5259" s="345" t="s">
        <v>13745</v>
      </c>
      <c r="F5259" s="345" t="s">
        <v>13746</v>
      </c>
      <c r="G5259" s="345" t="s">
        <v>4262</v>
      </c>
      <c r="H5259" s="345" t="s">
        <v>4268</v>
      </c>
    </row>
    <row r="5260" spans="1:8" x14ac:dyDescent="0.2">
      <c r="A5260" s="345" t="s">
        <v>946</v>
      </c>
      <c r="B5260" s="345" t="s">
        <v>13600</v>
      </c>
      <c r="C5260" s="345" t="s">
        <v>4595</v>
      </c>
      <c r="D5260" s="345" t="s">
        <v>4474</v>
      </c>
      <c r="E5260" s="345" t="s">
        <v>13747</v>
      </c>
      <c r="F5260" s="345" t="s">
        <v>13748</v>
      </c>
      <c r="G5260" s="345" t="s">
        <v>4262</v>
      </c>
      <c r="H5260" s="345" t="s">
        <v>4268</v>
      </c>
    </row>
    <row r="5261" spans="1:8" x14ac:dyDescent="0.2">
      <c r="A5261" s="345" t="s">
        <v>946</v>
      </c>
      <c r="B5261" s="345" t="s">
        <v>13600</v>
      </c>
      <c r="C5261" s="345" t="s">
        <v>4595</v>
      </c>
      <c r="D5261" s="345" t="s">
        <v>4474</v>
      </c>
      <c r="E5261" s="345" t="s">
        <v>13749</v>
      </c>
      <c r="F5261" s="345" t="s">
        <v>13750</v>
      </c>
      <c r="G5261" s="345" t="s">
        <v>858</v>
      </c>
      <c r="H5261" s="345" t="s">
        <v>4268</v>
      </c>
    </row>
    <row r="5262" spans="1:8" x14ac:dyDescent="0.2">
      <c r="A5262" s="345" t="s">
        <v>946</v>
      </c>
      <c r="B5262" s="345" t="s">
        <v>13600</v>
      </c>
      <c r="C5262" s="345" t="s">
        <v>4595</v>
      </c>
      <c r="D5262" s="345" t="s">
        <v>4474</v>
      </c>
      <c r="E5262" s="345" t="s">
        <v>13751</v>
      </c>
      <c r="F5262" s="345" t="s">
        <v>13752</v>
      </c>
      <c r="G5262" s="345" t="s">
        <v>4262</v>
      </c>
      <c r="H5262" s="345" t="s">
        <v>4268</v>
      </c>
    </row>
    <row r="5263" spans="1:8" x14ac:dyDescent="0.2">
      <c r="A5263" s="345" t="s">
        <v>946</v>
      </c>
      <c r="B5263" s="345" t="s">
        <v>13600</v>
      </c>
      <c r="C5263" s="345" t="s">
        <v>4595</v>
      </c>
      <c r="D5263" s="345" t="s">
        <v>4474</v>
      </c>
      <c r="E5263" s="345" t="s">
        <v>13753</v>
      </c>
      <c r="F5263" s="345" t="s">
        <v>4916</v>
      </c>
      <c r="G5263" s="345" t="s">
        <v>4262</v>
      </c>
      <c r="H5263" s="345" t="s">
        <v>4268</v>
      </c>
    </row>
    <row r="5264" spans="1:8" x14ac:dyDescent="0.2">
      <c r="A5264" s="345" t="s">
        <v>946</v>
      </c>
      <c r="B5264" s="345" t="s">
        <v>13600</v>
      </c>
      <c r="C5264" s="345" t="s">
        <v>4595</v>
      </c>
      <c r="D5264" s="345" t="s">
        <v>4474</v>
      </c>
      <c r="E5264" s="345" t="s">
        <v>13754</v>
      </c>
      <c r="F5264" s="345" t="s">
        <v>13755</v>
      </c>
      <c r="G5264" s="345" t="s">
        <v>4262</v>
      </c>
      <c r="H5264" s="345" t="s">
        <v>4268</v>
      </c>
    </row>
    <row r="5265" spans="1:8" x14ac:dyDescent="0.2">
      <c r="A5265" s="345" t="s">
        <v>946</v>
      </c>
      <c r="B5265" s="345" t="s">
        <v>13600</v>
      </c>
      <c r="C5265" s="345" t="s">
        <v>4595</v>
      </c>
      <c r="D5265" s="345" t="s">
        <v>4474</v>
      </c>
      <c r="E5265" s="345" t="s">
        <v>13756</v>
      </c>
      <c r="F5265" s="345" t="s">
        <v>12342</v>
      </c>
      <c r="G5265" s="345" t="s">
        <v>4262</v>
      </c>
      <c r="H5265" s="345" t="s">
        <v>4268</v>
      </c>
    </row>
    <row r="5266" spans="1:8" x14ac:dyDescent="0.2">
      <c r="A5266" s="345" t="s">
        <v>946</v>
      </c>
      <c r="B5266" s="345" t="s">
        <v>13600</v>
      </c>
      <c r="C5266" s="345" t="s">
        <v>4595</v>
      </c>
      <c r="D5266" s="345" t="s">
        <v>4474</v>
      </c>
      <c r="E5266" s="345" t="s">
        <v>13757</v>
      </c>
      <c r="F5266" s="345" t="s">
        <v>13758</v>
      </c>
      <c r="G5266" s="345" t="s">
        <v>4262</v>
      </c>
      <c r="H5266" s="345" t="s">
        <v>4268</v>
      </c>
    </row>
    <row r="5267" spans="1:8" x14ac:dyDescent="0.2">
      <c r="A5267" s="345" t="s">
        <v>946</v>
      </c>
      <c r="B5267" s="345" t="s">
        <v>13600</v>
      </c>
      <c r="C5267" s="345" t="s">
        <v>4595</v>
      </c>
      <c r="D5267" s="345" t="s">
        <v>4474</v>
      </c>
      <c r="E5267" s="345" t="s">
        <v>13759</v>
      </c>
      <c r="F5267" s="345" t="s">
        <v>13760</v>
      </c>
      <c r="G5267" s="345" t="s">
        <v>4262</v>
      </c>
      <c r="H5267" s="345" t="s">
        <v>4268</v>
      </c>
    </row>
    <row r="5268" spans="1:8" x14ac:dyDescent="0.2">
      <c r="A5268" s="345" t="s">
        <v>946</v>
      </c>
      <c r="B5268" s="345" t="s">
        <v>13600</v>
      </c>
      <c r="C5268" s="345" t="s">
        <v>4595</v>
      </c>
      <c r="D5268" s="345" t="s">
        <v>4474</v>
      </c>
      <c r="E5268" s="345" t="s">
        <v>13761</v>
      </c>
      <c r="F5268" s="345" t="s">
        <v>13762</v>
      </c>
      <c r="G5268" s="345" t="s">
        <v>4262</v>
      </c>
      <c r="H5268" s="345" t="s">
        <v>4268</v>
      </c>
    </row>
    <row r="5269" spans="1:8" x14ac:dyDescent="0.2">
      <c r="A5269" s="345" t="s">
        <v>946</v>
      </c>
      <c r="B5269" s="345" t="s">
        <v>13600</v>
      </c>
      <c r="C5269" s="345" t="s">
        <v>4595</v>
      </c>
      <c r="D5269" s="345" t="s">
        <v>4474</v>
      </c>
      <c r="E5269" s="345" t="s">
        <v>13763</v>
      </c>
      <c r="F5269" s="345" t="s">
        <v>5414</v>
      </c>
      <c r="G5269" s="345" t="s">
        <v>857</v>
      </c>
      <c r="H5269" s="345" t="s">
        <v>4268</v>
      </c>
    </row>
    <row r="5270" spans="1:8" x14ac:dyDescent="0.2">
      <c r="A5270" s="345" t="s">
        <v>946</v>
      </c>
      <c r="B5270" s="345" t="s">
        <v>13600</v>
      </c>
      <c r="C5270" s="345" t="s">
        <v>4595</v>
      </c>
      <c r="D5270" s="345" t="s">
        <v>4474</v>
      </c>
      <c r="E5270" s="345" t="s">
        <v>13764</v>
      </c>
      <c r="F5270" s="345" t="s">
        <v>13765</v>
      </c>
      <c r="G5270" s="345" t="s">
        <v>4262</v>
      </c>
      <c r="H5270" s="345" t="s">
        <v>4268</v>
      </c>
    </row>
    <row r="5271" spans="1:8" x14ac:dyDescent="0.2">
      <c r="A5271" s="345" t="s">
        <v>946</v>
      </c>
      <c r="B5271" s="345" t="s">
        <v>13600</v>
      </c>
      <c r="C5271" s="345" t="s">
        <v>4595</v>
      </c>
      <c r="D5271" s="345" t="s">
        <v>4474</v>
      </c>
      <c r="E5271" s="345" t="s">
        <v>13766</v>
      </c>
      <c r="F5271" s="345" t="s">
        <v>13767</v>
      </c>
      <c r="G5271" s="345" t="s">
        <v>858</v>
      </c>
      <c r="H5271" s="345" t="s">
        <v>4268</v>
      </c>
    </row>
    <row r="5272" spans="1:8" x14ac:dyDescent="0.2">
      <c r="A5272" s="345" t="s">
        <v>946</v>
      </c>
      <c r="B5272" s="345" t="s">
        <v>13600</v>
      </c>
      <c r="C5272" s="345" t="s">
        <v>4595</v>
      </c>
      <c r="D5272" s="345" t="s">
        <v>4474</v>
      </c>
      <c r="E5272" s="345" t="s">
        <v>13768</v>
      </c>
      <c r="F5272" s="345" t="s">
        <v>5312</v>
      </c>
      <c r="G5272" s="345" t="s">
        <v>4262</v>
      </c>
      <c r="H5272" s="345" t="s">
        <v>4268</v>
      </c>
    </row>
    <row r="5273" spans="1:8" x14ac:dyDescent="0.2">
      <c r="A5273" s="345" t="s">
        <v>946</v>
      </c>
      <c r="B5273" s="345" t="s">
        <v>13600</v>
      </c>
      <c r="C5273" s="345" t="s">
        <v>4595</v>
      </c>
      <c r="D5273" s="345" t="s">
        <v>4474</v>
      </c>
      <c r="E5273" s="345" t="s">
        <v>13769</v>
      </c>
      <c r="F5273" s="345" t="s">
        <v>12472</v>
      </c>
      <c r="G5273" s="345" t="s">
        <v>4262</v>
      </c>
      <c r="H5273" s="345" t="s">
        <v>4268</v>
      </c>
    </row>
    <row r="5274" spans="1:8" x14ac:dyDescent="0.2">
      <c r="A5274" s="345" t="s">
        <v>946</v>
      </c>
      <c r="B5274" s="345" t="s">
        <v>13600</v>
      </c>
      <c r="C5274" s="345" t="s">
        <v>4595</v>
      </c>
      <c r="D5274" s="345" t="s">
        <v>4474</v>
      </c>
      <c r="E5274" s="345" t="s">
        <v>13770</v>
      </c>
      <c r="F5274" s="345" t="s">
        <v>13771</v>
      </c>
      <c r="G5274" s="345" t="s">
        <v>858</v>
      </c>
      <c r="H5274" s="345" t="s">
        <v>4268</v>
      </c>
    </row>
    <row r="5275" spans="1:8" x14ac:dyDescent="0.2">
      <c r="A5275" s="345" t="s">
        <v>947</v>
      </c>
      <c r="B5275" s="345" t="s">
        <v>13772</v>
      </c>
      <c r="C5275" s="345" t="s">
        <v>5354</v>
      </c>
      <c r="D5275" s="345" t="s">
        <v>4262</v>
      </c>
      <c r="E5275" s="345" t="s">
        <v>13773</v>
      </c>
      <c r="F5275" s="345" t="s">
        <v>13774</v>
      </c>
      <c r="G5275" s="345" t="s">
        <v>857</v>
      </c>
      <c r="H5275" s="345" t="s">
        <v>4265</v>
      </c>
    </row>
    <row r="5276" spans="1:8" x14ac:dyDescent="0.2">
      <c r="A5276" s="345" t="s">
        <v>947</v>
      </c>
      <c r="B5276" s="345" t="s">
        <v>13772</v>
      </c>
      <c r="C5276" s="345" t="s">
        <v>5354</v>
      </c>
      <c r="D5276" s="345" t="s">
        <v>4262</v>
      </c>
      <c r="E5276" s="345" t="s">
        <v>13775</v>
      </c>
      <c r="F5276" s="345" t="s">
        <v>13776</v>
      </c>
      <c r="G5276" s="345" t="s">
        <v>858</v>
      </c>
      <c r="H5276" s="345" t="s">
        <v>4268</v>
      </c>
    </row>
    <row r="5277" spans="1:8" x14ac:dyDescent="0.2">
      <c r="A5277" s="345" t="s">
        <v>947</v>
      </c>
      <c r="B5277" s="345" t="s">
        <v>13772</v>
      </c>
      <c r="C5277" s="345" t="s">
        <v>5354</v>
      </c>
      <c r="D5277" s="345" t="s">
        <v>4262</v>
      </c>
      <c r="E5277" s="345" t="s">
        <v>13777</v>
      </c>
      <c r="F5277" s="345" t="s">
        <v>13778</v>
      </c>
      <c r="G5277" s="345" t="s">
        <v>858</v>
      </c>
      <c r="H5277" s="345" t="s">
        <v>4268</v>
      </c>
    </row>
    <row r="5278" spans="1:8" x14ac:dyDescent="0.2">
      <c r="A5278" s="345" t="s">
        <v>947</v>
      </c>
      <c r="B5278" s="345" t="s">
        <v>13772</v>
      </c>
      <c r="C5278" s="345" t="s">
        <v>5354</v>
      </c>
      <c r="D5278" s="345" t="s">
        <v>4262</v>
      </c>
      <c r="E5278" s="345" t="s">
        <v>13779</v>
      </c>
      <c r="F5278" s="345" t="s">
        <v>5358</v>
      </c>
      <c r="G5278" s="345" t="s">
        <v>856</v>
      </c>
      <c r="H5278" s="345" t="s">
        <v>4268</v>
      </c>
    </row>
    <row r="5279" spans="1:8" x14ac:dyDescent="0.2">
      <c r="A5279" s="345" t="s">
        <v>947</v>
      </c>
      <c r="B5279" s="345" t="s">
        <v>13772</v>
      </c>
      <c r="C5279" s="345" t="s">
        <v>5354</v>
      </c>
      <c r="D5279" s="345" t="s">
        <v>4262</v>
      </c>
      <c r="E5279" s="345" t="s">
        <v>13780</v>
      </c>
      <c r="F5279" s="345" t="s">
        <v>13781</v>
      </c>
      <c r="G5279" s="345" t="s">
        <v>858</v>
      </c>
      <c r="H5279" s="345" t="s">
        <v>4268</v>
      </c>
    </row>
    <row r="5280" spans="1:8" x14ac:dyDescent="0.2">
      <c r="A5280" s="345" t="s">
        <v>947</v>
      </c>
      <c r="B5280" s="345" t="s">
        <v>13772</v>
      </c>
      <c r="C5280" s="345" t="s">
        <v>5354</v>
      </c>
      <c r="D5280" s="345" t="s">
        <v>4262</v>
      </c>
      <c r="E5280" s="345" t="s">
        <v>13782</v>
      </c>
      <c r="F5280" s="345" t="s">
        <v>12288</v>
      </c>
      <c r="G5280" s="345" t="s">
        <v>858</v>
      </c>
      <c r="H5280" s="345" t="s">
        <v>4268</v>
      </c>
    </row>
    <row r="5281" spans="1:8" x14ac:dyDescent="0.2">
      <c r="A5281" s="345" t="s">
        <v>947</v>
      </c>
      <c r="B5281" s="345" t="s">
        <v>13772</v>
      </c>
      <c r="C5281" s="345" t="s">
        <v>5354</v>
      </c>
      <c r="D5281" s="345" t="s">
        <v>4262</v>
      </c>
      <c r="E5281" s="345" t="s">
        <v>13783</v>
      </c>
      <c r="F5281" s="345" t="s">
        <v>4557</v>
      </c>
      <c r="G5281" s="345" t="s">
        <v>4262</v>
      </c>
      <c r="H5281" s="345" t="s">
        <v>4268</v>
      </c>
    </row>
    <row r="5282" spans="1:8" x14ac:dyDescent="0.2">
      <c r="A5282" s="345" t="s">
        <v>947</v>
      </c>
      <c r="B5282" s="345" t="s">
        <v>13772</v>
      </c>
      <c r="C5282" s="345" t="s">
        <v>5354</v>
      </c>
      <c r="D5282" s="345" t="s">
        <v>4262</v>
      </c>
      <c r="E5282" s="345" t="s">
        <v>13784</v>
      </c>
      <c r="F5282" s="345" t="s">
        <v>13785</v>
      </c>
      <c r="G5282" s="345" t="s">
        <v>4262</v>
      </c>
      <c r="H5282" s="345" t="s">
        <v>4268</v>
      </c>
    </row>
    <row r="5283" spans="1:8" x14ac:dyDescent="0.2">
      <c r="A5283" s="345" t="s">
        <v>947</v>
      </c>
      <c r="B5283" s="345" t="s">
        <v>13772</v>
      </c>
      <c r="C5283" s="345" t="s">
        <v>5354</v>
      </c>
      <c r="D5283" s="345" t="s">
        <v>4262</v>
      </c>
      <c r="E5283" s="345" t="s">
        <v>13786</v>
      </c>
      <c r="F5283" s="345" t="s">
        <v>13787</v>
      </c>
      <c r="G5283" s="345" t="s">
        <v>4262</v>
      </c>
      <c r="H5283" s="345" t="s">
        <v>4268</v>
      </c>
    </row>
    <row r="5284" spans="1:8" x14ac:dyDescent="0.2">
      <c r="A5284" s="345" t="s">
        <v>947</v>
      </c>
      <c r="B5284" s="345" t="s">
        <v>13772</v>
      </c>
      <c r="C5284" s="345" t="s">
        <v>5354</v>
      </c>
      <c r="D5284" s="345" t="s">
        <v>4262</v>
      </c>
      <c r="E5284" s="345" t="s">
        <v>13788</v>
      </c>
      <c r="F5284" s="345" t="s">
        <v>12476</v>
      </c>
      <c r="G5284" s="345" t="s">
        <v>4262</v>
      </c>
      <c r="H5284" s="345" t="s">
        <v>4268</v>
      </c>
    </row>
    <row r="5285" spans="1:8" x14ac:dyDescent="0.2">
      <c r="A5285" s="345" t="s">
        <v>947</v>
      </c>
      <c r="B5285" s="345" t="s">
        <v>13772</v>
      </c>
      <c r="C5285" s="345" t="s">
        <v>5354</v>
      </c>
      <c r="D5285" s="345" t="s">
        <v>4262</v>
      </c>
      <c r="E5285" s="345" t="s">
        <v>13789</v>
      </c>
      <c r="F5285" s="345" t="s">
        <v>13790</v>
      </c>
      <c r="G5285" s="345" t="s">
        <v>4262</v>
      </c>
      <c r="H5285" s="345" t="s">
        <v>4268</v>
      </c>
    </row>
    <row r="5286" spans="1:8" x14ac:dyDescent="0.2">
      <c r="A5286" s="345" t="s">
        <v>947</v>
      </c>
      <c r="B5286" s="345" t="s">
        <v>13772</v>
      </c>
      <c r="C5286" s="345" t="s">
        <v>5354</v>
      </c>
      <c r="D5286" s="345" t="s">
        <v>4262</v>
      </c>
      <c r="E5286" s="345" t="s">
        <v>13791</v>
      </c>
      <c r="F5286" s="345" t="s">
        <v>13792</v>
      </c>
      <c r="G5286" s="345" t="s">
        <v>4262</v>
      </c>
      <c r="H5286" s="345" t="s">
        <v>4268</v>
      </c>
    </row>
    <row r="5287" spans="1:8" x14ac:dyDescent="0.2">
      <c r="A5287" s="345" t="s">
        <v>947</v>
      </c>
      <c r="B5287" s="345" t="s">
        <v>13772</v>
      </c>
      <c r="C5287" s="345" t="s">
        <v>5354</v>
      </c>
      <c r="D5287" s="345" t="s">
        <v>4262</v>
      </c>
      <c r="E5287" s="345" t="s">
        <v>13793</v>
      </c>
      <c r="F5287" s="345" t="s">
        <v>10539</v>
      </c>
      <c r="G5287" s="345" t="s">
        <v>856</v>
      </c>
      <c r="H5287" s="345" t="s">
        <v>4268</v>
      </c>
    </row>
    <row r="5288" spans="1:8" x14ac:dyDescent="0.2">
      <c r="A5288" s="345" t="s">
        <v>947</v>
      </c>
      <c r="B5288" s="345" t="s">
        <v>13772</v>
      </c>
      <c r="C5288" s="345" t="s">
        <v>5354</v>
      </c>
      <c r="D5288" s="345" t="s">
        <v>4262</v>
      </c>
      <c r="E5288" s="345" t="s">
        <v>13794</v>
      </c>
      <c r="F5288" s="345" t="s">
        <v>5549</v>
      </c>
      <c r="G5288" s="345" t="s">
        <v>858</v>
      </c>
      <c r="H5288" s="345" t="s">
        <v>4268</v>
      </c>
    </row>
    <row r="5289" spans="1:8" x14ac:dyDescent="0.2">
      <c r="A5289" s="345" t="s">
        <v>947</v>
      </c>
      <c r="B5289" s="345" t="s">
        <v>13772</v>
      </c>
      <c r="C5289" s="345" t="s">
        <v>5354</v>
      </c>
      <c r="D5289" s="345" t="s">
        <v>4262</v>
      </c>
      <c r="E5289" s="345" t="s">
        <v>13795</v>
      </c>
      <c r="F5289" s="345" t="s">
        <v>13796</v>
      </c>
      <c r="G5289" s="345" t="s">
        <v>858</v>
      </c>
      <c r="H5289" s="345" t="s">
        <v>4268</v>
      </c>
    </row>
    <row r="5290" spans="1:8" x14ac:dyDescent="0.2">
      <c r="A5290" s="345" t="s">
        <v>947</v>
      </c>
      <c r="B5290" s="345" t="s">
        <v>13772</v>
      </c>
      <c r="C5290" s="345" t="s">
        <v>5354</v>
      </c>
      <c r="D5290" s="345" t="s">
        <v>4262</v>
      </c>
      <c r="E5290" s="345" t="s">
        <v>13797</v>
      </c>
      <c r="F5290" s="345" t="s">
        <v>13798</v>
      </c>
      <c r="G5290" s="345" t="s">
        <v>856</v>
      </c>
      <c r="H5290" s="345" t="s">
        <v>4268</v>
      </c>
    </row>
    <row r="5291" spans="1:8" x14ac:dyDescent="0.2">
      <c r="A5291" s="345" t="s">
        <v>947</v>
      </c>
      <c r="B5291" s="345" t="s">
        <v>13772</v>
      </c>
      <c r="C5291" s="345" t="s">
        <v>5354</v>
      </c>
      <c r="D5291" s="345" t="s">
        <v>4262</v>
      </c>
      <c r="E5291" s="345" t="s">
        <v>13799</v>
      </c>
      <c r="F5291" s="345" t="s">
        <v>13800</v>
      </c>
      <c r="G5291" s="345" t="s">
        <v>856</v>
      </c>
      <c r="H5291" s="345" t="s">
        <v>4268</v>
      </c>
    </row>
    <row r="5292" spans="1:8" x14ac:dyDescent="0.2">
      <c r="A5292" s="345" t="s">
        <v>947</v>
      </c>
      <c r="B5292" s="345" t="s">
        <v>13772</v>
      </c>
      <c r="C5292" s="345" t="s">
        <v>5354</v>
      </c>
      <c r="D5292" s="345" t="s">
        <v>4262</v>
      </c>
      <c r="E5292" s="345" t="s">
        <v>13801</v>
      </c>
      <c r="F5292" s="345" t="s">
        <v>13802</v>
      </c>
      <c r="G5292" s="345" t="s">
        <v>856</v>
      </c>
      <c r="H5292" s="345" t="s">
        <v>4268</v>
      </c>
    </row>
    <row r="5293" spans="1:8" x14ac:dyDescent="0.2">
      <c r="A5293" s="345" t="s">
        <v>947</v>
      </c>
      <c r="B5293" s="345" t="s">
        <v>13772</v>
      </c>
      <c r="C5293" s="345" t="s">
        <v>5354</v>
      </c>
      <c r="D5293" s="345" t="s">
        <v>4262</v>
      </c>
      <c r="E5293" s="345" t="s">
        <v>13803</v>
      </c>
      <c r="F5293" s="345" t="s">
        <v>13804</v>
      </c>
      <c r="G5293" s="345" t="s">
        <v>4262</v>
      </c>
      <c r="H5293" s="345" t="s">
        <v>4268</v>
      </c>
    </row>
    <row r="5294" spans="1:8" x14ac:dyDescent="0.2">
      <c r="A5294" s="345" t="s">
        <v>947</v>
      </c>
      <c r="B5294" s="345" t="s">
        <v>13772</v>
      </c>
      <c r="C5294" s="345" t="s">
        <v>5354</v>
      </c>
      <c r="D5294" s="345" t="s">
        <v>4262</v>
      </c>
      <c r="E5294" s="345" t="s">
        <v>13805</v>
      </c>
      <c r="F5294" s="345" t="s">
        <v>13806</v>
      </c>
      <c r="G5294" s="345" t="s">
        <v>4262</v>
      </c>
      <c r="H5294" s="345" t="s">
        <v>4268</v>
      </c>
    </row>
    <row r="5295" spans="1:8" x14ac:dyDescent="0.2">
      <c r="A5295" s="345" t="s">
        <v>947</v>
      </c>
      <c r="B5295" s="345" t="s">
        <v>13772</v>
      </c>
      <c r="C5295" s="345" t="s">
        <v>5354</v>
      </c>
      <c r="D5295" s="345" t="s">
        <v>4262</v>
      </c>
      <c r="E5295" s="345" t="s">
        <v>13807</v>
      </c>
      <c r="F5295" s="345" t="s">
        <v>13808</v>
      </c>
      <c r="G5295" s="345" t="s">
        <v>856</v>
      </c>
      <c r="H5295" s="345" t="s">
        <v>4268</v>
      </c>
    </row>
    <row r="5296" spans="1:8" x14ac:dyDescent="0.2">
      <c r="A5296" s="345" t="s">
        <v>947</v>
      </c>
      <c r="B5296" s="345" t="s">
        <v>13772</v>
      </c>
      <c r="C5296" s="345" t="s">
        <v>5354</v>
      </c>
      <c r="D5296" s="345" t="s">
        <v>4262</v>
      </c>
      <c r="E5296" s="345" t="s">
        <v>13809</v>
      </c>
      <c r="F5296" s="345" t="s">
        <v>13810</v>
      </c>
      <c r="G5296" s="345" t="s">
        <v>856</v>
      </c>
      <c r="H5296" s="345" t="s">
        <v>4268</v>
      </c>
    </row>
    <row r="5297" spans="1:8" x14ac:dyDescent="0.2">
      <c r="A5297" s="345" t="s">
        <v>947</v>
      </c>
      <c r="B5297" s="345" t="s">
        <v>13772</v>
      </c>
      <c r="C5297" s="345" t="s">
        <v>5354</v>
      </c>
      <c r="D5297" s="345" t="s">
        <v>4262</v>
      </c>
      <c r="E5297" s="345" t="s">
        <v>13811</v>
      </c>
      <c r="F5297" s="345" t="s">
        <v>5049</v>
      </c>
      <c r="G5297" s="345" t="s">
        <v>4262</v>
      </c>
      <c r="H5297" s="345" t="s">
        <v>4268</v>
      </c>
    </row>
    <row r="5298" spans="1:8" x14ac:dyDescent="0.2">
      <c r="A5298" s="345" t="s">
        <v>947</v>
      </c>
      <c r="B5298" s="345" t="s">
        <v>13772</v>
      </c>
      <c r="C5298" s="345" t="s">
        <v>5354</v>
      </c>
      <c r="D5298" s="345" t="s">
        <v>4262</v>
      </c>
      <c r="E5298" s="345" t="s">
        <v>13812</v>
      </c>
      <c r="F5298" s="345" t="s">
        <v>13813</v>
      </c>
      <c r="G5298" s="345" t="s">
        <v>4262</v>
      </c>
      <c r="H5298" s="345" t="s">
        <v>4268</v>
      </c>
    </row>
    <row r="5299" spans="1:8" x14ac:dyDescent="0.2">
      <c r="A5299" s="345" t="s">
        <v>947</v>
      </c>
      <c r="B5299" s="345" t="s">
        <v>13772</v>
      </c>
      <c r="C5299" s="345" t="s">
        <v>5354</v>
      </c>
      <c r="D5299" s="345" t="s">
        <v>4262</v>
      </c>
      <c r="E5299" s="345" t="s">
        <v>13814</v>
      </c>
      <c r="F5299" s="345" t="s">
        <v>12300</v>
      </c>
      <c r="G5299" s="345" t="s">
        <v>856</v>
      </c>
      <c r="H5299" s="345" t="s">
        <v>4268</v>
      </c>
    </row>
    <row r="5300" spans="1:8" x14ac:dyDescent="0.2">
      <c r="A5300" s="345" t="s">
        <v>947</v>
      </c>
      <c r="B5300" s="345" t="s">
        <v>13772</v>
      </c>
      <c r="C5300" s="345" t="s">
        <v>5354</v>
      </c>
      <c r="D5300" s="345" t="s">
        <v>4262</v>
      </c>
      <c r="E5300" s="345" t="s">
        <v>13815</v>
      </c>
      <c r="F5300" s="345" t="s">
        <v>13816</v>
      </c>
      <c r="G5300" s="345" t="s">
        <v>858</v>
      </c>
      <c r="H5300" s="345" t="s">
        <v>4268</v>
      </c>
    </row>
    <row r="5301" spans="1:8" x14ac:dyDescent="0.2">
      <c r="A5301" s="345" t="s">
        <v>947</v>
      </c>
      <c r="B5301" s="345" t="s">
        <v>13772</v>
      </c>
      <c r="C5301" s="345" t="s">
        <v>5354</v>
      </c>
      <c r="D5301" s="345" t="s">
        <v>4262</v>
      </c>
      <c r="E5301" s="345" t="s">
        <v>13817</v>
      </c>
      <c r="F5301" s="345" t="s">
        <v>10122</v>
      </c>
      <c r="G5301" s="345" t="s">
        <v>856</v>
      </c>
      <c r="H5301" s="345" t="s">
        <v>4268</v>
      </c>
    </row>
    <row r="5302" spans="1:8" x14ac:dyDescent="0.2">
      <c r="A5302" s="345" t="s">
        <v>947</v>
      </c>
      <c r="B5302" s="345" t="s">
        <v>13772</v>
      </c>
      <c r="C5302" s="345" t="s">
        <v>5354</v>
      </c>
      <c r="D5302" s="345" t="s">
        <v>4262</v>
      </c>
      <c r="E5302" s="345" t="s">
        <v>13818</v>
      </c>
      <c r="F5302" s="345" t="s">
        <v>13819</v>
      </c>
      <c r="G5302" s="345" t="s">
        <v>856</v>
      </c>
      <c r="H5302" s="345" t="s">
        <v>4268</v>
      </c>
    </row>
    <row r="5303" spans="1:8" x14ac:dyDescent="0.2">
      <c r="A5303" s="345" t="s">
        <v>947</v>
      </c>
      <c r="B5303" s="345" t="s">
        <v>13772</v>
      </c>
      <c r="C5303" s="345" t="s">
        <v>5354</v>
      </c>
      <c r="D5303" s="345" t="s">
        <v>4262</v>
      </c>
      <c r="E5303" s="345" t="s">
        <v>13820</v>
      </c>
      <c r="F5303" s="345" t="s">
        <v>9984</v>
      </c>
      <c r="G5303" s="345" t="s">
        <v>858</v>
      </c>
      <c r="H5303" s="345" t="s">
        <v>4268</v>
      </c>
    </row>
    <row r="5304" spans="1:8" x14ac:dyDescent="0.2">
      <c r="A5304" s="345" t="s">
        <v>947</v>
      </c>
      <c r="B5304" s="345" t="s">
        <v>13772</v>
      </c>
      <c r="C5304" s="345" t="s">
        <v>5354</v>
      </c>
      <c r="D5304" s="345" t="s">
        <v>4262</v>
      </c>
      <c r="E5304" s="345" t="s">
        <v>13821</v>
      </c>
      <c r="F5304" s="345" t="s">
        <v>13822</v>
      </c>
      <c r="G5304" s="345" t="s">
        <v>858</v>
      </c>
      <c r="H5304" s="345" t="s">
        <v>4268</v>
      </c>
    </row>
    <row r="5305" spans="1:8" x14ac:dyDescent="0.2">
      <c r="A5305" s="345" t="s">
        <v>947</v>
      </c>
      <c r="B5305" s="345" t="s">
        <v>13772</v>
      </c>
      <c r="C5305" s="345" t="s">
        <v>5354</v>
      </c>
      <c r="D5305" s="345" t="s">
        <v>4262</v>
      </c>
      <c r="E5305" s="345" t="s">
        <v>13823</v>
      </c>
      <c r="F5305" s="345" t="s">
        <v>13824</v>
      </c>
      <c r="G5305" s="345" t="s">
        <v>858</v>
      </c>
      <c r="H5305" s="345" t="s">
        <v>4268</v>
      </c>
    </row>
    <row r="5306" spans="1:8" x14ac:dyDescent="0.2">
      <c r="A5306" s="345" t="s">
        <v>947</v>
      </c>
      <c r="B5306" s="345" t="s">
        <v>13772</v>
      </c>
      <c r="C5306" s="345" t="s">
        <v>5354</v>
      </c>
      <c r="D5306" s="345" t="s">
        <v>4262</v>
      </c>
      <c r="E5306" s="345" t="s">
        <v>13825</v>
      </c>
      <c r="F5306" s="345" t="s">
        <v>13826</v>
      </c>
      <c r="G5306" s="345" t="s">
        <v>856</v>
      </c>
      <c r="H5306" s="345" t="s">
        <v>4268</v>
      </c>
    </row>
    <row r="5307" spans="1:8" x14ac:dyDescent="0.2">
      <c r="A5307" s="345" t="s">
        <v>947</v>
      </c>
      <c r="B5307" s="345" t="s">
        <v>13772</v>
      </c>
      <c r="C5307" s="345" t="s">
        <v>5354</v>
      </c>
      <c r="D5307" s="345" t="s">
        <v>4262</v>
      </c>
      <c r="E5307" s="345" t="s">
        <v>13827</v>
      </c>
      <c r="F5307" s="345" t="s">
        <v>13828</v>
      </c>
      <c r="G5307" s="345" t="s">
        <v>856</v>
      </c>
      <c r="H5307" s="345" t="s">
        <v>4268</v>
      </c>
    </row>
    <row r="5308" spans="1:8" x14ac:dyDescent="0.2">
      <c r="A5308" s="345" t="s">
        <v>947</v>
      </c>
      <c r="B5308" s="345" t="s">
        <v>13772</v>
      </c>
      <c r="C5308" s="345" t="s">
        <v>5354</v>
      </c>
      <c r="D5308" s="345" t="s">
        <v>4262</v>
      </c>
      <c r="E5308" s="345" t="s">
        <v>13829</v>
      </c>
      <c r="F5308" s="345" t="s">
        <v>4866</v>
      </c>
      <c r="G5308" s="345" t="s">
        <v>4262</v>
      </c>
      <c r="H5308" s="345" t="s">
        <v>4268</v>
      </c>
    </row>
    <row r="5309" spans="1:8" x14ac:dyDescent="0.2">
      <c r="A5309" s="345" t="s">
        <v>947</v>
      </c>
      <c r="B5309" s="345" t="s">
        <v>13772</v>
      </c>
      <c r="C5309" s="345" t="s">
        <v>5354</v>
      </c>
      <c r="D5309" s="345" t="s">
        <v>4262</v>
      </c>
      <c r="E5309" s="345" t="s">
        <v>13830</v>
      </c>
      <c r="F5309" s="345" t="s">
        <v>13831</v>
      </c>
      <c r="G5309" s="345" t="s">
        <v>858</v>
      </c>
      <c r="H5309" s="345" t="s">
        <v>4268</v>
      </c>
    </row>
    <row r="5310" spans="1:8" x14ac:dyDescent="0.2">
      <c r="A5310" s="345" t="s">
        <v>947</v>
      </c>
      <c r="B5310" s="345" t="s">
        <v>13772</v>
      </c>
      <c r="C5310" s="345" t="s">
        <v>5354</v>
      </c>
      <c r="D5310" s="345" t="s">
        <v>4262</v>
      </c>
      <c r="E5310" s="345" t="s">
        <v>13832</v>
      </c>
      <c r="F5310" s="345" t="s">
        <v>5055</v>
      </c>
      <c r="G5310" s="345" t="s">
        <v>856</v>
      </c>
      <c r="H5310" s="345" t="s">
        <v>4268</v>
      </c>
    </row>
    <row r="5311" spans="1:8" x14ac:dyDescent="0.2">
      <c r="A5311" s="345" t="s">
        <v>947</v>
      </c>
      <c r="B5311" s="345" t="s">
        <v>13772</v>
      </c>
      <c r="C5311" s="345" t="s">
        <v>5354</v>
      </c>
      <c r="D5311" s="345" t="s">
        <v>4262</v>
      </c>
      <c r="E5311" s="345" t="s">
        <v>13833</v>
      </c>
      <c r="F5311" s="345" t="s">
        <v>5831</v>
      </c>
      <c r="G5311" s="345" t="s">
        <v>856</v>
      </c>
      <c r="H5311" s="345" t="s">
        <v>4268</v>
      </c>
    </row>
    <row r="5312" spans="1:8" x14ac:dyDescent="0.2">
      <c r="A5312" s="345" t="s">
        <v>947</v>
      </c>
      <c r="B5312" s="345" t="s">
        <v>13772</v>
      </c>
      <c r="C5312" s="345" t="s">
        <v>5354</v>
      </c>
      <c r="D5312" s="345" t="s">
        <v>4262</v>
      </c>
      <c r="E5312" s="345" t="s">
        <v>13834</v>
      </c>
      <c r="F5312" s="345" t="s">
        <v>6393</v>
      </c>
      <c r="G5312" s="345" t="s">
        <v>4262</v>
      </c>
      <c r="H5312" s="345" t="s">
        <v>4268</v>
      </c>
    </row>
    <row r="5313" spans="1:8" x14ac:dyDescent="0.2">
      <c r="A5313" s="345" t="s">
        <v>947</v>
      </c>
      <c r="B5313" s="345" t="s">
        <v>13772</v>
      </c>
      <c r="C5313" s="345" t="s">
        <v>5354</v>
      </c>
      <c r="D5313" s="345" t="s">
        <v>4262</v>
      </c>
      <c r="E5313" s="345" t="s">
        <v>13835</v>
      </c>
      <c r="F5313" s="345" t="s">
        <v>13836</v>
      </c>
      <c r="G5313" s="345" t="s">
        <v>856</v>
      </c>
      <c r="H5313" s="345" t="s">
        <v>4268</v>
      </c>
    </row>
    <row r="5314" spans="1:8" x14ac:dyDescent="0.2">
      <c r="A5314" s="345" t="s">
        <v>947</v>
      </c>
      <c r="B5314" s="345" t="s">
        <v>13772</v>
      </c>
      <c r="C5314" s="345" t="s">
        <v>5354</v>
      </c>
      <c r="D5314" s="345" t="s">
        <v>4262</v>
      </c>
      <c r="E5314" s="345" t="s">
        <v>13837</v>
      </c>
      <c r="F5314" s="345" t="s">
        <v>13838</v>
      </c>
      <c r="G5314" s="345" t="s">
        <v>856</v>
      </c>
      <c r="H5314" s="345" t="s">
        <v>4268</v>
      </c>
    </row>
    <row r="5315" spans="1:8" x14ac:dyDescent="0.2">
      <c r="A5315" s="345" t="s">
        <v>947</v>
      </c>
      <c r="B5315" s="345" t="s">
        <v>13772</v>
      </c>
      <c r="C5315" s="345" t="s">
        <v>5354</v>
      </c>
      <c r="D5315" s="345" t="s">
        <v>4262</v>
      </c>
      <c r="E5315" s="345" t="s">
        <v>13839</v>
      </c>
      <c r="F5315" s="345" t="s">
        <v>6033</v>
      </c>
      <c r="G5315" s="345" t="s">
        <v>856</v>
      </c>
      <c r="H5315" s="345" t="s">
        <v>4268</v>
      </c>
    </row>
    <row r="5316" spans="1:8" x14ac:dyDescent="0.2">
      <c r="A5316" s="345" t="s">
        <v>947</v>
      </c>
      <c r="B5316" s="345" t="s">
        <v>13772</v>
      </c>
      <c r="C5316" s="345" t="s">
        <v>5354</v>
      </c>
      <c r="D5316" s="345" t="s">
        <v>4262</v>
      </c>
      <c r="E5316" s="345" t="s">
        <v>13840</v>
      </c>
      <c r="F5316" s="345" t="s">
        <v>13841</v>
      </c>
      <c r="G5316" s="345" t="s">
        <v>856</v>
      </c>
      <c r="H5316" s="345" t="s">
        <v>4268</v>
      </c>
    </row>
    <row r="5317" spans="1:8" x14ac:dyDescent="0.2">
      <c r="A5317" s="345" t="s">
        <v>947</v>
      </c>
      <c r="B5317" s="345" t="s">
        <v>13772</v>
      </c>
      <c r="C5317" s="345" t="s">
        <v>5354</v>
      </c>
      <c r="D5317" s="345" t="s">
        <v>4262</v>
      </c>
      <c r="E5317" s="345" t="s">
        <v>13842</v>
      </c>
      <c r="F5317" s="345" t="s">
        <v>8764</v>
      </c>
      <c r="G5317" s="345" t="s">
        <v>856</v>
      </c>
      <c r="H5317" s="345" t="s">
        <v>4268</v>
      </c>
    </row>
    <row r="5318" spans="1:8" x14ac:dyDescent="0.2">
      <c r="A5318" s="345" t="s">
        <v>947</v>
      </c>
      <c r="B5318" s="345" t="s">
        <v>13772</v>
      </c>
      <c r="C5318" s="345" t="s">
        <v>5354</v>
      </c>
      <c r="D5318" s="345" t="s">
        <v>4262</v>
      </c>
      <c r="E5318" s="345" t="s">
        <v>13843</v>
      </c>
      <c r="F5318" s="345" t="s">
        <v>5174</v>
      </c>
      <c r="G5318" s="345" t="s">
        <v>4262</v>
      </c>
      <c r="H5318" s="345" t="s">
        <v>4268</v>
      </c>
    </row>
    <row r="5319" spans="1:8" x14ac:dyDescent="0.2">
      <c r="A5319" s="345" t="s">
        <v>947</v>
      </c>
      <c r="B5319" s="345" t="s">
        <v>13772</v>
      </c>
      <c r="C5319" s="345" t="s">
        <v>5354</v>
      </c>
      <c r="D5319" s="345" t="s">
        <v>4262</v>
      </c>
      <c r="E5319" s="345" t="s">
        <v>13844</v>
      </c>
      <c r="F5319" s="345" t="s">
        <v>5058</v>
      </c>
      <c r="G5319" s="345" t="s">
        <v>858</v>
      </c>
      <c r="H5319" s="345" t="s">
        <v>4268</v>
      </c>
    </row>
    <row r="5320" spans="1:8" x14ac:dyDescent="0.2">
      <c r="A5320" s="345" t="s">
        <v>947</v>
      </c>
      <c r="B5320" s="345" t="s">
        <v>13772</v>
      </c>
      <c r="C5320" s="345" t="s">
        <v>5354</v>
      </c>
      <c r="D5320" s="345" t="s">
        <v>4262</v>
      </c>
      <c r="E5320" s="345" t="s">
        <v>13845</v>
      </c>
      <c r="F5320" s="345" t="s">
        <v>5058</v>
      </c>
      <c r="G5320" s="345" t="s">
        <v>4262</v>
      </c>
      <c r="H5320" s="345" t="s">
        <v>4268</v>
      </c>
    </row>
    <row r="5321" spans="1:8" x14ac:dyDescent="0.2">
      <c r="A5321" s="345" t="s">
        <v>947</v>
      </c>
      <c r="B5321" s="345" t="s">
        <v>13772</v>
      </c>
      <c r="C5321" s="345" t="s">
        <v>5354</v>
      </c>
      <c r="D5321" s="345" t="s">
        <v>4262</v>
      </c>
      <c r="E5321" s="345" t="s">
        <v>13846</v>
      </c>
      <c r="F5321" s="345" t="s">
        <v>4551</v>
      </c>
      <c r="G5321" s="345" t="s">
        <v>858</v>
      </c>
      <c r="H5321" s="345" t="s">
        <v>4268</v>
      </c>
    </row>
    <row r="5322" spans="1:8" x14ac:dyDescent="0.2">
      <c r="A5322" s="345" t="s">
        <v>947</v>
      </c>
      <c r="B5322" s="345" t="s">
        <v>13772</v>
      </c>
      <c r="C5322" s="345" t="s">
        <v>5354</v>
      </c>
      <c r="D5322" s="345" t="s">
        <v>4262</v>
      </c>
      <c r="E5322" s="345" t="s">
        <v>13847</v>
      </c>
      <c r="F5322" s="345" t="s">
        <v>13848</v>
      </c>
      <c r="G5322" s="345" t="s">
        <v>856</v>
      </c>
      <c r="H5322" s="345" t="s">
        <v>4268</v>
      </c>
    </row>
    <row r="5323" spans="1:8" x14ac:dyDescent="0.2">
      <c r="A5323" s="345" t="s">
        <v>947</v>
      </c>
      <c r="B5323" s="345" t="s">
        <v>13772</v>
      </c>
      <c r="C5323" s="345" t="s">
        <v>5354</v>
      </c>
      <c r="D5323" s="345" t="s">
        <v>4262</v>
      </c>
      <c r="E5323" s="345" t="s">
        <v>13849</v>
      </c>
      <c r="F5323" s="345" t="s">
        <v>6525</v>
      </c>
      <c r="G5323" s="345" t="s">
        <v>856</v>
      </c>
      <c r="H5323" s="345" t="s">
        <v>4268</v>
      </c>
    </row>
    <row r="5324" spans="1:8" x14ac:dyDescent="0.2">
      <c r="A5324" s="345" t="s">
        <v>947</v>
      </c>
      <c r="B5324" s="345" t="s">
        <v>13772</v>
      </c>
      <c r="C5324" s="345" t="s">
        <v>5354</v>
      </c>
      <c r="D5324" s="345" t="s">
        <v>4262</v>
      </c>
      <c r="E5324" s="345" t="s">
        <v>13850</v>
      </c>
      <c r="F5324" s="345" t="s">
        <v>13851</v>
      </c>
      <c r="G5324" s="345" t="s">
        <v>4262</v>
      </c>
      <c r="H5324" s="345" t="s">
        <v>4268</v>
      </c>
    </row>
    <row r="5325" spans="1:8" x14ac:dyDescent="0.2">
      <c r="A5325" s="345" t="s">
        <v>947</v>
      </c>
      <c r="B5325" s="345" t="s">
        <v>13772</v>
      </c>
      <c r="C5325" s="345" t="s">
        <v>5354</v>
      </c>
      <c r="D5325" s="345" t="s">
        <v>4262</v>
      </c>
      <c r="E5325" s="345" t="s">
        <v>13852</v>
      </c>
      <c r="F5325" s="345" t="s">
        <v>13853</v>
      </c>
      <c r="G5325" s="345" t="s">
        <v>856</v>
      </c>
      <c r="H5325" s="345" t="s">
        <v>4268</v>
      </c>
    </row>
    <row r="5326" spans="1:8" x14ac:dyDescent="0.2">
      <c r="A5326" s="345" t="s">
        <v>947</v>
      </c>
      <c r="B5326" s="345" t="s">
        <v>13772</v>
      </c>
      <c r="C5326" s="345" t="s">
        <v>5354</v>
      </c>
      <c r="D5326" s="345" t="s">
        <v>4262</v>
      </c>
      <c r="E5326" s="345" t="s">
        <v>13854</v>
      </c>
      <c r="F5326" s="345" t="s">
        <v>7785</v>
      </c>
      <c r="G5326" s="345" t="s">
        <v>856</v>
      </c>
      <c r="H5326" s="345" t="s">
        <v>4268</v>
      </c>
    </row>
    <row r="5327" spans="1:8" x14ac:dyDescent="0.2">
      <c r="A5327" s="345" t="s">
        <v>947</v>
      </c>
      <c r="B5327" s="345" t="s">
        <v>13772</v>
      </c>
      <c r="C5327" s="345" t="s">
        <v>5354</v>
      </c>
      <c r="D5327" s="345" t="s">
        <v>4262</v>
      </c>
      <c r="E5327" s="345" t="s">
        <v>13855</v>
      </c>
      <c r="F5327" s="345" t="s">
        <v>13856</v>
      </c>
      <c r="G5327" s="345" t="s">
        <v>4262</v>
      </c>
      <c r="H5327" s="345" t="s">
        <v>4268</v>
      </c>
    </row>
    <row r="5328" spans="1:8" x14ac:dyDescent="0.2">
      <c r="A5328" s="345" t="s">
        <v>947</v>
      </c>
      <c r="B5328" s="345" t="s">
        <v>13772</v>
      </c>
      <c r="C5328" s="345" t="s">
        <v>5354</v>
      </c>
      <c r="D5328" s="345" t="s">
        <v>4262</v>
      </c>
      <c r="E5328" s="345" t="s">
        <v>13857</v>
      </c>
      <c r="F5328" s="345" t="s">
        <v>13858</v>
      </c>
      <c r="G5328" s="345" t="s">
        <v>856</v>
      </c>
      <c r="H5328" s="345" t="s">
        <v>4268</v>
      </c>
    </row>
    <row r="5329" spans="1:8" x14ac:dyDescent="0.2">
      <c r="A5329" s="345" t="s">
        <v>947</v>
      </c>
      <c r="B5329" s="345" t="s">
        <v>13772</v>
      </c>
      <c r="C5329" s="345" t="s">
        <v>5354</v>
      </c>
      <c r="D5329" s="345" t="s">
        <v>4262</v>
      </c>
      <c r="E5329" s="345" t="s">
        <v>13859</v>
      </c>
      <c r="F5329" s="345" t="s">
        <v>4416</v>
      </c>
      <c r="G5329" s="345" t="s">
        <v>4262</v>
      </c>
      <c r="H5329" s="345" t="s">
        <v>4268</v>
      </c>
    </row>
    <row r="5330" spans="1:8" x14ac:dyDescent="0.2">
      <c r="A5330" s="345" t="s">
        <v>947</v>
      </c>
      <c r="B5330" s="345" t="s">
        <v>13772</v>
      </c>
      <c r="C5330" s="345" t="s">
        <v>5354</v>
      </c>
      <c r="D5330" s="345" t="s">
        <v>4262</v>
      </c>
      <c r="E5330" s="345" t="s">
        <v>13860</v>
      </c>
      <c r="F5330" s="345" t="s">
        <v>13861</v>
      </c>
      <c r="G5330" s="345" t="s">
        <v>856</v>
      </c>
      <c r="H5330" s="345" t="s">
        <v>4268</v>
      </c>
    </row>
    <row r="5331" spans="1:8" x14ac:dyDescent="0.2">
      <c r="A5331" s="345" t="s">
        <v>947</v>
      </c>
      <c r="B5331" s="345" t="s">
        <v>13772</v>
      </c>
      <c r="C5331" s="345" t="s">
        <v>5354</v>
      </c>
      <c r="D5331" s="345" t="s">
        <v>4262</v>
      </c>
      <c r="E5331" s="345" t="s">
        <v>13862</v>
      </c>
      <c r="F5331" s="345" t="s">
        <v>12521</v>
      </c>
      <c r="G5331" s="345" t="s">
        <v>856</v>
      </c>
      <c r="H5331" s="345" t="s">
        <v>4268</v>
      </c>
    </row>
    <row r="5332" spans="1:8" x14ac:dyDescent="0.2">
      <c r="A5332" s="345" t="s">
        <v>947</v>
      </c>
      <c r="B5332" s="345" t="s">
        <v>13772</v>
      </c>
      <c r="C5332" s="345" t="s">
        <v>5354</v>
      </c>
      <c r="D5332" s="345" t="s">
        <v>4262</v>
      </c>
      <c r="E5332" s="345" t="s">
        <v>13863</v>
      </c>
      <c r="F5332" s="345" t="s">
        <v>13864</v>
      </c>
      <c r="G5332" s="345" t="s">
        <v>4262</v>
      </c>
      <c r="H5332" s="345" t="s">
        <v>4268</v>
      </c>
    </row>
    <row r="5333" spans="1:8" x14ac:dyDescent="0.2">
      <c r="A5333" s="345" t="s">
        <v>947</v>
      </c>
      <c r="B5333" s="345" t="s">
        <v>13772</v>
      </c>
      <c r="C5333" s="345" t="s">
        <v>5354</v>
      </c>
      <c r="D5333" s="345" t="s">
        <v>4262</v>
      </c>
      <c r="E5333" s="345" t="s">
        <v>13865</v>
      </c>
      <c r="F5333" s="345" t="s">
        <v>13866</v>
      </c>
      <c r="G5333" s="345" t="s">
        <v>4262</v>
      </c>
      <c r="H5333" s="345" t="s">
        <v>4268</v>
      </c>
    </row>
    <row r="5334" spans="1:8" x14ac:dyDescent="0.2">
      <c r="A5334" s="345" t="s">
        <v>947</v>
      </c>
      <c r="B5334" s="345" t="s">
        <v>13772</v>
      </c>
      <c r="C5334" s="345" t="s">
        <v>5354</v>
      </c>
      <c r="D5334" s="345" t="s">
        <v>4262</v>
      </c>
      <c r="E5334" s="345" t="s">
        <v>13867</v>
      </c>
      <c r="F5334" s="345" t="s">
        <v>13868</v>
      </c>
      <c r="G5334" s="345" t="s">
        <v>856</v>
      </c>
      <c r="H5334" s="345" t="s">
        <v>4268</v>
      </c>
    </row>
    <row r="5335" spans="1:8" x14ac:dyDescent="0.2">
      <c r="A5335" s="345" t="s">
        <v>947</v>
      </c>
      <c r="B5335" s="345" t="s">
        <v>13772</v>
      </c>
      <c r="C5335" s="345" t="s">
        <v>5354</v>
      </c>
      <c r="D5335" s="345" t="s">
        <v>4262</v>
      </c>
      <c r="E5335" s="345" t="s">
        <v>13869</v>
      </c>
      <c r="F5335" s="345" t="s">
        <v>13870</v>
      </c>
      <c r="G5335" s="345" t="s">
        <v>856</v>
      </c>
      <c r="H5335" s="345" t="s">
        <v>4268</v>
      </c>
    </row>
    <row r="5336" spans="1:8" x14ac:dyDescent="0.2">
      <c r="A5336" s="345" t="s">
        <v>947</v>
      </c>
      <c r="B5336" s="345" t="s">
        <v>13772</v>
      </c>
      <c r="C5336" s="345" t="s">
        <v>5354</v>
      </c>
      <c r="D5336" s="345" t="s">
        <v>4262</v>
      </c>
      <c r="E5336" s="345" t="s">
        <v>13871</v>
      </c>
      <c r="F5336" s="345" t="s">
        <v>13872</v>
      </c>
      <c r="G5336" s="345" t="s">
        <v>856</v>
      </c>
      <c r="H5336" s="345" t="s">
        <v>4268</v>
      </c>
    </row>
    <row r="5337" spans="1:8" x14ac:dyDescent="0.2">
      <c r="A5337" s="345" t="s">
        <v>947</v>
      </c>
      <c r="B5337" s="345" t="s">
        <v>13772</v>
      </c>
      <c r="C5337" s="345" t="s">
        <v>5354</v>
      </c>
      <c r="D5337" s="345" t="s">
        <v>4262</v>
      </c>
      <c r="E5337" s="345" t="s">
        <v>13873</v>
      </c>
      <c r="F5337" s="345" t="s">
        <v>13874</v>
      </c>
      <c r="G5337" s="345" t="s">
        <v>856</v>
      </c>
      <c r="H5337" s="345" t="s">
        <v>4268</v>
      </c>
    </row>
    <row r="5338" spans="1:8" x14ac:dyDescent="0.2">
      <c r="A5338" s="345" t="s">
        <v>947</v>
      </c>
      <c r="B5338" s="345" t="s">
        <v>13772</v>
      </c>
      <c r="C5338" s="345" t="s">
        <v>5354</v>
      </c>
      <c r="D5338" s="345" t="s">
        <v>4262</v>
      </c>
      <c r="E5338" s="345" t="s">
        <v>13875</v>
      </c>
      <c r="F5338" s="345" t="s">
        <v>13876</v>
      </c>
      <c r="G5338" s="345" t="s">
        <v>856</v>
      </c>
      <c r="H5338" s="345" t="s">
        <v>4268</v>
      </c>
    </row>
    <row r="5339" spans="1:8" x14ac:dyDescent="0.2">
      <c r="A5339" s="345" t="s">
        <v>947</v>
      </c>
      <c r="B5339" s="345" t="s">
        <v>13772</v>
      </c>
      <c r="C5339" s="345" t="s">
        <v>5354</v>
      </c>
      <c r="D5339" s="345" t="s">
        <v>4262</v>
      </c>
      <c r="E5339" s="345" t="s">
        <v>13877</v>
      </c>
      <c r="F5339" s="345" t="s">
        <v>10912</v>
      </c>
      <c r="G5339" s="345" t="s">
        <v>858</v>
      </c>
      <c r="H5339" s="345" t="s">
        <v>4268</v>
      </c>
    </row>
    <row r="5340" spans="1:8" x14ac:dyDescent="0.2">
      <c r="A5340" s="345" t="s">
        <v>947</v>
      </c>
      <c r="B5340" s="345" t="s">
        <v>13772</v>
      </c>
      <c r="C5340" s="345" t="s">
        <v>5354</v>
      </c>
      <c r="D5340" s="345" t="s">
        <v>4262</v>
      </c>
      <c r="E5340" s="345" t="s">
        <v>13878</v>
      </c>
      <c r="F5340" s="345" t="s">
        <v>13879</v>
      </c>
      <c r="G5340" s="345" t="s">
        <v>858</v>
      </c>
      <c r="H5340" s="345" t="s">
        <v>4268</v>
      </c>
    </row>
    <row r="5341" spans="1:8" x14ac:dyDescent="0.2">
      <c r="A5341" s="345" t="s">
        <v>947</v>
      </c>
      <c r="B5341" s="345" t="s">
        <v>13772</v>
      </c>
      <c r="C5341" s="345" t="s">
        <v>5354</v>
      </c>
      <c r="D5341" s="345" t="s">
        <v>4262</v>
      </c>
      <c r="E5341" s="345" t="s">
        <v>13880</v>
      </c>
      <c r="F5341" s="345" t="s">
        <v>6049</v>
      </c>
      <c r="G5341" s="345" t="s">
        <v>856</v>
      </c>
      <c r="H5341" s="345" t="s">
        <v>4268</v>
      </c>
    </row>
    <row r="5342" spans="1:8" x14ac:dyDescent="0.2">
      <c r="A5342" s="345" t="s">
        <v>947</v>
      </c>
      <c r="B5342" s="345" t="s">
        <v>13772</v>
      </c>
      <c r="C5342" s="345" t="s">
        <v>5354</v>
      </c>
      <c r="D5342" s="345" t="s">
        <v>4262</v>
      </c>
      <c r="E5342" s="345" t="s">
        <v>13881</v>
      </c>
      <c r="F5342" s="345" t="s">
        <v>10586</v>
      </c>
      <c r="G5342" s="345" t="s">
        <v>870</v>
      </c>
      <c r="H5342" s="345" t="s">
        <v>4268</v>
      </c>
    </row>
    <row r="5343" spans="1:8" x14ac:dyDescent="0.2">
      <c r="A5343" s="345" t="s">
        <v>947</v>
      </c>
      <c r="B5343" s="345" t="s">
        <v>13772</v>
      </c>
      <c r="C5343" s="345" t="s">
        <v>5354</v>
      </c>
      <c r="D5343" s="345" t="s">
        <v>4262</v>
      </c>
      <c r="E5343" s="345" t="s">
        <v>13882</v>
      </c>
      <c r="F5343" s="345" t="s">
        <v>8784</v>
      </c>
      <c r="G5343" s="345" t="s">
        <v>858</v>
      </c>
      <c r="H5343" s="345" t="s">
        <v>4268</v>
      </c>
    </row>
    <row r="5344" spans="1:8" x14ac:dyDescent="0.2">
      <c r="A5344" s="345" t="s">
        <v>947</v>
      </c>
      <c r="B5344" s="345" t="s">
        <v>13772</v>
      </c>
      <c r="C5344" s="345" t="s">
        <v>5354</v>
      </c>
      <c r="D5344" s="345" t="s">
        <v>4262</v>
      </c>
      <c r="E5344" s="345" t="s">
        <v>13883</v>
      </c>
      <c r="F5344" s="345" t="s">
        <v>13884</v>
      </c>
      <c r="G5344" s="345" t="s">
        <v>858</v>
      </c>
      <c r="H5344" s="345" t="s">
        <v>4268</v>
      </c>
    </row>
    <row r="5345" spans="1:8" x14ac:dyDescent="0.2">
      <c r="A5345" s="345" t="s">
        <v>947</v>
      </c>
      <c r="B5345" s="345" t="s">
        <v>13772</v>
      </c>
      <c r="C5345" s="345" t="s">
        <v>5354</v>
      </c>
      <c r="D5345" s="345" t="s">
        <v>4262</v>
      </c>
      <c r="E5345" s="345" t="s">
        <v>13885</v>
      </c>
      <c r="F5345" s="345" t="s">
        <v>13886</v>
      </c>
      <c r="G5345" s="345" t="s">
        <v>856</v>
      </c>
      <c r="H5345" s="345" t="s">
        <v>4268</v>
      </c>
    </row>
    <row r="5346" spans="1:8" x14ac:dyDescent="0.2">
      <c r="A5346" s="345" t="s">
        <v>947</v>
      </c>
      <c r="B5346" s="345" t="s">
        <v>13772</v>
      </c>
      <c r="C5346" s="345" t="s">
        <v>5354</v>
      </c>
      <c r="D5346" s="345" t="s">
        <v>4262</v>
      </c>
      <c r="E5346" s="345" t="s">
        <v>13887</v>
      </c>
      <c r="F5346" s="345" t="s">
        <v>13888</v>
      </c>
      <c r="G5346" s="345" t="s">
        <v>4262</v>
      </c>
      <c r="H5346" s="345" t="s">
        <v>4268</v>
      </c>
    </row>
    <row r="5347" spans="1:8" x14ac:dyDescent="0.2">
      <c r="A5347" s="345" t="s">
        <v>947</v>
      </c>
      <c r="B5347" s="345" t="s">
        <v>13772</v>
      </c>
      <c r="C5347" s="345" t="s">
        <v>5354</v>
      </c>
      <c r="D5347" s="345" t="s">
        <v>4262</v>
      </c>
      <c r="E5347" s="345" t="s">
        <v>13889</v>
      </c>
      <c r="F5347" s="345" t="s">
        <v>13890</v>
      </c>
      <c r="G5347" s="345" t="s">
        <v>856</v>
      </c>
      <c r="H5347" s="345" t="s">
        <v>4268</v>
      </c>
    </row>
    <row r="5348" spans="1:8" x14ac:dyDescent="0.2">
      <c r="A5348" s="345" t="s">
        <v>947</v>
      </c>
      <c r="B5348" s="345" t="s">
        <v>13772</v>
      </c>
      <c r="C5348" s="345" t="s">
        <v>5354</v>
      </c>
      <c r="D5348" s="345" t="s">
        <v>4262</v>
      </c>
      <c r="E5348" s="345" t="s">
        <v>13891</v>
      </c>
      <c r="F5348" s="345" t="s">
        <v>13892</v>
      </c>
      <c r="G5348" s="345" t="s">
        <v>4262</v>
      </c>
      <c r="H5348" s="345" t="s">
        <v>4268</v>
      </c>
    </row>
    <row r="5349" spans="1:8" x14ac:dyDescent="0.2">
      <c r="A5349" s="345" t="s">
        <v>947</v>
      </c>
      <c r="B5349" s="345" t="s">
        <v>13772</v>
      </c>
      <c r="C5349" s="345" t="s">
        <v>5354</v>
      </c>
      <c r="D5349" s="345" t="s">
        <v>4262</v>
      </c>
      <c r="E5349" s="345" t="s">
        <v>13893</v>
      </c>
      <c r="F5349" s="345" t="s">
        <v>13894</v>
      </c>
      <c r="G5349" s="345" t="s">
        <v>858</v>
      </c>
      <c r="H5349" s="345" t="s">
        <v>4268</v>
      </c>
    </row>
    <row r="5350" spans="1:8" x14ac:dyDescent="0.2">
      <c r="A5350" s="345" t="s">
        <v>947</v>
      </c>
      <c r="B5350" s="345" t="s">
        <v>13772</v>
      </c>
      <c r="C5350" s="345" t="s">
        <v>5354</v>
      </c>
      <c r="D5350" s="345" t="s">
        <v>4262</v>
      </c>
      <c r="E5350" s="345" t="s">
        <v>13895</v>
      </c>
      <c r="F5350" s="345" t="s">
        <v>13896</v>
      </c>
      <c r="G5350" s="345" t="s">
        <v>4262</v>
      </c>
      <c r="H5350" s="345" t="s">
        <v>4268</v>
      </c>
    </row>
    <row r="5351" spans="1:8" x14ac:dyDescent="0.2">
      <c r="A5351" s="345" t="s">
        <v>947</v>
      </c>
      <c r="B5351" s="345" t="s">
        <v>13772</v>
      </c>
      <c r="C5351" s="345" t="s">
        <v>5354</v>
      </c>
      <c r="D5351" s="345" t="s">
        <v>4262</v>
      </c>
      <c r="E5351" s="345" t="s">
        <v>13897</v>
      </c>
      <c r="F5351" s="345" t="s">
        <v>13898</v>
      </c>
      <c r="G5351" s="345" t="s">
        <v>4262</v>
      </c>
      <c r="H5351" s="345" t="s">
        <v>4268</v>
      </c>
    </row>
    <row r="5352" spans="1:8" x14ac:dyDescent="0.2">
      <c r="A5352" s="345" t="s">
        <v>947</v>
      </c>
      <c r="B5352" s="345" t="s">
        <v>13772</v>
      </c>
      <c r="C5352" s="345" t="s">
        <v>5354</v>
      </c>
      <c r="D5352" s="345" t="s">
        <v>4262</v>
      </c>
      <c r="E5352" s="345" t="s">
        <v>13899</v>
      </c>
      <c r="F5352" s="345" t="s">
        <v>13900</v>
      </c>
      <c r="G5352" s="345" t="s">
        <v>858</v>
      </c>
      <c r="H5352" s="345" t="s">
        <v>4268</v>
      </c>
    </row>
    <row r="5353" spans="1:8" x14ac:dyDescent="0.2">
      <c r="A5353" s="345" t="s">
        <v>947</v>
      </c>
      <c r="B5353" s="345" t="s">
        <v>13772</v>
      </c>
      <c r="C5353" s="345" t="s">
        <v>5354</v>
      </c>
      <c r="D5353" s="345" t="s">
        <v>4262</v>
      </c>
      <c r="E5353" s="345" t="s">
        <v>13901</v>
      </c>
      <c r="F5353" s="345" t="s">
        <v>13902</v>
      </c>
      <c r="G5353" s="345" t="s">
        <v>856</v>
      </c>
      <c r="H5353" s="345" t="s">
        <v>4268</v>
      </c>
    </row>
    <row r="5354" spans="1:8" x14ac:dyDescent="0.2">
      <c r="A5354" s="345" t="s">
        <v>947</v>
      </c>
      <c r="B5354" s="345" t="s">
        <v>13772</v>
      </c>
      <c r="C5354" s="345" t="s">
        <v>5354</v>
      </c>
      <c r="D5354" s="345" t="s">
        <v>4262</v>
      </c>
      <c r="E5354" s="345" t="s">
        <v>13903</v>
      </c>
      <c r="F5354" s="345" t="s">
        <v>13904</v>
      </c>
      <c r="G5354" s="345" t="s">
        <v>858</v>
      </c>
      <c r="H5354" s="345" t="s">
        <v>4268</v>
      </c>
    </row>
    <row r="5355" spans="1:8" x14ac:dyDescent="0.2">
      <c r="A5355" s="345" t="s">
        <v>947</v>
      </c>
      <c r="B5355" s="345" t="s">
        <v>13772</v>
      </c>
      <c r="C5355" s="345" t="s">
        <v>5354</v>
      </c>
      <c r="D5355" s="345" t="s">
        <v>4262</v>
      </c>
      <c r="E5355" s="345" t="s">
        <v>13905</v>
      </c>
      <c r="F5355" s="345" t="s">
        <v>13906</v>
      </c>
      <c r="G5355" s="345" t="s">
        <v>856</v>
      </c>
      <c r="H5355" s="345" t="s">
        <v>4268</v>
      </c>
    </row>
    <row r="5356" spans="1:8" x14ac:dyDescent="0.2">
      <c r="A5356" s="345" t="s">
        <v>947</v>
      </c>
      <c r="B5356" s="345" t="s">
        <v>13772</v>
      </c>
      <c r="C5356" s="345" t="s">
        <v>5354</v>
      </c>
      <c r="D5356" s="345" t="s">
        <v>4262</v>
      </c>
      <c r="E5356" s="345" t="s">
        <v>13907</v>
      </c>
      <c r="F5356" s="345" t="s">
        <v>13908</v>
      </c>
      <c r="G5356" s="345" t="s">
        <v>858</v>
      </c>
      <c r="H5356" s="345" t="s">
        <v>4268</v>
      </c>
    </row>
    <row r="5357" spans="1:8" x14ac:dyDescent="0.2">
      <c r="A5357" s="345" t="s">
        <v>947</v>
      </c>
      <c r="B5357" s="345" t="s">
        <v>13772</v>
      </c>
      <c r="C5357" s="345" t="s">
        <v>5354</v>
      </c>
      <c r="D5357" s="345" t="s">
        <v>4262</v>
      </c>
      <c r="E5357" s="345" t="s">
        <v>13909</v>
      </c>
      <c r="F5357" s="345" t="s">
        <v>6256</v>
      </c>
      <c r="G5357" s="345" t="s">
        <v>4262</v>
      </c>
      <c r="H5357" s="345" t="s">
        <v>4268</v>
      </c>
    </row>
    <row r="5358" spans="1:8" x14ac:dyDescent="0.2">
      <c r="A5358" s="345" t="s">
        <v>947</v>
      </c>
      <c r="B5358" s="345" t="s">
        <v>13772</v>
      </c>
      <c r="C5358" s="345" t="s">
        <v>5354</v>
      </c>
      <c r="D5358" s="345" t="s">
        <v>4262</v>
      </c>
      <c r="E5358" s="345" t="s">
        <v>13910</v>
      </c>
      <c r="F5358" s="345" t="s">
        <v>13911</v>
      </c>
      <c r="G5358" s="345" t="s">
        <v>4262</v>
      </c>
      <c r="H5358" s="345" t="s">
        <v>4268</v>
      </c>
    </row>
    <row r="5359" spans="1:8" x14ac:dyDescent="0.2">
      <c r="A5359" s="345" t="s">
        <v>947</v>
      </c>
      <c r="B5359" s="345" t="s">
        <v>13772</v>
      </c>
      <c r="C5359" s="345" t="s">
        <v>5354</v>
      </c>
      <c r="D5359" s="345" t="s">
        <v>4262</v>
      </c>
      <c r="E5359" s="345" t="s">
        <v>13912</v>
      </c>
      <c r="F5359" s="345" t="s">
        <v>13913</v>
      </c>
      <c r="G5359" s="345" t="s">
        <v>859</v>
      </c>
      <c r="H5359" s="345" t="s">
        <v>4268</v>
      </c>
    </row>
    <row r="5360" spans="1:8" x14ac:dyDescent="0.2">
      <c r="A5360" s="345" t="s">
        <v>947</v>
      </c>
      <c r="B5360" s="345" t="s">
        <v>13772</v>
      </c>
      <c r="C5360" s="345" t="s">
        <v>5354</v>
      </c>
      <c r="D5360" s="345" t="s">
        <v>4262</v>
      </c>
      <c r="E5360" s="345" t="s">
        <v>13914</v>
      </c>
      <c r="F5360" s="345" t="s">
        <v>13915</v>
      </c>
      <c r="G5360" s="345" t="s">
        <v>856</v>
      </c>
      <c r="H5360" s="345" t="s">
        <v>4268</v>
      </c>
    </row>
    <row r="5361" spans="1:8" x14ac:dyDescent="0.2">
      <c r="A5361" s="345" t="s">
        <v>947</v>
      </c>
      <c r="B5361" s="345" t="s">
        <v>13772</v>
      </c>
      <c r="C5361" s="345" t="s">
        <v>5354</v>
      </c>
      <c r="D5361" s="345" t="s">
        <v>4262</v>
      </c>
      <c r="E5361" s="345" t="s">
        <v>13916</v>
      </c>
      <c r="F5361" s="345" t="s">
        <v>13917</v>
      </c>
      <c r="G5361" s="345" t="s">
        <v>856</v>
      </c>
      <c r="H5361" s="345" t="s">
        <v>4268</v>
      </c>
    </row>
    <row r="5362" spans="1:8" x14ac:dyDescent="0.2">
      <c r="A5362" s="345" t="s">
        <v>947</v>
      </c>
      <c r="B5362" s="345" t="s">
        <v>13772</v>
      </c>
      <c r="C5362" s="345" t="s">
        <v>5354</v>
      </c>
      <c r="D5362" s="345" t="s">
        <v>4262</v>
      </c>
      <c r="E5362" s="345" t="s">
        <v>13918</v>
      </c>
      <c r="F5362" s="345" t="s">
        <v>4507</v>
      </c>
      <c r="G5362" s="345" t="s">
        <v>4262</v>
      </c>
      <c r="H5362" s="345" t="s">
        <v>4268</v>
      </c>
    </row>
    <row r="5363" spans="1:8" x14ac:dyDescent="0.2">
      <c r="A5363" s="345" t="s">
        <v>947</v>
      </c>
      <c r="B5363" s="345" t="s">
        <v>13772</v>
      </c>
      <c r="C5363" s="345" t="s">
        <v>5354</v>
      </c>
      <c r="D5363" s="345" t="s">
        <v>4262</v>
      </c>
      <c r="E5363" s="345" t="s">
        <v>13919</v>
      </c>
      <c r="F5363" s="345" t="s">
        <v>13920</v>
      </c>
      <c r="G5363" s="345" t="s">
        <v>858</v>
      </c>
      <c r="H5363" s="345" t="s">
        <v>4268</v>
      </c>
    </row>
    <row r="5364" spans="1:8" x14ac:dyDescent="0.2">
      <c r="A5364" s="345" t="s">
        <v>947</v>
      </c>
      <c r="B5364" s="345" t="s">
        <v>13772</v>
      </c>
      <c r="C5364" s="345" t="s">
        <v>5354</v>
      </c>
      <c r="D5364" s="345" t="s">
        <v>4262</v>
      </c>
      <c r="E5364" s="345" t="s">
        <v>13921</v>
      </c>
      <c r="F5364" s="345" t="s">
        <v>13922</v>
      </c>
      <c r="G5364" s="345" t="s">
        <v>856</v>
      </c>
      <c r="H5364" s="345" t="s">
        <v>4268</v>
      </c>
    </row>
    <row r="5365" spans="1:8" x14ac:dyDescent="0.2">
      <c r="A5365" s="345" t="s">
        <v>947</v>
      </c>
      <c r="B5365" s="345" t="s">
        <v>13772</v>
      </c>
      <c r="C5365" s="345" t="s">
        <v>5354</v>
      </c>
      <c r="D5365" s="345" t="s">
        <v>4262</v>
      </c>
      <c r="E5365" s="345" t="s">
        <v>13923</v>
      </c>
      <c r="F5365" s="345" t="s">
        <v>13924</v>
      </c>
      <c r="G5365" s="345" t="s">
        <v>856</v>
      </c>
      <c r="H5365" s="345" t="s">
        <v>4268</v>
      </c>
    </row>
    <row r="5366" spans="1:8" x14ac:dyDescent="0.2">
      <c r="A5366" s="345" t="s">
        <v>947</v>
      </c>
      <c r="B5366" s="345" t="s">
        <v>13772</v>
      </c>
      <c r="C5366" s="345" t="s">
        <v>5354</v>
      </c>
      <c r="D5366" s="345" t="s">
        <v>4262</v>
      </c>
      <c r="E5366" s="345" t="s">
        <v>13925</v>
      </c>
      <c r="F5366" s="345" t="s">
        <v>13926</v>
      </c>
      <c r="G5366" s="345" t="s">
        <v>4262</v>
      </c>
      <c r="H5366" s="345" t="s">
        <v>4268</v>
      </c>
    </row>
    <row r="5367" spans="1:8" x14ac:dyDescent="0.2">
      <c r="A5367" s="345" t="s">
        <v>947</v>
      </c>
      <c r="B5367" s="345" t="s">
        <v>13772</v>
      </c>
      <c r="C5367" s="345" t="s">
        <v>5354</v>
      </c>
      <c r="D5367" s="345" t="s">
        <v>4262</v>
      </c>
      <c r="E5367" s="345" t="s">
        <v>13927</v>
      </c>
      <c r="F5367" s="345" t="s">
        <v>13928</v>
      </c>
      <c r="G5367" s="345" t="s">
        <v>856</v>
      </c>
      <c r="H5367" s="345" t="s">
        <v>4268</v>
      </c>
    </row>
    <row r="5368" spans="1:8" x14ac:dyDescent="0.2">
      <c r="A5368" s="345" t="s">
        <v>947</v>
      </c>
      <c r="B5368" s="345" t="s">
        <v>13772</v>
      </c>
      <c r="C5368" s="345" t="s">
        <v>5354</v>
      </c>
      <c r="D5368" s="345" t="s">
        <v>4262</v>
      </c>
      <c r="E5368" s="345" t="s">
        <v>13929</v>
      </c>
      <c r="F5368" s="345" t="s">
        <v>13930</v>
      </c>
      <c r="G5368" s="345" t="s">
        <v>858</v>
      </c>
      <c r="H5368" s="345" t="s">
        <v>4268</v>
      </c>
    </row>
    <row r="5369" spans="1:8" x14ac:dyDescent="0.2">
      <c r="A5369" s="345" t="s">
        <v>947</v>
      </c>
      <c r="B5369" s="345" t="s">
        <v>13772</v>
      </c>
      <c r="C5369" s="345" t="s">
        <v>5354</v>
      </c>
      <c r="D5369" s="345" t="s">
        <v>4262</v>
      </c>
      <c r="E5369" s="345" t="s">
        <v>13931</v>
      </c>
      <c r="F5369" s="345" t="s">
        <v>13932</v>
      </c>
      <c r="G5369" s="345" t="s">
        <v>856</v>
      </c>
      <c r="H5369" s="345" t="s">
        <v>4268</v>
      </c>
    </row>
    <row r="5370" spans="1:8" x14ac:dyDescent="0.2">
      <c r="A5370" s="345" t="s">
        <v>947</v>
      </c>
      <c r="B5370" s="345" t="s">
        <v>13772</v>
      </c>
      <c r="C5370" s="345" t="s">
        <v>5354</v>
      </c>
      <c r="D5370" s="345" t="s">
        <v>4262</v>
      </c>
      <c r="E5370" s="345" t="s">
        <v>13933</v>
      </c>
      <c r="F5370" s="345" t="s">
        <v>13934</v>
      </c>
      <c r="G5370" s="345" t="s">
        <v>858</v>
      </c>
      <c r="H5370" s="345" t="s">
        <v>4268</v>
      </c>
    </row>
    <row r="5371" spans="1:8" x14ac:dyDescent="0.2">
      <c r="A5371" s="345" t="s">
        <v>947</v>
      </c>
      <c r="B5371" s="345" t="s">
        <v>13772</v>
      </c>
      <c r="C5371" s="345" t="s">
        <v>5354</v>
      </c>
      <c r="D5371" s="345" t="s">
        <v>4262</v>
      </c>
      <c r="E5371" s="345" t="s">
        <v>13935</v>
      </c>
      <c r="F5371" s="345" t="s">
        <v>7250</v>
      </c>
      <c r="G5371" s="345" t="s">
        <v>856</v>
      </c>
      <c r="H5371" s="345" t="s">
        <v>4268</v>
      </c>
    </row>
    <row r="5372" spans="1:8" x14ac:dyDescent="0.2">
      <c r="A5372" s="345" t="s">
        <v>947</v>
      </c>
      <c r="B5372" s="345" t="s">
        <v>13772</v>
      </c>
      <c r="C5372" s="345" t="s">
        <v>5354</v>
      </c>
      <c r="D5372" s="345" t="s">
        <v>4262</v>
      </c>
      <c r="E5372" s="345" t="s">
        <v>13936</v>
      </c>
      <c r="F5372" s="345" t="s">
        <v>13937</v>
      </c>
      <c r="G5372" s="345" t="s">
        <v>856</v>
      </c>
      <c r="H5372" s="345" t="s">
        <v>4268</v>
      </c>
    </row>
    <row r="5373" spans="1:8" x14ac:dyDescent="0.2">
      <c r="A5373" s="345" t="s">
        <v>947</v>
      </c>
      <c r="B5373" s="345" t="s">
        <v>13772</v>
      </c>
      <c r="C5373" s="345" t="s">
        <v>5354</v>
      </c>
      <c r="D5373" s="345" t="s">
        <v>4262</v>
      </c>
      <c r="E5373" s="345" t="s">
        <v>13938</v>
      </c>
      <c r="F5373" s="345" t="s">
        <v>4434</v>
      </c>
      <c r="G5373" s="345" t="s">
        <v>856</v>
      </c>
      <c r="H5373" s="345" t="s">
        <v>4268</v>
      </c>
    </row>
    <row r="5374" spans="1:8" x14ac:dyDescent="0.2">
      <c r="A5374" s="345" t="s">
        <v>947</v>
      </c>
      <c r="B5374" s="345" t="s">
        <v>13772</v>
      </c>
      <c r="C5374" s="345" t="s">
        <v>5354</v>
      </c>
      <c r="D5374" s="345" t="s">
        <v>4262</v>
      </c>
      <c r="E5374" s="345" t="s">
        <v>13939</v>
      </c>
      <c r="F5374" s="345" t="s">
        <v>13940</v>
      </c>
      <c r="G5374" s="345" t="s">
        <v>856</v>
      </c>
      <c r="H5374" s="345" t="s">
        <v>4268</v>
      </c>
    </row>
    <row r="5375" spans="1:8" x14ac:dyDescent="0.2">
      <c r="A5375" s="345" t="s">
        <v>947</v>
      </c>
      <c r="B5375" s="345" t="s">
        <v>13772</v>
      </c>
      <c r="C5375" s="345" t="s">
        <v>5354</v>
      </c>
      <c r="D5375" s="345" t="s">
        <v>4262</v>
      </c>
      <c r="E5375" s="345" t="s">
        <v>13941</v>
      </c>
      <c r="F5375" s="345" t="s">
        <v>13942</v>
      </c>
      <c r="G5375" s="345" t="s">
        <v>856</v>
      </c>
      <c r="H5375" s="345" t="s">
        <v>4268</v>
      </c>
    </row>
    <row r="5376" spans="1:8" x14ac:dyDescent="0.2">
      <c r="A5376" s="345" t="s">
        <v>947</v>
      </c>
      <c r="B5376" s="345" t="s">
        <v>13772</v>
      </c>
      <c r="C5376" s="345" t="s">
        <v>5354</v>
      </c>
      <c r="D5376" s="345" t="s">
        <v>4262</v>
      </c>
      <c r="E5376" s="345" t="s">
        <v>13943</v>
      </c>
      <c r="F5376" s="345" t="s">
        <v>13944</v>
      </c>
      <c r="G5376" s="345" t="s">
        <v>858</v>
      </c>
      <c r="H5376" s="345" t="s">
        <v>4268</v>
      </c>
    </row>
    <row r="5377" spans="1:8" x14ac:dyDescent="0.2">
      <c r="A5377" s="345" t="s">
        <v>947</v>
      </c>
      <c r="B5377" s="345" t="s">
        <v>13772</v>
      </c>
      <c r="C5377" s="345" t="s">
        <v>5354</v>
      </c>
      <c r="D5377" s="345" t="s">
        <v>4262</v>
      </c>
      <c r="E5377" s="345" t="s">
        <v>13945</v>
      </c>
      <c r="F5377" s="345" t="s">
        <v>13946</v>
      </c>
      <c r="G5377" s="345" t="s">
        <v>4262</v>
      </c>
      <c r="H5377" s="345" t="s">
        <v>4268</v>
      </c>
    </row>
    <row r="5378" spans="1:8" x14ac:dyDescent="0.2">
      <c r="A5378" s="345" t="s">
        <v>947</v>
      </c>
      <c r="B5378" s="345" t="s">
        <v>13772</v>
      </c>
      <c r="C5378" s="345" t="s">
        <v>5354</v>
      </c>
      <c r="D5378" s="345" t="s">
        <v>4262</v>
      </c>
      <c r="E5378" s="345" t="s">
        <v>13947</v>
      </c>
      <c r="F5378" s="345" t="s">
        <v>13948</v>
      </c>
      <c r="G5378" s="345" t="s">
        <v>858</v>
      </c>
      <c r="H5378" s="345" t="s">
        <v>4268</v>
      </c>
    </row>
    <row r="5379" spans="1:8" x14ac:dyDescent="0.2">
      <c r="A5379" s="345" t="s">
        <v>947</v>
      </c>
      <c r="B5379" s="345" t="s">
        <v>13772</v>
      </c>
      <c r="C5379" s="345" t="s">
        <v>5354</v>
      </c>
      <c r="D5379" s="345" t="s">
        <v>4262</v>
      </c>
      <c r="E5379" s="345" t="s">
        <v>13949</v>
      </c>
      <c r="F5379" s="345" t="s">
        <v>11421</v>
      </c>
      <c r="G5379" s="345" t="s">
        <v>4262</v>
      </c>
      <c r="H5379" s="345" t="s">
        <v>4268</v>
      </c>
    </row>
    <row r="5380" spans="1:8" x14ac:dyDescent="0.2">
      <c r="A5380" s="345" t="s">
        <v>947</v>
      </c>
      <c r="B5380" s="345" t="s">
        <v>13772</v>
      </c>
      <c r="C5380" s="345" t="s">
        <v>5354</v>
      </c>
      <c r="D5380" s="345" t="s">
        <v>4262</v>
      </c>
      <c r="E5380" s="345" t="s">
        <v>13950</v>
      </c>
      <c r="F5380" s="345" t="s">
        <v>13951</v>
      </c>
      <c r="G5380" s="345" t="s">
        <v>856</v>
      </c>
      <c r="H5380" s="345" t="s">
        <v>4268</v>
      </c>
    </row>
    <row r="5381" spans="1:8" x14ac:dyDescent="0.2">
      <c r="A5381" s="345" t="s">
        <v>947</v>
      </c>
      <c r="B5381" s="345" t="s">
        <v>13772</v>
      </c>
      <c r="C5381" s="345" t="s">
        <v>5354</v>
      </c>
      <c r="D5381" s="345" t="s">
        <v>4262</v>
      </c>
      <c r="E5381" s="345" t="s">
        <v>13952</v>
      </c>
      <c r="F5381" s="345" t="s">
        <v>13953</v>
      </c>
      <c r="G5381" s="345" t="s">
        <v>856</v>
      </c>
      <c r="H5381" s="345" t="s">
        <v>4268</v>
      </c>
    </row>
    <row r="5382" spans="1:8" x14ac:dyDescent="0.2">
      <c r="A5382" s="345" t="s">
        <v>947</v>
      </c>
      <c r="B5382" s="345" t="s">
        <v>13772</v>
      </c>
      <c r="C5382" s="345" t="s">
        <v>5354</v>
      </c>
      <c r="D5382" s="345" t="s">
        <v>4262</v>
      </c>
      <c r="E5382" s="345" t="s">
        <v>13954</v>
      </c>
      <c r="F5382" s="345" t="s">
        <v>13955</v>
      </c>
      <c r="G5382" s="345" t="s">
        <v>858</v>
      </c>
      <c r="H5382" s="345" t="s">
        <v>4268</v>
      </c>
    </row>
    <row r="5383" spans="1:8" x14ac:dyDescent="0.2">
      <c r="A5383" s="345" t="s">
        <v>947</v>
      </c>
      <c r="B5383" s="345" t="s">
        <v>13772</v>
      </c>
      <c r="C5383" s="345" t="s">
        <v>5354</v>
      </c>
      <c r="D5383" s="345" t="s">
        <v>4262</v>
      </c>
      <c r="E5383" s="345" t="s">
        <v>13956</v>
      </c>
      <c r="F5383" s="345" t="s">
        <v>13957</v>
      </c>
      <c r="G5383" s="345" t="s">
        <v>4262</v>
      </c>
      <c r="H5383" s="345" t="s">
        <v>4268</v>
      </c>
    </row>
    <row r="5384" spans="1:8" x14ac:dyDescent="0.2">
      <c r="A5384" s="345" t="s">
        <v>947</v>
      </c>
      <c r="B5384" s="345" t="s">
        <v>13772</v>
      </c>
      <c r="C5384" s="345" t="s">
        <v>5354</v>
      </c>
      <c r="D5384" s="345" t="s">
        <v>4262</v>
      </c>
      <c r="E5384" s="345" t="s">
        <v>13958</v>
      </c>
      <c r="F5384" s="345" t="s">
        <v>13959</v>
      </c>
      <c r="G5384" s="345" t="s">
        <v>856</v>
      </c>
      <c r="H5384" s="345" t="s">
        <v>4268</v>
      </c>
    </row>
    <row r="5385" spans="1:8" x14ac:dyDescent="0.2">
      <c r="A5385" s="345" t="s">
        <v>947</v>
      </c>
      <c r="B5385" s="345" t="s">
        <v>13772</v>
      </c>
      <c r="C5385" s="345" t="s">
        <v>5354</v>
      </c>
      <c r="D5385" s="345" t="s">
        <v>4262</v>
      </c>
      <c r="E5385" s="345" t="s">
        <v>13960</v>
      </c>
      <c r="F5385" s="345" t="s">
        <v>13961</v>
      </c>
      <c r="G5385" s="345" t="s">
        <v>856</v>
      </c>
      <c r="H5385" s="345" t="s">
        <v>4268</v>
      </c>
    </row>
    <row r="5386" spans="1:8" x14ac:dyDescent="0.2">
      <c r="A5386" s="345" t="s">
        <v>947</v>
      </c>
      <c r="B5386" s="345" t="s">
        <v>13772</v>
      </c>
      <c r="C5386" s="345" t="s">
        <v>5354</v>
      </c>
      <c r="D5386" s="345" t="s">
        <v>4262</v>
      </c>
      <c r="E5386" s="345" t="s">
        <v>13962</v>
      </c>
      <c r="F5386" s="345" t="s">
        <v>13963</v>
      </c>
      <c r="G5386" s="345" t="s">
        <v>856</v>
      </c>
      <c r="H5386" s="345" t="s">
        <v>4268</v>
      </c>
    </row>
    <row r="5387" spans="1:8" x14ac:dyDescent="0.2">
      <c r="A5387" s="345" t="s">
        <v>947</v>
      </c>
      <c r="B5387" s="345" t="s">
        <v>13772</v>
      </c>
      <c r="C5387" s="345" t="s">
        <v>5354</v>
      </c>
      <c r="D5387" s="345" t="s">
        <v>4262</v>
      </c>
      <c r="E5387" s="345" t="s">
        <v>13964</v>
      </c>
      <c r="F5387" s="345" t="s">
        <v>10884</v>
      </c>
      <c r="G5387" s="345" t="s">
        <v>857</v>
      </c>
      <c r="H5387" s="345" t="s">
        <v>4268</v>
      </c>
    </row>
    <row r="5388" spans="1:8" x14ac:dyDescent="0.2">
      <c r="A5388" s="345" t="s">
        <v>947</v>
      </c>
      <c r="B5388" s="345" t="s">
        <v>13772</v>
      </c>
      <c r="C5388" s="345" t="s">
        <v>5354</v>
      </c>
      <c r="D5388" s="345" t="s">
        <v>4262</v>
      </c>
      <c r="E5388" s="345" t="s">
        <v>13965</v>
      </c>
      <c r="F5388" s="345" t="s">
        <v>13966</v>
      </c>
      <c r="G5388" s="345" t="s">
        <v>856</v>
      </c>
      <c r="H5388" s="345" t="s">
        <v>4268</v>
      </c>
    </row>
    <row r="5389" spans="1:8" x14ac:dyDescent="0.2">
      <c r="A5389" s="345" t="s">
        <v>947</v>
      </c>
      <c r="B5389" s="345" t="s">
        <v>13772</v>
      </c>
      <c r="C5389" s="345" t="s">
        <v>5354</v>
      </c>
      <c r="D5389" s="345" t="s">
        <v>4262</v>
      </c>
      <c r="E5389" s="345" t="s">
        <v>13967</v>
      </c>
      <c r="F5389" s="345" t="s">
        <v>13968</v>
      </c>
      <c r="G5389" s="345" t="s">
        <v>856</v>
      </c>
      <c r="H5389" s="345" t="s">
        <v>4268</v>
      </c>
    </row>
    <row r="5390" spans="1:8" x14ac:dyDescent="0.2">
      <c r="A5390" s="345" t="s">
        <v>947</v>
      </c>
      <c r="B5390" s="345" t="s">
        <v>13772</v>
      </c>
      <c r="C5390" s="345" t="s">
        <v>5354</v>
      </c>
      <c r="D5390" s="345" t="s">
        <v>4262</v>
      </c>
      <c r="E5390" s="345" t="s">
        <v>13969</v>
      </c>
      <c r="F5390" s="345" t="s">
        <v>13970</v>
      </c>
      <c r="G5390" s="345" t="s">
        <v>4262</v>
      </c>
      <c r="H5390" s="345" t="s">
        <v>4268</v>
      </c>
    </row>
    <row r="5391" spans="1:8" x14ac:dyDescent="0.2">
      <c r="A5391" s="345" t="s">
        <v>947</v>
      </c>
      <c r="B5391" s="345" t="s">
        <v>13772</v>
      </c>
      <c r="C5391" s="345" t="s">
        <v>5354</v>
      </c>
      <c r="D5391" s="345" t="s">
        <v>4262</v>
      </c>
      <c r="E5391" s="345" t="s">
        <v>13971</v>
      </c>
      <c r="F5391" s="345" t="s">
        <v>13972</v>
      </c>
      <c r="G5391" s="345" t="s">
        <v>4262</v>
      </c>
      <c r="H5391" s="345" t="s">
        <v>4268</v>
      </c>
    </row>
    <row r="5392" spans="1:8" x14ac:dyDescent="0.2">
      <c r="A5392" s="345" t="s">
        <v>947</v>
      </c>
      <c r="B5392" s="345" t="s">
        <v>13772</v>
      </c>
      <c r="C5392" s="345" t="s">
        <v>5354</v>
      </c>
      <c r="D5392" s="345" t="s">
        <v>4262</v>
      </c>
      <c r="E5392" s="345" t="s">
        <v>13973</v>
      </c>
      <c r="F5392" s="345" t="s">
        <v>13974</v>
      </c>
      <c r="G5392" s="345" t="s">
        <v>4262</v>
      </c>
      <c r="H5392" s="345" t="s">
        <v>4268</v>
      </c>
    </row>
    <row r="5393" spans="1:8" x14ac:dyDescent="0.2">
      <c r="A5393" s="345" t="s">
        <v>947</v>
      </c>
      <c r="B5393" s="345" t="s">
        <v>13772</v>
      </c>
      <c r="C5393" s="345" t="s">
        <v>5354</v>
      </c>
      <c r="D5393" s="345" t="s">
        <v>4262</v>
      </c>
      <c r="E5393" s="345" t="s">
        <v>13975</v>
      </c>
      <c r="F5393" s="345" t="s">
        <v>13976</v>
      </c>
      <c r="G5393" s="345" t="s">
        <v>856</v>
      </c>
      <c r="H5393" s="345" t="s">
        <v>4268</v>
      </c>
    </row>
    <row r="5394" spans="1:8" x14ac:dyDescent="0.2">
      <c r="A5394" s="345" t="s">
        <v>947</v>
      </c>
      <c r="B5394" s="345" t="s">
        <v>13772</v>
      </c>
      <c r="C5394" s="345" t="s">
        <v>5354</v>
      </c>
      <c r="D5394" s="345" t="s">
        <v>4262</v>
      </c>
      <c r="E5394" s="345" t="s">
        <v>13977</v>
      </c>
      <c r="F5394" s="345" t="s">
        <v>13978</v>
      </c>
      <c r="G5394" s="345" t="s">
        <v>856</v>
      </c>
      <c r="H5394" s="345" t="s">
        <v>4268</v>
      </c>
    </row>
    <row r="5395" spans="1:8" x14ac:dyDescent="0.2">
      <c r="A5395" s="345" t="s">
        <v>947</v>
      </c>
      <c r="B5395" s="345" t="s">
        <v>13772</v>
      </c>
      <c r="C5395" s="345" t="s">
        <v>5354</v>
      </c>
      <c r="D5395" s="345" t="s">
        <v>4262</v>
      </c>
      <c r="E5395" s="345" t="s">
        <v>13979</v>
      </c>
      <c r="F5395" s="345" t="s">
        <v>13980</v>
      </c>
      <c r="G5395" s="345" t="s">
        <v>4262</v>
      </c>
      <c r="H5395" s="345" t="s">
        <v>4268</v>
      </c>
    </row>
    <row r="5396" spans="1:8" x14ac:dyDescent="0.2">
      <c r="A5396" s="345" t="s">
        <v>947</v>
      </c>
      <c r="B5396" s="345" t="s">
        <v>13772</v>
      </c>
      <c r="C5396" s="345" t="s">
        <v>5354</v>
      </c>
      <c r="D5396" s="345" t="s">
        <v>4262</v>
      </c>
      <c r="E5396" s="345" t="s">
        <v>13981</v>
      </c>
      <c r="F5396" s="345" t="s">
        <v>13982</v>
      </c>
      <c r="G5396" s="345" t="s">
        <v>4262</v>
      </c>
      <c r="H5396" s="345" t="s">
        <v>4268</v>
      </c>
    </row>
    <row r="5397" spans="1:8" x14ac:dyDescent="0.2">
      <c r="A5397" s="345" t="s">
        <v>947</v>
      </c>
      <c r="B5397" s="345" t="s">
        <v>13772</v>
      </c>
      <c r="C5397" s="345" t="s">
        <v>5354</v>
      </c>
      <c r="D5397" s="345" t="s">
        <v>4262</v>
      </c>
      <c r="E5397" s="345" t="s">
        <v>13983</v>
      </c>
      <c r="F5397" s="345" t="s">
        <v>13984</v>
      </c>
      <c r="G5397" s="345" t="s">
        <v>856</v>
      </c>
      <c r="H5397" s="345" t="s">
        <v>4268</v>
      </c>
    </row>
    <row r="5398" spans="1:8" x14ac:dyDescent="0.2">
      <c r="A5398" s="345" t="s">
        <v>947</v>
      </c>
      <c r="B5398" s="345" t="s">
        <v>13772</v>
      </c>
      <c r="C5398" s="345" t="s">
        <v>5354</v>
      </c>
      <c r="D5398" s="345" t="s">
        <v>4262</v>
      </c>
      <c r="E5398" s="345" t="s">
        <v>13985</v>
      </c>
      <c r="F5398" s="345" t="s">
        <v>4455</v>
      </c>
      <c r="G5398" s="345" t="s">
        <v>4262</v>
      </c>
      <c r="H5398" s="345" t="s">
        <v>4268</v>
      </c>
    </row>
    <row r="5399" spans="1:8" x14ac:dyDescent="0.2">
      <c r="A5399" s="345" t="s">
        <v>947</v>
      </c>
      <c r="B5399" s="345" t="s">
        <v>13772</v>
      </c>
      <c r="C5399" s="345" t="s">
        <v>5354</v>
      </c>
      <c r="D5399" s="345" t="s">
        <v>4262</v>
      </c>
      <c r="E5399" s="345" t="s">
        <v>13986</v>
      </c>
      <c r="F5399" s="345" t="s">
        <v>4455</v>
      </c>
      <c r="G5399" s="345" t="s">
        <v>4262</v>
      </c>
      <c r="H5399" s="345" t="s">
        <v>4268</v>
      </c>
    </row>
    <row r="5400" spans="1:8" x14ac:dyDescent="0.2">
      <c r="A5400" s="345" t="s">
        <v>947</v>
      </c>
      <c r="B5400" s="345" t="s">
        <v>13772</v>
      </c>
      <c r="C5400" s="345" t="s">
        <v>5354</v>
      </c>
      <c r="D5400" s="345" t="s">
        <v>4262</v>
      </c>
      <c r="E5400" s="345" t="s">
        <v>13987</v>
      </c>
      <c r="F5400" s="345" t="s">
        <v>13988</v>
      </c>
      <c r="G5400" s="345" t="s">
        <v>858</v>
      </c>
      <c r="H5400" s="345" t="s">
        <v>4268</v>
      </c>
    </row>
    <row r="5401" spans="1:8" x14ac:dyDescent="0.2">
      <c r="A5401" s="345" t="s">
        <v>947</v>
      </c>
      <c r="B5401" s="345" t="s">
        <v>13772</v>
      </c>
      <c r="C5401" s="345" t="s">
        <v>5354</v>
      </c>
      <c r="D5401" s="345" t="s">
        <v>4262</v>
      </c>
      <c r="E5401" s="345" t="s">
        <v>13989</v>
      </c>
      <c r="F5401" s="345" t="s">
        <v>7292</v>
      </c>
      <c r="G5401" s="345" t="s">
        <v>856</v>
      </c>
      <c r="H5401" s="345" t="s">
        <v>4268</v>
      </c>
    </row>
    <row r="5402" spans="1:8" x14ac:dyDescent="0.2">
      <c r="A5402" s="345" t="s">
        <v>947</v>
      </c>
      <c r="B5402" s="345" t="s">
        <v>13772</v>
      </c>
      <c r="C5402" s="345" t="s">
        <v>5354</v>
      </c>
      <c r="D5402" s="345" t="s">
        <v>4262</v>
      </c>
      <c r="E5402" s="345" t="s">
        <v>13990</v>
      </c>
      <c r="F5402" s="345" t="s">
        <v>13991</v>
      </c>
      <c r="G5402" s="345" t="s">
        <v>858</v>
      </c>
      <c r="H5402" s="345" t="s">
        <v>4268</v>
      </c>
    </row>
    <row r="5403" spans="1:8" x14ac:dyDescent="0.2">
      <c r="A5403" s="345" t="s">
        <v>947</v>
      </c>
      <c r="B5403" s="345" t="s">
        <v>13772</v>
      </c>
      <c r="C5403" s="345" t="s">
        <v>5354</v>
      </c>
      <c r="D5403" s="345" t="s">
        <v>4262</v>
      </c>
      <c r="E5403" s="345" t="s">
        <v>13992</v>
      </c>
      <c r="F5403" s="345" t="s">
        <v>13993</v>
      </c>
      <c r="G5403" s="345" t="s">
        <v>4262</v>
      </c>
      <c r="H5403" s="345" t="s">
        <v>4268</v>
      </c>
    </row>
    <row r="5404" spans="1:8" x14ac:dyDescent="0.2">
      <c r="A5404" s="345" t="s">
        <v>947</v>
      </c>
      <c r="B5404" s="345" t="s">
        <v>13772</v>
      </c>
      <c r="C5404" s="345" t="s">
        <v>5354</v>
      </c>
      <c r="D5404" s="345" t="s">
        <v>4262</v>
      </c>
      <c r="E5404" s="345" t="s">
        <v>13994</v>
      </c>
      <c r="F5404" s="345" t="s">
        <v>4977</v>
      </c>
      <c r="G5404" s="345" t="s">
        <v>4262</v>
      </c>
      <c r="H5404" s="345" t="s">
        <v>4268</v>
      </c>
    </row>
    <row r="5405" spans="1:8" x14ac:dyDescent="0.2">
      <c r="A5405" s="345" t="s">
        <v>947</v>
      </c>
      <c r="B5405" s="345" t="s">
        <v>13772</v>
      </c>
      <c r="C5405" s="345" t="s">
        <v>5354</v>
      </c>
      <c r="D5405" s="345" t="s">
        <v>4262</v>
      </c>
      <c r="E5405" s="345" t="s">
        <v>13995</v>
      </c>
      <c r="F5405" s="345" t="s">
        <v>13996</v>
      </c>
      <c r="G5405" s="345" t="s">
        <v>4262</v>
      </c>
      <c r="H5405" s="345" t="s">
        <v>4268</v>
      </c>
    </row>
    <row r="5406" spans="1:8" x14ac:dyDescent="0.2">
      <c r="A5406" s="345" t="s">
        <v>947</v>
      </c>
      <c r="B5406" s="345" t="s">
        <v>13772</v>
      </c>
      <c r="C5406" s="345" t="s">
        <v>5354</v>
      </c>
      <c r="D5406" s="345" t="s">
        <v>4262</v>
      </c>
      <c r="E5406" s="345" t="s">
        <v>13997</v>
      </c>
      <c r="F5406" s="345" t="s">
        <v>13998</v>
      </c>
      <c r="G5406" s="345" t="s">
        <v>858</v>
      </c>
      <c r="H5406" s="345" t="s">
        <v>4268</v>
      </c>
    </row>
    <row r="5407" spans="1:8" x14ac:dyDescent="0.2">
      <c r="A5407" s="345" t="s">
        <v>947</v>
      </c>
      <c r="B5407" s="345" t="s">
        <v>13772</v>
      </c>
      <c r="C5407" s="345" t="s">
        <v>5354</v>
      </c>
      <c r="D5407" s="345" t="s">
        <v>4262</v>
      </c>
      <c r="E5407" s="345" t="s">
        <v>13999</v>
      </c>
      <c r="F5407" s="345" t="s">
        <v>10631</v>
      </c>
      <c r="G5407" s="345" t="s">
        <v>856</v>
      </c>
      <c r="H5407" s="345" t="s">
        <v>4268</v>
      </c>
    </row>
    <row r="5408" spans="1:8" x14ac:dyDescent="0.2">
      <c r="A5408" s="345" t="s">
        <v>947</v>
      </c>
      <c r="B5408" s="345" t="s">
        <v>13772</v>
      </c>
      <c r="C5408" s="345" t="s">
        <v>5354</v>
      </c>
      <c r="D5408" s="345" t="s">
        <v>4262</v>
      </c>
      <c r="E5408" s="345" t="s">
        <v>14000</v>
      </c>
      <c r="F5408" s="345" t="s">
        <v>14001</v>
      </c>
      <c r="G5408" s="345" t="s">
        <v>856</v>
      </c>
      <c r="H5408" s="345" t="s">
        <v>4268</v>
      </c>
    </row>
    <row r="5409" spans="1:8" x14ac:dyDescent="0.2">
      <c r="A5409" s="345" t="s">
        <v>947</v>
      </c>
      <c r="B5409" s="345" t="s">
        <v>13772</v>
      </c>
      <c r="C5409" s="345" t="s">
        <v>5354</v>
      </c>
      <c r="D5409" s="345" t="s">
        <v>4262</v>
      </c>
      <c r="E5409" s="345" t="s">
        <v>14002</v>
      </c>
      <c r="F5409" s="345" t="s">
        <v>4816</v>
      </c>
      <c r="G5409" s="345" t="s">
        <v>858</v>
      </c>
      <c r="H5409" s="345" t="s">
        <v>4268</v>
      </c>
    </row>
    <row r="5410" spans="1:8" x14ac:dyDescent="0.2">
      <c r="A5410" s="345" t="s">
        <v>947</v>
      </c>
      <c r="B5410" s="345" t="s">
        <v>13772</v>
      </c>
      <c r="C5410" s="345" t="s">
        <v>5354</v>
      </c>
      <c r="D5410" s="345" t="s">
        <v>4262</v>
      </c>
      <c r="E5410" s="345" t="s">
        <v>14003</v>
      </c>
      <c r="F5410" s="345" t="s">
        <v>4816</v>
      </c>
      <c r="G5410" s="345" t="s">
        <v>4262</v>
      </c>
      <c r="H5410" s="345" t="s">
        <v>4268</v>
      </c>
    </row>
    <row r="5411" spans="1:8" x14ac:dyDescent="0.2">
      <c r="A5411" s="345" t="s">
        <v>947</v>
      </c>
      <c r="B5411" s="345" t="s">
        <v>13772</v>
      </c>
      <c r="C5411" s="345" t="s">
        <v>5354</v>
      </c>
      <c r="D5411" s="345" t="s">
        <v>4262</v>
      </c>
      <c r="E5411" s="345" t="s">
        <v>14004</v>
      </c>
      <c r="F5411" s="345" t="s">
        <v>14005</v>
      </c>
      <c r="G5411" s="345" t="s">
        <v>858</v>
      </c>
      <c r="H5411" s="345" t="s">
        <v>4268</v>
      </c>
    </row>
    <row r="5412" spans="1:8" x14ac:dyDescent="0.2">
      <c r="A5412" s="345" t="s">
        <v>947</v>
      </c>
      <c r="B5412" s="345" t="s">
        <v>13772</v>
      </c>
      <c r="C5412" s="345" t="s">
        <v>5354</v>
      </c>
      <c r="D5412" s="345" t="s">
        <v>4262</v>
      </c>
      <c r="E5412" s="345" t="s">
        <v>14006</v>
      </c>
      <c r="F5412" s="345" t="s">
        <v>14007</v>
      </c>
      <c r="G5412" s="345" t="s">
        <v>858</v>
      </c>
      <c r="H5412" s="345" t="s">
        <v>4268</v>
      </c>
    </row>
    <row r="5413" spans="1:8" x14ac:dyDescent="0.2">
      <c r="A5413" s="345" t="s">
        <v>947</v>
      </c>
      <c r="B5413" s="345" t="s">
        <v>13772</v>
      </c>
      <c r="C5413" s="345" t="s">
        <v>5354</v>
      </c>
      <c r="D5413" s="345" t="s">
        <v>4262</v>
      </c>
      <c r="E5413" s="345" t="s">
        <v>14008</v>
      </c>
      <c r="F5413" s="345" t="s">
        <v>14009</v>
      </c>
      <c r="G5413" s="345" t="s">
        <v>856</v>
      </c>
      <c r="H5413" s="345" t="s">
        <v>4268</v>
      </c>
    </row>
    <row r="5414" spans="1:8" x14ac:dyDescent="0.2">
      <c r="A5414" s="345" t="s">
        <v>947</v>
      </c>
      <c r="B5414" s="345" t="s">
        <v>13772</v>
      </c>
      <c r="C5414" s="345" t="s">
        <v>5354</v>
      </c>
      <c r="D5414" s="345" t="s">
        <v>4262</v>
      </c>
      <c r="E5414" s="345" t="s">
        <v>14010</v>
      </c>
      <c r="F5414" s="345" t="s">
        <v>14011</v>
      </c>
      <c r="G5414" s="345" t="s">
        <v>856</v>
      </c>
      <c r="H5414" s="345" t="s">
        <v>4268</v>
      </c>
    </row>
    <row r="5415" spans="1:8" x14ac:dyDescent="0.2">
      <c r="A5415" s="345" t="s">
        <v>947</v>
      </c>
      <c r="B5415" s="345" t="s">
        <v>13772</v>
      </c>
      <c r="C5415" s="345" t="s">
        <v>5354</v>
      </c>
      <c r="D5415" s="345" t="s">
        <v>4262</v>
      </c>
      <c r="E5415" s="345" t="s">
        <v>14012</v>
      </c>
      <c r="F5415" s="345" t="s">
        <v>7325</v>
      </c>
      <c r="G5415" s="345" t="s">
        <v>4262</v>
      </c>
      <c r="H5415" s="345" t="s">
        <v>4268</v>
      </c>
    </row>
    <row r="5416" spans="1:8" x14ac:dyDescent="0.2">
      <c r="A5416" s="345" t="s">
        <v>947</v>
      </c>
      <c r="B5416" s="345" t="s">
        <v>13772</v>
      </c>
      <c r="C5416" s="345" t="s">
        <v>5354</v>
      </c>
      <c r="D5416" s="345" t="s">
        <v>4262</v>
      </c>
      <c r="E5416" s="345" t="s">
        <v>14013</v>
      </c>
      <c r="F5416" s="345" t="s">
        <v>14014</v>
      </c>
      <c r="G5416" s="345" t="s">
        <v>4262</v>
      </c>
      <c r="H5416" s="345" t="s">
        <v>4268</v>
      </c>
    </row>
    <row r="5417" spans="1:8" x14ac:dyDescent="0.2">
      <c r="A5417" s="345" t="s">
        <v>947</v>
      </c>
      <c r="B5417" s="345" t="s">
        <v>13772</v>
      </c>
      <c r="C5417" s="345" t="s">
        <v>5354</v>
      </c>
      <c r="D5417" s="345" t="s">
        <v>4262</v>
      </c>
      <c r="E5417" s="345" t="s">
        <v>14015</v>
      </c>
      <c r="F5417" s="345" t="s">
        <v>5754</v>
      </c>
      <c r="G5417" s="345" t="s">
        <v>858</v>
      </c>
      <c r="H5417" s="345" t="s">
        <v>4268</v>
      </c>
    </row>
    <row r="5418" spans="1:8" x14ac:dyDescent="0.2">
      <c r="A5418" s="345" t="s">
        <v>947</v>
      </c>
      <c r="B5418" s="345" t="s">
        <v>13772</v>
      </c>
      <c r="C5418" s="345" t="s">
        <v>5354</v>
      </c>
      <c r="D5418" s="345" t="s">
        <v>4262</v>
      </c>
      <c r="E5418" s="345" t="s">
        <v>14016</v>
      </c>
      <c r="F5418" s="345" t="s">
        <v>5137</v>
      </c>
      <c r="G5418" s="345" t="s">
        <v>856</v>
      </c>
      <c r="H5418" s="345" t="s">
        <v>4268</v>
      </c>
    </row>
    <row r="5419" spans="1:8" x14ac:dyDescent="0.2">
      <c r="A5419" s="345" t="s">
        <v>947</v>
      </c>
      <c r="B5419" s="345" t="s">
        <v>13772</v>
      </c>
      <c r="C5419" s="345" t="s">
        <v>5354</v>
      </c>
      <c r="D5419" s="345" t="s">
        <v>4262</v>
      </c>
      <c r="E5419" s="345" t="s">
        <v>14017</v>
      </c>
      <c r="F5419" s="345" t="s">
        <v>14018</v>
      </c>
      <c r="G5419" s="345" t="s">
        <v>856</v>
      </c>
      <c r="H5419" s="345" t="s">
        <v>4268</v>
      </c>
    </row>
    <row r="5420" spans="1:8" x14ac:dyDescent="0.2">
      <c r="A5420" s="345" t="s">
        <v>947</v>
      </c>
      <c r="B5420" s="345" t="s">
        <v>13772</v>
      </c>
      <c r="C5420" s="345" t="s">
        <v>5354</v>
      </c>
      <c r="D5420" s="345" t="s">
        <v>4262</v>
      </c>
      <c r="E5420" s="345" t="s">
        <v>14019</v>
      </c>
      <c r="F5420" s="345" t="s">
        <v>14020</v>
      </c>
      <c r="G5420" s="345" t="s">
        <v>4262</v>
      </c>
      <c r="H5420" s="345" t="s">
        <v>4268</v>
      </c>
    </row>
    <row r="5421" spans="1:8" x14ac:dyDescent="0.2">
      <c r="A5421" s="345" t="s">
        <v>947</v>
      </c>
      <c r="B5421" s="345" t="s">
        <v>13772</v>
      </c>
      <c r="C5421" s="345" t="s">
        <v>5354</v>
      </c>
      <c r="D5421" s="345" t="s">
        <v>4262</v>
      </c>
      <c r="E5421" s="345" t="s">
        <v>14021</v>
      </c>
      <c r="F5421" s="345" t="s">
        <v>14022</v>
      </c>
      <c r="G5421" s="345" t="s">
        <v>856</v>
      </c>
      <c r="H5421" s="345" t="s">
        <v>4268</v>
      </c>
    </row>
    <row r="5422" spans="1:8" x14ac:dyDescent="0.2">
      <c r="A5422" s="345" t="s">
        <v>947</v>
      </c>
      <c r="B5422" s="345" t="s">
        <v>13772</v>
      </c>
      <c r="C5422" s="345" t="s">
        <v>5354</v>
      </c>
      <c r="D5422" s="345" t="s">
        <v>4262</v>
      </c>
      <c r="E5422" s="345" t="s">
        <v>14023</v>
      </c>
      <c r="F5422" s="345" t="s">
        <v>14024</v>
      </c>
      <c r="G5422" s="345" t="s">
        <v>856</v>
      </c>
      <c r="H5422" s="345" t="s">
        <v>4268</v>
      </c>
    </row>
    <row r="5423" spans="1:8" x14ac:dyDescent="0.2">
      <c r="A5423" s="345" t="s">
        <v>947</v>
      </c>
      <c r="B5423" s="345" t="s">
        <v>13772</v>
      </c>
      <c r="C5423" s="345" t="s">
        <v>5354</v>
      </c>
      <c r="D5423" s="345" t="s">
        <v>4262</v>
      </c>
      <c r="E5423" s="345" t="s">
        <v>14025</v>
      </c>
      <c r="F5423" s="345" t="s">
        <v>8247</v>
      </c>
      <c r="G5423" s="345" t="s">
        <v>858</v>
      </c>
      <c r="H5423" s="345" t="s">
        <v>4268</v>
      </c>
    </row>
    <row r="5424" spans="1:8" x14ac:dyDescent="0.2">
      <c r="A5424" s="345" t="s">
        <v>947</v>
      </c>
      <c r="B5424" s="345" t="s">
        <v>13772</v>
      </c>
      <c r="C5424" s="345" t="s">
        <v>5354</v>
      </c>
      <c r="D5424" s="345" t="s">
        <v>4262</v>
      </c>
      <c r="E5424" s="345" t="s">
        <v>14026</v>
      </c>
      <c r="F5424" s="345" t="s">
        <v>10644</v>
      </c>
      <c r="G5424" s="345" t="s">
        <v>4262</v>
      </c>
      <c r="H5424" s="345" t="s">
        <v>4268</v>
      </c>
    </row>
    <row r="5425" spans="1:8" x14ac:dyDescent="0.2">
      <c r="A5425" s="345" t="s">
        <v>947</v>
      </c>
      <c r="B5425" s="345" t="s">
        <v>13772</v>
      </c>
      <c r="C5425" s="345" t="s">
        <v>5354</v>
      </c>
      <c r="D5425" s="345" t="s">
        <v>4262</v>
      </c>
      <c r="E5425" s="345" t="s">
        <v>14027</v>
      </c>
      <c r="F5425" s="345" t="s">
        <v>4346</v>
      </c>
      <c r="G5425" s="345" t="s">
        <v>858</v>
      </c>
      <c r="H5425" s="345" t="s">
        <v>4268</v>
      </c>
    </row>
    <row r="5426" spans="1:8" x14ac:dyDescent="0.2">
      <c r="A5426" s="345" t="s">
        <v>947</v>
      </c>
      <c r="B5426" s="345" t="s">
        <v>13772</v>
      </c>
      <c r="C5426" s="345" t="s">
        <v>5354</v>
      </c>
      <c r="D5426" s="345" t="s">
        <v>4262</v>
      </c>
      <c r="E5426" s="345" t="s">
        <v>14028</v>
      </c>
      <c r="F5426" s="345" t="s">
        <v>14029</v>
      </c>
      <c r="G5426" s="345" t="s">
        <v>856</v>
      </c>
      <c r="H5426" s="345" t="s">
        <v>4268</v>
      </c>
    </row>
    <row r="5427" spans="1:8" x14ac:dyDescent="0.2">
      <c r="A5427" s="345" t="s">
        <v>947</v>
      </c>
      <c r="B5427" s="345" t="s">
        <v>13772</v>
      </c>
      <c r="C5427" s="345" t="s">
        <v>5354</v>
      </c>
      <c r="D5427" s="345" t="s">
        <v>4262</v>
      </c>
      <c r="E5427" s="345" t="s">
        <v>14030</v>
      </c>
      <c r="F5427" s="345" t="s">
        <v>7368</v>
      </c>
      <c r="G5427" s="345" t="s">
        <v>856</v>
      </c>
      <c r="H5427" s="345" t="s">
        <v>4268</v>
      </c>
    </row>
    <row r="5428" spans="1:8" x14ac:dyDescent="0.2">
      <c r="A5428" s="345" t="s">
        <v>947</v>
      </c>
      <c r="B5428" s="345" t="s">
        <v>13772</v>
      </c>
      <c r="C5428" s="345" t="s">
        <v>5354</v>
      </c>
      <c r="D5428" s="345" t="s">
        <v>4262</v>
      </c>
      <c r="E5428" s="345" t="s">
        <v>14031</v>
      </c>
      <c r="F5428" s="345" t="s">
        <v>14032</v>
      </c>
      <c r="G5428" s="345" t="s">
        <v>856</v>
      </c>
      <c r="H5428" s="345" t="s">
        <v>4268</v>
      </c>
    </row>
    <row r="5429" spans="1:8" x14ac:dyDescent="0.2">
      <c r="A5429" s="345" t="s">
        <v>947</v>
      </c>
      <c r="B5429" s="345" t="s">
        <v>13772</v>
      </c>
      <c r="C5429" s="345" t="s">
        <v>5354</v>
      </c>
      <c r="D5429" s="345" t="s">
        <v>4262</v>
      </c>
      <c r="E5429" s="345" t="s">
        <v>14033</v>
      </c>
      <c r="F5429" s="345" t="s">
        <v>14034</v>
      </c>
      <c r="G5429" s="345" t="s">
        <v>856</v>
      </c>
      <c r="H5429" s="345" t="s">
        <v>4268</v>
      </c>
    </row>
    <row r="5430" spans="1:8" x14ac:dyDescent="0.2">
      <c r="A5430" s="345" t="s">
        <v>947</v>
      </c>
      <c r="B5430" s="345" t="s">
        <v>13772</v>
      </c>
      <c r="C5430" s="345" t="s">
        <v>5354</v>
      </c>
      <c r="D5430" s="345" t="s">
        <v>4262</v>
      </c>
      <c r="E5430" s="345" t="s">
        <v>14035</v>
      </c>
      <c r="F5430" s="345" t="s">
        <v>14036</v>
      </c>
      <c r="G5430" s="345" t="s">
        <v>856</v>
      </c>
      <c r="H5430" s="345" t="s">
        <v>4268</v>
      </c>
    </row>
    <row r="5431" spans="1:8" x14ac:dyDescent="0.2">
      <c r="A5431" s="345" t="s">
        <v>947</v>
      </c>
      <c r="B5431" s="345" t="s">
        <v>13772</v>
      </c>
      <c r="C5431" s="345" t="s">
        <v>5354</v>
      </c>
      <c r="D5431" s="345" t="s">
        <v>4262</v>
      </c>
      <c r="E5431" s="345" t="s">
        <v>14037</v>
      </c>
      <c r="F5431" s="345" t="s">
        <v>14038</v>
      </c>
      <c r="G5431" s="345" t="s">
        <v>4262</v>
      </c>
      <c r="H5431" s="345" t="s">
        <v>4268</v>
      </c>
    </row>
    <row r="5432" spans="1:8" x14ac:dyDescent="0.2">
      <c r="A5432" s="345" t="s">
        <v>947</v>
      </c>
      <c r="B5432" s="345" t="s">
        <v>13772</v>
      </c>
      <c r="C5432" s="345" t="s">
        <v>5354</v>
      </c>
      <c r="D5432" s="345" t="s">
        <v>4262</v>
      </c>
      <c r="E5432" s="345" t="s">
        <v>14039</v>
      </c>
      <c r="F5432" s="345" t="s">
        <v>10898</v>
      </c>
      <c r="G5432" s="345" t="s">
        <v>856</v>
      </c>
      <c r="H5432" s="345" t="s">
        <v>4268</v>
      </c>
    </row>
    <row r="5433" spans="1:8" x14ac:dyDescent="0.2">
      <c r="A5433" s="345" t="s">
        <v>947</v>
      </c>
      <c r="B5433" s="345" t="s">
        <v>13772</v>
      </c>
      <c r="C5433" s="345" t="s">
        <v>5354</v>
      </c>
      <c r="D5433" s="345" t="s">
        <v>4262</v>
      </c>
      <c r="E5433" s="345" t="s">
        <v>14040</v>
      </c>
      <c r="F5433" s="345" t="s">
        <v>14041</v>
      </c>
      <c r="G5433" s="345" t="s">
        <v>858</v>
      </c>
      <c r="H5433" s="345" t="s">
        <v>4268</v>
      </c>
    </row>
    <row r="5434" spans="1:8" x14ac:dyDescent="0.2">
      <c r="A5434" s="345" t="s">
        <v>947</v>
      </c>
      <c r="B5434" s="345" t="s">
        <v>13772</v>
      </c>
      <c r="C5434" s="345" t="s">
        <v>5354</v>
      </c>
      <c r="D5434" s="345" t="s">
        <v>4262</v>
      </c>
      <c r="E5434" s="345" t="s">
        <v>14042</v>
      </c>
      <c r="F5434" s="345" t="s">
        <v>14043</v>
      </c>
      <c r="G5434" s="345" t="s">
        <v>856</v>
      </c>
      <c r="H5434" s="345" t="s">
        <v>4268</v>
      </c>
    </row>
    <row r="5435" spans="1:8" x14ac:dyDescent="0.2">
      <c r="A5435" s="345" t="s">
        <v>947</v>
      </c>
      <c r="B5435" s="345" t="s">
        <v>13772</v>
      </c>
      <c r="C5435" s="345" t="s">
        <v>5354</v>
      </c>
      <c r="D5435" s="345" t="s">
        <v>4262</v>
      </c>
      <c r="E5435" s="345" t="s">
        <v>14044</v>
      </c>
      <c r="F5435" s="345" t="s">
        <v>9634</v>
      </c>
      <c r="G5435" s="345" t="s">
        <v>856</v>
      </c>
      <c r="H5435" s="345" t="s">
        <v>4268</v>
      </c>
    </row>
    <row r="5436" spans="1:8" x14ac:dyDescent="0.2">
      <c r="A5436" s="345" t="s">
        <v>947</v>
      </c>
      <c r="B5436" s="345" t="s">
        <v>13772</v>
      </c>
      <c r="C5436" s="345" t="s">
        <v>5354</v>
      </c>
      <c r="D5436" s="345" t="s">
        <v>4262</v>
      </c>
      <c r="E5436" s="345" t="s">
        <v>14045</v>
      </c>
      <c r="F5436" s="345" t="s">
        <v>14046</v>
      </c>
      <c r="G5436" s="345" t="s">
        <v>856</v>
      </c>
      <c r="H5436" s="345" t="s">
        <v>4268</v>
      </c>
    </row>
    <row r="5437" spans="1:8" x14ac:dyDescent="0.2">
      <c r="A5437" s="345" t="s">
        <v>947</v>
      </c>
      <c r="B5437" s="345" t="s">
        <v>13772</v>
      </c>
      <c r="C5437" s="345" t="s">
        <v>5354</v>
      </c>
      <c r="D5437" s="345" t="s">
        <v>4262</v>
      </c>
      <c r="E5437" s="345" t="s">
        <v>14047</v>
      </c>
      <c r="F5437" s="345" t="s">
        <v>4729</v>
      </c>
      <c r="G5437" s="345" t="s">
        <v>856</v>
      </c>
      <c r="H5437" s="345" t="s">
        <v>4268</v>
      </c>
    </row>
    <row r="5438" spans="1:8" x14ac:dyDescent="0.2">
      <c r="A5438" s="345" t="s">
        <v>947</v>
      </c>
      <c r="B5438" s="345" t="s">
        <v>13772</v>
      </c>
      <c r="C5438" s="345" t="s">
        <v>5354</v>
      </c>
      <c r="D5438" s="345" t="s">
        <v>4262</v>
      </c>
      <c r="E5438" s="345" t="s">
        <v>14048</v>
      </c>
      <c r="F5438" s="345" t="s">
        <v>14049</v>
      </c>
      <c r="G5438" s="345" t="s">
        <v>858</v>
      </c>
      <c r="H5438" s="345" t="s">
        <v>4268</v>
      </c>
    </row>
    <row r="5439" spans="1:8" x14ac:dyDescent="0.2">
      <c r="A5439" s="345" t="s">
        <v>947</v>
      </c>
      <c r="B5439" s="345" t="s">
        <v>13772</v>
      </c>
      <c r="C5439" s="345" t="s">
        <v>5354</v>
      </c>
      <c r="D5439" s="345" t="s">
        <v>4262</v>
      </c>
      <c r="E5439" s="345" t="s">
        <v>14050</v>
      </c>
      <c r="F5439" s="345" t="s">
        <v>14051</v>
      </c>
      <c r="G5439" s="345" t="s">
        <v>858</v>
      </c>
      <c r="H5439" s="345" t="s">
        <v>4268</v>
      </c>
    </row>
    <row r="5440" spans="1:8" x14ac:dyDescent="0.2">
      <c r="A5440" s="345" t="s">
        <v>947</v>
      </c>
      <c r="B5440" s="345" t="s">
        <v>13772</v>
      </c>
      <c r="C5440" s="345" t="s">
        <v>5354</v>
      </c>
      <c r="D5440" s="345" t="s">
        <v>4262</v>
      </c>
      <c r="E5440" s="345" t="s">
        <v>14052</v>
      </c>
      <c r="F5440" s="345" t="s">
        <v>5127</v>
      </c>
      <c r="G5440" s="345" t="s">
        <v>858</v>
      </c>
      <c r="H5440" s="345" t="s">
        <v>4268</v>
      </c>
    </row>
    <row r="5441" spans="1:8" x14ac:dyDescent="0.2">
      <c r="A5441" s="345" t="s">
        <v>947</v>
      </c>
      <c r="B5441" s="345" t="s">
        <v>13772</v>
      </c>
      <c r="C5441" s="345" t="s">
        <v>5354</v>
      </c>
      <c r="D5441" s="345" t="s">
        <v>4262</v>
      </c>
      <c r="E5441" s="345" t="s">
        <v>14053</v>
      </c>
      <c r="F5441" s="345" t="s">
        <v>14054</v>
      </c>
      <c r="G5441" s="345" t="s">
        <v>856</v>
      </c>
      <c r="H5441" s="345" t="s">
        <v>4268</v>
      </c>
    </row>
    <row r="5442" spans="1:8" x14ac:dyDescent="0.2">
      <c r="A5442" s="345" t="s">
        <v>947</v>
      </c>
      <c r="B5442" s="345" t="s">
        <v>13772</v>
      </c>
      <c r="C5442" s="345" t="s">
        <v>5354</v>
      </c>
      <c r="D5442" s="345" t="s">
        <v>4262</v>
      </c>
      <c r="E5442" s="345" t="s">
        <v>14055</v>
      </c>
      <c r="F5442" s="345" t="s">
        <v>14056</v>
      </c>
      <c r="G5442" s="345" t="s">
        <v>4262</v>
      </c>
      <c r="H5442" s="345" t="s">
        <v>4268</v>
      </c>
    </row>
    <row r="5443" spans="1:8" x14ac:dyDescent="0.2">
      <c r="A5443" s="345" t="s">
        <v>947</v>
      </c>
      <c r="B5443" s="345" t="s">
        <v>13772</v>
      </c>
      <c r="C5443" s="345" t="s">
        <v>5354</v>
      </c>
      <c r="D5443" s="345" t="s">
        <v>4262</v>
      </c>
      <c r="E5443" s="345" t="s">
        <v>14057</v>
      </c>
      <c r="F5443" s="345" t="s">
        <v>14058</v>
      </c>
      <c r="G5443" s="345" t="s">
        <v>858</v>
      </c>
      <c r="H5443" s="345" t="s">
        <v>4268</v>
      </c>
    </row>
    <row r="5444" spans="1:8" x14ac:dyDescent="0.2">
      <c r="A5444" s="345" t="s">
        <v>947</v>
      </c>
      <c r="B5444" s="345" t="s">
        <v>13772</v>
      </c>
      <c r="C5444" s="345" t="s">
        <v>5354</v>
      </c>
      <c r="D5444" s="345" t="s">
        <v>4262</v>
      </c>
      <c r="E5444" s="345" t="s">
        <v>14059</v>
      </c>
      <c r="F5444" s="345" t="s">
        <v>14060</v>
      </c>
      <c r="G5444" s="345" t="s">
        <v>4262</v>
      </c>
      <c r="H5444" s="345" t="s">
        <v>4268</v>
      </c>
    </row>
    <row r="5445" spans="1:8" x14ac:dyDescent="0.2">
      <c r="A5445" s="345" t="s">
        <v>947</v>
      </c>
      <c r="B5445" s="345" t="s">
        <v>13772</v>
      </c>
      <c r="C5445" s="345" t="s">
        <v>5354</v>
      </c>
      <c r="D5445" s="345" t="s">
        <v>4262</v>
      </c>
      <c r="E5445" s="345" t="s">
        <v>14061</v>
      </c>
      <c r="F5445" s="345" t="s">
        <v>7292</v>
      </c>
      <c r="G5445" s="345" t="s">
        <v>858</v>
      </c>
      <c r="H5445" s="345" t="s">
        <v>4268</v>
      </c>
    </row>
    <row r="5446" spans="1:8" x14ac:dyDescent="0.2">
      <c r="A5446" s="345" t="s">
        <v>947</v>
      </c>
      <c r="B5446" s="345" t="s">
        <v>13772</v>
      </c>
      <c r="C5446" s="345" t="s">
        <v>5354</v>
      </c>
      <c r="D5446" s="345" t="s">
        <v>4262</v>
      </c>
      <c r="E5446" s="345" t="s">
        <v>14062</v>
      </c>
      <c r="F5446" s="345" t="s">
        <v>11194</v>
      </c>
      <c r="G5446" s="345" t="s">
        <v>4262</v>
      </c>
      <c r="H5446" s="345" t="s">
        <v>4268</v>
      </c>
    </row>
    <row r="5447" spans="1:8" x14ac:dyDescent="0.2">
      <c r="A5447" s="345" t="s">
        <v>947</v>
      </c>
      <c r="B5447" s="345" t="s">
        <v>13772</v>
      </c>
      <c r="C5447" s="345" t="s">
        <v>5354</v>
      </c>
      <c r="D5447" s="345" t="s">
        <v>4262</v>
      </c>
      <c r="E5447" s="345" t="s">
        <v>14063</v>
      </c>
      <c r="F5447" s="345" t="s">
        <v>10890</v>
      </c>
      <c r="G5447" s="345" t="s">
        <v>4262</v>
      </c>
      <c r="H5447" s="345" t="s">
        <v>4268</v>
      </c>
    </row>
    <row r="5448" spans="1:8" x14ac:dyDescent="0.2">
      <c r="A5448" s="345" t="s">
        <v>947</v>
      </c>
      <c r="B5448" s="345" t="s">
        <v>13772</v>
      </c>
      <c r="C5448" s="345" t="s">
        <v>5354</v>
      </c>
      <c r="D5448" s="345" t="s">
        <v>4262</v>
      </c>
      <c r="E5448" s="345" t="s">
        <v>14064</v>
      </c>
      <c r="F5448" s="345" t="s">
        <v>14065</v>
      </c>
      <c r="G5448" s="345" t="s">
        <v>856</v>
      </c>
      <c r="H5448" s="345" t="s">
        <v>4268</v>
      </c>
    </row>
    <row r="5449" spans="1:8" x14ac:dyDescent="0.2">
      <c r="A5449" s="345" t="s">
        <v>947</v>
      </c>
      <c r="B5449" s="345" t="s">
        <v>13772</v>
      </c>
      <c r="C5449" s="345" t="s">
        <v>5354</v>
      </c>
      <c r="D5449" s="345" t="s">
        <v>4262</v>
      </c>
      <c r="E5449" s="345" t="s">
        <v>14066</v>
      </c>
      <c r="F5449" s="345" t="s">
        <v>14067</v>
      </c>
      <c r="G5449" s="345" t="s">
        <v>4262</v>
      </c>
      <c r="H5449" s="345" t="s">
        <v>4268</v>
      </c>
    </row>
    <row r="5450" spans="1:8" x14ac:dyDescent="0.2">
      <c r="A5450" s="345" t="s">
        <v>947</v>
      </c>
      <c r="B5450" s="345" t="s">
        <v>13772</v>
      </c>
      <c r="C5450" s="345" t="s">
        <v>5354</v>
      </c>
      <c r="D5450" s="345" t="s">
        <v>4262</v>
      </c>
      <c r="E5450" s="345" t="s">
        <v>14068</v>
      </c>
      <c r="F5450" s="345" t="s">
        <v>14069</v>
      </c>
      <c r="G5450" s="345" t="s">
        <v>4262</v>
      </c>
      <c r="H5450" s="345" t="s">
        <v>4268</v>
      </c>
    </row>
    <row r="5451" spans="1:8" x14ac:dyDescent="0.2">
      <c r="A5451" s="345" t="s">
        <v>947</v>
      </c>
      <c r="B5451" s="345" t="s">
        <v>13772</v>
      </c>
      <c r="C5451" s="345" t="s">
        <v>5354</v>
      </c>
      <c r="D5451" s="345" t="s">
        <v>4262</v>
      </c>
      <c r="E5451" s="345" t="s">
        <v>14070</v>
      </c>
      <c r="F5451" s="345" t="s">
        <v>14071</v>
      </c>
      <c r="G5451" s="345" t="s">
        <v>4262</v>
      </c>
      <c r="H5451" s="345" t="s">
        <v>4268</v>
      </c>
    </row>
    <row r="5452" spans="1:8" x14ac:dyDescent="0.2">
      <c r="A5452" s="345" t="s">
        <v>947</v>
      </c>
      <c r="B5452" s="345" t="s">
        <v>13772</v>
      </c>
      <c r="C5452" s="345" t="s">
        <v>5354</v>
      </c>
      <c r="D5452" s="345" t="s">
        <v>4262</v>
      </c>
      <c r="E5452" s="345" t="s">
        <v>14072</v>
      </c>
      <c r="F5452" s="345" t="s">
        <v>9693</v>
      </c>
      <c r="G5452" s="345" t="s">
        <v>857</v>
      </c>
      <c r="H5452" s="345" t="s">
        <v>4268</v>
      </c>
    </row>
    <row r="5453" spans="1:8" x14ac:dyDescent="0.2">
      <c r="A5453" s="345" t="s">
        <v>947</v>
      </c>
      <c r="B5453" s="345" t="s">
        <v>13772</v>
      </c>
      <c r="C5453" s="345" t="s">
        <v>5354</v>
      </c>
      <c r="D5453" s="345" t="s">
        <v>4262</v>
      </c>
      <c r="E5453" s="345" t="s">
        <v>14073</v>
      </c>
      <c r="F5453" s="345" t="s">
        <v>14074</v>
      </c>
      <c r="G5453" s="345" t="s">
        <v>856</v>
      </c>
      <c r="H5453" s="345" t="s">
        <v>4268</v>
      </c>
    </row>
    <row r="5454" spans="1:8" x14ac:dyDescent="0.2">
      <c r="A5454" s="345" t="s">
        <v>947</v>
      </c>
      <c r="B5454" s="345" t="s">
        <v>13772</v>
      </c>
      <c r="C5454" s="345" t="s">
        <v>5354</v>
      </c>
      <c r="D5454" s="345" t="s">
        <v>4262</v>
      </c>
      <c r="E5454" s="345" t="s">
        <v>14075</v>
      </c>
      <c r="F5454" s="345" t="s">
        <v>4977</v>
      </c>
      <c r="G5454" s="345" t="s">
        <v>4262</v>
      </c>
      <c r="H5454" s="345" t="s">
        <v>4268</v>
      </c>
    </row>
    <row r="5455" spans="1:8" x14ac:dyDescent="0.2">
      <c r="A5455" s="345" t="s">
        <v>947</v>
      </c>
      <c r="B5455" s="345" t="s">
        <v>13772</v>
      </c>
      <c r="C5455" s="345" t="s">
        <v>5354</v>
      </c>
      <c r="D5455" s="345" t="s">
        <v>4262</v>
      </c>
      <c r="E5455" s="345" t="s">
        <v>14076</v>
      </c>
      <c r="F5455" s="345" t="s">
        <v>14077</v>
      </c>
      <c r="G5455" s="345" t="s">
        <v>858</v>
      </c>
      <c r="H5455" s="345" t="s">
        <v>4268</v>
      </c>
    </row>
    <row r="5456" spans="1:8" x14ac:dyDescent="0.2">
      <c r="A5456" s="345" t="s">
        <v>947</v>
      </c>
      <c r="B5456" s="345" t="s">
        <v>13772</v>
      </c>
      <c r="C5456" s="345" t="s">
        <v>5354</v>
      </c>
      <c r="D5456" s="345" t="s">
        <v>4262</v>
      </c>
      <c r="E5456" s="345" t="s">
        <v>14078</v>
      </c>
      <c r="F5456" s="345" t="s">
        <v>14079</v>
      </c>
      <c r="G5456" s="345" t="s">
        <v>4262</v>
      </c>
      <c r="H5456" s="345" t="s">
        <v>4268</v>
      </c>
    </row>
    <row r="5457" spans="1:8" x14ac:dyDescent="0.2">
      <c r="A5457" s="345" t="s">
        <v>947</v>
      </c>
      <c r="B5457" s="345" t="s">
        <v>13772</v>
      </c>
      <c r="C5457" s="345" t="s">
        <v>5354</v>
      </c>
      <c r="D5457" s="345" t="s">
        <v>4262</v>
      </c>
      <c r="E5457" s="345" t="s">
        <v>14080</v>
      </c>
      <c r="F5457" s="345" t="s">
        <v>4658</v>
      </c>
      <c r="G5457" s="345" t="s">
        <v>4262</v>
      </c>
      <c r="H5457" s="345" t="s">
        <v>4268</v>
      </c>
    </row>
    <row r="5458" spans="1:8" x14ac:dyDescent="0.2">
      <c r="A5458" s="345" t="s">
        <v>947</v>
      </c>
      <c r="B5458" s="345" t="s">
        <v>13772</v>
      </c>
      <c r="C5458" s="345" t="s">
        <v>5354</v>
      </c>
      <c r="D5458" s="345" t="s">
        <v>4262</v>
      </c>
      <c r="E5458" s="345" t="s">
        <v>14081</v>
      </c>
      <c r="F5458" s="345" t="s">
        <v>14082</v>
      </c>
      <c r="G5458" s="345" t="s">
        <v>856</v>
      </c>
      <c r="H5458" s="345" t="s">
        <v>4268</v>
      </c>
    </row>
    <row r="5459" spans="1:8" x14ac:dyDescent="0.2">
      <c r="A5459" s="345" t="s">
        <v>947</v>
      </c>
      <c r="B5459" s="345" t="s">
        <v>13772</v>
      </c>
      <c r="C5459" s="345" t="s">
        <v>5354</v>
      </c>
      <c r="D5459" s="345" t="s">
        <v>4262</v>
      </c>
      <c r="E5459" s="345" t="s">
        <v>14083</v>
      </c>
      <c r="F5459" s="345" t="s">
        <v>14084</v>
      </c>
      <c r="G5459" s="345" t="s">
        <v>4262</v>
      </c>
      <c r="H5459" s="345" t="s">
        <v>4268</v>
      </c>
    </row>
    <row r="5460" spans="1:8" x14ac:dyDescent="0.2">
      <c r="A5460" s="345" t="s">
        <v>947</v>
      </c>
      <c r="B5460" s="345" t="s">
        <v>13772</v>
      </c>
      <c r="C5460" s="345" t="s">
        <v>5354</v>
      </c>
      <c r="D5460" s="345" t="s">
        <v>4262</v>
      </c>
      <c r="E5460" s="345" t="s">
        <v>14085</v>
      </c>
      <c r="F5460" s="345" t="s">
        <v>14086</v>
      </c>
      <c r="G5460" s="345" t="s">
        <v>4262</v>
      </c>
      <c r="H5460" s="345" t="s">
        <v>4268</v>
      </c>
    </row>
    <row r="5461" spans="1:8" x14ac:dyDescent="0.2">
      <c r="A5461" s="345" t="s">
        <v>947</v>
      </c>
      <c r="B5461" s="345" t="s">
        <v>13772</v>
      </c>
      <c r="C5461" s="345" t="s">
        <v>5354</v>
      </c>
      <c r="D5461" s="345" t="s">
        <v>4262</v>
      </c>
      <c r="E5461" s="345" t="s">
        <v>14087</v>
      </c>
      <c r="F5461" s="345" t="s">
        <v>6463</v>
      </c>
      <c r="G5461" s="345" t="s">
        <v>4262</v>
      </c>
      <c r="H5461" s="345" t="s">
        <v>4268</v>
      </c>
    </row>
    <row r="5462" spans="1:8" x14ac:dyDescent="0.2">
      <c r="A5462" s="345" t="s">
        <v>947</v>
      </c>
      <c r="B5462" s="345" t="s">
        <v>13772</v>
      </c>
      <c r="C5462" s="345" t="s">
        <v>5354</v>
      </c>
      <c r="D5462" s="345" t="s">
        <v>4262</v>
      </c>
      <c r="E5462" s="345" t="s">
        <v>14088</v>
      </c>
      <c r="F5462" s="345" t="s">
        <v>14089</v>
      </c>
      <c r="G5462" s="345" t="s">
        <v>856</v>
      </c>
      <c r="H5462" s="345" t="s">
        <v>4268</v>
      </c>
    </row>
    <row r="5463" spans="1:8" x14ac:dyDescent="0.2">
      <c r="A5463" s="345" t="s">
        <v>947</v>
      </c>
      <c r="B5463" s="345" t="s">
        <v>13772</v>
      </c>
      <c r="C5463" s="345" t="s">
        <v>5354</v>
      </c>
      <c r="D5463" s="345" t="s">
        <v>4262</v>
      </c>
      <c r="E5463" s="345" t="s">
        <v>14090</v>
      </c>
      <c r="F5463" s="345" t="s">
        <v>14091</v>
      </c>
      <c r="G5463" s="345" t="s">
        <v>4262</v>
      </c>
      <c r="H5463" s="345" t="s">
        <v>4268</v>
      </c>
    </row>
    <row r="5464" spans="1:8" x14ac:dyDescent="0.2">
      <c r="A5464" s="345" t="s">
        <v>947</v>
      </c>
      <c r="B5464" s="345" t="s">
        <v>13772</v>
      </c>
      <c r="C5464" s="345" t="s">
        <v>5354</v>
      </c>
      <c r="D5464" s="345" t="s">
        <v>4262</v>
      </c>
      <c r="E5464" s="345" t="s">
        <v>14092</v>
      </c>
      <c r="F5464" s="345" t="s">
        <v>14093</v>
      </c>
      <c r="G5464" s="345" t="s">
        <v>4262</v>
      </c>
      <c r="H5464" s="345" t="s">
        <v>4268</v>
      </c>
    </row>
    <row r="5465" spans="1:8" x14ac:dyDescent="0.2">
      <c r="A5465" s="345" t="s">
        <v>947</v>
      </c>
      <c r="B5465" s="345" t="s">
        <v>13772</v>
      </c>
      <c r="C5465" s="345" t="s">
        <v>5354</v>
      </c>
      <c r="D5465" s="345" t="s">
        <v>4262</v>
      </c>
      <c r="E5465" s="345" t="s">
        <v>14094</v>
      </c>
      <c r="F5465" s="345" t="s">
        <v>14095</v>
      </c>
      <c r="G5465" s="345" t="s">
        <v>4262</v>
      </c>
      <c r="H5465" s="345" t="s">
        <v>4268</v>
      </c>
    </row>
    <row r="5466" spans="1:8" x14ac:dyDescent="0.2">
      <c r="A5466" s="345" t="s">
        <v>947</v>
      </c>
      <c r="B5466" s="345" t="s">
        <v>13772</v>
      </c>
      <c r="C5466" s="345" t="s">
        <v>5354</v>
      </c>
      <c r="D5466" s="345" t="s">
        <v>4262</v>
      </c>
      <c r="E5466" s="345" t="s">
        <v>14096</v>
      </c>
      <c r="F5466" s="345" t="s">
        <v>5772</v>
      </c>
      <c r="G5466" s="345" t="s">
        <v>4262</v>
      </c>
      <c r="H5466" s="345" t="s">
        <v>4268</v>
      </c>
    </row>
    <row r="5467" spans="1:8" x14ac:dyDescent="0.2">
      <c r="A5467" s="345" t="s">
        <v>947</v>
      </c>
      <c r="B5467" s="345" t="s">
        <v>13772</v>
      </c>
      <c r="C5467" s="345" t="s">
        <v>5354</v>
      </c>
      <c r="D5467" s="345" t="s">
        <v>4262</v>
      </c>
      <c r="E5467" s="345" t="s">
        <v>14097</v>
      </c>
      <c r="F5467" s="345" t="s">
        <v>14098</v>
      </c>
      <c r="G5467" s="345" t="s">
        <v>856</v>
      </c>
      <c r="H5467" s="345" t="s">
        <v>4268</v>
      </c>
    </row>
    <row r="5468" spans="1:8" x14ac:dyDescent="0.2">
      <c r="A5468" s="345" t="s">
        <v>947</v>
      </c>
      <c r="B5468" s="345" t="s">
        <v>13772</v>
      </c>
      <c r="C5468" s="345" t="s">
        <v>5354</v>
      </c>
      <c r="D5468" s="345" t="s">
        <v>4262</v>
      </c>
      <c r="E5468" s="345" t="s">
        <v>14099</v>
      </c>
      <c r="F5468" s="345" t="s">
        <v>14100</v>
      </c>
      <c r="G5468" s="345" t="s">
        <v>858</v>
      </c>
      <c r="H5468" s="345" t="s">
        <v>4268</v>
      </c>
    </row>
    <row r="5469" spans="1:8" x14ac:dyDescent="0.2">
      <c r="A5469" s="345" t="s">
        <v>947</v>
      </c>
      <c r="B5469" s="345" t="s">
        <v>13772</v>
      </c>
      <c r="C5469" s="345" t="s">
        <v>5354</v>
      </c>
      <c r="D5469" s="345" t="s">
        <v>4262</v>
      </c>
      <c r="E5469" s="345" t="s">
        <v>14101</v>
      </c>
      <c r="F5469" s="345" t="s">
        <v>6220</v>
      </c>
      <c r="G5469" s="345" t="s">
        <v>856</v>
      </c>
      <c r="H5469" s="345" t="s">
        <v>4268</v>
      </c>
    </row>
    <row r="5470" spans="1:8" x14ac:dyDescent="0.2">
      <c r="A5470" s="345" t="s">
        <v>947</v>
      </c>
      <c r="B5470" s="345" t="s">
        <v>13772</v>
      </c>
      <c r="C5470" s="345" t="s">
        <v>5354</v>
      </c>
      <c r="D5470" s="345" t="s">
        <v>4262</v>
      </c>
      <c r="E5470" s="345" t="s">
        <v>14102</v>
      </c>
      <c r="F5470" s="345" t="s">
        <v>14103</v>
      </c>
      <c r="G5470" s="345" t="s">
        <v>858</v>
      </c>
      <c r="H5470" s="345" t="s">
        <v>4268</v>
      </c>
    </row>
    <row r="5471" spans="1:8" x14ac:dyDescent="0.2">
      <c r="A5471" s="345" t="s">
        <v>947</v>
      </c>
      <c r="B5471" s="345" t="s">
        <v>13772</v>
      </c>
      <c r="C5471" s="345" t="s">
        <v>5354</v>
      </c>
      <c r="D5471" s="345" t="s">
        <v>4262</v>
      </c>
      <c r="E5471" s="345" t="s">
        <v>14104</v>
      </c>
      <c r="F5471" s="345" t="s">
        <v>14105</v>
      </c>
      <c r="G5471" s="345" t="s">
        <v>4262</v>
      </c>
      <c r="H5471" s="345" t="s">
        <v>4268</v>
      </c>
    </row>
    <row r="5472" spans="1:8" x14ac:dyDescent="0.2">
      <c r="A5472" s="345" t="s">
        <v>947</v>
      </c>
      <c r="B5472" s="345" t="s">
        <v>13772</v>
      </c>
      <c r="C5472" s="345" t="s">
        <v>5354</v>
      </c>
      <c r="D5472" s="345" t="s">
        <v>4262</v>
      </c>
      <c r="E5472" s="345" t="s">
        <v>14106</v>
      </c>
      <c r="F5472" s="345" t="s">
        <v>13636</v>
      </c>
      <c r="G5472" s="345" t="s">
        <v>4262</v>
      </c>
      <c r="H5472" s="345" t="s">
        <v>4268</v>
      </c>
    </row>
    <row r="5473" spans="1:8" x14ac:dyDescent="0.2">
      <c r="A5473" s="345" t="s">
        <v>947</v>
      </c>
      <c r="B5473" s="345" t="s">
        <v>13772</v>
      </c>
      <c r="C5473" s="345" t="s">
        <v>5354</v>
      </c>
      <c r="D5473" s="345" t="s">
        <v>4262</v>
      </c>
      <c r="E5473" s="345" t="s">
        <v>14107</v>
      </c>
      <c r="F5473" s="345" t="s">
        <v>14108</v>
      </c>
      <c r="G5473" s="345" t="s">
        <v>4262</v>
      </c>
      <c r="H5473" s="345" t="s">
        <v>4268</v>
      </c>
    </row>
    <row r="5474" spans="1:8" x14ac:dyDescent="0.2">
      <c r="A5474" s="345" t="s">
        <v>947</v>
      </c>
      <c r="B5474" s="345" t="s">
        <v>13772</v>
      </c>
      <c r="C5474" s="345" t="s">
        <v>5354</v>
      </c>
      <c r="D5474" s="345" t="s">
        <v>4262</v>
      </c>
      <c r="E5474" s="345" t="s">
        <v>14109</v>
      </c>
      <c r="F5474" s="345" t="s">
        <v>14110</v>
      </c>
      <c r="G5474" s="345" t="s">
        <v>858</v>
      </c>
      <c r="H5474" s="345" t="s">
        <v>4268</v>
      </c>
    </row>
    <row r="5475" spans="1:8" x14ac:dyDescent="0.2">
      <c r="A5475" s="345" t="s">
        <v>947</v>
      </c>
      <c r="B5475" s="345" t="s">
        <v>13772</v>
      </c>
      <c r="C5475" s="345" t="s">
        <v>5354</v>
      </c>
      <c r="D5475" s="345" t="s">
        <v>4262</v>
      </c>
      <c r="E5475" s="345" t="s">
        <v>14111</v>
      </c>
      <c r="F5475" s="345" t="s">
        <v>14112</v>
      </c>
      <c r="G5475" s="345" t="s">
        <v>4262</v>
      </c>
      <c r="H5475" s="345" t="s">
        <v>4268</v>
      </c>
    </row>
    <row r="5476" spans="1:8" x14ac:dyDescent="0.2">
      <c r="A5476" s="345" t="s">
        <v>947</v>
      </c>
      <c r="B5476" s="345" t="s">
        <v>13772</v>
      </c>
      <c r="C5476" s="345" t="s">
        <v>5354</v>
      </c>
      <c r="D5476" s="345" t="s">
        <v>4262</v>
      </c>
      <c r="E5476" s="345" t="s">
        <v>14113</v>
      </c>
      <c r="F5476" s="345" t="s">
        <v>12350</v>
      </c>
      <c r="G5476" s="345" t="s">
        <v>4262</v>
      </c>
      <c r="H5476" s="345" t="s">
        <v>4268</v>
      </c>
    </row>
    <row r="5477" spans="1:8" x14ac:dyDescent="0.2">
      <c r="A5477" s="345" t="s">
        <v>947</v>
      </c>
      <c r="B5477" s="345" t="s">
        <v>13772</v>
      </c>
      <c r="C5477" s="345" t="s">
        <v>5354</v>
      </c>
      <c r="D5477" s="345" t="s">
        <v>4262</v>
      </c>
      <c r="E5477" s="345" t="s">
        <v>14114</v>
      </c>
      <c r="F5477" s="345" t="s">
        <v>9045</v>
      </c>
      <c r="G5477" s="345" t="s">
        <v>4262</v>
      </c>
      <c r="H5477" s="345" t="s">
        <v>4268</v>
      </c>
    </row>
    <row r="5478" spans="1:8" x14ac:dyDescent="0.2">
      <c r="A5478" s="345" t="s">
        <v>947</v>
      </c>
      <c r="B5478" s="345" t="s">
        <v>13772</v>
      </c>
      <c r="C5478" s="345" t="s">
        <v>5354</v>
      </c>
      <c r="D5478" s="345" t="s">
        <v>4262</v>
      </c>
      <c r="E5478" s="345" t="s">
        <v>14115</v>
      </c>
      <c r="F5478" s="345" t="s">
        <v>14116</v>
      </c>
      <c r="G5478" s="345" t="s">
        <v>4262</v>
      </c>
      <c r="H5478" s="345" t="s">
        <v>4268</v>
      </c>
    </row>
    <row r="5479" spans="1:8" x14ac:dyDescent="0.2">
      <c r="A5479" s="345" t="s">
        <v>947</v>
      </c>
      <c r="B5479" s="345" t="s">
        <v>13772</v>
      </c>
      <c r="C5479" s="345" t="s">
        <v>5354</v>
      </c>
      <c r="D5479" s="345" t="s">
        <v>4262</v>
      </c>
      <c r="E5479" s="345" t="s">
        <v>14117</v>
      </c>
      <c r="F5479" s="345" t="s">
        <v>14118</v>
      </c>
      <c r="G5479" s="345" t="s">
        <v>858</v>
      </c>
      <c r="H5479" s="345" t="s">
        <v>4268</v>
      </c>
    </row>
    <row r="5480" spans="1:8" x14ac:dyDescent="0.2">
      <c r="A5480" s="345" t="s">
        <v>947</v>
      </c>
      <c r="B5480" s="345" t="s">
        <v>13772</v>
      </c>
      <c r="C5480" s="345" t="s">
        <v>5354</v>
      </c>
      <c r="D5480" s="345" t="s">
        <v>4262</v>
      </c>
      <c r="E5480" s="345" t="s">
        <v>14119</v>
      </c>
      <c r="F5480" s="345" t="s">
        <v>14120</v>
      </c>
      <c r="G5480" s="345" t="s">
        <v>4262</v>
      </c>
      <c r="H5480" s="345" t="s">
        <v>4268</v>
      </c>
    </row>
    <row r="5481" spans="1:8" x14ac:dyDescent="0.2">
      <c r="A5481" s="345" t="s">
        <v>947</v>
      </c>
      <c r="B5481" s="345" t="s">
        <v>13772</v>
      </c>
      <c r="C5481" s="345" t="s">
        <v>5354</v>
      </c>
      <c r="D5481" s="345" t="s">
        <v>4262</v>
      </c>
      <c r="E5481" s="345" t="s">
        <v>14121</v>
      </c>
      <c r="F5481" s="345" t="s">
        <v>4380</v>
      </c>
      <c r="G5481" s="345" t="s">
        <v>858</v>
      </c>
      <c r="H5481" s="345" t="s">
        <v>4268</v>
      </c>
    </row>
    <row r="5482" spans="1:8" x14ac:dyDescent="0.2">
      <c r="A5482" s="345" t="s">
        <v>947</v>
      </c>
      <c r="B5482" s="345" t="s">
        <v>13772</v>
      </c>
      <c r="C5482" s="345" t="s">
        <v>5354</v>
      </c>
      <c r="D5482" s="345" t="s">
        <v>4262</v>
      </c>
      <c r="E5482" s="345" t="s">
        <v>14122</v>
      </c>
      <c r="F5482" s="345" t="s">
        <v>14123</v>
      </c>
      <c r="G5482" s="345" t="s">
        <v>858</v>
      </c>
      <c r="H5482" s="345" t="s">
        <v>4268</v>
      </c>
    </row>
    <row r="5483" spans="1:8" x14ac:dyDescent="0.2">
      <c r="A5483" s="345" t="s">
        <v>947</v>
      </c>
      <c r="B5483" s="345" t="s">
        <v>13772</v>
      </c>
      <c r="C5483" s="345" t="s">
        <v>5354</v>
      </c>
      <c r="D5483" s="345" t="s">
        <v>4262</v>
      </c>
      <c r="E5483" s="345" t="s">
        <v>14124</v>
      </c>
      <c r="F5483" s="345" t="s">
        <v>14125</v>
      </c>
      <c r="G5483" s="345" t="s">
        <v>856</v>
      </c>
      <c r="H5483" s="345" t="s">
        <v>4268</v>
      </c>
    </row>
    <row r="5484" spans="1:8" x14ac:dyDescent="0.2">
      <c r="A5484" s="345" t="s">
        <v>947</v>
      </c>
      <c r="B5484" s="345" t="s">
        <v>13772</v>
      </c>
      <c r="C5484" s="345" t="s">
        <v>5354</v>
      </c>
      <c r="D5484" s="345" t="s">
        <v>4262</v>
      </c>
      <c r="E5484" s="345" t="s">
        <v>14126</v>
      </c>
      <c r="F5484" s="345" t="s">
        <v>4543</v>
      </c>
      <c r="G5484" s="345" t="s">
        <v>858</v>
      </c>
      <c r="H5484" s="345" t="s">
        <v>4268</v>
      </c>
    </row>
    <row r="5485" spans="1:8" x14ac:dyDescent="0.2">
      <c r="A5485" s="345" t="s">
        <v>947</v>
      </c>
      <c r="B5485" s="345" t="s">
        <v>13772</v>
      </c>
      <c r="C5485" s="345" t="s">
        <v>5354</v>
      </c>
      <c r="D5485" s="345" t="s">
        <v>4262</v>
      </c>
      <c r="E5485" s="345" t="s">
        <v>14127</v>
      </c>
      <c r="F5485" s="345" t="s">
        <v>4870</v>
      </c>
      <c r="G5485" s="345" t="s">
        <v>858</v>
      </c>
      <c r="H5485" s="345" t="s">
        <v>4268</v>
      </c>
    </row>
    <row r="5486" spans="1:8" x14ac:dyDescent="0.2">
      <c r="A5486" s="345" t="s">
        <v>947</v>
      </c>
      <c r="B5486" s="345" t="s">
        <v>13772</v>
      </c>
      <c r="C5486" s="345" t="s">
        <v>5354</v>
      </c>
      <c r="D5486" s="345" t="s">
        <v>4262</v>
      </c>
      <c r="E5486" s="345" t="s">
        <v>14128</v>
      </c>
      <c r="F5486" s="345" t="s">
        <v>14129</v>
      </c>
      <c r="G5486" s="345" t="s">
        <v>4262</v>
      </c>
      <c r="H5486" s="345" t="s">
        <v>4268</v>
      </c>
    </row>
    <row r="5487" spans="1:8" x14ac:dyDescent="0.2">
      <c r="A5487" s="345" t="s">
        <v>947</v>
      </c>
      <c r="B5487" s="345" t="s">
        <v>13772</v>
      </c>
      <c r="C5487" s="345" t="s">
        <v>5354</v>
      </c>
      <c r="D5487" s="345" t="s">
        <v>4262</v>
      </c>
      <c r="E5487" s="345" t="s">
        <v>14130</v>
      </c>
      <c r="F5487" s="345" t="s">
        <v>14131</v>
      </c>
      <c r="G5487" s="345" t="s">
        <v>858</v>
      </c>
      <c r="H5487" s="345" t="s">
        <v>4268</v>
      </c>
    </row>
    <row r="5488" spans="1:8" x14ac:dyDescent="0.2">
      <c r="A5488" s="345" t="s">
        <v>947</v>
      </c>
      <c r="B5488" s="345" t="s">
        <v>13772</v>
      </c>
      <c r="C5488" s="345" t="s">
        <v>5354</v>
      </c>
      <c r="D5488" s="345" t="s">
        <v>4262</v>
      </c>
      <c r="E5488" s="345" t="s">
        <v>14132</v>
      </c>
      <c r="F5488" s="345" t="s">
        <v>14133</v>
      </c>
      <c r="G5488" s="345" t="s">
        <v>4262</v>
      </c>
      <c r="H5488" s="345" t="s">
        <v>4268</v>
      </c>
    </row>
    <row r="5489" spans="1:8" x14ac:dyDescent="0.2">
      <c r="A5489" s="345" t="s">
        <v>947</v>
      </c>
      <c r="B5489" s="345" t="s">
        <v>13772</v>
      </c>
      <c r="C5489" s="345" t="s">
        <v>5354</v>
      </c>
      <c r="D5489" s="345" t="s">
        <v>4262</v>
      </c>
      <c r="E5489" s="345" t="s">
        <v>14134</v>
      </c>
      <c r="F5489" s="345" t="s">
        <v>4866</v>
      </c>
      <c r="G5489" s="345" t="s">
        <v>4262</v>
      </c>
      <c r="H5489" s="345" t="s">
        <v>4268</v>
      </c>
    </row>
    <row r="5490" spans="1:8" x14ac:dyDescent="0.2">
      <c r="A5490" s="345" t="s">
        <v>947</v>
      </c>
      <c r="B5490" s="345" t="s">
        <v>13772</v>
      </c>
      <c r="C5490" s="345" t="s">
        <v>5354</v>
      </c>
      <c r="D5490" s="345" t="s">
        <v>4262</v>
      </c>
      <c r="E5490" s="345" t="s">
        <v>14135</v>
      </c>
      <c r="F5490" s="345" t="s">
        <v>5358</v>
      </c>
      <c r="G5490" s="345" t="s">
        <v>4262</v>
      </c>
      <c r="H5490" s="345" t="s">
        <v>4268</v>
      </c>
    </row>
    <row r="5491" spans="1:8" x14ac:dyDescent="0.2">
      <c r="A5491" s="345" t="s">
        <v>947</v>
      </c>
      <c r="B5491" s="345" t="s">
        <v>13772</v>
      </c>
      <c r="C5491" s="345" t="s">
        <v>5354</v>
      </c>
      <c r="D5491" s="345" t="s">
        <v>4262</v>
      </c>
      <c r="E5491" s="345" t="s">
        <v>14136</v>
      </c>
      <c r="F5491" s="345" t="s">
        <v>14137</v>
      </c>
      <c r="G5491" s="345" t="s">
        <v>4262</v>
      </c>
      <c r="H5491" s="345" t="s">
        <v>4268</v>
      </c>
    </row>
    <row r="5492" spans="1:8" x14ac:dyDescent="0.2">
      <c r="A5492" s="345" t="s">
        <v>947</v>
      </c>
      <c r="B5492" s="345" t="s">
        <v>13772</v>
      </c>
      <c r="C5492" s="345" t="s">
        <v>5354</v>
      </c>
      <c r="D5492" s="345" t="s">
        <v>4262</v>
      </c>
      <c r="E5492" s="345" t="s">
        <v>14138</v>
      </c>
      <c r="F5492" s="345" t="s">
        <v>4820</v>
      </c>
      <c r="G5492" s="345" t="s">
        <v>4262</v>
      </c>
      <c r="H5492" s="345" t="s">
        <v>4268</v>
      </c>
    </row>
    <row r="5493" spans="1:8" x14ac:dyDescent="0.2">
      <c r="A5493" s="345" t="s">
        <v>947</v>
      </c>
      <c r="B5493" s="345" t="s">
        <v>13772</v>
      </c>
      <c r="C5493" s="345" t="s">
        <v>5354</v>
      </c>
      <c r="D5493" s="345" t="s">
        <v>4262</v>
      </c>
      <c r="E5493" s="345" t="s">
        <v>14139</v>
      </c>
      <c r="F5493" s="345" t="s">
        <v>14140</v>
      </c>
      <c r="G5493" s="345" t="s">
        <v>4262</v>
      </c>
      <c r="H5493" s="345" t="s">
        <v>4268</v>
      </c>
    </row>
    <row r="5494" spans="1:8" x14ac:dyDescent="0.2">
      <c r="A5494" s="345" t="s">
        <v>947</v>
      </c>
      <c r="B5494" s="345" t="s">
        <v>13772</v>
      </c>
      <c r="C5494" s="345" t="s">
        <v>5354</v>
      </c>
      <c r="D5494" s="345" t="s">
        <v>4262</v>
      </c>
      <c r="E5494" s="345" t="s">
        <v>14141</v>
      </c>
      <c r="F5494" s="345" t="s">
        <v>14142</v>
      </c>
      <c r="G5494" s="345" t="s">
        <v>4262</v>
      </c>
      <c r="H5494" s="345" t="s">
        <v>4268</v>
      </c>
    </row>
    <row r="5495" spans="1:8" x14ac:dyDescent="0.2">
      <c r="A5495" s="345" t="s">
        <v>947</v>
      </c>
      <c r="B5495" s="345" t="s">
        <v>13772</v>
      </c>
      <c r="C5495" s="345" t="s">
        <v>5354</v>
      </c>
      <c r="D5495" s="345" t="s">
        <v>4262</v>
      </c>
      <c r="E5495" s="345" t="s">
        <v>14143</v>
      </c>
      <c r="F5495" s="345" t="s">
        <v>14144</v>
      </c>
      <c r="G5495" s="345" t="s">
        <v>4262</v>
      </c>
      <c r="H5495" s="345" t="s">
        <v>4268</v>
      </c>
    </row>
    <row r="5496" spans="1:8" x14ac:dyDescent="0.2">
      <c r="A5496" s="345" t="s">
        <v>947</v>
      </c>
      <c r="B5496" s="345" t="s">
        <v>13772</v>
      </c>
      <c r="C5496" s="345" t="s">
        <v>5354</v>
      </c>
      <c r="D5496" s="345" t="s">
        <v>4262</v>
      </c>
      <c r="E5496" s="345" t="s">
        <v>14145</v>
      </c>
      <c r="F5496" s="345" t="s">
        <v>14146</v>
      </c>
      <c r="G5496" s="345" t="s">
        <v>4262</v>
      </c>
      <c r="H5496" s="345" t="s">
        <v>4268</v>
      </c>
    </row>
    <row r="5497" spans="1:8" x14ac:dyDescent="0.2">
      <c r="A5497" s="345" t="s">
        <v>947</v>
      </c>
      <c r="B5497" s="345" t="s">
        <v>13772</v>
      </c>
      <c r="C5497" s="345" t="s">
        <v>5354</v>
      </c>
      <c r="D5497" s="345" t="s">
        <v>4262</v>
      </c>
      <c r="E5497" s="345" t="s">
        <v>14147</v>
      </c>
      <c r="F5497" s="345" t="s">
        <v>14148</v>
      </c>
      <c r="G5497" s="345" t="s">
        <v>4262</v>
      </c>
      <c r="H5497" s="345" t="s">
        <v>4268</v>
      </c>
    </row>
    <row r="5498" spans="1:8" x14ac:dyDescent="0.2">
      <c r="A5498" s="345" t="s">
        <v>947</v>
      </c>
      <c r="B5498" s="345" t="s">
        <v>13772</v>
      </c>
      <c r="C5498" s="345" t="s">
        <v>5354</v>
      </c>
      <c r="D5498" s="345" t="s">
        <v>4262</v>
      </c>
      <c r="E5498" s="345" t="s">
        <v>14149</v>
      </c>
      <c r="F5498" s="345" t="s">
        <v>14150</v>
      </c>
      <c r="G5498" s="345" t="s">
        <v>4262</v>
      </c>
      <c r="H5498" s="345" t="s">
        <v>4268</v>
      </c>
    </row>
    <row r="5499" spans="1:8" x14ac:dyDescent="0.2">
      <c r="A5499" s="345" t="s">
        <v>947</v>
      </c>
      <c r="B5499" s="345" t="s">
        <v>13772</v>
      </c>
      <c r="C5499" s="345" t="s">
        <v>5354</v>
      </c>
      <c r="D5499" s="345" t="s">
        <v>4262</v>
      </c>
      <c r="E5499" s="345" t="s">
        <v>14151</v>
      </c>
      <c r="F5499" s="345" t="s">
        <v>14152</v>
      </c>
      <c r="G5499" s="345" t="s">
        <v>856</v>
      </c>
      <c r="H5499" s="345" t="s">
        <v>4268</v>
      </c>
    </row>
    <row r="5500" spans="1:8" x14ac:dyDescent="0.2">
      <c r="A5500" s="345" t="s">
        <v>947</v>
      </c>
      <c r="B5500" s="345" t="s">
        <v>13772</v>
      </c>
      <c r="C5500" s="345" t="s">
        <v>5354</v>
      </c>
      <c r="D5500" s="345" t="s">
        <v>4262</v>
      </c>
      <c r="E5500" s="345" t="s">
        <v>14153</v>
      </c>
      <c r="F5500" s="345" t="s">
        <v>14154</v>
      </c>
      <c r="G5500" s="345" t="s">
        <v>856</v>
      </c>
      <c r="H5500" s="345" t="s">
        <v>4268</v>
      </c>
    </row>
    <row r="5501" spans="1:8" x14ac:dyDescent="0.2">
      <c r="A5501" s="345" t="s">
        <v>947</v>
      </c>
      <c r="B5501" s="345" t="s">
        <v>13772</v>
      </c>
      <c r="C5501" s="345" t="s">
        <v>5354</v>
      </c>
      <c r="D5501" s="345" t="s">
        <v>4262</v>
      </c>
      <c r="E5501" s="345" t="s">
        <v>14155</v>
      </c>
      <c r="F5501" s="345" t="s">
        <v>12730</v>
      </c>
      <c r="G5501" s="345" t="s">
        <v>4262</v>
      </c>
      <c r="H5501" s="345" t="s">
        <v>4268</v>
      </c>
    </row>
    <row r="5502" spans="1:8" x14ac:dyDescent="0.2">
      <c r="A5502" s="345" t="s">
        <v>947</v>
      </c>
      <c r="B5502" s="345" t="s">
        <v>13772</v>
      </c>
      <c r="C5502" s="345" t="s">
        <v>5354</v>
      </c>
      <c r="D5502" s="345" t="s">
        <v>4262</v>
      </c>
      <c r="E5502" s="345" t="s">
        <v>14156</v>
      </c>
      <c r="F5502" s="345" t="s">
        <v>14157</v>
      </c>
      <c r="G5502" s="345" t="s">
        <v>4262</v>
      </c>
      <c r="H5502" s="345" t="s">
        <v>4268</v>
      </c>
    </row>
    <row r="5503" spans="1:8" x14ac:dyDescent="0.2">
      <c r="A5503" s="345" t="s">
        <v>947</v>
      </c>
      <c r="B5503" s="345" t="s">
        <v>13772</v>
      </c>
      <c r="C5503" s="345" t="s">
        <v>5354</v>
      </c>
      <c r="D5503" s="345" t="s">
        <v>4262</v>
      </c>
      <c r="E5503" s="345" t="s">
        <v>14158</v>
      </c>
      <c r="F5503" s="345" t="s">
        <v>5152</v>
      </c>
      <c r="G5503" s="345" t="s">
        <v>4262</v>
      </c>
      <c r="H5503" s="345" t="s">
        <v>4268</v>
      </c>
    </row>
    <row r="5504" spans="1:8" x14ac:dyDescent="0.2">
      <c r="A5504" s="345" t="s">
        <v>947</v>
      </c>
      <c r="B5504" s="345" t="s">
        <v>13772</v>
      </c>
      <c r="C5504" s="345" t="s">
        <v>5354</v>
      </c>
      <c r="D5504" s="345" t="s">
        <v>4262</v>
      </c>
      <c r="E5504" s="345" t="s">
        <v>14159</v>
      </c>
      <c r="F5504" s="345" t="s">
        <v>14160</v>
      </c>
      <c r="G5504" s="345" t="s">
        <v>858</v>
      </c>
      <c r="H5504" s="345" t="s">
        <v>4268</v>
      </c>
    </row>
    <row r="5505" spans="1:8" x14ac:dyDescent="0.2">
      <c r="A5505" s="345" t="s">
        <v>947</v>
      </c>
      <c r="B5505" s="345" t="s">
        <v>13772</v>
      </c>
      <c r="C5505" s="345" t="s">
        <v>5354</v>
      </c>
      <c r="D5505" s="345" t="s">
        <v>4262</v>
      </c>
      <c r="E5505" s="345" t="s">
        <v>14161</v>
      </c>
      <c r="F5505" s="345" t="s">
        <v>5930</v>
      </c>
      <c r="G5505" s="345" t="s">
        <v>858</v>
      </c>
      <c r="H5505" s="345" t="s">
        <v>4268</v>
      </c>
    </row>
    <row r="5506" spans="1:8" x14ac:dyDescent="0.2">
      <c r="A5506" s="345" t="s">
        <v>947</v>
      </c>
      <c r="B5506" s="345" t="s">
        <v>13772</v>
      </c>
      <c r="C5506" s="345" t="s">
        <v>5354</v>
      </c>
      <c r="D5506" s="345" t="s">
        <v>4262</v>
      </c>
      <c r="E5506" s="345" t="s">
        <v>14162</v>
      </c>
      <c r="F5506" s="345" t="s">
        <v>14163</v>
      </c>
      <c r="G5506" s="345" t="s">
        <v>4262</v>
      </c>
      <c r="H5506" s="345" t="s">
        <v>4268</v>
      </c>
    </row>
    <row r="5507" spans="1:8" x14ac:dyDescent="0.2">
      <c r="A5507" s="345" t="s">
        <v>947</v>
      </c>
      <c r="B5507" s="345" t="s">
        <v>13772</v>
      </c>
      <c r="C5507" s="345" t="s">
        <v>5354</v>
      </c>
      <c r="D5507" s="345" t="s">
        <v>4262</v>
      </c>
      <c r="E5507" s="345" t="s">
        <v>14164</v>
      </c>
      <c r="F5507" s="345" t="s">
        <v>6995</v>
      </c>
      <c r="G5507" s="345" t="s">
        <v>4262</v>
      </c>
      <c r="H5507" s="345" t="s">
        <v>4268</v>
      </c>
    </row>
    <row r="5508" spans="1:8" x14ac:dyDescent="0.2">
      <c r="A5508" s="345" t="s">
        <v>947</v>
      </c>
      <c r="B5508" s="345" t="s">
        <v>13772</v>
      </c>
      <c r="C5508" s="345" t="s">
        <v>5354</v>
      </c>
      <c r="D5508" s="345" t="s">
        <v>4262</v>
      </c>
      <c r="E5508" s="345" t="s">
        <v>14165</v>
      </c>
      <c r="F5508" s="345" t="s">
        <v>14166</v>
      </c>
      <c r="G5508" s="345" t="s">
        <v>4262</v>
      </c>
      <c r="H5508" s="345" t="s">
        <v>4268</v>
      </c>
    </row>
    <row r="5509" spans="1:8" x14ac:dyDescent="0.2">
      <c r="A5509" s="345" t="s">
        <v>947</v>
      </c>
      <c r="B5509" s="345" t="s">
        <v>13772</v>
      </c>
      <c r="C5509" s="345" t="s">
        <v>5354</v>
      </c>
      <c r="D5509" s="345" t="s">
        <v>4262</v>
      </c>
      <c r="E5509" s="345" t="s">
        <v>14167</v>
      </c>
      <c r="F5509" s="345" t="s">
        <v>14168</v>
      </c>
      <c r="G5509" s="345" t="s">
        <v>856</v>
      </c>
      <c r="H5509" s="345" t="s">
        <v>4268</v>
      </c>
    </row>
    <row r="5510" spans="1:8" x14ac:dyDescent="0.2">
      <c r="A5510" s="345" t="s">
        <v>947</v>
      </c>
      <c r="B5510" s="345" t="s">
        <v>13772</v>
      </c>
      <c r="C5510" s="345" t="s">
        <v>5354</v>
      </c>
      <c r="D5510" s="345" t="s">
        <v>4262</v>
      </c>
      <c r="E5510" s="345" t="s">
        <v>14169</v>
      </c>
      <c r="F5510" s="345" t="s">
        <v>14170</v>
      </c>
      <c r="G5510" s="345" t="s">
        <v>4262</v>
      </c>
      <c r="H5510" s="345" t="s">
        <v>4268</v>
      </c>
    </row>
    <row r="5511" spans="1:8" x14ac:dyDescent="0.2">
      <c r="A5511" s="345" t="s">
        <v>947</v>
      </c>
      <c r="B5511" s="345" t="s">
        <v>13772</v>
      </c>
      <c r="C5511" s="345" t="s">
        <v>5354</v>
      </c>
      <c r="D5511" s="345" t="s">
        <v>4262</v>
      </c>
      <c r="E5511" s="345" t="s">
        <v>14171</v>
      </c>
      <c r="F5511" s="345" t="s">
        <v>14172</v>
      </c>
      <c r="G5511" s="345" t="s">
        <v>4262</v>
      </c>
      <c r="H5511" s="345" t="s">
        <v>4268</v>
      </c>
    </row>
    <row r="5512" spans="1:8" x14ac:dyDescent="0.2">
      <c r="A5512" s="345" t="s">
        <v>947</v>
      </c>
      <c r="B5512" s="345" t="s">
        <v>13772</v>
      </c>
      <c r="C5512" s="345" t="s">
        <v>5354</v>
      </c>
      <c r="D5512" s="345" t="s">
        <v>4262</v>
      </c>
      <c r="E5512" s="345" t="s">
        <v>14173</v>
      </c>
      <c r="F5512" s="345" t="s">
        <v>14174</v>
      </c>
      <c r="G5512" s="345" t="s">
        <v>4262</v>
      </c>
      <c r="H5512" s="345" t="s">
        <v>4268</v>
      </c>
    </row>
    <row r="5513" spans="1:8" x14ac:dyDescent="0.2">
      <c r="A5513" s="345" t="s">
        <v>947</v>
      </c>
      <c r="B5513" s="345" t="s">
        <v>13772</v>
      </c>
      <c r="C5513" s="345" t="s">
        <v>5354</v>
      </c>
      <c r="D5513" s="345" t="s">
        <v>4262</v>
      </c>
      <c r="E5513" s="345" t="s">
        <v>14175</v>
      </c>
      <c r="F5513" s="345" t="s">
        <v>14176</v>
      </c>
      <c r="G5513" s="345" t="s">
        <v>4262</v>
      </c>
      <c r="H5513" s="345" t="s">
        <v>4268</v>
      </c>
    </row>
    <row r="5514" spans="1:8" x14ac:dyDescent="0.2">
      <c r="A5514" s="345" t="s">
        <v>947</v>
      </c>
      <c r="B5514" s="345" t="s">
        <v>13772</v>
      </c>
      <c r="C5514" s="345" t="s">
        <v>5354</v>
      </c>
      <c r="D5514" s="345" t="s">
        <v>4262</v>
      </c>
      <c r="E5514" s="345" t="s">
        <v>14177</v>
      </c>
      <c r="F5514" s="345" t="s">
        <v>14178</v>
      </c>
      <c r="G5514" s="345" t="s">
        <v>856</v>
      </c>
      <c r="H5514" s="345" t="s">
        <v>4268</v>
      </c>
    </row>
    <row r="5515" spans="1:8" x14ac:dyDescent="0.2">
      <c r="A5515" s="345" t="s">
        <v>947</v>
      </c>
      <c r="B5515" s="345" t="s">
        <v>13772</v>
      </c>
      <c r="C5515" s="345" t="s">
        <v>5354</v>
      </c>
      <c r="D5515" s="345" t="s">
        <v>4262</v>
      </c>
      <c r="E5515" s="345" t="s">
        <v>14179</v>
      </c>
      <c r="F5515" s="345" t="s">
        <v>14180</v>
      </c>
      <c r="G5515" s="345" t="s">
        <v>4262</v>
      </c>
      <c r="H5515" s="345" t="s">
        <v>4268</v>
      </c>
    </row>
    <row r="5516" spans="1:8" x14ac:dyDescent="0.2">
      <c r="A5516" s="345" t="s">
        <v>947</v>
      </c>
      <c r="B5516" s="345" t="s">
        <v>13772</v>
      </c>
      <c r="C5516" s="345" t="s">
        <v>5354</v>
      </c>
      <c r="D5516" s="345" t="s">
        <v>4262</v>
      </c>
      <c r="E5516" s="345" t="s">
        <v>14181</v>
      </c>
      <c r="F5516" s="345" t="s">
        <v>4741</v>
      </c>
      <c r="G5516" s="345" t="s">
        <v>4262</v>
      </c>
      <c r="H5516" s="345" t="s">
        <v>4268</v>
      </c>
    </row>
    <row r="5517" spans="1:8" x14ac:dyDescent="0.2">
      <c r="A5517" s="345" t="s">
        <v>947</v>
      </c>
      <c r="B5517" s="345" t="s">
        <v>13772</v>
      </c>
      <c r="C5517" s="345" t="s">
        <v>5354</v>
      </c>
      <c r="D5517" s="345" t="s">
        <v>4262</v>
      </c>
      <c r="E5517" s="345" t="s">
        <v>14182</v>
      </c>
      <c r="F5517" s="345" t="s">
        <v>14183</v>
      </c>
      <c r="G5517" s="345" t="s">
        <v>4262</v>
      </c>
      <c r="H5517" s="345" t="s">
        <v>4268</v>
      </c>
    </row>
    <row r="5518" spans="1:8" x14ac:dyDescent="0.2">
      <c r="A5518" s="345" t="s">
        <v>947</v>
      </c>
      <c r="B5518" s="345" t="s">
        <v>13772</v>
      </c>
      <c r="C5518" s="345" t="s">
        <v>5354</v>
      </c>
      <c r="D5518" s="345" t="s">
        <v>4262</v>
      </c>
      <c r="E5518" s="345" t="s">
        <v>14184</v>
      </c>
      <c r="F5518" s="345" t="s">
        <v>14185</v>
      </c>
      <c r="G5518" s="345" t="s">
        <v>4262</v>
      </c>
      <c r="H5518" s="345" t="s">
        <v>4268</v>
      </c>
    </row>
    <row r="5519" spans="1:8" x14ac:dyDescent="0.2">
      <c r="A5519" s="345" t="s">
        <v>947</v>
      </c>
      <c r="B5519" s="345" t="s">
        <v>13772</v>
      </c>
      <c r="C5519" s="345" t="s">
        <v>5354</v>
      </c>
      <c r="D5519" s="345" t="s">
        <v>4262</v>
      </c>
      <c r="E5519" s="345" t="s">
        <v>14186</v>
      </c>
      <c r="F5519" s="345" t="s">
        <v>7417</v>
      </c>
      <c r="G5519" s="345" t="s">
        <v>856</v>
      </c>
      <c r="H5519" s="345" t="s">
        <v>4268</v>
      </c>
    </row>
    <row r="5520" spans="1:8" x14ac:dyDescent="0.2">
      <c r="A5520" s="345" t="s">
        <v>947</v>
      </c>
      <c r="B5520" s="345" t="s">
        <v>13772</v>
      </c>
      <c r="C5520" s="345" t="s">
        <v>5354</v>
      </c>
      <c r="D5520" s="345" t="s">
        <v>4262</v>
      </c>
      <c r="E5520" s="345" t="s">
        <v>14187</v>
      </c>
      <c r="F5520" s="345" t="s">
        <v>14188</v>
      </c>
      <c r="G5520" s="345" t="s">
        <v>858</v>
      </c>
      <c r="H5520" s="345" t="s">
        <v>4268</v>
      </c>
    </row>
    <row r="5521" spans="1:8" x14ac:dyDescent="0.2">
      <c r="A5521" s="345" t="s">
        <v>947</v>
      </c>
      <c r="B5521" s="345" t="s">
        <v>13772</v>
      </c>
      <c r="C5521" s="345" t="s">
        <v>5354</v>
      </c>
      <c r="D5521" s="345" t="s">
        <v>4262</v>
      </c>
      <c r="E5521" s="345" t="s">
        <v>14189</v>
      </c>
      <c r="F5521" s="345" t="s">
        <v>14190</v>
      </c>
      <c r="G5521" s="345" t="s">
        <v>4262</v>
      </c>
      <c r="H5521" s="345" t="s">
        <v>4268</v>
      </c>
    </row>
    <row r="5522" spans="1:8" x14ac:dyDescent="0.2">
      <c r="A5522" s="345" t="s">
        <v>947</v>
      </c>
      <c r="B5522" s="345" t="s">
        <v>13772</v>
      </c>
      <c r="C5522" s="345" t="s">
        <v>5354</v>
      </c>
      <c r="D5522" s="345" t="s">
        <v>4262</v>
      </c>
      <c r="E5522" s="345" t="s">
        <v>14191</v>
      </c>
      <c r="F5522" s="345" t="s">
        <v>14192</v>
      </c>
      <c r="G5522" s="345" t="s">
        <v>4262</v>
      </c>
      <c r="H5522" s="345" t="s">
        <v>4268</v>
      </c>
    </row>
    <row r="5523" spans="1:8" x14ac:dyDescent="0.2">
      <c r="A5523" s="345" t="s">
        <v>947</v>
      </c>
      <c r="B5523" s="345" t="s">
        <v>13772</v>
      </c>
      <c r="C5523" s="345" t="s">
        <v>5354</v>
      </c>
      <c r="D5523" s="345" t="s">
        <v>4262</v>
      </c>
      <c r="E5523" s="345" t="s">
        <v>14193</v>
      </c>
      <c r="F5523" s="345" t="s">
        <v>14194</v>
      </c>
      <c r="G5523" s="345" t="s">
        <v>4262</v>
      </c>
      <c r="H5523" s="345" t="s">
        <v>4268</v>
      </c>
    </row>
    <row r="5524" spans="1:8" x14ac:dyDescent="0.2">
      <c r="A5524" s="345" t="s">
        <v>947</v>
      </c>
      <c r="B5524" s="345" t="s">
        <v>13772</v>
      </c>
      <c r="C5524" s="345" t="s">
        <v>5354</v>
      </c>
      <c r="D5524" s="345" t="s">
        <v>4262</v>
      </c>
      <c r="E5524" s="345" t="s">
        <v>14195</v>
      </c>
      <c r="F5524" s="345" t="s">
        <v>4977</v>
      </c>
      <c r="G5524" s="345" t="s">
        <v>856</v>
      </c>
      <c r="H5524" s="345" t="s">
        <v>4268</v>
      </c>
    </row>
    <row r="5525" spans="1:8" x14ac:dyDescent="0.2">
      <c r="A5525" s="345" t="s">
        <v>947</v>
      </c>
      <c r="B5525" s="345" t="s">
        <v>13772</v>
      </c>
      <c r="C5525" s="345" t="s">
        <v>5354</v>
      </c>
      <c r="D5525" s="345" t="s">
        <v>4262</v>
      </c>
      <c r="E5525" s="345" t="s">
        <v>14196</v>
      </c>
      <c r="F5525" s="345" t="s">
        <v>6269</v>
      </c>
      <c r="G5525" s="345" t="s">
        <v>857</v>
      </c>
      <c r="H5525" s="345" t="s">
        <v>4268</v>
      </c>
    </row>
    <row r="5526" spans="1:8" x14ac:dyDescent="0.2">
      <c r="A5526" s="345" t="s">
        <v>947</v>
      </c>
      <c r="B5526" s="345" t="s">
        <v>13772</v>
      </c>
      <c r="C5526" s="345" t="s">
        <v>5354</v>
      </c>
      <c r="D5526" s="345" t="s">
        <v>4262</v>
      </c>
      <c r="E5526" s="345" t="s">
        <v>14197</v>
      </c>
      <c r="F5526" s="345" t="s">
        <v>14198</v>
      </c>
      <c r="G5526" s="345" t="s">
        <v>4262</v>
      </c>
      <c r="H5526" s="345" t="s">
        <v>4268</v>
      </c>
    </row>
    <row r="5527" spans="1:8" x14ac:dyDescent="0.2">
      <c r="A5527" s="345" t="s">
        <v>947</v>
      </c>
      <c r="B5527" s="345" t="s">
        <v>13772</v>
      </c>
      <c r="C5527" s="345" t="s">
        <v>5354</v>
      </c>
      <c r="D5527" s="345" t="s">
        <v>4262</v>
      </c>
      <c r="E5527" s="345" t="s">
        <v>14199</v>
      </c>
      <c r="F5527" s="345" t="s">
        <v>14200</v>
      </c>
      <c r="G5527" s="345" t="s">
        <v>856</v>
      </c>
      <c r="H5527" s="345" t="s">
        <v>4268</v>
      </c>
    </row>
    <row r="5528" spans="1:8" x14ac:dyDescent="0.2">
      <c r="A5528" s="345" t="s">
        <v>947</v>
      </c>
      <c r="B5528" s="345" t="s">
        <v>13772</v>
      </c>
      <c r="C5528" s="345" t="s">
        <v>5354</v>
      </c>
      <c r="D5528" s="345" t="s">
        <v>4262</v>
      </c>
      <c r="E5528" s="345" t="s">
        <v>14201</v>
      </c>
      <c r="F5528" s="345" t="s">
        <v>14202</v>
      </c>
      <c r="G5528" s="345" t="s">
        <v>858</v>
      </c>
      <c r="H5528" s="345" t="s">
        <v>4268</v>
      </c>
    </row>
    <row r="5529" spans="1:8" x14ac:dyDescent="0.2">
      <c r="A5529" s="345" t="s">
        <v>947</v>
      </c>
      <c r="B5529" s="345" t="s">
        <v>13772</v>
      </c>
      <c r="C5529" s="345" t="s">
        <v>5354</v>
      </c>
      <c r="D5529" s="345" t="s">
        <v>4262</v>
      </c>
      <c r="E5529" s="345" t="s">
        <v>14203</v>
      </c>
      <c r="F5529" s="345" t="s">
        <v>7619</v>
      </c>
      <c r="G5529" s="345" t="s">
        <v>4262</v>
      </c>
      <c r="H5529" s="345" t="s">
        <v>4268</v>
      </c>
    </row>
    <row r="5530" spans="1:8" x14ac:dyDescent="0.2">
      <c r="A5530" s="345" t="s">
        <v>947</v>
      </c>
      <c r="B5530" s="345" t="s">
        <v>13772</v>
      </c>
      <c r="C5530" s="345" t="s">
        <v>5354</v>
      </c>
      <c r="D5530" s="345" t="s">
        <v>4262</v>
      </c>
      <c r="E5530" s="345" t="s">
        <v>14204</v>
      </c>
      <c r="F5530" s="345" t="s">
        <v>14205</v>
      </c>
      <c r="G5530" s="345" t="s">
        <v>4262</v>
      </c>
      <c r="H5530" s="345" t="s">
        <v>4268</v>
      </c>
    </row>
    <row r="5531" spans="1:8" x14ac:dyDescent="0.2">
      <c r="A5531" s="345" t="s">
        <v>947</v>
      </c>
      <c r="B5531" s="345" t="s">
        <v>13772</v>
      </c>
      <c r="C5531" s="345" t="s">
        <v>5354</v>
      </c>
      <c r="D5531" s="345" t="s">
        <v>4262</v>
      </c>
      <c r="E5531" s="345" t="s">
        <v>14206</v>
      </c>
      <c r="F5531" s="345" t="s">
        <v>4557</v>
      </c>
      <c r="G5531" s="345" t="s">
        <v>856</v>
      </c>
      <c r="H5531" s="345" t="s">
        <v>4268</v>
      </c>
    </row>
    <row r="5532" spans="1:8" x14ac:dyDescent="0.2">
      <c r="A5532" s="345" t="s">
        <v>947</v>
      </c>
      <c r="B5532" s="345" t="s">
        <v>13772</v>
      </c>
      <c r="C5532" s="345" t="s">
        <v>5354</v>
      </c>
      <c r="D5532" s="345" t="s">
        <v>4262</v>
      </c>
      <c r="E5532" s="345" t="s">
        <v>14207</v>
      </c>
      <c r="F5532" s="345" t="s">
        <v>4693</v>
      </c>
      <c r="G5532" s="345" t="s">
        <v>4262</v>
      </c>
      <c r="H5532" s="345" t="s">
        <v>4268</v>
      </c>
    </row>
    <row r="5533" spans="1:8" x14ac:dyDescent="0.2">
      <c r="A5533" s="345" t="s">
        <v>947</v>
      </c>
      <c r="B5533" s="345" t="s">
        <v>13772</v>
      </c>
      <c r="C5533" s="345" t="s">
        <v>5354</v>
      </c>
      <c r="D5533" s="345" t="s">
        <v>4262</v>
      </c>
      <c r="E5533" s="345" t="s">
        <v>14208</v>
      </c>
      <c r="F5533" s="345" t="s">
        <v>14209</v>
      </c>
      <c r="G5533" s="345" t="s">
        <v>4262</v>
      </c>
      <c r="H5533" s="345" t="s">
        <v>4268</v>
      </c>
    </row>
    <row r="5534" spans="1:8" x14ac:dyDescent="0.2">
      <c r="A5534" s="345" t="s">
        <v>947</v>
      </c>
      <c r="B5534" s="345" t="s">
        <v>13772</v>
      </c>
      <c r="C5534" s="345" t="s">
        <v>5354</v>
      </c>
      <c r="D5534" s="345" t="s">
        <v>4262</v>
      </c>
      <c r="E5534" s="345" t="s">
        <v>14210</v>
      </c>
      <c r="F5534" s="345" t="s">
        <v>14211</v>
      </c>
      <c r="G5534" s="345" t="s">
        <v>4262</v>
      </c>
      <c r="H5534" s="345" t="s">
        <v>4268</v>
      </c>
    </row>
    <row r="5535" spans="1:8" x14ac:dyDescent="0.2">
      <c r="A5535" s="345" t="s">
        <v>947</v>
      </c>
      <c r="B5535" s="345" t="s">
        <v>13772</v>
      </c>
      <c r="C5535" s="345" t="s">
        <v>5354</v>
      </c>
      <c r="D5535" s="345" t="s">
        <v>4262</v>
      </c>
      <c r="E5535" s="345" t="s">
        <v>14212</v>
      </c>
      <c r="F5535" s="345" t="s">
        <v>14213</v>
      </c>
      <c r="G5535" s="345" t="s">
        <v>856</v>
      </c>
      <c r="H5535" s="345" t="s">
        <v>4268</v>
      </c>
    </row>
    <row r="5536" spans="1:8" x14ac:dyDescent="0.2">
      <c r="A5536" s="345" t="s">
        <v>947</v>
      </c>
      <c r="B5536" s="345" t="s">
        <v>13772</v>
      </c>
      <c r="C5536" s="345" t="s">
        <v>5354</v>
      </c>
      <c r="D5536" s="345" t="s">
        <v>4262</v>
      </c>
      <c r="E5536" s="345" t="s">
        <v>14214</v>
      </c>
      <c r="F5536" s="345" t="s">
        <v>14215</v>
      </c>
      <c r="G5536" s="345" t="s">
        <v>4262</v>
      </c>
      <c r="H5536" s="345" t="s">
        <v>4268</v>
      </c>
    </row>
    <row r="5537" spans="1:8" x14ac:dyDescent="0.2">
      <c r="A5537" s="345" t="s">
        <v>947</v>
      </c>
      <c r="B5537" s="345" t="s">
        <v>13772</v>
      </c>
      <c r="C5537" s="345" t="s">
        <v>5354</v>
      </c>
      <c r="D5537" s="345" t="s">
        <v>4262</v>
      </c>
      <c r="E5537" s="345" t="s">
        <v>14216</v>
      </c>
      <c r="F5537" s="345" t="s">
        <v>14217</v>
      </c>
      <c r="G5537" s="345" t="s">
        <v>4262</v>
      </c>
      <c r="H5537" s="345" t="s">
        <v>4268</v>
      </c>
    </row>
    <row r="5538" spans="1:8" x14ac:dyDescent="0.2">
      <c r="A5538" s="345" t="s">
        <v>947</v>
      </c>
      <c r="B5538" s="345" t="s">
        <v>13772</v>
      </c>
      <c r="C5538" s="345" t="s">
        <v>5354</v>
      </c>
      <c r="D5538" s="345" t="s">
        <v>4262</v>
      </c>
      <c r="E5538" s="345" t="s">
        <v>14218</v>
      </c>
      <c r="F5538" s="345" t="s">
        <v>14219</v>
      </c>
      <c r="G5538" s="345" t="s">
        <v>4262</v>
      </c>
      <c r="H5538" s="345" t="s">
        <v>4268</v>
      </c>
    </row>
    <row r="5539" spans="1:8" x14ac:dyDescent="0.2">
      <c r="A5539" s="345" t="s">
        <v>947</v>
      </c>
      <c r="B5539" s="345" t="s">
        <v>13772</v>
      </c>
      <c r="C5539" s="345" t="s">
        <v>5354</v>
      </c>
      <c r="D5539" s="345" t="s">
        <v>4262</v>
      </c>
      <c r="E5539" s="345" t="s">
        <v>14220</v>
      </c>
      <c r="F5539" s="345" t="s">
        <v>14221</v>
      </c>
      <c r="G5539" s="345" t="s">
        <v>4262</v>
      </c>
      <c r="H5539" s="345" t="s">
        <v>4268</v>
      </c>
    </row>
    <row r="5540" spans="1:8" x14ac:dyDescent="0.2">
      <c r="A5540" s="345" t="s">
        <v>947</v>
      </c>
      <c r="B5540" s="345" t="s">
        <v>13772</v>
      </c>
      <c r="C5540" s="345" t="s">
        <v>5354</v>
      </c>
      <c r="D5540" s="345" t="s">
        <v>4262</v>
      </c>
      <c r="E5540" s="345" t="s">
        <v>14222</v>
      </c>
      <c r="F5540" s="345" t="s">
        <v>14223</v>
      </c>
      <c r="G5540" s="345" t="s">
        <v>4262</v>
      </c>
      <c r="H5540" s="345" t="s">
        <v>4268</v>
      </c>
    </row>
    <row r="5541" spans="1:8" x14ac:dyDescent="0.2">
      <c r="A5541" s="345" t="s">
        <v>947</v>
      </c>
      <c r="B5541" s="345" t="s">
        <v>13772</v>
      </c>
      <c r="C5541" s="345" t="s">
        <v>5354</v>
      </c>
      <c r="D5541" s="345" t="s">
        <v>4262</v>
      </c>
      <c r="E5541" s="345" t="s">
        <v>14224</v>
      </c>
      <c r="F5541" s="345" t="s">
        <v>14225</v>
      </c>
      <c r="G5541" s="345" t="s">
        <v>4262</v>
      </c>
      <c r="H5541" s="345" t="s">
        <v>4268</v>
      </c>
    </row>
    <row r="5542" spans="1:8" x14ac:dyDescent="0.2">
      <c r="A5542" s="345" t="s">
        <v>947</v>
      </c>
      <c r="B5542" s="345" t="s">
        <v>13772</v>
      </c>
      <c r="C5542" s="345" t="s">
        <v>5354</v>
      </c>
      <c r="D5542" s="345" t="s">
        <v>4262</v>
      </c>
      <c r="E5542" s="345" t="s">
        <v>14226</v>
      </c>
      <c r="F5542" s="345" t="s">
        <v>14227</v>
      </c>
      <c r="G5542" s="345" t="s">
        <v>858</v>
      </c>
      <c r="H5542" s="345" t="s">
        <v>4268</v>
      </c>
    </row>
    <row r="5543" spans="1:8" x14ac:dyDescent="0.2">
      <c r="A5543" s="345" t="s">
        <v>947</v>
      </c>
      <c r="B5543" s="345" t="s">
        <v>13772</v>
      </c>
      <c r="C5543" s="345" t="s">
        <v>5354</v>
      </c>
      <c r="D5543" s="345" t="s">
        <v>4262</v>
      </c>
      <c r="E5543" s="345" t="s">
        <v>14228</v>
      </c>
      <c r="F5543" s="345" t="s">
        <v>14229</v>
      </c>
      <c r="G5543" s="345" t="s">
        <v>4262</v>
      </c>
      <c r="H5543" s="345" t="s">
        <v>4268</v>
      </c>
    </row>
    <row r="5544" spans="1:8" x14ac:dyDescent="0.2">
      <c r="A5544" s="345" t="s">
        <v>947</v>
      </c>
      <c r="B5544" s="345" t="s">
        <v>13772</v>
      </c>
      <c r="C5544" s="345" t="s">
        <v>5354</v>
      </c>
      <c r="D5544" s="345" t="s">
        <v>4262</v>
      </c>
      <c r="E5544" s="345" t="s">
        <v>14230</v>
      </c>
      <c r="F5544" s="345" t="s">
        <v>14231</v>
      </c>
      <c r="G5544" s="345" t="s">
        <v>4262</v>
      </c>
      <c r="H5544" s="345" t="s">
        <v>4268</v>
      </c>
    </row>
    <row r="5545" spans="1:8" x14ac:dyDescent="0.2">
      <c r="A5545" s="345" t="s">
        <v>947</v>
      </c>
      <c r="B5545" s="345" t="s">
        <v>13772</v>
      </c>
      <c r="C5545" s="345" t="s">
        <v>5354</v>
      </c>
      <c r="D5545" s="345" t="s">
        <v>4262</v>
      </c>
      <c r="E5545" s="345" t="s">
        <v>14232</v>
      </c>
      <c r="F5545" s="345" t="s">
        <v>4288</v>
      </c>
      <c r="G5545" s="345" t="s">
        <v>4262</v>
      </c>
      <c r="H5545" s="345" t="s">
        <v>4268</v>
      </c>
    </row>
    <row r="5546" spans="1:8" x14ac:dyDescent="0.2">
      <c r="A5546" s="345" t="s">
        <v>947</v>
      </c>
      <c r="B5546" s="345" t="s">
        <v>13772</v>
      </c>
      <c r="C5546" s="345" t="s">
        <v>5354</v>
      </c>
      <c r="D5546" s="345" t="s">
        <v>4262</v>
      </c>
      <c r="E5546" s="345" t="s">
        <v>14233</v>
      </c>
      <c r="F5546" s="345" t="s">
        <v>14234</v>
      </c>
      <c r="G5546" s="345" t="s">
        <v>4262</v>
      </c>
      <c r="H5546" s="345" t="s">
        <v>4268</v>
      </c>
    </row>
    <row r="5547" spans="1:8" x14ac:dyDescent="0.2">
      <c r="A5547" s="345" t="s">
        <v>947</v>
      </c>
      <c r="B5547" s="345" t="s">
        <v>13772</v>
      </c>
      <c r="C5547" s="345" t="s">
        <v>5354</v>
      </c>
      <c r="D5547" s="345" t="s">
        <v>4262</v>
      </c>
      <c r="E5547" s="345" t="s">
        <v>14235</v>
      </c>
      <c r="F5547" s="345" t="s">
        <v>14236</v>
      </c>
      <c r="G5547" s="345" t="s">
        <v>856</v>
      </c>
      <c r="H5547" s="345" t="s">
        <v>4268</v>
      </c>
    </row>
    <row r="5548" spans="1:8" x14ac:dyDescent="0.2">
      <c r="A5548" s="345" t="s">
        <v>947</v>
      </c>
      <c r="B5548" s="345" t="s">
        <v>13772</v>
      </c>
      <c r="C5548" s="345" t="s">
        <v>5354</v>
      </c>
      <c r="D5548" s="345" t="s">
        <v>4262</v>
      </c>
      <c r="E5548" s="345" t="s">
        <v>14237</v>
      </c>
      <c r="F5548" s="345" t="s">
        <v>14238</v>
      </c>
      <c r="G5548" s="345" t="s">
        <v>4262</v>
      </c>
      <c r="H5548" s="345" t="s">
        <v>4268</v>
      </c>
    </row>
    <row r="5549" spans="1:8" x14ac:dyDescent="0.2">
      <c r="A5549" s="345" t="s">
        <v>947</v>
      </c>
      <c r="B5549" s="345" t="s">
        <v>13772</v>
      </c>
      <c r="C5549" s="345" t="s">
        <v>5354</v>
      </c>
      <c r="D5549" s="345" t="s">
        <v>4262</v>
      </c>
      <c r="E5549" s="345" t="s">
        <v>14239</v>
      </c>
      <c r="F5549" s="345" t="s">
        <v>4551</v>
      </c>
      <c r="G5549" s="345" t="s">
        <v>4262</v>
      </c>
      <c r="H5549" s="345" t="s">
        <v>4268</v>
      </c>
    </row>
    <row r="5550" spans="1:8" x14ac:dyDescent="0.2">
      <c r="A5550" s="345" t="s">
        <v>947</v>
      </c>
      <c r="B5550" s="345" t="s">
        <v>13772</v>
      </c>
      <c r="C5550" s="345" t="s">
        <v>5354</v>
      </c>
      <c r="D5550" s="345" t="s">
        <v>4262</v>
      </c>
      <c r="E5550" s="345" t="s">
        <v>14240</v>
      </c>
      <c r="F5550" s="345" t="s">
        <v>14241</v>
      </c>
      <c r="G5550" s="345" t="s">
        <v>856</v>
      </c>
      <c r="H5550" s="345" t="s">
        <v>4268</v>
      </c>
    </row>
    <row r="5551" spans="1:8" x14ac:dyDescent="0.2">
      <c r="A5551" s="345" t="s">
        <v>947</v>
      </c>
      <c r="B5551" s="345" t="s">
        <v>13772</v>
      </c>
      <c r="C5551" s="345" t="s">
        <v>5354</v>
      </c>
      <c r="D5551" s="345" t="s">
        <v>4262</v>
      </c>
      <c r="E5551" s="345" t="s">
        <v>14242</v>
      </c>
      <c r="F5551" s="345" t="s">
        <v>4491</v>
      </c>
      <c r="G5551" s="345" t="s">
        <v>4262</v>
      </c>
      <c r="H5551" s="345" t="s">
        <v>4268</v>
      </c>
    </row>
    <row r="5552" spans="1:8" x14ac:dyDescent="0.2">
      <c r="A5552" s="345" t="s">
        <v>947</v>
      </c>
      <c r="B5552" s="345" t="s">
        <v>13772</v>
      </c>
      <c r="C5552" s="345" t="s">
        <v>5354</v>
      </c>
      <c r="D5552" s="345" t="s">
        <v>4262</v>
      </c>
      <c r="E5552" s="345" t="s">
        <v>14243</v>
      </c>
      <c r="F5552" s="345" t="s">
        <v>14244</v>
      </c>
      <c r="G5552" s="345" t="s">
        <v>4262</v>
      </c>
      <c r="H5552" s="345" t="s">
        <v>4268</v>
      </c>
    </row>
    <row r="5553" spans="1:8" x14ac:dyDescent="0.2">
      <c r="A5553" s="345" t="s">
        <v>947</v>
      </c>
      <c r="B5553" s="345" t="s">
        <v>13772</v>
      </c>
      <c r="C5553" s="345" t="s">
        <v>5354</v>
      </c>
      <c r="D5553" s="345" t="s">
        <v>4262</v>
      </c>
      <c r="E5553" s="345" t="s">
        <v>14245</v>
      </c>
      <c r="F5553" s="345" t="s">
        <v>14246</v>
      </c>
      <c r="G5553" s="345" t="s">
        <v>4262</v>
      </c>
      <c r="H5553" s="345" t="s">
        <v>4268</v>
      </c>
    </row>
    <row r="5554" spans="1:8" x14ac:dyDescent="0.2">
      <c r="A5554" s="345" t="s">
        <v>947</v>
      </c>
      <c r="B5554" s="345" t="s">
        <v>13772</v>
      </c>
      <c r="C5554" s="345" t="s">
        <v>5354</v>
      </c>
      <c r="D5554" s="345" t="s">
        <v>4262</v>
      </c>
      <c r="E5554" s="345" t="s">
        <v>14247</v>
      </c>
      <c r="F5554" s="345" t="s">
        <v>10067</v>
      </c>
      <c r="G5554" s="345" t="s">
        <v>4262</v>
      </c>
      <c r="H5554" s="345" t="s">
        <v>4268</v>
      </c>
    </row>
    <row r="5555" spans="1:8" x14ac:dyDescent="0.2">
      <c r="A5555" s="345" t="s">
        <v>947</v>
      </c>
      <c r="B5555" s="345" t="s">
        <v>13772</v>
      </c>
      <c r="C5555" s="345" t="s">
        <v>5354</v>
      </c>
      <c r="D5555" s="345" t="s">
        <v>4262</v>
      </c>
      <c r="E5555" s="345" t="s">
        <v>14248</v>
      </c>
      <c r="F5555" s="345" t="s">
        <v>14249</v>
      </c>
      <c r="G5555" s="345" t="s">
        <v>4262</v>
      </c>
      <c r="H5555" s="345" t="s">
        <v>4268</v>
      </c>
    </row>
    <row r="5556" spans="1:8" x14ac:dyDescent="0.2">
      <c r="A5556" s="345" t="s">
        <v>947</v>
      </c>
      <c r="B5556" s="345" t="s">
        <v>13772</v>
      </c>
      <c r="C5556" s="345" t="s">
        <v>5354</v>
      </c>
      <c r="D5556" s="345" t="s">
        <v>4262</v>
      </c>
      <c r="E5556" s="345" t="s">
        <v>14250</v>
      </c>
      <c r="F5556" s="345" t="s">
        <v>9822</v>
      </c>
      <c r="G5556" s="345" t="s">
        <v>856</v>
      </c>
      <c r="H5556" s="345" t="s">
        <v>4268</v>
      </c>
    </row>
    <row r="5557" spans="1:8" x14ac:dyDescent="0.2">
      <c r="A5557" s="345" t="s">
        <v>947</v>
      </c>
      <c r="B5557" s="345" t="s">
        <v>13772</v>
      </c>
      <c r="C5557" s="345" t="s">
        <v>5354</v>
      </c>
      <c r="D5557" s="345" t="s">
        <v>4262</v>
      </c>
      <c r="E5557" s="345" t="s">
        <v>14251</v>
      </c>
      <c r="F5557" s="345" t="s">
        <v>12680</v>
      </c>
      <c r="G5557" s="345" t="s">
        <v>4262</v>
      </c>
      <c r="H5557" s="345" t="s">
        <v>4268</v>
      </c>
    </row>
    <row r="5558" spans="1:8" x14ac:dyDescent="0.2">
      <c r="A5558" s="345" t="s">
        <v>947</v>
      </c>
      <c r="B5558" s="345" t="s">
        <v>13772</v>
      </c>
      <c r="C5558" s="345" t="s">
        <v>5354</v>
      </c>
      <c r="D5558" s="345" t="s">
        <v>4262</v>
      </c>
      <c r="E5558" s="345" t="s">
        <v>14252</v>
      </c>
      <c r="F5558" s="345" t="s">
        <v>14253</v>
      </c>
      <c r="G5558" s="345" t="s">
        <v>4262</v>
      </c>
      <c r="H5558" s="345" t="s">
        <v>4268</v>
      </c>
    </row>
    <row r="5559" spans="1:8" x14ac:dyDescent="0.2">
      <c r="A5559" s="345" t="s">
        <v>947</v>
      </c>
      <c r="B5559" s="345" t="s">
        <v>13772</v>
      </c>
      <c r="C5559" s="345" t="s">
        <v>5354</v>
      </c>
      <c r="D5559" s="345" t="s">
        <v>4262</v>
      </c>
      <c r="E5559" s="345" t="s">
        <v>14254</v>
      </c>
      <c r="F5559" s="345" t="s">
        <v>14255</v>
      </c>
      <c r="G5559" s="345" t="s">
        <v>4262</v>
      </c>
      <c r="H5559" s="345" t="s">
        <v>4268</v>
      </c>
    </row>
    <row r="5560" spans="1:8" x14ac:dyDescent="0.2">
      <c r="A5560" s="345" t="s">
        <v>947</v>
      </c>
      <c r="B5560" s="345" t="s">
        <v>13772</v>
      </c>
      <c r="C5560" s="345" t="s">
        <v>5354</v>
      </c>
      <c r="D5560" s="345" t="s">
        <v>4262</v>
      </c>
      <c r="E5560" s="345" t="s">
        <v>14256</v>
      </c>
      <c r="F5560" s="345" t="s">
        <v>14257</v>
      </c>
      <c r="G5560" s="345" t="s">
        <v>4262</v>
      </c>
      <c r="H5560" s="345" t="s">
        <v>4268</v>
      </c>
    </row>
    <row r="5561" spans="1:8" x14ac:dyDescent="0.2">
      <c r="A5561" s="345" t="s">
        <v>947</v>
      </c>
      <c r="B5561" s="345" t="s">
        <v>13772</v>
      </c>
      <c r="C5561" s="345" t="s">
        <v>5354</v>
      </c>
      <c r="D5561" s="345" t="s">
        <v>4262</v>
      </c>
      <c r="E5561" s="345" t="s">
        <v>14258</v>
      </c>
      <c r="F5561" s="345" t="s">
        <v>14259</v>
      </c>
      <c r="G5561" s="345" t="s">
        <v>4262</v>
      </c>
      <c r="H5561" s="345" t="s">
        <v>4268</v>
      </c>
    </row>
    <row r="5562" spans="1:8" x14ac:dyDescent="0.2">
      <c r="A5562" s="345" t="s">
        <v>947</v>
      </c>
      <c r="B5562" s="345" t="s">
        <v>13772</v>
      </c>
      <c r="C5562" s="345" t="s">
        <v>5354</v>
      </c>
      <c r="D5562" s="345" t="s">
        <v>4262</v>
      </c>
      <c r="E5562" s="345" t="s">
        <v>14260</v>
      </c>
      <c r="F5562" s="345" t="s">
        <v>6232</v>
      </c>
      <c r="G5562" s="345" t="s">
        <v>4262</v>
      </c>
      <c r="H5562" s="345" t="s">
        <v>4268</v>
      </c>
    </row>
    <row r="5563" spans="1:8" x14ac:dyDescent="0.2">
      <c r="A5563" s="345" t="s">
        <v>947</v>
      </c>
      <c r="B5563" s="345" t="s">
        <v>13772</v>
      </c>
      <c r="C5563" s="345" t="s">
        <v>5354</v>
      </c>
      <c r="D5563" s="345" t="s">
        <v>4262</v>
      </c>
      <c r="E5563" s="345" t="s">
        <v>14261</v>
      </c>
      <c r="F5563" s="345" t="s">
        <v>14262</v>
      </c>
      <c r="G5563" s="345" t="s">
        <v>4262</v>
      </c>
      <c r="H5563" s="345" t="s">
        <v>4268</v>
      </c>
    </row>
    <row r="5564" spans="1:8" x14ac:dyDescent="0.2">
      <c r="A5564" s="345" t="s">
        <v>947</v>
      </c>
      <c r="B5564" s="345" t="s">
        <v>13772</v>
      </c>
      <c r="C5564" s="345" t="s">
        <v>5354</v>
      </c>
      <c r="D5564" s="345" t="s">
        <v>4262</v>
      </c>
      <c r="E5564" s="345" t="s">
        <v>14263</v>
      </c>
      <c r="F5564" s="345" t="s">
        <v>4493</v>
      </c>
      <c r="G5564" s="345" t="s">
        <v>858</v>
      </c>
      <c r="H5564" s="345" t="s">
        <v>4268</v>
      </c>
    </row>
    <row r="5565" spans="1:8" x14ac:dyDescent="0.2">
      <c r="A5565" s="345" t="s">
        <v>947</v>
      </c>
      <c r="B5565" s="345" t="s">
        <v>13772</v>
      </c>
      <c r="C5565" s="345" t="s">
        <v>5354</v>
      </c>
      <c r="D5565" s="345" t="s">
        <v>4262</v>
      </c>
      <c r="E5565" s="345" t="s">
        <v>14264</v>
      </c>
      <c r="F5565" s="345" t="s">
        <v>14265</v>
      </c>
      <c r="G5565" s="345" t="s">
        <v>4262</v>
      </c>
      <c r="H5565" s="345" t="s">
        <v>4268</v>
      </c>
    </row>
    <row r="5566" spans="1:8" x14ac:dyDescent="0.2">
      <c r="A5566" s="345" t="s">
        <v>947</v>
      </c>
      <c r="B5566" s="345" t="s">
        <v>13772</v>
      </c>
      <c r="C5566" s="345" t="s">
        <v>5354</v>
      </c>
      <c r="D5566" s="345" t="s">
        <v>4262</v>
      </c>
      <c r="E5566" s="345" t="s">
        <v>14266</v>
      </c>
      <c r="F5566" s="345" t="s">
        <v>7816</v>
      </c>
      <c r="G5566" s="345" t="s">
        <v>4262</v>
      </c>
      <c r="H5566" s="345" t="s">
        <v>4268</v>
      </c>
    </row>
    <row r="5567" spans="1:8" x14ac:dyDescent="0.2">
      <c r="A5567" s="345" t="s">
        <v>947</v>
      </c>
      <c r="B5567" s="345" t="s">
        <v>13772</v>
      </c>
      <c r="C5567" s="345" t="s">
        <v>5354</v>
      </c>
      <c r="D5567" s="345" t="s">
        <v>4262</v>
      </c>
      <c r="E5567" s="345" t="s">
        <v>14267</v>
      </c>
      <c r="F5567" s="345" t="s">
        <v>6348</v>
      </c>
      <c r="G5567" s="345" t="s">
        <v>4262</v>
      </c>
      <c r="H5567" s="345" t="s">
        <v>4268</v>
      </c>
    </row>
    <row r="5568" spans="1:8" x14ac:dyDescent="0.2">
      <c r="A5568" s="345" t="s">
        <v>947</v>
      </c>
      <c r="B5568" s="345" t="s">
        <v>13772</v>
      </c>
      <c r="C5568" s="345" t="s">
        <v>5354</v>
      </c>
      <c r="D5568" s="345" t="s">
        <v>4262</v>
      </c>
      <c r="E5568" s="345" t="s">
        <v>14268</v>
      </c>
      <c r="F5568" s="345" t="s">
        <v>13227</v>
      </c>
      <c r="G5568" s="345" t="s">
        <v>4262</v>
      </c>
      <c r="H5568" s="345" t="s">
        <v>4268</v>
      </c>
    </row>
    <row r="5569" spans="1:8" x14ac:dyDescent="0.2">
      <c r="A5569" s="345" t="s">
        <v>947</v>
      </c>
      <c r="B5569" s="345" t="s">
        <v>13772</v>
      </c>
      <c r="C5569" s="345" t="s">
        <v>5354</v>
      </c>
      <c r="D5569" s="345" t="s">
        <v>4262</v>
      </c>
      <c r="E5569" s="345" t="s">
        <v>14269</v>
      </c>
      <c r="F5569" s="345" t="s">
        <v>6865</v>
      </c>
      <c r="G5569" s="345" t="s">
        <v>4262</v>
      </c>
      <c r="H5569" s="345" t="s">
        <v>4268</v>
      </c>
    </row>
    <row r="5570" spans="1:8" x14ac:dyDescent="0.2">
      <c r="A5570" s="345" t="s">
        <v>947</v>
      </c>
      <c r="B5570" s="345" t="s">
        <v>13772</v>
      </c>
      <c r="C5570" s="345" t="s">
        <v>5354</v>
      </c>
      <c r="D5570" s="345" t="s">
        <v>4262</v>
      </c>
      <c r="E5570" s="345" t="s">
        <v>14270</v>
      </c>
      <c r="F5570" s="345" t="s">
        <v>14271</v>
      </c>
      <c r="G5570" s="345" t="s">
        <v>4262</v>
      </c>
      <c r="H5570" s="345" t="s">
        <v>4268</v>
      </c>
    </row>
    <row r="5571" spans="1:8" x14ac:dyDescent="0.2">
      <c r="A5571" s="345" t="s">
        <v>947</v>
      </c>
      <c r="B5571" s="345" t="s">
        <v>13772</v>
      </c>
      <c r="C5571" s="345" t="s">
        <v>5354</v>
      </c>
      <c r="D5571" s="345" t="s">
        <v>4262</v>
      </c>
      <c r="E5571" s="345" t="s">
        <v>14272</v>
      </c>
      <c r="F5571" s="345" t="s">
        <v>11055</v>
      </c>
      <c r="G5571" s="345" t="s">
        <v>4262</v>
      </c>
      <c r="H5571" s="345" t="s">
        <v>4268</v>
      </c>
    </row>
    <row r="5572" spans="1:8" x14ac:dyDescent="0.2">
      <c r="A5572" s="345" t="s">
        <v>947</v>
      </c>
      <c r="B5572" s="345" t="s">
        <v>13772</v>
      </c>
      <c r="C5572" s="345" t="s">
        <v>5354</v>
      </c>
      <c r="D5572" s="345" t="s">
        <v>4262</v>
      </c>
      <c r="E5572" s="345" t="s">
        <v>14273</v>
      </c>
      <c r="F5572" s="345" t="s">
        <v>14274</v>
      </c>
      <c r="G5572" s="345" t="s">
        <v>4262</v>
      </c>
      <c r="H5572" s="345" t="s">
        <v>4268</v>
      </c>
    </row>
    <row r="5573" spans="1:8" x14ac:dyDescent="0.2">
      <c r="A5573" s="345" t="s">
        <v>947</v>
      </c>
      <c r="B5573" s="345" t="s">
        <v>13772</v>
      </c>
      <c r="C5573" s="345" t="s">
        <v>5354</v>
      </c>
      <c r="D5573" s="345" t="s">
        <v>4262</v>
      </c>
      <c r="E5573" s="345" t="s">
        <v>14275</v>
      </c>
      <c r="F5573" s="345" t="s">
        <v>14276</v>
      </c>
      <c r="G5573" s="345" t="s">
        <v>4262</v>
      </c>
      <c r="H5573" s="345" t="s">
        <v>4268</v>
      </c>
    </row>
    <row r="5574" spans="1:8" x14ac:dyDescent="0.2">
      <c r="A5574" s="345" t="s">
        <v>947</v>
      </c>
      <c r="B5574" s="345" t="s">
        <v>13772</v>
      </c>
      <c r="C5574" s="345" t="s">
        <v>5354</v>
      </c>
      <c r="D5574" s="345" t="s">
        <v>4262</v>
      </c>
      <c r="E5574" s="345" t="s">
        <v>14277</v>
      </c>
      <c r="F5574" s="345" t="s">
        <v>14278</v>
      </c>
      <c r="G5574" s="345" t="s">
        <v>4262</v>
      </c>
      <c r="H5574" s="345" t="s">
        <v>4268</v>
      </c>
    </row>
    <row r="5575" spans="1:8" x14ac:dyDescent="0.2">
      <c r="A5575" s="345" t="s">
        <v>947</v>
      </c>
      <c r="B5575" s="345" t="s">
        <v>13772</v>
      </c>
      <c r="C5575" s="345" t="s">
        <v>5354</v>
      </c>
      <c r="D5575" s="345" t="s">
        <v>4262</v>
      </c>
      <c r="E5575" s="345" t="s">
        <v>14279</v>
      </c>
      <c r="F5575" s="345" t="s">
        <v>7437</v>
      </c>
      <c r="G5575" s="345" t="s">
        <v>4262</v>
      </c>
      <c r="H5575" s="345" t="s">
        <v>4268</v>
      </c>
    </row>
    <row r="5576" spans="1:8" x14ac:dyDescent="0.2">
      <c r="A5576" s="345" t="s">
        <v>947</v>
      </c>
      <c r="B5576" s="345" t="s">
        <v>13772</v>
      </c>
      <c r="C5576" s="345" t="s">
        <v>5354</v>
      </c>
      <c r="D5576" s="345" t="s">
        <v>4262</v>
      </c>
      <c r="E5576" s="345" t="s">
        <v>14280</v>
      </c>
      <c r="F5576" s="345" t="s">
        <v>12918</v>
      </c>
      <c r="G5576" s="345" t="s">
        <v>858</v>
      </c>
      <c r="H5576" s="345" t="s">
        <v>4268</v>
      </c>
    </row>
    <row r="5577" spans="1:8" x14ac:dyDescent="0.2">
      <c r="A5577" s="345" t="s">
        <v>947</v>
      </c>
      <c r="B5577" s="345" t="s">
        <v>13772</v>
      </c>
      <c r="C5577" s="345" t="s">
        <v>5354</v>
      </c>
      <c r="D5577" s="345" t="s">
        <v>4262</v>
      </c>
      <c r="E5577" s="345" t="s">
        <v>14281</v>
      </c>
      <c r="F5577" s="345" t="s">
        <v>14282</v>
      </c>
      <c r="G5577" s="345" t="s">
        <v>4262</v>
      </c>
      <c r="H5577" s="345" t="s">
        <v>4268</v>
      </c>
    </row>
    <row r="5578" spans="1:8" x14ac:dyDescent="0.2">
      <c r="A5578" s="345" t="s">
        <v>947</v>
      </c>
      <c r="B5578" s="345" t="s">
        <v>13772</v>
      </c>
      <c r="C5578" s="345" t="s">
        <v>5354</v>
      </c>
      <c r="D5578" s="345" t="s">
        <v>4262</v>
      </c>
      <c r="E5578" s="345" t="s">
        <v>14283</v>
      </c>
      <c r="F5578" s="345" t="s">
        <v>10031</v>
      </c>
      <c r="G5578" s="345" t="s">
        <v>4262</v>
      </c>
      <c r="H5578" s="345" t="s">
        <v>4268</v>
      </c>
    </row>
    <row r="5579" spans="1:8" x14ac:dyDescent="0.2">
      <c r="A5579" s="345" t="s">
        <v>947</v>
      </c>
      <c r="B5579" s="345" t="s">
        <v>13772</v>
      </c>
      <c r="C5579" s="345" t="s">
        <v>5354</v>
      </c>
      <c r="D5579" s="345" t="s">
        <v>4262</v>
      </c>
      <c r="E5579" s="345" t="s">
        <v>14284</v>
      </c>
      <c r="F5579" s="345" t="s">
        <v>14285</v>
      </c>
      <c r="G5579" s="345" t="s">
        <v>4262</v>
      </c>
      <c r="H5579" s="345" t="s">
        <v>4268</v>
      </c>
    </row>
    <row r="5580" spans="1:8" x14ac:dyDescent="0.2">
      <c r="A5580" s="345" t="s">
        <v>947</v>
      </c>
      <c r="B5580" s="345" t="s">
        <v>13772</v>
      </c>
      <c r="C5580" s="345" t="s">
        <v>5354</v>
      </c>
      <c r="D5580" s="345" t="s">
        <v>4262</v>
      </c>
      <c r="E5580" s="345" t="s">
        <v>14286</v>
      </c>
      <c r="F5580" s="345" t="s">
        <v>14287</v>
      </c>
      <c r="G5580" s="345" t="s">
        <v>4262</v>
      </c>
      <c r="H5580" s="345" t="s">
        <v>4268</v>
      </c>
    </row>
    <row r="5581" spans="1:8" x14ac:dyDescent="0.2">
      <c r="A5581" s="345" t="s">
        <v>947</v>
      </c>
      <c r="B5581" s="345" t="s">
        <v>13772</v>
      </c>
      <c r="C5581" s="345" t="s">
        <v>5354</v>
      </c>
      <c r="D5581" s="345" t="s">
        <v>4262</v>
      </c>
      <c r="E5581" s="345" t="s">
        <v>14288</v>
      </c>
      <c r="F5581" s="345" t="s">
        <v>12365</v>
      </c>
      <c r="G5581" s="345" t="s">
        <v>4262</v>
      </c>
      <c r="H5581" s="345" t="s">
        <v>4268</v>
      </c>
    </row>
    <row r="5582" spans="1:8" x14ac:dyDescent="0.2">
      <c r="A5582" s="345" t="s">
        <v>947</v>
      </c>
      <c r="B5582" s="345" t="s">
        <v>13772</v>
      </c>
      <c r="C5582" s="345" t="s">
        <v>5354</v>
      </c>
      <c r="D5582" s="345" t="s">
        <v>4262</v>
      </c>
      <c r="E5582" s="345" t="s">
        <v>14289</v>
      </c>
      <c r="F5582" s="345" t="s">
        <v>7080</v>
      </c>
      <c r="G5582" s="345" t="s">
        <v>4262</v>
      </c>
      <c r="H5582" s="345" t="s">
        <v>4268</v>
      </c>
    </row>
    <row r="5583" spans="1:8" x14ac:dyDescent="0.2">
      <c r="A5583" s="345" t="s">
        <v>947</v>
      </c>
      <c r="B5583" s="345" t="s">
        <v>13772</v>
      </c>
      <c r="C5583" s="345" t="s">
        <v>5354</v>
      </c>
      <c r="D5583" s="345" t="s">
        <v>4262</v>
      </c>
      <c r="E5583" s="345" t="s">
        <v>14290</v>
      </c>
      <c r="F5583" s="345" t="s">
        <v>14291</v>
      </c>
      <c r="G5583" s="345" t="s">
        <v>4262</v>
      </c>
      <c r="H5583" s="345" t="s">
        <v>4268</v>
      </c>
    </row>
    <row r="5584" spans="1:8" x14ac:dyDescent="0.2">
      <c r="A5584" s="345" t="s">
        <v>947</v>
      </c>
      <c r="B5584" s="345" t="s">
        <v>13772</v>
      </c>
      <c r="C5584" s="345" t="s">
        <v>5354</v>
      </c>
      <c r="D5584" s="345" t="s">
        <v>4262</v>
      </c>
      <c r="E5584" s="345" t="s">
        <v>14292</v>
      </c>
      <c r="F5584" s="345" t="s">
        <v>14293</v>
      </c>
      <c r="G5584" s="345" t="s">
        <v>4262</v>
      </c>
      <c r="H5584" s="345" t="s">
        <v>4268</v>
      </c>
    </row>
    <row r="5585" spans="1:8" x14ac:dyDescent="0.2">
      <c r="A5585" s="345" t="s">
        <v>947</v>
      </c>
      <c r="B5585" s="345" t="s">
        <v>13772</v>
      </c>
      <c r="C5585" s="345" t="s">
        <v>5354</v>
      </c>
      <c r="D5585" s="345" t="s">
        <v>4262</v>
      </c>
      <c r="E5585" s="345" t="s">
        <v>14294</v>
      </c>
      <c r="F5585" s="345" t="s">
        <v>14295</v>
      </c>
      <c r="G5585" s="345" t="s">
        <v>4262</v>
      </c>
      <c r="H5585" s="345" t="s">
        <v>4268</v>
      </c>
    </row>
    <row r="5586" spans="1:8" x14ac:dyDescent="0.2">
      <c r="A5586" s="345" t="s">
        <v>947</v>
      </c>
      <c r="B5586" s="345" t="s">
        <v>13772</v>
      </c>
      <c r="C5586" s="345" t="s">
        <v>5354</v>
      </c>
      <c r="D5586" s="345" t="s">
        <v>4262</v>
      </c>
      <c r="E5586" s="345" t="s">
        <v>14296</v>
      </c>
      <c r="F5586" s="345" t="s">
        <v>13586</v>
      </c>
      <c r="G5586" s="345" t="s">
        <v>858</v>
      </c>
      <c r="H5586" s="345" t="s">
        <v>4268</v>
      </c>
    </row>
    <row r="5587" spans="1:8" x14ac:dyDescent="0.2">
      <c r="A5587" s="345" t="s">
        <v>947</v>
      </c>
      <c r="B5587" s="345" t="s">
        <v>13772</v>
      </c>
      <c r="C5587" s="345" t="s">
        <v>5354</v>
      </c>
      <c r="D5587" s="345" t="s">
        <v>4262</v>
      </c>
      <c r="E5587" s="345" t="s">
        <v>14297</v>
      </c>
      <c r="F5587" s="345" t="s">
        <v>14298</v>
      </c>
      <c r="G5587" s="345" t="s">
        <v>4262</v>
      </c>
      <c r="H5587" s="345" t="s">
        <v>4268</v>
      </c>
    </row>
    <row r="5588" spans="1:8" x14ac:dyDescent="0.2">
      <c r="A5588" s="345" t="s">
        <v>947</v>
      </c>
      <c r="B5588" s="345" t="s">
        <v>13772</v>
      </c>
      <c r="C5588" s="345" t="s">
        <v>5354</v>
      </c>
      <c r="D5588" s="345" t="s">
        <v>4262</v>
      </c>
      <c r="E5588" s="345" t="s">
        <v>14299</v>
      </c>
      <c r="F5588" s="345" t="s">
        <v>4328</v>
      </c>
      <c r="G5588" s="345" t="s">
        <v>4262</v>
      </c>
      <c r="H5588" s="345" t="s">
        <v>4268</v>
      </c>
    </row>
    <row r="5589" spans="1:8" x14ac:dyDescent="0.2">
      <c r="A5589" s="345" t="s">
        <v>947</v>
      </c>
      <c r="B5589" s="345" t="s">
        <v>13772</v>
      </c>
      <c r="C5589" s="345" t="s">
        <v>5354</v>
      </c>
      <c r="D5589" s="345" t="s">
        <v>4262</v>
      </c>
      <c r="E5589" s="345" t="s">
        <v>14300</v>
      </c>
      <c r="F5589" s="345" t="s">
        <v>4332</v>
      </c>
      <c r="G5589" s="345" t="s">
        <v>856</v>
      </c>
      <c r="H5589" s="345" t="s">
        <v>4268</v>
      </c>
    </row>
    <row r="5590" spans="1:8" x14ac:dyDescent="0.2">
      <c r="A5590" s="345" t="s">
        <v>947</v>
      </c>
      <c r="B5590" s="345" t="s">
        <v>13772</v>
      </c>
      <c r="C5590" s="345" t="s">
        <v>5354</v>
      </c>
      <c r="D5590" s="345" t="s">
        <v>4262</v>
      </c>
      <c r="E5590" s="345" t="s">
        <v>14301</v>
      </c>
      <c r="F5590" s="345" t="s">
        <v>14302</v>
      </c>
      <c r="G5590" s="345" t="s">
        <v>4262</v>
      </c>
      <c r="H5590" s="345" t="s">
        <v>4268</v>
      </c>
    </row>
    <row r="5591" spans="1:8" x14ac:dyDescent="0.2">
      <c r="A5591" s="345" t="s">
        <v>947</v>
      </c>
      <c r="B5591" s="345" t="s">
        <v>13772</v>
      </c>
      <c r="C5591" s="345" t="s">
        <v>5354</v>
      </c>
      <c r="D5591" s="345" t="s">
        <v>4262</v>
      </c>
      <c r="E5591" s="345" t="s">
        <v>14303</v>
      </c>
      <c r="F5591" s="345" t="s">
        <v>5129</v>
      </c>
      <c r="G5591" s="345" t="s">
        <v>4262</v>
      </c>
      <c r="H5591" s="345" t="s">
        <v>4268</v>
      </c>
    </row>
    <row r="5592" spans="1:8" x14ac:dyDescent="0.2">
      <c r="A5592" s="345" t="s">
        <v>947</v>
      </c>
      <c r="B5592" s="345" t="s">
        <v>13772</v>
      </c>
      <c r="C5592" s="345" t="s">
        <v>5354</v>
      </c>
      <c r="D5592" s="345" t="s">
        <v>4262</v>
      </c>
      <c r="E5592" s="345" t="s">
        <v>14304</v>
      </c>
      <c r="F5592" s="345" t="s">
        <v>5129</v>
      </c>
      <c r="G5592" s="345" t="s">
        <v>4262</v>
      </c>
      <c r="H5592" s="345" t="s">
        <v>4268</v>
      </c>
    </row>
    <row r="5593" spans="1:8" x14ac:dyDescent="0.2">
      <c r="A5593" s="345" t="s">
        <v>947</v>
      </c>
      <c r="B5593" s="345" t="s">
        <v>13772</v>
      </c>
      <c r="C5593" s="345" t="s">
        <v>5354</v>
      </c>
      <c r="D5593" s="345" t="s">
        <v>4262</v>
      </c>
      <c r="E5593" s="345" t="s">
        <v>14305</v>
      </c>
      <c r="F5593" s="345" t="s">
        <v>14306</v>
      </c>
      <c r="G5593" s="345" t="s">
        <v>4262</v>
      </c>
      <c r="H5593" s="345" t="s">
        <v>4268</v>
      </c>
    </row>
    <row r="5594" spans="1:8" x14ac:dyDescent="0.2">
      <c r="A5594" s="345" t="s">
        <v>947</v>
      </c>
      <c r="B5594" s="345" t="s">
        <v>13772</v>
      </c>
      <c r="C5594" s="345" t="s">
        <v>5354</v>
      </c>
      <c r="D5594" s="345" t="s">
        <v>4262</v>
      </c>
      <c r="E5594" s="345" t="s">
        <v>14307</v>
      </c>
      <c r="F5594" s="345" t="s">
        <v>14308</v>
      </c>
      <c r="G5594" s="345" t="s">
        <v>4262</v>
      </c>
      <c r="H5594" s="345" t="s">
        <v>4268</v>
      </c>
    </row>
    <row r="5595" spans="1:8" x14ac:dyDescent="0.2">
      <c r="A5595" s="345" t="s">
        <v>947</v>
      </c>
      <c r="B5595" s="345" t="s">
        <v>13772</v>
      </c>
      <c r="C5595" s="345" t="s">
        <v>5354</v>
      </c>
      <c r="D5595" s="345" t="s">
        <v>4262</v>
      </c>
      <c r="E5595" s="345" t="s">
        <v>14309</v>
      </c>
      <c r="F5595" s="345" t="s">
        <v>5972</v>
      </c>
      <c r="G5595" s="345" t="s">
        <v>856</v>
      </c>
      <c r="H5595" s="345" t="s">
        <v>4268</v>
      </c>
    </row>
    <row r="5596" spans="1:8" x14ac:dyDescent="0.2">
      <c r="A5596" s="345" t="s">
        <v>947</v>
      </c>
      <c r="B5596" s="345" t="s">
        <v>13772</v>
      </c>
      <c r="C5596" s="345" t="s">
        <v>5354</v>
      </c>
      <c r="D5596" s="345" t="s">
        <v>4262</v>
      </c>
      <c r="E5596" s="345" t="s">
        <v>14310</v>
      </c>
      <c r="F5596" s="345" t="s">
        <v>14311</v>
      </c>
      <c r="G5596" s="345" t="s">
        <v>4262</v>
      </c>
      <c r="H5596" s="345" t="s">
        <v>4268</v>
      </c>
    </row>
    <row r="5597" spans="1:8" x14ac:dyDescent="0.2">
      <c r="A5597" s="345" t="s">
        <v>947</v>
      </c>
      <c r="B5597" s="345" t="s">
        <v>13772</v>
      </c>
      <c r="C5597" s="345" t="s">
        <v>5354</v>
      </c>
      <c r="D5597" s="345" t="s">
        <v>4262</v>
      </c>
      <c r="E5597" s="345" t="s">
        <v>14312</v>
      </c>
      <c r="F5597" s="345" t="s">
        <v>14313</v>
      </c>
      <c r="G5597" s="345" t="s">
        <v>4262</v>
      </c>
      <c r="H5597" s="345" t="s">
        <v>4268</v>
      </c>
    </row>
    <row r="5598" spans="1:8" x14ac:dyDescent="0.2">
      <c r="A5598" s="345" t="s">
        <v>947</v>
      </c>
      <c r="B5598" s="345" t="s">
        <v>13772</v>
      </c>
      <c r="C5598" s="345" t="s">
        <v>5354</v>
      </c>
      <c r="D5598" s="345" t="s">
        <v>4262</v>
      </c>
      <c r="E5598" s="345" t="s">
        <v>14314</v>
      </c>
      <c r="F5598" s="345" t="s">
        <v>14315</v>
      </c>
      <c r="G5598" s="345" t="s">
        <v>858</v>
      </c>
      <c r="H5598" s="345" t="s">
        <v>4268</v>
      </c>
    </row>
    <row r="5599" spans="1:8" x14ac:dyDescent="0.2">
      <c r="A5599" s="345" t="s">
        <v>947</v>
      </c>
      <c r="B5599" s="345" t="s">
        <v>13772</v>
      </c>
      <c r="C5599" s="345" t="s">
        <v>5354</v>
      </c>
      <c r="D5599" s="345" t="s">
        <v>4262</v>
      </c>
      <c r="E5599" s="345" t="s">
        <v>14316</v>
      </c>
      <c r="F5599" s="345" t="s">
        <v>4729</v>
      </c>
      <c r="G5599" s="345" t="s">
        <v>4262</v>
      </c>
      <c r="H5599" s="345" t="s">
        <v>4268</v>
      </c>
    </row>
    <row r="5600" spans="1:8" x14ac:dyDescent="0.2">
      <c r="A5600" s="345" t="s">
        <v>947</v>
      </c>
      <c r="B5600" s="345" t="s">
        <v>13772</v>
      </c>
      <c r="C5600" s="345" t="s">
        <v>5354</v>
      </c>
      <c r="D5600" s="345" t="s">
        <v>4262</v>
      </c>
      <c r="E5600" s="345" t="s">
        <v>14317</v>
      </c>
      <c r="F5600" s="345" t="s">
        <v>4729</v>
      </c>
      <c r="G5600" s="345" t="s">
        <v>4262</v>
      </c>
      <c r="H5600" s="345" t="s">
        <v>4268</v>
      </c>
    </row>
    <row r="5601" spans="1:8" x14ac:dyDescent="0.2">
      <c r="A5601" s="345" t="s">
        <v>947</v>
      </c>
      <c r="B5601" s="345" t="s">
        <v>13772</v>
      </c>
      <c r="C5601" s="345" t="s">
        <v>5354</v>
      </c>
      <c r="D5601" s="345" t="s">
        <v>4262</v>
      </c>
      <c r="E5601" s="345" t="s">
        <v>14318</v>
      </c>
      <c r="F5601" s="345" t="s">
        <v>14319</v>
      </c>
      <c r="G5601" s="345" t="s">
        <v>4262</v>
      </c>
      <c r="H5601" s="345" t="s">
        <v>4268</v>
      </c>
    </row>
    <row r="5602" spans="1:8" x14ac:dyDescent="0.2">
      <c r="A5602" s="345" t="s">
        <v>947</v>
      </c>
      <c r="B5602" s="345" t="s">
        <v>13772</v>
      </c>
      <c r="C5602" s="345" t="s">
        <v>5354</v>
      </c>
      <c r="D5602" s="345" t="s">
        <v>4262</v>
      </c>
      <c r="E5602" s="345" t="s">
        <v>14320</v>
      </c>
      <c r="F5602" s="345" t="s">
        <v>14321</v>
      </c>
      <c r="G5602" s="345" t="s">
        <v>4262</v>
      </c>
      <c r="H5602" s="345" t="s">
        <v>4268</v>
      </c>
    </row>
    <row r="5603" spans="1:8" x14ac:dyDescent="0.2">
      <c r="A5603" s="345" t="s">
        <v>947</v>
      </c>
      <c r="B5603" s="345" t="s">
        <v>13772</v>
      </c>
      <c r="C5603" s="345" t="s">
        <v>5354</v>
      </c>
      <c r="D5603" s="345" t="s">
        <v>4262</v>
      </c>
      <c r="E5603" s="345" t="s">
        <v>14322</v>
      </c>
      <c r="F5603" s="345" t="s">
        <v>14323</v>
      </c>
      <c r="G5603" s="345" t="s">
        <v>4262</v>
      </c>
      <c r="H5603" s="345" t="s">
        <v>4268</v>
      </c>
    </row>
    <row r="5604" spans="1:8" x14ac:dyDescent="0.2">
      <c r="A5604" s="345" t="s">
        <v>947</v>
      </c>
      <c r="B5604" s="345" t="s">
        <v>13772</v>
      </c>
      <c r="C5604" s="345" t="s">
        <v>5354</v>
      </c>
      <c r="D5604" s="345" t="s">
        <v>4262</v>
      </c>
      <c r="E5604" s="345" t="s">
        <v>14324</v>
      </c>
      <c r="F5604" s="345" t="s">
        <v>4432</v>
      </c>
      <c r="G5604" s="345" t="s">
        <v>4262</v>
      </c>
      <c r="H5604" s="345" t="s">
        <v>4268</v>
      </c>
    </row>
    <row r="5605" spans="1:8" x14ac:dyDescent="0.2">
      <c r="A5605" s="345" t="s">
        <v>947</v>
      </c>
      <c r="B5605" s="345" t="s">
        <v>13772</v>
      </c>
      <c r="C5605" s="345" t="s">
        <v>5354</v>
      </c>
      <c r="D5605" s="345" t="s">
        <v>4262</v>
      </c>
      <c r="E5605" s="345" t="s">
        <v>14325</v>
      </c>
      <c r="F5605" s="345" t="s">
        <v>14326</v>
      </c>
      <c r="G5605" s="345" t="s">
        <v>4262</v>
      </c>
      <c r="H5605" s="345" t="s">
        <v>4268</v>
      </c>
    </row>
    <row r="5606" spans="1:8" x14ac:dyDescent="0.2">
      <c r="A5606" s="345" t="s">
        <v>947</v>
      </c>
      <c r="B5606" s="345" t="s">
        <v>13772</v>
      </c>
      <c r="C5606" s="345" t="s">
        <v>5354</v>
      </c>
      <c r="D5606" s="345" t="s">
        <v>4262</v>
      </c>
      <c r="E5606" s="345" t="s">
        <v>14327</v>
      </c>
      <c r="F5606" s="345" t="s">
        <v>14328</v>
      </c>
      <c r="G5606" s="345" t="s">
        <v>858</v>
      </c>
      <c r="H5606" s="345" t="s">
        <v>4268</v>
      </c>
    </row>
    <row r="5607" spans="1:8" x14ac:dyDescent="0.2">
      <c r="A5607" s="345" t="s">
        <v>947</v>
      </c>
      <c r="B5607" s="345" t="s">
        <v>13772</v>
      </c>
      <c r="C5607" s="345" t="s">
        <v>5354</v>
      </c>
      <c r="D5607" s="345" t="s">
        <v>4262</v>
      </c>
      <c r="E5607" s="345" t="s">
        <v>14329</v>
      </c>
      <c r="F5607" s="345" t="s">
        <v>13563</v>
      </c>
      <c r="G5607" s="345" t="s">
        <v>4262</v>
      </c>
      <c r="H5607" s="345" t="s">
        <v>4268</v>
      </c>
    </row>
    <row r="5608" spans="1:8" x14ac:dyDescent="0.2">
      <c r="A5608" s="345" t="s">
        <v>947</v>
      </c>
      <c r="B5608" s="345" t="s">
        <v>13772</v>
      </c>
      <c r="C5608" s="345" t="s">
        <v>5354</v>
      </c>
      <c r="D5608" s="345" t="s">
        <v>4262</v>
      </c>
      <c r="E5608" s="345" t="s">
        <v>14330</v>
      </c>
      <c r="F5608" s="345" t="s">
        <v>14331</v>
      </c>
      <c r="G5608" s="345" t="s">
        <v>4262</v>
      </c>
      <c r="H5608" s="345" t="s">
        <v>4268</v>
      </c>
    </row>
    <row r="5609" spans="1:8" x14ac:dyDescent="0.2">
      <c r="A5609" s="345" t="s">
        <v>947</v>
      </c>
      <c r="B5609" s="345" t="s">
        <v>13772</v>
      </c>
      <c r="C5609" s="345" t="s">
        <v>5354</v>
      </c>
      <c r="D5609" s="345" t="s">
        <v>4262</v>
      </c>
      <c r="E5609" s="345" t="s">
        <v>14332</v>
      </c>
      <c r="F5609" s="345" t="s">
        <v>14333</v>
      </c>
      <c r="G5609" s="345" t="s">
        <v>858</v>
      </c>
      <c r="H5609" s="345" t="s">
        <v>4268</v>
      </c>
    </row>
    <row r="5610" spans="1:8" x14ac:dyDescent="0.2">
      <c r="A5610" s="345" t="s">
        <v>947</v>
      </c>
      <c r="B5610" s="345" t="s">
        <v>13772</v>
      </c>
      <c r="C5610" s="345" t="s">
        <v>5354</v>
      </c>
      <c r="D5610" s="345" t="s">
        <v>4262</v>
      </c>
      <c r="E5610" s="345" t="s">
        <v>14334</v>
      </c>
      <c r="F5610" s="345" t="s">
        <v>9412</v>
      </c>
      <c r="G5610" s="345" t="s">
        <v>4262</v>
      </c>
      <c r="H5610" s="345" t="s">
        <v>4268</v>
      </c>
    </row>
    <row r="5611" spans="1:8" x14ac:dyDescent="0.2">
      <c r="A5611" s="345" t="s">
        <v>947</v>
      </c>
      <c r="B5611" s="345" t="s">
        <v>13772</v>
      </c>
      <c r="C5611" s="345" t="s">
        <v>5354</v>
      </c>
      <c r="D5611" s="345" t="s">
        <v>4262</v>
      </c>
      <c r="E5611" s="345" t="s">
        <v>14335</v>
      </c>
      <c r="F5611" s="345" t="s">
        <v>9221</v>
      </c>
      <c r="G5611" s="345" t="s">
        <v>4262</v>
      </c>
      <c r="H5611" s="345" t="s">
        <v>4268</v>
      </c>
    </row>
    <row r="5612" spans="1:8" x14ac:dyDescent="0.2">
      <c r="A5612" s="345" t="s">
        <v>947</v>
      </c>
      <c r="B5612" s="345" t="s">
        <v>13772</v>
      </c>
      <c r="C5612" s="345" t="s">
        <v>5354</v>
      </c>
      <c r="D5612" s="345" t="s">
        <v>4262</v>
      </c>
      <c r="E5612" s="345" t="s">
        <v>14336</v>
      </c>
      <c r="F5612" s="345" t="s">
        <v>14337</v>
      </c>
      <c r="G5612" s="345" t="s">
        <v>4262</v>
      </c>
      <c r="H5612" s="345" t="s">
        <v>4268</v>
      </c>
    </row>
    <row r="5613" spans="1:8" x14ac:dyDescent="0.2">
      <c r="A5613" s="345" t="s">
        <v>947</v>
      </c>
      <c r="B5613" s="345" t="s">
        <v>13772</v>
      </c>
      <c r="C5613" s="345" t="s">
        <v>5354</v>
      </c>
      <c r="D5613" s="345" t="s">
        <v>4262</v>
      </c>
      <c r="E5613" s="345" t="s">
        <v>14338</v>
      </c>
      <c r="F5613" s="345" t="s">
        <v>14339</v>
      </c>
      <c r="G5613" s="345" t="s">
        <v>4262</v>
      </c>
      <c r="H5613" s="345" t="s">
        <v>4268</v>
      </c>
    </row>
    <row r="5614" spans="1:8" x14ac:dyDescent="0.2">
      <c r="A5614" s="345" t="s">
        <v>947</v>
      </c>
      <c r="B5614" s="345" t="s">
        <v>13772</v>
      </c>
      <c r="C5614" s="345" t="s">
        <v>5354</v>
      </c>
      <c r="D5614" s="345" t="s">
        <v>4262</v>
      </c>
      <c r="E5614" s="345" t="s">
        <v>14340</v>
      </c>
      <c r="F5614" s="345" t="s">
        <v>14341</v>
      </c>
      <c r="G5614" s="345" t="s">
        <v>4262</v>
      </c>
      <c r="H5614" s="345" t="s">
        <v>4268</v>
      </c>
    </row>
    <row r="5615" spans="1:8" x14ac:dyDescent="0.2">
      <c r="A5615" s="345" t="s">
        <v>947</v>
      </c>
      <c r="B5615" s="345" t="s">
        <v>13772</v>
      </c>
      <c r="C5615" s="345" t="s">
        <v>5354</v>
      </c>
      <c r="D5615" s="345" t="s">
        <v>4262</v>
      </c>
      <c r="E5615" s="345" t="s">
        <v>14342</v>
      </c>
      <c r="F5615" s="345" t="s">
        <v>10898</v>
      </c>
      <c r="G5615" s="345" t="s">
        <v>859</v>
      </c>
      <c r="H5615" s="345" t="s">
        <v>4268</v>
      </c>
    </row>
    <row r="5616" spans="1:8" x14ac:dyDescent="0.2">
      <c r="A5616" s="345" t="s">
        <v>947</v>
      </c>
      <c r="B5616" s="345" t="s">
        <v>13772</v>
      </c>
      <c r="C5616" s="345" t="s">
        <v>5354</v>
      </c>
      <c r="D5616" s="345" t="s">
        <v>4262</v>
      </c>
      <c r="E5616" s="345" t="s">
        <v>14343</v>
      </c>
      <c r="F5616" s="345" t="s">
        <v>4451</v>
      </c>
      <c r="G5616" s="345" t="s">
        <v>856</v>
      </c>
      <c r="H5616" s="345" t="s">
        <v>4268</v>
      </c>
    </row>
    <row r="5617" spans="1:8" x14ac:dyDescent="0.2">
      <c r="A5617" s="345" t="s">
        <v>947</v>
      </c>
      <c r="B5617" s="345" t="s">
        <v>13772</v>
      </c>
      <c r="C5617" s="345" t="s">
        <v>5354</v>
      </c>
      <c r="D5617" s="345" t="s">
        <v>4262</v>
      </c>
      <c r="E5617" s="345" t="s">
        <v>14344</v>
      </c>
      <c r="F5617" s="345" t="s">
        <v>5011</v>
      </c>
      <c r="G5617" s="345" t="s">
        <v>856</v>
      </c>
      <c r="H5617" s="345" t="s">
        <v>4268</v>
      </c>
    </row>
    <row r="5618" spans="1:8" x14ac:dyDescent="0.2">
      <c r="A5618" s="345" t="s">
        <v>947</v>
      </c>
      <c r="B5618" s="345" t="s">
        <v>13772</v>
      </c>
      <c r="C5618" s="345" t="s">
        <v>5354</v>
      </c>
      <c r="D5618" s="345" t="s">
        <v>4262</v>
      </c>
      <c r="E5618" s="345" t="s">
        <v>14345</v>
      </c>
      <c r="F5618" s="345" t="s">
        <v>14346</v>
      </c>
      <c r="G5618" s="345" t="s">
        <v>856</v>
      </c>
      <c r="H5618" s="345" t="s">
        <v>4268</v>
      </c>
    </row>
    <row r="5619" spans="1:8" x14ac:dyDescent="0.2">
      <c r="A5619" s="345" t="s">
        <v>947</v>
      </c>
      <c r="B5619" s="345" t="s">
        <v>13772</v>
      </c>
      <c r="C5619" s="345" t="s">
        <v>5354</v>
      </c>
      <c r="D5619" s="345" t="s">
        <v>4262</v>
      </c>
      <c r="E5619" s="345" t="s">
        <v>14347</v>
      </c>
      <c r="F5619" s="345" t="s">
        <v>14348</v>
      </c>
      <c r="G5619" s="345" t="s">
        <v>4262</v>
      </c>
      <c r="H5619" s="345" t="s">
        <v>4268</v>
      </c>
    </row>
    <row r="5620" spans="1:8" x14ac:dyDescent="0.2">
      <c r="A5620" s="345" t="s">
        <v>947</v>
      </c>
      <c r="B5620" s="345" t="s">
        <v>13772</v>
      </c>
      <c r="C5620" s="345" t="s">
        <v>5354</v>
      </c>
      <c r="D5620" s="345" t="s">
        <v>4262</v>
      </c>
      <c r="E5620" s="345" t="s">
        <v>14349</v>
      </c>
      <c r="F5620" s="345" t="s">
        <v>14350</v>
      </c>
      <c r="G5620" s="345" t="s">
        <v>856</v>
      </c>
      <c r="H5620" s="345" t="s">
        <v>4268</v>
      </c>
    </row>
    <row r="5621" spans="1:8" x14ac:dyDescent="0.2">
      <c r="A5621" s="345" t="s">
        <v>947</v>
      </c>
      <c r="B5621" s="345" t="s">
        <v>13772</v>
      </c>
      <c r="C5621" s="345" t="s">
        <v>5354</v>
      </c>
      <c r="D5621" s="345" t="s">
        <v>4262</v>
      </c>
      <c r="E5621" s="345" t="s">
        <v>14351</v>
      </c>
      <c r="F5621" s="345" t="s">
        <v>14352</v>
      </c>
      <c r="G5621" s="345" t="s">
        <v>4262</v>
      </c>
      <c r="H5621" s="345" t="s">
        <v>4268</v>
      </c>
    </row>
    <row r="5622" spans="1:8" x14ac:dyDescent="0.2">
      <c r="A5622" s="345" t="s">
        <v>947</v>
      </c>
      <c r="B5622" s="345" t="s">
        <v>13772</v>
      </c>
      <c r="C5622" s="345" t="s">
        <v>5354</v>
      </c>
      <c r="D5622" s="345" t="s">
        <v>4262</v>
      </c>
      <c r="E5622" s="345" t="s">
        <v>14353</v>
      </c>
      <c r="F5622" s="345" t="s">
        <v>14354</v>
      </c>
      <c r="G5622" s="345" t="s">
        <v>4262</v>
      </c>
      <c r="H5622" s="345" t="s">
        <v>4268</v>
      </c>
    </row>
    <row r="5623" spans="1:8" x14ac:dyDescent="0.2">
      <c r="A5623" s="345" t="s">
        <v>947</v>
      </c>
      <c r="B5623" s="345" t="s">
        <v>13772</v>
      </c>
      <c r="C5623" s="345" t="s">
        <v>5354</v>
      </c>
      <c r="D5623" s="345" t="s">
        <v>4262</v>
      </c>
      <c r="E5623" s="345" t="s">
        <v>14355</v>
      </c>
      <c r="F5623" s="345" t="s">
        <v>8429</v>
      </c>
      <c r="G5623" s="345" t="s">
        <v>856</v>
      </c>
      <c r="H5623" s="345" t="s">
        <v>4268</v>
      </c>
    </row>
    <row r="5624" spans="1:8" x14ac:dyDescent="0.2">
      <c r="A5624" s="345" t="s">
        <v>947</v>
      </c>
      <c r="B5624" s="345" t="s">
        <v>13772</v>
      </c>
      <c r="C5624" s="345" t="s">
        <v>5354</v>
      </c>
      <c r="D5624" s="345" t="s">
        <v>4262</v>
      </c>
      <c r="E5624" s="345" t="s">
        <v>14356</v>
      </c>
      <c r="F5624" s="345" t="s">
        <v>14357</v>
      </c>
      <c r="G5624" s="345" t="s">
        <v>4262</v>
      </c>
      <c r="H5624" s="345" t="s">
        <v>4268</v>
      </c>
    </row>
    <row r="5625" spans="1:8" x14ac:dyDescent="0.2">
      <c r="A5625" s="345" t="s">
        <v>947</v>
      </c>
      <c r="B5625" s="345" t="s">
        <v>13772</v>
      </c>
      <c r="C5625" s="345" t="s">
        <v>5354</v>
      </c>
      <c r="D5625" s="345" t="s">
        <v>4262</v>
      </c>
      <c r="E5625" s="345" t="s">
        <v>14358</v>
      </c>
      <c r="F5625" s="345" t="s">
        <v>8767</v>
      </c>
      <c r="G5625" s="345" t="s">
        <v>4262</v>
      </c>
      <c r="H5625" s="345" t="s">
        <v>4268</v>
      </c>
    </row>
    <row r="5626" spans="1:8" x14ac:dyDescent="0.2">
      <c r="A5626" s="345" t="s">
        <v>947</v>
      </c>
      <c r="B5626" s="345" t="s">
        <v>13772</v>
      </c>
      <c r="C5626" s="345" t="s">
        <v>5354</v>
      </c>
      <c r="D5626" s="345" t="s">
        <v>4262</v>
      </c>
      <c r="E5626" s="345" t="s">
        <v>14359</v>
      </c>
      <c r="F5626" s="345" t="s">
        <v>8769</v>
      </c>
      <c r="G5626" s="345" t="s">
        <v>4262</v>
      </c>
      <c r="H5626" s="345" t="s">
        <v>4268</v>
      </c>
    </row>
    <row r="5627" spans="1:8" x14ac:dyDescent="0.2">
      <c r="A5627" s="345" t="s">
        <v>947</v>
      </c>
      <c r="B5627" s="345" t="s">
        <v>13772</v>
      </c>
      <c r="C5627" s="345" t="s">
        <v>5354</v>
      </c>
      <c r="D5627" s="345" t="s">
        <v>4262</v>
      </c>
      <c r="E5627" s="345" t="s">
        <v>14360</v>
      </c>
      <c r="F5627" s="345" t="s">
        <v>4551</v>
      </c>
      <c r="G5627" s="345" t="s">
        <v>4262</v>
      </c>
      <c r="H5627" s="345" t="s">
        <v>4268</v>
      </c>
    </row>
    <row r="5628" spans="1:8" x14ac:dyDescent="0.2">
      <c r="A5628" s="345" t="s">
        <v>947</v>
      </c>
      <c r="B5628" s="345" t="s">
        <v>13772</v>
      </c>
      <c r="C5628" s="345" t="s">
        <v>5354</v>
      </c>
      <c r="D5628" s="345" t="s">
        <v>4262</v>
      </c>
      <c r="E5628" s="345" t="s">
        <v>14361</v>
      </c>
      <c r="F5628" s="345" t="s">
        <v>13563</v>
      </c>
      <c r="G5628" s="345" t="s">
        <v>4262</v>
      </c>
      <c r="H5628" s="345" t="s">
        <v>4268</v>
      </c>
    </row>
    <row r="5629" spans="1:8" x14ac:dyDescent="0.2">
      <c r="A5629" s="345" t="s">
        <v>947</v>
      </c>
      <c r="B5629" s="345" t="s">
        <v>13772</v>
      </c>
      <c r="C5629" s="345" t="s">
        <v>5354</v>
      </c>
      <c r="D5629" s="345" t="s">
        <v>4262</v>
      </c>
      <c r="E5629" s="345" t="s">
        <v>14362</v>
      </c>
      <c r="F5629" s="345" t="s">
        <v>14363</v>
      </c>
      <c r="G5629" s="345" t="s">
        <v>4262</v>
      </c>
      <c r="H5629" s="345" t="s">
        <v>4268</v>
      </c>
    </row>
    <row r="5630" spans="1:8" x14ac:dyDescent="0.2">
      <c r="A5630" s="345" t="s">
        <v>947</v>
      </c>
      <c r="B5630" s="345" t="s">
        <v>13772</v>
      </c>
      <c r="C5630" s="345" t="s">
        <v>5354</v>
      </c>
      <c r="D5630" s="345" t="s">
        <v>4262</v>
      </c>
      <c r="E5630" s="345" t="s">
        <v>14364</v>
      </c>
      <c r="F5630" s="345" t="s">
        <v>14365</v>
      </c>
      <c r="G5630" s="345" t="s">
        <v>4262</v>
      </c>
      <c r="H5630" s="345" t="s">
        <v>4268</v>
      </c>
    </row>
    <row r="5631" spans="1:8" x14ac:dyDescent="0.2">
      <c r="A5631" s="345" t="s">
        <v>947</v>
      </c>
      <c r="B5631" s="345" t="s">
        <v>13772</v>
      </c>
      <c r="C5631" s="345" t="s">
        <v>5354</v>
      </c>
      <c r="D5631" s="345" t="s">
        <v>4262</v>
      </c>
      <c r="E5631" s="345" t="s">
        <v>14366</v>
      </c>
      <c r="F5631" s="345" t="s">
        <v>14367</v>
      </c>
      <c r="G5631" s="345" t="s">
        <v>4262</v>
      </c>
      <c r="H5631" s="345" t="s">
        <v>4268</v>
      </c>
    </row>
    <row r="5632" spans="1:8" x14ac:dyDescent="0.2">
      <c r="A5632" s="345" t="s">
        <v>947</v>
      </c>
      <c r="B5632" s="345" t="s">
        <v>13772</v>
      </c>
      <c r="C5632" s="345" t="s">
        <v>5354</v>
      </c>
      <c r="D5632" s="345" t="s">
        <v>4262</v>
      </c>
      <c r="E5632" s="345" t="s">
        <v>14368</v>
      </c>
      <c r="F5632" s="345" t="s">
        <v>5391</v>
      </c>
      <c r="G5632" s="345" t="s">
        <v>856</v>
      </c>
      <c r="H5632" s="345" t="s">
        <v>4268</v>
      </c>
    </row>
    <row r="5633" spans="1:8" x14ac:dyDescent="0.2">
      <c r="A5633" s="345" t="s">
        <v>947</v>
      </c>
      <c r="B5633" s="345" t="s">
        <v>13772</v>
      </c>
      <c r="C5633" s="345" t="s">
        <v>5354</v>
      </c>
      <c r="D5633" s="345" t="s">
        <v>4262</v>
      </c>
      <c r="E5633" s="345" t="s">
        <v>14369</v>
      </c>
      <c r="F5633" s="345" t="s">
        <v>14370</v>
      </c>
      <c r="G5633" s="345" t="s">
        <v>4262</v>
      </c>
      <c r="H5633" s="345" t="s">
        <v>4268</v>
      </c>
    </row>
    <row r="5634" spans="1:8" x14ac:dyDescent="0.2">
      <c r="A5634" s="345" t="s">
        <v>947</v>
      </c>
      <c r="B5634" s="345" t="s">
        <v>13772</v>
      </c>
      <c r="C5634" s="345" t="s">
        <v>5354</v>
      </c>
      <c r="D5634" s="345" t="s">
        <v>4262</v>
      </c>
      <c r="E5634" s="345" t="s">
        <v>14371</v>
      </c>
      <c r="F5634" s="345" t="s">
        <v>11244</v>
      </c>
      <c r="G5634" s="345" t="s">
        <v>4262</v>
      </c>
      <c r="H5634" s="345" t="s">
        <v>4268</v>
      </c>
    </row>
    <row r="5635" spans="1:8" x14ac:dyDescent="0.2">
      <c r="A5635" s="345" t="s">
        <v>947</v>
      </c>
      <c r="B5635" s="345" t="s">
        <v>13772</v>
      </c>
      <c r="C5635" s="345" t="s">
        <v>5354</v>
      </c>
      <c r="D5635" s="345" t="s">
        <v>4262</v>
      </c>
      <c r="E5635" s="345" t="s">
        <v>14372</v>
      </c>
      <c r="F5635" s="345" t="s">
        <v>14373</v>
      </c>
      <c r="G5635" s="345" t="s">
        <v>4262</v>
      </c>
      <c r="H5635" s="345" t="s">
        <v>4268</v>
      </c>
    </row>
    <row r="5636" spans="1:8" x14ac:dyDescent="0.2">
      <c r="A5636" s="345" t="s">
        <v>947</v>
      </c>
      <c r="B5636" s="345" t="s">
        <v>13772</v>
      </c>
      <c r="C5636" s="345" t="s">
        <v>5354</v>
      </c>
      <c r="D5636" s="345" t="s">
        <v>4262</v>
      </c>
      <c r="E5636" s="345" t="s">
        <v>14374</v>
      </c>
      <c r="F5636" s="345" t="s">
        <v>14375</v>
      </c>
      <c r="G5636" s="345" t="s">
        <v>4262</v>
      </c>
      <c r="H5636" s="345" t="s">
        <v>4268</v>
      </c>
    </row>
    <row r="5637" spans="1:8" x14ac:dyDescent="0.2">
      <c r="A5637" s="345" t="s">
        <v>947</v>
      </c>
      <c r="B5637" s="345" t="s">
        <v>13772</v>
      </c>
      <c r="C5637" s="345" t="s">
        <v>5354</v>
      </c>
      <c r="D5637" s="345" t="s">
        <v>4262</v>
      </c>
      <c r="E5637" s="345" t="s">
        <v>14376</v>
      </c>
      <c r="F5637" s="345" t="s">
        <v>14377</v>
      </c>
      <c r="G5637" s="345" t="s">
        <v>4262</v>
      </c>
      <c r="H5637" s="345" t="s">
        <v>4268</v>
      </c>
    </row>
    <row r="5638" spans="1:8" x14ac:dyDescent="0.2">
      <c r="A5638" s="345" t="s">
        <v>947</v>
      </c>
      <c r="B5638" s="345" t="s">
        <v>13772</v>
      </c>
      <c r="C5638" s="345" t="s">
        <v>5354</v>
      </c>
      <c r="D5638" s="345" t="s">
        <v>4262</v>
      </c>
      <c r="E5638" s="345" t="s">
        <v>14378</v>
      </c>
      <c r="F5638" s="345" t="s">
        <v>14379</v>
      </c>
      <c r="G5638" s="345" t="s">
        <v>4262</v>
      </c>
      <c r="H5638" s="345" t="s">
        <v>4268</v>
      </c>
    </row>
    <row r="5639" spans="1:8" x14ac:dyDescent="0.2">
      <c r="A5639" s="345" t="s">
        <v>947</v>
      </c>
      <c r="B5639" s="345" t="s">
        <v>13772</v>
      </c>
      <c r="C5639" s="345" t="s">
        <v>5354</v>
      </c>
      <c r="D5639" s="345" t="s">
        <v>4262</v>
      </c>
      <c r="E5639" s="345" t="s">
        <v>14380</v>
      </c>
      <c r="F5639" s="345" t="s">
        <v>14381</v>
      </c>
      <c r="G5639" s="345" t="s">
        <v>4262</v>
      </c>
      <c r="H5639" s="345" t="s">
        <v>4268</v>
      </c>
    </row>
    <row r="5640" spans="1:8" x14ac:dyDescent="0.2">
      <c r="A5640" s="345" t="s">
        <v>947</v>
      </c>
      <c r="B5640" s="345" t="s">
        <v>13772</v>
      </c>
      <c r="C5640" s="345" t="s">
        <v>5354</v>
      </c>
      <c r="D5640" s="345" t="s">
        <v>4262</v>
      </c>
      <c r="E5640" s="345" t="s">
        <v>14382</v>
      </c>
      <c r="F5640" s="345" t="s">
        <v>14194</v>
      </c>
      <c r="G5640" s="345" t="s">
        <v>4262</v>
      </c>
      <c r="H5640" s="345" t="s">
        <v>4268</v>
      </c>
    </row>
    <row r="5641" spans="1:8" x14ac:dyDescent="0.2">
      <c r="A5641" s="345" t="s">
        <v>947</v>
      </c>
      <c r="B5641" s="345" t="s">
        <v>13772</v>
      </c>
      <c r="C5641" s="345" t="s">
        <v>5354</v>
      </c>
      <c r="D5641" s="345" t="s">
        <v>4262</v>
      </c>
      <c r="E5641" s="345" t="s">
        <v>14383</v>
      </c>
      <c r="F5641" s="345" t="s">
        <v>14384</v>
      </c>
      <c r="G5641" s="345" t="s">
        <v>4262</v>
      </c>
      <c r="H5641" s="345" t="s">
        <v>4268</v>
      </c>
    </row>
    <row r="5642" spans="1:8" x14ac:dyDescent="0.2">
      <c r="A5642" s="345" t="s">
        <v>947</v>
      </c>
      <c r="B5642" s="345" t="s">
        <v>13772</v>
      </c>
      <c r="C5642" s="345" t="s">
        <v>5354</v>
      </c>
      <c r="D5642" s="345" t="s">
        <v>4262</v>
      </c>
      <c r="E5642" s="345" t="s">
        <v>14385</v>
      </c>
      <c r="F5642" s="345" t="s">
        <v>6514</v>
      </c>
      <c r="G5642" s="345" t="s">
        <v>4262</v>
      </c>
      <c r="H5642" s="345" t="s">
        <v>4268</v>
      </c>
    </row>
    <row r="5643" spans="1:8" x14ac:dyDescent="0.2">
      <c r="A5643" s="345" t="s">
        <v>947</v>
      </c>
      <c r="B5643" s="345" t="s">
        <v>13772</v>
      </c>
      <c r="C5643" s="345" t="s">
        <v>5354</v>
      </c>
      <c r="D5643" s="345" t="s">
        <v>4262</v>
      </c>
      <c r="E5643" s="345" t="s">
        <v>14386</v>
      </c>
      <c r="F5643" s="345" t="s">
        <v>8429</v>
      </c>
      <c r="G5643" s="345" t="s">
        <v>4262</v>
      </c>
      <c r="H5643" s="345" t="s">
        <v>4268</v>
      </c>
    </row>
    <row r="5644" spans="1:8" x14ac:dyDescent="0.2">
      <c r="A5644" s="345" t="s">
        <v>947</v>
      </c>
      <c r="B5644" s="345" t="s">
        <v>13772</v>
      </c>
      <c r="C5644" s="345" t="s">
        <v>5354</v>
      </c>
      <c r="D5644" s="345" t="s">
        <v>4262</v>
      </c>
      <c r="E5644" s="345" t="s">
        <v>14387</v>
      </c>
      <c r="F5644" s="345" t="s">
        <v>5429</v>
      </c>
      <c r="G5644" s="345" t="s">
        <v>4262</v>
      </c>
      <c r="H5644" s="345" t="s">
        <v>4268</v>
      </c>
    </row>
    <row r="5645" spans="1:8" x14ac:dyDescent="0.2">
      <c r="A5645" s="345" t="s">
        <v>947</v>
      </c>
      <c r="B5645" s="345" t="s">
        <v>13772</v>
      </c>
      <c r="C5645" s="345" t="s">
        <v>5354</v>
      </c>
      <c r="D5645" s="345" t="s">
        <v>4262</v>
      </c>
      <c r="E5645" s="345" t="s">
        <v>14388</v>
      </c>
      <c r="F5645" s="345" t="s">
        <v>10898</v>
      </c>
      <c r="G5645" s="345" t="s">
        <v>4262</v>
      </c>
      <c r="H5645" s="345" t="s">
        <v>4268</v>
      </c>
    </row>
    <row r="5646" spans="1:8" x14ac:dyDescent="0.2">
      <c r="A5646" s="345" t="s">
        <v>947</v>
      </c>
      <c r="B5646" s="345" t="s">
        <v>13772</v>
      </c>
      <c r="C5646" s="345" t="s">
        <v>5354</v>
      </c>
      <c r="D5646" s="345" t="s">
        <v>4262</v>
      </c>
      <c r="E5646" s="345" t="s">
        <v>14389</v>
      </c>
      <c r="F5646" s="345" t="s">
        <v>4483</v>
      </c>
      <c r="G5646" s="345" t="s">
        <v>4262</v>
      </c>
      <c r="H5646" s="345" t="s">
        <v>4268</v>
      </c>
    </row>
    <row r="5647" spans="1:8" x14ac:dyDescent="0.2">
      <c r="A5647" s="345" t="s">
        <v>947</v>
      </c>
      <c r="B5647" s="345" t="s">
        <v>13772</v>
      </c>
      <c r="C5647" s="345" t="s">
        <v>5354</v>
      </c>
      <c r="D5647" s="345" t="s">
        <v>4262</v>
      </c>
      <c r="E5647" s="345" t="s">
        <v>14390</v>
      </c>
      <c r="F5647" s="345" t="s">
        <v>14391</v>
      </c>
      <c r="G5647" s="345" t="s">
        <v>4262</v>
      </c>
      <c r="H5647" s="345" t="s">
        <v>4268</v>
      </c>
    </row>
    <row r="5648" spans="1:8" x14ac:dyDescent="0.2">
      <c r="A5648" s="345" t="s">
        <v>947</v>
      </c>
      <c r="B5648" s="345" t="s">
        <v>13772</v>
      </c>
      <c r="C5648" s="345" t="s">
        <v>5354</v>
      </c>
      <c r="D5648" s="345" t="s">
        <v>4262</v>
      </c>
      <c r="E5648" s="345" t="s">
        <v>14392</v>
      </c>
      <c r="F5648" s="345" t="s">
        <v>10857</v>
      </c>
      <c r="G5648" s="345" t="s">
        <v>4262</v>
      </c>
      <c r="H5648" s="345" t="s">
        <v>4268</v>
      </c>
    </row>
    <row r="5649" spans="1:8" x14ac:dyDescent="0.2">
      <c r="A5649" s="345" t="s">
        <v>947</v>
      </c>
      <c r="B5649" s="345" t="s">
        <v>13772</v>
      </c>
      <c r="C5649" s="345" t="s">
        <v>5354</v>
      </c>
      <c r="D5649" s="345" t="s">
        <v>4262</v>
      </c>
      <c r="E5649" s="345" t="s">
        <v>14393</v>
      </c>
      <c r="F5649" s="345" t="s">
        <v>14394</v>
      </c>
      <c r="G5649" s="345" t="s">
        <v>856</v>
      </c>
      <c r="H5649" s="345" t="s">
        <v>4268</v>
      </c>
    </row>
    <row r="5650" spans="1:8" x14ac:dyDescent="0.2">
      <c r="A5650" s="345" t="s">
        <v>947</v>
      </c>
      <c r="B5650" s="345" t="s">
        <v>13772</v>
      </c>
      <c r="C5650" s="345" t="s">
        <v>5354</v>
      </c>
      <c r="D5650" s="345" t="s">
        <v>4262</v>
      </c>
      <c r="E5650" s="345" t="s">
        <v>14395</v>
      </c>
      <c r="F5650" s="345" t="s">
        <v>14396</v>
      </c>
      <c r="G5650" s="345" t="s">
        <v>4262</v>
      </c>
      <c r="H5650" s="345" t="s">
        <v>4268</v>
      </c>
    </row>
    <row r="5651" spans="1:8" x14ac:dyDescent="0.2">
      <c r="A5651" s="345" t="s">
        <v>947</v>
      </c>
      <c r="B5651" s="345" t="s">
        <v>13772</v>
      </c>
      <c r="C5651" s="345" t="s">
        <v>5354</v>
      </c>
      <c r="D5651" s="345" t="s">
        <v>4262</v>
      </c>
      <c r="E5651" s="345" t="s">
        <v>14397</v>
      </c>
      <c r="F5651" s="345" t="s">
        <v>14398</v>
      </c>
      <c r="G5651" s="345" t="s">
        <v>4262</v>
      </c>
      <c r="H5651" s="345" t="s">
        <v>4268</v>
      </c>
    </row>
    <row r="5652" spans="1:8" x14ac:dyDescent="0.2">
      <c r="A5652" s="345" t="s">
        <v>947</v>
      </c>
      <c r="B5652" s="345" t="s">
        <v>13772</v>
      </c>
      <c r="C5652" s="345" t="s">
        <v>5354</v>
      </c>
      <c r="D5652" s="345" t="s">
        <v>4262</v>
      </c>
      <c r="E5652" s="345" t="s">
        <v>14399</v>
      </c>
      <c r="F5652" s="345" t="s">
        <v>14400</v>
      </c>
      <c r="G5652" s="345" t="s">
        <v>4262</v>
      </c>
      <c r="H5652" s="345" t="s">
        <v>4268</v>
      </c>
    </row>
    <row r="5653" spans="1:8" x14ac:dyDescent="0.2">
      <c r="A5653" s="345" t="s">
        <v>947</v>
      </c>
      <c r="B5653" s="345" t="s">
        <v>13772</v>
      </c>
      <c r="C5653" s="345" t="s">
        <v>5354</v>
      </c>
      <c r="D5653" s="345" t="s">
        <v>4262</v>
      </c>
      <c r="E5653" s="345" t="s">
        <v>14401</v>
      </c>
      <c r="F5653" s="345" t="s">
        <v>14402</v>
      </c>
      <c r="G5653" s="345" t="s">
        <v>4262</v>
      </c>
      <c r="H5653" s="345" t="s">
        <v>4268</v>
      </c>
    </row>
    <row r="5654" spans="1:8" x14ac:dyDescent="0.2">
      <c r="A5654" s="345" t="s">
        <v>947</v>
      </c>
      <c r="B5654" s="345" t="s">
        <v>13772</v>
      </c>
      <c r="C5654" s="345" t="s">
        <v>5354</v>
      </c>
      <c r="D5654" s="345" t="s">
        <v>4262</v>
      </c>
      <c r="E5654" s="345" t="s">
        <v>14403</v>
      </c>
      <c r="F5654" s="345" t="s">
        <v>14404</v>
      </c>
      <c r="G5654" s="345" t="s">
        <v>4262</v>
      </c>
      <c r="H5654" s="345" t="s">
        <v>4268</v>
      </c>
    </row>
    <row r="5655" spans="1:8" x14ac:dyDescent="0.2">
      <c r="A5655" s="345" t="s">
        <v>947</v>
      </c>
      <c r="B5655" s="345" t="s">
        <v>13772</v>
      </c>
      <c r="C5655" s="345" t="s">
        <v>5354</v>
      </c>
      <c r="D5655" s="345" t="s">
        <v>4262</v>
      </c>
      <c r="E5655" s="345" t="s">
        <v>14405</v>
      </c>
      <c r="F5655" s="345" t="s">
        <v>11421</v>
      </c>
      <c r="G5655" s="345" t="s">
        <v>4262</v>
      </c>
      <c r="H5655" s="345" t="s">
        <v>4268</v>
      </c>
    </row>
    <row r="5656" spans="1:8" x14ac:dyDescent="0.2">
      <c r="A5656" s="345" t="s">
        <v>947</v>
      </c>
      <c r="B5656" s="345" t="s">
        <v>13772</v>
      </c>
      <c r="C5656" s="345" t="s">
        <v>5354</v>
      </c>
      <c r="D5656" s="345" t="s">
        <v>4262</v>
      </c>
      <c r="E5656" s="345" t="s">
        <v>14406</v>
      </c>
      <c r="F5656" s="345" t="s">
        <v>14407</v>
      </c>
      <c r="G5656" s="345" t="s">
        <v>858</v>
      </c>
      <c r="H5656" s="345" t="s">
        <v>4268</v>
      </c>
    </row>
    <row r="5657" spans="1:8" x14ac:dyDescent="0.2">
      <c r="A5657" s="345" t="s">
        <v>947</v>
      </c>
      <c r="B5657" s="345" t="s">
        <v>13772</v>
      </c>
      <c r="C5657" s="345" t="s">
        <v>5354</v>
      </c>
      <c r="D5657" s="345" t="s">
        <v>4262</v>
      </c>
      <c r="E5657" s="345" t="s">
        <v>14408</v>
      </c>
      <c r="F5657" s="345" t="s">
        <v>9406</v>
      </c>
      <c r="G5657" s="345" t="s">
        <v>4262</v>
      </c>
      <c r="H5657" s="345" t="s">
        <v>4268</v>
      </c>
    </row>
    <row r="5658" spans="1:8" x14ac:dyDescent="0.2">
      <c r="A5658" s="345" t="s">
        <v>947</v>
      </c>
      <c r="B5658" s="345" t="s">
        <v>13772</v>
      </c>
      <c r="C5658" s="345" t="s">
        <v>5354</v>
      </c>
      <c r="D5658" s="345" t="s">
        <v>4262</v>
      </c>
      <c r="E5658" s="345" t="s">
        <v>14409</v>
      </c>
      <c r="F5658" s="345" t="s">
        <v>4354</v>
      </c>
      <c r="G5658" s="345" t="s">
        <v>4262</v>
      </c>
      <c r="H5658" s="345" t="s">
        <v>4268</v>
      </c>
    </row>
    <row r="5659" spans="1:8" x14ac:dyDescent="0.2">
      <c r="A5659" s="345" t="s">
        <v>947</v>
      </c>
      <c r="B5659" s="345" t="s">
        <v>13772</v>
      </c>
      <c r="C5659" s="345" t="s">
        <v>5354</v>
      </c>
      <c r="D5659" s="345" t="s">
        <v>4262</v>
      </c>
      <c r="E5659" s="345" t="s">
        <v>14410</v>
      </c>
      <c r="F5659" s="345" t="s">
        <v>14411</v>
      </c>
      <c r="G5659" s="345" t="s">
        <v>4262</v>
      </c>
      <c r="H5659" s="345" t="s">
        <v>4268</v>
      </c>
    </row>
    <row r="5660" spans="1:8" x14ac:dyDescent="0.2">
      <c r="A5660" s="345" t="s">
        <v>947</v>
      </c>
      <c r="B5660" s="345" t="s">
        <v>13772</v>
      </c>
      <c r="C5660" s="345" t="s">
        <v>5354</v>
      </c>
      <c r="D5660" s="345" t="s">
        <v>4262</v>
      </c>
      <c r="E5660" s="345" t="s">
        <v>14412</v>
      </c>
      <c r="F5660" s="345" t="s">
        <v>14413</v>
      </c>
      <c r="G5660" s="345" t="s">
        <v>4262</v>
      </c>
      <c r="H5660" s="345" t="s">
        <v>4268</v>
      </c>
    </row>
    <row r="5661" spans="1:8" x14ac:dyDescent="0.2">
      <c r="A5661" s="345" t="s">
        <v>947</v>
      </c>
      <c r="B5661" s="345" t="s">
        <v>13772</v>
      </c>
      <c r="C5661" s="345" t="s">
        <v>5354</v>
      </c>
      <c r="D5661" s="345" t="s">
        <v>4262</v>
      </c>
      <c r="E5661" s="345" t="s">
        <v>14414</v>
      </c>
      <c r="F5661" s="345" t="s">
        <v>14415</v>
      </c>
      <c r="G5661" s="345" t="s">
        <v>4262</v>
      </c>
      <c r="H5661" s="345" t="s">
        <v>4268</v>
      </c>
    </row>
    <row r="5662" spans="1:8" x14ac:dyDescent="0.2">
      <c r="A5662" s="345" t="s">
        <v>947</v>
      </c>
      <c r="B5662" s="345" t="s">
        <v>13772</v>
      </c>
      <c r="C5662" s="345" t="s">
        <v>5354</v>
      </c>
      <c r="D5662" s="345" t="s">
        <v>4262</v>
      </c>
      <c r="E5662" s="345" t="s">
        <v>14416</v>
      </c>
      <c r="F5662" s="345" t="s">
        <v>14417</v>
      </c>
      <c r="G5662" s="345" t="s">
        <v>4262</v>
      </c>
      <c r="H5662" s="345" t="s">
        <v>4268</v>
      </c>
    </row>
    <row r="5663" spans="1:8" x14ac:dyDescent="0.2">
      <c r="A5663" s="345" t="s">
        <v>947</v>
      </c>
      <c r="B5663" s="345" t="s">
        <v>13772</v>
      </c>
      <c r="C5663" s="345" t="s">
        <v>5354</v>
      </c>
      <c r="D5663" s="345" t="s">
        <v>4262</v>
      </c>
      <c r="E5663" s="345" t="s">
        <v>14418</v>
      </c>
      <c r="F5663" s="345" t="s">
        <v>14419</v>
      </c>
      <c r="G5663" s="345" t="s">
        <v>4262</v>
      </c>
      <c r="H5663" s="345" t="s">
        <v>4268</v>
      </c>
    </row>
    <row r="5664" spans="1:8" x14ac:dyDescent="0.2">
      <c r="A5664" s="345" t="s">
        <v>947</v>
      </c>
      <c r="B5664" s="345" t="s">
        <v>13772</v>
      </c>
      <c r="C5664" s="345" t="s">
        <v>5354</v>
      </c>
      <c r="D5664" s="345" t="s">
        <v>4262</v>
      </c>
      <c r="E5664" s="345" t="s">
        <v>14420</v>
      </c>
      <c r="F5664" s="345" t="s">
        <v>14225</v>
      </c>
      <c r="G5664" s="345" t="s">
        <v>4262</v>
      </c>
      <c r="H5664" s="345" t="s">
        <v>4268</v>
      </c>
    </row>
    <row r="5665" spans="1:8" x14ac:dyDescent="0.2">
      <c r="A5665" s="345" t="s">
        <v>947</v>
      </c>
      <c r="B5665" s="345" t="s">
        <v>13772</v>
      </c>
      <c r="C5665" s="345" t="s">
        <v>5354</v>
      </c>
      <c r="D5665" s="345" t="s">
        <v>4262</v>
      </c>
      <c r="E5665" s="345" t="s">
        <v>14421</v>
      </c>
      <c r="F5665" s="345" t="s">
        <v>14422</v>
      </c>
      <c r="G5665" s="345" t="s">
        <v>858</v>
      </c>
      <c r="H5665" s="345" t="s">
        <v>4268</v>
      </c>
    </row>
    <row r="5666" spans="1:8" x14ac:dyDescent="0.2">
      <c r="A5666" s="345" t="s">
        <v>947</v>
      </c>
      <c r="B5666" s="345" t="s">
        <v>13772</v>
      </c>
      <c r="C5666" s="345" t="s">
        <v>5354</v>
      </c>
      <c r="D5666" s="345" t="s">
        <v>4262</v>
      </c>
      <c r="E5666" s="345" t="s">
        <v>14423</v>
      </c>
      <c r="F5666" s="345" t="s">
        <v>14424</v>
      </c>
      <c r="G5666" s="345" t="s">
        <v>4262</v>
      </c>
      <c r="H5666" s="345" t="s">
        <v>4268</v>
      </c>
    </row>
    <row r="5667" spans="1:8" x14ac:dyDescent="0.2">
      <c r="A5667" s="345" t="s">
        <v>947</v>
      </c>
      <c r="B5667" s="345" t="s">
        <v>13772</v>
      </c>
      <c r="C5667" s="345" t="s">
        <v>5354</v>
      </c>
      <c r="D5667" s="345" t="s">
        <v>4262</v>
      </c>
      <c r="E5667" s="345" t="s">
        <v>14425</v>
      </c>
      <c r="F5667" s="345" t="s">
        <v>6523</v>
      </c>
      <c r="G5667" s="345" t="s">
        <v>4262</v>
      </c>
      <c r="H5667" s="345" t="s">
        <v>4268</v>
      </c>
    </row>
    <row r="5668" spans="1:8" x14ac:dyDescent="0.2">
      <c r="A5668" s="345" t="s">
        <v>948</v>
      </c>
      <c r="B5668" s="345" t="s">
        <v>14426</v>
      </c>
      <c r="C5668" s="345" t="s">
        <v>5354</v>
      </c>
      <c r="D5668" s="345" t="s">
        <v>4262</v>
      </c>
      <c r="E5668" s="345" t="s">
        <v>14427</v>
      </c>
      <c r="F5668" s="345" t="s">
        <v>9732</v>
      </c>
      <c r="G5668" s="345" t="s">
        <v>857</v>
      </c>
      <c r="H5668" s="345" t="s">
        <v>4265</v>
      </c>
    </row>
    <row r="5669" spans="1:8" x14ac:dyDescent="0.2">
      <c r="A5669" s="345" t="s">
        <v>948</v>
      </c>
      <c r="B5669" s="345" t="s">
        <v>14426</v>
      </c>
      <c r="C5669" s="345" t="s">
        <v>5354</v>
      </c>
      <c r="D5669" s="345" t="s">
        <v>4262</v>
      </c>
      <c r="E5669" s="345" t="s">
        <v>14428</v>
      </c>
      <c r="F5669" s="345" t="s">
        <v>5549</v>
      </c>
      <c r="G5669" s="345" t="s">
        <v>857</v>
      </c>
      <c r="H5669" s="345" t="s">
        <v>4268</v>
      </c>
    </row>
    <row r="5670" spans="1:8" x14ac:dyDescent="0.2">
      <c r="A5670" s="345" t="s">
        <v>948</v>
      </c>
      <c r="B5670" s="345" t="s">
        <v>14426</v>
      </c>
      <c r="C5670" s="345" t="s">
        <v>5354</v>
      </c>
      <c r="D5670" s="345" t="s">
        <v>4262</v>
      </c>
      <c r="E5670" s="345" t="s">
        <v>14429</v>
      </c>
      <c r="F5670" s="345" t="s">
        <v>14430</v>
      </c>
      <c r="G5670" s="345" t="s">
        <v>856</v>
      </c>
      <c r="H5670" s="345" t="s">
        <v>4268</v>
      </c>
    </row>
    <row r="5671" spans="1:8" x14ac:dyDescent="0.2">
      <c r="A5671" s="345" t="s">
        <v>948</v>
      </c>
      <c r="B5671" s="345" t="s">
        <v>14426</v>
      </c>
      <c r="C5671" s="345" t="s">
        <v>5354</v>
      </c>
      <c r="D5671" s="345" t="s">
        <v>4262</v>
      </c>
      <c r="E5671" s="345" t="s">
        <v>14431</v>
      </c>
      <c r="F5671" s="345" t="s">
        <v>14432</v>
      </c>
      <c r="G5671" s="345" t="s">
        <v>856</v>
      </c>
      <c r="H5671" s="345" t="s">
        <v>4268</v>
      </c>
    </row>
    <row r="5672" spans="1:8" x14ac:dyDescent="0.2">
      <c r="A5672" s="345" t="s">
        <v>948</v>
      </c>
      <c r="B5672" s="345" t="s">
        <v>14426</v>
      </c>
      <c r="C5672" s="345" t="s">
        <v>5354</v>
      </c>
      <c r="D5672" s="345" t="s">
        <v>4262</v>
      </c>
      <c r="E5672" s="345" t="s">
        <v>14433</v>
      </c>
      <c r="F5672" s="345" t="s">
        <v>14434</v>
      </c>
      <c r="G5672" s="345" t="s">
        <v>4262</v>
      </c>
      <c r="H5672" s="345" t="s">
        <v>4268</v>
      </c>
    </row>
    <row r="5673" spans="1:8" x14ac:dyDescent="0.2">
      <c r="A5673" s="345" t="s">
        <v>948</v>
      </c>
      <c r="B5673" s="345" t="s">
        <v>14426</v>
      </c>
      <c r="C5673" s="345" t="s">
        <v>5354</v>
      </c>
      <c r="D5673" s="345" t="s">
        <v>4262</v>
      </c>
      <c r="E5673" s="345" t="s">
        <v>14435</v>
      </c>
      <c r="F5673" s="345" t="s">
        <v>14436</v>
      </c>
      <c r="G5673" s="345" t="s">
        <v>857</v>
      </c>
      <c r="H5673" s="345" t="s">
        <v>4268</v>
      </c>
    </row>
    <row r="5674" spans="1:8" x14ac:dyDescent="0.2">
      <c r="A5674" s="345" t="s">
        <v>948</v>
      </c>
      <c r="B5674" s="345" t="s">
        <v>14426</v>
      </c>
      <c r="C5674" s="345" t="s">
        <v>5354</v>
      </c>
      <c r="D5674" s="345" t="s">
        <v>4262</v>
      </c>
      <c r="E5674" s="345" t="s">
        <v>14437</v>
      </c>
      <c r="F5674" s="345" t="s">
        <v>14438</v>
      </c>
      <c r="G5674" s="345" t="s">
        <v>857</v>
      </c>
      <c r="H5674" s="345" t="s">
        <v>4268</v>
      </c>
    </row>
    <row r="5675" spans="1:8" x14ac:dyDescent="0.2">
      <c r="A5675" s="345" t="s">
        <v>948</v>
      </c>
      <c r="B5675" s="345" t="s">
        <v>14426</v>
      </c>
      <c r="C5675" s="345" t="s">
        <v>5354</v>
      </c>
      <c r="D5675" s="345" t="s">
        <v>4262</v>
      </c>
      <c r="E5675" s="345" t="s">
        <v>14439</v>
      </c>
      <c r="F5675" s="345" t="s">
        <v>5495</v>
      </c>
      <c r="G5675" s="345" t="s">
        <v>4262</v>
      </c>
      <c r="H5675" s="345" t="s">
        <v>4268</v>
      </c>
    </row>
    <row r="5676" spans="1:8" x14ac:dyDescent="0.2">
      <c r="A5676" s="345" t="s">
        <v>948</v>
      </c>
      <c r="B5676" s="345" t="s">
        <v>14426</v>
      </c>
      <c r="C5676" s="345" t="s">
        <v>5354</v>
      </c>
      <c r="D5676" s="345" t="s">
        <v>4262</v>
      </c>
      <c r="E5676" s="345" t="s">
        <v>14440</v>
      </c>
      <c r="F5676" s="345" t="s">
        <v>14441</v>
      </c>
      <c r="G5676" s="345" t="s">
        <v>856</v>
      </c>
      <c r="H5676" s="345" t="s">
        <v>4268</v>
      </c>
    </row>
    <row r="5677" spans="1:8" x14ac:dyDescent="0.2">
      <c r="A5677" s="345" t="s">
        <v>948</v>
      </c>
      <c r="B5677" s="345" t="s">
        <v>14426</v>
      </c>
      <c r="C5677" s="345" t="s">
        <v>5354</v>
      </c>
      <c r="D5677" s="345" t="s">
        <v>4262</v>
      </c>
      <c r="E5677" s="345" t="s">
        <v>14442</v>
      </c>
      <c r="F5677" s="345" t="s">
        <v>14443</v>
      </c>
      <c r="G5677" s="345" t="s">
        <v>4262</v>
      </c>
      <c r="H5677" s="345" t="s">
        <v>4268</v>
      </c>
    </row>
    <row r="5678" spans="1:8" x14ac:dyDescent="0.2">
      <c r="A5678" s="345" t="s">
        <v>948</v>
      </c>
      <c r="B5678" s="345" t="s">
        <v>14426</v>
      </c>
      <c r="C5678" s="345" t="s">
        <v>5354</v>
      </c>
      <c r="D5678" s="345" t="s">
        <v>4262</v>
      </c>
      <c r="E5678" s="345" t="s">
        <v>14444</v>
      </c>
      <c r="F5678" s="345" t="s">
        <v>14445</v>
      </c>
      <c r="G5678" s="345" t="s">
        <v>856</v>
      </c>
      <c r="H5678" s="345" t="s">
        <v>4268</v>
      </c>
    </row>
    <row r="5679" spans="1:8" x14ac:dyDescent="0.2">
      <c r="A5679" s="345" t="s">
        <v>948</v>
      </c>
      <c r="B5679" s="345" t="s">
        <v>14426</v>
      </c>
      <c r="C5679" s="345" t="s">
        <v>5354</v>
      </c>
      <c r="D5679" s="345" t="s">
        <v>4262</v>
      </c>
      <c r="E5679" s="345" t="s">
        <v>14446</v>
      </c>
      <c r="F5679" s="345" t="s">
        <v>14447</v>
      </c>
      <c r="G5679" s="345" t="s">
        <v>856</v>
      </c>
      <c r="H5679" s="345" t="s">
        <v>4268</v>
      </c>
    </row>
    <row r="5680" spans="1:8" x14ac:dyDescent="0.2">
      <c r="A5680" s="345" t="s">
        <v>948</v>
      </c>
      <c r="B5680" s="345" t="s">
        <v>14426</v>
      </c>
      <c r="C5680" s="345" t="s">
        <v>5354</v>
      </c>
      <c r="D5680" s="345" t="s">
        <v>4262</v>
      </c>
      <c r="E5680" s="345" t="s">
        <v>14448</v>
      </c>
      <c r="F5680" s="345" t="s">
        <v>5682</v>
      </c>
      <c r="G5680" s="345" t="s">
        <v>856</v>
      </c>
      <c r="H5680" s="345" t="s">
        <v>4268</v>
      </c>
    </row>
    <row r="5681" spans="1:8" x14ac:dyDescent="0.2">
      <c r="A5681" s="345" t="s">
        <v>948</v>
      </c>
      <c r="B5681" s="345" t="s">
        <v>14426</v>
      </c>
      <c r="C5681" s="345" t="s">
        <v>5354</v>
      </c>
      <c r="D5681" s="345" t="s">
        <v>4262</v>
      </c>
      <c r="E5681" s="345" t="s">
        <v>14449</v>
      </c>
      <c r="F5681" s="345" t="s">
        <v>7231</v>
      </c>
      <c r="G5681" s="345" t="s">
        <v>858</v>
      </c>
      <c r="H5681" s="345" t="s">
        <v>4268</v>
      </c>
    </row>
    <row r="5682" spans="1:8" x14ac:dyDescent="0.2">
      <c r="A5682" s="345" t="s">
        <v>948</v>
      </c>
      <c r="B5682" s="345" t="s">
        <v>14426</v>
      </c>
      <c r="C5682" s="345" t="s">
        <v>5354</v>
      </c>
      <c r="D5682" s="345" t="s">
        <v>4262</v>
      </c>
      <c r="E5682" s="345" t="s">
        <v>14450</v>
      </c>
      <c r="F5682" s="345" t="s">
        <v>14451</v>
      </c>
      <c r="G5682" s="345" t="s">
        <v>4262</v>
      </c>
      <c r="H5682" s="345" t="s">
        <v>4268</v>
      </c>
    </row>
    <row r="5683" spans="1:8" x14ac:dyDescent="0.2">
      <c r="A5683" s="345" t="s">
        <v>948</v>
      </c>
      <c r="B5683" s="345" t="s">
        <v>14426</v>
      </c>
      <c r="C5683" s="345" t="s">
        <v>5354</v>
      </c>
      <c r="D5683" s="345" t="s">
        <v>4262</v>
      </c>
      <c r="E5683" s="345" t="s">
        <v>14452</v>
      </c>
      <c r="F5683" s="345" t="s">
        <v>9173</v>
      </c>
      <c r="G5683" s="345" t="s">
        <v>857</v>
      </c>
      <c r="H5683" s="345" t="s">
        <v>4268</v>
      </c>
    </row>
    <row r="5684" spans="1:8" x14ac:dyDescent="0.2">
      <c r="A5684" s="345" t="s">
        <v>948</v>
      </c>
      <c r="B5684" s="345" t="s">
        <v>14426</v>
      </c>
      <c r="C5684" s="345" t="s">
        <v>5354</v>
      </c>
      <c r="D5684" s="345" t="s">
        <v>4262</v>
      </c>
      <c r="E5684" s="345" t="s">
        <v>14453</v>
      </c>
      <c r="F5684" s="345" t="s">
        <v>7702</v>
      </c>
      <c r="G5684" s="345" t="s">
        <v>859</v>
      </c>
      <c r="H5684" s="345" t="s">
        <v>4268</v>
      </c>
    </row>
    <row r="5685" spans="1:8" x14ac:dyDescent="0.2">
      <c r="A5685" s="345" t="s">
        <v>948</v>
      </c>
      <c r="B5685" s="345" t="s">
        <v>14426</v>
      </c>
      <c r="C5685" s="345" t="s">
        <v>5354</v>
      </c>
      <c r="D5685" s="345" t="s">
        <v>4262</v>
      </c>
      <c r="E5685" s="345" t="s">
        <v>14454</v>
      </c>
      <c r="F5685" s="345" t="s">
        <v>4525</v>
      </c>
      <c r="G5685" s="345" t="s">
        <v>856</v>
      </c>
      <c r="H5685" s="345" t="s">
        <v>4268</v>
      </c>
    </row>
    <row r="5686" spans="1:8" x14ac:dyDescent="0.2">
      <c r="A5686" s="345" t="s">
        <v>948</v>
      </c>
      <c r="B5686" s="345" t="s">
        <v>14426</v>
      </c>
      <c r="C5686" s="345" t="s">
        <v>5354</v>
      </c>
      <c r="D5686" s="345" t="s">
        <v>4262</v>
      </c>
      <c r="E5686" s="345" t="s">
        <v>14455</v>
      </c>
      <c r="F5686" s="345" t="s">
        <v>14456</v>
      </c>
      <c r="G5686" s="345" t="s">
        <v>856</v>
      </c>
      <c r="H5686" s="345" t="s">
        <v>4268</v>
      </c>
    </row>
    <row r="5687" spans="1:8" x14ac:dyDescent="0.2">
      <c r="A5687" s="345" t="s">
        <v>948</v>
      </c>
      <c r="B5687" s="345" t="s">
        <v>14426</v>
      </c>
      <c r="C5687" s="345" t="s">
        <v>5354</v>
      </c>
      <c r="D5687" s="345" t="s">
        <v>4262</v>
      </c>
      <c r="E5687" s="345" t="s">
        <v>14457</v>
      </c>
      <c r="F5687" s="345" t="s">
        <v>14458</v>
      </c>
      <c r="G5687" s="345" t="s">
        <v>856</v>
      </c>
      <c r="H5687" s="345" t="s">
        <v>4268</v>
      </c>
    </row>
    <row r="5688" spans="1:8" x14ac:dyDescent="0.2">
      <c r="A5688" s="345" t="s">
        <v>948</v>
      </c>
      <c r="B5688" s="345" t="s">
        <v>14426</v>
      </c>
      <c r="C5688" s="345" t="s">
        <v>5354</v>
      </c>
      <c r="D5688" s="345" t="s">
        <v>4262</v>
      </c>
      <c r="E5688" s="345" t="s">
        <v>14459</v>
      </c>
      <c r="F5688" s="345" t="s">
        <v>4816</v>
      </c>
      <c r="G5688" s="345" t="s">
        <v>856</v>
      </c>
      <c r="H5688" s="345" t="s">
        <v>4268</v>
      </c>
    </row>
    <row r="5689" spans="1:8" x14ac:dyDescent="0.2">
      <c r="A5689" s="345" t="s">
        <v>948</v>
      </c>
      <c r="B5689" s="345" t="s">
        <v>14426</v>
      </c>
      <c r="C5689" s="345" t="s">
        <v>5354</v>
      </c>
      <c r="D5689" s="345" t="s">
        <v>4262</v>
      </c>
      <c r="E5689" s="345" t="s">
        <v>14460</v>
      </c>
      <c r="F5689" s="345" t="s">
        <v>14461</v>
      </c>
      <c r="G5689" s="345" t="s">
        <v>856</v>
      </c>
      <c r="H5689" s="345" t="s">
        <v>4268</v>
      </c>
    </row>
    <row r="5690" spans="1:8" x14ac:dyDescent="0.2">
      <c r="A5690" s="345" t="s">
        <v>948</v>
      </c>
      <c r="B5690" s="345" t="s">
        <v>14426</v>
      </c>
      <c r="C5690" s="345" t="s">
        <v>5354</v>
      </c>
      <c r="D5690" s="345" t="s">
        <v>4262</v>
      </c>
      <c r="E5690" s="345" t="s">
        <v>14462</v>
      </c>
      <c r="F5690" s="345" t="s">
        <v>14463</v>
      </c>
      <c r="G5690" s="345" t="s">
        <v>856</v>
      </c>
      <c r="H5690" s="345" t="s">
        <v>4268</v>
      </c>
    </row>
    <row r="5691" spans="1:8" x14ac:dyDescent="0.2">
      <c r="A5691" s="345" t="s">
        <v>948</v>
      </c>
      <c r="B5691" s="345" t="s">
        <v>14426</v>
      </c>
      <c r="C5691" s="345" t="s">
        <v>5354</v>
      </c>
      <c r="D5691" s="345" t="s">
        <v>4262</v>
      </c>
      <c r="E5691" s="345" t="s">
        <v>14464</v>
      </c>
      <c r="F5691" s="345" t="s">
        <v>10892</v>
      </c>
      <c r="G5691" s="345" t="s">
        <v>856</v>
      </c>
      <c r="H5691" s="345" t="s">
        <v>4268</v>
      </c>
    </row>
    <row r="5692" spans="1:8" x14ac:dyDescent="0.2">
      <c r="A5692" s="345" t="s">
        <v>948</v>
      </c>
      <c r="B5692" s="345" t="s">
        <v>14426</v>
      </c>
      <c r="C5692" s="345" t="s">
        <v>5354</v>
      </c>
      <c r="D5692" s="345" t="s">
        <v>4262</v>
      </c>
      <c r="E5692" s="345" t="s">
        <v>14465</v>
      </c>
      <c r="F5692" s="345" t="s">
        <v>9784</v>
      </c>
      <c r="G5692" s="345" t="s">
        <v>856</v>
      </c>
      <c r="H5692" s="345" t="s">
        <v>4268</v>
      </c>
    </row>
    <row r="5693" spans="1:8" x14ac:dyDescent="0.2">
      <c r="A5693" s="345" t="s">
        <v>948</v>
      </c>
      <c r="B5693" s="345" t="s">
        <v>14426</v>
      </c>
      <c r="C5693" s="345" t="s">
        <v>5354</v>
      </c>
      <c r="D5693" s="345" t="s">
        <v>4262</v>
      </c>
      <c r="E5693" s="345" t="s">
        <v>14466</v>
      </c>
      <c r="F5693" s="345" t="s">
        <v>10099</v>
      </c>
      <c r="G5693" s="345" t="s">
        <v>856</v>
      </c>
      <c r="H5693" s="345" t="s">
        <v>4268</v>
      </c>
    </row>
    <row r="5694" spans="1:8" x14ac:dyDescent="0.2">
      <c r="A5694" s="345" t="s">
        <v>948</v>
      </c>
      <c r="B5694" s="345" t="s">
        <v>14426</v>
      </c>
      <c r="C5694" s="345" t="s">
        <v>5354</v>
      </c>
      <c r="D5694" s="345" t="s">
        <v>4262</v>
      </c>
      <c r="E5694" s="345" t="s">
        <v>14467</v>
      </c>
      <c r="F5694" s="345" t="s">
        <v>11686</v>
      </c>
      <c r="G5694" s="345" t="s">
        <v>856</v>
      </c>
      <c r="H5694" s="345" t="s">
        <v>4268</v>
      </c>
    </row>
    <row r="5695" spans="1:8" x14ac:dyDescent="0.2">
      <c r="A5695" s="345" t="s">
        <v>948</v>
      </c>
      <c r="B5695" s="345" t="s">
        <v>14426</v>
      </c>
      <c r="C5695" s="345" t="s">
        <v>5354</v>
      </c>
      <c r="D5695" s="345" t="s">
        <v>4262</v>
      </c>
      <c r="E5695" s="345" t="s">
        <v>14468</v>
      </c>
      <c r="F5695" s="345" t="s">
        <v>14469</v>
      </c>
      <c r="G5695" s="345" t="s">
        <v>856</v>
      </c>
      <c r="H5695" s="345" t="s">
        <v>4268</v>
      </c>
    </row>
    <row r="5696" spans="1:8" x14ac:dyDescent="0.2">
      <c r="A5696" s="345" t="s">
        <v>948</v>
      </c>
      <c r="B5696" s="345" t="s">
        <v>14426</v>
      </c>
      <c r="C5696" s="345" t="s">
        <v>5354</v>
      </c>
      <c r="D5696" s="345" t="s">
        <v>4262</v>
      </c>
      <c r="E5696" s="345" t="s">
        <v>14470</v>
      </c>
      <c r="F5696" s="345" t="s">
        <v>14471</v>
      </c>
      <c r="G5696" s="345" t="s">
        <v>856</v>
      </c>
      <c r="H5696" s="345" t="s">
        <v>4268</v>
      </c>
    </row>
    <row r="5697" spans="1:8" x14ac:dyDescent="0.2">
      <c r="A5697" s="345" t="s">
        <v>948</v>
      </c>
      <c r="B5697" s="345" t="s">
        <v>14426</v>
      </c>
      <c r="C5697" s="345" t="s">
        <v>5354</v>
      </c>
      <c r="D5697" s="345" t="s">
        <v>4262</v>
      </c>
      <c r="E5697" s="345" t="s">
        <v>14472</v>
      </c>
      <c r="F5697" s="345" t="s">
        <v>14473</v>
      </c>
      <c r="G5697" s="345" t="s">
        <v>856</v>
      </c>
      <c r="H5697" s="345" t="s">
        <v>4268</v>
      </c>
    </row>
    <row r="5698" spans="1:8" x14ac:dyDescent="0.2">
      <c r="A5698" s="345" t="s">
        <v>948</v>
      </c>
      <c r="B5698" s="345" t="s">
        <v>14426</v>
      </c>
      <c r="C5698" s="345" t="s">
        <v>5354</v>
      </c>
      <c r="D5698" s="345" t="s">
        <v>4262</v>
      </c>
      <c r="E5698" s="345" t="s">
        <v>14474</v>
      </c>
      <c r="F5698" s="345" t="s">
        <v>5972</v>
      </c>
      <c r="G5698" s="345" t="s">
        <v>856</v>
      </c>
      <c r="H5698" s="345" t="s">
        <v>4268</v>
      </c>
    </row>
    <row r="5699" spans="1:8" x14ac:dyDescent="0.2">
      <c r="A5699" s="345" t="s">
        <v>948</v>
      </c>
      <c r="B5699" s="345" t="s">
        <v>14426</v>
      </c>
      <c r="C5699" s="345" t="s">
        <v>5354</v>
      </c>
      <c r="D5699" s="345" t="s">
        <v>4262</v>
      </c>
      <c r="E5699" s="345" t="s">
        <v>14475</v>
      </c>
      <c r="F5699" s="345" t="s">
        <v>14476</v>
      </c>
      <c r="G5699" s="345" t="s">
        <v>4262</v>
      </c>
      <c r="H5699" s="345" t="s">
        <v>4268</v>
      </c>
    </row>
    <row r="5700" spans="1:8" x14ac:dyDescent="0.2">
      <c r="A5700" s="345" t="s">
        <v>948</v>
      </c>
      <c r="B5700" s="345" t="s">
        <v>14426</v>
      </c>
      <c r="C5700" s="345" t="s">
        <v>5354</v>
      </c>
      <c r="D5700" s="345" t="s">
        <v>4262</v>
      </c>
      <c r="E5700" s="345" t="s">
        <v>14477</v>
      </c>
      <c r="F5700" s="345" t="s">
        <v>14478</v>
      </c>
      <c r="G5700" s="345" t="s">
        <v>4262</v>
      </c>
      <c r="H5700" s="345" t="s">
        <v>4268</v>
      </c>
    </row>
    <row r="5701" spans="1:8" x14ac:dyDescent="0.2">
      <c r="A5701" s="345" t="s">
        <v>948</v>
      </c>
      <c r="B5701" s="345" t="s">
        <v>14426</v>
      </c>
      <c r="C5701" s="345" t="s">
        <v>5354</v>
      </c>
      <c r="D5701" s="345" t="s">
        <v>4262</v>
      </c>
      <c r="E5701" s="345" t="s">
        <v>14479</v>
      </c>
      <c r="F5701" s="345" t="s">
        <v>6206</v>
      </c>
      <c r="G5701" s="345" t="s">
        <v>856</v>
      </c>
      <c r="H5701" s="345" t="s">
        <v>4268</v>
      </c>
    </row>
    <row r="5702" spans="1:8" x14ac:dyDescent="0.2">
      <c r="A5702" s="345" t="s">
        <v>948</v>
      </c>
      <c r="B5702" s="345" t="s">
        <v>14426</v>
      </c>
      <c r="C5702" s="345" t="s">
        <v>5354</v>
      </c>
      <c r="D5702" s="345" t="s">
        <v>4262</v>
      </c>
      <c r="E5702" s="345" t="s">
        <v>14480</v>
      </c>
      <c r="F5702" s="345" t="s">
        <v>14481</v>
      </c>
      <c r="G5702" s="345" t="s">
        <v>859</v>
      </c>
      <c r="H5702" s="345" t="s">
        <v>4268</v>
      </c>
    </row>
    <row r="5703" spans="1:8" x14ac:dyDescent="0.2">
      <c r="A5703" s="345" t="s">
        <v>948</v>
      </c>
      <c r="B5703" s="345" t="s">
        <v>14426</v>
      </c>
      <c r="C5703" s="345" t="s">
        <v>5354</v>
      </c>
      <c r="D5703" s="345" t="s">
        <v>4262</v>
      </c>
      <c r="E5703" s="345" t="s">
        <v>14482</v>
      </c>
      <c r="F5703" s="345" t="s">
        <v>8675</v>
      </c>
      <c r="G5703" s="345" t="s">
        <v>4262</v>
      </c>
      <c r="H5703" s="345" t="s">
        <v>4268</v>
      </c>
    </row>
    <row r="5704" spans="1:8" x14ac:dyDescent="0.2">
      <c r="A5704" s="345" t="s">
        <v>948</v>
      </c>
      <c r="B5704" s="345" t="s">
        <v>14426</v>
      </c>
      <c r="C5704" s="345" t="s">
        <v>5354</v>
      </c>
      <c r="D5704" s="345" t="s">
        <v>4262</v>
      </c>
      <c r="E5704" s="345" t="s">
        <v>14483</v>
      </c>
      <c r="F5704" s="345" t="s">
        <v>14484</v>
      </c>
      <c r="G5704" s="345" t="s">
        <v>856</v>
      </c>
      <c r="H5704" s="345" t="s">
        <v>4268</v>
      </c>
    </row>
    <row r="5705" spans="1:8" x14ac:dyDescent="0.2">
      <c r="A5705" s="345" t="s">
        <v>948</v>
      </c>
      <c r="B5705" s="345" t="s">
        <v>14426</v>
      </c>
      <c r="C5705" s="345" t="s">
        <v>5354</v>
      </c>
      <c r="D5705" s="345" t="s">
        <v>4262</v>
      </c>
      <c r="E5705" s="345" t="s">
        <v>14485</v>
      </c>
      <c r="F5705" s="345" t="s">
        <v>14486</v>
      </c>
      <c r="G5705" s="345" t="s">
        <v>856</v>
      </c>
      <c r="H5705" s="345" t="s">
        <v>4268</v>
      </c>
    </row>
    <row r="5706" spans="1:8" x14ac:dyDescent="0.2">
      <c r="A5706" s="345" t="s">
        <v>948</v>
      </c>
      <c r="B5706" s="345" t="s">
        <v>14426</v>
      </c>
      <c r="C5706" s="345" t="s">
        <v>5354</v>
      </c>
      <c r="D5706" s="345" t="s">
        <v>4262</v>
      </c>
      <c r="E5706" s="345" t="s">
        <v>14487</v>
      </c>
      <c r="F5706" s="345" t="s">
        <v>14488</v>
      </c>
      <c r="G5706" s="345" t="s">
        <v>4262</v>
      </c>
      <c r="H5706" s="345" t="s">
        <v>4268</v>
      </c>
    </row>
    <row r="5707" spans="1:8" x14ac:dyDescent="0.2">
      <c r="A5707" s="345" t="s">
        <v>948</v>
      </c>
      <c r="B5707" s="345" t="s">
        <v>14426</v>
      </c>
      <c r="C5707" s="345" t="s">
        <v>5354</v>
      </c>
      <c r="D5707" s="345" t="s">
        <v>4262</v>
      </c>
      <c r="E5707" s="345" t="s">
        <v>14489</v>
      </c>
      <c r="F5707" s="345" t="s">
        <v>14490</v>
      </c>
      <c r="G5707" s="345" t="s">
        <v>4262</v>
      </c>
      <c r="H5707" s="345" t="s">
        <v>4268</v>
      </c>
    </row>
    <row r="5708" spans="1:8" x14ac:dyDescent="0.2">
      <c r="A5708" s="345" t="s">
        <v>948</v>
      </c>
      <c r="B5708" s="345" t="s">
        <v>14426</v>
      </c>
      <c r="C5708" s="345" t="s">
        <v>5354</v>
      </c>
      <c r="D5708" s="345" t="s">
        <v>4262</v>
      </c>
      <c r="E5708" s="345" t="s">
        <v>14491</v>
      </c>
      <c r="F5708" s="345" t="s">
        <v>5127</v>
      </c>
      <c r="G5708" s="345" t="s">
        <v>4262</v>
      </c>
      <c r="H5708" s="345" t="s">
        <v>4268</v>
      </c>
    </row>
    <row r="5709" spans="1:8" x14ac:dyDescent="0.2">
      <c r="A5709" s="345" t="s">
        <v>948</v>
      </c>
      <c r="B5709" s="345" t="s">
        <v>14426</v>
      </c>
      <c r="C5709" s="345" t="s">
        <v>5354</v>
      </c>
      <c r="D5709" s="345" t="s">
        <v>4262</v>
      </c>
      <c r="E5709" s="345" t="s">
        <v>14492</v>
      </c>
      <c r="F5709" s="345" t="s">
        <v>10644</v>
      </c>
      <c r="G5709" s="345" t="s">
        <v>4262</v>
      </c>
      <c r="H5709" s="345" t="s">
        <v>4268</v>
      </c>
    </row>
    <row r="5710" spans="1:8" x14ac:dyDescent="0.2">
      <c r="A5710" s="345" t="s">
        <v>948</v>
      </c>
      <c r="B5710" s="345" t="s">
        <v>14426</v>
      </c>
      <c r="C5710" s="345" t="s">
        <v>5354</v>
      </c>
      <c r="D5710" s="345" t="s">
        <v>4262</v>
      </c>
      <c r="E5710" s="345" t="s">
        <v>14493</v>
      </c>
      <c r="F5710" s="345" t="s">
        <v>4729</v>
      </c>
      <c r="G5710" s="345" t="s">
        <v>859</v>
      </c>
      <c r="H5710" s="345" t="s">
        <v>4268</v>
      </c>
    </row>
    <row r="5711" spans="1:8" x14ac:dyDescent="0.2">
      <c r="A5711" s="345" t="s">
        <v>948</v>
      </c>
      <c r="B5711" s="345" t="s">
        <v>14426</v>
      </c>
      <c r="C5711" s="345" t="s">
        <v>5354</v>
      </c>
      <c r="D5711" s="345" t="s">
        <v>4262</v>
      </c>
      <c r="E5711" s="345" t="s">
        <v>14494</v>
      </c>
      <c r="F5711" s="345" t="s">
        <v>14495</v>
      </c>
      <c r="G5711" s="345" t="s">
        <v>4262</v>
      </c>
      <c r="H5711" s="345" t="s">
        <v>4268</v>
      </c>
    </row>
    <row r="5712" spans="1:8" x14ac:dyDescent="0.2">
      <c r="A5712" s="345" t="s">
        <v>948</v>
      </c>
      <c r="B5712" s="345" t="s">
        <v>14426</v>
      </c>
      <c r="C5712" s="345" t="s">
        <v>5354</v>
      </c>
      <c r="D5712" s="345" t="s">
        <v>4262</v>
      </c>
      <c r="E5712" s="345" t="s">
        <v>14496</v>
      </c>
      <c r="F5712" s="345" t="s">
        <v>6297</v>
      </c>
      <c r="G5712" s="345" t="s">
        <v>4262</v>
      </c>
      <c r="H5712" s="345" t="s">
        <v>4268</v>
      </c>
    </row>
    <row r="5713" spans="1:8" x14ac:dyDescent="0.2">
      <c r="A5713" s="345" t="s">
        <v>948</v>
      </c>
      <c r="B5713" s="345" t="s">
        <v>14426</v>
      </c>
      <c r="C5713" s="345" t="s">
        <v>5354</v>
      </c>
      <c r="D5713" s="345" t="s">
        <v>4262</v>
      </c>
      <c r="E5713" s="345" t="s">
        <v>14497</v>
      </c>
      <c r="F5713" s="345" t="s">
        <v>14498</v>
      </c>
      <c r="G5713" s="345" t="s">
        <v>4262</v>
      </c>
      <c r="H5713" s="345" t="s">
        <v>4268</v>
      </c>
    </row>
    <row r="5714" spans="1:8" x14ac:dyDescent="0.2">
      <c r="A5714" s="345" t="s">
        <v>948</v>
      </c>
      <c r="B5714" s="345" t="s">
        <v>14426</v>
      </c>
      <c r="C5714" s="345" t="s">
        <v>5354</v>
      </c>
      <c r="D5714" s="345" t="s">
        <v>4262</v>
      </c>
      <c r="E5714" s="345" t="s">
        <v>14499</v>
      </c>
      <c r="F5714" s="345" t="s">
        <v>14500</v>
      </c>
      <c r="G5714" s="345" t="s">
        <v>4262</v>
      </c>
      <c r="H5714" s="345" t="s">
        <v>4268</v>
      </c>
    </row>
    <row r="5715" spans="1:8" x14ac:dyDescent="0.2">
      <c r="A5715" s="345" t="s">
        <v>948</v>
      </c>
      <c r="B5715" s="345" t="s">
        <v>14426</v>
      </c>
      <c r="C5715" s="345" t="s">
        <v>5354</v>
      </c>
      <c r="D5715" s="345" t="s">
        <v>4262</v>
      </c>
      <c r="E5715" s="345" t="s">
        <v>14501</v>
      </c>
      <c r="F5715" s="345" t="s">
        <v>7292</v>
      </c>
      <c r="G5715" s="345" t="s">
        <v>4262</v>
      </c>
      <c r="H5715" s="345" t="s">
        <v>4268</v>
      </c>
    </row>
    <row r="5716" spans="1:8" x14ac:dyDescent="0.2">
      <c r="A5716" s="345" t="s">
        <v>948</v>
      </c>
      <c r="B5716" s="345" t="s">
        <v>14426</v>
      </c>
      <c r="C5716" s="345" t="s">
        <v>5354</v>
      </c>
      <c r="D5716" s="345" t="s">
        <v>4262</v>
      </c>
      <c r="E5716" s="345" t="s">
        <v>14502</v>
      </c>
      <c r="F5716" s="345" t="s">
        <v>4471</v>
      </c>
      <c r="G5716" s="345" t="s">
        <v>4262</v>
      </c>
      <c r="H5716" s="345" t="s">
        <v>4268</v>
      </c>
    </row>
    <row r="5717" spans="1:8" x14ac:dyDescent="0.2">
      <c r="A5717" s="345" t="s">
        <v>948</v>
      </c>
      <c r="B5717" s="345" t="s">
        <v>14426</v>
      </c>
      <c r="C5717" s="345" t="s">
        <v>5354</v>
      </c>
      <c r="D5717" s="345" t="s">
        <v>4262</v>
      </c>
      <c r="E5717" s="345" t="s">
        <v>14503</v>
      </c>
      <c r="F5717" s="345" t="s">
        <v>14504</v>
      </c>
      <c r="G5717" s="345" t="s">
        <v>4262</v>
      </c>
      <c r="H5717" s="345" t="s">
        <v>4268</v>
      </c>
    </row>
    <row r="5718" spans="1:8" x14ac:dyDescent="0.2">
      <c r="A5718" s="345" t="s">
        <v>948</v>
      </c>
      <c r="B5718" s="345" t="s">
        <v>14426</v>
      </c>
      <c r="C5718" s="345" t="s">
        <v>5354</v>
      </c>
      <c r="D5718" s="345" t="s">
        <v>4262</v>
      </c>
      <c r="E5718" s="345" t="s">
        <v>14505</v>
      </c>
      <c r="F5718" s="345" t="s">
        <v>14506</v>
      </c>
      <c r="G5718" s="345" t="s">
        <v>856</v>
      </c>
      <c r="H5718" s="345" t="s">
        <v>4268</v>
      </c>
    </row>
    <row r="5719" spans="1:8" x14ac:dyDescent="0.2">
      <c r="A5719" s="345" t="s">
        <v>948</v>
      </c>
      <c r="B5719" s="345" t="s">
        <v>14426</v>
      </c>
      <c r="C5719" s="345" t="s">
        <v>5354</v>
      </c>
      <c r="D5719" s="345" t="s">
        <v>4262</v>
      </c>
      <c r="E5719" s="345" t="s">
        <v>14507</v>
      </c>
      <c r="F5719" s="345" t="s">
        <v>14508</v>
      </c>
      <c r="G5719" s="345" t="s">
        <v>4262</v>
      </c>
      <c r="H5719" s="345" t="s">
        <v>4268</v>
      </c>
    </row>
    <row r="5720" spans="1:8" x14ac:dyDescent="0.2">
      <c r="A5720" s="345" t="s">
        <v>948</v>
      </c>
      <c r="B5720" s="345" t="s">
        <v>14426</v>
      </c>
      <c r="C5720" s="345" t="s">
        <v>5354</v>
      </c>
      <c r="D5720" s="345" t="s">
        <v>4262</v>
      </c>
      <c r="E5720" s="345" t="s">
        <v>14509</v>
      </c>
      <c r="F5720" s="345" t="s">
        <v>14510</v>
      </c>
      <c r="G5720" s="345" t="s">
        <v>4262</v>
      </c>
      <c r="H5720" s="345" t="s">
        <v>4268</v>
      </c>
    </row>
    <row r="5721" spans="1:8" x14ac:dyDescent="0.2">
      <c r="A5721" s="345" t="s">
        <v>948</v>
      </c>
      <c r="B5721" s="345" t="s">
        <v>14426</v>
      </c>
      <c r="C5721" s="345" t="s">
        <v>5354</v>
      </c>
      <c r="D5721" s="345" t="s">
        <v>4262</v>
      </c>
      <c r="E5721" s="345" t="s">
        <v>14511</v>
      </c>
      <c r="F5721" s="345" t="s">
        <v>14512</v>
      </c>
      <c r="G5721" s="345" t="s">
        <v>858</v>
      </c>
      <c r="H5721" s="345" t="s">
        <v>4268</v>
      </c>
    </row>
    <row r="5722" spans="1:8" x14ac:dyDescent="0.2">
      <c r="A5722" s="345" t="s">
        <v>948</v>
      </c>
      <c r="B5722" s="345" t="s">
        <v>14426</v>
      </c>
      <c r="C5722" s="345" t="s">
        <v>5354</v>
      </c>
      <c r="D5722" s="345" t="s">
        <v>4262</v>
      </c>
      <c r="E5722" s="345" t="s">
        <v>14513</v>
      </c>
      <c r="F5722" s="345" t="s">
        <v>7184</v>
      </c>
      <c r="G5722" s="345" t="s">
        <v>4262</v>
      </c>
      <c r="H5722" s="345" t="s">
        <v>4268</v>
      </c>
    </row>
    <row r="5723" spans="1:8" x14ac:dyDescent="0.2">
      <c r="A5723" s="345" t="s">
        <v>948</v>
      </c>
      <c r="B5723" s="345" t="s">
        <v>14426</v>
      </c>
      <c r="C5723" s="345" t="s">
        <v>5354</v>
      </c>
      <c r="D5723" s="345" t="s">
        <v>4262</v>
      </c>
      <c r="E5723" s="345" t="s">
        <v>14514</v>
      </c>
      <c r="F5723" s="345" t="s">
        <v>14515</v>
      </c>
      <c r="G5723" s="345" t="s">
        <v>4262</v>
      </c>
      <c r="H5723" s="345" t="s">
        <v>4268</v>
      </c>
    </row>
    <row r="5724" spans="1:8" x14ac:dyDescent="0.2">
      <c r="A5724" s="345" t="s">
        <v>948</v>
      </c>
      <c r="B5724" s="345" t="s">
        <v>14426</v>
      </c>
      <c r="C5724" s="345" t="s">
        <v>5354</v>
      </c>
      <c r="D5724" s="345" t="s">
        <v>4262</v>
      </c>
      <c r="E5724" s="345" t="s">
        <v>14516</v>
      </c>
      <c r="F5724" s="345" t="s">
        <v>14517</v>
      </c>
      <c r="G5724" s="345" t="s">
        <v>4262</v>
      </c>
      <c r="H5724" s="345" t="s">
        <v>4268</v>
      </c>
    </row>
    <row r="5725" spans="1:8" x14ac:dyDescent="0.2">
      <c r="A5725" s="345" t="s">
        <v>948</v>
      </c>
      <c r="B5725" s="345" t="s">
        <v>14426</v>
      </c>
      <c r="C5725" s="345" t="s">
        <v>5354</v>
      </c>
      <c r="D5725" s="345" t="s">
        <v>4262</v>
      </c>
      <c r="E5725" s="345" t="s">
        <v>14518</v>
      </c>
      <c r="F5725" s="345" t="s">
        <v>14519</v>
      </c>
      <c r="G5725" s="345" t="s">
        <v>4262</v>
      </c>
      <c r="H5725" s="345" t="s">
        <v>4268</v>
      </c>
    </row>
    <row r="5726" spans="1:8" x14ac:dyDescent="0.2">
      <c r="A5726" s="345" t="s">
        <v>948</v>
      </c>
      <c r="B5726" s="345" t="s">
        <v>14426</v>
      </c>
      <c r="C5726" s="345" t="s">
        <v>5354</v>
      </c>
      <c r="D5726" s="345" t="s">
        <v>4262</v>
      </c>
      <c r="E5726" s="345" t="s">
        <v>14520</v>
      </c>
      <c r="F5726" s="345" t="s">
        <v>14521</v>
      </c>
      <c r="G5726" s="345" t="s">
        <v>4262</v>
      </c>
      <c r="H5726" s="345" t="s">
        <v>4268</v>
      </c>
    </row>
    <row r="5727" spans="1:8" x14ac:dyDescent="0.2">
      <c r="A5727" s="345" t="s">
        <v>948</v>
      </c>
      <c r="B5727" s="345" t="s">
        <v>14426</v>
      </c>
      <c r="C5727" s="345" t="s">
        <v>5354</v>
      </c>
      <c r="D5727" s="345" t="s">
        <v>4262</v>
      </c>
      <c r="E5727" s="345" t="s">
        <v>14522</v>
      </c>
      <c r="F5727" s="345" t="s">
        <v>14523</v>
      </c>
      <c r="G5727" s="345" t="s">
        <v>4262</v>
      </c>
      <c r="H5727" s="345" t="s">
        <v>4268</v>
      </c>
    </row>
    <row r="5728" spans="1:8" x14ac:dyDescent="0.2">
      <c r="A5728" s="345" t="s">
        <v>948</v>
      </c>
      <c r="B5728" s="345" t="s">
        <v>14426</v>
      </c>
      <c r="C5728" s="345" t="s">
        <v>5354</v>
      </c>
      <c r="D5728" s="345" t="s">
        <v>4262</v>
      </c>
      <c r="E5728" s="345" t="s">
        <v>14524</v>
      </c>
      <c r="F5728" s="345" t="s">
        <v>4870</v>
      </c>
      <c r="G5728" s="345" t="s">
        <v>4262</v>
      </c>
      <c r="H5728" s="345" t="s">
        <v>4268</v>
      </c>
    </row>
    <row r="5729" spans="1:8" x14ac:dyDescent="0.2">
      <c r="A5729" s="345" t="s">
        <v>948</v>
      </c>
      <c r="B5729" s="345" t="s">
        <v>14426</v>
      </c>
      <c r="C5729" s="345" t="s">
        <v>5354</v>
      </c>
      <c r="D5729" s="345" t="s">
        <v>4262</v>
      </c>
      <c r="E5729" s="345" t="s">
        <v>14525</v>
      </c>
      <c r="F5729" s="345" t="s">
        <v>14526</v>
      </c>
      <c r="G5729" s="345" t="s">
        <v>856</v>
      </c>
      <c r="H5729" s="345" t="s">
        <v>4268</v>
      </c>
    </row>
    <row r="5730" spans="1:8" x14ac:dyDescent="0.2">
      <c r="A5730" s="345" t="s">
        <v>948</v>
      </c>
      <c r="B5730" s="345" t="s">
        <v>14426</v>
      </c>
      <c r="C5730" s="345" t="s">
        <v>5354</v>
      </c>
      <c r="D5730" s="345" t="s">
        <v>4262</v>
      </c>
      <c r="E5730" s="345" t="s">
        <v>14527</v>
      </c>
      <c r="F5730" s="345" t="s">
        <v>14528</v>
      </c>
      <c r="G5730" s="345" t="s">
        <v>4262</v>
      </c>
      <c r="H5730" s="345" t="s">
        <v>4268</v>
      </c>
    </row>
    <row r="5731" spans="1:8" x14ac:dyDescent="0.2">
      <c r="A5731" s="345" t="s">
        <v>948</v>
      </c>
      <c r="B5731" s="345" t="s">
        <v>14426</v>
      </c>
      <c r="C5731" s="345" t="s">
        <v>5354</v>
      </c>
      <c r="D5731" s="345" t="s">
        <v>4262</v>
      </c>
      <c r="E5731" s="345" t="s">
        <v>14529</v>
      </c>
      <c r="F5731" s="345" t="s">
        <v>5930</v>
      </c>
      <c r="G5731" s="345" t="s">
        <v>4262</v>
      </c>
      <c r="H5731" s="345" t="s">
        <v>4268</v>
      </c>
    </row>
    <row r="5732" spans="1:8" x14ac:dyDescent="0.2">
      <c r="A5732" s="345" t="s">
        <v>948</v>
      </c>
      <c r="B5732" s="345" t="s">
        <v>14426</v>
      </c>
      <c r="C5732" s="345" t="s">
        <v>5354</v>
      </c>
      <c r="D5732" s="345" t="s">
        <v>4262</v>
      </c>
      <c r="E5732" s="345" t="s">
        <v>14530</v>
      </c>
      <c r="F5732" s="345" t="s">
        <v>14531</v>
      </c>
      <c r="G5732" s="345" t="s">
        <v>4262</v>
      </c>
      <c r="H5732" s="345" t="s">
        <v>4268</v>
      </c>
    </row>
    <row r="5733" spans="1:8" x14ac:dyDescent="0.2">
      <c r="A5733" s="345" t="s">
        <v>948</v>
      </c>
      <c r="B5733" s="345" t="s">
        <v>14426</v>
      </c>
      <c r="C5733" s="345" t="s">
        <v>5354</v>
      </c>
      <c r="D5733" s="345" t="s">
        <v>4262</v>
      </c>
      <c r="E5733" s="345" t="s">
        <v>14532</v>
      </c>
      <c r="F5733" s="345" t="s">
        <v>14533</v>
      </c>
      <c r="G5733" s="345" t="s">
        <v>4262</v>
      </c>
      <c r="H5733" s="345" t="s">
        <v>4268</v>
      </c>
    </row>
    <row r="5734" spans="1:8" x14ac:dyDescent="0.2">
      <c r="A5734" s="345" t="s">
        <v>948</v>
      </c>
      <c r="B5734" s="345" t="s">
        <v>14426</v>
      </c>
      <c r="C5734" s="345" t="s">
        <v>5354</v>
      </c>
      <c r="D5734" s="345" t="s">
        <v>4262</v>
      </c>
      <c r="E5734" s="345" t="s">
        <v>14534</v>
      </c>
      <c r="F5734" s="345" t="s">
        <v>14535</v>
      </c>
      <c r="G5734" s="345" t="s">
        <v>4262</v>
      </c>
      <c r="H5734" s="345" t="s">
        <v>4268</v>
      </c>
    </row>
    <row r="5735" spans="1:8" x14ac:dyDescent="0.2">
      <c r="A5735" s="345" t="s">
        <v>948</v>
      </c>
      <c r="B5735" s="345" t="s">
        <v>14426</v>
      </c>
      <c r="C5735" s="345" t="s">
        <v>5354</v>
      </c>
      <c r="D5735" s="345" t="s">
        <v>4262</v>
      </c>
      <c r="E5735" s="345" t="s">
        <v>14536</v>
      </c>
      <c r="F5735" s="345" t="s">
        <v>4543</v>
      </c>
      <c r="G5735" s="345" t="s">
        <v>4262</v>
      </c>
      <c r="H5735" s="345" t="s">
        <v>4268</v>
      </c>
    </row>
    <row r="5736" spans="1:8" x14ac:dyDescent="0.2">
      <c r="A5736" s="345" t="s">
        <v>948</v>
      </c>
      <c r="B5736" s="345" t="s">
        <v>14426</v>
      </c>
      <c r="C5736" s="345" t="s">
        <v>5354</v>
      </c>
      <c r="D5736" s="345" t="s">
        <v>4262</v>
      </c>
      <c r="E5736" s="345" t="s">
        <v>14537</v>
      </c>
      <c r="F5736" s="345" t="s">
        <v>14538</v>
      </c>
      <c r="G5736" s="345" t="s">
        <v>4262</v>
      </c>
      <c r="H5736" s="345" t="s">
        <v>4268</v>
      </c>
    </row>
    <row r="5737" spans="1:8" x14ac:dyDescent="0.2">
      <c r="A5737" s="345" t="s">
        <v>948</v>
      </c>
      <c r="B5737" s="345" t="s">
        <v>14426</v>
      </c>
      <c r="C5737" s="345" t="s">
        <v>5354</v>
      </c>
      <c r="D5737" s="345" t="s">
        <v>4262</v>
      </c>
      <c r="E5737" s="345" t="s">
        <v>14539</v>
      </c>
      <c r="F5737" s="345" t="s">
        <v>14540</v>
      </c>
      <c r="G5737" s="345" t="s">
        <v>4262</v>
      </c>
      <c r="H5737" s="345" t="s">
        <v>4268</v>
      </c>
    </row>
    <row r="5738" spans="1:8" x14ac:dyDescent="0.2">
      <c r="A5738" s="345" t="s">
        <v>948</v>
      </c>
      <c r="B5738" s="345" t="s">
        <v>14426</v>
      </c>
      <c r="C5738" s="345" t="s">
        <v>5354</v>
      </c>
      <c r="D5738" s="345" t="s">
        <v>4262</v>
      </c>
      <c r="E5738" s="345" t="s">
        <v>14541</v>
      </c>
      <c r="F5738" s="345" t="s">
        <v>14542</v>
      </c>
      <c r="G5738" s="345" t="s">
        <v>4262</v>
      </c>
      <c r="H5738" s="345" t="s">
        <v>4268</v>
      </c>
    </row>
    <row r="5739" spans="1:8" x14ac:dyDescent="0.2">
      <c r="A5739" s="345" t="s">
        <v>948</v>
      </c>
      <c r="B5739" s="345" t="s">
        <v>14426</v>
      </c>
      <c r="C5739" s="345" t="s">
        <v>5354</v>
      </c>
      <c r="D5739" s="345" t="s">
        <v>4262</v>
      </c>
      <c r="E5739" s="345" t="s">
        <v>14543</v>
      </c>
      <c r="F5739" s="345" t="s">
        <v>5848</v>
      </c>
      <c r="G5739" s="345" t="s">
        <v>4262</v>
      </c>
      <c r="H5739" s="345" t="s">
        <v>4268</v>
      </c>
    </row>
    <row r="5740" spans="1:8" x14ac:dyDescent="0.2">
      <c r="A5740" s="345" t="s">
        <v>948</v>
      </c>
      <c r="B5740" s="345" t="s">
        <v>14426</v>
      </c>
      <c r="C5740" s="345" t="s">
        <v>5354</v>
      </c>
      <c r="D5740" s="345" t="s">
        <v>4262</v>
      </c>
      <c r="E5740" s="345" t="s">
        <v>14544</v>
      </c>
      <c r="F5740" s="345" t="s">
        <v>8934</v>
      </c>
      <c r="G5740" s="345" t="s">
        <v>4262</v>
      </c>
      <c r="H5740" s="345" t="s">
        <v>4268</v>
      </c>
    </row>
    <row r="5741" spans="1:8" x14ac:dyDescent="0.2">
      <c r="A5741" s="345" t="s">
        <v>948</v>
      </c>
      <c r="B5741" s="345" t="s">
        <v>14426</v>
      </c>
      <c r="C5741" s="345" t="s">
        <v>5354</v>
      </c>
      <c r="D5741" s="345" t="s">
        <v>4262</v>
      </c>
      <c r="E5741" s="345" t="s">
        <v>14545</v>
      </c>
      <c r="F5741" s="345" t="s">
        <v>14546</v>
      </c>
      <c r="G5741" s="345" t="s">
        <v>4262</v>
      </c>
      <c r="H5741" s="345" t="s">
        <v>4268</v>
      </c>
    </row>
    <row r="5742" spans="1:8" x14ac:dyDescent="0.2">
      <c r="A5742" s="345" t="s">
        <v>948</v>
      </c>
      <c r="B5742" s="345" t="s">
        <v>14426</v>
      </c>
      <c r="C5742" s="345" t="s">
        <v>5354</v>
      </c>
      <c r="D5742" s="345" t="s">
        <v>4262</v>
      </c>
      <c r="E5742" s="345" t="s">
        <v>14547</v>
      </c>
      <c r="F5742" s="345" t="s">
        <v>14548</v>
      </c>
      <c r="G5742" s="345" t="s">
        <v>4262</v>
      </c>
      <c r="H5742" s="345" t="s">
        <v>4268</v>
      </c>
    </row>
    <row r="5743" spans="1:8" x14ac:dyDescent="0.2">
      <c r="A5743" s="345" t="s">
        <v>948</v>
      </c>
      <c r="B5743" s="345" t="s">
        <v>14426</v>
      </c>
      <c r="C5743" s="345" t="s">
        <v>5354</v>
      </c>
      <c r="D5743" s="345" t="s">
        <v>4262</v>
      </c>
      <c r="E5743" s="345" t="s">
        <v>14549</v>
      </c>
      <c r="F5743" s="345" t="s">
        <v>14550</v>
      </c>
      <c r="G5743" s="345" t="s">
        <v>4262</v>
      </c>
      <c r="H5743" s="345" t="s">
        <v>4268</v>
      </c>
    </row>
    <row r="5744" spans="1:8" x14ac:dyDescent="0.2">
      <c r="A5744" s="345" t="s">
        <v>948</v>
      </c>
      <c r="B5744" s="345" t="s">
        <v>14426</v>
      </c>
      <c r="C5744" s="345" t="s">
        <v>5354</v>
      </c>
      <c r="D5744" s="345" t="s">
        <v>4262</v>
      </c>
      <c r="E5744" s="345" t="s">
        <v>14551</v>
      </c>
      <c r="F5744" s="345" t="s">
        <v>4709</v>
      </c>
      <c r="G5744" s="345" t="s">
        <v>4262</v>
      </c>
      <c r="H5744" s="345" t="s">
        <v>4268</v>
      </c>
    </row>
    <row r="5745" spans="1:8" x14ac:dyDescent="0.2">
      <c r="A5745" s="345" t="s">
        <v>948</v>
      </c>
      <c r="B5745" s="345" t="s">
        <v>14426</v>
      </c>
      <c r="C5745" s="345" t="s">
        <v>5354</v>
      </c>
      <c r="D5745" s="345" t="s">
        <v>4262</v>
      </c>
      <c r="E5745" s="345" t="s">
        <v>14552</v>
      </c>
      <c r="F5745" s="345" t="s">
        <v>13690</v>
      </c>
      <c r="G5745" s="345" t="s">
        <v>4262</v>
      </c>
      <c r="H5745" s="345" t="s">
        <v>4268</v>
      </c>
    </row>
    <row r="5746" spans="1:8" x14ac:dyDescent="0.2">
      <c r="A5746" s="345" t="s">
        <v>948</v>
      </c>
      <c r="B5746" s="345" t="s">
        <v>14426</v>
      </c>
      <c r="C5746" s="345" t="s">
        <v>5354</v>
      </c>
      <c r="D5746" s="345" t="s">
        <v>4262</v>
      </c>
      <c r="E5746" s="345" t="s">
        <v>14553</v>
      </c>
      <c r="F5746" s="345" t="s">
        <v>14554</v>
      </c>
      <c r="G5746" s="345" t="s">
        <v>4262</v>
      </c>
      <c r="H5746" s="345" t="s">
        <v>4268</v>
      </c>
    </row>
    <row r="5747" spans="1:8" x14ac:dyDescent="0.2">
      <c r="A5747" s="345" t="s">
        <v>948</v>
      </c>
      <c r="B5747" s="345" t="s">
        <v>14426</v>
      </c>
      <c r="C5747" s="345" t="s">
        <v>5354</v>
      </c>
      <c r="D5747" s="345" t="s">
        <v>4262</v>
      </c>
      <c r="E5747" s="345" t="s">
        <v>14555</v>
      </c>
      <c r="F5747" s="345" t="s">
        <v>14556</v>
      </c>
      <c r="G5747" s="345" t="s">
        <v>4262</v>
      </c>
      <c r="H5747" s="345" t="s">
        <v>4268</v>
      </c>
    </row>
    <row r="5748" spans="1:8" x14ac:dyDescent="0.2">
      <c r="A5748" s="345" t="s">
        <v>948</v>
      </c>
      <c r="B5748" s="345" t="s">
        <v>14426</v>
      </c>
      <c r="C5748" s="345" t="s">
        <v>5354</v>
      </c>
      <c r="D5748" s="345" t="s">
        <v>4262</v>
      </c>
      <c r="E5748" s="345" t="s">
        <v>14557</v>
      </c>
      <c r="F5748" s="345" t="s">
        <v>14558</v>
      </c>
      <c r="G5748" s="345" t="s">
        <v>4262</v>
      </c>
      <c r="H5748" s="345" t="s">
        <v>4268</v>
      </c>
    </row>
    <row r="5749" spans="1:8" x14ac:dyDescent="0.2">
      <c r="A5749" s="345" t="s">
        <v>948</v>
      </c>
      <c r="B5749" s="345" t="s">
        <v>14426</v>
      </c>
      <c r="C5749" s="345" t="s">
        <v>5354</v>
      </c>
      <c r="D5749" s="345" t="s">
        <v>4262</v>
      </c>
      <c r="E5749" s="345" t="s">
        <v>14559</v>
      </c>
      <c r="F5749" s="345" t="s">
        <v>14560</v>
      </c>
      <c r="G5749" s="345" t="s">
        <v>4262</v>
      </c>
      <c r="H5749" s="345" t="s">
        <v>4268</v>
      </c>
    </row>
    <row r="5750" spans="1:8" x14ac:dyDescent="0.2">
      <c r="A5750" s="345" t="s">
        <v>948</v>
      </c>
      <c r="B5750" s="345" t="s">
        <v>14426</v>
      </c>
      <c r="C5750" s="345" t="s">
        <v>5354</v>
      </c>
      <c r="D5750" s="345" t="s">
        <v>4262</v>
      </c>
      <c r="E5750" s="345" t="s">
        <v>14561</v>
      </c>
      <c r="F5750" s="345" t="s">
        <v>14562</v>
      </c>
      <c r="G5750" s="345" t="s">
        <v>4262</v>
      </c>
      <c r="H5750" s="345" t="s">
        <v>4268</v>
      </c>
    </row>
    <row r="5751" spans="1:8" x14ac:dyDescent="0.2">
      <c r="A5751" s="345" t="s">
        <v>948</v>
      </c>
      <c r="B5751" s="345" t="s">
        <v>14426</v>
      </c>
      <c r="C5751" s="345" t="s">
        <v>5354</v>
      </c>
      <c r="D5751" s="345" t="s">
        <v>4262</v>
      </c>
      <c r="E5751" s="345" t="s">
        <v>14563</v>
      </c>
      <c r="F5751" s="345" t="s">
        <v>6695</v>
      </c>
      <c r="G5751" s="345" t="s">
        <v>4262</v>
      </c>
      <c r="H5751" s="345" t="s">
        <v>4268</v>
      </c>
    </row>
    <row r="5752" spans="1:8" x14ac:dyDescent="0.2">
      <c r="A5752" s="345" t="s">
        <v>948</v>
      </c>
      <c r="B5752" s="345" t="s">
        <v>14426</v>
      </c>
      <c r="C5752" s="345" t="s">
        <v>5354</v>
      </c>
      <c r="D5752" s="345" t="s">
        <v>4262</v>
      </c>
      <c r="E5752" s="345" t="s">
        <v>14564</v>
      </c>
      <c r="F5752" s="345" t="s">
        <v>10912</v>
      </c>
      <c r="G5752" s="345" t="s">
        <v>4262</v>
      </c>
      <c r="H5752" s="345" t="s">
        <v>4268</v>
      </c>
    </row>
    <row r="5753" spans="1:8" x14ac:dyDescent="0.2">
      <c r="A5753" s="345" t="s">
        <v>948</v>
      </c>
      <c r="B5753" s="345" t="s">
        <v>14426</v>
      </c>
      <c r="C5753" s="345" t="s">
        <v>5354</v>
      </c>
      <c r="D5753" s="345" t="s">
        <v>4262</v>
      </c>
      <c r="E5753" s="345" t="s">
        <v>14565</v>
      </c>
      <c r="F5753" s="345" t="s">
        <v>14566</v>
      </c>
      <c r="G5753" s="345" t="s">
        <v>4262</v>
      </c>
      <c r="H5753" s="345" t="s">
        <v>4268</v>
      </c>
    </row>
    <row r="5754" spans="1:8" x14ac:dyDescent="0.2">
      <c r="A5754" s="345" t="s">
        <v>948</v>
      </c>
      <c r="B5754" s="345" t="s">
        <v>14426</v>
      </c>
      <c r="C5754" s="345" t="s">
        <v>5354</v>
      </c>
      <c r="D5754" s="345" t="s">
        <v>4262</v>
      </c>
      <c r="E5754" s="345" t="s">
        <v>14567</v>
      </c>
      <c r="F5754" s="345" t="s">
        <v>14568</v>
      </c>
      <c r="G5754" s="345" t="s">
        <v>4262</v>
      </c>
      <c r="H5754" s="345" t="s">
        <v>4268</v>
      </c>
    </row>
    <row r="5755" spans="1:8" x14ac:dyDescent="0.2">
      <c r="A5755" s="345" t="s">
        <v>948</v>
      </c>
      <c r="B5755" s="345" t="s">
        <v>14426</v>
      </c>
      <c r="C5755" s="345" t="s">
        <v>5354</v>
      </c>
      <c r="D5755" s="345" t="s">
        <v>4262</v>
      </c>
      <c r="E5755" s="345" t="s">
        <v>14569</v>
      </c>
      <c r="F5755" s="345" t="s">
        <v>5011</v>
      </c>
      <c r="G5755" s="345" t="s">
        <v>4262</v>
      </c>
      <c r="H5755" s="345" t="s">
        <v>4268</v>
      </c>
    </row>
    <row r="5756" spans="1:8" x14ac:dyDescent="0.2">
      <c r="A5756" s="345" t="s">
        <v>948</v>
      </c>
      <c r="B5756" s="345" t="s">
        <v>14426</v>
      </c>
      <c r="C5756" s="345" t="s">
        <v>5354</v>
      </c>
      <c r="D5756" s="345" t="s">
        <v>4262</v>
      </c>
      <c r="E5756" s="345" t="s">
        <v>14570</v>
      </c>
      <c r="F5756" s="345" t="s">
        <v>14571</v>
      </c>
      <c r="G5756" s="345" t="s">
        <v>4262</v>
      </c>
      <c r="H5756" s="345" t="s">
        <v>4268</v>
      </c>
    </row>
    <row r="5757" spans="1:8" x14ac:dyDescent="0.2">
      <c r="A5757" s="345" t="s">
        <v>948</v>
      </c>
      <c r="B5757" s="345" t="s">
        <v>14426</v>
      </c>
      <c r="C5757" s="345" t="s">
        <v>5354</v>
      </c>
      <c r="D5757" s="345" t="s">
        <v>4262</v>
      </c>
      <c r="E5757" s="345" t="s">
        <v>14572</v>
      </c>
      <c r="F5757" s="345" t="s">
        <v>4703</v>
      </c>
      <c r="G5757" s="345" t="s">
        <v>4262</v>
      </c>
      <c r="H5757" s="345" t="s">
        <v>4268</v>
      </c>
    </row>
    <row r="5758" spans="1:8" x14ac:dyDescent="0.2">
      <c r="A5758" s="345" t="s">
        <v>948</v>
      </c>
      <c r="B5758" s="345" t="s">
        <v>14426</v>
      </c>
      <c r="C5758" s="345" t="s">
        <v>5354</v>
      </c>
      <c r="D5758" s="345" t="s">
        <v>4262</v>
      </c>
      <c r="E5758" s="345" t="s">
        <v>14573</v>
      </c>
      <c r="F5758" s="345" t="s">
        <v>14574</v>
      </c>
      <c r="G5758" s="345" t="s">
        <v>4262</v>
      </c>
      <c r="H5758" s="345" t="s">
        <v>4268</v>
      </c>
    </row>
    <row r="5759" spans="1:8" x14ac:dyDescent="0.2">
      <c r="A5759" s="345" t="s">
        <v>948</v>
      </c>
      <c r="B5759" s="345" t="s">
        <v>14426</v>
      </c>
      <c r="C5759" s="345" t="s">
        <v>5354</v>
      </c>
      <c r="D5759" s="345" t="s">
        <v>4262</v>
      </c>
      <c r="E5759" s="345" t="s">
        <v>14575</v>
      </c>
      <c r="F5759" s="345" t="s">
        <v>14576</v>
      </c>
      <c r="G5759" s="345" t="s">
        <v>4262</v>
      </c>
      <c r="H5759" s="345" t="s">
        <v>4268</v>
      </c>
    </row>
    <row r="5760" spans="1:8" x14ac:dyDescent="0.2">
      <c r="A5760" s="345" t="s">
        <v>948</v>
      </c>
      <c r="B5760" s="345" t="s">
        <v>14426</v>
      </c>
      <c r="C5760" s="345" t="s">
        <v>5354</v>
      </c>
      <c r="D5760" s="345" t="s">
        <v>4262</v>
      </c>
      <c r="E5760" s="345" t="s">
        <v>14577</v>
      </c>
      <c r="F5760" s="345" t="s">
        <v>5896</v>
      </c>
      <c r="G5760" s="345" t="s">
        <v>4262</v>
      </c>
      <c r="H5760" s="345" t="s">
        <v>4268</v>
      </c>
    </row>
    <row r="5761" spans="1:8" x14ac:dyDescent="0.2">
      <c r="A5761" s="345" t="s">
        <v>948</v>
      </c>
      <c r="B5761" s="345" t="s">
        <v>14426</v>
      </c>
      <c r="C5761" s="345" t="s">
        <v>5354</v>
      </c>
      <c r="D5761" s="345" t="s">
        <v>4262</v>
      </c>
      <c r="E5761" s="345" t="s">
        <v>14578</v>
      </c>
      <c r="F5761" s="345" t="s">
        <v>5180</v>
      </c>
      <c r="G5761" s="345" t="s">
        <v>4262</v>
      </c>
      <c r="H5761" s="345" t="s">
        <v>4268</v>
      </c>
    </row>
    <row r="5762" spans="1:8" x14ac:dyDescent="0.2">
      <c r="A5762" s="345" t="s">
        <v>948</v>
      </c>
      <c r="B5762" s="345" t="s">
        <v>14426</v>
      </c>
      <c r="C5762" s="345" t="s">
        <v>5354</v>
      </c>
      <c r="D5762" s="345" t="s">
        <v>4262</v>
      </c>
      <c r="E5762" s="345" t="s">
        <v>14579</v>
      </c>
      <c r="F5762" s="345" t="s">
        <v>5180</v>
      </c>
      <c r="G5762" s="345" t="s">
        <v>4262</v>
      </c>
      <c r="H5762" s="345" t="s">
        <v>4268</v>
      </c>
    </row>
    <row r="5763" spans="1:8" x14ac:dyDescent="0.2">
      <c r="A5763" s="345" t="s">
        <v>948</v>
      </c>
      <c r="B5763" s="345" t="s">
        <v>14426</v>
      </c>
      <c r="C5763" s="345" t="s">
        <v>5354</v>
      </c>
      <c r="D5763" s="345" t="s">
        <v>4262</v>
      </c>
      <c r="E5763" s="345" t="s">
        <v>14580</v>
      </c>
      <c r="F5763" s="345" t="s">
        <v>5180</v>
      </c>
      <c r="G5763" s="345" t="s">
        <v>4262</v>
      </c>
      <c r="H5763" s="345" t="s">
        <v>4268</v>
      </c>
    </row>
    <row r="5764" spans="1:8" x14ac:dyDescent="0.2">
      <c r="A5764" s="345" t="s">
        <v>948</v>
      </c>
      <c r="B5764" s="345" t="s">
        <v>14426</v>
      </c>
      <c r="C5764" s="345" t="s">
        <v>5354</v>
      </c>
      <c r="D5764" s="345" t="s">
        <v>4262</v>
      </c>
      <c r="E5764" s="345" t="s">
        <v>14581</v>
      </c>
      <c r="F5764" s="345" t="s">
        <v>14582</v>
      </c>
      <c r="G5764" s="345" t="s">
        <v>4262</v>
      </c>
      <c r="H5764" s="345" t="s">
        <v>4268</v>
      </c>
    </row>
    <row r="5765" spans="1:8" x14ac:dyDescent="0.2">
      <c r="A5765" s="345" t="s">
        <v>948</v>
      </c>
      <c r="B5765" s="345" t="s">
        <v>14426</v>
      </c>
      <c r="C5765" s="345" t="s">
        <v>5354</v>
      </c>
      <c r="D5765" s="345" t="s">
        <v>4262</v>
      </c>
      <c r="E5765" s="345" t="s">
        <v>14583</v>
      </c>
      <c r="F5765" s="345" t="s">
        <v>8827</v>
      </c>
      <c r="G5765" s="345" t="s">
        <v>4262</v>
      </c>
      <c r="H5765" s="345" t="s">
        <v>4268</v>
      </c>
    </row>
    <row r="5766" spans="1:8" x14ac:dyDescent="0.2">
      <c r="A5766" s="345" t="s">
        <v>948</v>
      </c>
      <c r="B5766" s="345" t="s">
        <v>14426</v>
      </c>
      <c r="C5766" s="345" t="s">
        <v>5354</v>
      </c>
      <c r="D5766" s="345" t="s">
        <v>4262</v>
      </c>
      <c r="E5766" s="345" t="s">
        <v>14584</v>
      </c>
      <c r="F5766" s="345" t="s">
        <v>14585</v>
      </c>
      <c r="G5766" s="345" t="s">
        <v>4262</v>
      </c>
      <c r="H5766" s="345" t="s">
        <v>4268</v>
      </c>
    </row>
    <row r="5767" spans="1:8" x14ac:dyDescent="0.2">
      <c r="A5767" s="345" t="s">
        <v>948</v>
      </c>
      <c r="B5767" s="345" t="s">
        <v>14426</v>
      </c>
      <c r="C5767" s="345" t="s">
        <v>5354</v>
      </c>
      <c r="D5767" s="345" t="s">
        <v>4262</v>
      </c>
      <c r="E5767" s="345" t="s">
        <v>14586</v>
      </c>
      <c r="F5767" s="345" t="s">
        <v>14587</v>
      </c>
      <c r="G5767" s="345" t="s">
        <v>4262</v>
      </c>
      <c r="H5767" s="345" t="s">
        <v>4268</v>
      </c>
    </row>
    <row r="5768" spans="1:8" x14ac:dyDescent="0.2">
      <c r="A5768" s="345" t="s">
        <v>948</v>
      </c>
      <c r="B5768" s="345" t="s">
        <v>14426</v>
      </c>
      <c r="C5768" s="345" t="s">
        <v>5354</v>
      </c>
      <c r="D5768" s="345" t="s">
        <v>4262</v>
      </c>
      <c r="E5768" s="345" t="s">
        <v>14588</v>
      </c>
      <c r="F5768" s="345" t="s">
        <v>7308</v>
      </c>
      <c r="G5768" s="345" t="s">
        <v>4262</v>
      </c>
      <c r="H5768" s="345" t="s">
        <v>4268</v>
      </c>
    </row>
    <row r="5769" spans="1:8" x14ac:dyDescent="0.2">
      <c r="A5769" s="345" t="s">
        <v>948</v>
      </c>
      <c r="B5769" s="345" t="s">
        <v>14426</v>
      </c>
      <c r="C5769" s="345" t="s">
        <v>5354</v>
      </c>
      <c r="D5769" s="345" t="s">
        <v>4262</v>
      </c>
      <c r="E5769" s="345" t="s">
        <v>14589</v>
      </c>
      <c r="F5769" s="345" t="s">
        <v>14590</v>
      </c>
      <c r="G5769" s="345" t="s">
        <v>857</v>
      </c>
      <c r="H5769" s="345" t="s">
        <v>4268</v>
      </c>
    </row>
    <row r="5770" spans="1:8" x14ac:dyDescent="0.2">
      <c r="A5770" s="345" t="s">
        <v>948</v>
      </c>
      <c r="B5770" s="345" t="s">
        <v>14426</v>
      </c>
      <c r="C5770" s="345" t="s">
        <v>5354</v>
      </c>
      <c r="D5770" s="345" t="s">
        <v>4262</v>
      </c>
      <c r="E5770" s="345" t="s">
        <v>14591</v>
      </c>
      <c r="F5770" s="345" t="s">
        <v>14592</v>
      </c>
      <c r="G5770" s="345" t="s">
        <v>4262</v>
      </c>
      <c r="H5770" s="345" t="s">
        <v>4268</v>
      </c>
    </row>
    <row r="5771" spans="1:8" x14ac:dyDescent="0.2">
      <c r="A5771" s="345" t="s">
        <v>948</v>
      </c>
      <c r="B5771" s="345" t="s">
        <v>14426</v>
      </c>
      <c r="C5771" s="345" t="s">
        <v>5354</v>
      </c>
      <c r="D5771" s="345" t="s">
        <v>4262</v>
      </c>
      <c r="E5771" s="345" t="s">
        <v>14593</v>
      </c>
      <c r="F5771" s="345" t="s">
        <v>14594</v>
      </c>
      <c r="G5771" s="345" t="s">
        <v>4262</v>
      </c>
      <c r="H5771" s="345" t="s">
        <v>4268</v>
      </c>
    </row>
    <row r="5772" spans="1:8" x14ac:dyDescent="0.2">
      <c r="A5772" s="345" t="s">
        <v>948</v>
      </c>
      <c r="B5772" s="345" t="s">
        <v>14426</v>
      </c>
      <c r="C5772" s="345" t="s">
        <v>5354</v>
      </c>
      <c r="D5772" s="345" t="s">
        <v>4262</v>
      </c>
      <c r="E5772" s="345" t="s">
        <v>14595</v>
      </c>
      <c r="F5772" s="345" t="s">
        <v>14596</v>
      </c>
      <c r="G5772" s="345" t="s">
        <v>4262</v>
      </c>
      <c r="H5772" s="345" t="s">
        <v>4268</v>
      </c>
    </row>
    <row r="5773" spans="1:8" x14ac:dyDescent="0.2">
      <c r="A5773" s="345" t="s">
        <v>948</v>
      </c>
      <c r="B5773" s="345" t="s">
        <v>14426</v>
      </c>
      <c r="C5773" s="345" t="s">
        <v>5354</v>
      </c>
      <c r="D5773" s="345" t="s">
        <v>4262</v>
      </c>
      <c r="E5773" s="345" t="s">
        <v>14597</v>
      </c>
      <c r="F5773" s="345" t="s">
        <v>14598</v>
      </c>
      <c r="G5773" s="345" t="s">
        <v>4262</v>
      </c>
      <c r="H5773" s="345" t="s">
        <v>4268</v>
      </c>
    </row>
    <row r="5774" spans="1:8" x14ac:dyDescent="0.2">
      <c r="A5774" s="345" t="s">
        <v>948</v>
      </c>
      <c r="B5774" s="345" t="s">
        <v>14426</v>
      </c>
      <c r="C5774" s="345" t="s">
        <v>5354</v>
      </c>
      <c r="D5774" s="345" t="s">
        <v>4262</v>
      </c>
      <c r="E5774" s="345" t="s">
        <v>14599</v>
      </c>
      <c r="F5774" s="345" t="s">
        <v>14600</v>
      </c>
      <c r="G5774" s="345" t="s">
        <v>4262</v>
      </c>
      <c r="H5774" s="345" t="s">
        <v>4268</v>
      </c>
    </row>
    <row r="5775" spans="1:8" x14ac:dyDescent="0.2">
      <c r="A5775" s="345" t="s">
        <v>948</v>
      </c>
      <c r="B5775" s="345" t="s">
        <v>14426</v>
      </c>
      <c r="C5775" s="345" t="s">
        <v>5354</v>
      </c>
      <c r="D5775" s="345" t="s">
        <v>4262</v>
      </c>
      <c r="E5775" s="345" t="s">
        <v>14601</v>
      </c>
      <c r="F5775" s="345" t="s">
        <v>14602</v>
      </c>
      <c r="G5775" s="345" t="s">
        <v>4262</v>
      </c>
      <c r="H5775" s="345" t="s">
        <v>4268</v>
      </c>
    </row>
    <row r="5776" spans="1:8" x14ac:dyDescent="0.2">
      <c r="A5776" s="345" t="s">
        <v>948</v>
      </c>
      <c r="B5776" s="345" t="s">
        <v>14426</v>
      </c>
      <c r="C5776" s="345" t="s">
        <v>5354</v>
      </c>
      <c r="D5776" s="345" t="s">
        <v>4262</v>
      </c>
      <c r="E5776" s="345" t="s">
        <v>14603</v>
      </c>
      <c r="F5776" s="345" t="s">
        <v>14604</v>
      </c>
      <c r="G5776" s="345" t="s">
        <v>4262</v>
      </c>
      <c r="H5776" s="345" t="s">
        <v>4268</v>
      </c>
    </row>
    <row r="5777" spans="1:8" x14ac:dyDescent="0.2">
      <c r="A5777" s="345" t="s">
        <v>948</v>
      </c>
      <c r="B5777" s="345" t="s">
        <v>14426</v>
      </c>
      <c r="C5777" s="345" t="s">
        <v>5354</v>
      </c>
      <c r="D5777" s="345" t="s">
        <v>4262</v>
      </c>
      <c r="E5777" s="345" t="s">
        <v>14605</v>
      </c>
      <c r="F5777" s="345" t="s">
        <v>14606</v>
      </c>
      <c r="G5777" s="345" t="s">
        <v>4262</v>
      </c>
      <c r="H5777" s="345" t="s">
        <v>4268</v>
      </c>
    </row>
    <row r="5778" spans="1:8" x14ac:dyDescent="0.2">
      <c r="A5778" s="345" t="s">
        <v>948</v>
      </c>
      <c r="B5778" s="345" t="s">
        <v>14426</v>
      </c>
      <c r="C5778" s="345" t="s">
        <v>5354</v>
      </c>
      <c r="D5778" s="345" t="s">
        <v>4262</v>
      </c>
      <c r="E5778" s="345" t="s">
        <v>14607</v>
      </c>
      <c r="F5778" s="345" t="s">
        <v>14608</v>
      </c>
      <c r="G5778" s="345" t="s">
        <v>4262</v>
      </c>
      <c r="H5778" s="345" t="s">
        <v>4268</v>
      </c>
    </row>
    <row r="5779" spans="1:8" x14ac:dyDescent="0.2">
      <c r="A5779" s="345" t="s">
        <v>948</v>
      </c>
      <c r="B5779" s="345" t="s">
        <v>14426</v>
      </c>
      <c r="C5779" s="345" t="s">
        <v>5354</v>
      </c>
      <c r="D5779" s="345" t="s">
        <v>4262</v>
      </c>
      <c r="E5779" s="345" t="s">
        <v>14609</v>
      </c>
      <c r="F5779" s="345" t="s">
        <v>14610</v>
      </c>
      <c r="G5779" s="345" t="s">
        <v>4262</v>
      </c>
      <c r="H5779" s="345" t="s">
        <v>4268</v>
      </c>
    </row>
    <row r="5780" spans="1:8" x14ac:dyDescent="0.2">
      <c r="A5780" s="345" t="s">
        <v>948</v>
      </c>
      <c r="B5780" s="345" t="s">
        <v>14426</v>
      </c>
      <c r="C5780" s="345" t="s">
        <v>5354</v>
      </c>
      <c r="D5780" s="345" t="s">
        <v>4262</v>
      </c>
      <c r="E5780" s="345" t="s">
        <v>14611</v>
      </c>
      <c r="F5780" s="345" t="s">
        <v>14612</v>
      </c>
      <c r="G5780" s="345" t="s">
        <v>4262</v>
      </c>
      <c r="H5780" s="345" t="s">
        <v>4268</v>
      </c>
    </row>
    <row r="5781" spans="1:8" x14ac:dyDescent="0.2">
      <c r="A5781" s="345" t="s">
        <v>948</v>
      </c>
      <c r="B5781" s="345" t="s">
        <v>14426</v>
      </c>
      <c r="C5781" s="345" t="s">
        <v>5354</v>
      </c>
      <c r="D5781" s="345" t="s">
        <v>4262</v>
      </c>
      <c r="E5781" s="345" t="s">
        <v>14613</v>
      </c>
      <c r="F5781" s="345" t="s">
        <v>14614</v>
      </c>
      <c r="G5781" s="345" t="s">
        <v>4262</v>
      </c>
      <c r="H5781" s="345" t="s">
        <v>4268</v>
      </c>
    </row>
    <row r="5782" spans="1:8" x14ac:dyDescent="0.2">
      <c r="A5782" s="345" t="s">
        <v>948</v>
      </c>
      <c r="B5782" s="345" t="s">
        <v>14426</v>
      </c>
      <c r="C5782" s="345" t="s">
        <v>5354</v>
      </c>
      <c r="D5782" s="345" t="s">
        <v>4262</v>
      </c>
      <c r="E5782" s="345" t="s">
        <v>14615</v>
      </c>
      <c r="F5782" s="345" t="s">
        <v>9732</v>
      </c>
      <c r="G5782" s="345" t="s">
        <v>4262</v>
      </c>
      <c r="H5782" s="345" t="s">
        <v>4268</v>
      </c>
    </row>
    <row r="5783" spans="1:8" x14ac:dyDescent="0.2">
      <c r="A5783" s="345" t="s">
        <v>949</v>
      </c>
      <c r="B5783" s="345" t="s">
        <v>14616</v>
      </c>
      <c r="C5783" s="345" t="s">
        <v>5035</v>
      </c>
      <c r="D5783" s="345" t="s">
        <v>4262</v>
      </c>
      <c r="E5783" s="345" t="s">
        <v>14617</v>
      </c>
      <c r="F5783" s="345" t="s">
        <v>14618</v>
      </c>
      <c r="G5783" s="345" t="s">
        <v>857</v>
      </c>
      <c r="H5783" s="345" t="s">
        <v>4265</v>
      </c>
    </row>
    <row r="5784" spans="1:8" x14ac:dyDescent="0.2">
      <c r="A5784" s="345" t="s">
        <v>949</v>
      </c>
      <c r="B5784" s="345" t="s">
        <v>14616</v>
      </c>
      <c r="C5784" s="345" t="s">
        <v>5035</v>
      </c>
      <c r="D5784" s="345" t="s">
        <v>4262</v>
      </c>
      <c r="E5784" s="345" t="s">
        <v>14619</v>
      </c>
      <c r="F5784" s="345" t="s">
        <v>4557</v>
      </c>
      <c r="G5784" s="345" t="s">
        <v>857</v>
      </c>
      <c r="H5784" s="345" t="s">
        <v>4268</v>
      </c>
    </row>
    <row r="5785" spans="1:8" x14ac:dyDescent="0.2">
      <c r="A5785" s="345" t="s">
        <v>949</v>
      </c>
      <c r="B5785" s="345" t="s">
        <v>14616</v>
      </c>
      <c r="C5785" s="345" t="s">
        <v>5035</v>
      </c>
      <c r="D5785" s="345" t="s">
        <v>4262</v>
      </c>
      <c r="E5785" s="345" t="s">
        <v>14620</v>
      </c>
      <c r="F5785" s="345" t="s">
        <v>14621</v>
      </c>
      <c r="G5785" s="345" t="s">
        <v>4262</v>
      </c>
      <c r="H5785" s="345" t="s">
        <v>4268</v>
      </c>
    </row>
    <row r="5786" spans="1:8" x14ac:dyDescent="0.2">
      <c r="A5786" s="345" t="s">
        <v>949</v>
      </c>
      <c r="B5786" s="345" t="s">
        <v>14616</v>
      </c>
      <c r="C5786" s="345" t="s">
        <v>5035</v>
      </c>
      <c r="D5786" s="345" t="s">
        <v>4262</v>
      </c>
      <c r="E5786" s="345" t="s">
        <v>14622</v>
      </c>
      <c r="F5786" s="345" t="s">
        <v>14623</v>
      </c>
      <c r="G5786" s="345" t="s">
        <v>4262</v>
      </c>
      <c r="H5786" s="345" t="s">
        <v>4268</v>
      </c>
    </row>
    <row r="5787" spans="1:8" x14ac:dyDescent="0.2">
      <c r="A5787" s="345" t="s">
        <v>949</v>
      </c>
      <c r="B5787" s="345" t="s">
        <v>14616</v>
      </c>
      <c r="C5787" s="345" t="s">
        <v>5035</v>
      </c>
      <c r="D5787" s="345" t="s">
        <v>4262</v>
      </c>
      <c r="E5787" s="345" t="s">
        <v>14624</v>
      </c>
      <c r="F5787" s="345" t="s">
        <v>14625</v>
      </c>
      <c r="G5787" s="345" t="s">
        <v>856</v>
      </c>
      <c r="H5787" s="345" t="s">
        <v>4268</v>
      </c>
    </row>
    <row r="5788" spans="1:8" x14ac:dyDescent="0.2">
      <c r="A5788" s="345" t="s">
        <v>949</v>
      </c>
      <c r="B5788" s="345" t="s">
        <v>14616</v>
      </c>
      <c r="C5788" s="345" t="s">
        <v>5035</v>
      </c>
      <c r="D5788" s="345" t="s">
        <v>4262</v>
      </c>
      <c r="E5788" s="345" t="s">
        <v>14626</v>
      </c>
      <c r="F5788" s="345" t="s">
        <v>7847</v>
      </c>
      <c r="G5788" s="345" t="s">
        <v>4262</v>
      </c>
      <c r="H5788" s="345" t="s">
        <v>4268</v>
      </c>
    </row>
    <row r="5789" spans="1:8" x14ac:dyDescent="0.2">
      <c r="A5789" s="345" t="s">
        <v>949</v>
      </c>
      <c r="B5789" s="345" t="s">
        <v>14616</v>
      </c>
      <c r="C5789" s="345" t="s">
        <v>5035</v>
      </c>
      <c r="D5789" s="345" t="s">
        <v>4262</v>
      </c>
      <c r="E5789" s="345" t="s">
        <v>14627</v>
      </c>
      <c r="F5789" s="345" t="s">
        <v>11217</v>
      </c>
      <c r="G5789" s="345" t="s">
        <v>4262</v>
      </c>
      <c r="H5789" s="345" t="s">
        <v>4268</v>
      </c>
    </row>
    <row r="5790" spans="1:8" x14ac:dyDescent="0.2">
      <c r="A5790" s="345" t="s">
        <v>949</v>
      </c>
      <c r="B5790" s="345" t="s">
        <v>14616</v>
      </c>
      <c r="C5790" s="345" t="s">
        <v>5035</v>
      </c>
      <c r="D5790" s="345" t="s">
        <v>4262</v>
      </c>
      <c r="E5790" s="345" t="s">
        <v>14628</v>
      </c>
      <c r="F5790" s="345" t="s">
        <v>14629</v>
      </c>
      <c r="G5790" s="345" t="s">
        <v>856</v>
      </c>
      <c r="H5790" s="345" t="s">
        <v>4268</v>
      </c>
    </row>
    <row r="5791" spans="1:8" x14ac:dyDescent="0.2">
      <c r="A5791" s="345" t="s">
        <v>949</v>
      </c>
      <c r="B5791" s="345" t="s">
        <v>14616</v>
      </c>
      <c r="C5791" s="345" t="s">
        <v>5035</v>
      </c>
      <c r="D5791" s="345" t="s">
        <v>4262</v>
      </c>
      <c r="E5791" s="345" t="s">
        <v>14630</v>
      </c>
      <c r="F5791" s="345" t="s">
        <v>13422</v>
      </c>
      <c r="G5791" s="345" t="s">
        <v>856</v>
      </c>
      <c r="H5791" s="345" t="s">
        <v>4268</v>
      </c>
    </row>
    <row r="5792" spans="1:8" x14ac:dyDescent="0.2">
      <c r="A5792" s="345" t="s">
        <v>949</v>
      </c>
      <c r="B5792" s="345" t="s">
        <v>14616</v>
      </c>
      <c r="C5792" s="345" t="s">
        <v>5035</v>
      </c>
      <c r="D5792" s="345" t="s">
        <v>4262</v>
      </c>
      <c r="E5792" s="345" t="s">
        <v>14631</v>
      </c>
      <c r="F5792" s="345" t="s">
        <v>4870</v>
      </c>
      <c r="G5792" s="345" t="s">
        <v>4262</v>
      </c>
      <c r="H5792" s="345" t="s">
        <v>4268</v>
      </c>
    </row>
    <row r="5793" spans="1:8" x14ac:dyDescent="0.2">
      <c r="A5793" s="345" t="s">
        <v>949</v>
      </c>
      <c r="B5793" s="345" t="s">
        <v>14616</v>
      </c>
      <c r="C5793" s="345" t="s">
        <v>5035</v>
      </c>
      <c r="D5793" s="345" t="s">
        <v>4262</v>
      </c>
      <c r="E5793" s="345" t="s">
        <v>14632</v>
      </c>
      <c r="F5793" s="345" t="s">
        <v>14633</v>
      </c>
      <c r="G5793" s="345" t="s">
        <v>4262</v>
      </c>
      <c r="H5793" s="345" t="s">
        <v>4268</v>
      </c>
    </row>
    <row r="5794" spans="1:8" x14ac:dyDescent="0.2">
      <c r="A5794" s="345" t="s">
        <v>949</v>
      </c>
      <c r="B5794" s="345" t="s">
        <v>14616</v>
      </c>
      <c r="C5794" s="345" t="s">
        <v>5035</v>
      </c>
      <c r="D5794" s="345" t="s">
        <v>4262</v>
      </c>
      <c r="E5794" s="345" t="s">
        <v>14634</v>
      </c>
      <c r="F5794" s="345" t="s">
        <v>14635</v>
      </c>
      <c r="G5794" s="345" t="s">
        <v>857</v>
      </c>
      <c r="H5794" s="345" t="s">
        <v>4268</v>
      </c>
    </row>
    <row r="5795" spans="1:8" x14ac:dyDescent="0.2">
      <c r="A5795" s="345" t="s">
        <v>949</v>
      </c>
      <c r="B5795" s="345" t="s">
        <v>14616</v>
      </c>
      <c r="C5795" s="345" t="s">
        <v>5035</v>
      </c>
      <c r="D5795" s="345" t="s">
        <v>4262</v>
      </c>
      <c r="E5795" s="345" t="s">
        <v>14636</v>
      </c>
      <c r="F5795" s="345" t="s">
        <v>7757</v>
      </c>
      <c r="G5795" s="345" t="s">
        <v>4262</v>
      </c>
      <c r="H5795" s="345" t="s">
        <v>4268</v>
      </c>
    </row>
    <row r="5796" spans="1:8" x14ac:dyDescent="0.2">
      <c r="A5796" s="345" t="s">
        <v>949</v>
      </c>
      <c r="B5796" s="345" t="s">
        <v>14616</v>
      </c>
      <c r="C5796" s="345" t="s">
        <v>5035</v>
      </c>
      <c r="D5796" s="345" t="s">
        <v>4262</v>
      </c>
      <c r="E5796" s="345" t="s">
        <v>14637</v>
      </c>
      <c r="F5796" s="345" t="s">
        <v>14638</v>
      </c>
      <c r="G5796" s="345" t="s">
        <v>4262</v>
      </c>
      <c r="H5796" s="345" t="s">
        <v>4268</v>
      </c>
    </row>
    <row r="5797" spans="1:8" x14ac:dyDescent="0.2">
      <c r="A5797" s="345" t="s">
        <v>949</v>
      </c>
      <c r="B5797" s="345" t="s">
        <v>14616</v>
      </c>
      <c r="C5797" s="345" t="s">
        <v>5035</v>
      </c>
      <c r="D5797" s="345" t="s">
        <v>4262</v>
      </c>
      <c r="E5797" s="345" t="s">
        <v>14639</v>
      </c>
      <c r="F5797" s="345" t="s">
        <v>14640</v>
      </c>
      <c r="G5797" s="345" t="s">
        <v>4262</v>
      </c>
      <c r="H5797" s="345" t="s">
        <v>4268</v>
      </c>
    </row>
    <row r="5798" spans="1:8" x14ac:dyDescent="0.2">
      <c r="A5798" s="345" t="s">
        <v>949</v>
      </c>
      <c r="B5798" s="345" t="s">
        <v>14616</v>
      </c>
      <c r="C5798" s="345" t="s">
        <v>5035</v>
      </c>
      <c r="D5798" s="345" t="s">
        <v>4262</v>
      </c>
      <c r="E5798" s="345" t="s">
        <v>14641</v>
      </c>
      <c r="F5798" s="345" t="s">
        <v>5750</v>
      </c>
      <c r="G5798" s="345" t="s">
        <v>4262</v>
      </c>
      <c r="H5798" s="345" t="s">
        <v>4268</v>
      </c>
    </row>
    <row r="5799" spans="1:8" x14ac:dyDescent="0.2">
      <c r="A5799" s="345" t="s">
        <v>949</v>
      </c>
      <c r="B5799" s="345" t="s">
        <v>14616</v>
      </c>
      <c r="C5799" s="345" t="s">
        <v>5035</v>
      </c>
      <c r="D5799" s="345" t="s">
        <v>4262</v>
      </c>
      <c r="E5799" s="345" t="s">
        <v>14642</v>
      </c>
      <c r="F5799" s="345" t="s">
        <v>14643</v>
      </c>
      <c r="G5799" s="345" t="s">
        <v>4262</v>
      </c>
      <c r="H5799" s="345" t="s">
        <v>4268</v>
      </c>
    </row>
    <row r="5800" spans="1:8" x14ac:dyDescent="0.2">
      <c r="A5800" s="345" t="s">
        <v>949</v>
      </c>
      <c r="B5800" s="345" t="s">
        <v>14616</v>
      </c>
      <c r="C5800" s="345" t="s">
        <v>5035</v>
      </c>
      <c r="D5800" s="345" t="s">
        <v>4262</v>
      </c>
      <c r="E5800" s="345" t="s">
        <v>14644</v>
      </c>
      <c r="F5800" s="345" t="s">
        <v>14645</v>
      </c>
      <c r="G5800" s="345" t="s">
        <v>856</v>
      </c>
      <c r="H5800" s="345" t="s">
        <v>4268</v>
      </c>
    </row>
    <row r="5801" spans="1:8" x14ac:dyDescent="0.2">
      <c r="A5801" s="345" t="s">
        <v>949</v>
      </c>
      <c r="B5801" s="345" t="s">
        <v>14616</v>
      </c>
      <c r="C5801" s="345" t="s">
        <v>5035</v>
      </c>
      <c r="D5801" s="345" t="s">
        <v>4262</v>
      </c>
      <c r="E5801" s="345" t="s">
        <v>14646</v>
      </c>
      <c r="F5801" s="345" t="s">
        <v>14647</v>
      </c>
      <c r="G5801" s="345" t="s">
        <v>4262</v>
      </c>
      <c r="H5801" s="345" t="s">
        <v>4268</v>
      </c>
    </row>
    <row r="5802" spans="1:8" x14ac:dyDescent="0.2">
      <c r="A5802" s="345" t="s">
        <v>949</v>
      </c>
      <c r="B5802" s="345" t="s">
        <v>14616</v>
      </c>
      <c r="C5802" s="345" t="s">
        <v>5035</v>
      </c>
      <c r="D5802" s="345" t="s">
        <v>4262</v>
      </c>
      <c r="E5802" s="345" t="s">
        <v>14648</v>
      </c>
      <c r="F5802" s="345" t="s">
        <v>14649</v>
      </c>
      <c r="G5802" s="345" t="s">
        <v>856</v>
      </c>
      <c r="H5802" s="345" t="s">
        <v>4268</v>
      </c>
    </row>
    <row r="5803" spans="1:8" x14ac:dyDescent="0.2">
      <c r="A5803" s="345" t="s">
        <v>949</v>
      </c>
      <c r="B5803" s="345" t="s">
        <v>14616</v>
      </c>
      <c r="C5803" s="345" t="s">
        <v>5035</v>
      </c>
      <c r="D5803" s="345" t="s">
        <v>4262</v>
      </c>
      <c r="E5803" s="345" t="s">
        <v>14650</v>
      </c>
      <c r="F5803" s="345" t="s">
        <v>14651</v>
      </c>
      <c r="G5803" s="345" t="s">
        <v>4262</v>
      </c>
      <c r="H5803" s="345" t="s">
        <v>4268</v>
      </c>
    </row>
    <row r="5804" spans="1:8" x14ac:dyDescent="0.2">
      <c r="A5804" s="345" t="s">
        <v>949</v>
      </c>
      <c r="B5804" s="345" t="s">
        <v>14616</v>
      </c>
      <c r="C5804" s="345" t="s">
        <v>5035</v>
      </c>
      <c r="D5804" s="345" t="s">
        <v>4262</v>
      </c>
      <c r="E5804" s="345" t="s">
        <v>14652</v>
      </c>
      <c r="F5804" s="345" t="s">
        <v>14653</v>
      </c>
      <c r="G5804" s="345" t="s">
        <v>858</v>
      </c>
      <c r="H5804" s="345" t="s">
        <v>4268</v>
      </c>
    </row>
    <row r="5805" spans="1:8" x14ac:dyDescent="0.2">
      <c r="A5805" s="345" t="s">
        <v>949</v>
      </c>
      <c r="B5805" s="345" t="s">
        <v>14616</v>
      </c>
      <c r="C5805" s="345" t="s">
        <v>5035</v>
      </c>
      <c r="D5805" s="345" t="s">
        <v>4262</v>
      </c>
      <c r="E5805" s="345" t="s">
        <v>14654</v>
      </c>
      <c r="F5805" s="345" t="s">
        <v>14625</v>
      </c>
      <c r="G5805" s="345" t="s">
        <v>4262</v>
      </c>
      <c r="H5805" s="345" t="s">
        <v>4268</v>
      </c>
    </row>
    <row r="5806" spans="1:8" x14ac:dyDescent="0.2">
      <c r="A5806" s="345" t="s">
        <v>949</v>
      </c>
      <c r="B5806" s="345" t="s">
        <v>14616</v>
      </c>
      <c r="C5806" s="345" t="s">
        <v>5035</v>
      </c>
      <c r="D5806" s="345" t="s">
        <v>4262</v>
      </c>
      <c r="E5806" s="345" t="s">
        <v>14655</v>
      </c>
      <c r="F5806" s="345" t="s">
        <v>4737</v>
      </c>
      <c r="G5806" s="345" t="s">
        <v>4262</v>
      </c>
      <c r="H5806" s="345" t="s">
        <v>4268</v>
      </c>
    </row>
    <row r="5807" spans="1:8" x14ac:dyDescent="0.2">
      <c r="A5807" s="345" t="s">
        <v>949</v>
      </c>
      <c r="B5807" s="345" t="s">
        <v>14616</v>
      </c>
      <c r="C5807" s="345" t="s">
        <v>5035</v>
      </c>
      <c r="D5807" s="345" t="s">
        <v>4262</v>
      </c>
      <c r="E5807" s="345" t="s">
        <v>14656</v>
      </c>
      <c r="F5807" s="345" t="s">
        <v>14657</v>
      </c>
      <c r="G5807" s="345" t="s">
        <v>4262</v>
      </c>
      <c r="H5807" s="345" t="s">
        <v>4268</v>
      </c>
    </row>
    <row r="5808" spans="1:8" x14ac:dyDescent="0.2">
      <c r="A5808" s="345" t="s">
        <v>949</v>
      </c>
      <c r="B5808" s="345" t="s">
        <v>14616</v>
      </c>
      <c r="C5808" s="345" t="s">
        <v>5035</v>
      </c>
      <c r="D5808" s="345" t="s">
        <v>4262</v>
      </c>
      <c r="E5808" s="345" t="s">
        <v>14658</v>
      </c>
      <c r="F5808" s="345" t="s">
        <v>14659</v>
      </c>
      <c r="G5808" s="345" t="s">
        <v>856</v>
      </c>
      <c r="H5808" s="345" t="s">
        <v>4268</v>
      </c>
    </row>
    <row r="5809" spans="1:8" x14ac:dyDescent="0.2">
      <c r="A5809" s="345" t="s">
        <v>949</v>
      </c>
      <c r="B5809" s="345" t="s">
        <v>14616</v>
      </c>
      <c r="C5809" s="345" t="s">
        <v>5035</v>
      </c>
      <c r="D5809" s="345" t="s">
        <v>4262</v>
      </c>
      <c r="E5809" s="345" t="s">
        <v>14660</v>
      </c>
      <c r="F5809" s="345" t="s">
        <v>4342</v>
      </c>
      <c r="G5809" s="345" t="s">
        <v>4262</v>
      </c>
      <c r="H5809" s="345" t="s">
        <v>4268</v>
      </c>
    </row>
    <row r="5810" spans="1:8" x14ac:dyDescent="0.2">
      <c r="A5810" s="345" t="s">
        <v>949</v>
      </c>
      <c r="B5810" s="345" t="s">
        <v>14616</v>
      </c>
      <c r="C5810" s="345" t="s">
        <v>5035</v>
      </c>
      <c r="D5810" s="345" t="s">
        <v>4262</v>
      </c>
      <c r="E5810" s="345" t="s">
        <v>14661</v>
      </c>
      <c r="F5810" s="345" t="s">
        <v>14662</v>
      </c>
      <c r="G5810" s="345" t="s">
        <v>856</v>
      </c>
      <c r="H5810" s="345" t="s">
        <v>4268</v>
      </c>
    </row>
    <row r="5811" spans="1:8" x14ac:dyDescent="0.2">
      <c r="A5811" s="345" t="s">
        <v>949</v>
      </c>
      <c r="B5811" s="345" t="s">
        <v>14616</v>
      </c>
      <c r="C5811" s="345" t="s">
        <v>5035</v>
      </c>
      <c r="D5811" s="345" t="s">
        <v>4262</v>
      </c>
      <c r="E5811" s="345" t="s">
        <v>14663</v>
      </c>
      <c r="F5811" s="345" t="s">
        <v>14664</v>
      </c>
      <c r="G5811" s="345" t="s">
        <v>856</v>
      </c>
      <c r="H5811" s="345" t="s">
        <v>4268</v>
      </c>
    </row>
    <row r="5812" spans="1:8" x14ac:dyDescent="0.2">
      <c r="A5812" s="345" t="s">
        <v>949</v>
      </c>
      <c r="B5812" s="345" t="s">
        <v>14616</v>
      </c>
      <c r="C5812" s="345" t="s">
        <v>5035</v>
      </c>
      <c r="D5812" s="345" t="s">
        <v>4262</v>
      </c>
      <c r="E5812" s="345" t="s">
        <v>14665</v>
      </c>
      <c r="F5812" s="345" t="s">
        <v>14666</v>
      </c>
      <c r="G5812" s="345" t="s">
        <v>856</v>
      </c>
      <c r="H5812" s="345" t="s">
        <v>4268</v>
      </c>
    </row>
    <row r="5813" spans="1:8" x14ac:dyDescent="0.2">
      <c r="A5813" s="345" t="s">
        <v>949</v>
      </c>
      <c r="B5813" s="345" t="s">
        <v>14616</v>
      </c>
      <c r="C5813" s="345" t="s">
        <v>5035</v>
      </c>
      <c r="D5813" s="345" t="s">
        <v>4262</v>
      </c>
      <c r="E5813" s="345" t="s">
        <v>14667</v>
      </c>
      <c r="F5813" s="345" t="s">
        <v>14668</v>
      </c>
      <c r="G5813" s="345" t="s">
        <v>856</v>
      </c>
      <c r="H5813" s="345" t="s">
        <v>4268</v>
      </c>
    </row>
    <row r="5814" spans="1:8" x14ac:dyDescent="0.2">
      <c r="A5814" s="345" t="s">
        <v>949</v>
      </c>
      <c r="B5814" s="345" t="s">
        <v>14616</v>
      </c>
      <c r="C5814" s="345" t="s">
        <v>5035</v>
      </c>
      <c r="D5814" s="345" t="s">
        <v>4262</v>
      </c>
      <c r="E5814" s="345" t="s">
        <v>14669</v>
      </c>
      <c r="F5814" s="345" t="s">
        <v>6593</v>
      </c>
      <c r="G5814" s="345" t="s">
        <v>4262</v>
      </c>
      <c r="H5814" s="345" t="s">
        <v>4268</v>
      </c>
    </row>
    <row r="5815" spans="1:8" x14ac:dyDescent="0.2">
      <c r="A5815" s="345" t="s">
        <v>949</v>
      </c>
      <c r="B5815" s="345" t="s">
        <v>14616</v>
      </c>
      <c r="C5815" s="345" t="s">
        <v>5035</v>
      </c>
      <c r="D5815" s="345" t="s">
        <v>4262</v>
      </c>
      <c r="E5815" s="345" t="s">
        <v>14670</v>
      </c>
      <c r="F5815" s="345" t="s">
        <v>14671</v>
      </c>
      <c r="G5815" s="345" t="s">
        <v>4262</v>
      </c>
      <c r="H5815" s="345" t="s">
        <v>4268</v>
      </c>
    </row>
    <row r="5816" spans="1:8" x14ac:dyDescent="0.2">
      <c r="A5816" s="345" t="s">
        <v>949</v>
      </c>
      <c r="B5816" s="345" t="s">
        <v>14616</v>
      </c>
      <c r="C5816" s="345" t="s">
        <v>5035</v>
      </c>
      <c r="D5816" s="345" t="s">
        <v>4262</v>
      </c>
      <c r="E5816" s="345" t="s">
        <v>14672</v>
      </c>
      <c r="F5816" s="345" t="s">
        <v>10863</v>
      </c>
      <c r="G5816" s="345" t="s">
        <v>856</v>
      </c>
      <c r="H5816" s="345" t="s">
        <v>4268</v>
      </c>
    </row>
    <row r="5817" spans="1:8" x14ac:dyDescent="0.2">
      <c r="A5817" s="345" t="s">
        <v>949</v>
      </c>
      <c r="B5817" s="345" t="s">
        <v>14616</v>
      </c>
      <c r="C5817" s="345" t="s">
        <v>5035</v>
      </c>
      <c r="D5817" s="345" t="s">
        <v>4262</v>
      </c>
      <c r="E5817" s="345" t="s">
        <v>14673</v>
      </c>
      <c r="F5817" s="345" t="s">
        <v>14674</v>
      </c>
      <c r="G5817" s="345" t="s">
        <v>856</v>
      </c>
      <c r="H5817" s="345" t="s">
        <v>4268</v>
      </c>
    </row>
    <row r="5818" spans="1:8" x14ac:dyDescent="0.2">
      <c r="A5818" s="345" t="s">
        <v>949</v>
      </c>
      <c r="B5818" s="345" t="s">
        <v>14616</v>
      </c>
      <c r="C5818" s="345" t="s">
        <v>5035</v>
      </c>
      <c r="D5818" s="345" t="s">
        <v>4262</v>
      </c>
      <c r="E5818" s="345" t="s">
        <v>14675</v>
      </c>
      <c r="F5818" s="345" t="s">
        <v>14676</v>
      </c>
      <c r="G5818" s="345" t="s">
        <v>856</v>
      </c>
      <c r="H5818" s="345" t="s">
        <v>4268</v>
      </c>
    </row>
    <row r="5819" spans="1:8" x14ac:dyDescent="0.2">
      <c r="A5819" s="345" t="s">
        <v>949</v>
      </c>
      <c r="B5819" s="345" t="s">
        <v>14616</v>
      </c>
      <c r="C5819" s="345" t="s">
        <v>5035</v>
      </c>
      <c r="D5819" s="345" t="s">
        <v>4262</v>
      </c>
      <c r="E5819" s="345" t="s">
        <v>14677</v>
      </c>
      <c r="F5819" s="345" t="s">
        <v>14678</v>
      </c>
      <c r="G5819" s="345" t="s">
        <v>4262</v>
      </c>
      <c r="H5819" s="345" t="s">
        <v>4268</v>
      </c>
    </row>
    <row r="5820" spans="1:8" x14ac:dyDescent="0.2">
      <c r="A5820" s="345" t="s">
        <v>949</v>
      </c>
      <c r="B5820" s="345" t="s">
        <v>14616</v>
      </c>
      <c r="C5820" s="345" t="s">
        <v>5035</v>
      </c>
      <c r="D5820" s="345" t="s">
        <v>4262</v>
      </c>
      <c r="E5820" s="345" t="s">
        <v>14679</v>
      </c>
      <c r="F5820" s="345" t="s">
        <v>14680</v>
      </c>
      <c r="G5820" s="345" t="s">
        <v>4262</v>
      </c>
      <c r="H5820" s="345" t="s">
        <v>4268</v>
      </c>
    </row>
    <row r="5821" spans="1:8" x14ac:dyDescent="0.2">
      <c r="A5821" s="345" t="s">
        <v>949</v>
      </c>
      <c r="B5821" s="345" t="s">
        <v>14616</v>
      </c>
      <c r="C5821" s="345" t="s">
        <v>5035</v>
      </c>
      <c r="D5821" s="345" t="s">
        <v>4262</v>
      </c>
      <c r="E5821" s="345" t="s">
        <v>14681</v>
      </c>
      <c r="F5821" s="345" t="s">
        <v>14682</v>
      </c>
      <c r="G5821" s="345" t="s">
        <v>4262</v>
      </c>
      <c r="H5821" s="345" t="s">
        <v>4268</v>
      </c>
    </row>
    <row r="5822" spans="1:8" x14ac:dyDescent="0.2">
      <c r="A5822" s="345" t="s">
        <v>949</v>
      </c>
      <c r="B5822" s="345" t="s">
        <v>14616</v>
      </c>
      <c r="C5822" s="345" t="s">
        <v>5035</v>
      </c>
      <c r="D5822" s="345" t="s">
        <v>4262</v>
      </c>
      <c r="E5822" s="345" t="s">
        <v>14683</v>
      </c>
      <c r="F5822" s="345" t="s">
        <v>4936</v>
      </c>
      <c r="G5822" s="345" t="s">
        <v>4262</v>
      </c>
      <c r="H5822" s="345" t="s">
        <v>4268</v>
      </c>
    </row>
    <row r="5823" spans="1:8" x14ac:dyDescent="0.2">
      <c r="A5823" s="345" t="s">
        <v>949</v>
      </c>
      <c r="B5823" s="345" t="s">
        <v>14616</v>
      </c>
      <c r="C5823" s="345" t="s">
        <v>5035</v>
      </c>
      <c r="D5823" s="345" t="s">
        <v>4262</v>
      </c>
      <c r="E5823" s="345" t="s">
        <v>14684</v>
      </c>
      <c r="F5823" s="345" t="s">
        <v>5217</v>
      </c>
      <c r="G5823" s="345" t="s">
        <v>4262</v>
      </c>
      <c r="H5823" s="345" t="s">
        <v>4268</v>
      </c>
    </row>
    <row r="5824" spans="1:8" x14ac:dyDescent="0.2">
      <c r="A5824" s="345" t="s">
        <v>949</v>
      </c>
      <c r="B5824" s="345" t="s">
        <v>14616</v>
      </c>
      <c r="C5824" s="345" t="s">
        <v>5035</v>
      </c>
      <c r="D5824" s="345" t="s">
        <v>4262</v>
      </c>
      <c r="E5824" s="345" t="s">
        <v>14685</v>
      </c>
      <c r="F5824" s="345" t="s">
        <v>14686</v>
      </c>
      <c r="G5824" s="345" t="s">
        <v>856</v>
      </c>
      <c r="H5824" s="345" t="s">
        <v>4268</v>
      </c>
    </row>
    <row r="5825" spans="1:8" x14ac:dyDescent="0.2">
      <c r="A5825" s="345" t="s">
        <v>949</v>
      </c>
      <c r="B5825" s="345" t="s">
        <v>14616</v>
      </c>
      <c r="C5825" s="345" t="s">
        <v>5035</v>
      </c>
      <c r="D5825" s="345" t="s">
        <v>4262</v>
      </c>
      <c r="E5825" s="345" t="s">
        <v>14687</v>
      </c>
      <c r="F5825" s="345" t="s">
        <v>14688</v>
      </c>
      <c r="G5825" s="345" t="s">
        <v>4262</v>
      </c>
      <c r="H5825" s="345" t="s">
        <v>4268</v>
      </c>
    </row>
    <row r="5826" spans="1:8" x14ac:dyDescent="0.2">
      <c r="A5826" s="345" t="s">
        <v>949</v>
      </c>
      <c r="B5826" s="345" t="s">
        <v>14616</v>
      </c>
      <c r="C5826" s="345" t="s">
        <v>5035</v>
      </c>
      <c r="D5826" s="345" t="s">
        <v>4262</v>
      </c>
      <c r="E5826" s="345" t="s">
        <v>14689</v>
      </c>
      <c r="F5826" s="345" t="s">
        <v>14690</v>
      </c>
      <c r="G5826" s="345" t="s">
        <v>857</v>
      </c>
      <c r="H5826" s="345" t="s">
        <v>4268</v>
      </c>
    </row>
    <row r="5827" spans="1:8" x14ac:dyDescent="0.2">
      <c r="A5827" s="345" t="s">
        <v>949</v>
      </c>
      <c r="B5827" s="345" t="s">
        <v>14616</v>
      </c>
      <c r="C5827" s="345" t="s">
        <v>5035</v>
      </c>
      <c r="D5827" s="345" t="s">
        <v>4262</v>
      </c>
      <c r="E5827" s="345" t="s">
        <v>14691</v>
      </c>
      <c r="F5827" s="345" t="s">
        <v>5826</v>
      </c>
      <c r="G5827" s="345" t="s">
        <v>4262</v>
      </c>
      <c r="H5827" s="345" t="s">
        <v>4268</v>
      </c>
    </row>
    <row r="5828" spans="1:8" x14ac:dyDescent="0.2">
      <c r="A5828" s="345" t="s">
        <v>949</v>
      </c>
      <c r="B5828" s="345" t="s">
        <v>14616</v>
      </c>
      <c r="C5828" s="345" t="s">
        <v>5035</v>
      </c>
      <c r="D5828" s="345" t="s">
        <v>4262</v>
      </c>
      <c r="E5828" s="345" t="s">
        <v>14692</v>
      </c>
      <c r="F5828" s="345" t="s">
        <v>7549</v>
      </c>
      <c r="G5828" s="345" t="s">
        <v>857</v>
      </c>
      <c r="H5828" s="345" t="s">
        <v>4268</v>
      </c>
    </row>
    <row r="5829" spans="1:8" x14ac:dyDescent="0.2">
      <c r="A5829" s="345" t="s">
        <v>949</v>
      </c>
      <c r="B5829" s="345" t="s">
        <v>14616</v>
      </c>
      <c r="C5829" s="345" t="s">
        <v>5035</v>
      </c>
      <c r="D5829" s="345" t="s">
        <v>4262</v>
      </c>
      <c r="E5829" s="345" t="s">
        <v>14693</v>
      </c>
      <c r="F5829" s="345" t="s">
        <v>14694</v>
      </c>
      <c r="G5829" s="345" t="s">
        <v>856</v>
      </c>
      <c r="H5829" s="345" t="s">
        <v>4268</v>
      </c>
    </row>
    <row r="5830" spans="1:8" x14ac:dyDescent="0.2">
      <c r="A5830" s="345" t="s">
        <v>949</v>
      </c>
      <c r="B5830" s="345" t="s">
        <v>14616</v>
      </c>
      <c r="C5830" s="345" t="s">
        <v>5035</v>
      </c>
      <c r="D5830" s="345" t="s">
        <v>4262</v>
      </c>
      <c r="E5830" s="345" t="s">
        <v>14695</v>
      </c>
      <c r="F5830" s="345" t="s">
        <v>4968</v>
      </c>
      <c r="G5830" s="345" t="s">
        <v>4262</v>
      </c>
      <c r="H5830" s="345" t="s">
        <v>4268</v>
      </c>
    </row>
    <row r="5831" spans="1:8" x14ac:dyDescent="0.2">
      <c r="A5831" s="345" t="s">
        <v>949</v>
      </c>
      <c r="B5831" s="345" t="s">
        <v>14616</v>
      </c>
      <c r="C5831" s="345" t="s">
        <v>5035</v>
      </c>
      <c r="D5831" s="345" t="s">
        <v>4262</v>
      </c>
      <c r="E5831" s="345" t="s">
        <v>14696</v>
      </c>
      <c r="F5831" s="345" t="s">
        <v>9732</v>
      </c>
      <c r="G5831" s="345" t="s">
        <v>4262</v>
      </c>
      <c r="H5831" s="345" t="s">
        <v>4268</v>
      </c>
    </row>
    <row r="5832" spans="1:8" x14ac:dyDescent="0.2">
      <c r="A5832" s="345" t="s">
        <v>949</v>
      </c>
      <c r="B5832" s="345" t="s">
        <v>14616</v>
      </c>
      <c r="C5832" s="345" t="s">
        <v>5035</v>
      </c>
      <c r="D5832" s="345" t="s">
        <v>4262</v>
      </c>
      <c r="E5832" s="345" t="s">
        <v>14697</v>
      </c>
      <c r="F5832" s="345" t="s">
        <v>14698</v>
      </c>
      <c r="G5832" s="345" t="s">
        <v>4262</v>
      </c>
      <c r="H5832" s="345" t="s">
        <v>4268</v>
      </c>
    </row>
    <row r="5833" spans="1:8" x14ac:dyDescent="0.2">
      <c r="A5833" s="345" t="s">
        <v>949</v>
      </c>
      <c r="B5833" s="345" t="s">
        <v>14616</v>
      </c>
      <c r="C5833" s="345" t="s">
        <v>5035</v>
      </c>
      <c r="D5833" s="345" t="s">
        <v>4262</v>
      </c>
      <c r="E5833" s="345" t="s">
        <v>14699</v>
      </c>
      <c r="F5833" s="345" t="s">
        <v>4916</v>
      </c>
      <c r="G5833" s="345" t="s">
        <v>4262</v>
      </c>
      <c r="H5833" s="345" t="s">
        <v>4268</v>
      </c>
    </row>
    <row r="5834" spans="1:8" x14ac:dyDescent="0.2">
      <c r="A5834" s="345" t="s">
        <v>949</v>
      </c>
      <c r="B5834" s="345" t="s">
        <v>14616</v>
      </c>
      <c r="C5834" s="345" t="s">
        <v>5035</v>
      </c>
      <c r="D5834" s="345" t="s">
        <v>4262</v>
      </c>
      <c r="E5834" s="345" t="s">
        <v>14700</v>
      </c>
      <c r="F5834" s="345" t="s">
        <v>14701</v>
      </c>
      <c r="G5834" s="345" t="s">
        <v>4262</v>
      </c>
      <c r="H5834" s="345" t="s">
        <v>4268</v>
      </c>
    </row>
    <row r="5835" spans="1:8" x14ac:dyDescent="0.2">
      <c r="A5835" s="345" t="s">
        <v>949</v>
      </c>
      <c r="B5835" s="345" t="s">
        <v>14616</v>
      </c>
      <c r="C5835" s="345" t="s">
        <v>5035</v>
      </c>
      <c r="D5835" s="345" t="s">
        <v>4262</v>
      </c>
      <c r="E5835" s="345" t="s">
        <v>14702</v>
      </c>
      <c r="F5835" s="345" t="s">
        <v>14703</v>
      </c>
      <c r="G5835" s="345" t="s">
        <v>4262</v>
      </c>
      <c r="H5835" s="345" t="s">
        <v>4268</v>
      </c>
    </row>
    <row r="5836" spans="1:8" x14ac:dyDescent="0.2">
      <c r="A5836" s="345" t="s">
        <v>949</v>
      </c>
      <c r="B5836" s="345" t="s">
        <v>14616</v>
      </c>
      <c r="C5836" s="345" t="s">
        <v>5035</v>
      </c>
      <c r="D5836" s="345" t="s">
        <v>4262</v>
      </c>
      <c r="E5836" s="345" t="s">
        <v>14704</v>
      </c>
      <c r="F5836" s="345" t="s">
        <v>14705</v>
      </c>
      <c r="G5836" s="345" t="s">
        <v>856</v>
      </c>
      <c r="H5836" s="345" t="s">
        <v>4268</v>
      </c>
    </row>
    <row r="5837" spans="1:8" x14ac:dyDescent="0.2">
      <c r="A5837" s="345" t="s">
        <v>949</v>
      </c>
      <c r="B5837" s="345" t="s">
        <v>14616</v>
      </c>
      <c r="C5837" s="345" t="s">
        <v>5035</v>
      </c>
      <c r="D5837" s="345" t="s">
        <v>4262</v>
      </c>
      <c r="E5837" s="345" t="s">
        <v>14706</v>
      </c>
      <c r="F5837" s="345" t="s">
        <v>14707</v>
      </c>
      <c r="G5837" s="345" t="s">
        <v>4262</v>
      </c>
      <c r="H5837" s="345" t="s">
        <v>4268</v>
      </c>
    </row>
    <row r="5838" spans="1:8" x14ac:dyDescent="0.2">
      <c r="A5838" s="345" t="s">
        <v>949</v>
      </c>
      <c r="B5838" s="345" t="s">
        <v>14616</v>
      </c>
      <c r="C5838" s="345" t="s">
        <v>5035</v>
      </c>
      <c r="D5838" s="345" t="s">
        <v>4262</v>
      </c>
      <c r="E5838" s="345" t="s">
        <v>14708</v>
      </c>
      <c r="F5838" s="345" t="s">
        <v>7080</v>
      </c>
      <c r="G5838" s="345" t="s">
        <v>4262</v>
      </c>
      <c r="H5838" s="345" t="s">
        <v>4268</v>
      </c>
    </row>
    <row r="5839" spans="1:8" x14ac:dyDescent="0.2">
      <c r="A5839" s="345" t="s">
        <v>949</v>
      </c>
      <c r="B5839" s="345" t="s">
        <v>14616</v>
      </c>
      <c r="C5839" s="345" t="s">
        <v>5035</v>
      </c>
      <c r="D5839" s="345" t="s">
        <v>4262</v>
      </c>
      <c r="E5839" s="345" t="s">
        <v>14709</v>
      </c>
      <c r="F5839" s="345" t="s">
        <v>11428</v>
      </c>
      <c r="G5839" s="345" t="s">
        <v>4262</v>
      </c>
      <c r="H5839" s="345" t="s">
        <v>4268</v>
      </c>
    </row>
    <row r="5840" spans="1:8" x14ac:dyDescent="0.2">
      <c r="A5840" s="345" t="s">
        <v>949</v>
      </c>
      <c r="B5840" s="345" t="s">
        <v>14616</v>
      </c>
      <c r="C5840" s="345" t="s">
        <v>5035</v>
      </c>
      <c r="D5840" s="345" t="s">
        <v>4262</v>
      </c>
      <c r="E5840" s="345" t="s">
        <v>14710</v>
      </c>
      <c r="F5840" s="345" t="s">
        <v>7505</v>
      </c>
      <c r="G5840" s="345" t="s">
        <v>858</v>
      </c>
      <c r="H5840" s="345" t="s">
        <v>4268</v>
      </c>
    </row>
    <row r="5841" spans="1:8" x14ac:dyDescent="0.2">
      <c r="A5841" s="345" t="s">
        <v>949</v>
      </c>
      <c r="B5841" s="345" t="s">
        <v>14616</v>
      </c>
      <c r="C5841" s="345" t="s">
        <v>5035</v>
      </c>
      <c r="D5841" s="345" t="s">
        <v>4262</v>
      </c>
      <c r="E5841" s="345" t="s">
        <v>14711</v>
      </c>
      <c r="F5841" s="345" t="s">
        <v>14712</v>
      </c>
      <c r="G5841" s="345" t="s">
        <v>4262</v>
      </c>
      <c r="H5841" s="345" t="s">
        <v>4268</v>
      </c>
    </row>
    <row r="5842" spans="1:8" x14ac:dyDescent="0.2">
      <c r="A5842" s="345" t="s">
        <v>949</v>
      </c>
      <c r="B5842" s="345" t="s">
        <v>14616</v>
      </c>
      <c r="C5842" s="345" t="s">
        <v>5035</v>
      </c>
      <c r="D5842" s="345" t="s">
        <v>4262</v>
      </c>
      <c r="E5842" s="345" t="s">
        <v>14713</v>
      </c>
      <c r="F5842" s="345" t="s">
        <v>4904</v>
      </c>
      <c r="G5842" s="345" t="s">
        <v>4262</v>
      </c>
      <c r="H5842" s="345" t="s">
        <v>4268</v>
      </c>
    </row>
    <row r="5843" spans="1:8" x14ac:dyDescent="0.2">
      <c r="A5843" s="345" t="s">
        <v>949</v>
      </c>
      <c r="B5843" s="345" t="s">
        <v>14616</v>
      </c>
      <c r="C5843" s="345" t="s">
        <v>5035</v>
      </c>
      <c r="D5843" s="345" t="s">
        <v>4262</v>
      </c>
      <c r="E5843" s="345" t="s">
        <v>14714</v>
      </c>
      <c r="F5843" s="345" t="s">
        <v>9486</v>
      </c>
      <c r="G5843" s="345" t="s">
        <v>4262</v>
      </c>
      <c r="H5843" s="345" t="s">
        <v>4268</v>
      </c>
    </row>
    <row r="5844" spans="1:8" x14ac:dyDescent="0.2">
      <c r="A5844" s="345" t="s">
        <v>949</v>
      </c>
      <c r="B5844" s="345" t="s">
        <v>14616</v>
      </c>
      <c r="C5844" s="345" t="s">
        <v>5035</v>
      </c>
      <c r="D5844" s="345" t="s">
        <v>4262</v>
      </c>
      <c r="E5844" s="345" t="s">
        <v>14715</v>
      </c>
      <c r="F5844" s="345" t="s">
        <v>14716</v>
      </c>
      <c r="G5844" s="345" t="s">
        <v>4262</v>
      </c>
      <c r="H5844" s="345" t="s">
        <v>4268</v>
      </c>
    </row>
    <row r="5845" spans="1:8" x14ac:dyDescent="0.2">
      <c r="A5845" s="345" t="s">
        <v>949</v>
      </c>
      <c r="B5845" s="345" t="s">
        <v>14616</v>
      </c>
      <c r="C5845" s="345" t="s">
        <v>5035</v>
      </c>
      <c r="D5845" s="345" t="s">
        <v>4262</v>
      </c>
      <c r="E5845" s="345" t="s">
        <v>14717</v>
      </c>
      <c r="F5845" s="345" t="s">
        <v>7926</v>
      </c>
      <c r="G5845" s="345" t="s">
        <v>856</v>
      </c>
      <c r="H5845" s="345" t="s">
        <v>4268</v>
      </c>
    </row>
    <row r="5846" spans="1:8" x14ac:dyDescent="0.2">
      <c r="A5846" s="345" t="s">
        <v>949</v>
      </c>
      <c r="B5846" s="345" t="s">
        <v>14616</v>
      </c>
      <c r="C5846" s="345" t="s">
        <v>5035</v>
      </c>
      <c r="D5846" s="345" t="s">
        <v>4262</v>
      </c>
      <c r="E5846" s="345" t="s">
        <v>14718</v>
      </c>
      <c r="F5846" s="345" t="s">
        <v>14719</v>
      </c>
      <c r="G5846" s="345" t="s">
        <v>4262</v>
      </c>
      <c r="H5846" s="345" t="s">
        <v>4268</v>
      </c>
    </row>
    <row r="5847" spans="1:8" x14ac:dyDescent="0.2">
      <c r="A5847" s="345" t="s">
        <v>949</v>
      </c>
      <c r="B5847" s="345" t="s">
        <v>14616</v>
      </c>
      <c r="C5847" s="345" t="s">
        <v>5035</v>
      </c>
      <c r="D5847" s="345" t="s">
        <v>4262</v>
      </c>
      <c r="E5847" s="345" t="s">
        <v>14720</v>
      </c>
      <c r="F5847" s="345" t="s">
        <v>4521</v>
      </c>
      <c r="G5847" s="345" t="s">
        <v>4262</v>
      </c>
      <c r="H5847" s="345" t="s">
        <v>4268</v>
      </c>
    </row>
    <row r="5848" spans="1:8" x14ac:dyDescent="0.2">
      <c r="A5848" s="345" t="s">
        <v>949</v>
      </c>
      <c r="B5848" s="345" t="s">
        <v>14616</v>
      </c>
      <c r="C5848" s="345" t="s">
        <v>5035</v>
      </c>
      <c r="D5848" s="345" t="s">
        <v>4262</v>
      </c>
      <c r="E5848" s="345" t="s">
        <v>14721</v>
      </c>
      <c r="F5848" s="345" t="s">
        <v>14722</v>
      </c>
      <c r="G5848" s="345" t="s">
        <v>856</v>
      </c>
      <c r="H5848" s="345" t="s">
        <v>4268</v>
      </c>
    </row>
    <row r="5849" spans="1:8" x14ac:dyDescent="0.2">
      <c r="A5849" s="345" t="s">
        <v>949</v>
      </c>
      <c r="B5849" s="345" t="s">
        <v>14616</v>
      </c>
      <c r="C5849" s="345" t="s">
        <v>5035</v>
      </c>
      <c r="D5849" s="345" t="s">
        <v>4262</v>
      </c>
      <c r="E5849" s="345" t="s">
        <v>14723</v>
      </c>
      <c r="F5849" s="345" t="s">
        <v>5759</v>
      </c>
      <c r="G5849" s="345" t="s">
        <v>4262</v>
      </c>
      <c r="H5849" s="345" t="s">
        <v>4268</v>
      </c>
    </row>
    <row r="5850" spans="1:8" x14ac:dyDescent="0.2">
      <c r="A5850" s="345" t="s">
        <v>949</v>
      </c>
      <c r="B5850" s="345" t="s">
        <v>14616</v>
      </c>
      <c r="C5850" s="345" t="s">
        <v>5035</v>
      </c>
      <c r="D5850" s="345" t="s">
        <v>4262</v>
      </c>
      <c r="E5850" s="345" t="s">
        <v>14724</v>
      </c>
      <c r="F5850" s="345" t="s">
        <v>14725</v>
      </c>
      <c r="G5850" s="345" t="s">
        <v>4262</v>
      </c>
      <c r="H5850" s="345" t="s">
        <v>4268</v>
      </c>
    </row>
    <row r="5851" spans="1:8" x14ac:dyDescent="0.2">
      <c r="A5851" s="345" t="s">
        <v>949</v>
      </c>
      <c r="B5851" s="345" t="s">
        <v>14616</v>
      </c>
      <c r="C5851" s="345" t="s">
        <v>5035</v>
      </c>
      <c r="D5851" s="345" t="s">
        <v>4262</v>
      </c>
      <c r="E5851" s="345" t="s">
        <v>14726</v>
      </c>
      <c r="F5851" s="345" t="s">
        <v>10562</v>
      </c>
      <c r="G5851" s="345" t="s">
        <v>4262</v>
      </c>
      <c r="H5851" s="345" t="s">
        <v>4268</v>
      </c>
    </row>
    <row r="5852" spans="1:8" x14ac:dyDescent="0.2">
      <c r="A5852" s="345" t="s">
        <v>949</v>
      </c>
      <c r="B5852" s="345" t="s">
        <v>14616</v>
      </c>
      <c r="C5852" s="345" t="s">
        <v>5035</v>
      </c>
      <c r="D5852" s="345" t="s">
        <v>4262</v>
      </c>
      <c r="E5852" s="345" t="s">
        <v>14727</v>
      </c>
      <c r="F5852" s="345" t="s">
        <v>7728</v>
      </c>
      <c r="G5852" s="345" t="s">
        <v>4262</v>
      </c>
      <c r="H5852" s="345" t="s">
        <v>4268</v>
      </c>
    </row>
    <row r="5853" spans="1:8" x14ac:dyDescent="0.2">
      <c r="A5853" s="345" t="s">
        <v>949</v>
      </c>
      <c r="B5853" s="345" t="s">
        <v>14616</v>
      </c>
      <c r="C5853" s="345" t="s">
        <v>5035</v>
      </c>
      <c r="D5853" s="345" t="s">
        <v>4262</v>
      </c>
      <c r="E5853" s="345" t="s">
        <v>14728</v>
      </c>
      <c r="F5853" s="345" t="s">
        <v>14729</v>
      </c>
      <c r="G5853" s="345" t="s">
        <v>856</v>
      </c>
      <c r="H5853" s="345" t="s">
        <v>4268</v>
      </c>
    </row>
    <row r="5854" spans="1:8" x14ac:dyDescent="0.2">
      <c r="A5854" s="345" t="s">
        <v>949</v>
      </c>
      <c r="B5854" s="345" t="s">
        <v>14616</v>
      </c>
      <c r="C5854" s="345" t="s">
        <v>5035</v>
      </c>
      <c r="D5854" s="345" t="s">
        <v>4262</v>
      </c>
      <c r="E5854" s="345" t="s">
        <v>14730</v>
      </c>
      <c r="F5854" s="345" t="s">
        <v>14731</v>
      </c>
      <c r="G5854" s="345" t="s">
        <v>856</v>
      </c>
      <c r="H5854" s="345" t="s">
        <v>4268</v>
      </c>
    </row>
    <row r="5855" spans="1:8" x14ac:dyDescent="0.2">
      <c r="A5855" s="345" t="s">
        <v>949</v>
      </c>
      <c r="B5855" s="345" t="s">
        <v>14616</v>
      </c>
      <c r="C5855" s="345" t="s">
        <v>5035</v>
      </c>
      <c r="D5855" s="345" t="s">
        <v>4262</v>
      </c>
      <c r="E5855" s="345" t="s">
        <v>14732</v>
      </c>
      <c r="F5855" s="345" t="s">
        <v>14733</v>
      </c>
      <c r="G5855" s="345" t="s">
        <v>857</v>
      </c>
      <c r="H5855" s="345" t="s">
        <v>4268</v>
      </c>
    </row>
    <row r="5856" spans="1:8" x14ac:dyDescent="0.2">
      <c r="A5856" s="345" t="s">
        <v>949</v>
      </c>
      <c r="B5856" s="345" t="s">
        <v>14616</v>
      </c>
      <c r="C5856" s="345" t="s">
        <v>5035</v>
      </c>
      <c r="D5856" s="345" t="s">
        <v>4262</v>
      </c>
      <c r="E5856" s="345" t="s">
        <v>14734</v>
      </c>
      <c r="F5856" s="345" t="s">
        <v>14735</v>
      </c>
      <c r="G5856" s="345" t="s">
        <v>859</v>
      </c>
      <c r="H5856" s="345" t="s">
        <v>4268</v>
      </c>
    </row>
    <row r="5857" spans="1:8" x14ac:dyDescent="0.2">
      <c r="A5857" s="345" t="s">
        <v>949</v>
      </c>
      <c r="B5857" s="345" t="s">
        <v>14616</v>
      </c>
      <c r="C5857" s="345" t="s">
        <v>5035</v>
      </c>
      <c r="D5857" s="345" t="s">
        <v>4262</v>
      </c>
      <c r="E5857" s="345" t="s">
        <v>14736</v>
      </c>
      <c r="F5857" s="345" t="s">
        <v>14737</v>
      </c>
      <c r="G5857" s="345" t="s">
        <v>856</v>
      </c>
      <c r="H5857" s="345" t="s">
        <v>4268</v>
      </c>
    </row>
    <row r="5858" spans="1:8" x14ac:dyDescent="0.2">
      <c r="A5858" s="345" t="s">
        <v>949</v>
      </c>
      <c r="B5858" s="345" t="s">
        <v>14616</v>
      </c>
      <c r="C5858" s="345" t="s">
        <v>5035</v>
      </c>
      <c r="D5858" s="345" t="s">
        <v>4262</v>
      </c>
      <c r="E5858" s="345" t="s">
        <v>14738</v>
      </c>
      <c r="F5858" s="345" t="s">
        <v>14739</v>
      </c>
      <c r="G5858" s="345" t="s">
        <v>857</v>
      </c>
      <c r="H5858" s="345" t="s">
        <v>4268</v>
      </c>
    </row>
    <row r="5859" spans="1:8" x14ac:dyDescent="0.2">
      <c r="A5859" s="345" t="s">
        <v>949</v>
      </c>
      <c r="B5859" s="345" t="s">
        <v>14616</v>
      </c>
      <c r="C5859" s="345" t="s">
        <v>5035</v>
      </c>
      <c r="D5859" s="345" t="s">
        <v>4262</v>
      </c>
      <c r="E5859" s="345" t="s">
        <v>14740</v>
      </c>
      <c r="F5859" s="345" t="s">
        <v>13461</v>
      </c>
      <c r="G5859" s="345" t="s">
        <v>4262</v>
      </c>
      <c r="H5859" s="345" t="s">
        <v>4268</v>
      </c>
    </row>
    <row r="5860" spans="1:8" x14ac:dyDescent="0.2">
      <c r="A5860" s="345" t="s">
        <v>949</v>
      </c>
      <c r="B5860" s="345" t="s">
        <v>14616</v>
      </c>
      <c r="C5860" s="345" t="s">
        <v>5035</v>
      </c>
      <c r="D5860" s="345" t="s">
        <v>4262</v>
      </c>
      <c r="E5860" s="345" t="s">
        <v>14741</v>
      </c>
      <c r="F5860" s="345" t="s">
        <v>14742</v>
      </c>
      <c r="G5860" s="345" t="s">
        <v>856</v>
      </c>
      <c r="H5860" s="345" t="s">
        <v>4268</v>
      </c>
    </row>
    <row r="5861" spans="1:8" x14ac:dyDescent="0.2">
      <c r="A5861" s="345" t="s">
        <v>949</v>
      </c>
      <c r="B5861" s="345" t="s">
        <v>14616</v>
      </c>
      <c r="C5861" s="345" t="s">
        <v>5035</v>
      </c>
      <c r="D5861" s="345" t="s">
        <v>4262</v>
      </c>
      <c r="E5861" s="345" t="s">
        <v>14743</v>
      </c>
      <c r="F5861" s="345" t="s">
        <v>14744</v>
      </c>
      <c r="G5861" s="345" t="s">
        <v>4262</v>
      </c>
      <c r="H5861" s="345" t="s">
        <v>4268</v>
      </c>
    </row>
    <row r="5862" spans="1:8" x14ac:dyDescent="0.2">
      <c r="A5862" s="345" t="s">
        <v>949</v>
      </c>
      <c r="B5862" s="345" t="s">
        <v>14616</v>
      </c>
      <c r="C5862" s="345" t="s">
        <v>5035</v>
      </c>
      <c r="D5862" s="345" t="s">
        <v>4262</v>
      </c>
      <c r="E5862" s="345" t="s">
        <v>14745</v>
      </c>
      <c r="F5862" s="345" t="s">
        <v>4428</v>
      </c>
      <c r="G5862" s="345" t="s">
        <v>858</v>
      </c>
      <c r="H5862" s="345" t="s">
        <v>4268</v>
      </c>
    </row>
    <row r="5863" spans="1:8" x14ac:dyDescent="0.2">
      <c r="A5863" s="345" t="s">
        <v>949</v>
      </c>
      <c r="B5863" s="345" t="s">
        <v>14616</v>
      </c>
      <c r="C5863" s="345" t="s">
        <v>5035</v>
      </c>
      <c r="D5863" s="345" t="s">
        <v>4262</v>
      </c>
      <c r="E5863" s="345" t="s">
        <v>14746</v>
      </c>
      <c r="F5863" s="345" t="s">
        <v>14747</v>
      </c>
      <c r="G5863" s="345" t="s">
        <v>4262</v>
      </c>
      <c r="H5863" s="345" t="s">
        <v>4268</v>
      </c>
    </row>
    <row r="5864" spans="1:8" x14ac:dyDescent="0.2">
      <c r="A5864" s="345" t="s">
        <v>949</v>
      </c>
      <c r="B5864" s="345" t="s">
        <v>14616</v>
      </c>
      <c r="C5864" s="345" t="s">
        <v>5035</v>
      </c>
      <c r="D5864" s="345" t="s">
        <v>4262</v>
      </c>
      <c r="E5864" s="345" t="s">
        <v>14748</v>
      </c>
      <c r="F5864" s="345" t="s">
        <v>7507</v>
      </c>
      <c r="G5864" s="345" t="s">
        <v>4262</v>
      </c>
      <c r="H5864" s="345" t="s">
        <v>4268</v>
      </c>
    </row>
    <row r="5865" spans="1:8" x14ac:dyDescent="0.2">
      <c r="A5865" s="345" t="s">
        <v>949</v>
      </c>
      <c r="B5865" s="345" t="s">
        <v>14616</v>
      </c>
      <c r="C5865" s="345" t="s">
        <v>5035</v>
      </c>
      <c r="D5865" s="345" t="s">
        <v>4262</v>
      </c>
      <c r="E5865" s="345" t="s">
        <v>14749</v>
      </c>
      <c r="F5865" s="345" t="s">
        <v>5763</v>
      </c>
      <c r="G5865" s="345" t="s">
        <v>856</v>
      </c>
      <c r="H5865" s="345" t="s">
        <v>4268</v>
      </c>
    </row>
    <row r="5866" spans="1:8" x14ac:dyDescent="0.2">
      <c r="A5866" s="345" t="s">
        <v>949</v>
      </c>
      <c r="B5866" s="345" t="s">
        <v>14616</v>
      </c>
      <c r="C5866" s="345" t="s">
        <v>5035</v>
      </c>
      <c r="D5866" s="345" t="s">
        <v>4262</v>
      </c>
      <c r="E5866" s="345" t="s">
        <v>14750</v>
      </c>
      <c r="F5866" s="345" t="s">
        <v>7288</v>
      </c>
      <c r="G5866" s="345" t="s">
        <v>4262</v>
      </c>
      <c r="H5866" s="345" t="s">
        <v>4268</v>
      </c>
    </row>
    <row r="5867" spans="1:8" x14ac:dyDescent="0.2">
      <c r="A5867" s="345" t="s">
        <v>949</v>
      </c>
      <c r="B5867" s="345" t="s">
        <v>14616</v>
      </c>
      <c r="C5867" s="345" t="s">
        <v>5035</v>
      </c>
      <c r="D5867" s="345" t="s">
        <v>4262</v>
      </c>
      <c r="E5867" s="345" t="s">
        <v>14751</v>
      </c>
      <c r="F5867" s="345" t="s">
        <v>4332</v>
      </c>
      <c r="G5867" s="345" t="s">
        <v>4262</v>
      </c>
      <c r="H5867" s="345" t="s">
        <v>4268</v>
      </c>
    </row>
    <row r="5868" spans="1:8" x14ac:dyDescent="0.2">
      <c r="A5868" s="345" t="s">
        <v>949</v>
      </c>
      <c r="B5868" s="345" t="s">
        <v>14616</v>
      </c>
      <c r="C5868" s="345" t="s">
        <v>5035</v>
      </c>
      <c r="D5868" s="345" t="s">
        <v>4262</v>
      </c>
      <c r="E5868" s="345" t="s">
        <v>14752</v>
      </c>
      <c r="F5868" s="345" t="s">
        <v>14753</v>
      </c>
      <c r="G5868" s="345" t="s">
        <v>4262</v>
      </c>
      <c r="H5868" s="345" t="s">
        <v>4268</v>
      </c>
    </row>
    <row r="5869" spans="1:8" x14ac:dyDescent="0.2">
      <c r="A5869" s="345" t="s">
        <v>949</v>
      </c>
      <c r="B5869" s="345" t="s">
        <v>14616</v>
      </c>
      <c r="C5869" s="345" t="s">
        <v>5035</v>
      </c>
      <c r="D5869" s="345" t="s">
        <v>4262</v>
      </c>
      <c r="E5869" s="345" t="s">
        <v>14754</v>
      </c>
      <c r="F5869" s="345" t="s">
        <v>4999</v>
      </c>
      <c r="G5869" s="345" t="s">
        <v>4262</v>
      </c>
      <c r="H5869" s="345" t="s">
        <v>4268</v>
      </c>
    </row>
    <row r="5870" spans="1:8" x14ac:dyDescent="0.2">
      <c r="A5870" s="345" t="s">
        <v>949</v>
      </c>
      <c r="B5870" s="345" t="s">
        <v>14616</v>
      </c>
      <c r="C5870" s="345" t="s">
        <v>5035</v>
      </c>
      <c r="D5870" s="345" t="s">
        <v>4262</v>
      </c>
      <c r="E5870" s="345" t="s">
        <v>14755</v>
      </c>
      <c r="F5870" s="345" t="s">
        <v>14756</v>
      </c>
      <c r="G5870" s="345" t="s">
        <v>4262</v>
      </c>
      <c r="H5870" s="345" t="s">
        <v>4268</v>
      </c>
    </row>
    <row r="5871" spans="1:8" x14ac:dyDescent="0.2">
      <c r="A5871" s="345" t="s">
        <v>949</v>
      </c>
      <c r="B5871" s="345" t="s">
        <v>14616</v>
      </c>
      <c r="C5871" s="345" t="s">
        <v>5035</v>
      </c>
      <c r="D5871" s="345" t="s">
        <v>4262</v>
      </c>
      <c r="E5871" s="345" t="s">
        <v>14757</v>
      </c>
      <c r="F5871" s="345" t="s">
        <v>14758</v>
      </c>
      <c r="G5871" s="345" t="s">
        <v>4262</v>
      </c>
      <c r="H5871" s="345" t="s">
        <v>4268</v>
      </c>
    </row>
    <row r="5872" spans="1:8" x14ac:dyDescent="0.2">
      <c r="A5872" s="345" t="s">
        <v>949</v>
      </c>
      <c r="B5872" s="345" t="s">
        <v>14616</v>
      </c>
      <c r="C5872" s="345" t="s">
        <v>5035</v>
      </c>
      <c r="D5872" s="345" t="s">
        <v>4262</v>
      </c>
      <c r="E5872" s="345" t="s">
        <v>14759</v>
      </c>
      <c r="F5872" s="345" t="s">
        <v>14760</v>
      </c>
      <c r="G5872" s="345" t="s">
        <v>4262</v>
      </c>
      <c r="H5872" s="345" t="s">
        <v>4268</v>
      </c>
    </row>
    <row r="5873" spans="1:8" x14ac:dyDescent="0.2">
      <c r="A5873" s="345" t="s">
        <v>949</v>
      </c>
      <c r="B5873" s="345" t="s">
        <v>14616</v>
      </c>
      <c r="C5873" s="345" t="s">
        <v>5035</v>
      </c>
      <c r="D5873" s="345" t="s">
        <v>4262</v>
      </c>
      <c r="E5873" s="345" t="s">
        <v>14761</v>
      </c>
      <c r="F5873" s="345" t="s">
        <v>14762</v>
      </c>
      <c r="G5873" s="345" t="s">
        <v>4262</v>
      </c>
      <c r="H5873" s="345" t="s">
        <v>4268</v>
      </c>
    </row>
    <row r="5874" spans="1:8" x14ac:dyDescent="0.2">
      <c r="A5874" s="345" t="s">
        <v>949</v>
      </c>
      <c r="B5874" s="345" t="s">
        <v>14616</v>
      </c>
      <c r="C5874" s="345" t="s">
        <v>5035</v>
      </c>
      <c r="D5874" s="345" t="s">
        <v>4262</v>
      </c>
      <c r="E5874" s="345" t="s">
        <v>14763</v>
      </c>
      <c r="F5874" s="345" t="s">
        <v>14764</v>
      </c>
      <c r="G5874" s="345" t="s">
        <v>4262</v>
      </c>
      <c r="H5874" s="345" t="s">
        <v>4268</v>
      </c>
    </row>
    <row r="5875" spans="1:8" x14ac:dyDescent="0.2">
      <c r="A5875" s="345" t="s">
        <v>949</v>
      </c>
      <c r="B5875" s="345" t="s">
        <v>14616</v>
      </c>
      <c r="C5875" s="345" t="s">
        <v>5035</v>
      </c>
      <c r="D5875" s="345" t="s">
        <v>4262</v>
      </c>
      <c r="E5875" s="345" t="s">
        <v>14765</v>
      </c>
      <c r="F5875" s="345" t="s">
        <v>14766</v>
      </c>
      <c r="G5875" s="345" t="s">
        <v>4262</v>
      </c>
      <c r="H5875" s="345" t="s">
        <v>4268</v>
      </c>
    </row>
    <row r="5876" spans="1:8" x14ac:dyDescent="0.2">
      <c r="A5876" s="345" t="s">
        <v>949</v>
      </c>
      <c r="B5876" s="345" t="s">
        <v>14616</v>
      </c>
      <c r="C5876" s="345" t="s">
        <v>5035</v>
      </c>
      <c r="D5876" s="345" t="s">
        <v>4262</v>
      </c>
      <c r="E5876" s="345" t="s">
        <v>14767</v>
      </c>
      <c r="F5876" s="345" t="s">
        <v>14768</v>
      </c>
      <c r="G5876" s="345" t="s">
        <v>858</v>
      </c>
      <c r="H5876" s="345" t="s">
        <v>4268</v>
      </c>
    </row>
    <row r="5877" spans="1:8" x14ac:dyDescent="0.2">
      <c r="A5877" s="345" t="s">
        <v>949</v>
      </c>
      <c r="B5877" s="345" t="s">
        <v>14616</v>
      </c>
      <c r="C5877" s="345" t="s">
        <v>5035</v>
      </c>
      <c r="D5877" s="345" t="s">
        <v>4262</v>
      </c>
      <c r="E5877" s="345" t="s">
        <v>14769</v>
      </c>
      <c r="F5877" s="345" t="s">
        <v>14770</v>
      </c>
      <c r="G5877" s="345" t="s">
        <v>4262</v>
      </c>
      <c r="H5877" s="345" t="s">
        <v>4268</v>
      </c>
    </row>
    <row r="5878" spans="1:8" x14ac:dyDescent="0.2">
      <c r="A5878" s="345" t="s">
        <v>949</v>
      </c>
      <c r="B5878" s="345" t="s">
        <v>14616</v>
      </c>
      <c r="C5878" s="345" t="s">
        <v>5035</v>
      </c>
      <c r="D5878" s="345" t="s">
        <v>4262</v>
      </c>
      <c r="E5878" s="345" t="s">
        <v>14771</v>
      </c>
      <c r="F5878" s="345" t="s">
        <v>8383</v>
      </c>
      <c r="G5878" s="345" t="s">
        <v>4262</v>
      </c>
      <c r="H5878" s="345" t="s">
        <v>4268</v>
      </c>
    </row>
    <row r="5879" spans="1:8" x14ac:dyDescent="0.2">
      <c r="A5879" s="345" t="s">
        <v>949</v>
      </c>
      <c r="B5879" s="345" t="s">
        <v>14616</v>
      </c>
      <c r="C5879" s="345" t="s">
        <v>5035</v>
      </c>
      <c r="D5879" s="345" t="s">
        <v>4262</v>
      </c>
      <c r="E5879" s="345" t="s">
        <v>14772</v>
      </c>
      <c r="F5879" s="345" t="s">
        <v>14773</v>
      </c>
      <c r="G5879" s="345" t="s">
        <v>4262</v>
      </c>
      <c r="H5879" s="345" t="s">
        <v>4268</v>
      </c>
    </row>
    <row r="5880" spans="1:8" x14ac:dyDescent="0.2">
      <c r="A5880" s="345" t="s">
        <v>949</v>
      </c>
      <c r="B5880" s="345" t="s">
        <v>14616</v>
      </c>
      <c r="C5880" s="345" t="s">
        <v>5035</v>
      </c>
      <c r="D5880" s="345" t="s">
        <v>4262</v>
      </c>
      <c r="E5880" s="345" t="s">
        <v>14774</v>
      </c>
      <c r="F5880" s="345" t="s">
        <v>4870</v>
      </c>
      <c r="G5880" s="345" t="s">
        <v>4262</v>
      </c>
      <c r="H5880" s="345" t="s">
        <v>4268</v>
      </c>
    </row>
    <row r="5881" spans="1:8" x14ac:dyDescent="0.2">
      <c r="A5881" s="345" t="s">
        <v>949</v>
      </c>
      <c r="B5881" s="345" t="s">
        <v>14616</v>
      </c>
      <c r="C5881" s="345" t="s">
        <v>5035</v>
      </c>
      <c r="D5881" s="345" t="s">
        <v>4262</v>
      </c>
      <c r="E5881" s="345" t="s">
        <v>14775</v>
      </c>
      <c r="F5881" s="345" t="s">
        <v>14776</v>
      </c>
      <c r="G5881" s="345" t="s">
        <v>4262</v>
      </c>
      <c r="H5881" s="345" t="s">
        <v>4268</v>
      </c>
    </row>
    <row r="5882" spans="1:8" x14ac:dyDescent="0.2">
      <c r="A5882" s="345" t="s">
        <v>949</v>
      </c>
      <c r="B5882" s="345" t="s">
        <v>14616</v>
      </c>
      <c r="C5882" s="345" t="s">
        <v>5035</v>
      </c>
      <c r="D5882" s="345" t="s">
        <v>4262</v>
      </c>
      <c r="E5882" s="345" t="s">
        <v>14777</v>
      </c>
      <c r="F5882" s="345" t="s">
        <v>10031</v>
      </c>
      <c r="G5882" s="345" t="s">
        <v>4262</v>
      </c>
      <c r="H5882" s="345" t="s">
        <v>4268</v>
      </c>
    </row>
    <row r="5883" spans="1:8" x14ac:dyDescent="0.2">
      <c r="A5883" s="345" t="s">
        <v>949</v>
      </c>
      <c r="B5883" s="345" t="s">
        <v>14616</v>
      </c>
      <c r="C5883" s="345" t="s">
        <v>5035</v>
      </c>
      <c r="D5883" s="345" t="s">
        <v>4262</v>
      </c>
      <c r="E5883" s="345" t="s">
        <v>14778</v>
      </c>
      <c r="F5883" s="345" t="s">
        <v>14779</v>
      </c>
      <c r="G5883" s="345" t="s">
        <v>4262</v>
      </c>
      <c r="H5883" s="345" t="s">
        <v>4268</v>
      </c>
    </row>
    <row r="5884" spans="1:8" x14ac:dyDescent="0.2">
      <c r="A5884" s="345" t="s">
        <v>949</v>
      </c>
      <c r="B5884" s="345" t="s">
        <v>14616</v>
      </c>
      <c r="C5884" s="345" t="s">
        <v>5035</v>
      </c>
      <c r="D5884" s="345" t="s">
        <v>4262</v>
      </c>
      <c r="E5884" s="345" t="s">
        <v>14780</v>
      </c>
      <c r="F5884" s="345" t="s">
        <v>14781</v>
      </c>
      <c r="G5884" s="345" t="s">
        <v>4262</v>
      </c>
      <c r="H5884" s="345" t="s">
        <v>4268</v>
      </c>
    </row>
    <row r="5885" spans="1:8" x14ac:dyDescent="0.2">
      <c r="A5885" s="345" t="s">
        <v>949</v>
      </c>
      <c r="B5885" s="345" t="s">
        <v>14616</v>
      </c>
      <c r="C5885" s="345" t="s">
        <v>5035</v>
      </c>
      <c r="D5885" s="345" t="s">
        <v>4262</v>
      </c>
      <c r="E5885" s="345" t="s">
        <v>14782</v>
      </c>
      <c r="F5885" s="345" t="s">
        <v>14783</v>
      </c>
      <c r="G5885" s="345" t="s">
        <v>4262</v>
      </c>
      <c r="H5885" s="345" t="s">
        <v>4268</v>
      </c>
    </row>
    <row r="5886" spans="1:8" x14ac:dyDescent="0.2">
      <c r="A5886" s="345" t="s">
        <v>949</v>
      </c>
      <c r="B5886" s="345" t="s">
        <v>14616</v>
      </c>
      <c r="C5886" s="345" t="s">
        <v>5035</v>
      </c>
      <c r="D5886" s="345" t="s">
        <v>4262</v>
      </c>
      <c r="E5886" s="345" t="s">
        <v>14784</v>
      </c>
      <c r="F5886" s="345" t="s">
        <v>14785</v>
      </c>
      <c r="G5886" s="345" t="s">
        <v>4262</v>
      </c>
      <c r="H5886" s="345" t="s">
        <v>4268</v>
      </c>
    </row>
    <row r="5887" spans="1:8" x14ac:dyDescent="0.2">
      <c r="A5887" s="345" t="s">
        <v>949</v>
      </c>
      <c r="B5887" s="345" t="s">
        <v>14616</v>
      </c>
      <c r="C5887" s="345" t="s">
        <v>5035</v>
      </c>
      <c r="D5887" s="345" t="s">
        <v>4262</v>
      </c>
      <c r="E5887" s="345" t="s">
        <v>14786</v>
      </c>
      <c r="F5887" s="345" t="s">
        <v>14787</v>
      </c>
      <c r="G5887" s="345" t="s">
        <v>4262</v>
      </c>
      <c r="H5887" s="345" t="s">
        <v>4268</v>
      </c>
    </row>
    <row r="5888" spans="1:8" x14ac:dyDescent="0.2">
      <c r="A5888" s="345" t="s">
        <v>949</v>
      </c>
      <c r="B5888" s="345" t="s">
        <v>14616</v>
      </c>
      <c r="C5888" s="345" t="s">
        <v>5035</v>
      </c>
      <c r="D5888" s="345" t="s">
        <v>4262</v>
      </c>
      <c r="E5888" s="345" t="s">
        <v>14788</v>
      </c>
      <c r="F5888" s="345" t="s">
        <v>6152</v>
      </c>
      <c r="G5888" s="345" t="s">
        <v>4262</v>
      </c>
      <c r="H5888" s="345" t="s">
        <v>4268</v>
      </c>
    </row>
    <row r="5889" spans="1:8" x14ac:dyDescent="0.2">
      <c r="A5889" s="345" t="s">
        <v>949</v>
      </c>
      <c r="B5889" s="345" t="s">
        <v>14616</v>
      </c>
      <c r="C5889" s="345" t="s">
        <v>5035</v>
      </c>
      <c r="D5889" s="345" t="s">
        <v>4262</v>
      </c>
      <c r="E5889" s="345" t="s">
        <v>14789</v>
      </c>
      <c r="F5889" s="345" t="s">
        <v>14790</v>
      </c>
      <c r="G5889" s="345" t="s">
        <v>4262</v>
      </c>
      <c r="H5889" s="345" t="s">
        <v>4268</v>
      </c>
    </row>
    <row r="5890" spans="1:8" x14ac:dyDescent="0.2">
      <c r="A5890" s="345" t="s">
        <v>949</v>
      </c>
      <c r="B5890" s="345" t="s">
        <v>14616</v>
      </c>
      <c r="C5890" s="345" t="s">
        <v>5035</v>
      </c>
      <c r="D5890" s="345" t="s">
        <v>4262</v>
      </c>
      <c r="E5890" s="345" t="s">
        <v>14791</v>
      </c>
      <c r="F5890" s="345" t="s">
        <v>14792</v>
      </c>
      <c r="G5890" s="345" t="s">
        <v>4262</v>
      </c>
      <c r="H5890" s="345" t="s">
        <v>4268</v>
      </c>
    </row>
    <row r="5891" spans="1:8" x14ac:dyDescent="0.2">
      <c r="A5891" s="345" t="s">
        <v>949</v>
      </c>
      <c r="B5891" s="345" t="s">
        <v>14616</v>
      </c>
      <c r="C5891" s="345" t="s">
        <v>5035</v>
      </c>
      <c r="D5891" s="345" t="s">
        <v>4262</v>
      </c>
      <c r="E5891" s="345" t="s">
        <v>14793</v>
      </c>
      <c r="F5891" s="345" t="s">
        <v>14794</v>
      </c>
      <c r="G5891" s="345" t="s">
        <v>4262</v>
      </c>
      <c r="H5891" s="345" t="s">
        <v>4268</v>
      </c>
    </row>
    <row r="5892" spans="1:8" x14ac:dyDescent="0.2">
      <c r="A5892" s="345" t="s">
        <v>949</v>
      </c>
      <c r="B5892" s="345" t="s">
        <v>14616</v>
      </c>
      <c r="C5892" s="345" t="s">
        <v>5035</v>
      </c>
      <c r="D5892" s="345" t="s">
        <v>4262</v>
      </c>
      <c r="E5892" s="345" t="s">
        <v>14795</v>
      </c>
      <c r="F5892" s="345" t="s">
        <v>14796</v>
      </c>
      <c r="G5892" s="345" t="s">
        <v>4262</v>
      </c>
      <c r="H5892" s="345" t="s">
        <v>4268</v>
      </c>
    </row>
    <row r="5893" spans="1:8" x14ac:dyDescent="0.2">
      <c r="A5893" s="345" t="s">
        <v>949</v>
      </c>
      <c r="B5893" s="345" t="s">
        <v>14616</v>
      </c>
      <c r="C5893" s="345" t="s">
        <v>5035</v>
      </c>
      <c r="D5893" s="345" t="s">
        <v>4262</v>
      </c>
      <c r="E5893" s="345" t="s">
        <v>14797</v>
      </c>
      <c r="F5893" s="345" t="s">
        <v>14798</v>
      </c>
      <c r="G5893" s="345" t="s">
        <v>4262</v>
      </c>
      <c r="H5893" s="345" t="s">
        <v>4268</v>
      </c>
    </row>
    <row r="5894" spans="1:8" x14ac:dyDescent="0.2">
      <c r="A5894" s="345" t="s">
        <v>949</v>
      </c>
      <c r="B5894" s="345" t="s">
        <v>14616</v>
      </c>
      <c r="C5894" s="345" t="s">
        <v>5035</v>
      </c>
      <c r="D5894" s="345" t="s">
        <v>4262</v>
      </c>
      <c r="E5894" s="345" t="s">
        <v>14799</v>
      </c>
      <c r="F5894" s="345" t="s">
        <v>14800</v>
      </c>
      <c r="G5894" s="345" t="s">
        <v>4262</v>
      </c>
      <c r="H5894" s="345" t="s">
        <v>4268</v>
      </c>
    </row>
    <row r="5895" spans="1:8" x14ac:dyDescent="0.2">
      <c r="A5895" s="345" t="s">
        <v>949</v>
      </c>
      <c r="B5895" s="345" t="s">
        <v>14616</v>
      </c>
      <c r="C5895" s="345" t="s">
        <v>5035</v>
      </c>
      <c r="D5895" s="345" t="s">
        <v>4262</v>
      </c>
      <c r="E5895" s="345" t="s">
        <v>14801</v>
      </c>
      <c r="F5895" s="345" t="s">
        <v>14802</v>
      </c>
      <c r="G5895" s="345" t="s">
        <v>4262</v>
      </c>
      <c r="H5895" s="345" t="s">
        <v>4268</v>
      </c>
    </row>
    <row r="5896" spans="1:8" x14ac:dyDescent="0.2">
      <c r="A5896" s="345" t="s">
        <v>949</v>
      </c>
      <c r="B5896" s="345" t="s">
        <v>14616</v>
      </c>
      <c r="C5896" s="345" t="s">
        <v>5035</v>
      </c>
      <c r="D5896" s="345" t="s">
        <v>4262</v>
      </c>
      <c r="E5896" s="345" t="s">
        <v>14803</v>
      </c>
      <c r="F5896" s="345" t="s">
        <v>7831</v>
      </c>
      <c r="G5896" s="345" t="s">
        <v>4262</v>
      </c>
      <c r="H5896" s="345" t="s">
        <v>4268</v>
      </c>
    </row>
    <row r="5897" spans="1:8" x14ac:dyDescent="0.2">
      <c r="A5897" s="345" t="s">
        <v>949</v>
      </c>
      <c r="B5897" s="345" t="s">
        <v>14616</v>
      </c>
      <c r="C5897" s="345" t="s">
        <v>5035</v>
      </c>
      <c r="D5897" s="345" t="s">
        <v>4262</v>
      </c>
      <c r="E5897" s="345" t="s">
        <v>14804</v>
      </c>
      <c r="F5897" s="345" t="s">
        <v>14805</v>
      </c>
      <c r="G5897" s="345" t="s">
        <v>4262</v>
      </c>
      <c r="H5897" s="345" t="s">
        <v>4268</v>
      </c>
    </row>
    <row r="5898" spans="1:8" x14ac:dyDescent="0.2">
      <c r="A5898" s="345" t="s">
        <v>949</v>
      </c>
      <c r="B5898" s="345" t="s">
        <v>14616</v>
      </c>
      <c r="C5898" s="345" t="s">
        <v>5035</v>
      </c>
      <c r="D5898" s="345" t="s">
        <v>4262</v>
      </c>
      <c r="E5898" s="345" t="s">
        <v>14806</v>
      </c>
      <c r="F5898" s="345" t="s">
        <v>14807</v>
      </c>
      <c r="G5898" s="345" t="s">
        <v>4262</v>
      </c>
      <c r="H5898" s="345" t="s">
        <v>4268</v>
      </c>
    </row>
    <row r="5899" spans="1:8" x14ac:dyDescent="0.2">
      <c r="A5899" s="345" t="s">
        <v>949</v>
      </c>
      <c r="B5899" s="345" t="s">
        <v>14616</v>
      </c>
      <c r="C5899" s="345" t="s">
        <v>5035</v>
      </c>
      <c r="D5899" s="345" t="s">
        <v>4262</v>
      </c>
      <c r="E5899" s="345" t="s">
        <v>14808</v>
      </c>
      <c r="F5899" s="345" t="s">
        <v>14809</v>
      </c>
      <c r="G5899" s="345" t="s">
        <v>4262</v>
      </c>
      <c r="H5899" s="345" t="s">
        <v>4268</v>
      </c>
    </row>
    <row r="5900" spans="1:8" x14ac:dyDescent="0.2">
      <c r="A5900" s="345" t="s">
        <v>949</v>
      </c>
      <c r="B5900" s="345" t="s">
        <v>14616</v>
      </c>
      <c r="C5900" s="345" t="s">
        <v>5035</v>
      </c>
      <c r="D5900" s="345" t="s">
        <v>4262</v>
      </c>
      <c r="E5900" s="345" t="s">
        <v>14810</v>
      </c>
      <c r="F5900" s="345" t="s">
        <v>7522</v>
      </c>
      <c r="G5900" s="345" t="s">
        <v>4262</v>
      </c>
      <c r="H5900" s="345" t="s">
        <v>4268</v>
      </c>
    </row>
    <row r="5901" spans="1:8" x14ac:dyDescent="0.2">
      <c r="A5901" s="345" t="s">
        <v>949</v>
      </c>
      <c r="B5901" s="345" t="s">
        <v>14616</v>
      </c>
      <c r="C5901" s="345" t="s">
        <v>5035</v>
      </c>
      <c r="D5901" s="345" t="s">
        <v>4262</v>
      </c>
      <c r="E5901" s="345" t="s">
        <v>14811</v>
      </c>
      <c r="F5901" s="345" t="s">
        <v>14812</v>
      </c>
      <c r="G5901" s="345" t="s">
        <v>856</v>
      </c>
      <c r="H5901" s="345" t="s">
        <v>4268</v>
      </c>
    </row>
    <row r="5902" spans="1:8" x14ac:dyDescent="0.2">
      <c r="A5902" s="345" t="s">
        <v>949</v>
      </c>
      <c r="B5902" s="345" t="s">
        <v>14616</v>
      </c>
      <c r="C5902" s="345" t="s">
        <v>5035</v>
      </c>
      <c r="D5902" s="345" t="s">
        <v>4262</v>
      </c>
      <c r="E5902" s="345" t="s">
        <v>14813</v>
      </c>
      <c r="F5902" s="345" t="s">
        <v>14814</v>
      </c>
      <c r="G5902" s="345" t="s">
        <v>4262</v>
      </c>
      <c r="H5902" s="345" t="s">
        <v>4268</v>
      </c>
    </row>
    <row r="5903" spans="1:8" x14ac:dyDescent="0.2">
      <c r="A5903" s="345" t="s">
        <v>949</v>
      </c>
      <c r="B5903" s="345" t="s">
        <v>14616</v>
      </c>
      <c r="C5903" s="345" t="s">
        <v>5035</v>
      </c>
      <c r="D5903" s="345" t="s">
        <v>4262</v>
      </c>
      <c r="E5903" s="345" t="s">
        <v>14815</v>
      </c>
      <c r="F5903" s="345" t="s">
        <v>14816</v>
      </c>
      <c r="G5903" s="345" t="s">
        <v>4262</v>
      </c>
      <c r="H5903" s="345" t="s">
        <v>4268</v>
      </c>
    </row>
    <row r="5904" spans="1:8" x14ac:dyDescent="0.2">
      <c r="A5904" s="345" t="s">
        <v>949</v>
      </c>
      <c r="B5904" s="345" t="s">
        <v>14616</v>
      </c>
      <c r="C5904" s="345" t="s">
        <v>5035</v>
      </c>
      <c r="D5904" s="345" t="s">
        <v>4262</v>
      </c>
      <c r="E5904" s="345" t="s">
        <v>14817</v>
      </c>
      <c r="F5904" s="345" t="s">
        <v>14818</v>
      </c>
      <c r="G5904" s="345" t="s">
        <v>4262</v>
      </c>
      <c r="H5904" s="345" t="s">
        <v>4268</v>
      </c>
    </row>
    <row r="5905" spans="1:8" x14ac:dyDescent="0.2">
      <c r="A5905" s="345" t="s">
        <v>949</v>
      </c>
      <c r="B5905" s="345" t="s">
        <v>14616</v>
      </c>
      <c r="C5905" s="345" t="s">
        <v>5035</v>
      </c>
      <c r="D5905" s="345" t="s">
        <v>4262</v>
      </c>
      <c r="E5905" s="345" t="s">
        <v>14819</v>
      </c>
      <c r="F5905" s="345" t="s">
        <v>14820</v>
      </c>
      <c r="G5905" s="345" t="s">
        <v>4262</v>
      </c>
      <c r="H5905" s="345" t="s">
        <v>4268</v>
      </c>
    </row>
    <row r="5906" spans="1:8" x14ac:dyDescent="0.2">
      <c r="A5906" s="345" t="s">
        <v>949</v>
      </c>
      <c r="B5906" s="345" t="s">
        <v>14616</v>
      </c>
      <c r="C5906" s="345" t="s">
        <v>5035</v>
      </c>
      <c r="D5906" s="345" t="s">
        <v>4262</v>
      </c>
      <c r="E5906" s="345" t="s">
        <v>14821</v>
      </c>
      <c r="F5906" s="345" t="s">
        <v>14822</v>
      </c>
      <c r="G5906" s="345" t="s">
        <v>4262</v>
      </c>
      <c r="H5906" s="345" t="s">
        <v>4268</v>
      </c>
    </row>
    <row r="5907" spans="1:8" x14ac:dyDescent="0.2">
      <c r="A5907" s="345" t="s">
        <v>949</v>
      </c>
      <c r="B5907" s="345" t="s">
        <v>14616</v>
      </c>
      <c r="C5907" s="345" t="s">
        <v>5035</v>
      </c>
      <c r="D5907" s="345" t="s">
        <v>4262</v>
      </c>
      <c r="E5907" s="345" t="s">
        <v>14823</v>
      </c>
      <c r="F5907" s="345" t="s">
        <v>14824</v>
      </c>
      <c r="G5907" s="345" t="s">
        <v>4262</v>
      </c>
      <c r="H5907" s="345" t="s">
        <v>4268</v>
      </c>
    </row>
    <row r="5908" spans="1:8" x14ac:dyDescent="0.2">
      <c r="A5908" s="345" t="s">
        <v>949</v>
      </c>
      <c r="B5908" s="345" t="s">
        <v>14616</v>
      </c>
      <c r="C5908" s="345" t="s">
        <v>5035</v>
      </c>
      <c r="D5908" s="345" t="s">
        <v>4262</v>
      </c>
      <c r="E5908" s="345" t="s">
        <v>14825</v>
      </c>
      <c r="F5908" s="345" t="s">
        <v>14826</v>
      </c>
      <c r="G5908" s="345" t="s">
        <v>4262</v>
      </c>
      <c r="H5908" s="345" t="s">
        <v>4268</v>
      </c>
    </row>
    <row r="5909" spans="1:8" x14ac:dyDescent="0.2">
      <c r="A5909" s="345" t="s">
        <v>949</v>
      </c>
      <c r="B5909" s="345" t="s">
        <v>14616</v>
      </c>
      <c r="C5909" s="345" t="s">
        <v>5035</v>
      </c>
      <c r="D5909" s="345" t="s">
        <v>4262</v>
      </c>
      <c r="E5909" s="345" t="s">
        <v>14827</v>
      </c>
      <c r="F5909" s="345" t="s">
        <v>4991</v>
      </c>
      <c r="G5909" s="345" t="s">
        <v>4262</v>
      </c>
      <c r="H5909" s="345" t="s">
        <v>4268</v>
      </c>
    </row>
    <row r="5910" spans="1:8" x14ac:dyDescent="0.2">
      <c r="A5910" s="345" t="s">
        <v>949</v>
      </c>
      <c r="B5910" s="345" t="s">
        <v>14616</v>
      </c>
      <c r="C5910" s="345" t="s">
        <v>5035</v>
      </c>
      <c r="D5910" s="345" t="s">
        <v>4262</v>
      </c>
      <c r="E5910" s="345" t="s">
        <v>14828</v>
      </c>
      <c r="F5910" s="345" t="s">
        <v>7213</v>
      </c>
      <c r="G5910" s="345" t="s">
        <v>4262</v>
      </c>
      <c r="H5910" s="345" t="s">
        <v>4268</v>
      </c>
    </row>
    <row r="5911" spans="1:8" x14ac:dyDescent="0.2">
      <c r="A5911" s="345" t="s">
        <v>949</v>
      </c>
      <c r="B5911" s="345" t="s">
        <v>14616</v>
      </c>
      <c r="C5911" s="345" t="s">
        <v>5035</v>
      </c>
      <c r="D5911" s="345" t="s">
        <v>4262</v>
      </c>
      <c r="E5911" s="345" t="s">
        <v>14829</v>
      </c>
      <c r="F5911" s="345" t="s">
        <v>14830</v>
      </c>
      <c r="G5911" s="345" t="s">
        <v>4262</v>
      </c>
      <c r="H5911" s="345" t="s">
        <v>4268</v>
      </c>
    </row>
    <row r="5912" spans="1:8" x14ac:dyDescent="0.2">
      <c r="A5912" s="345" t="s">
        <v>949</v>
      </c>
      <c r="B5912" s="345" t="s">
        <v>14616</v>
      </c>
      <c r="C5912" s="345" t="s">
        <v>5035</v>
      </c>
      <c r="D5912" s="345" t="s">
        <v>4262</v>
      </c>
      <c r="E5912" s="345" t="s">
        <v>14831</v>
      </c>
      <c r="F5912" s="345" t="s">
        <v>14832</v>
      </c>
      <c r="G5912" s="345" t="s">
        <v>4262</v>
      </c>
      <c r="H5912" s="345" t="s">
        <v>4268</v>
      </c>
    </row>
    <row r="5913" spans="1:8" x14ac:dyDescent="0.2">
      <c r="A5913" s="345" t="s">
        <v>949</v>
      </c>
      <c r="B5913" s="345" t="s">
        <v>14616</v>
      </c>
      <c r="C5913" s="345" t="s">
        <v>5035</v>
      </c>
      <c r="D5913" s="345" t="s">
        <v>4262</v>
      </c>
      <c r="E5913" s="345" t="s">
        <v>14833</v>
      </c>
      <c r="F5913" s="345" t="s">
        <v>14834</v>
      </c>
      <c r="G5913" s="345" t="s">
        <v>856</v>
      </c>
      <c r="H5913" s="345" t="s">
        <v>4268</v>
      </c>
    </row>
    <row r="5914" spans="1:8" x14ac:dyDescent="0.2">
      <c r="A5914" s="345" t="s">
        <v>949</v>
      </c>
      <c r="B5914" s="345" t="s">
        <v>14616</v>
      </c>
      <c r="C5914" s="345" t="s">
        <v>5035</v>
      </c>
      <c r="D5914" s="345" t="s">
        <v>4262</v>
      </c>
      <c r="E5914" s="345" t="s">
        <v>14835</v>
      </c>
      <c r="F5914" s="345" t="s">
        <v>14836</v>
      </c>
      <c r="G5914" s="345" t="s">
        <v>4262</v>
      </c>
      <c r="H5914" s="345" t="s">
        <v>4268</v>
      </c>
    </row>
    <row r="5915" spans="1:8" x14ac:dyDescent="0.2">
      <c r="A5915" s="345" t="s">
        <v>949</v>
      </c>
      <c r="B5915" s="345" t="s">
        <v>14616</v>
      </c>
      <c r="C5915" s="345" t="s">
        <v>5035</v>
      </c>
      <c r="D5915" s="345" t="s">
        <v>4262</v>
      </c>
      <c r="E5915" s="345" t="s">
        <v>14837</v>
      </c>
      <c r="F5915" s="345" t="s">
        <v>14838</v>
      </c>
      <c r="G5915" s="345" t="s">
        <v>4262</v>
      </c>
      <c r="H5915" s="345" t="s">
        <v>4268</v>
      </c>
    </row>
    <row r="5916" spans="1:8" x14ac:dyDescent="0.2">
      <c r="A5916" s="345" t="s">
        <v>949</v>
      </c>
      <c r="B5916" s="345" t="s">
        <v>14616</v>
      </c>
      <c r="C5916" s="345" t="s">
        <v>5035</v>
      </c>
      <c r="D5916" s="345" t="s">
        <v>4262</v>
      </c>
      <c r="E5916" s="345" t="s">
        <v>14839</v>
      </c>
      <c r="F5916" s="345" t="s">
        <v>6603</v>
      </c>
      <c r="G5916" s="345" t="s">
        <v>4262</v>
      </c>
      <c r="H5916" s="345" t="s">
        <v>4268</v>
      </c>
    </row>
    <row r="5917" spans="1:8" x14ac:dyDescent="0.2">
      <c r="A5917" s="345" t="s">
        <v>949</v>
      </c>
      <c r="B5917" s="345" t="s">
        <v>14616</v>
      </c>
      <c r="C5917" s="345" t="s">
        <v>5035</v>
      </c>
      <c r="D5917" s="345" t="s">
        <v>4262</v>
      </c>
      <c r="E5917" s="345" t="s">
        <v>14840</v>
      </c>
      <c r="F5917" s="345" t="s">
        <v>14841</v>
      </c>
      <c r="G5917" s="345" t="s">
        <v>4262</v>
      </c>
      <c r="H5917" s="345" t="s">
        <v>4268</v>
      </c>
    </row>
    <row r="5918" spans="1:8" x14ac:dyDescent="0.2">
      <c r="A5918" s="345" t="s">
        <v>949</v>
      </c>
      <c r="B5918" s="345" t="s">
        <v>14616</v>
      </c>
      <c r="C5918" s="345" t="s">
        <v>5035</v>
      </c>
      <c r="D5918" s="345" t="s">
        <v>4262</v>
      </c>
      <c r="E5918" s="345" t="s">
        <v>14842</v>
      </c>
      <c r="F5918" s="345" t="s">
        <v>14843</v>
      </c>
      <c r="G5918" s="345" t="s">
        <v>4262</v>
      </c>
      <c r="H5918" s="345" t="s">
        <v>4268</v>
      </c>
    </row>
    <row r="5919" spans="1:8" x14ac:dyDescent="0.2">
      <c r="A5919" s="345" t="s">
        <v>949</v>
      </c>
      <c r="B5919" s="345" t="s">
        <v>14616</v>
      </c>
      <c r="C5919" s="345" t="s">
        <v>5035</v>
      </c>
      <c r="D5919" s="345" t="s">
        <v>4262</v>
      </c>
      <c r="E5919" s="345" t="s">
        <v>14844</v>
      </c>
      <c r="F5919" s="345" t="s">
        <v>14845</v>
      </c>
      <c r="G5919" s="345" t="s">
        <v>4262</v>
      </c>
      <c r="H5919" s="345" t="s">
        <v>4268</v>
      </c>
    </row>
    <row r="5920" spans="1:8" x14ac:dyDescent="0.2">
      <c r="A5920" s="345" t="s">
        <v>949</v>
      </c>
      <c r="B5920" s="345" t="s">
        <v>14616</v>
      </c>
      <c r="C5920" s="345" t="s">
        <v>5035</v>
      </c>
      <c r="D5920" s="345" t="s">
        <v>4262</v>
      </c>
      <c r="E5920" s="345" t="s">
        <v>14846</v>
      </c>
      <c r="F5920" s="345" t="s">
        <v>14847</v>
      </c>
      <c r="G5920" s="345" t="s">
        <v>4262</v>
      </c>
      <c r="H5920" s="345" t="s">
        <v>4268</v>
      </c>
    </row>
    <row r="5921" spans="1:8" x14ac:dyDescent="0.2">
      <c r="A5921" s="345" t="s">
        <v>949</v>
      </c>
      <c r="B5921" s="345" t="s">
        <v>14616</v>
      </c>
      <c r="C5921" s="345" t="s">
        <v>5035</v>
      </c>
      <c r="D5921" s="345" t="s">
        <v>4262</v>
      </c>
      <c r="E5921" s="345" t="s">
        <v>14848</v>
      </c>
      <c r="F5921" s="345" t="s">
        <v>14849</v>
      </c>
      <c r="G5921" s="345" t="s">
        <v>4262</v>
      </c>
      <c r="H5921" s="345" t="s">
        <v>4268</v>
      </c>
    </row>
    <row r="5922" spans="1:8" x14ac:dyDescent="0.2">
      <c r="A5922" s="345" t="s">
        <v>949</v>
      </c>
      <c r="B5922" s="345" t="s">
        <v>14616</v>
      </c>
      <c r="C5922" s="345" t="s">
        <v>5035</v>
      </c>
      <c r="D5922" s="345" t="s">
        <v>4262</v>
      </c>
      <c r="E5922" s="345" t="s">
        <v>14850</v>
      </c>
      <c r="F5922" s="345" t="s">
        <v>9399</v>
      </c>
      <c r="G5922" s="345" t="s">
        <v>4262</v>
      </c>
      <c r="H5922" s="345" t="s">
        <v>4268</v>
      </c>
    </row>
    <row r="5923" spans="1:8" x14ac:dyDescent="0.2">
      <c r="A5923" s="345" t="s">
        <v>949</v>
      </c>
      <c r="B5923" s="345" t="s">
        <v>14616</v>
      </c>
      <c r="C5923" s="345" t="s">
        <v>5035</v>
      </c>
      <c r="D5923" s="345" t="s">
        <v>4262</v>
      </c>
      <c r="E5923" s="345" t="s">
        <v>14851</v>
      </c>
      <c r="F5923" s="345" t="s">
        <v>13435</v>
      </c>
      <c r="G5923" s="345" t="s">
        <v>856</v>
      </c>
      <c r="H5923" s="345" t="s">
        <v>4268</v>
      </c>
    </row>
    <row r="5924" spans="1:8" x14ac:dyDescent="0.2">
      <c r="A5924" s="345" t="s">
        <v>949</v>
      </c>
      <c r="B5924" s="345" t="s">
        <v>14616</v>
      </c>
      <c r="C5924" s="345" t="s">
        <v>5035</v>
      </c>
      <c r="D5924" s="345" t="s">
        <v>4262</v>
      </c>
      <c r="E5924" s="345" t="s">
        <v>14852</v>
      </c>
      <c r="F5924" s="345" t="s">
        <v>9179</v>
      </c>
      <c r="G5924" s="345" t="s">
        <v>4262</v>
      </c>
      <c r="H5924" s="345" t="s">
        <v>4268</v>
      </c>
    </row>
    <row r="5925" spans="1:8" x14ac:dyDescent="0.2">
      <c r="A5925" s="345" t="s">
        <v>949</v>
      </c>
      <c r="B5925" s="345" t="s">
        <v>14616</v>
      </c>
      <c r="C5925" s="345" t="s">
        <v>5035</v>
      </c>
      <c r="D5925" s="345" t="s">
        <v>4262</v>
      </c>
      <c r="E5925" s="345" t="s">
        <v>14853</v>
      </c>
      <c r="F5925" s="345" t="s">
        <v>14854</v>
      </c>
      <c r="G5925" s="345" t="s">
        <v>4262</v>
      </c>
      <c r="H5925" s="345" t="s">
        <v>4268</v>
      </c>
    </row>
    <row r="5926" spans="1:8" x14ac:dyDescent="0.2">
      <c r="A5926" s="345" t="s">
        <v>949</v>
      </c>
      <c r="B5926" s="345" t="s">
        <v>14616</v>
      </c>
      <c r="C5926" s="345" t="s">
        <v>5035</v>
      </c>
      <c r="D5926" s="345" t="s">
        <v>4262</v>
      </c>
      <c r="E5926" s="345" t="s">
        <v>14855</v>
      </c>
      <c r="F5926" s="345" t="s">
        <v>14856</v>
      </c>
      <c r="G5926" s="345" t="s">
        <v>4262</v>
      </c>
      <c r="H5926" s="345" t="s">
        <v>4268</v>
      </c>
    </row>
    <row r="5927" spans="1:8" x14ac:dyDescent="0.2">
      <c r="A5927" s="345" t="s">
        <v>949</v>
      </c>
      <c r="B5927" s="345" t="s">
        <v>14616</v>
      </c>
      <c r="C5927" s="345" t="s">
        <v>5035</v>
      </c>
      <c r="D5927" s="345" t="s">
        <v>4262</v>
      </c>
      <c r="E5927" s="345" t="s">
        <v>14857</v>
      </c>
      <c r="F5927" s="345" t="s">
        <v>14858</v>
      </c>
      <c r="G5927" s="345" t="s">
        <v>4262</v>
      </c>
      <c r="H5927" s="345" t="s">
        <v>4268</v>
      </c>
    </row>
    <row r="5928" spans="1:8" x14ac:dyDescent="0.2">
      <c r="A5928" s="345" t="s">
        <v>949</v>
      </c>
      <c r="B5928" s="345" t="s">
        <v>14616</v>
      </c>
      <c r="C5928" s="345" t="s">
        <v>5035</v>
      </c>
      <c r="D5928" s="345" t="s">
        <v>4262</v>
      </c>
      <c r="E5928" s="345" t="s">
        <v>14859</v>
      </c>
      <c r="F5928" s="345" t="s">
        <v>14860</v>
      </c>
      <c r="G5928" s="345" t="s">
        <v>4262</v>
      </c>
      <c r="H5928" s="345" t="s">
        <v>4268</v>
      </c>
    </row>
    <row r="5929" spans="1:8" x14ac:dyDescent="0.2">
      <c r="A5929" s="345" t="s">
        <v>949</v>
      </c>
      <c r="B5929" s="345" t="s">
        <v>14616</v>
      </c>
      <c r="C5929" s="345" t="s">
        <v>5035</v>
      </c>
      <c r="D5929" s="345" t="s">
        <v>4262</v>
      </c>
      <c r="E5929" s="345" t="s">
        <v>14861</v>
      </c>
      <c r="F5929" s="345" t="s">
        <v>4968</v>
      </c>
      <c r="G5929" s="345" t="s">
        <v>4262</v>
      </c>
      <c r="H5929" s="345" t="s">
        <v>4268</v>
      </c>
    </row>
    <row r="5930" spans="1:8" x14ac:dyDescent="0.2">
      <c r="A5930" s="345" t="s">
        <v>949</v>
      </c>
      <c r="B5930" s="345" t="s">
        <v>14616</v>
      </c>
      <c r="C5930" s="345" t="s">
        <v>5035</v>
      </c>
      <c r="D5930" s="345" t="s">
        <v>4262</v>
      </c>
      <c r="E5930" s="345" t="s">
        <v>14862</v>
      </c>
      <c r="F5930" s="345" t="s">
        <v>14863</v>
      </c>
      <c r="G5930" s="345" t="s">
        <v>4262</v>
      </c>
      <c r="H5930" s="345" t="s">
        <v>4268</v>
      </c>
    </row>
    <row r="5931" spans="1:8" x14ac:dyDescent="0.2">
      <c r="A5931" s="345" t="s">
        <v>949</v>
      </c>
      <c r="B5931" s="345" t="s">
        <v>14616</v>
      </c>
      <c r="C5931" s="345" t="s">
        <v>5035</v>
      </c>
      <c r="D5931" s="345" t="s">
        <v>4262</v>
      </c>
      <c r="E5931" s="345" t="s">
        <v>14864</v>
      </c>
      <c r="F5931" s="345" t="s">
        <v>14865</v>
      </c>
      <c r="G5931" s="345" t="s">
        <v>4262</v>
      </c>
      <c r="H5931" s="345" t="s">
        <v>4268</v>
      </c>
    </row>
    <row r="5932" spans="1:8" x14ac:dyDescent="0.2">
      <c r="A5932" s="345" t="s">
        <v>949</v>
      </c>
      <c r="B5932" s="345" t="s">
        <v>14616</v>
      </c>
      <c r="C5932" s="345" t="s">
        <v>5035</v>
      </c>
      <c r="D5932" s="345" t="s">
        <v>4262</v>
      </c>
      <c r="E5932" s="345" t="s">
        <v>14866</v>
      </c>
      <c r="F5932" s="345" t="s">
        <v>14867</v>
      </c>
      <c r="G5932" s="345" t="s">
        <v>4262</v>
      </c>
      <c r="H5932" s="345" t="s">
        <v>4268</v>
      </c>
    </row>
    <row r="5933" spans="1:8" x14ac:dyDescent="0.2">
      <c r="A5933" s="345" t="s">
        <v>949</v>
      </c>
      <c r="B5933" s="345" t="s">
        <v>14616</v>
      </c>
      <c r="C5933" s="345" t="s">
        <v>5035</v>
      </c>
      <c r="D5933" s="345" t="s">
        <v>4262</v>
      </c>
      <c r="E5933" s="345" t="s">
        <v>14868</v>
      </c>
      <c r="F5933" s="345" t="s">
        <v>7914</v>
      </c>
      <c r="G5933" s="345" t="s">
        <v>4262</v>
      </c>
      <c r="H5933" s="345" t="s">
        <v>4268</v>
      </c>
    </row>
    <row r="5934" spans="1:8" x14ac:dyDescent="0.2">
      <c r="A5934" s="345" t="s">
        <v>949</v>
      </c>
      <c r="B5934" s="345" t="s">
        <v>14616</v>
      </c>
      <c r="C5934" s="345" t="s">
        <v>5035</v>
      </c>
      <c r="D5934" s="345" t="s">
        <v>4262</v>
      </c>
      <c r="E5934" s="345" t="s">
        <v>14869</v>
      </c>
      <c r="F5934" s="345" t="s">
        <v>14870</v>
      </c>
      <c r="G5934" s="345" t="s">
        <v>858</v>
      </c>
      <c r="H5934" s="345" t="s">
        <v>4268</v>
      </c>
    </row>
    <row r="5935" spans="1:8" x14ac:dyDescent="0.2">
      <c r="A5935" s="345" t="s">
        <v>949</v>
      </c>
      <c r="B5935" s="345" t="s">
        <v>14616</v>
      </c>
      <c r="C5935" s="345" t="s">
        <v>5035</v>
      </c>
      <c r="D5935" s="345" t="s">
        <v>4262</v>
      </c>
      <c r="E5935" s="345" t="s">
        <v>14871</v>
      </c>
      <c r="F5935" s="345" t="s">
        <v>14872</v>
      </c>
      <c r="G5935" s="345" t="s">
        <v>4262</v>
      </c>
      <c r="H5935" s="345" t="s">
        <v>4268</v>
      </c>
    </row>
    <row r="5936" spans="1:8" x14ac:dyDescent="0.2">
      <c r="A5936" s="345" t="s">
        <v>949</v>
      </c>
      <c r="B5936" s="345" t="s">
        <v>14616</v>
      </c>
      <c r="C5936" s="345" t="s">
        <v>5035</v>
      </c>
      <c r="D5936" s="345" t="s">
        <v>4262</v>
      </c>
      <c r="E5936" s="345" t="s">
        <v>14873</v>
      </c>
      <c r="F5936" s="345" t="s">
        <v>14874</v>
      </c>
      <c r="G5936" s="345" t="s">
        <v>4262</v>
      </c>
      <c r="H5936" s="345" t="s">
        <v>4268</v>
      </c>
    </row>
    <row r="5937" spans="1:8" x14ac:dyDescent="0.2">
      <c r="A5937" s="345" t="s">
        <v>949</v>
      </c>
      <c r="B5937" s="345" t="s">
        <v>14616</v>
      </c>
      <c r="C5937" s="345" t="s">
        <v>5035</v>
      </c>
      <c r="D5937" s="345" t="s">
        <v>4262</v>
      </c>
      <c r="E5937" s="345" t="s">
        <v>14875</v>
      </c>
      <c r="F5937" s="345" t="s">
        <v>8188</v>
      </c>
      <c r="G5937" s="345" t="s">
        <v>4262</v>
      </c>
      <c r="H5937" s="345" t="s">
        <v>4268</v>
      </c>
    </row>
    <row r="5938" spans="1:8" x14ac:dyDescent="0.2">
      <c r="A5938" s="345" t="s">
        <v>949</v>
      </c>
      <c r="B5938" s="345" t="s">
        <v>14616</v>
      </c>
      <c r="C5938" s="345" t="s">
        <v>5035</v>
      </c>
      <c r="D5938" s="345" t="s">
        <v>4262</v>
      </c>
      <c r="E5938" s="345" t="s">
        <v>14876</v>
      </c>
      <c r="F5938" s="345" t="s">
        <v>8602</v>
      </c>
      <c r="G5938" s="345" t="s">
        <v>4262</v>
      </c>
      <c r="H5938" s="345" t="s">
        <v>4268</v>
      </c>
    </row>
    <row r="5939" spans="1:8" x14ac:dyDescent="0.2">
      <c r="A5939" s="345" t="s">
        <v>949</v>
      </c>
      <c r="B5939" s="345" t="s">
        <v>14616</v>
      </c>
      <c r="C5939" s="345" t="s">
        <v>5035</v>
      </c>
      <c r="D5939" s="345" t="s">
        <v>4262</v>
      </c>
      <c r="E5939" s="345" t="s">
        <v>14877</v>
      </c>
      <c r="F5939" s="345" t="s">
        <v>14878</v>
      </c>
      <c r="G5939" s="345" t="s">
        <v>4262</v>
      </c>
      <c r="H5939" s="345" t="s">
        <v>4268</v>
      </c>
    </row>
    <row r="5940" spans="1:8" x14ac:dyDescent="0.2">
      <c r="A5940" s="345" t="s">
        <v>949</v>
      </c>
      <c r="B5940" s="345" t="s">
        <v>14616</v>
      </c>
      <c r="C5940" s="345" t="s">
        <v>5035</v>
      </c>
      <c r="D5940" s="345" t="s">
        <v>4262</v>
      </c>
      <c r="E5940" s="345" t="s">
        <v>14879</v>
      </c>
      <c r="F5940" s="345" t="s">
        <v>4693</v>
      </c>
      <c r="G5940" s="345" t="s">
        <v>4262</v>
      </c>
      <c r="H5940" s="345" t="s">
        <v>4268</v>
      </c>
    </row>
    <row r="5941" spans="1:8" x14ac:dyDescent="0.2">
      <c r="A5941" s="345" t="s">
        <v>949</v>
      </c>
      <c r="B5941" s="345" t="s">
        <v>14616</v>
      </c>
      <c r="C5941" s="345" t="s">
        <v>5035</v>
      </c>
      <c r="D5941" s="345" t="s">
        <v>4262</v>
      </c>
      <c r="E5941" s="345" t="s">
        <v>14880</v>
      </c>
      <c r="F5941" s="345" t="s">
        <v>6238</v>
      </c>
      <c r="G5941" s="345" t="s">
        <v>4262</v>
      </c>
      <c r="H5941" s="345" t="s">
        <v>4268</v>
      </c>
    </row>
    <row r="5942" spans="1:8" x14ac:dyDescent="0.2">
      <c r="A5942" s="345" t="s">
        <v>949</v>
      </c>
      <c r="B5942" s="345" t="s">
        <v>14616</v>
      </c>
      <c r="C5942" s="345" t="s">
        <v>5035</v>
      </c>
      <c r="D5942" s="345" t="s">
        <v>4262</v>
      </c>
      <c r="E5942" s="345" t="s">
        <v>14881</v>
      </c>
      <c r="F5942" s="345" t="s">
        <v>14882</v>
      </c>
      <c r="G5942" s="345" t="s">
        <v>4262</v>
      </c>
      <c r="H5942" s="345" t="s">
        <v>4268</v>
      </c>
    </row>
    <row r="5943" spans="1:8" x14ac:dyDescent="0.2">
      <c r="A5943" s="345" t="s">
        <v>949</v>
      </c>
      <c r="B5943" s="345" t="s">
        <v>14616</v>
      </c>
      <c r="C5943" s="345" t="s">
        <v>5035</v>
      </c>
      <c r="D5943" s="345" t="s">
        <v>4262</v>
      </c>
      <c r="E5943" s="345" t="s">
        <v>14883</v>
      </c>
      <c r="F5943" s="345" t="s">
        <v>14884</v>
      </c>
      <c r="G5943" s="345" t="s">
        <v>4262</v>
      </c>
      <c r="H5943" s="345" t="s">
        <v>4268</v>
      </c>
    </row>
    <row r="5944" spans="1:8" x14ac:dyDescent="0.2">
      <c r="A5944" s="345" t="s">
        <v>949</v>
      </c>
      <c r="B5944" s="345" t="s">
        <v>14616</v>
      </c>
      <c r="C5944" s="345" t="s">
        <v>5035</v>
      </c>
      <c r="D5944" s="345" t="s">
        <v>4262</v>
      </c>
      <c r="E5944" s="345" t="s">
        <v>14885</v>
      </c>
      <c r="F5944" s="345" t="s">
        <v>14886</v>
      </c>
      <c r="G5944" s="345" t="s">
        <v>4262</v>
      </c>
      <c r="H5944" s="345" t="s">
        <v>4268</v>
      </c>
    </row>
    <row r="5945" spans="1:8" x14ac:dyDescent="0.2">
      <c r="A5945" s="345" t="s">
        <v>949</v>
      </c>
      <c r="B5945" s="345" t="s">
        <v>14616</v>
      </c>
      <c r="C5945" s="345" t="s">
        <v>5035</v>
      </c>
      <c r="D5945" s="345" t="s">
        <v>4262</v>
      </c>
      <c r="E5945" s="345" t="s">
        <v>14887</v>
      </c>
      <c r="F5945" s="345" t="s">
        <v>7637</v>
      </c>
      <c r="G5945" s="345" t="s">
        <v>4262</v>
      </c>
      <c r="H5945" s="345" t="s">
        <v>4268</v>
      </c>
    </row>
    <row r="5946" spans="1:8" x14ac:dyDescent="0.2">
      <c r="A5946" s="345" t="s">
        <v>949</v>
      </c>
      <c r="B5946" s="345" t="s">
        <v>14616</v>
      </c>
      <c r="C5946" s="345" t="s">
        <v>5035</v>
      </c>
      <c r="D5946" s="345" t="s">
        <v>4262</v>
      </c>
      <c r="E5946" s="345" t="s">
        <v>14888</v>
      </c>
      <c r="F5946" s="345" t="s">
        <v>14889</v>
      </c>
      <c r="G5946" s="345" t="s">
        <v>4262</v>
      </c>
      <c r="H5946" s="345" t="s">
        <v>4268</v>
      </c>
    </row>
    <row r="5947" spans="1:8" x14ac:dyDescent="0.2">
      <c r="A5947" s="345" t="s">
        <v>949</v>
      </c>
      <c r="B5947" s="345" t="s">
        <v>14616</v>
      </c>
      <c r="C5947" s="345" t="s">
        <v>5035</v>
      </c>
      <c r="D5947" s="345" t="s">
        <v>4262</v>
      </c>
      <c r="E5947" s="345" t="s">
        <v>14890</v>
      </c>
      <c r="F5947" s="345" t="s">
        <v>14891</v>
      </c>
      <c r="G5947" s="345" t="s">
        <v>4262</v>
      </c>
      <c r="H5947" s="345" t="s">
        <v>4268</v>
      </c>
    </row>
    <row r="5948" spans="1:8" x14ac:dyDescent="0.2">
      <c r="A5948" s="345" t="s">
        <v>949</v>
      </c>
      <c r="B5948" s="345" t="s">
        <v>14616</v>
      </c>
      <c r="C5948" s="345" t="s">
        <v>5035</v>
      </c>
      <c r="D5948" s="345" t="s">
        <v>4262</v>
      </c>
      <c r="E5948" s="345" t="s">
        <v>14892</v>
      </c>
      <c r="F5948" s="345" t="s">
        <v>14893</v>
      </c>
      <c r="G5948" s="345" t="s">
        <v>4262</v>
      </c>
      <c r="H5948" s="345" t="s">
        <v>4268</v>
      </c>
    </row>
    <row r="5949" spans="1:8" x14ac:dyDescent="0.2">
      <c r="A5949" s="345" t="s">
        <v>949</v>
      </c>
      <c r="B5949" s="345" t="s">
        <v>14616</v>
      </c>
      <c r="C5949" s="345" t="s">
        <v>5035</v>
      </c>
      <c r="D5949" s="345" t="s">
        <v>4262</v>
      </c>
      <c r="E5949" s="345" t="s">
        <v>14894</v>
      </c>
      <c r="F5949" s="345" t="s">
        <v>14895</v>
      </c>
      <c r="G5949" s="345" t="s">
        <v>4262</v>
      </c>
      <c r="H5949" s="345" t="s">
        <v>4268</v>
      </c>
    </row>
    <row r="5950" spans="1:8" x14ac:dyDescent="0.2">
      <c r="A5950" s="345" t="s">
        <v>949</v>
      </c>
      <c r="B5950" s="345" t="s">
        <v>14616</v>
      </c>
      <c r="C5950" s="345" t="s">
        <v>5035</v>
      </c>
      <c r="D5950" s="345" t="s">
        <v>4262</v>
      </c>
      <c r="E5950" s="345" t="s">
        <v>14896</v>
      </c>
      <c r="F5950" s="345" t="s">
        <v>14897</v>
      </c>
      <c r="G5950" s="345" t="s">
        <v>4262</v>
      </c>
      <c r="H5950" s="345" t="s">
        <v>4268</v>
      </c>
    </row>
    <row r="5951" spans="1:8" x14ac:dyDescent="0.2">
      <c r="A5951" s="345" t="s">
        <v>949</v>
      </c>
      <c r="B5951" s="345" t="s">
        <v>14616</v>
      </c>
      <c r="C5951" s="345" t="s">
        <v>5035</v>
      </c>
      <c r="D5951" s="345" t="s">
        <v>4262</v>
      </c>
      <c r="E5951" s="345" t="s">
        <v>14898</v>
      </c>
      <c r="F5951" s="345" t="s">
        <v>7243</v>
      </c>
      <c r="G5951" s="345" t="s">
        <v>4262</v>
      </c>
      <c r="H5951" s="345" t="s">
        <v>4268</v>
      </c>
    </row>
    <row r="5952" spans="1:8" x14ac:dyDescent="0.2">
      <c r="A5952" s="345" t="s">
        <v>949</v>
      </c>
      <c r="B5952" s="345" t="s">
        <v>14616</v>
      </c>
      <c r="C5952" s="345" t="s">
        <v>5035</v>
      </c>
      <c r="D5952" s="345" t="s">
        <v>4262</v>
      </c>
      <c r="E5952" s="345" t="s">
        <v>14899</v>
      </c>
      <c r="F5952" s="345" t="s">
        <v>14900</v>
      </c>
      <c r="G5952" s="345" t="s">
        <v>4262</v>
      </c>
      <c r="H5952" s="345" t="s">
        <v>4268</v>
      </c>
    </row>
    <row r="5953" spans="1:8" x14ac:dyDescent="0.2">
      <c r="A5953" s="345" t="s">
        <v>949</v>
      </c>
      <c r="B5953" s="345" t="s">
        <v>14616</v>
      </c>
      <c r="C5953" s="345" t="s">
        <v>5035</v>
      </c>
      <c r="D5953" s="345" t="s">
        <v>4262</v>
      </c>
      <c r="E5953" s="345" t="s">
        <v>14901</v>
      </c>
      <c r="F5953" s="345" t="s">
        <v>14902</v>
      </c>
      <c r="G5953" s="345" t="s">
        <v>4262</v>
      </c>
      <c r="H5953" s="345" t="s">
        <v>4268</v>
      </c>
    </row>
    <row r="5954" spans="1:8" x14ac:dyDescent="0.2">
      <c r="A5954" s="345" t="s">
        <v>949</v>
      </c>
      <c r="B5954" s="345" t="s">
        <v>14616</v>
      </c>
      <c r="C5954" s="345" t="s">
        <v>5035</v>
      </c>
      <c r="D5954" s="345" t="s">
        <v>4262</v>
      </c>
      <c r="E5954" s="345" t="s">
        <v>14903</v>
      </c>
      <c r="F5954" s="345" t="s">
        <v>14904</v>
      </c>
      <c r="G5954" s="345" t="s">
        <v>4262</v>
      </c>
      <c r="H5954" s="345" t="s">
        <v>4268</v>
      </c>
    </row>
    <row r="5955" spans="1:8" x14ac:dyDescent="0.2">
      <c r="A5955" s="345" t="s">
        <v>949</v>
      </c>
      <c r="B5955" s="345" t="s">
        <v>14616</v>
      </c>
      <c r="C5955" s="345" t="s">
        <v>5035</v>
      </c>
      <c r="D5955" s="345" t="s">
        <v>4262</v>
      </c>
      <c r="E5955" s="345" t="s">
        <v>14905</v>
      </c>
      <c r="F5955" s="345" t="s">
        <v>14906</v>
      </c>
      <c r="G5955" s="345" t="s">
        <v>4262</v>
      </c>
      <c r="H5955" s="345" t="s">
        <v>4268</v>
      </c>
    </row>
    <row r="5956" spans="1:8" x14ac:dyDescent="0.2">
      <c r="A5956" s="345" t="s">
        <v>949</v>
      </c>
      <c r="B5956" s="345" t="s">
        <v>14616</v>
      </c>
      <c r="C5956" s="345" t="s">
        <v>5035</v>
      </c>
      <c r="D5956" s="345" t="s">
        <v>4262</v>
      </c>
      <c r="E5956" s="345" t="s">
        <v>14907</v>
      </c>
      <c r="F5956" s="345" t="s">
        <v>14908</v>
      </c>
      <c r="G5956" s="345" t="s">
        <v>4262</v>
      </c>
      <c r="H5956" s="345" t="s">
        <v>4268</v>
      </c>
    </row>
    <row r="5957" spans="1:8" x14ac:dyDescent="0.2">
      <c r="A5957" s="345" t="s">
        <v>949</v>
      </c>
      <c r="B5957" s="345" t="s">
        <v>14616</v>
      </c>
      <c r="C5957" s="345" t="s">
        <v>5035</v>
      </c>
      <c r="D5957" s="345" t="s">
        <v>4262</v>
      </c>
      <c r="E5957" s="345" t="s">
        <v>14909</v>
      </c>
      <c r="F5957" s="345" t="s">
        <v>14910</v>
      </c>
      <c r="G5957" s="345" t="s">
        <v>4262</v>
      </c>
      <c r="H5957" s="345" t="s">
        <v>4268</v>
      </c>
    </row>
    <row r="5958" spans="1:8" x14ac:dyDescent="0.2">
      <c r="A5958" s="345" t="s">
        <v>949</v>
      </c>
      <c r="B5958" s="345" t="s">
        <v>14616</v>
      </c>
      <c r="C5958" s="345" t="s">
        <v>5035</v>
      </c>
      <c r="D5958" s="345" t="s">
        <v>4262</v>
      </c>
      <c r="E5958" s="345" t="s">
        <v>14911</v>
      </c>
      <c r="F5958" s="345" t="s">
        <v>14912</v>
      </c>
      <c r="G5958" s="345" t="s">
        <v>4262</v>
      </c>
      <c r="H5958" s="345" t="s">
        <v>4268</v>
      </c>
    </row>
    <row r="5959" spans="1:8" x14ac:dyDescent="0.2">
      <c r="A5959" s="345" t="s">
        <v>949</v>
      </c>
      <c r="B5959" s="345" t="s">
        <v>14616</v>
      </c>
      <c r="C5959" s="345" t="s">
        <v>5035</v>
      </c>
      <c r="D5959" s="345" t="s">
        <v>4262</v>
      </c>
      <c r="E5959" s="345" t="s">
        <v>14913</v>
      </c>
      <c r="F5959" s="345" t="s">
        <v>14914</v>
      </c>
      <c r="G5959" s="345" t="s">
        <v>4262</v>
      </c>
      <c r="H5959" s="345" t="s">
        <v>4268</v>
      </c>
    </row>
    <row r="5960" spans="1:8" x14ac:dyDescent="0.2">
      <c r="A5960" s="345" t="s">
        <v>949</v>
      </c>
      <c r="B5960" s="345" t="s">
        <v>14616</v>
      </c>
      <c r="C5960" s="345" t="s">
        <v>5035</v>
      </c>
      <c r="D5960" s="345" t="s">
        <v>4262</v>
      </c>
      <c r="E5960" s="345" t="s">
        <v>14915</v>
      </c>
      <c r="F5960" s="345" t="s">
        <v>14916</v>
      </c>
      <c r="G5960" s="345" t="s">
        <v>4262</v>
      </c>
      <c r="H5960" s="345" t="s">
        <v>4268</v>
      </c>
    </row>
    <row r="5961" spans="1:8" x14ac:dyDescent="0.2">
      <c r="A5961" s="345" t="s">
        <v>949</v>
      </c>
      <c r="B5961" s="345" t="s">
        <v>14616</v>
      </c>
      <c r="C5961" s="345" t="s">
        <v>5035</v>
      </c>
      <c r="D5961" s="345" t="s">
        <v>4262</v>
      </c>
      <c r="E5961" s="345" t="s">
        <v>14917</v>
      </c>
      <c r="F5961" s="345" t="s">
        <v>14918</v>
      </c>
      <c r="G5961" s="345" t="s">
        <v>4262</v>
      </c>
      <c r="H5961" s="345" t="s">
        <v>4268</v>
      </c>
    </row>
    <row r="5962" spans="1:8" x14ac:dyDescent="0.2">
      <c r="A5962" s="345" t="s">
        <v>949</v>
      </c>
      <c r="B5962" s="345" t="s">
        <v>14616</v>
      </c>
      <c r="C5962" s="345" t="s">
        <v>5035</v>
      </c>
      <c r="D5962" s="345" t="s">
        <v>4262</v>
      </c>
      <c r="E5962" s="345" t="s">
        <v>14919</v>
      </c>
      <c r="F5962" s="345" t="s">
        <v>14920</v>
      </c>
      <c r="G5962" s="345" t="s">
        <v>856</v>
      </c>
      <c r="H5962" s="345" t="s">
        <v>4268</v>
      </c>
    </row>
    <row r="5963" spans="1:8" x14ac:dyDescent="0.2">
      <c r="A5963" s="345" t="s">
        <v>949</v>
      </c>
      <c r="B5963" s="345" t="s">
        <v>14616</v>
      </c>
      <c r="C5963" s="345" t="s">
        <v>5035</v>
      </c>
      <c r="D5963" s="345" t="s">
        <v>4262</v>
      </c>
      <c r="E5963" s="345" t="s">
        <v>14921</v>
      </c>
      <c r="F5963" s="345" t="s">
        <v>14922</v>
      </c>
      <c r="G5963" s="345" t="s">
        <v>4262</v>
      </c>
      <c r="H5963" s="345" t="s">
        <v>4268</v>
      </c>
    </row>
    <row r="5964" spans="1:8" x14ac:dyDescent="0.2">
      <c r="A5964" s="345" t="s">
        <v>949</v>
      </c>
      <c r="B5964" s="345" t="s">
        <v>14616</v>
      </c>
      <c r="C5964" s="345" t="s">
        <v>5035</v>
      </c>
      <c r="D5964" s="345" t="s">
        <v>4262</v>
      </c>
      <c r="E5964" s="345" t="s">
        <v>14923</v>
      </c>
      <c r="F5964" s="345" t="s">
        <v>14924</v>
      </c>
      <c r="G5964" s="345" t="s">
        <v>856</v>
      </c>
      <c r="H5964" s="345" t="s">
        <v>4268</v>
      </c>
    </row>
    <row r="5965" spans="1:8" x14ac:dyDescent="0.2">
      <c r="A5965" s="345" t="s">
        <v>949</v>
      </c>
      <c r="B5965" s="345" t="s">
        <v>14616</v>
      </c>
      <c r="C5965" s="345" t="s">
        <v>5035</v>
      </c>
      <c r="D5965" s="345" t="s">
        <v>4262</v>
      </c>
      <c r="E5965" s="345" t="s">
        <v>14925</v>
      </c>
      <c r="F5965" s="345" t="s">
        <v>14926</v>
      </c>
      <c r="G5965" s="345" t="s">
        <v>856</v>
      </c>
      <c r="H5965" s="345" t="s">
        <v>4268</v>
      </c>
    </row>
    <row r="5966" spans="1:8" x14ac:dyDescent="0.2">
      <c r="A5966" s="345" t="s">
        <v>949</v>
      </c>
      <c r="B5966" s="345" t="s">
        <v>14616</v>
      </c>
      <c r="C5966" s="345" t="s">
        <v>5035</v>
      </c>
      <c r="D5966" s="345" t="s">
        <v>4262</v>
      </c>
      <c r="E5966" s="345" t="s">
        <v>14927</v>
      </c>
      <c r="F5966" s="345" t="s">
        <v>14928</v>
      </c>
      <c r="G5966" s="345" t="s">
        <v>859</v>
      </c>
      <c r="H5966" s="345" t="s">
        <v>4268</v>
      </c>
    </row>
    <row r="5967" spans="1:8" x14ac:dyDescent="0.2">
      <c r="A5967" s="345" t="s">
        <v>949</v>
      </c>
      <c r="B5967" s="345" t="s">
        <v>14616</v>
      </c>
      <c r="C5967" s="345" t="s">
        <v>5035</v>
      </c>
      <c r="D5967" s="345" t="s">
        <v>4262</v>
      </c>
      <c r="E5967" s="345" t="s">
        <v>14929</v>
      </c>
      <c r="F5967" s="345" t="s">
        <v>14930</v>
      </c>
      <c r="G5967" s="345" t="s">
        <v>4262</v>
      </c>
      <c r="H5967" s="345" t="s">
        <v>4268</v>
      </c>
    </row>
    <row r="5968" spans="1:8" x14ac:dyDescent="0.2">
      <c r="A5968" s="345" t="s">
        <v>949</v>
      </c>
      <c r="B5968" s="345" t="s">
        <v>14616</v>
      </c>
      <c r="C5968" s="345" t="s">
        <v>5035</v>
      </c>
      <c r="D5968" s="345" t="s">
        <v>4262</v>
      </c>
      <c r="E5968" s="345" t="s">
        <v>14931</v>
      </c>
      <c r="F5968" s="345" t="s">
        <v>14932</v>
      </c>
      <c r="G5968" s="345" t="s">
        <v>4262</v>
      </c>
      <c r="H5968" s="345" t="s">
        <v>4268</v>
      </c>
    </row>
    <row r="5969" spans="1:8" x14ac:dyDescent="0.2">
      <c r="A5969" s="345" t="s">
        <v>949</v>
      </c>
      <c r="B5969" s="345" t="s">
        <v>14616</v>
      </c>
      <c r="C5969" s="345" t="s">
        <v>5035</v>
      </c>
      <c r="D5969" s="345" t="s">
        <v>4262</v>
      </c>
      <c r="E5969" s="345" t="s">
        <v>14933</v>
      </c>
      <c r="F5969" s="345" t="s">
        <v>14934</v>
      </c>
      <c r="G5969" s="345" t="s">
        <v>4262</v>
      </c>
      <c r="H5969" s="345" t="s">
        <v>4268</v>
      </c>
    </row>
    <row r="5970" spans="1:8" x14ac:dyDescent="0.2">
      <c r="A5970" s="345" t="s">
        <v>949</v>
      </c>
      <c r="B5970" s="345" t="s">
        <v>14616</v>
      </c>
      <c r="C5970" s="345" t="s">
        <v>5035</v>
      </c>
      <c r="D5970" s="345" t="s">
        <v>4262</v>
      </c>
      <c r="E5970" s="345" t="s">
        <v>14935</v>
      </c>
      <c r="F5970" s="345" t="s">
        <v>14936</v>
      </c>
      <c r="G5970" s="345" t="s">
        <v>856</v>
      </c>
      <c r="H5970" s="345" t="s">
        <v>4268</v>
      </c>
    </row>
    <row r="5971" spans="1:8" x14ac:dyDescent="0.2">
      <c r="A5971" s="345" t="s">
        <v>949</v>
      </c>
      <c r="B5971" s="345" t="s">
        <v>14616</v>
      </c>
      <c r="C5971" s="345" t="s">
        <v>5035</v>
      </c>
      <c r="D5971" s="345" t="s">
        <v>4262</v>
      </c>
      <c r="E5971" s="345" t="s">
        <v>14937</v>
      </c>
      <c r="F5971" s="345" t="s">
        <v>14938</v>
      </c>
      <c r="G5971" s="345" t="s">
        <v>4262</v>
      </c>
      <c r="H5971" s="345" t="s">
        <v>4268</v>
      </c>
    </row>
    <row r="5972" spans="1:8" x14ac:dyDescent="0.2">
      <c r="A5972" s="345" t="s">
        <v>949</v>
      </c>
      <c r="B5972" s="345" t="s">
        <v>14616</v>
      </c>
      <c r="C5972" s="345" t="s">
        <v>5035</v>
      </c>
      <c r="D5972" s="345" t="s">
        <v>4262</v>
      </c>
      <c r="E5972" s="345" t="s">
        <v>14939</v>
      </c>
      <c r="F5972" s="345" t="s">
        <v>14940</v>
      </c>
      <c r="G5972" s="345" t="s">
        <v>4262</v>
      </c>
      <c r="H5972" s="345" t="s">
        <v>4268</v>
      </c>
    </row>
    <row r="5973" spans="1:8" x14ac:dyDescent="0.2">
      <c r="A5973" s="345" t="s">
        <v>949</v>
      </c>
      <c r="B5973" s="345" t="s">
        <v>14616</v>
      </c>
      <c r="C5973" s="345" t="s">
        <v>5035</v>
      </c>
      <c r="D5973" s="345" t="s">
        <v>4262</v>
      </c>
      <c r="E5973" s="345" t="s">
        <v>14941</v>
      </c>
      <c r="F5973" s="345" t="s">
        <v>14942</v>
      </c>
      <c r="G5973" s="345" t="s">
        <v>4262</v>
      </c>
      <c r="H5973" s="345" t="s">
        <v>4268</v>
      </c>
    </row>
    <row r="5974" spans="1:8" x14ac:dyDescent="0.2">
      <c r="A5974" s="345" t="s">
        <v>949</v>
      </c>
      <c r="B5974" s="345" t="s">
        <v>14616</v>
      </c>
      <c r="C5974" s="345" t="s">
        <v>5035</v>
      </c>
      <c r="D5974" s="345" t="s">
        <v>4262</v>
      </c>
      <c r="E5974" s="345" t="s">
        <v>14943</v>
      </c>
      <c r="F5974" s="345" t="s">
        <v>14944</v>
      </c>
      <c r="G5974" s="345" t="s">
        <v>858</v>
      </c>
      <c r="H5974" s="345" t="s">
        <v>4268</v>
      </c>
    </row>
    <row r="5975" spans="1:8" x14ac:dyDescent="0.2">
      <c r="A5975" s="345" t="s">
        <v>949</v>
      </c>
      <c r="B5975" s="345" t="s">
        <v>14616</v>
      </c>
      <c r="C5975" s="345" t="s">
        <v>5035</v>
      </c>
      <c r="D5975" s="345" t="s">
        <v>4262</v>
      </c>
      <c r="E5975" s="345" t="s">
        <v>14945</v>
      </c>
      <c r="F5975" s="345" t="s">
        <v>14946</v>
      </c>
      <c r="G5975" s="345" t="s">
        <v>856</v>
      </c>
      <c r="H5975" s="345" t="s">
        <v>4268</v>
      </c>
    </row>
    <row r="5976" spans="1:8" x14ac:dyDescent="0.2">
      <c r="A5976" s="345" t="s">
        <v>949</v>
      </c>
      <c r="B5976" s="345" t="s">
        <v>14616</v>
      </c>
      <c r="C5976" s="345" t="s">
        <v>5035</v>
      </c>
      <c r="D5976" s="345" t="s">
        <v>4262</v>
      </c>
      <c r="E5976" s="345" t="s">
        <v>14947</v>
      </c>
      <c r="F5976" s="345" t="s">
        <v>14948</v>
      </c>
      <c r="G5976" s="345" t="s">
        <v>856</v>
      </c>
      <c r="H5976" s="345" t="s">
        <v>4268</v>
      </c>
    </row>
    <row r="5977" spans="1:8" x14ac:dyDescent="0.2">
      <c r="A5977" s="345" t="s">
        <v>949</v>
      </c>
      <c r="B5977" s="345" t="s">
        <v>14616</v>
      </c>
      <c r="C5977" s="345" t="s">
        <v>5035</v>
      </c>
      <c r="D5977" s="345" t="s">
        <v>4262</v>
      </c>
      <c r="E5977" s="345" t="s">
        <v>14949</v>
      </c>
      <c r="F5977" s="345" t="s">
        <v>14950</v>
      </c>
      <c r="G5977" s="345" t="s">
        <v>856</v>
      </c>
      <c r="H5977" s="345" t="s">
        <v>4268</v>
      </c>
    </row>
    <row r="5978" spans="1:8" x14ac:dyDescent="0.2">
      <c r="A5978" s="345" t="s">
        <v>949</v>
      </c>
      <c r="B5978" s="345" t="s">
        <v>14616</v>
      </c>
      <c r="C5978" s="345" t="s">
        <v>5035</v>
      </c>
      <c r="D5978" s="345" t="s">
        <v>4262</v>
      </c>
      <c r="E5978" s="345" t="s">
        <v>14951</v>
      </c>
      <c r="F5978" s="345" t="s">
        <v>14952</v>
      </c>
      <c r="G5978" s="345" t="s">
        <v>856</v>
      </c>
      <c r="H5978" s="345" t="s">
        <v>4268</v>
      </c>
    </row>
    <row r="5979" spans="1:8" x14ac:dyDescent="0.2">
      <c r="A5979" s="345" t="s">
        <v>949</v>
      </c>
      <c r="B5979" s="345" t="s">
        <v>14616</v>
      </c>
      <c r="C5979" s="345" t="s">
        <v>5035</v>
      </c>
      <c r="D5979" s="345" t="s">
        <v>4262</v>
      </c>
      <c r="E5979" s="345" t="s">
        <v>14953</v>
      </c>
      <c r="F5979" s="345" t="s">
        <v>14954</v>
      </c>
      <c r="G5979" s="345" t="s">
        <v>4262</v>
      </c>
      <c r="H5979" s="345" t="s">
        <v>4268</v>
      </c>
    </row>
    <row r="5980" spans="1:8" x14ac:dyDescent="0.2">
      <c r="A5980" s="345" t="s">
        <v>949</v>
      </c>
      <c r="B5980" s="345" t="s">
        <v>14616</v>
      </c>
      <c r="C5980" s="345" t="s">
        <v>5035</v>
      </c>
      <c r="D5980" s="345" t="s">
        <v>4262</v>
      </c>
      <c r="E5980" s="345" t="s">
        <v>14955</v>
      </c>
      <c r="F5980" s="345" t="s">
        <v>14956</v>
      </c>
      <c r="G5980" s="345" t="s">
        <v>4262</v>
      </c>
      <c r="H5980" s="345" t="s">
        <v>4268</v>
      </c>
    </row>
    <row r="5981" spans="1:8" x14ac:dyDescent="0.2">
      <c r="A5981" s="345" t="s">
        <v>949</v>
      </c>
      <c r="B5981" s="345" t="s">
        <v>14616</v>
      </c>
      <c r="C5981" s="345" t="s">
        <v>5035</v>
      </c>
      <c r="D5981" s="345" t="s">
        <v>4262</v>
      </c>
      <c r="E5981" s="345" t="s">
        <v>14957</v>
      </c>
      <c r="F5981" s="345" t="s">
        <v>14958</v>
      </c>
      <c r="G5981" s="345" t="s">
        <v>4262</v>
      </c>
      <c r="H5981" s="345" t="s">
        <v>4268</v>
      </c>
    </row>
    <row r="5982" spans="1:8" x14ac:dyDescent="0.2">
      <c r="A5982" s="345" t="s">
        <v>950</v>
      </c>
      <c r="B5982" s="345" t="s">
        <v>14959</v>
      </c>
      <c r="C5982" s="345" t="s">
        <v>4262</v>
      </c>
      <c r="D5982" s="345" t="s">
        <v>4262</v>
      </c>
      <c r="E5982" s="345" t="s">
        <v>14960</v>
      </c>
      <c r="F5982" s="345" t="s">
        <v>14961</v>
      </c>
      <c r="G5982" s="345" t="s">
        <v>870</v>
      </c>
      <c r="H5982" s="345" t="s">
        <v>4265</v>
      </c>
    </row>
    <row r="5983" spans="1:8" x14ac:dyDescent="0.2">
      <c r="A5983" s="345" t="s">
        <v>950</v>
      </c>
      <c r="B5983" s="345" t="s">
        <v>14959</v>
      </c>
      <c r="C5983" s="345" t="s">
        <v>4262</v>
      </c>
      <c r="D5983" s="345" t="s">
        <v>4262</v>
      </c>
      <c r="E5983" s="345" t="s">
        <v>14962</v>
      </c>
      <c r="F5983" s="345" t="s">
        <v>14963</v>
      </c>
      <c r="G5983" s="345" t="s">
        <v>857</v>
      </c>
      <c r="H5983" s="345" t="s">
        <v>4268</v>
      </c>
    </row>
    <row r="5984" spans="1:8" x14ac:dyDescent="0.2">
      <c r="A5984" s="345" t="s">
        <v>950</v>
      </c>
      <c r="B5984" s="345" t="s">
        <v>14959</v>
      </c>
      <c r="C5984" s="345" t="s">
        <v>4262</v>
      </c>
      <c r="D5984" s="345" t="s">
        <v>4262</v>
      </c>
      <c r="E5984" s="345" t="s">
        <v>14964</v>
      </c>
      <c r="F5984" s="345" t="s">
        <v>14965</v>
      </c>
      <c r="G5984" s="345" t="s">
        <v>4262</v>
      </c>
      <c r="H5984" s="345" t="s">
        <v>4268</v>
      </c>
    </row>
    <row r="5985" spans="1:8" x14ac:dyDescent="0.2">
      <c r="A5985" s="345" t="s">
        <v>950</v>
      </c>
      <c r="B5985" s="345" t="s">
        <v>14959</v>
      </c>
      <c r="C5985" s="345" t="s">
        <v>4262</v>
      </c>
      <c r="D5985" s="345" t="s">
        <v>4262</v>
      </c>
      <c r="E5985" s="345" t="s">
        <v>14966</v>
      </c>
      <c r="F5985" s="345" t="s">
        <v>14967</v>
      </c>
      <c r="G5985" s="345" t="s">
        <v>856</v>
      </c>
      <c r="H5985" s="345" t="s">
        <v>4268</v>
      </c>
    </row>
    <row r="5986" spans="1:8" x14ac:dyDescent="0.2">
      <c r="A5986" s="345" t="s">
        <v>950</v>
      </c>
      <c r="B5986" s="345" t="s">
        <v>14959</v>
      </c>
      <c r="C5986" s="345" t="s">
        <v>4262</v>
      </c>
      <c r="D5986" s="345" t="s">
        <v>4262</v>
      </c>
      <c r="E5986" s="345" t="s">
        <v>14968</v>
      </c>
      <c r="F5986" s="345" t="s">
        <v>14969</v>
      </c>
      <c r="G5986" s="345" t="s">
        <v>4262</v>
      </c>
      <c r="H5986" s="345" t="s">
        <v>4268</v>
      </c>
    </row>
    <row r="5987" spans="1:8" x14ac:dyDescent="0.2">
      <c r="A5987" s="345" t="s">
        <v>950</v>
      </c>
      <c r="B5987" s="345" t="s">
        <v>14959</v>
      </c>
      <c r="C5987" s="345" t="s">
        <v>4262</v>
      </c>
      <c r="D5987" s="345" t="s">
        <v>4262</v>
      </c>
      <c r="E5987" s="345" t="s">
        <v>14970</v>
      </c>
      <c r="F5987" s="345" t="s">
        <v>14971</v>
      </c>
      <c r="G5987" s="345" t="s">
        <v>857</v>
      </c>
      <c r="H5987" s="345" t="s">
        <v>4268</v>
      </c>
    </row>
    <row r="5988" spans="1:8" x14ac:dyDescent="0.2">
      <c r="A5988" s="345" t="s">
        <v>950</v>
      </c>
      <c r="B5988" s="345" t="s">
        <v>14959</v>
      </c>
      <c r="C5988" s="345" t="s">
        <v>4262</v>
      </c>
      <c r="D5988" s="345" t="s">
        <v>4262</v>
      </c>
      <c r="E5988" s="345" t="s">
        <v>14972</v>
      </c>
      <c r="F5988" s="345" t="s">
        <v>9634</v>
      </c>
      <c r="G5988" s="345" t="s">
        <v>856</v>
      </c>
      <c r="H5988" s="345" t="s">
        <v>4268</v>
      </c>
    </row>
    <row r="5989" spans="1:8" x14ac:dyDescent="0.2">
      <c r="A5989" s="345" t="s">
        <v>950</v>
      </c>
      <c r="B5989" s="345" t="s">
        <v>14959</v>
      </c>
      <c r="C5989" s="345" t="s">
        <v>4262</v>
      </c>
      <c r="D5989" s="345" t="s">
        <v>4262</v>
      </c>
      <c r="E5989" s="345" t="s">
        <v>14973</v>
      </c>
      <c r="F5989" s="345" t="s">
        <v>10586</v>
      </c>
      <c r="G5989" s="345" t="s">
        <v>4262</v>
      </c>
      <c r="H5989" s="345" t="s">
        <v>4268</v>
      </c>
    </row>
    <row r="5990" spans="1:8" x14ac:dyDescent="0.2">
      <c r="A5990" s="345" t="s">
        <v>950</v>
      </c>
      <c r="B5990" s="345" t="s">
        <v>14959</v>
      </c>
      <c r="C5990" s="345" t="s">
        <v>4262</v>
      </c>
      <c r="D5990" s="345" t="s">
        <v>4262</v>
      </c>
      <c r="E5990" s="345" t="s">
        <v>14974</v>
      </c>
      <c r="F5990" s="345" t="s">
        <v>14975</v>
      </c>
      <c r="G5990" s="345" t="s">
        <v>4262</v>
      </c>
      <c r="H5990" s="345" t="s">
        <v>4268</v>
      </c>
    </row>
    <row r="5991" spans="1:8" x14ac:dyDescent="0.2">
      <c r="A5991" s="345" t="s">
        <v>950</v>
      </c>
      <c r="B5991" s="345" t="s">
        <v>14959</v>
      </c>
      <c r="C5991" s="345" t="s">
        <v>4262</v>
      </c>
      <c r="D5991" s="345" t="s">
        <v>4262</v>
      </c>
      <c r="E5991" s="345" t="s">
        <v>14976</v>
      </c>
      <c r="F5991" s="345" t="s">
        <v>12745</v>
      </c>
      <c r="G5991" s="345" t="s">
        <v>857</v>
      </c>
      <c r="H5991" s="345" t="s">
        <v>4268</v>
      </c>
    </row>
    <row r="5992" spans="1:8" x14ac:dyDescent="0.2">
      <c r="A5992" s="345" t="s">
        <v>950</v>
      </c>
      <c r="B5992" s="345" t="s">
        <v>14959</v>
      </c>
      <c r="C5992" s="345" t="s">
        <v>4262</v>
      </c>
      <c r="D5992" s="345" t="s">
        <v>4262</v>
      </c>
      <c r="E5992" s="345" t="s">
        <v>14977</v>
      </c>
      <c r="F5992" s="345" t="s">
        <v>14978</v>
      </c>
      <c r="G5992" s="345" t="s">
        <v>856</v>
      </c>
      <c r="H5992" s="345" t="s">
        <v>4268</v>
      </c>
    </row>
    <row r="5993" spans="1:8" x14ac:dyDescent="0.2">
      <c r="A5993" s="345" t="s">
        <v>950</v>
      </c>
      <c r="B5993" s="345" t="s">
        <v>14959</v>
      </c>
      <c r="C5993" s="345" t="s">
        <v>4262</v>
      </c>
      <c r="D5993" s="345" t="s">
        <v>4262</v>
      </c>
      <c r="E5993" s="345" t="s">
        <v>14979</v>
      </c>
      <c r="F5993" s="345" t="s">
        <v>14980</v>
      </c>
      <c r="G5993" s="345" t="s">
        <v>4262</v>
      </c>
      <c r="H5993" s="345" t="s">
        <v>4268</v>
      </c>
    </row>
    <row r="5994" spans="1:8" x14ac:dyDescent="0.2">
      <c r="A5994" s="345" t="s">
        <v>950</v>
      </c>
      <c r="B5994" s="345" t="s">
        <v>14959</v>
      </c>
      <c r="C5994" s="345" t="s">
        <v>4262</v>
      </c>
      <c r="D5994" s="345" t="s">
        <v>4262</v>
      </c>
      <c r="E5994" s="345" t="s">
        <v>14981</v>
      </c>
      <c r="F5994" s="345" t="s">
        <v>14982</v>
      </c>
      <c r="G5994" s="345" t="s">
        <v>856</v>
      </c>
      <c r="H5994" s="345" t="s">
        <v>4268</v>
      </c>
    </row>
    <row r="5995" spans="1:8" x14ac:dyDescent="0.2">
      <c r="A5995" s="345" t="s">
        <v>950</v>
      </c>
      <c r="B5995" s="345" t="s">
        <v>14959</v>
      </c>
      <c r="C5995" s="345" t="s">
        <v>4262</v>
      </c>
      <c r="D5995" s="345" t="s">
        <v>4262</v>
      </c>
      <c r="E5995" s="345" t="s">
        <v>14983</v>
      </c>
      <c r="F5995" s="345" t="s">
        <v>4521</v>
      </c>
      <c r="G5995" s="345" t="s">
        <v>857</v>
      </c>
      <c r="H5995" s="345" t="s">
        <v>4265</v>
      </c>
    </row>
    <row r="5996" spans="1:8" x14ac:dyDescent="0.2">
      <c r="A5996" s="345" t="s">
        <v>950</v>
      </c>
      <c r="B5996" s="345" t="s">
        <v>14959</v>
      </c>
      <c r="C5996" s="345" t="s">
        <v>4262</v>
      </c>
      <c r="D5996" s="345" t="s">
        <v>4262</v>
      </c>
      <c r="E5996" s="345" t="s">
        <v>14984</v>
      </c>
      <c r="F5996" s="345" t="s">
        <v>14985</v>
      </c>
      <c r="G5996" s="345" t="s">
        <v>856</v>
      </c>
      <c r="H5996" s="345" t="s">
        <v>4268</v>
      </c>
    </row>
    <row r="5997" spans="1:8" x14ac:dyDescent="0.2">
      <c r="A5997" s="345" t="s">
        <v>950</v>
      </c>
      <c r="B5997" s="345" t="s">
        <v>14959</v>
      </c>
      <c r="C5997" s="345" t="s">
        <v>4262</v>
      </c>
      <c r="D5997" s="345" t="s">
        <v>4262</v>
      </c>
      <c r="E5997" s="345" t="s">
        <v>14986</v>
      </c>
      <c r="F5997" s="345" t="s">
        <v>14987</v>
      </c>
      <c r="G5997" s="345" t="s">
        <v>859</v>
      </c>
      <c r="H5997" s="345" t="s">
        <v>4268</v>
      </c>
    </row>
    <row r="5998" spans="1:8" x14ac:dyDescent="0.2">
      <c r="A5998" s="345" t="s">
        <v>950</v>
      </c>
      <c r="B5998" s="345" t="s">
        <v>14959</v>
      </c>
      <c r="C5998" s="345" t="s">
        <v>4262</v>
      </c>
      <c r="D5998" s="345" t="s">
        <v>4262</v>
      </c>
      <c r="E5998" s="345" t="s">
        <v>14988</v>
      </c>
      <c r="F5998" s="345" t="s">
        <v>14989</v>
      </c>
      <c r="G5998" s="345" t="s">
        <v>857</v>
      </c>
      <c r="H5998" s="345" t="s">
        <v>4268</v>
      </c>
    </row>
    <row r="5999" spans="1:8" x14ac:dyDescent="0.2">
      <c r="A5999" s="345" t="s">
        <v>950</v>
      </c>
      <c r="B5999" s="345" t="s">
        <v>14959</v>
      </c>
      <c r="C5999" s="345" t="s">
        <v>4262</v>
      </c>
      <c r="D5999" s="345" t="s">
        <v>4262</v>
      </c>
      <c r="E5999" s="345" t="s">
        <v>14990</v>
      </c>
      <c r="F5999" s="345" t="s">
        <v>14991</v>
      </c>
      <c r="G5999" s="345" t="s">
        <v>857</v>
      </c>
      <c r="H5999" s="345" t="s">
        <v>4268</v>
      </c>
    </row>
    <row r="6000" spans="1:8" x14ac:dyDescent="0.2">
      <c r="A6000" s="345" t="s">
        <v>950</v>
      </c>
      <c r="B6000" s="345" t="s">
        <v>14959</v>
      </c>
      <c r="C6000" s="345" t="s">
        <v>4262</v>
      </c>
      <c r="D6000" s="345" t="s">
        <v>4262</v>
      </c>
      <c r="E6000" s="345" t="s">
        <v>14992</v>
      </c>
      <c r="F6000" s="345" t="s">
        <v>14993</v>
      </c>
      <c r="G6000" s="345" t="s">
        <v>4262</v>
      </c>
      <c r="H6000" s="345" t="s">
        <v>4268</v>
      </c>
    </row>
    <row r="6001" spans="1:8" x14ac:dyDescent="0.2">
      <c r="A6001" s="345" t="s">
        <v>950</v>
      </c>
      <c r="B6001" s="345" t="s">
        <v>14959</v>
      </c>
      <c r="C6001" s="345" t="s">
        <v>4262</v>
      </c>
      <c r="D6001" s="345" t="s">
        <v>4262</v>
      </c>
      <c r="E6001" s="345" t="s">
        <v>14994</v>
      </c>
      <c r="F6001" s="345" t="s">
        <v>8675</v>
      </c>
      <c r="G6001" s="345" t="s">
        <v>859</v>
      </c>
      <c r="H6001" s="345" t="s">
        <v>4268</v>
      </c>
    </row>
    <row r="6002" spans="1:8" x14ac:dyDescent="0.2">
      <c r="A6002" s="345" t="s">
        <v>950</v>
      </c>
      <c r="B6002" s="345" t="s">
        <v>14959</v>
      </c>
      <c r="C6002" s="345" t="s">
        <v>4262</v>
      </c>
      <c r="D6002" s="345" t="s">
        <v>4262</v>
      </c>
      <c r="E6002" s="345" t="s">
        <v>14995</v>
      </c>
      <c r="F6002" s="345" t="s">
        <v>14996</v>
      </c>
      <c r="G6002" s="345" t="s">
        <v>856</v>
      </c>
      <c r="H6002" s="345" t="s">
        <v>4268</v>
      </c>
    </row>
    <row r="6003" spans="1:8" x14ac:dyDescent="0.2">
      <c r="A6003" s="345" t="s">
        <v>950</v>
      </c>
      <c r="B6003" s="345" t="s">
        <v>14959</v>
      </c>
      <c r="C6003" s="345" t="s">
        <v>4262</v>
      </c>
      <c r="D6003" s="345" t="s">
        <v>4262</v>
      </c>
      <c r="E6003" s="345" t="s">
        <v>14997</v>
      </c>
      <c r="F6003" s="345" t="s">
        <v>14998</v>
      </c>
      <c r="G6003" s="345" t="s">
        <v>856</v>
      </c>
      <c r="H6003" s="345" t="s">
        <v>4268</v>
      </c>
    </row>
    <row r="6004" spans="1:8" x14ac:dyDescent="0.2">
      <c r="A6004" s="345" t="s">
        <v>950</v>
      </c>
      <c r="B6004" s="345" t="s">
        <v>14959</v>
      </c>
      <c r="C6004" s="345" t="s">
        <v>4262</v>
      </c>
      <c r="D6004" s="345" t="s">
        <v>4262</v>
      </c>
      <c r="E6004" s="345" t="s">
        <v>14999</v>
      </c>
      <c r="F6004" s="345" t="s">
        <v>15000</v>
      </c>
      <c r="G6004" s="345" t="s">
        <v>858</v>
      </c>
      <c r="H6004" s="345" t="s">
        <v>4268</v>
      </c>
    </row>
    <row r="6005" spans="1:8" x14ac:dyDescent="0.2">
      <c r="A6005" s="345" t="s">
        <v>950</v>
      </c>
      <c r="B6005" s="345" t="s">
        <v>14959</v>
      </c>
      <c r="C6005" s="345" t="s">
        <v>4262</v>
      </c>
      <c r="D6005" s="345" t="s">
        <v>4262</v>
      </c>
      <c r="E6005" s="345" t="s">
        <v>15001</v>
      </c>
      <c r="F6005" s="345" t="s">
        <v>15002</v>
      </c>
      <c r="G6005" s="345" t="s">
        <v>4262</v>
      </c>
      <c r="H6005" s="345" t="s">
        <v>4268</v>
      </c>
    </row>
    <row r="6006" spans="1:8" x14ac:dyDescent="0.2">
      <c r="A6006" s="345" t="s">
        <v>950</v>
      </c>
      <c r="B6006" s="345" t="s">
        <v>14959</v>
      </c>
      <c r="C6006" s="345" t="s">
        <v>4262</v>
      </c>
      <c r="D6006" s="345" t="s">
        <v>4262</v>
      </c>
      <c r="E6006" s="345" t="s">
        <v>15003</v>
      </c>
      <c r="F6006" s="345" t="s">
        <v>15004</v>
      </c>
      <c r="G6006" s="345" t="s">
        <v>4262</v>
      </c>
      <c r="H6006" s="345" t="s">
        <v>4268</v>
      </c>
    </row>
    <row r="6007" spans="1:8" x14ac:dyDescent="0.2">
      <c r="A6007" s="345" t="s">
        <v>950</v>
      </c>
      <c r="B6007" s="345" t="s">
        <v>14959</v>
      </c>
      <c r="C6007" s="345" t="s">
        <v>4262</v>
      </c>
      <c r="D6007" s="345" t="s">
        <v>4262</v>
      </c>
      <c r="E6007" s="345" t="s">
        <v>15005</v>
      </c>
      <c r="F6007" s="345" t="s">
        <v>15006</v>
      </c>
      <c r="G6007" s="345" t="s">
        <v>4262</v>
      </c>
      <c r="H6007" s="345" t="s">
        <v>4268</v>
      </c>
    </row>
    <row r="6008" spans="1:8" x14ac:dyDescent="0.2">
      <c r="A6008" s="345" t="s">
        <v>950</v>
      </c>
      <c r="B6008" s="345" t="s">
        <v>14959</v>
      </c>
      <c r="C6008" s="345" t="s">
        <v>4262</v>
      </c>
      <c r="D6008" s="345" t="s">
        <v>4262</v>
      </c>
      <c r="E6008" s="345" t="s">
        <v>15007</v>
      </c>
      <c r="F6008" s="345" t="s">
        <v>15008</v>
      </c>
      <c r="G6008" s="345" t="s">
        <v>4262</v>
      </c>
      <c r="H6008" s="345" t="s">
        <v>4268</v>
      </c>
    </row>
    <row r="6009" spans="1:8" x14ac:dyDescent="0.2">
      <c r="A6009" s="345" t="s">
        <v>950</v>
      </c>
      <c r="B6009" s="345" t="s">
        <v>14959</v>
      </c>
      <c r="C6009" s="345" t="s">
        <v>4262</v>
      </c>
      <c r="D6009" s="345" t="s">
        <v>4262</v>
      </c>
      <c r="E6009" s="345" t="s">
        <v>15009</v>
      </c>
      <c r="F6009" s="345" t="s">
        <v>15010</v>
      </c>
      <c r="G6009" s="345" t="s">
        <v>4262</v>
      </c>
      <c r="H6009" s="345" t="s">
        <v>4268</v>
      </c>
    </row>
    <row r="6010" spans="1:8" x14ac:dyDescent="0.2">
      <c r="A6010" s="345" t="s">
        <v>950</v>
      </c>
      <c r="B6010" s="345" t="s">
        <v>14959</v>
      </c>
      <c r="C6010" s="345" t="s">
        <v>4262</v>
      </c>
      <c r="D6010" s="345" t="s">
        <v>4262</v>
      </c>
      <c r="E6010" s="345" t="s">
        <v>15011</v>
      </c>
      <c r="F6010" s="345" t="s">
        <v>15012</v>
      </c>
      <c r="G6010" s="345" t="s">
        <v>4262</v>
      </c>
      <c r="H6010" s="345" t="s">
        <v>4268</v>
      </c>
    </row>
    <row r="6011" spans="1:8" x14ac:dyDescent="0.2">
      <c r="A6011" s="345" t="s">
        <v>950</v>
      </c>
      <c r="B6011" s="345" t="s">
        <v>14959</v>
      </c>
      <c r="C6011" s="345" t="s">
        <v>4262</v>
      </c>
      <c r="D6011" s="345" t="s">
        <v>4262</v>
      </c>
      <c r="E6011" s="345" t="s">
        <v>15013</v>
      </c>
      <c r="F6011" s="345" t="s">
        <v>10940</v>
      </c>
      <c r="G6011" s="345" t="s">
        <v>4262</v>
      </c>
      <c r="H6011" s="345" t="s">
        <v>4268</v>
      </c>
    </row>
    <row r="6012" spans="1:8" x14ac:dyDescent="0.2">
      <c r="A6012" s="345" t="s">
        <v>950</v>
      </c>
      <c r="B6012" s="345" t="s">
        <v>14959</v>
      </c>
      <c r="C6012" s="345" t="s">
        <v>4262</v>
      </c>
      <c r="D6012" s="345" t="s">
        <v>4262</v>
      </c>
      <c r="E6012" s="345" t="s">
        <v>15014</v>
      </c>
      <c r="F6012" s="345" t="s">
        <v>15015</v>
      </c>
      <c r="G6012" s="345" t="s">
        <v>4262</v>
      </c>
      <c r="H6012" s="345" t="s">
        <v>4268</v>
      </c>
    </row>
    <row r="6013" spans="1:8" x14ac:dyDescent="0.2">
      <c r="A6013" s="345" t="s">
        <v>950</v>
      </c>
      <c r="B6013" s="345" t="s">
        <v>14959</v>
      </c>
      <c r="C6013" s="345" t="s">
        <v>4262</v>
      </c>
      <c r="D6013" s="345" t="s">
        <v>4262</v>
      </c>
      <c r="E6013" s="345" t="s">
        <v>15016</v>
      </c>
      <c r="F6013" s="345" t="s">
        <v>15017</v>
      </c>
      <c r="G6013" s="345" t="s">
        <v>856</v>
      </c>
      <c r="H6013" s="345" t="s">
        <v>4268</v>
      </c>
    </row>
    <row r="6014" spans="1:8" x14ac:dyDescent="0.2">
      <c r="A6014" s="345" t="s">
        <v>950</v>
      </c>
      <c r="B6014" s="345" t="s">
        <v>14959</v>
      </c>
      <c r="C6014" s="345" t="s">
        <v>4262</v>
      </c>
      <c r="D6014" s="345" t="s">
        <v>4262</v>
      </c>
      <c r="E6014" s="345" t="s">
        <v>15018</v>
      </c>
      <c r="F6014" s="345" t="s">
        <v>7385</v>
      </c>
      <c r="G6014" s="345" t="s">
        <v>4262</v>
      </c>
      <c r="H6014" s="345" t="s">
        <v>4268</v>
      </c>
    </row>
    <row r="6015" spans="1:8" x14ac:dyDescent="0.2">
      <c r="A6015" s="345" t="s">
        <v>950</v>
      </c>
      <c r="B6015" s="345" t="s">
        <v>14959</v>
      </c>
      <c r="C6015" s="345" t="s">
        <v>4262</v>
      </c>
      <c r="D6015" s="345" t="s">
        <v>4262</v>
      </c>
      <c r="E6015" s="345" t="s">
        <v>15019</v>
      </c>
      <c r="F6015" s="345" t="s">
        <v>15020</v>
      </c>
      <c r="G6015" s="345" t="s">
        <v>4262</v>
      </c>
      <c r="H6015" s="345" t="s">
        <v>4268</v>
      </c>
    </row>
    <row r="6016" spans="1:8" x14ac:dyDescent="0.2">
      <c r="A6016" s="345" t="s">
        <v>950</v>
      </c>
      <c r="B6016" s="345" t="s">
        <v>14959</v>
      </c>
      <c r="C6016" s="345" t="s">
        <v>4262</v>
      </c>
      <c r="D6016" s="345" t="s">
        <v>4262</v>
      </c>
      <c r="E6016" s="345" t="s">
        <v>15021</v>
      </c>
      <c r="F6016" s="345" t="s">
        <v>15022</v>
      </c>
      <c r="G6016" s="345" t="s">
        <v>856</v>
      </c>
      <c r="H6016" s="345" t="s">
        <v>4268</v>
      </c>
    </row>
    <row r="6017" spans="1:8" x14ac:dyDescent="0.2">
      <c r="A6017" s="345" t="s">
        <v>950</v>
      </c>
      <c r="B6017" s="345" t="s">
        <v>14959</v>
      </c>
      <c r="C6017" s="345" t="s">
        <v>4262</v>
      </c>
      <c r="D6017" s="345" t="s">
        <v>4262</v>
      </c>
      <c r="E6017" s="345" t="s">
        <v>15023</v>
      </c>
      <c r="F6017" s="345" t="s">
        <v>15024</v>
      </c>
      <c r="G6017" s="345" t="s">
        <v>4262</v>
      </c>
      <c r="H6017" s="345" t="s">
        <v>4268</v>
      </c>
    </row>
    <row r="6018" spans="1:8" x14ac:dyDescent="0.2">
      <c r="A6018" s="345" t="s">
        <v>950</v>
      </c>
      <c r="B6018" s="345" t="s">
        <v>14959</v>
      </c>
      <c r="C6018" s="345" t="s">
        <v>4262</v>
      </c>
      <c r="D6018" s="345" t="s">
        <v>4262</v>
      </c>
      <c r="E6018" s="345" t="s">
        <v>15025</v>
      </c>
      <c r="F6018" s="345" t="s">
        <v>15026</v>
      </c>
      <c r="G6018" s="345" t="s">
        <v>4262</v>
      </c>
      <c r="H6018" s="345" t="s">
        <v>4268</v>
      </c>
    </row>
    <row r="6019" spans="1:8" x14ac:dyDescent="0.2">
      <c r="A6019" s="345" t="s">
        <v>950</v>
      </c>
      <c r="B6019" s="345" t="s">
        <v>14959</v>
      </c>
      <c r="C6019" s="345" t="s">
        <v>4262</v>
      </c>
      <c r="D6019" s="345" t="s">
        <v>4262</v>
      </c>
      <c r="E6019" s="345" t="s">
        <v>15027</v>
      </c>
      <c r="F6019" s="345" t="s">
        <v>15028</v>
      </c>
      <c r="G6019" s="345" t="s">
        <v>4262</v>
      </c>
      <c r="H6019" s="345" t="s">
        <v>4268</v>
      </c>
    </row>
    <row r="6020" spans="1:8" x14ac:dyDescent="0.2">
      <c r="A6020" s="345" t="s">
        <v>950</v>
      </c>
      <c r="B6020" s="345" t="s">
        <v>14959</v>
      </c>
      <c r="C6020" s="345" t="s">
        <v>4262</v>
      </c>
      <c r="D6020" s="345" t="s">
        <v>4262</v>
      </c>
      <c r="E6020" s="345" t="s">
        <v>15029</v>
      </c>
      <c r="F6020" s="345" t="s">
        <v>15030</v>
      </c>
      <c r="G6020" s="345" t="s">
        <v>4262</v>
      </c>
      <c r="H6020" s="345" t="s">
        <v>4268</v>
      </c>
    </row>
    <row r="6021" spans="1:8" x14ac:dyDescent="0.2">
      <c r="A6021" s="345" t="s">
        <v>950</v>
      </c>
      <c r="B6021" s="345" t="s">
        <v>14959</v>
      </c>
      <c r="C6021" s="345" t="s">
        <v>4262</v>
      </c>
      <c r="D6021" s="345" t="s">
        <v>4262</v>
      </c>
      <c r="E6021" s="345" t="s">
        <v>15031</v>
      </c>
      <c r="F6021" s="345" t="s">
        <v>15032</v>
      </c>
      <c r="G6021" s="345" t="s">
        <v>4262</v>
      </c>
      <c r="H6021" s="345" t="s">
        <v>4268</v>
      </c>
    </row>
    <row r="6022" spans="1:8" x14ac:dyDescent="0.2">
      <c r="A6022" s="345" t="s">
        <v>950</v>
      </c>
      <c r="B6022" s="345" t="s">
        <v>14959</v>
      </c>
      <c r="C6022" s="345" t="s">
        <v>4262</v>
      </c>
      <c r="D6022" s="345" t="s">
        <v>4262</v>
      </c>
      <c r="E6022" s="345" t="s">
        <v>15033</v>
      </c>
      <c r="F6022" s="345" t="s">
        <v>7812</v>
      </c>
      <c r="G6022" s="345" t="s">
        <v>4262</v>
      </c>
      <c r="H6022" s="345" t="s">
        <v>4268</v>
      </c>
    </row>
    <row r="6023" spans="1:8" x14ac:dyDescent="0.2">
      <c r="A6023" s="345" t="s">
        <v>950</v>
      </c>
      <c r="B6023" s="345" t="s">
        <v>14959</v>
      </c>
      <c r="C6023" s="345" t="s">
        <v>4262</v>
      </c>
      <c r="D6023" s="345" t="s">
        <v>4262</v>
      </c>
      <c r="E6023" s="345" t="s">
        <v>15034</v>
      </c>
      <c r="F6023" s="345" t="s">
        <v>15035</v>
      </c>
      <c r="G6023" s="345" t="s">
        <v>4262</v>
      </c>
      <c r="H6023" s="345" t="s">
        <v>4268</v>
      </c>
    </row>
    <row r="6024" spans="1:8" x14ac:dyDescent="0.2">
      <c r="A6024" s="345" t="s">
        <v>950</v>
      </c>
      <c r="B6024" s="345" t="s">
        <v>14959</v>
      </c>
      <c r="C6024" s="345" t="s">
        <v>4262</v>
      </c>
      <c r="D6024" s="345" t="s">
        <v>4262</v>
      </c>
      <c r="E6024" s="345" t="s">
        <v>15036</v>
      </c>
      <c r="F6024" s="345" t="s">
        <v>15037</v>
      </c>
      <c r="G6024" s="345" t="s">
        <v>4262</v>
      </c>
      <c r="H6024" s="345" t="s">
        <v>4268</v>
      </c>
    </row>
    <row r="6025" spans="1:8" x14ac:dyDescent="0.2">
      <c r="A6025" s="345" t="s">
        <v>950</v>
      </c>
      <c r="B6025" s="345" t="s">
        <v>14959</v>
      </c>
      <c r="C6025" s="345" t="s">
        <v>4262</v>
      </c>
      <c r="D6025" s="345" t="s">
        <v>4262</v>
      </c>
      <c r="E6025" s="345" t="s">
        <v>15038</v>
      </c>
      <c r="F6025" s="345" t="s">
        <v>15039</v>
      </c>
      <c r="G6025" s="345" t="s">
        <v>4262</v>
      </c>
      <c r="H6025" s="345" t="s">
        <v>4268</v>
      </c>
    </row>
    <row r="6026" spans="1:8" x14ac:dyDescent="0.2">
      <c r="A6026" s="345" t="s">
        <v>950</v>
      </c>
      <c r="B6026" s="345" t="s">
        <v>14959</v>
      </c>
      <c r="C6026" s="345" t="s">
        <v>4262</v>
      </c>
      <c r="D6026" s="345" t="s">
        <v>4262</v>
      </c>
      <c r="E6026" s="345" t="s">
        <v>15040</v>
      </c>
      <c r="F6026" s="345" t="s">
        <v>4332</v>
      </c>
      <c r="G6026" s="345" t="s">
        <v>4262</v>
      </c>
      <c r="H6026" s="345" t="s">
        <v>4268</v>
      </c>
    </row>
    <row r="6027" spans="1:8" x14ac:dyDescent="0.2">
      <c r="A6027" s="345" t="s">
        <v>950</v>
      </c>
      <c r="B6027" s="345" t="s">
        <v>14959</v>
      </c>
      <c r="C6027" s="345" t="s">
        <v>4262</v>
      </c>
      <c r="D6027" s="345" t="s">
        <v>4262</v>
      </c>
      <c r="E6027" s="345" t="s">
        <v>15041</v>
      </c>
      <c r="F6027" s="345" t="s">
        <v>15042</v>
      </c>
      <c r="G6027" s="345" t="s">
        <v>4262</v>
      </c>
      <c r="H6027" s="345" t="s">
        <v>4268</v>
      </c>
    </row>
    <row r="6028" spans="1:8" x14ac:dyDescent="0.2">
      <c r="A6028" s="345" t="s">
        <v>950</v>
      </c>
      <c r="B6028" s="345" t="s">
        <v>14959</v>
      </c>
      <c r="C6028" s="345" t="s">
        <v>4262</v>
      </c>
      <c r="D6028" s="345" t="s">
        <v>4262</v>
      </c>
      <c r="E6028" s="345" t="s">
        <v>15043</v>
      </c>
      <c r="F6028" s="345" t="s">
        <v>15044</v>
      </c>
      <c r="G6028" s="345" t="s">
        <v>4262</v>
      </c>
      <c r="H6028" s="345" t="s">
        <v>4268</v>
      </c>
    </row>
    <row r="6029" spans="1:8" x14ac:dyDescent="0.2">
      <c r="A6029" s="345" t="s">
        <v>950</v>
      </c>
      <c r="B6029" s="345" t="s">
        <v>14959</v>
      </c>
      <c r="C6029" s="345" t="s">
        <v>4262</v>
      </c>
      <c r="D6029" s="345" t="s">
        <v>4262</v>
      </c>
      <c r="E6029" s="345" t="s">
        <v>15045</v>
      </c>
      <c r="F6029" s="345" t="s">
        <v>15046</v>
      </c>
      <c r="G6029" s="345" t="s">
        <v>4262</v>
      </c>
      <c r="H6029" s="345" t="s">
        <v>4268</v>
      </c>
    </row>
    <row r="6030" spans="1:8" x14ac:dyDescent="0.2">
      <c r="A6030" s="345" t="s">
        <v>950</v>
      </c>
      <c r="B6030" s="345" t="s">
        <v>14959</v>
      </c>
      <c r="C6030" s="345" t="s">
        <v>4262</v>
      </c>
      <c r="D6030" s="345" t="s">
        <v>4262</v>
      </c>
      <c r="E6030" s="345" t="s">
        <v>15047</v>
      </c>
      <c r="F6030" s="345" t="s">
        <v>4989</v>
      </c>
      <c r="G6030" s="345" t="s">
        <v>4262</v>
      </c>
      <c r="H6030" s="345" t="s">
        <v>4268</v>
      </c>
    </row>
    <row r="6031" spans="1:8" x14ac:dyDescent="0.2">
      <c r="A6031" s="345" t="s">
        <v>950</v>
      </c>
      <c r="B6031" s="345" t="s">
        <v>14959</v>
      </c>
      <c r="C6031" s="345" t="s">
        <v>4262</v>
      </c>
      <c r="D6031" s="345" t="s">
        <v>4262</v>
      </c>
      <c r="E6031" s="345" t="s">
        <v>15048</v>
      </c>
      <c r="F6031" s="345" t="s">
        <v>15049</v>
      </c>
      <c r="G6031" s="345" t="s">
        <v>4262</v>
      </c>
      <c r="H6031" s="345" t="s">
        <v>4268</v>
      </c>
    </row>
    <row r="6032" spans="1:8" x14ac:dyDescent="0.2">
      <c r="A6032" s="345" t="s">
        <v>950</v>
      </c>
      <c r="B6032" s="345" t="s">
        <v>14959</v>
      </c>
      <c r="C6032" s="345" t="s">
        <v>4262</v>
      </c>
      <c r="D6032" s="345" t="s">
        <v>4262</v>
      </c>
      <c r="E6032" s="345" t="s">
        <v>15050</v>
      </c>
      <c r="F6032" s="345" t="s">
        <v>5639</v>
      </c>
      <c r="G6032" s="345" t="s">
        <v>4262</v>
      </c>
      <c r="H6032" s="345" t="s">
        <v>4268</v>
      </c>
    </row>
    <row r="6033" spans="1:8" x14ac:dyDescent="0.2">
      <c r="A6033" s="345" t="s">
        <v>950</v>
      </c>
      <c r="B6033" s="345" t="s">
        <v>14959</v>
      </c>
      <c r="C6033" s="345" t="s">
        <v>4262</v>
      </c>
      <c r="D6033" s="345" t="s">
        <v>4262</v>
      </c>
      <c r="E6033" s="345" t="s">
        <v>15051</v>
      </c>
      <c r="F6033" s="345" t="s">
        <v>5672</v>
      </c>
      <c r="G6033" s="345" t="s">
        <v>856</v>
      </c>
      <c r="H6033" s="345" t="s">
        <v>4268</v>
      </c>
    </row>
    <row r="6034" spans="1:8" x14ac:dyDescent="0.2">
      <c r="A6034" s="345" t="s">
        <v>950</v>
      </c>
      <c r="B6034" s="345" t="s">
        <v>14959</v>
      </c>
      <c r="C6034" s="345" t="s">
        <v>4262</v>
      </c>
      <c r="D6034" s="345" t="s">
        <v>4262</v>
      </c>
      <c r="E6034" s="345" t="s">
        <v>15052</v>
      </c>
      <c r="F6034" s="345" t="s">
        <v>6695</v>
      </c>
      <c r="G6034" s="345" t="s">
        <v>4262</v>
      </c>
      <c r="H6034" s="345" t="s">
        <v>4268</v>
      </c>
    </row>
    <row r="6035" spans="1:8" x14ac:dyDescent="0.2">
      <c r="A6035" s="345" t="s">
        <v>950</v>
      </c>
      <c r="B6035" s="345" t="s">
        <v>14959</v>
      </c>
      <c r="C6035" s="345" t="s">
        <v>4262</v>
      </c>
      <c r="D6035" s="345" t="s">
        <v>4262</v>
      </c>
      <c r="E6035" s="345" t="s">
        <v>15053</v>
      </c>
      <c r="F6035" s="345" t="s">
        <v>15054</v>
      </c>
      <c r="G6035" s="345" t="s">
        <v>856</v>
      </c>
      <c r="H6035" s="345" t="s">
        <v>4268</v>
      </c>
    </row>
    <row r="6036" spans="1:8" x14ac:dyDescent="0.2">
      <c r="A6036" s="345" t="s">
        <v>950</v>
      </c>
      <c r="B6036" s="345" t="s">
        <v>14959</v>
      </c>
      <c r="C6036" s="345" t="s">
        <v>4262</v>
      </c>
      <c r="D6036" s="345" t="s">
        <v>4262</v>
      </c>
      <c r="E6036" s="345" t="s">
        <v>15055</v>
      </c>
      <c r="F6036" s="345" t="s">
        <v>15056</v>
      </c>
      <c r="G6036" s="345" t="s">
        <v>4262</v>
      </c>
      <c r="H6036" s="345" t="s">
        <v>4268</v>
      </c>
    </row>
    <row r="6037" spans="1:8" x14ac:dyDescent="0.2">
      <c r="A6037" s="345" t="s">
        <v>950</v>
      </c>
      <c r="B6037" s="345" t="s">
        <v>14959</v>
      </c>
      <c r="C6037" s="345" t="s">
        <v>4262</v>
      </c>
      <c r="D6037" s="345" t="s">
        <v>4262</v>
      </c>
      <c r="E6037" s="345" t="s">
        <v>15057</v>
      </c>
      <c r="F6037" s="345" t="s">
        <v>15058</v>
      </c>
      <c r="G6037" s="345" t="s">
        <v>856</v>
      </c>
      <c r="H6037" s="345" t="s">
        <v>4268</v>
      </c>
    </row>
    <row r="6038" spans="1:8" x14ac:dyDescent="0.2">
      <c r="A6038" s="345" t="s">
        <v>950</v>
      </c>
      <c r="B6038" s="345" t="s">
        <v>14959</v>
      </c>
      <c r="C6038" s="345" t="s">
        <v>4262</v>
      </c>
      <c r="D6038" s="345" t="s">
        <v>4262</v>
      </c>
      <c r="E6038" s="345" t="s">
        <v>15059</v>
      </c>
      <c r="F6038" s="345" t="s">
        <v>12678</v>
      </c>
      <c r="G6038" s="345" t="s">
        <v>859</v>
      </c>
      <c r="H6038" s="345" t="s">
        <v>4268</v>
      </c>
    </row>
    <row r="6039" spans="1:8" x14ac:dyDescent="0.2">
      <c r="A6039" s="345" t="s">
        <v>950</v>
      </c>
      <c r="B6039" s="345" t="s">
        <v>14959</v>
      </c>
      <c r="C6039" s="345" t="s">
        <v>4262</v>
      </c>
      <c r="D6039" s="345" t="s">
        <v>4262</v>
      </c>
      <c r="E6039" s="345" t="s">
        <v>15060</v>
      </c>
      <c r="F6039" s="345" t="s">
        <v>15061</v>
      </c>
      <c r="G6039" s="345" t="s">
        <v>4262</v>
      </c>
      <c r="H6039" s="345" t="s">
        <v>4268</v>
      </c>
    </row>
    <row r="6040" spans="1:8" x14ac:dyDescent="0.2">
      <c r="A6040" s="345" t="s">
        <v>950</v>
      </c>
      <c r="B6040" s="345" t="s">
        <v>14959</v>
      </c>
      <c r="C6040" s="345" t="s">
        <v>4262</v>
      </c>
      <c r="D6040" s="345" t="s">
        <v>4262</v>
      </c>
      <c r="E6040" s="345" t="s">
        <v>15062</v>
      </c>
      <c r="F6040" s="345" t="s">
        <v>15063</v>
      </c>
      <c r="G6040" s="345" t="s">
        <v>4262</v>
      </c>
      <c r="H6040" s="345" t="s">
        <v>4268</v>
      </c>
    </row>
    <row r="6041" spans="1:8" x14ac:dyDescent="0.2">
      <c r="A6041" s="345" t="s">
        <v>950</v>
      </c>
      <c r="B6041" s="345" t="s">
        <v>14959</v>
      </c>
      <c r="C6041" s="345" t="s">
        <v>4262</v>
      </c>
      <c r="D6041" s="345" t="s">
        <v>4262</v>
      </c>
      <c r="E6041" s="345" t="s">
        <v>15064</v>
      </c>
      <c r="F6041" s="345" t="s">
        <v>15065</v>
      </c>
      <c r="G6041" s="345" t="s">
        <v>4262</v>
      </c>
      <c r="H6041" s="345" t="s">
        <v>4268</v>
      </c>
    </row>
    <row r="6042" spans="1:8" x14ac:dyDescent="0.2">
      <c r="A6042" s="345" t="s">
        <v>950</v>
      </c>
      <c r="B6042" s="345" t="s">
        <v>14959</v>
      </c>
      <c r="C6042" s="345" t="s">
        <v>4262</v>
      </c>
      <c r="D6042" s="345" t="s">
        <v>4262</v>
      </c>
      <c r="E6042" s="345" t="s">
        <v>15066</v>
      </c>
      <c r="F6042" s="345" t="s">
        <v>15067</v>
      </c>
      <c r="G6042" s="345" t="s">
        <v>857</v>
      </c>
      <c r="H6042" s="345" t="s">
        <v>4268</v>
      </c>
    </row>
    <row r="6043" spans="1:8" x14ac:dyDescent="0.2">
      <c r="A6043" s="345" t="s">
        <v>950</v>
      </c>
      <c r="B6043" s="345" t="s">
        <v>14959</v>
      </c>
      <c r="C6043" s="345" t="s">
        <v>4262</v>
      </c>
      <c r="D6043" s="345" t="s">
        <v>4262</v>
      </c>
      <c r="E6043" s="345" t="s">
        <v>15068</v>
      </c>
      <c r="F6043" s="345" t="s">
        <v>15069</v>
      </c>
      <c r="G6043" s="345" t="s">
        <v>4262</v>
      </c>
      <c r="H6043" s="345" t="s">
        <v>4268</v>
      </c>
    </row>
    <row r="6044" spans="1:8" x14ac:dyDescent="0.2">
      <c r="A6044" s="345" t="s">
        <v>950</v>
      </c>
      <c r="B6044" s="345" t="s">
        <v>14959</v>
      </c>
      <c r="C6044" s="345" t="s">
        <v>4262</v>
      </c>
      <c r="D6044" s="345" t="s">
        <v>4262</v>
      </c>
      <c r="E6044" s="345" t="s">
        <v>15070</v>
      </c>
      <c r="F6044" s="345" t="s">
        <v>15071</v>
      </c>
      <c r="G6044" s="345" t="s">
        <v>4262</v>
      </c>
      <c r="H6044" s="345" t="s">
        <v>4268</v>
      </c>
    </row>
    <row r="6045" spans="1:8" x14ac:dyDescent="0.2">
      <c r="A6045" s="345" t="s">
        <v>950</v>
      </c>
      <c r="B6045" s="345" t="s">
        <v>14959</v>
      </c>
      <c r="C6045" s="345" t="s">
        <v>4262</v>
      </c>
      <c r="D6045" s="345" t="s">
        <v>4262</v>
      </c>
      <c r="E6045" s="345" t="s">
        <v>15072</v>
      </c>
      <c r="F6045" s="345" t="s">
        <v>5395</v>
      </c>
      <c r="G6045" s="345" t="s">
        <v>4262</v>
      </c>
      <c r="H6045" s="345" t="s">
        <v>4268</v>
      </c>
    </row>
    <row r="6046" spans="1:8" x14ac:dyDescent="0.2">
      <c r="A6046" s="345" t="s">
        <v>950</v>
      </c>
      <c r="B6046" s="345" t="s">
        <v>14959</v>
      </c>
      <c r="C6046" s="345" t="s">
        <v>4262</v>
      </c>
      <c r="D6046" s="345" t="s">
        <v>4262</v>
      </c>
      <c r="E6046" s="345" t="s">
        <v>15073</v>
      </c>
      <c r="F6046" s="345" t="s">
        <v>15074</v>
      </c>
      <c r="G6046" s="345" t="s">
        <v>4262</v>
      </c>
      <c r="H6046" s="345" t="s">
        <v>4268</v>
      </c>
    </row>
    <row r="6047" spans="1:8" x14ac:dyDescent="0.2">
      <c r="A6047" s="345" t="s">
        <v>950</v>
      </c>
      <c r="B6047" s="345" t="s">
        <v>14959</v>
      </c>
      <c r="C6047" s="345" t="s">
        <v>4262</v>
      </c>
      <c r="D6047" s="345" t="s">
        <v>4262</v>
      </c>
      <c r="E6047" s="345" t="s">
        <v>15075</v>
      </c>
      <c r="F6047" s="345" t="s">
        <v>15076</v>
      </c>
      <c r="G6047" s="345" t="s">
        <v>4262</v>
      </c>
      <c r="H6047" s="345" t="s">
        <v>4268</v>
      </c>
    </row>
    <row r="6048" spans="1:8" x14ac:dyDescent="0.2">
      <c r="A6048" s="345" t="s">
        <v>950</v>
      </c>
      <c r="B6048" s="345" t="s">
        <v>14959</v>
      </c>
      <c r="C6048" s="345" t="s">
        <v>4262</v>
      </c>
      <c r="D6048" s="345" t="s">
        <v>4262</v>
      </c>
      <c r="E6048" s="345" t="s">
        <v>15077</v>
      </c>
      <c r="F6048" s="345" t="s">
        <v>15078</v>
      </c>
      <c r="G6048" s="345" t="s">
        <v>4262</v>
      </c>
      <c r="H6048" s="345" t="s">
        <v>4268</v>
      </c>
    </row>
    <row r="6049" spans="1:8" x14ac:dyDescent="0.2">
      <c r="A6049" s="345" t="s">
        <v>950</v>
      </c>
      <c r="B6049" s="345" t="s">
        <v>14959</v>
      </c>
      <c r="C6049" s="345" t="s">
        <v>4262</v>
      </c>
      <c r="D6049" s="345" t="s">
        <v>4262</v>
      </c>
      <c r="E6049" s="345" t="s">
        <v>15079</v>
      </c>
      <c r="F6049" s="345" t="s">
        <v>15080</v>
      </c>
      <c r="G6049" s="345" t="s">
        <v>4262</v>
      </c>
      <c r="H6049" s="345" t="s">
        <v>4268</v>
      </c>
    </row>
    <row r="6050" spans="1:8" x14ac:dyDescent="0.2">
      <c r="A6050" s="345" t="s">
        <v>950</v>
      </c>
      <c r="B6050" s="345" t="s">
        <v>14959</v>
      </c>
      <c r="C6050" s="345" t="s">
        <v>4262</v>
      </c>
      <c r="D6050" s="345" t="s">
        <v>4262</v>
      </c>
      <c r="E6050" s="345" t="s">
        <v>15081</v>
      </c>
      <c r="F6050" s="345" t="s">
        <v>15082</v>
      </c>
      <c r="G6050" s="345" t="s">
        <v>4262</v>
      </c>
      <c r="H6050" s="345" t="s">
        <v>4268</v>
      </c>
    </row>
    <row r="6051" spans="1:8" x14ac:dyDescent="0.2">
      <c r="A6051" s="345" t="s">
        <v>950</v>
      </c>
      <c r="B6051" s="345" t="s">
        <v>14959</v>
      </c>
      <c r="C6051" s="345" t="s">
        <v>4262</v>
      </c>
      <c r="D6051" s="345" t="s">
        <v>4262</v>
      </c>
      <c r="E6051" s="345" t="s">
        <v>15083</v>
      </c>
      <c r="F6051" s="345" t="s">
        <v>15084</v>
      </c>
      <c r="G6051" s="345" t="s">
        <v>4262</v>
      </c>
      <c r="H6051" s="345" t="s">
        <v>4268</v>
      </c>
    </row>
    <row r="6052" spans="1:8" x14ac:dyDescent="0.2">
      <c r="A6052" s="345" t="s">
        <v>950</v>
      </c>
      <c r="B6052" s="345" t="s">
        <v>14959</v>
      </c>
      <c r="C6052" s="345" t="s">
        <v>4262</v>
      </c>
      <c r="D6052" s="345" t="s">
        <v>4262</v>
      </c>
      <c r="E6052" s="345" t="s">
        <v>15085</v>
      </c>
      <c r="F6052" s="345" t="s">
        <v>9524</v>
      </c>
      <c r="G6052" s="345" t="s">
        <v>856</v>
      </c>
      <c r="H6052" s="345" t="s">
        <v>4268</v>
      </c>
    </row>
    <row r="6053" spans="1:8" x14ac:dyDescent="0.2">
      <c r="A6053" s="345" t="s">
        <v>950</v>
      </c>
      <c r="B6053" s="345" t="s">
        <v>14959</v>
      </c>
      <c r="C6053" s="345" t="s">
        <v>4262</v>
      </c>
      <c r="D6053" s="345" t="s">
        <v>4262</v>
      </c>
      <c r="E6053" s="345" t="s">
        <v>15086</v>
      </c>
      <c r="F6053" s="345" t="s">
        <v>5129</v>
      </c>
      <c r="G6053" s="345" t="s">
        <v>4262</v>
      </c>
      <c r="H6053" s="345" t="s">
        <v>4268</v>
      </c>
    </row>
    <row r="6054" spans="1:8" x14ac:dyDescent="0.2">
      <c r="A6054" s="345" t="s">
        <v>950</v>
      </c>
      <c r="B6054" s="345" t="s">
        <v>14959</v>
      </c>
      <c r="C6054" s="345" t="s">
        <v>4262</v>
      </c>
      <c r="D6054" s="345" t="s">
        <v>4262</v>
      </c>
      <c r="E6054" s="345" t="s">
        <v>15087</v>
      </c>
      <c r="F6054" s="345" t="s">
        <v>15088</v>
      </c>
      <c r="G6054" s="345" t="s">
        <v>4262</v>
      </c>
      <c r="H6054" s="345" t="s">
        <v>4268</v>
      </c>
    </row>
    <row r="6055" spans="1:8" x14ac:dyDescent="0.2">
      <c r="A6055" s="345" t="s">
        <v>950</v>
      </c>
      <c r="B6055" s="345" t="s">
        <v>14959</v>
      </c>
      <c r="C6055" s="345" t="s">
        <v>4262</v>
      </c>
      <c r="D6055" s="345" t="s">
        <v>4262</v>
      </c>
      <c r="E6055" s="345" t="s">
        <v>15089</v>
      </c>
      <c r="F6055" s="345" t="s">
        <v>4342</v>
      </c>
      <c r="G6055" s="345" t="s">
        <v>4262</v>
      </c>
      <c r="H6055" s="345" t="s">
        <v>4268</v>
      </c>
    </row>
    <row r="6056" spans="1:8" x14ac:dyDescent="0.2">
      <c r="A6056" s="345" t="s">
        <v>950</v>
      </c>
      <c r="B6056" s="345" t="s">
        <v>14959</v>
      </c>
      <c r="C6056" s="345" t="s">
        <v>4262</v>
      </c>
      <c r="D6056" s="345" t="s">
        <v>4262</v>
      </c>
      <c r="E6056" s="345" t="s">
        <v>15090</v>
      </c>
      <c r="F6056" s="345" t="s">
        <v>15091</v>
      </c>
      <c r="G6056" s="345" t="s">
        <v>856</v>
      </c>
      <c r="H6056" s="345" t="s">
        <v>4268</v>
      </c>
    </row>
    <row r="6057" spans="1:8" x14ac:dyDescent="0.2">
      <c r="A6057" s="345" t="s">
        <v>950</v>
      </c>
      <c r="B6057" s="345" t="s">
        <v>14959</v>
      </c>
      <c r="C6057" s="345" t="s">
        <v>4262</v>
      </c>
      <c r="D6057" s="345" t="s">
        <v>4262</v>
      </c>
      <c r="E6057" s="345" t="s">
        <v>15092</v>
      </c>
      <c r="F6057" s="345" t="s">
        <v>15093</v>
      </c>
      <c r="G6057" s="345" t="s">
        <v>4262</v>
      </c>
      <c r="H6057" s="345" t="s">
        <v>4268</v>
      </c>
    </row>
    <row r="6058" spans="1:8" x14ac:dyDescent="0.2">
      <c r="A6058" s="345" t="s">
        <v>950</v>
      </c>
      <c r="B6058" s="345" t="s">
        <v>14959</v>
      </c>
      <c r="C6058" s="345" t="s">
        <v>4262</v>
      </c>
      <c r="D6058" s="345" t="s">
        <v>4262</v>
      </c>
      <c r="E6058" s="345" t="s">
        <v>15094</v>
      </c>
      <c r="F6058" s="345" t="s">
        <v>15095</v>
      </c>
      <c r="G6058" s="345" t="s">
        <v>856</v>
      </c>
      <c r="H6058" s="345" t="s">
        <v>4268</v>
      </c>
    </row>
    <row r="6059" spans="1:8" x14ac:dyDescent="0.2">
      <c r="A6059" s="345" t="s">
        <v>950</v>
      </c>
      <c r="B6059" s="345" t="s">
        <v>14959</v>
      </c>
      <c r="C6059" s="345" t="s">
        <v>4262</v>
      </c>
      <c r="D6059" s="345" t="s">
        <v>4262</v>
      </c>
      <c r="E6059" s="345" t="s">
        <v>15096</v>
      </c>
      <c r="F6059" s="345" t="s">
        <v>4749</v>
      </c>
      <c r="G6059" s="345" t="s">
        <v>4262</v>
      </c>
      <c r="H6059" s="345" t="s">
        <v>4268</v>
      </c>
    </row>
    <row r="6060" spans="1:8" x14ac:dyDescent="0.2">
      <c r="A6060" s="345" t="s">
        <v>950</v>
      </c>
      <c r="B6060" s="345" t="s">
        <v>14959</v>
      </c>
      <c r="C6060" s="345" t="s">
        <v>4262</v>
      </c>
      <c r="D6060" s="345" t="s">
        <v>4262</v>
      </c>
      <c r="E6060" s="345" t="s">
        <v>15097</v>
      </c>
      <c r="F6060" s="345" t="s">
        <v>15098</v>
      </c>
      <c r="G6060" s="345" t="s">
        <v>4262</v>
      </c>
      <c r="H6060" s="345" t="s">
        <v>4268</v>
      </c>
    </row>
    <row r="6061" spans="1:8" x14ac:dyDescent="0.2">
      <c r="A6061" s="345" t="s">
        <v>950</v>
      </c>
      <c r="B6061" s="345" t="s">
        <v>14959</v>
      </c>
      <c r="C6061" s="345" t="s">
        <v>4262</v>
      </c>
      <c r="D6061" s="345" t="s">
        <v>4262</v>
      </c>
      <c r="E6061" s="345" t="s">
        <v>15099</v>
      </c>
      <c r="F6061" s="345" t="s">
        <v>15100</v>
      </c>
      <c r="G6061" s="345" t="s">
        <v>4262</v>
      </c>
      <c r="H6061" s="345" t="s">
        <v>4268</v>
      </c>
    </row>
    <row r="6062" spans="1:8" x14ac:dyDescent="0.2">
      <c r="A6062" s="345" t="s">
        <v>950</v>
      </c>
      <c r="B6062" s="345" t="s">
        <v>14959</v>
      </c>
      <c r="C6062" s="345" t="s">
        <v>4262</v>
      </c>
      <c r="D6062" s="345" t="s">
        <v>4262</v>
      </c>
      <c r="E6062" s="345" t="s">
        <v>15101</v>
      </c>
      <c r="F6062" s="345" t="s">
        <v>15102</v>
      </c>
      <c r="G6062" s="345" t="s">
        <v>4262</v>
      </c>
      <c r="H6062" s="345" t="s">
        <v>4268</v>
      </c>
    </row>
    <row r="6063" spans="1:8" x14ac:dyDescent="0.2">
      <c r="A6063" s="345" t="s">
        <v>950</v>
      </c>
      <c r="B6063" s="345" t="s">
        <v>14959</v>
      </c>
      <c r="C6063" s="345" t="s">
        <v>4262</v>
      </c>
      <c r="D6063" s="345" t="s">
        <v>4262</v>
      </c>
      <c r="E6063" s="345" t="s">
        <v>15103</v>
      </c>
      <c r="F6063" s="345" t="s">
        <v>15104</v>
      </c>
      <c r="G6063" s="345" t="s">
        <v>4262</v>
      </c>
      <c r="H6063" s="345" t="s">
        <v>4268</v>
      </c>
    </row>
    <row r="6064" spans="1:8" x14ac:dyDescent="0.2">
      <c r="A6064" s="345" t="s">
        <v>950</v>
      </c>
      <c r="B6064" s="345" t="s">
        <v>14959</v>
      </c>
      <c r="C6064" s="345" t="s">
        <v>4262</v>
      </c>
      <c r="D6064" s="345" t="s">
        <v>4262</v>
      </c>
      <c r="E6064" s="345" t="s">
        <v>15105</v>
      </c>
      <c r="F6064" s="345" t="s">
        <v>15106</v>
      </c>
      <c r="G6064" s="345" t="s">
        <v>4262</v>
      </c>
      <c r="H6064" s="345" t="s">
        <v>4268</v>
      </c>
    </row>
    <row r="6065" spans="1:8" x14ac:dyDescent="0.2">
      <c r="A6065" s="345" t="s">
        <v>950</v>
      </c>
      <c r="B6065" s="345" t="s">
        <v>14959</v>
      </c>
      <c r="C6065" s="345" t="s">
        <v>4262</v>
      </c>
      <c r="D6065" s="345" t="s">
        <v>4262</v>
      </c>
      <c r="E6065" s="345" t="s">
        <v>15107</v>
      </c>
      <c r="F6065" s="345" t="s">
        <v>15108</v>
      </c>
      <c r="G6065" s="345" t="s">
        <v>4262</v>
      </c>
      <c r="H6065" s="345" t="s">
        <v>4268</v>
      </c>
    </row>
    <row r="6066" spans="1:8" x14ac:dyDescent="0.2">
      <c r="A6066" s="345" t="s">
        <v>950</v>
      </c>
      <c r="B6066" s="345" t="s">
        <v>14959</v>
      </c>
      <c r="C6066" s="345" t="s">
        <v>4262</v>
      </c>
      <c r="D6066" s="345" t="s">
        <v>4262</v>
      </c>
      <c r="E6066" s="345" t="s">
        <v>15109</v>
      </c>
      <c r="F6066" s="345" t="s">
        <v>9236</v>
      </c>
      <c r="G6066" s="345" t="s">
        <v>856</v>
      </c>
      <c r="H6066" s="345" t="s">
        <v>4268</v>
      </c>
    </row>
    <row r="6067" spans="1:8" x14ac:dyDescent="0.2">
      <c r="A6067" s="345" t="s">
        <v>950</v>
      </c>
      <c r="B6067" s="345" t="s">
        <v>14959</v>
      </c>
      <c r="C6067" s="345" t="s">
        <v>4262</v>
      </c>
      <c r="D6067" s="345" t="s">
        <v>4262</v>
      </c>
      <c r="E6067" s="345" t="s">
        <v>15110</v>
      </c>
      <c r="F6067" s="345" t="s">
        <v>15111</v>
      </c>
      <c r="G6067" s="345" t="s">
        <v>856</v>
      </c>
      <c r="H6067" s="345" t="s">
        <v>4268</v>
      </c>
    </row>
    <row r="6068" spans="1:8" x14ac:dyDescent="0.2">
      <c r="A6068" s="345" t="s">
        <v>950</v>
      </c>
      <c r="B6068" s="345" t="s">
        <v>14959</v>
      </c>
      <c r="C6068" s="345" t="s">
        <v>4262</v>
      </c>
      <c r="D6068" s="345" t="s">
        <v>4262</v>
      </c>
      <c r="E6068" s="345" t="s">
        <v>15112</v>
      </c>
      <c r="F6068" s="345" t="s">
        <v>15113</v>
      </c>
      <c r="G6068" s="345" t="s">
        <v>4262</v>
      </c>
      <c r="H6068" s="345" t="s">
        <v>4268</v>
      </c>
    </row>
    <row r="6069" spans="1:8" x14ac:dyDescent="0.2">
      <c r="A6069" s="345" t="s">
        <v>950</v>
      </c>
      <c r="B6069" s="345" t="s">
        <v>14959</v>
      </c>
      <c r="C6069" s="345" t="s">
        <v>4262</v>
      </c>
      <c r="D6069" s="345" t="s">
        <v>4262</v>
      </c>
      <c r="E6069" s="345" t="s">
        <v>15114</v>
      </c>
      <c r="F6069" s="345" t="s">
        <v>15115</v>
      </c>
      <c r="G6069" s="345" t="s">
        <v>4262</v>
      </c>
      <c r="H6069" s="345" t="s">
        <v>4268</v>
      </c>
    </row>
    <row r="6070" spans="1:8" x14ac:dyDescent="0.2">
      <c r="A6070" s="345" t="s">
        <v>950</v>
      </c>
      <c r="B6070" s="345" t="s">
        <v>14959</v>
      </c>
      <c r="C6070" s="345" t="s">
        <v>4262</v>
      </c>
      <c r="D6070" s="345" t="s">
        <v>4262</v>
      </c>
      <c r="E6070" s="345" t="s">
        <v>15116</v>
      </c>
      <c r="F6070" s="345" t="s">
        <v>15117</v>
      </c>
      <c r="G6070" s="345" t="s">
        <v>4262</v>
      </c>
      <c r="H6070" s="345" t="s">
        <v>4268</v>
      </c>
    </row>
    <row r="6071" spans="1:8" x14ac:dyDescent="0.2">
      <c r="A6071" s="345" t="s">
        <v>950</v>
      </c>
      <c r="B6071" s="345" t="s">
        <v>14959</v>
      </c>
      <c r="C6071" s="345" t="s">
        <v>4262</v>
      </c>
      <c r="D6071" s="345" t="s">
        <v>4262</v>
      </c>
      <c r="E6071" s="345" t="s">
        <v>15118</v>
      </c>
      <c r="F6071" s="345" t="s">
        <v>15119</v>
      </c>
      <c r="G6071" s="345" t="s">
        <v>4262</v>
      </c>
      <c r="H6071" s="345" t="s">
        <v>4268</v>
      </c>
    </row>
    <row r="6072" spans="1:8" x14ac:dyDescent="0.2">
      <c r="A6072" s="345" t="s">
        <v>950</v>
      </c>
      <c r="B6072" s="345" t="s">
        <v>14959</v>
      </c>
      <c r="C6072" s="345" t="s">
        <v>4262</v>
      </c>
      <c r="D6072" s="345" t="s">
        <v>4262</v>
      </c>
      <c r="E6072" s="345" t="s">
        <v>15120</v>
      </c>
      <c r="F6072" s="345" t="s">
        <v>15121</v>
      </c>
      <c r="G6072" s="345" t="s">
        <v>4262</v>
      </c>
      <c r="H6072" s="345" t="s">
        <v>4268</v>
      </c>
    </row>
    <row r="6073" spans="1:8" x14ac:dyDescent="0.2">
      <c r="A6073" s="345" t="s">
        <v>950</v>
      </c>
      <c r="B6073" s="345" t="s">
        <v>14959</v>
      </c>
      <c r="C6073" s="345" t="s">
        <v>4262</v>
      </c>
      <c r="D6073" s="345" t="s">
        <v>4262</v>
      </c>
      <c r="E6073" s="345" t="s">
        <v>15122</v>
      </c>
      <c r="F6073" s="345" t="s">
        <v>15123</v>
      </c>
      <c r="G6073" s="345" t="s">
        <v>4262</v>
      </c>
      <c r="H6073" s="345" t="s">
        <v>4268</v>
      </c>
    </row>
    <row r="6074" spans="1:8" x14ac:dyDescent="0.2">
      <c r="A6074" s="345" t="s">
        <v>950</v>
      </c>
      <c r="B6074" s="345" t="s">
        <v>14959</v>
      </c>
      <c r="C6074" s="345" t="s">
        <v>4262</v>
      </c>
      <c r="D6074" s="345" t="s">
        <v>4262</v>
      </c>
      <c r="E6074" s="345" t="s">
        <v>15124</v>
      </c>
      <c r="F6074" s="345" t="s">
        <v>15125</v>
      </c>
      <c r="G6074" s="345" t="s">
        <v>4262</v>
      </c>
      <c r="H6074" s="345" t="s">
        <v>4268</v>
      </c>
    </row>
    <row r="6075" spans="1:8" x14ac:dyDescent="0.2">
      <c r="A6075" s="345" t="s">
        <v>950</v>
      </c>
      <c r="B6075" s="345" t="s">
        <v>14959</v>
      </c>
      <c r="C6075" s="345" t="s">
        <v>4262</v>
      </c>
      <c r="D6075" s="345" t="s">
        <v>4262</v>
      </c>
      <c r="E6075" s="345" t="s">
        <v>15126</v>
      </c>
      <c r="F6075" s="345" t="s">
        <v>15127</v>
      </c>
      <c r="G6075" s="345" t="s">
        <v>859</v>
      </c>
      <c r="H6075" s="345" t="s">
        <v>4268</v>
      </c>
    </row>
    <row r="6076" spans="1:8" x14ac:dyDescent="0.2">
      <c r="A6076" s="345" t="s">
        <v>950</v>
      </c>
      <c r="B6076" s="345" t="s">
        <v>14959</v>
      </c>
      <c r="C6076" s="345" t="s">
        <v>4262</v>
      </c>
      <c r="D6076" s="345" t="s">
        <v>4262</v>
      </c>
      <c r="E6076" s="345" t="s">
        <v>15128</v>
      </c>
      <c r="F6076" s="345" t="s">
        <v>15129</v>
      </c>
      <c r="G6076" s="345" t="s">
        <v>4262</v>
      </c>
      <c r="H6076" s="345" t="s">
        <v>4268</v>
      </c>
    </row>
    <row r="6077" spans="1:8" x14ac:dyDescent="0.2">
      <c r="A6077" s="345" t="s">
        <v>950</v>
      </c>
      <c r="B6077" s="345" t="s">
        <v>14959</v>
      </c>
      <c r="C6077" s="345" t="s">
        <v>4262</v>
      </c>
      <c r="D6077" s="345" t="s">
        <v>4262</v>
      </c>
      <c r="E6077" s="345" t="s">
        <v>15130</v>
      </c>
      <c r="F6077" s="345" t="s">
        <v>15131</v>
      </c>
      <c r="G6077" s="345" t="s">
        <v>4262</v>
      </c>
      <c r="H6077" s="345" t="s">
        <v>4268</v>
      </c>
    </row>
    <row r="6078" spans="1:8" x14ac:dyDescent="0.2">
      <c r="A6078" s="345" t="s">
        <v>950</v>
      </c>
      <c r="B6078" s="345" t="s">
        <v>14959</v>
      </c>
      <c r="C6078" s="345" t="s">
        <v>4262</v>
      </c>
      <c r="D6078" s="345" t="s">
        <v>4262</v>
      </c>
      <c r="E6078" s="345" t="s">
        <v>15132</v>
      </c>
      <c r="F6078" s="345" t="s">
        <v>15133</v>
      </c>
      <c r="G6078" s="345" t="s">
        <v>4262</v>
      </c>
      <c r="H6078" s="345" t="s">
        <v>4268</v>
      </c>
    </row>
    <row r="6079" spans="1:8" x14ac:dyDescent="0.2">
      <c r="A6079" s="345" t="s">
        <v>950</v>
      </c>
      <c r="B6079" s="345" t="s">
        <v>14959</v>
      </c>
      <c r="C6079" s="345" t="s">
        <v>4262</v>
      </c>
      <c r="D6079" s="345" t="s">
        <v>4262</v>
      </c>
      <c r="E6079" s="345" t="s">
        <v>15134</v>
      </c>
      <c r="F6079" s="345" t="s">
        <v>15135</v>
      </c>
      <c r="G6079" s="345" t="s">
        <v>4262</v>
      </c>
      <c r="H6079" s="345" t="s">
        <v>4268</v>
      </c>
    </row>
    <row r="6080" spans="1:8" x14ac:dyDescent="0.2">
      <c r="A6080" s="345" t="s">
        <v>950</v>
      </c>
      <c r="B6080" s="345" t="s">
        <v>14959</v>
      </c>
      <c r="C6080" s="345" t="s">
        <v>4262</v>
      </c>
      <c r="D6080" s="345" t="s">
        <v>4262</v>
      </c>
      <c r="E6080" s="345" t="s">
        <v>15136</v>
      </c>
      <c r="F6080" s="345" t="s">
        <v>15137</v>
      </c>
      <c r="G6080" s="345" t="s">
        <v>4262</v>
      </c>
      <c r="H6080" s="345" t="s">
        <v>4268</v>
      </c>
    </row>
    <row r="6081" spans="1:8" x14ac:dyDescent="0.2">
      <c r="A6081" s="345" t="s">
        <v>950</v>
      </c>
      <c r="B6081" s="345" t="s">
        <v>14959</v>
      </c>
      <c r="C6081" s="345" t="s">
        <v>4262</v>
      </c>
      <c r="D6081" s="345" t="s">
        <v>4262</v>
      </c>
      <c r="E6081" s="345" t="s">
        <v>15138</v>
      </c>
      <c r="F6081" s="345" t="s">
        <v>15139</v>
      </c>
      <c r="G6081" s="345" t="s">
        <v>857</v>
      </c>
      <c r="H6081" s="345" t="s">
        <v>4268</v>
      </c>
    </row>
    <row r="6082" spans="1:8" x14ac:dyDescent="0.2">
      <c r="A6082" s="345" t="s">
        <v>950</v>
      </c>
      <c r="B6082" s="345" t="s">
        <v>14959</v>
      </c>
      <c r="C6082" s="345" t="s">
        <v>4262</v>
      </c>
      <c r="D6082" s="345" t="s">
        <v>4262</v>
      </c>
      <c r="E6082" s="345" t="s">
        <v>15140</v>
      </c>
      <c r="F6082" s="345" t="s">
        <v>15141</v>
      </c>
      <c r="G6082" s="345" t="s">
        <v>856</v>
      </c>
      <c r="H6082" s="345" t="s">
        <v>4268</v>
      </c>
    </row>
    <row r="6083" spans="1:8" x14ac:dyDescent="0.2">
      <c r="A6083" s="345" t="s">
        <v>950</v>
      </c>
      <c r="B6083" s="345" t="s">
        <v>14959</v>
      </c>
      <c r="C6083" s="345" t="s">
        <v>4262</v>
      </c>
      <c r="D6083" s="345" t="s">
        <v>4262</v>
      </c>
      <c r="E6083" s="345" t="s">
        <v>15142</v>
      </c>
      <c r="F6083" s="345" t="s">
        <v>15143</v>
      </c>
      <c r="G6083" s="345" t="s">
        <v>4262</v>
      </c>
      <c r="H6083" s="345" t="s">
        <v>4268</v>
      </c>
    </row>
    <row r="6084" spans="1:8" x14ac:dyDescent="0.2">
      <c r="A6084" s="345" t="s">
        <v>950</v>
      </c>
      <c r="B6084" s="345" t="s">
        <v>14959</v>
      </c>
      <c r="C6084" s="345" t="s">
        <v>4262</v>
      </c>
      <c r="D6084" s="345" t="s">
        <v>4262</v>
      </c>
      <c r="E6084" s="345" t="s">
        <v>15144</v>
      </c>
      <c r="F6084" s="345" t="s">
        <v>15145</v>
      </c>
      <c r="G6084" s="345" t="s">
        <v>856</v>
      </c>
      <c r="H6084" s="345" t="s">
        <v>4268</v>
      </c>
    </row>
    <row r="6085" spans="1:8" x14ac:dyDescent="0.2">
      <c r="A6085" s="345" t="s">
        <v>950</v>
      </c>
      <c r="B6085" s="345" t="s">
        <v>14959</v>
      </c>
      <c r="C6085" s="345" t="s">
        <v>4262</v>
      </c>
      <c r="D6085" s="345" t="s">
        <v>4262</v>
      </c>
      <c r="E6085" s="345" t="s">
        <v>15146</v>
      </c>
      <c r="F6085" s="345" t="s">
        <v>15147</v>
      </c>
      <c r="G6085" s="345" t="s">
        <v>856</v>
      </c>
      <c r="H6085" s="345" t="s">
        <v>4268</v>
      </c>
    </row>
    <row r="6086" spans="1:8" x14ac:dyDescent="0.2">
      <c r="A6086" s="345" t="s">
        <v>950</v>
      </c>
      <c r="B6086" s="345" t="s">
        <v>14959</v>
      </c>
      <c r="C6086" s="345" t="s">
        <v>4262</v>
      </c>
      <c r="D6086" s="345" t="s">
        <v>4262</v>
      </c>
      <c r="E6086" s="345" t="s">
        <v>15148</v>
      </c>
      <c r="F6086" s="345" t="s">
        <v>8383</v>
      </c>
      <c r="G6086" s="345" t="s">
        <v>4262</v>
      </c>
      <c r="H6086" s="345" t="s">
        <v>4268</v>
      </c>
    </row>
    <row r="6087" spans="1:8" x14ac:dyDescent="0.2">
      <c r="A6087" s="345" t="s">
        <v>950</v>
      </c>
      <c r="B6087" s="345" t="s">
        <v>14959</v>
      </c>
      <c r="C6087" s="345" t="s">
        <v>4262</v>
      </c>
      <c r="D6087" s="345" t="s">
        <v>4262</v>
      </c>
      <c r="E6087" s="345" t="s">
        <v>15149</v>
      </c>
      <c r="F6087" s="345" t="s">
        <v>15150</v>
      </c>
      <c r="G6087" s="345" t="s">
        <v>856</v>
      </c>
      <c r="H6087" s="345" t="s">
        <v>4268</v>
      </c>
    </row>
    <row r="6088" spans="1:8" x14ac:dyDescent="0.2">
      <c r="A6088" s="345" t="s">
        <v>950</v>
      </c>
      <c r="B6088" s="345" t="s">
        <v>14959</v>
      </c>
      <c r="C6088" s="345" t="s">
        <v>4262</v>
      </c>
      <c r="D6088" s="345" t="s">
        <v>4262</v>
      </c>
      <c r="E6088" s="345" t="s">
        <v>15151</v>
      </c>
      <c r="F6088" s="345" t="s">
        <v>15152</v>
      </c>
      <c r="G6088" s="345" t="s">
        <v>4262</v>
      </c>
      <c r="H6088" s="345" t="s">
        <v>4268</v>
      </c>
    </row>
    <row r="6089" spans="1:8" x14ac:dyDescent="0.2">
      <c r="A6089" s="345" t="s">
        <v>950</v>
      </c>
      <c r="B6089" s="345" t="s">
        <v>14959</v>
      </c>
      <c r="C6089" s="345" t="s">
        <v>4262</v>
      </c>
      <c r="D6089" s="345" t="s">
        <v>4262</v>
      </c>
      <c r="E6089" s="345" t="s">
        <v>15153</v>
      </c>
      <c r="F6089" s="345" t="s">
        <v>15154</v>
      </c>
      <c r="G6089" s="345" t="s">
        <v>858</v>
      </c>
      <c r="H6089" s="345" t="s">
        <v>4268</v>
      </c>
    </row>
    <row r="6090" spans="1:8" x14ac:dyDescent="0.2">
      <c r="A6090" s="345" t="s">
        <v>950</v>
      </c>
      <c r="B6090" s="345" t="s">
        <v>14959</v>
      </c>
      <c r="C6090" s="345" t="s">
        <v>4262</v>
      </c>
      <c r="D6090" s="345" t="s">
        <v>4262</v>
      </c>
      <c r="E6090" s="345" t="s">
        <v>15155</v>
      </c>
      <c r="F6090" s="345" t="s">
        <v>15156</v>
      </c>
      <c r="G6090" s="345" t="s">
        <v>4262</v>
      </c>
      <c r="H6090" s="345" t="s">
        <v>4268</v>
      </c>
    </row>
    <row r="6091" spans="1:8" x14ac:dyDescent="0.2">
      <c r="A6091" s="345" t="s">
        <v>950</v>
      </c>
      <c r="B6091" s="345" t="s">
        <v>14959</v>
      </c>
      <c r="C6091" s="345" t="s">
        <v>4262</v>
      </c>
      <c r="D6091" s="345" t="s">
        <v>4262</v>
      </c>
      <c r="E6091" s="345" t="s">
        <v>15157</v>
      </c>
      <c r="F6091" s="345" t="s">
        <v>15158</v>
      </c>
      <c r="G6091" s="345" t="s">
        <v>4262</v>
      </c>
      <c r="H6091" s="345" t="s">
        <v>4268</v>
      </c>
    </row>
    <row r="6092" spans="1:8" x14ac:dyDescent="0.2">
      <c r="A6092" s="345" t="s">
        <v>950</v>
      </c>
      <c r="B6092" s="345" t="s">
        <v>14959</v>
      </c>
      <c r="C6092" s="345" t="s">
        <v>4262</v>
      </c>
      <c r="D6092" s="345" t="s">
        <v>4262</v>
      </c>
      <c r="E6092" s="345" t="s">
        <v>15159</v>
      </c>
      <c r="F6092" s="345" t="s">
        <v>15160</v>
      </c>
      <c r="G6092" s="345" t="s">
        <v>4262</v>
      </c>
      <c r="H6092" s="345" t="s">
        <v>4268</v>
      </c>
    </row>
    <row r="6093" spans="1:8" x14ac:dyDescent="0.2">
      <c r="A6093" s="345" t="s">
        <v>950</v>
      </c>
      <c r="B6093" s="345" t="s">
        <v>14959</v>
      </c>
      <c r="C6093" s="345" t="s">
        <v>4262</v>
      </c>
      <c r="D6093" s="345" t="s">
        <v>4262</v>
      </c>
      <c r="E6093" s="345" t="s">
        <v>15161</v>
      </c>
      <c r="F6093" s="345" t="s">
        <v>15162</v>
      </c>
      <c r="G6093" s="345" t="s">
        <v>4262</v>
      </c>
      <c r="H6093" s="345" t="s">
        <v>4268</v>
      </c>
    </row>
    <row r="6094" spans="1:8" x14ac:dyDescent="0.2">
      <c r="A6094" s="345" t="s">
        <v>950</v>
      </c>
      <c r="B6094" s="345" t="s">
        <v>14959</v>
      </c>
      <c r="C6094" s="345" t="s">
        <v>4262</v>
      </c>
      <c r="D6094" s="345" t="s">
        <v>4262</v>
      </c>
      <c r="E6094" s="345" t="s">
        <v>15163</v>
      </c>
      <c r="F6094" s="345" t="s">
        <v>15164</v>
      </c>
      <c r="G6094" s="345" t="s">
        <v>4262</v>
      </c>
      <c r="H6094" s="345" t="s">
        <v>4268</v>
      </c>
    </row>
    <row r="6095" spans="1:8" x14ac:dyDescent="0.2">
      <c r="A6095" s="345" t="s">
        <v>950</v>
      </c>
      <c r="B6095" s="345" t="s">
        <v>14959</v>
      </c>
      <c r="C6095" s="345" t="s">
        <v>4262</v>
      </c>
      <c r="D6095" s="345" t="s">
        <v>4262</v>
      </c>
      <c r="E6095" s="345" t="s">
        <v>15165</v>
      </c>
      <c r="F6095" s="345" t="s">
        <v>15166</v>
      </c>
      <c r="G6095" s="345" t="s">
        <v>4262</v>
      </c>
      <c r="H6095" s="345" t="s">
        <v>4268</v>
      </c>
    </row>
    <row r="6096" spans="1:8" x14ac:dyDescent="0.2">
      <c r="A6096" s="345" t="s">
        <v>950</v>
      </c>
      <c r="B6096" s="345" t="s">
        <v>14959</v>
      </c>
      <c r="C6096" s="345" t="s">
        <v>4262</v>
      </c>
      <c r="D6096" s="345" t="s">
        <v>4262</v>
      </c>
      <c r="E6096" s="345" t="s">
        <v>15167</v>
      </c>
      <c r="F6096" s="345" t="s">
        <v>15168</v>
      </c>
      <c r="G6096" s="345" t="s">
        <v>4262</v>
      </c>
      <c r="H6096" s="345" t="s">
        <v>4268</v>
      </c>
    </row>
    <row r="6097" spans="1:8" x14ac:dyDescent="0.2">
      <c r="A6097" s="345" t="s">
        <v>950</v>
      </c>
      <c r="B6097" s="345" t="s">
        <v>14959</v>
      </c>
      <c r="C6097" s="345" t="s">
        <v>4262</v>
      </c>
      <c r="D6097" s="345" t="s">
        <v>4262</v>
      </c>
      <c r="E6097" s="345" t="s">
        <v>15169</v>
      </c>
      <c r="F6097" s="345" t="s">
        <v>15170</v>
      </c>
      <c r="G6097" s="345" t="s">
        <v>857</v>
      </c>
      <c r="H6097" s="345" t="s">
        <v>4268</v>
      </c>
    </row>
    <row r="6098" spans="1:8" x14ac:dyDescent="0.2">
      <c r="A6098" s="345" t="s">
        <v>950</v>
      </c>
      <c r="B6098" s="345" t="s">
        <v>14959</v>
      </c>
      <c r="C6098" s="345" t="s">
        <v>4262</v>
      </c>
      <c r="D6098" s="345" t="s">
        <v>4262</v>
      </c>
      <c r="E6098" s="345" t="s">
        <v>15171</v>
      </c>
      <c r="F6098" s="345" t="s">
        <v>15172</v>
      </c>
      <c r="G6098" s="345" t="s">
        <v>4262</v>
      </c>
      <c r="H6098" s="345" t="s">
        <v>4268</v>
      </c>
    </row>
    <row r="6099" spans="1:8" x14ac:dyDescent="0.2">
      <c r="A6099" s="345" t="s">
        <v>950</v>
      </c>
      <c r="B6099" s="345" t="s">
        <v>14959</v>
      </c>
      <c r="C6099" s="345" t="s">
        <v>4262</v>
      </c>
      <c r="D6099" s="345" t="s">
        <v>4262</v>
      </c>
      <c r="E6099" s="345" t="s">
        <v>15173</v>
      </c>
      <c r="F6099" s="345" t="s">
        <v>15174</v>
      </c>
      <c r="G6099" s="345" t="s">
        <v>4262</v>
      </c>
      <c r="H6099" s="345" t="s">
        <v>4268</v>
      </c>
    </row>
    <row r="6100" spans="1:8" x14ac:dyDescent="0.2">
      <c r="A6100" s="345" t="s">
        <v>950</v>
      </c>
      <c r="B6100" s="345" t="s">
        <v>14959</v>
      </c>
      <c r="C6100" s="345" t="s">
        <v>4262</v>
      </c>
      <c r="D6100" s="345" t="s">
        <v>4262</v>
      </c>
      <c r="E6100" s="345" t="s">
        <v>15175</v>
      </c>
      <c r="F6100" s="345" t="s">
        <v>15176</v>
      </c>
      <c r="G6100" s="345" t="s">
        <v>4262</v>
      </c>
      <c r="H6100" s="345" t="s">
        <v>4268</v>
      </c>
    </row>
    <row r="6101" spans="1:8" x14ac:dyDescent="0.2">
      <c r="A6101" s="345" t="s">
        <v>950</v>
      </c>
      <c r="B6101" s="345" t="s">
        <v>14959</v>
      </c>
      <c r="C6101" s="345" t="s">
        <v>4262</v>
      </c>
      <c r="D6101" s="345" t="s">
        <v>4262</v>
      </c>
      <c r="E6101" s="345" t="s">
        <v>15177</v>
      </c>
      <c r="F6101" s="345" t="s">
        <v>15178</v>
      </c>
      <c r="G6101" s="345" t="s">
        <v>4262</v>
      </c>
      <c r="H6101" s="345" t="s">
        <v>4268</v>
      </c>
    </row>
    <row r="6102" spans="1:8" x14ac:dyDescent="0.2">
      <c r="A6102" s="345" t="s">
        <v>950</v>
      </c>
      <c r="B6102" s="345" t="s">
        <v>14959</v>
      </c>
      <c r="C6102" s="345" t="s">
        <v>4262</v>
      </c>
      <c r="D6102" s="345" t="s">
        <v>4262</v>
      </c>
      <c r="E6102" s="345" t="s">
        <v>15179</v>
      </c>
      <c r="F6102" s="345" t="s">
        <v>15180</v>
      </c>
      <c r="G6102" s="345" t="s">
        <v>4262</v>
      </c>
      <c r="H6102" s="345" t="s">
        <v>4268</v>
      </c>
    </row>
    <row r="6103" spans="1:8" x14ac:dyDescent="0.2">
      <c r="A6103" s="345" t="s">
        <v>950</v>
      </c>
      <c r="B6103" s="345" t="s">
        <v>14959</v>
      </c>
      <c r="C6103" s="345" t="s">
        <v>4262</v>
      </c>
      <c r="D6103" s="345" t="s">
        <v>4262</v>
      </c>
      <c r="E6103" s="345" t="s">
        <v>15181</v>
      </c>
      <c r="F6103" s="345" t="s">
        <v>15182</v>
      </c>
      <c r="G6103" s="345" t="s">
        <v>4262</v>
      </c>
      <c r="H6103" s="345" t="s">
        <v>4268</v>
      </c>
    </row>
    <row r="6104" spans="1:8" x14ac:dyDescent="0.2">
      <c r="A6104" s="345" t="s">
        <v>950</v>
      </c>
      <c r="B6104" s="345" t="s">
        <v>14959</v>
      </c>
      <c r="C6104" s="345" t="s">
        <v>4262</v>
      </c>
      <c r="D6104" s="345" t="s">
        <v>4262</v>
      </c>
      <c r="E6104" s="345" t="s">
        <v>15183</v>
      </c>
      <c r="F6104" s="345" t="s">
        <v>15184</v>
      </c>
      <c r="G6104" s="345" t="s">
        <v>4262</v>
      </c>
      <c r="H6104" s="345" t="s">
        <v>4268</v>
      </c>
    </row>
    <row r="6105" spans="1:8" x14ac:dyDescent="0.2">
      <c r="A6105" s="345" t="s">
        <v>950</v>
      </c>
      <c r="B6105" s="345" t="s">
        <v>14959</v>
      </c>
      <c r="C6105" s="345" t="s">
        <v>4262</v>
      </c>
      <c r="D6105" s="345" t="s">
        <v>4262</v>
      </c>
      <c r="E6105" s="345" t="s">
        <v>15185</v>
      </c>
      <c r="F6105" s="345" t="s">
        <v>15186</v>
      </c>
      <c r="G6105" s="345" t="s">
        <v>4262</v>
      </c>
      <c r="H6105" s="345" t="s">
        <v>4268</v>
      </c>
    </row>
    <row r="6106" spans="1:8" x14ac:dyDescent="0.2">
      <c r="A6106" s="345" t="s">
        <v>950</v>
      </c>
      <c r="B6106" s="345" t="s">
        <v>14959</v>
      </c>
      <c r="C6106" s="345" t="s">
        <v>4262</v>
      </c>
      <c r="D6106" s="345" t="s">
        <v>4262</v>
      </c>
      <c r="E6106" s="345" t="s">
        <v>15187</v>
      </c>
      <c r="F6106" s="345" t="s">
        <v>15188</v>
      </c>
      <c r="G6106" s="345" t="s">
        <v>856</v>
      </c>
      <c r="H6106" s="345" t="s">
        <v>4268</v>
      </c>
    </row>
    <row r="6107" spans="1:8" x14ac:dyDescent="0.2">
      <c r="A6107" s="345" t="s">
        <v>950</v>
      </c>
      <c r="B6107" s="345" t="s">
        <v>14959</v>
      </c>
      <c r="C6107" s="345" t="s">
        <v>4262</v>
      </c>
      <c r="D6107" s="345" t="s">
        <v>4262</v>
      </c>
      <c r="E6107" s="345" t="s">
        <v>15189</v>
      </c>
      <c r="F6107" s="345" t="s">
        <v>15190</v>
      </c>
      <c r="G6107" s="345" t="s">
        <v>4262</v>
      </c>
      <c r="H6107" s="345" t="s">
        <v>4268</v>
      </c>
    </row>
    <row r="6108" spans="1:8" x14ac:dyDescent="0.2">
      <c r="A6108" s="345" t="s">
        <v>950</v>
      </c>
      <c r="B6108" s="345" t="s">
        <v>14959</v>
      </c>
      <c r="C6108" s="345" t="s">
        <v>4262</v>
      </c>
      <c r="D6108" s="345" t="s">
        <v>4262</v>
      </c>
      <c r="E6108" s="345" t="s">
        <v>15191</v>
      </c>
      <c r="F6108" s="345" t="s">
        <v>15192</v>
      </c>
      <c r="G6108" s="345" t="s">
        <v>4262</v>
      </c>
      <c r="H6108" s="345" t="s">
        <v>4268</v>
      </c>
    </row>
    <row r="6109" spans="1:8" x14ac:dyDescent="0.2">
      <c r="A6109" s="345" t="s">
        <v>950</v>
      </c>
      <c r="B6109" s="345" t="s">
        <v>14959</v>
      </c>
      <c r="C6109" s="345" t="s">
        <v>4262</v>
      </c>
      <c r="D6109" s="345" t="s">
        <v>4262</v>
      </c>
      <c r="E6109" s="345" t="s">
        <v>15193</v>
      </c>
      <c r="F6109" s="345" t="s">
        <v>15194</v>
      </c>
      <c r="G6109" s="345" t="s">
        <v>4262</v>
      </c>
      <c r="H6109" s="345" t="s">
        <v>4268</v>
      </c>
    </row>
    <row r="6110" spans="1:8" x14ac:dyDescent="0.2">
      <c r="A6110" s="345" t="s">
        <v>950</v>
      </c>
      <c r="B6110" s="345" t="s">
        <v>14959</v>
      </c>
      <c r="C6110" s="345" t="s">
        <v>4262</v>
      </c>
      <c r="D6110" s="345" t="s">
        <v>4262</v>
      </c>
      <c r="E6110" s="345" t="s">
        <v>15195</v>
      </c>
      <c r="F6110" s="345" t="s">
        <v>15196</v>
      </c>
      <c r="G6110" s="345" t="s">
        <v>4262</v>
      </c>
      <c r="H6110" s="345" t="s">
        <v>4268</v>
      </c>
    </row>
    <row r="6111" spans="1:8" x14ac:dyDescent="0.2">
      <c r="A6111" s="345" t="s">
        <v>950</v>
      </c>
      <c r="B6111" s="345" t="s">
        <v>14959</v>
      </c>
      <c r="C6111" s="345" t="s">
        <v>4262</v>
      </c>
      <c r="D6111" s="345" t="s">
        <v>4262</v>
      </c>
      <c r="E6111" s="345" t="s">
        <v>15197</v>
      </c>
      <c r="F6111" s="345" t="s">
        <v>15198</v>
      </c>
      <c r="G6111" s="345" t="s">
        <v>4262</v>
      </c>
      <c r="H6111" s="345" t="s">
        <v>4268</v>
      </c>
    </row>
    <row r="6112" spans="1:8" x14ac:dyDescent="0.2">
      <c r="A6112" s="345" t="s">
        <v>950</v>
      </c>
      <c r="B6112" s="345" t="s">
        <v>14959</v>
      </c>
      <c r="C6112" s="345" t="s">
        <v>4262</v>
      </c>
      <c r="D6112" s="345" t="s">
        <v>4262</v>
      </c>
      <c r="E6112" s="345" t="s">
        <v>15199</v>
      </c>
      <c r="F6112" s="345" t="s">
        <v>15200</v>
      </c>
      <c r="G6112" s="345" t="s">
        <v>4262</v>
      </c>
      <c r="H6112" s="345" t="s">
        <v>4268</v>
      </c>
    </row>
    <row r="6113" spans="1:8" x14ac:dyDescent="0.2">
      <c r="A6113" s="345" t="s">
        <v>950</v>
      </c>
      <c r="B6113" s="345" t="s">
        <v>14959</v>
      </c>
      <c r="C6113" s="345" t="s">
        <v>4262</v>
      </c>
      <c r="D6113" s="345" t="s">
        <v>4262</v>
      </c>
      <c r="E6113" s="345" t="s">
        <v>15201</v>
      </c>
      <c r="F6113" s="345" t="s">
        <v>15202</v>
      </c>
      <c r="G6113" s="345" t="s">
        <v>4262</v>
      </c>
      <c r="H6113" s="345" t="s">
        <v>4268</v>
      </c>
    </row>
    <row r="6114" spans="1:8" x14ac:dyDescent="0.2">
      <c r="A6114" s="345" t="s">
        <v>950</v>
      </c>
      <c r="B6114" s="345" t="s">
        <v>14959</v>
      </c>
      <c r="C6114" s="345" t="s">
        <v>4262</v>
      </c>
      <c r="D6114" s="345" t="s">
        <v>4262</v>
      </c>
      <c r="E6114" s="345" t="s">
        <v>15203</v>
      </c>
      <c r="F6114" s="345" t="s">
        <v>15204</v>
      </c>
      <c r="G6114" s="345" t="s">
        <v>4262</v>
      </c>
      <c r="H6114" s="345" t="s">
        <v>4268</v>
      </c>
    </row>
    <row r="6115" spans="1:8" x14ac:dyDescent="0.2">
      <c r="A6115" s="345" t="s">
        <v>950</v>
      </c>
      <c r="B6115" s="345" t="s">
        <v>14959</v>
      </c>
      <c r="C6115" s="345" t="s">
        <v>4262</v>
      </c>
      <c r="D6115" s="345" t="s">
        <v>4262</v>
      </c>
      <c r="E6115" s="345" t="s">
        <v>15205</v>
      </c>
      <c r="F6115" s="345" t="s">
        <v>15206</v>
      </c>
      <c r="G6115" s="345" t="s">
        <v>4262</v>
      </c>
      <c r="H6115" s="345" t="s">
        <v>4268</v>
      </c>
    </row>
    <row r="6116" spans="1:8" x14ac:dyDescent="0.2">
      <c r="A6116" s="345" t="s">
        <v>950</v>
      </c>
      <c r="B6116" s="345" t="s">
        <v>14959</v>
      </c>
      <c r="C6116" s="345" t="s">
        <v>4262</v>
      </c>
      <c r="D6116" s="345" t="s">
        <v>4262</v>
      </c>
      <c r="E6116" s="345" t="s">
        <v>15207</v>
      </c>
      <c r="F6116" s="345" t="s">
        <v>15208</v>
      </c>
      <c r="G6116" s="345" t="s">
        <v>4262</v>
      </c>
      <c r="H6116" s="345" t="s">
        <v>4268</v>
      </c>
    </row>
    <row r="6117" spans="1:8" x14ac:dyDescent="0.2">
      <c r="A6117" s="345" t="s">
        <v>950</v>
      </c>
      <c r="B6117" s="345" t="s">
        <v>14959</v>
      </c>
      <c r="C6117" s="345" t="s">
        <v>4262</v>
      </c>
      <c r="D6117" s="345" t="s">
        <v>4262</v>
      </c>
      <c r="E6117" s="345" t="s">
        <v>15209</v>
      </c>
      <c r="F6117" s="345" t="s">
        <v>15210</v>
      </c>
      <c r="G6117" s="345" t="s">
        <v>856</v>
      </c>
      <c r="H6117" s="345" t="s">
        <v>4268</v>
      </c>
    </row>
    <row r="6118" spans="1:8" x14ac:dyDescent="0.2">
      <c r="A6118" s="345" t="s">
        <v>950</v>
      </c>
      <c r="B6118" s="345" t="s">
        <v>14959</v>
      </c>
      <c r="C6118" s="345" t="s">
        <v>4262</v>
      </c>
      <c r="D6118" s="345" t="s">
        <v>4262</v>
      </c>
      <c r="E6118" s="345" t="s">
        <v>15211</v>
      </c>
      <c r="F6118" s="345" t="s">
        <v>15212</v>
      </c>
      <c r="G6118" s="345" t="s">
        <v>4262</v>
      </c>
      <c r="H6118" s="345" t="s">
        <v>4268</v>
      </c>
    </row>
    <row r="6119" spans="1:8" x14ac:dyDescent="0.2">
      <c r="A6119" s="345" t="s">
        <v>950</v>
      </c>
      <c r="B6119" s="345" t="s">
        <v>14959</v>
      </c>
      <c r="C6119" s="345" t="s">
        <v>4262</v>
      </c>
      <c r="D6119" s="345" t="s">
        <v>4262</v>
      </c>
      <c r="E6119" s="345" t="s">
        <v>15213</v>
      </c>
      <c r="F6119" s="345" t="s">
        <v>4999</v>
      </c>
      <c r="G6119" s="345" t="s">
        <v>4262</v>
      </c>
      <c r="H6119" s="345" t="s">
        <v>4268</v>
      </c>
    </row>
    <row r="6120" spans="1:8" x14ac:dyDescent="0.2">
      <c r="A6120" s="345" t="s">
        <v>950</v>
      </c>
      <c r="B6120" s="345" t="s">
        <v>14959</v>
      </c>
      <c r="C6120" s="345" t="s">
        <v>4262</v>
      </c>
      <c r="D6120" s="345" t="s">
        <v>4262</v>
      </c>
      <c r="E6120" s="345" t="s">
        <v>15214</v>
      </c>
      <c r="F6120" s="345" t="s">
        <v>15215</v>
      </c>
      <c r="G6120" s="345" t="s">
        <v>4262</v>
      </c>
      <c r="H6120" s="345" t="s">
        <v>4268</v>
      </c>
    </row>
    <row r="6121" spans="1:8" x14ac:dyDescent="0.2">
      <c r="A6121" s="345" t="s">
        <v>950</v>
      </c>
      <c r="B6121" s="345" t="s">
        <v>14959</v>
      </c>
      <c r="C6121" s="345" t="s">
        <v>4262</v>
      </c>
      <c r="D6121" s="345" t="s">
        <v>4262</v>
      </c>
      <c r="E6121" s="345" t="s">
        <v>15216</v>
      </c>
      <c r="F6121" s="345" t="s">
        <v>15217</v>
      </c>
      <c r="G6121" s="345" t="s">
        <v>4262</v>
      </c>
      <c r="H6121" s="345" t="s">
        <v>4268</v>
      </c>
    </row>
    <row r="6122" spans="1:8" x14ac:dyDescent="0.2">
      <c r="A6122" s="345" t="s">
        <v>950</v>
      </c>
      <c r="B6122" s="345" t="s">
        <v>14959</v>
      </c>
      <c r="C6122" s="345" t="s">
        <v>4262</v>
      </c>
      <c r="D6122" s="345" t="s">
        <v>4262</v>
      </c>
      <c r="E6122" s="345" t="s">
        <v>15218</v>
      </c>
      <c r="F6122" s="345" t="s">
        <v>15219</v>
      </c>
      <c r="G6122" s="345" t="s">
        <v>4262</v>
      </c>
      <c r="H6122" s="345" t="s">
        <v>4268</v>
      </c>
    </row>
    <row r="6123" spans="1:8" x14ac:dyDescent="0.2">
      <c r="A6123" s="345" t="s">
        <v>950</v>
      </c>
      <c r="B6123" s="345" t="s">
        <v>14959</v>
      </c>
      <c r="C6123" s="345" t="s">
        <v>4262</v>
      </c>
      <c r="D6123" s="345" t="s">
        <v>4262</v>
      </c>
      <c r="E6123" s="345" t="s">
        <v>15220</v>
      </c>
      <c r="F6123" s="345" t="s">
        <v>7589</v>
      </c>
      <c r="G6123" s="345" t="s">
        <v>4262</v>
      </c>
      <c r="H6123" s="345" t="s">
        <v>4268</v>
      </c>
    </row>
    <row r="6124" spans="1:8" x14ac:dyDescent="0.2">
      <c r="A6124" s="345" t="s">
        <v>950</v>
      </c>
      <c r="B6124" s="345" t="s">
        <v>14959</v>
      </c>
      <c r="C6124" s="345" t="s">
        <v>4262</v>
      </c>
      <c r="D6124" s="345" t="s">
        <v>4262</v>
      </c>
      <c r="E6124" s="345" t="s">
        <v>15221</v>
      </c>
      <c r="F6124" s="345" t="s">
        <v>15222</v>
      </c>
      <c r="G6124" s="345" t="s">
        <v>856</v>
      </c>
      <c r="H6124" s="345" t="s">
        <v>4268</v>
      </c>
    </row>
    <row r="6125" spans="1:8" x14ac:dyDescent="0.2">
      <c r="A6125" s="345" t="s">
        <v>950</v>
      </c>
      <c r="B6125" s="345" t="s">
        <v>14959</v>
      </c>
      <c r="C6125" s="345" t="s">
        <v>4262</v>
      </c>
      <c r="D6125" s="345" t="s">
        <v>4262</v>
      </c>
      <c r="E6125" s="345" t="s">
        <v>15223</v>
      </c>
      <c r="F6125" s="345" t="s">
        <v>4920</v>
      </c>
      <c r="G6125" s="345" t="s">
        <v>4262</v>
      </c>
      <c r="H6125" s="345" t="s">
        <v>4268</v>
      </c>
    </row>
    <row r="6126" spans="1:8" x14ac:dyDescent="0.2">
      <c r="A6126" s="345" t="s">
        <v>950</v>
      </c>
      <c r="B6126" s="345" t="s">
        <v>14959</v>
      </c>
      <c r="C6126" s="345" t="s">
        <v>4262</v>
      </c>
      <c r="D6126" s="345" t="s">
        <v>4262</v>
      </c>
      <c r="E6126" s="345" t="s">
        <v>15224</v>
      </c>
      <c r="F6126" s="345" t="s">
        <v>15225</v>
      </c>
      <c r="G6126" s="345" t="s">
        <v>4262</v>
      </c>
      <c r="H6126" s="345" t="s">
        <v>4268</v>
      </c>
    </row>
    <row r="6127" spans="1:8" x14ac:dyDescent="0.2">
      <c r="A6127" s="345" t="s">
        <v>950</v>
      </c>
      <c r="B6127" s="345" t="s">
        <v>14959</v>
      </c>
      <c r="C6127" s="345" t="s">
        <v>4262</v>
      </c>
      <c r="D6127" s="345" t="s">
        <v>4262</v>
      </c>
      <c r="E6127" s="345" t="s">
        <v>15226</v>
      </c>
      <c r="F6127" s="345" t="s">
        <v>15227</v>
      </c>
      <c r="G6127" s="345" t="s">
        <v>4262</v>
      </c>
      <c r="H6127" s="345" t="s">
        <v>4268</v>
      </c>
    </row>
    <row r="6128" spans="1:8" x14ac:dyDescent="0.2">
      <c r="A6128" s="345" t="s">
        <v>950</v>
      </c>
      <c r="B6128" s="345" t="s">
        <v>14959</v>
      </c>
      <c r="C6128" s="345" t="s">
        <v>4262</v>
      </c>
      <c r="D6128" s="345" t="s">
        <v>4262</v>
      </c>
      <c r="E6128" s="345" t="s">
        <v>15228</v>
      </c>
      <c r="F6128" s="345" t="s">
        <v>15229</v>
      </c>
      <c r="G6128" s="345" t="s">
        <v>4262</v>
      </c>
      <c r="H6128" s="345" t="s">
        <v>4268</v>
      </c>
    </row>
    <row r="6129" spans="1:8" x14ac:dyDescent="0.2">
      <c r="A6129" s="345" t="s">
        <v>950</v>
      </c>
      <c r="B6129" s="345" t="s">
        <v>14959</v>
      </c>
      <c r="C6129" s="345" t="s">
        <v>4262</v>
      </c>
      <c r="D6129" s="345" t="s">
        <v>4262</v>
      </c>
      <c r="E6129" s="345" t="s">
        <v>15230</v>
      </c>
      <c r="F6129" s="345" t="s">
        <v>14302</v>
      </c>
      <c r="G6129" s="345" t="s">
        <v>4262</v>
      </c>
      <c r="H6129" s="345" t="s">
        <v>4268</v>
      </c>
    </row>
    <row r="6130" spans="1:8" x14ac:dyDescent="0.2">
      <c r="A6130" s="345" t="s">
        <v>950</v>
      </c>
      <c r="B6130" s="345" t="s">
        <v>14959</v>
      </c>
      <c r="C6130" s="345" t="s">
        <v>4262</v>
      </c>
      <c r="D6130" s="345" t="s">
        <v>4262</v>
      </c>
      <c r="E6130" s="345" t="s">
        <v>15231</v>
      </c>
      <c r="F6130" s="345" t="s">
        <v>7878</v>
      </c>
      <c r="G6130" s="345" t="s">
        <v>4262</v>
      </c>
      <c r="H6130" s="345" t="s">
        <v>4268</v>
      </c>
    </row>
    <row r="6131" spans="1:8" x14ac:dyDescent="0.2">
      <c r="A6131" s="345" t="s">
        <v>950</v>
      </c>
      <c r="B6131" s="345" t="s">
        <v>14959</v>
      </c>
      <c r="C6131" s="345" t="s">
        <v>4262</v>
      </c>
      <c r="D6131" s="345" t="s">
        <v>4262</v>
      </c>
      <c r="E6131" s="345" t="s">
        <v>15232</v>
      </c>
      <c r="F6131" s="345" t="s">
        <v>15233</v>
      </c>
      <c r="G6131" s="345" t="s">
        <v>856</v>
      </c>
      <c r="H6131" s="345" t="s">
        <v>4268</v>
      </c>
    </row>
    <row r="6132" spans="1:8" x14ac:dyDescent="0.2">
      <c r="A6132" s="345" t="s">
        <v>950</v>
      </c>
      <c r="B6132" s="345" t="s">
        <v>14959</v>
      </c>
      <c r="C6132" s="345" t="s">
        <v>4262</v>
      </c>
      <c r="D6132" s="345" t="s">
        <v>4262</v>
      </c>
      <c r="E6132" s="345" t="s">
        <v>15234</v>
      </c>
      <c r="F6132" s="345" t="s">
        <v>15235</v>
      </c>
      <c r="G6132" s="345" t="s">
        <v>4262</v>
      </c>
      <c r="H6132" s="345" t="s">
        <v>4268</v>
      </c>
    </row>
    <row r="6133" spans="1:8" x14ac:dyDescent="0.2">
      <c r="A6133" s="345" t="s">
        <v>950</v>
      </c>
      <c r="B6133" s="345" t="s">
        <v>14959</v>
      </c>
      <c r="C6133" s="345" t="s">
        <v>4262</v>
      </c>
      <c r="D6133" s="345" t="s">
        <v>4262</v>
      </c>
      <c r="E6133" s="345" t="s">
        <v>15236</v>
      </c>
      <c r="F6133" s="345" t="s">
        <v>5584</v>
      </c>
      <c r="G6133" s="345" t="s">
        <v>4262</v>
      </c>
      <c r="H6133" s="345" t="s">
        <v>4268</v>
      </c>
    </row>
    <row r="6134" spans="1:8" x14ac:dyDescent="0.2">
      <c r="A6134" s="345" t="s">
        <v>950</v>
      </c>
      <c r="B6134" s="345" t="s">
        <v>14959</v>
      </c>
      <c r="C6134" s="345" t="s">
        <v>4262</v>
      </c>
      <c r="D6134" s="345" t="s">
        <v>4262</v>
      </c>
      <c r="E6134" s="345" t="s">
        <v>15237</v>
      </c>
      <c r="F6134" s="345" t="s">
        <v>15238</v>
      </c>
      <c r="G6134" s="345" t="s">
        <v>4262</v>
      </c>
      <c r="H6134" s="345" t="s">
        <v>4268</v>
      </c>
    </row>
    <row r="6135" spans="1:8" x14ac:dyDescent="0.2">
      <c r="A6135" s="345" t="s">
        <v>950</v>
      </c>
      <c r="B6135" s="345" t="s">
        <v>14959</v>
      </c>
      <c r="C6135" s="345" t="s">
        <v>4262</v>
      </c>
      <c r="D6135" s="345" t="s">
        <v>4262</v>
      </c>
      <c r="E6135" s="345" t="s">
        <v>15239</v>
      </c>
      <c r="F6135" s="345" t="s">
        <v>15240</v>
      </c>
      <c r="G6135" s="345" t="s">
        <v>856</v>
      </c>
      <c r="H6135" s="345" t="s">
        <v>4268</v>
      </c>
    </row>
    <row r="6136" spans="1:8" x14ac:dyDescent="0.2">
      <c r="A6136" s="345" t="s">
        <v>950</v>
      </c>
      <c r="B6136" s="345" t="s">
        <v>14959</v>
      </c>
      <c r="C6136" s="345" t="s">
        <v>4262</v>
      </c>
      <c r="D6136" s="345" t="s">
        <v>4262</v>
      </c>
      <c r="E6136" s="345" t="s">
        <v>15241</v>
      </c>
      <c r="F6136" s="345" t="s">
        <v>5180</v>
      </c>
      <c r="G6136" s="345" t="s">
        <v>4262</v>
      </c>
      <c r="H6136" s="345" t="s">
        <v>4268</v>
      </c>
    </row>
    <row r="6137" spans="1:8" x14ac:dyDescent="0.2">
      <c r="A6137" s="345" t="s">
        <v>950</v>
      </c>
      <c r="B6137" s="345" t="s">
        <v>14959</v>
      </c>
      <c r="C6137" s="345" t="s">
        <v>4262</v>
      </c>
      <c r="D6137" s="345" t="s">
        <v>4262</v>
      </c>
      <c r="E6137" s="345" t="s">
        <v>15242</v>
      </c>
      <c r="F6137" s="345" t="s">
        <v>5180</v>
      </c>
      <c r="G6137" s="345" t="s">
        <v>4262</v>
      </c>
      <c r="H6137" s="345" t="s">
        <v>4268</v>
      </c>
    </row>
    <row r="6138" spans="1:8" x14ac:dyDescent="0.2">
      <c r="A6138" s="345" t="s">
        <v>950</v>
      </c>
      <c r="B6138" s="345" t="s">
        <v>14959</v>
      </c>
      <c r="C6138" s="345" t="s">
        <v>4262</v>
      </c>
      <c r="D6138" s="345" t="s">
        <v>4262</v>
      </c>
      <c r="E6138" s="345" t="s">
        <v>15243</v>
      </c>
      <c r="F6138" s="345" t="s">
        <v>15244</v>
      </c>
      <c r="G6138" s="345" t="s">
        <v>4262</v>
      </c>
      <c r="H6138" s="345" t="s">
        <v>4268</v>
      </c>
    </row>
    <row r="6139" spans="1:8" x14ac:dyDescent="0.2">
      <c r="A6139" s="345" t="s">
        <v>950</v>
      </c>
      <c r="B6139" s="345" t="s">
        <v>14959</v>
      </c>
      <c r="C6139" s="345" t="s">
        <v>4262</v>
      </c>
      <c r="D6139" s="345" t="s">
        <v>4262</v>
      </c>
      <c r="E6139" s="345" t="s">
        <v>15245</v>
      </c>
      <c r="F6139" s="345" t="s">
        <v>15246</v>
      </c>
      <c r="G6139" s="345" t="s">
        <v>4262</v>
      </c>
      <c r="H6139" s="345" t="s">
        <v>4268</v>
      </c>
    </row>
    <row r="6140" spans="1:8" x14ac:dyDescent="0.2">
      <c r="A6140" s="345" t="s">
        <v>950</v>
      </c>
      <c r="B6140" s="345" t="s">
        <v>14959</v>
      </c>
      <c r="C6140" s="345" t="s">
        <v>4262</v>
      </c>
      <c r="D6140" s="345" t="s">
        <v>4262</v>
      </c>
      <c r="E6140" s="345" t="s">
        <v>15247</v>
      </c>
      <c r="F6140" s="345" t="s">
        <v>5180</v>
      </c>
      <c r="G6140" s="345" t="s">
        <v>4262</v>
      </c>
      <c r="H6140" s="345" t="s">
        <v>4268</v>
      </c>
    </row>
    <row r="6141" spans="1:8" x14ac:dyDescent="0.2">
      <c r="A6141" s="345" t="s">
        <v>950</v>
      </c>
      <c r="B6141" s="345" t="s">
        <v>14959</v>
      </c>
      <c r="C6141" s="345" t="s">
        <v>4262</v>
      </c>
      <c r="D6141" s="345" t="s">
        <v>4262</v>
      </c>
      <c r="E6141" s="345" t="s">
        <v>15248</v>
      </c>
      <c r="F6141" s="345" t="s">
        <v>10653</v>
      </c>
      <c r="G6141" s="345" t="s">
        <v>4262</v>
      </c>
      <c r="H6141" s="345" t="s">
        <v>4268</v>
      </c>
    </row>
    <row r="6142" spans="1:8" x14ac:dyDescent="0.2">
      <c r="A6142" s="345" t="s">
        <v>950</v>
      </c>
      <c r="B6142" s="345" t="s">
        <v>14959</v>
      </c>
      <c r="C6142" s="345" t="s">
        <v>4262</v>
      </c>
      <c r="D6142" s="345" t="s">
        <v>4262</v>
      </c>
      <c r="E6142" s="345" t="s">
        <v>15249</v>
      </c>
      <c r="F6142" s="345" t="s">
        <v>6206</v>
      </c>
      <c r="G6142" s="345" t="s">
        <v>4262</v>
      </c>
      <c r="H6142" s="345" t="s">
        <v>4268</v>
      </c>
    </row>
    <row r="6143" spans="1:8" x14ac:dyDescent="0.2">
      <c r="A6143" s="345" t="s">
        <v>950</v>
      </c>
      <c r="B6143" s="345" t="s">
        <v>14959</v>
      </c>
      <c r="C6143" s="345" t="s">
        <v>4262</v>
      </c>
      <c r="D6143" s="345" t="s">
        <v>4262</v>
      </c>
      <c r="E6143" s="345" t="s">
        <v>15250</v>
      </c>
      <c r="F6143" s="345" t="s">
        <v>15251</v>
      </c>
      <c r="G6143" s="345" t="s">
        <v>4262</v>
      </c>
      <c r="H6143" s="345" t="s">
        <v>4268</v>
      </c>
    </row>
    <row r="6144" spans="1:8" x14ac:dyDescent="0.2">
      <c r="A6144" s="345" t="s">
        <v>950</v>
      </c>
      <c r="B6144" s="345" t="s">
        <v>14959</v>
      </c>
      <c r="C6144" s="345" t="s">
        <v>4262</v>
      </c>
      <c r="D6144" s="345" t="s">
        <v>4262</v>
      </c>
      <c r="E6144" s="345" t="s">
        <v>15252</v>
      </c>
      <c r="F6144" s="345" t="s">
        <v>15253</v>
      </c>
      <c r="G6144" s="345" t="s">
        <v>856</v>
      </c>
      <c r="H6144" s="345" t="s">
        <v>4268</v>
      </c>
    </row>
    <row r="6145" spans="1:8" x14ac:dyDescent="0.2">
      <c r="A6145" s="345" t="s">
        <v>950</v>
      </c>
      <c r="B6145" s="345" t="s">
        <v>14959</v>
      </c>
      <c r="C6145" s="345" t="s">
        <v>4262</v>
      </c>
      <c r="D6145" s="345" t="s">
        <v>4262</v>
      </c>
      <c r="E6145" s="345" t="s">
        <v>15254</v>
      </c>
      <c r="F6145" s="345" t="s">
        <v>15255</v>
      </c>
      <c r="G6145" s="345" t="s">
        <v>4262</v>
      </c>
      <c r="H6145" s="345" t="s">
        <v>4268</v>
      </c>
    </row>
    <row r="6146" spans="1:8" x14ac:dyDescent="0.2">
      <c r="A6146" s="345" t="s">
        <v>950</v>
      </c>
      <c r="B6146" s="345" t="s">
        <v>14959</v>
      </c>
      <c r="C6146" s="345" t="s">
        <v>4262</v>
      </c>
      <c r="D6146" s="345" t="s">
        <v>4262</v>
      </c>
      <c r="E6146" s="345" t="s">
        <v>15256</v>
      </c>
      <c r="F6146" s="345" t="s">
        <v>13576</v>
      </c>
      <c r="G6146" s="345" t="s">
        <v>4262</v>
      </c>
      <c r="H6146" s="345" t="s">
        <v>4268</v>
      </c>
    </row>
    <row r="6147" spans="1:8" x14ac:dyDescent="0.2">
      <c r="A6147" s="345" t="s">
        <v>950</v>
      </c>
      <c r="B6147" s="345" t="s">
        <v>14959</v>
      </c>
      <c r="C6147" s="345" t="s">
        <v>4262</v>
      </c>
      <c r="D6147" s="345" t="s">
        <v>4262</v>
      </c>
      <c r="E6147" s="345" t="s">
        <v>15257</v>
      </c>
      <c r="F6147" s="345" t="s">
        <v>15258</v>
      </c>
      <c r="G6147" s="345" t="s">
        <v>4262</v>
      </c>
      <c r="H6147" s="345" t="s">
        <v>4268</v>
      </c>
    </row>
    <row r="6148" spans="1:8" x14ac:dyDescent="0.2">
      <c r="A6148" s="345" t="s">
        <v>950</v>
      </c>
      <c r="B6148" s="345" t="s">
        <v>14959</v>
      </c>
      <c r="C6148" s="345" t="s">
        <v>4262</v>
      </c>
      <c r="D6148" s="345" t="s">
        <v>4262</v>
      </c>
      <c r="E6148" s="345" t="s">
        <v>15259</v>
      </c>
      <c r="F6148" s="345" t="s">
        <v>15260</v>
      </c>
      <c r="G6148" s="345" t="s">
        <v>4262</v>
      </c>
      <c r="H6148" s="345" t="s">
        <v>4268</v>
      </c>
    </row>
    <row r="6149" spans="1:8" x14ac:dyDescent="0.2">
      <c r="A6149" s="345" t="s">
        <v>950</v>
      </c>
      <c r="B6149" s="345" t="s">
        <v>14959</v>
      </c>
      <c r="C6149" s="345" t="s">
        <v>4262</v>
      </c>
      <c r="D6149" s="345" t="s">
        <v>4262</v>
      </c>
      <c r="E6149" s="345" t="s">
        <v>15261</v>
      </c>
      <c r="F6149" s="345" t="s">
        <v>15262</v>
      </c>
      <c r="G6149" s="345" t="s">
        <v>4262</v>
      </c>
      <c r="H6149" s="345" t="s">
        <v>4268</v>
      </c>
    </row>
    <row r="6150" spans="1:8" x14ac:dyDescent="0.2">
      <c r="A6150" s="345" t="s">
        <v>950</v>
      </c>
      <c r="B6150" s="345" t="s">
        <v>14959</v>
      </c>
      <c r="C6150" s="345" t="s">
        <v>4262</v>
      </c>
      <c r="D6150" s="345" t="s">
        <v>4262</v>
      </c>
      <c r="E6150" s="345" t="s">
        <v>15263</v>
      </c>
      <c r="F6150" s="345" t="s">
        <v>15264</v>
      </c>
      <c r="G6150" s="345" t="s">
        <v>4262</v>
      </c>
      <c r="H6150" s="345" t="s">
        <v>4268</v>
      </c>
    </row>
    <row r="6151" spans="1:8" x14ac:dyDescent="0.2">
      <c r="A6151" s="345" t="s">
        <v>950</v>
      </c>
      <c r="B6151" s="345" t="s">
        <v>14959</v>
      </c>
      <c r="C6151" s="345" t="s">
        <v>4262</v>
      </c>
      <c r="D6151" s="345" t="s">
        <v>4262</v>
      </c>
      <c r="E6151" s="345" t="s">
        <v>15265</v>
      </c>
      <c r="F6151" s="345" t="s">
        <v>15266</v>
      </c>
      <c r="G6151" s="345" t="s">
        <v>4262</v>
      </c>
      <c r="H6151" s="345" t="s">
        <v>4268</v>
      </c>
    </row>
    <row r="6152" spans="1:8" x14ac:dyDescent="0.2">
      <c r="A6152" s="345" t="s">
        <v>950</v>
      </c>
      <c r="B6152" s="345" t="s">
        <v>14959</v>
      </c>
      <c r="C6152" s="345" t="s">
        <v>4262</v>
      </c>
      <c r="D6152" s="345" t="s">
        <v>4262</v>
      </c>
      <c r="E6152" s="345" t="s">
        <v>15267</v>
      </c>
      <c r="F6152" s="345" t="s">
        <v>15268</v>
      </c>
      <c r="G6152" s="345" t="s">
        <v>4262</v>
      </c>
      <c r="H6152" s="345" t="s">
        <v>4268</v>
      </c>
    </row>
    <row r="6153" spans="1:8" x14ac:dyDescent="0.2">
      <c r="A6153" s="345" t="s">
        <v>950</v>
      </c>
      <c r="B6153" s="345" t="s">
        <v>14959</v>
      </c>
      <c r="C6153" s="345" t="s">
        <v>4262</v>
      </c>
      <c r="D6153" s="345" t="s">
        <v>4262</v>
      </c>
      <c r="E6153" s="345" t="s">
        <v>15269</v>
      </c>
      <c r="F6153" s="345" t="s">
        <v>15270</v>
      </c>
      <c r="G6153" s="345" t="s">
        <v>4262</v>
      </c>
      <c r="H6153" s="345" t="s">
        <v>4268</v>
      </c>
    </row>
    <row r="6154" spans="1:8" x14ac:dyDescent="0.2">
      <c r="A6154" s="345" t="s">
        <v>950</v>
      </c>
      <c r="B6154" s="345" t="s">
        <v>14959</v>
      </c>
      <c r="C6154" s="345" t="s">
        <v>4262</v>
      </c>
      <c r="D6154" s="345" t="s">
        <v>4262</v>
      </c>
      <c r="E6154" s="345" t="s">
        <v>15271</v>
      </c>
      <c r="F6154" s="345" t="s">
        <v>15272</v>
      </c>
      <c r="G6154" s="345" t="s">
        <v>4262</v>
      </c>
      <c r="H6154" s="345" t="s">
        <v>4268</v>
      </c>
    </row>
    <row r="6155" spans="1:8" x14ac:dyDescent="0.2">
      <c r="A6155" s="345" t="s">
        <v>950</v>
      </c>
      <c r="B6155" s="345" t="s">
        <v>14959</v>
      </c>
      <c r="C6155" s="345" t="s">
        <v>4262</v>
      </c>
      <c r="D6155" s="345" t="s">
        <v>4262</v>
      </c>
      <c r="E6155" s="345" t="s">
        <v>15273</v>
      </c>
      <c r="F6155" s="345" t="s">
        <v>15274</v>
      </c>
      <c r="G6155" s="345" t="s">
        <v>4262</v>
      </c>
      <c r="H6155" s="345" t="s">
        <v>4268</v>
      </c>
    </row>
    <row r="6156" spans="1:8" x14ac:dyDescent="0.2">
      <c r="A6156" s="345" t="s">
        <v>950</v>
      </c>
      <c r="B6156" s="345" t="s">
        <v>14959</v>
      </c>
      <c r="C6156" s="345" t="s">
        <v>4262</v>
      </c>
      <c r="D6156" s="345" t="s">
        <v>4262</v>
      </c>
      <c r="E6156" s="345" t="s">
        <v>15275</v>
      </c>
      <c r="F6156" s="345" t="s">
        <v>15276</v>
      </c>
      <c r="G6156" s="345" t="s">
        <v>4262</v>
      </c>
      <c r="H6156" s="345" t="s">
        <v>4268</v>
      </c>
    </row>
    <row r="6157" spans="1:8" x14ac:dyDescent="0.2">
      <c r="A6157" s="345" t="s">
        <v>950</v>
      </c>
      <c r="B6157" s="345" t="s">
        <v>14959</v>
      </c>
      <c r="C6157" s="345" t="s">
        <v>4262</v>
      </c>
      <c r="D6157" s="345" t="s">
        <v>4262</v>
      </c>
      <c r="E6157" s="345" t="s">
        <v>15277</v>
      </c>
      <c r="F6157" s="345" t="s">
        <v>9528</v>
      </c>
      <c r="G6157" s="345" t="s">
        <v>4262</v>
      </c>
      <c r="H6157" s="345" t="s">
        <v>4268</v>
      </c>
    </row>
    <row r="6158" spans="1:8" x14ac:dyDescent="0.2">
      <c r="A6158" s="345" t="s">
        <v>950</v>
      </c>
      <c r="B6158" s="345" t="s">
        <v>14959</v>
      </c>
      <c r="C6158" s="345" t="s">
        <v>4262</v>
      </c>
      <c r="D6158" s="345" t="s">
        <v>4262</v>
      </c>
      <c r="E6158" s="345" t="s">
        <v>15278</v>
      </c>
      <c r="F6158" s="345" t="s">
        <v>15279</v>
      </c>
      <c r="G6158" s="345" t="s">
        <v>4262</v>
      </c>
      <c r="H6158" s="345" t="s">
        <v>4268</v>
      </c>
    </row>
    <row r="6159" spans="1:8" x14ac:dyDescent="0.2">
      <c r="A6159" s="345" t="s">
        <v>950</v>
      </c>
      <c r="B6159" s="345" t="s">
        <v>14959</v>
      </c>
      <c r="C6159" s="345" t="s">
        <v>4262</v>
      </c>
      <c r="D6159" s="345" t="s">
        <v>4262</v>
      </c>
      <c r="E6159" s="345" t="s">
        <v>15280</v>
      </c>
      <c r="F6159" s="345" t="s">
        <v>15281</v>
      </c>
      <c r="G6159" s="345" t="s">
        <v>4262</v>
      </c>
      <c r="H6159" s="345" t="s">
        <v>4268</v>
      </c>
    </row>
    <row r="6160" spans="1:8" x14ac:dyDescent="0.2">
      <c r="A6160" s="345" t="s">
        <v>950</v>
      </c>
      <c r="B6160" s="345" t="s">
        <v>14959</v>
      </c>
      <c r="C6160" s="345" t="s">
        <v>4262</v>
      </c>
      <c r="D6160" s="345" t="s">
        <v>4262</v>
      </c>
      <c r="E6160" s="345" t="s">
        <v>15282</v>
      </c>
      <c r="F6160" s="345" t="s">
        <v>15283</v>
      </c>
      <c r="G6160" s="345" t="s">
        <v>4262</v>
      </c>
      <c r="H6160" s="345" t="s">
        <v>4268</v>
      </c>
    </row>
    <row r="6161" spans="1:8" x14ac:dyDescent="0.2">
      <c r="A6161" s="345" t="s">
        <v>950</v>
      </c>
      <c r="B6161" s="345" t="s">
        <v>14959</v>
      </c>
      <c r="C6161" s="345" t="s">
        <v>4262</v>
      </c>
      <c r="D6161" s="345" t="s">
        <v>4262</v>
      </c>
      <c r="E6161" s="345" t="s">
        <v>15284</v>
      </c>
      <c r="F6161" s="345" t="s">
        <v>15285</v>
      </c>
      <c r="G6161" s="345" t="s">
        <v>4262</v>
      </c>
      <c r="H6161" s="345" t="s">
        <v>4268</v>
      </c>
    </row>
    <row r="6162" spans="1:8" x14ac:dyDescent="0.2">
      <c r="A6162" s="345" t="s">
        <v>950</v>
      </c>
      <c r="B6162" s="345" t="s">
        <v>14959</v>
      </c>
      <c r="C6162" s="345" t="s">
        <v>4262</v>
      </c>
      <c r="D6162" s="345" t="s">
        <v>4262</v>
      </c>
      <c r="E6162" s="345" t="s">
        <v>15286</v>
      </c>
      <c r="F6162" s="345" t="s">
        <v>15287</v>
      </c>
      <c r="G6162" s="345" t="s">
        <v>4262</v>
      </c>
      <c r="H6162" s="345" t="s">
        <v>4268</v>
      </c>
    </row>
    <row r="6163" spans="1:8" x14ac:dyDescent="0.2">
      <c r="A6163" s="345" t="s">
        <v>950</v>
      </c>
      <c r="B6163" s="345" t="s">
        <v>14959</v>
      </c>
      <c r="C6163" s="345" t="s">
        <v>4262</v>
      </c>
      <c r="D6163" s="345" t="s">
        <v>4262</v>
      </c>
      <c r="E6163" s="345" t="s">
        <v>15288</v>
      </c>
      <c r="F6163" s="345" t="s">
        <v>15289</v>
      </c>
      <c r="G6163" s="345" t="s">
        <v>4262</v>
      </c>
      <c r="H6163" s="345" t="s">
        <v>4268</v>
      </c>
    </row>
    <row r="6164" spans="1:8" x14ac:dyDescent="0.2">
      <c r="A6164" s="345" t="s">
        <v>950</v>
      </c>
      <c r="B6164" s="345" t="s">
        <v>14959</v>
      </c>
      <c r="C6164" s="345" t="s">
        <v>4262</v>
      </c>
      <c r="D6164" s="345" t="s">
        <v>4262</v>
      </c>
      <c r="E6164" s="345" t="s">
        <v>15290</v>
      </c>
      <c r="F6164" s="345" t="s">
        <v>15291</v>
      </c>
      <c r="G6164" s="345" t="s">
        <v>858</v>
      </c>
      <c r="H6164" s="345" t="s">
        <v>4268</v>
      </c>
    </row>
    <row r="6165" spans="1:8" x14ac:dyDescent="0.2">
      <c r="A6165" s="345" t="s">
        <v>950</v>
      </c>
      <c r="B6165" s="345" t="s">
        <v>14959</v>
      </c>
      <c r="C6165" s="345" t="s">
        <v>4262</v>
      </c>
      <c r="D6165" s="345" t="s">
        <v>4262</v>
      </c>
      <c r="E6165" s="345" t="s">
        <v>15292</v>
      </c>
      <c r="F6165" s="345" t="s">
        <v>15293</v>
      </c>
      <c r="G6165" s="345" t="s">
        <v>4262</v>
      </c>
      <c r="H6165" s="345" t="s">
        <v>4268</v>
      </c>
    </row>
    <row r="6166" spans="1:8" x14ac:dyDescent="0.2">
      <c r="A6166" s="345" t="s">
        <v>950</v>
      </c>
      <c r="B6166" s="345" t="s">
        <v>14959</v>
      </c>
      <c r="C6166" s="345" t="s">
        <v>4262</v>
      </c>
      <c r="D6166" s="345" t="s">
        <v>4262</v>
      </c>
      <c r="E6166" s="345" t="s">
        <v>15294</v>
      </c>
      <c r="F6166" s="345" t="s">
        <v>15295</v>
      </c>
      <c r="G6166" s="345" t="s">
        <v>4262</v>
      </c>
      <c r="H6166" s="345" t="s">
        <v>4268</v>
      </c>
    </row>
    <row r="6167" spans="1:8" x14ac:dyDescent="0.2">
      <c r="A6167" s="345" t="s">
        <v>950</v>
      </c>
      <c r="B6167" s="345" t="s">
        <v>14959</v>
      </c>
      <c r="C6167" s="345" t="s">
        <v>4262</v>
      </c>
      <c r="D6167" s="345" t="s">
        <v>4262</v>
      </c>
      <c r="E6167" s="345" t="s">
        <v>15296</v>
      </c>
      <c r="F6167" s="345" t="s">
        <v>15297</v>
      </c>
      <c r="G6167" s="345" t="s">
        <v>4262</v>
      </c>
      <c r="H6167" s="345" t="s">
        <v>4268</v>
      </c>
    </row>
    <row r="6168" spans="1:8" x14ac:dyDescent="0.2">
      <c r="A6168" s="345" t="s">
        <v>950</v>
      </c>
      <c r="B6168" s="345" t="s">
        <v>14959</v>
      </c>
      <c r="C6168" s="345" t="s">
        <v>4262</v>
      </c>
      <c r="D6168" s="345" t="s">
        <v>4262</v>
      </c>
      <c r="E6168" s="345" t="s">
        <v>15298</v>
      </c>
      <c r="F6168" s="345" t="s">
        <v>15299</v>
      </c>
      <c r="G6168" s="345" t="s">
        <v>4262</v>
      </c>
      <c r="H6168" s="345" t="s">
        <v>4268</v>
      </c>
    </row>
    <row r="6169" spans="1:8" x14ac:dyDescent="0.2">
      <c r="A6169" s="345" t="s">
        <v>950</v>
      </c>
      <c r="B6169" s="345" t="s">
        <v>14959</v>
      </c>
      <c r="C6169" s="345" t="s">
        <v>4262</v>
      </c>
      <c r="D6169" s="345" t="s">
        <v>4262</v>
      </c>
      <c r="E6169" s="345" t="s">
        <v>15300</v>
      </c>
      <c r="F6169" s="345" t="s">
        <v>6487</v>
      </c>
      <c r="G6169" s="345" t="s">
        <v>4262</v>
      </c>
      <c r="H6169" s="345" t="s">
        <v>4268</v>
      </c>
    </row>
    <row r="6170" spans="1:8" x14ac:dyDescent="0.2">
      <c r="A6170" s="345" t="s">
        <v>950</v>
      </c>
      <c r="B6170" s="345" t="s">
        <v>14959</v>
      </c>
      <c r="C6170" s="345" t="s">
        <v>4262</v>
      </c>
      <c r="D6170" s="345" t="s">
        <v>4262</v>
      </c>
      <c r="E6170" s="345" t="s">
        <v>15301</v>
      </c>
      <c r="F6170" s="345" t="s">
        <v>15302</v>
      </c>
      <c r="G6170" s="345" t="s">
        <v>4262</v>
      </c>
      <c r="H6170" s="345" t="s">
        <v>4268</v>
      </c>
    </row>
    <row r="6171" spans="1:8" x14ac:dyDescent="0.2">
      <c r="A6171" s="345" t="s">
        <v>950</v>
      </c>
      <c r="B6171" s="345" t="s">
        <v>14959</v>
      </c>
      <c r="C6171" s="345" t="s">
        <v>4262</v>
      </c>
      <c r="D6171" s="345" t="s">
        <v>4262</v>
      </c>
      <c r="E6171" s="345" t="s">
        <v>15303</v>
      </c>
      <c r="F6171" s="345" t="s">
        <v>15304</v>
      </c>
      <c r="G6171" s="345" t="s">
        <v>4262</v>
      </c>
      <c r="H6171" s="345" t="s">
        <v>4268</v>
      </c>
    </row>
    <row r="6172" spans="1:8" x14ac:dyDescent="0.2">
      <c r="A6172" s="345" t="s">
        <v>950</v>
      </c>
      <c r="B6172" s="345" t="s">
        <v>14959</v>
      </c>
      <c r="C6172" s="345" t="s">
        <v>4262</v>
      </c>
      <c r="D6172" s="345" t="s">
        <v>4262</v>
      </c>
      <c r="E6172" s="345" t="s">
        <v>15305</v>
      </c>
      <c r="F6172" s="345" t="s">
        <v>15306</v>
      </c>
      <c r="G6172" s="345" t="s">
        <v>856</v>
      </c>
      <c r="H6172" s="345" t="s">
        <v>4268</v>
      </c>
    </row>
    <row r="6173" spans="1:8" x14ac:dyDescent="0.2">
      <c r="A6173" s="345" t="s">
        <v>950</v>
      </c>
      <c r="B6173" s="345" t="s">
        <v>14959</v>
      </c>
      <c r="C6173" s="345" t="s">
        <v>4262</v>
      </c>
      <c r="D6173" s="345" t="s">
        <v>4262</v>
      </c>
      <c r="E6173" s="345" t="s">
        <v>15307</v>
      </c>
      <c r="F6173" s="345" t="s">
        <v>15308</v>
      </c>
      <c r="G6173" s="345" t="s">
        <v>4262</v>
      </c>
      <c r="H6173" s="345" t="s">
        <v>4268</v>
      </c>
    </row>
    <row r="6174" spans="1:8" x14ac:dyDescent="0.2">
      <c r="A6174" s="345" t="s">
        <v>950</v>
      </c>
      <c r="B6174" s="345" t="s">
        <v>14959</v>
      </c>
      <c r="C6174" s="345" t="s">
        <v>4262</v>
      </c>
      <c r="D6174" s="345" t="s">
        <v>4262</v>
      </c>
      <c r="E6174" s="345" t="s">
        <v>15309</v>
      </c>
      <c r="F6174" s="345" t="s">
        <v>8823</v>
      </c>
      <c r="G6174" s="345" t="s">
        <v>858</v>
      </c>
      <c r="H6174" s="345" t="s">
        <v>4268</v>
      </c>
    </row>
    <row r="6175" spans="1:8" x14ac:dyDescent="0.2">
      <c r="A6175" s="345" t="s">
        <v>950</v>
      </c>
      <c r="B6175" s="345" t="s">
        <v>14959</v>
      </c>
      <c r="C6175" s="345" t="s">
        <v>4262</v>
      </c>
      <c r="D6175" s="345" t="s">
        <v>4262</v>
      </c>
      <c r="E6175" s="345" t="s">
        <v>15310</v>
      </c>
      <c r="F6175" s="345" t="s">
        <v>15311</v>
      </c>
      <c r="G6175" s="345" t="s">
        <v>4262</v>
      </c>
      <c r="H6175" s="345" t="s">
        <v>4268</v>
      </c>
    </row>
    <row r="6176" spans="1:8" x14ac:dyDescent="0.2">
      <c r="A6176" s="345" t="s">
        <v>950</v>
      </c>
      <c r="B6176" s="345" t="s">
        <v>14959</v>
      </c>
      <c r="C6176" s="345" t="s">
        <v>4262</v>
      </c>
      <c r="D6176" s="345" t="s">
        <v>4262</v>
      </c>
      <c r="E6176" s="345" t="s">
        <v>15312</v>
      </c>
      <c r="F6176" s="345" t="s">
        <v>15313</v>
      </c>
      <c r="G6176" s="345" t="s">
        <v>858</v>
      </c>
      <c r="H6176" s="345" t="s">
        <v>4268</v>
      </c>
    </row>
    <row r="6177" spans="1:8" x14ac:dyDescent="0.2">
      <c r="A6177" s="345" t="s">
        <v>950</v>
      </c>
      <c r="B6177" s="345" t="s">
        <v>14959</v>
      </c>
      <c r="C6177" s="345" t="s">
        <v>4262</v>
      </c>
      <c r="D6177" s="345" t="s">
        <v>4262</v>
      </c>
      <c r="E6177" s="345" t="s">
        <v>15314</v>
      </c>
      <c r="F6177" s="345" t="s">
        <v>15315</v>
      </c>
      <c r="G6177" s="345" t="s">
        <v>4262</v>
      </c>
      <c r="H6177" s="345" t="s">
        <v>4268</v>
      </c>
    </row>
    <row r="6178" spans="1:8" x14ac:dyDescent="0.2">
      <c r="A6178" s="345" t="s">
        <v>950</v>
      </c>
      <c r="B6178" s="345" t="s">
        <v>14959</v>
      </c>
      <c r="C6178" s="345" t="s">
        <v>4262</v>
      </c>
      <c r="D6178" s="345" t="s">
        <v>4262</v>
      </c>
      <c r="E6178" s="345" t="s">
        <v>15316</v>
      </c>
      <c r="F6178" s="345" t="s">
        <v>15317</v>
      </c>
      <c r="G6178" s="345" t="s">
        <v>4262</v>
      </c>
      <c r="H6178" s="345" t="s">
        <v>4268</v>
      </c>
    </row>
    <row r="6179" spans="1:8" x14ac:dyDescent="0.2">
      <c r="A6179" s="345" t="s">
        <v>950</v>
      </c>
      <c r="B6179" s="345" t="s">
        <v>14959</v>
      </c>
      <c r="C6179" s="345" t="s">
        <v>4262</v>
      </c>
      <c r="D6179" s="345" t="s">
        <v>4262</v>
      </c>
      <c r="E6179" s="345" t="s">
        <v>15318</v>
      </c>
      <c r="F6179" s="345" t="s">
        <v>15319</v>
      </c>
      <c r="G6179" s="345" t="s">
        <v>4262</v>
      </c>
      <c r="H6179" s="345" t="s">
        <v>4268</v>
      </c>
    </row>
    <row r="6180" spans="1:8" x14ac:dyDescent="0.2">
      <c r="A6180" s="345" t="s">
        <v>950</v>
      </c>
      <c r="B6180" s="345" t="s">
        <v>14959</v>
      </c>
      <c r="C6180" s="345" t="s">
        <v>4262</v>
      </c>
      <c r="D6180" s="345" t="s">
        <v>4262</v>
      </c>
      <c r="E6180" s="345" t="s">
        <v>15320</v>
      </c>
      <c r="F6180" s="345" t="s">
        <v>15321</v>
      </c>
      <c r="G6180" s="345" t="s">
        <v>4262</v>
      </c>
      <c r="H6180" s="345" t="s">
        <v>4268</v>
      </c>
    </row>
    <row r="6181" spans="1:8" x14ac:dyDescent="0.2">
      <c r="A6181" s="345" t="s">
        <v>950</v>
      </c>
      <c r="B6181" s="345" t="s">
        <v>14959</v>
      </c>
      <c r="C6181" s="345" t="s">
        <v>4262</v>
      </c>
      <c r="D6181" s="345" t="s">
        <v>4262</v>
      </c>
      <c r="E6181" s="345" t="s">
        <v>15322</v>
      </c>
      <c r="F6181" s="345" t="s">
        <v>5225</v>
      </c>
      <c r="G6181" s="345" t="s">
        <v>4262</v>
      </c>
      <c r="H6181" s="345" t="s">
        <v>4268</v>
      </c>
    </row>
    <row r="6182" spans="1:8" x14ac:dyDescent="0.2">
      <c r="A6182" s="345" t="s">
        <v>950</v>
      </c>
      <c r="B6182" s="345" t="s">
        <v>14959</v>
      </c>
      <c r="C6182" s="345" t="s">
        <v>4262</v>
      </c>
      <c r="D6182" s="345" t="s">
        <v>4262</v>
      </c>
      <c r="E6182" s="345" t="s">
        <v>15323</v>
      </c>
      <c r="F6182" s="345" t="s">
        <v>15324</v>
      </c>
      <c r="G6182" s="345" t="s">
        <v>4262</v>
      </c>
      <c r="H6182" s="345" t="s">
        <v>4268</v>
      </c>
    </row>
    <row r="6183" spans="1:8" x14ac:dyDescent="0.2">
      <c r="A6183" s="345" t="s">
        <v>950</v>
      </c>
      <c r="B6183" s="345" t="s">
        <v>14959</v>
      </c>
      <c r="C6183" s="345" t="s">
        <v>4262</v>
      </c>
      <c r="D6183" s="345" t="s">
        <v>4262</v>
      </c>
      <c r="E6183" s="345" t="s">
        <v>15325</v>
      </c>
      <c r="F6183" s="345" t="s">
        <v>15326</v>
      </c>
      <c r="G6183" s="345" t="s">
        <v>4262</v>
      </c>
      <c r="H6183" s="345" t="s">
        <v>4268</v>
      </c>
    </row>
    <row r="6184" spans="1:8" x14ac:dyDescent="0.2">
      <c r="A6184" s="345" t="s">
        <v>950</v>
      </c>
      <c r="B6184" s="345" t="s">
        <v>14959</v>
      </c>
      <c r="C6184" s="345" t="s">
        <v>4262</v>
      </c>
      <c r="D6184" s="345" t="s">
        <v>4262</v>
      </c>
      <c r="E6184" s="345" t="s">
        <v>15327</v>
      </c>
      <c r="F6184" s="345" t="s">
        <v>15328</v>
      </c>
      <c r="G6184" s="345" t="s">
        <v>857</v>
      </c>
      <c r="H6184" s="345" t="s">
        <v>4268</v>
      </c>
    </row>
    <row r="6185" spans="1:8" x14ac:dyDescent="0.2">
      <c r="A6185" s="345" t="s">
        <v>950</v>
      </c>
      <c r="B6185" s="345" t="s">
        <v>14959</v>
      </c>
      <c r="C6185" s="345" t="s">
        <v>4262</v>
      </c>
      <c r="D6185" s="345" t="s">
        <v>4262</v>
      </c>
      <c r="E6185" s="345" t="s">
        <v>15329</v>
      </c>
      <c r="F6185" s="345" t="s">
        <v>15330</v>
      </c>
      <c r="G6185" s="345" t="s">
        <v>4262</v>
      </c>
      <c r="H6185" s="345" t="s">
        <v>4268</v>
      </c>
    </row>
    <row r="6186" spans="1:8" x14ac:dyDescent="0.2">
      <c r="A6186" s="345" t="s">
        <v>950</v>
      </c>
      <c r="B6186" s="345" t="s">
        <v>14959</v>
      </c>
      <c r="C6186" s="345" t="s">
        <v>4262</v>
      </c>
      <c r="D6186" s="345" t="s">
        <v>4262</v>
      </c>
      <c r="E6186" s="345" t="s">
        <v>15331</v>
      </c>
      <c r="F6186" s="345" t="s">
        <v>15332</v>
      </c>
      <c r="G6186" s="345" t="s">
        <v>4262</v>
      </c>
      <c r="H6186" s="345" t="s">
        <v>4268</v>
      </c>
    </row>
    <row r="6187" spans="1:8" x14ac:dyDescent="0.2">
      <c r="A6187" s="345" t="s">
        <v>950</v>
      </c>
      <c r="B6187" s="345" t="s">
        <v>14959</v>
      </c>
      <c r="C6187" s="345" t="s">
        <v>4262</v>
      </c>
      <c r="D6187" s="345" t="s">
        <v>4262</v>
      </c>
      <c r="E6187" s="345" t="s">
        <v>15333</v>
      </c>
      <c r="F6187" s="345" t="s">
        <v>15334</v>
      </c>
      <c r="G6187" s="345" t="s">
        <v>4262</v>
      </c>
      <c r="H6187" s="345" t="s">
        <v>4268</v>
      </c>
    </row>
    <row r="6188" spans="1:8" x14ac:dyDescent="0.2">
      <c r="A6188" s="345" t="s">
        <v>950</v>
      </c>
      <c r="B6188" s="345" t="s">
        <v>14959</v>
      </c>
      <c r="C6188" s="345" t="s">
        <v>4262</v>
      </c>
      <c r="D6188" s="345" t="s">
        <v>4262</v>
      </c>
      <c r="E6188" s="345" t="s">
        <v>15335</v>
      </c>
      <c r="F6188" s="345" t="s">
        <v>5549</v>
      </c>
      <c r="G6188" s="345" t="s">
        <v>856</v>
      </c>
      <c r="H6188" s="345" t="s">
        <v>4268</v>
      </c>
    </row>
    <row r="6189" spans="1:8" x14ac:dyDescent="0.2">
      <c r="A6189" s="345" t="s">
        <v>950</v>
      </c>
      <c r="B6189" s="345" t="s">
        <v>14959</v>
      </c>
      <c r="C6189" s="345" t="s">
        <v>4262</v>
      </c>
      <c r="D6189" s="345" t="s">
        <v>4262</v>
      </c>
      <c r="E6189" s="345" t="s">
        <v>15336</v>
      </c>
      <c r="F6189" s="345" t="s">
        <v>15337</v>
      </c>
      <c r="G6189" s="345" t="s">
        <v>4262</v>
      </c>
      <c r="H6189" s="345" t="s">
        <v>4268</v>
      </c>
    </row>
    <row r="6190" spans="1:8" x14ac:dyDescent="0.2">
      <c r="A6190" s="345" t="s">
        <v>950</v>
      </c>
      <c r="B6190" s="345" t="s">
        <v>14959</v>
      </c>
      <c r="C6190" s="345" t="s">
        <v>4262</v>
      </c>
      <c r="D6190" s="345" t="s">
        <v>4262</v>
      </c>
      <c r="E6190" s="345" t="s">
        <v>15338</v>
      </c>
      <c r="F6190" s="345" t="s">
        <v>15317</v>
      </c>
      <c r="G6190" s="345" t="s">
        <v>859</v>
      </c>
      <c r="H6190" s="345" t="s">
        <v>4268</v>
      </c>
    </row>
    <row r="6191" spans="1:8" x14ac:dyDescent="0.2">
      <c r="A6191" s="345" t="s">
        <v>950</v>
      </c>
      <c r="B6191" s="345" t="s">
        <v>14959</v>
      </c>
      <c r="C6191" s="345" t="s">
        <v>4262</v>
      </c>
      <c r="D6191" s="345" t="s">
        <v>4262</v>
      </c>
      <c r="E6191" s="345" t="s">
        <v>15339</v>
      </c>
      <c r="F6191" s="345" t="s">
        <v>15340</v>
      </c>
      <c r="G6191" s="345" t="s">
        <v>4262</v>
      </c>
      <c r="H6191" s="345" t="s">
        <v>4268</v>
      </c>
    </row>
    <row r="6192" spans="1:8" x14ac:dyDescent="0.2">
      <c r="A6192" s="345" t="s">
        <v>950</v>
      </c>
      <c r="B6192" s="345" t="s">
        <v>14959</v>
      </c>
      <c r="C6192" s="345" t="s">
        <v>4262</v>
      </c>
      <c r="D6192" s="345" t="s">
        <v>4262</v>
      </c>
      <c r="E6192" s="345" t="s">
        <v>15341</v>
      </c>
      <c r="F6192" s="345" t="s">
        <v>15342</v>
      </c>
      <c r="G6192" s="345" t="s">
        <v>4262</v>
      </c>
      <c r="H6192" s="345" t="s">
        <v>4268</v>
      </c>
    </row>
    <row r="6193" spans="1:8" x14ac:dyDescent="0.2">
      <c r="A6193" s="345" t="s">
        <v>950</v>
      </c>
      <c r="B6193" s="345" t="s">
        <v>14959</v>
      </c>
      <c r="C6193" s="345" t="s">
        <v>4262</v>
      </c>
      <c r="D6193" s="345" t="s">
        <v>4262</v>
      </c>
      <c r="E6193" s="345" t="s">
        <v>15343</v>
      </c>
      <c r="F6193" s="345" t="s">
        <v>15344</v>
      </c>
      <c r="G6193" s="345" t="s">
        <v>858</v>
      </c>
      <c r="H6193" s="345" t="s">
        <v>4268</v>
      </c>
    </row>
    <row r="6194" spans="1:8" x14ac:dyDescent="0.2">
      <c r="A6194" s="345" t="s">
        <v>950</v>
      </c>
      <c r="B6194" s="345" t="s">
        <v>14959</v>
      </c>
      <c r="C6194" s="345" t="s">
        <v>4262</v>
      </c>
      <c r="D6194" s="345" t="s">
        <v>4262</v>
      </c>
      <c r="E6194" s="345" t="s">
        <v>15345</v>
      </c>
      <c r="F6194" s="345" t="s">
        <v>15346</v>
      </c>
      <c r="G6194" s="345" t="s">
        <v>4262</v>
      </c>
      <c r="H6194" s="345" t="s">
        <v>4268</v>
      </c>
    </row>
    <row r="6195" spans="1:8" x14ac:dyDescent="0.2">
      <c r="A6195" s="345" t="s">
        <v>950</v>
      </c>
      <c r="B6195" s="345" t="s">
        <v>14959</v>
      </c>
      <c r="C6195" s="345" t="s">
        <v>4262</v>
      </c>
      <c r="D6195" s="345" t="s">
        <v>4262</v>
      </c>
      <c r="E6195" s="345" t="s">
        <v>15347</v>
      </c>
      <c r="F6195" s="345" t="s">
        <v>15348</v>
      </c>
      <c r="G6195" s="345" t="s">
        <v>4262</v>
      </c>
      <c r="H6195" s="345" t="s">
        <v>4268</v>
      </c>
    </row>
    <row r="6196" spans="1:8" x14ac:dyDescent="0.2">
      <c r="A6196" s="345" t="s">
        <v>950</v>
      </c>
      <c r="B6196" s="345" t="s">
        <v>14959</v>
      </c>
      <c r="C6196" s="345" t="s">
        <v>4262</v>
      </c>
      <c r="D6196" s="345" t="s">
        <v>4262</v>
      </c>
      <c r="E6196" s="345" t="s">
        <v>15349</v>
      </c>
      <c r="F6196" s="345" t="s">
        <v>15350</v>
      </c>
      <c r="G6196" s="345" t="s">
        <v>4262</v>
      </c>
      <c r="H6196" s="345" t="s">
        <v>4268</v>
      </c>
    </row>
    <row r="6197" spans="1:8" x14ac:dyDescent="0.2">
      <c r="A6197" s="345" t="s">
        <v>950</v>
      </c>
      <c r="B6197" s="345" t="s">
        <v>14959</v>
      </c>
      <c r="C6197" s="345" t="s">
        <v>4262</v>
      </c>
      <c r="D6197" s="345" t="s">
        <v>4262</v>
      </c>
      <c r="E6197" s="345" t="s">
        <v>15351</v>
      </c>
      <c r="F6197" s="345" t="s">
        <v>15352</v>
      </c>
      <c r="G6197" s="345" t="s">
        <v>4262</v>
      </c>
      <c r="H6197" s="345" t="s">
        <v>4268</v>
      </c>
    </row>
    <row r="6198" spans="1:8" x14ac:dyDescent="0.2">
      <c r="A6198" s="345" t="s">
        <v>950</v>
      </c>
      <c r="B6198" s="345" t="s">
        <v>14959</v>
      </c>
      <c r="C6198" s="345" t="s">
        <v>4262</v>
      </c>
      <c r="D6198" s="345" t="s">
        <v>4262</v>
      </c>
      <c r="E6198" s="345" t="s">
        <v>15353</v>
      </c>
      <c r="F6198" s="345" t="s">
        <v>15354</v>
      </c>
      <c r="G6198" s="345" t="s">
        <v>4262</v>
      </c>
      <c r="H6198" s="345" t="s">
        <v>4268</v>
      </c>
    </row>
    <row r="6199" spans="1:8" x14ac:dyDescent="0.2">
      <c r="A6199" s="345" t="s">
        <v>950</v>
      </c>
      <c r="B6199" s="345" t="s">
        <v>14959</v>
      </c>
      <c r="C6199" s="345" t="s">
        <v>4262</v>
      </c>
      <c r="D6199" s="345" t="s">
        <v>4262</v>
      </c>
      <c r="E6199" s="345" t="s">
        <v>15355</v>
      </c>
      <c r="F6199" s="345" t="s">
        <v>15356</v>
      </c>
      <c r="G6199" s="345" t="s">
        <v>4262</v>
      </c>
      <c r="H6199" s="345" t="s">
        <v>4268</v>
      </c>
    </row>
    <row r="6200" spans="1:8" x14ac:dyDescent="0.2">
      <c r="A6200" s="345" t="s">
        <v>950</v>
      </c>
      <c r="B6200" s="345" t="s">
        <v>14959</v>
      </c>
      <c r="C6200" s="345" t="s">
        <v>4262</v>
      </c>
      <c r="D6200" s="345" t="s">
        <v>4262</v>
      </c>
      <c r="E6200" s="345" t="s">
        <v>15357</v>
      </c>
      <c r="F6200" s="345" t="s">
        <v>11290</v>
      </c>
      <c r="G6200" s="345" t="s">
        <v>4262</v>
      </c>
      <c r="H6200" s="345" t="s">
        <v>4268</v>
      </c>
    </row>
    <row r="6201" spans="1:8" x14ac:dyDescent="0.2">
      <c r="A6201" s="345" t="s">
        <v>950</v>
      </c>
      <c r="B6201" s="345" t="s">
        <v>14959</v>
      </c>
      <c r="C6201" s="345" t="s">
        <v>4262</v>
      </c>
      <c r="D6201" s="345" t="s">
        <v>4262</v>
      </c>
      <c r="E6201" s="345" t="s">
        <v>15358</v>
      </c>
      <c r="F6201" s="345" t="s">
        <v>15359</v>
      </c>
      <c r="G6201" s="345" t="s">
        <v>4262</v>
      </c>
      <c r="H6201" s="345" t="s">
        <v>4268</v>
      </c>
    </row>
    <row r="6202" spans="1:8" x14ac:dyDescent="0.2">
      <c r="A6202" s="345" t="s">
        <v>951</v>
      </c>
      <c r="B6202" s="345" t="s">
        <v>15360</v>
      </c>
      <c r="C6202" s="345" t="s">
        <v>4261</v>
      </c>
      <c r="D6202" s="345" t="s">
        <v>4262</v>
      </c>
      <c r="E6202" s="345" t="s">
        <v>15361</v>
      </c>
      <c r="F6202" s="345" t="s">
        <v>15362</v>
      </c>
      <c r="G6202" s="345" t="s">
        <v>857</v>
      </c>
      <c r="H6202" s="345" t="s">
        <v>4265</v>
      </c>
    </row>
    <row r="6203" spans="1:8" x14ac:dyDescent="0.2">
      <c r="A6203" s="345" t="s">
        <v>951</v>
      </c>
      <c r="B6203" s="345" t="s">
        <v>15360</v>
      </c>
      <c r="C6203" s="345" t="s">
        <v>4261</v>
      </c>
      <c r="D6203" s="345" t="s">
        <v>4262</v>
      </c>
      <c r="E6203" s="345" t="s">
        <v>15363</v>
      </c>
      <c r="F6203" s="345" t="s">
        <v>15364</v>
      </c>
      <c r="G6203" s="345" t="s">
        <v>856</v>
      </c>
      <c r="H6203" s="345" t="s">
        <v>4268</v>
      </c>
    </row>
    <row r="6204" spans="1:8" x14ac:dyDescent="0.2">
      <c r="A6204" s="345" t="s">
        <v>951</v>
      </c>
      <c r="B6204" s="345" t="s">
        <v>15360</v>
      </c>
      <c r="C6204" s="345" t="s">
        <v>4261</v>
      </c>
      <c r="D6204" s="345" t="s">
        <v>4262</v>
      </c>
      <c r="E6204" s="345" t="s">
        <v>15365</v>
      </c>
      <c r="F6204" s="345" t="s">
        <v>15366</v>
      </c>
      <c r="G6204" s="345" t="s">
        <v>856</v>
      </c>
      <c r="H6204" s="345" t="s">
        <v>4265</v>
      </c>
    </row>
    <row r="6205" spans="1:8" x14ac:dyDescent="0.2">
      <c r="A6205" s="345" t="s">
        <v>951</v>
      </c>
      <c r="B6205" s="345" t="s">
        <v>15360</v>
      </c>
      <c r="C6205" s="345" t="s">
        <v>4261</v>
      </c>
      <c r="D6205" s="345" t="s">
        <v>4262</v>
      </c>
      <c r="E6205" s="345" t="s">
        <v>15367</v>
      </c>
      <c r="F6205" s="345" t="s">
        <v>4601</v>
      </c>
      <c r="G6205" s="345" t="s">
        <v>856</v>
      </c>
      <c r="H6205" s="345" t="s">
        <v>4268</v>
      </c>
    </row>
    <row r="6206" spans="1:8" x14ac:dyDescent="0.2">
      <c r="A6206" s="345" t="s">
        <v>951</v>
      </c>
      <c r="B6206" s="345" t="s">
        <v>15360</v>
      </c>
      <c r="C6206" s="345" t="s">
        <v>4261</v>
      </c>
      <c r="D6206" s="345" t="s">
        <v>4262</v>
      </c>
      <c r="E6206" s="345" t="s">
        <v>15368</v>
      </c>
      <c r="F6206" s="345" t="s">
        <v>15369</v>
      </c>
      <c r="G6206" s="345" t="s">
        <v>858</v>
      </c>
      <c r="H6206" s="345" t="s">
        <v>4268</v>
      </c>
    </row>
    <row r="6207" spans="1:8" x14ac:dyDescent="0.2">
      <c r="A6207" s="345" t="s">
        <v>951</v>
      </c>
      <c r="B6207" s="345" t="s">
        <v>15360</v>
      </c>
      <c r="C6207" s="345" t="s">
        <v>4261</v>
      </c>
      <c r="D6207" s="345" t="s">
        <v>4262</v>
      </c>
      <c r="E6207" s="345" t="s">
        <v>15370</v>
      </c>
      <c r="F6207" s="345" t="s">
        <v>15371</v>
      </c>
      <c r="G6207" s="345" t="s">
        <v>4262</v>
      </c>
      <c r="H6207" s="345" t="s">
        <v>4268</v>
      </c>
    </row>
    <row r="6208" spans="1:8" x14ac:dyDescent="0.2">
      <c r="A6208" s="345" t="s">
        <v>951</v>
      </c>
      <c r="B6208" s="345" t="s">
        <v>15360</v>
      </c>
      <c r="C6208" s="345" t="s">
        <v>4261</v>
      </c>
      <c r="D6208" s="345" t="s">
        <v>4262</v>
      </c>
      <c r="E6208" s="345" t="s">
        <v>15372</v>
      </c>
      <c r="F6208" s="345" t="s">
        <v>5803</v>
      </c>
      <c r="G6208" s="345" t="s">
        <v>858</v>
      </c>
      <c r="H6208" s="345" t="s">
        <v>4268</v>
      </c>
    </row>
    <row r="6209" spans="1:8" x14ac:dyDescent="0.2">
      <c r="A6209" s="345" t="s">
        <v>951</v>
      </c>
      <c r="B6209" s="345" t="s">
        <v>15360</v>
      </c>
      <c r="C6209" s="345" t="s">
        <v>4261</v>
      </c>
      <c r="D6209" s="345" t="s">
        <v>4262</v>
      </c>
      <c r="E6209" s="345" t="s">
        <v>15373</v>
      </c>
      <c r="F6209" s="345" t="s">
        <v>15374</v>
      </c>
      <c r="G6209" s="345" t="s">
        <v>856</v>
      </c>
      <c r="H6209" s="345" t="s">
        <v>4268</v>
      </c>
    </row>
    <row r="6210" spans="1:8" x14ac:dyDescent="0.2">
      <c r="A6210" s="345" t="s">
        <v>951</v>
      </c>
      <c r="B6210" s="345" t="s">
        <v>15360</v>
      </c>
      <c r="C6210" s="345" t="s">
        <v>4261</v>
      </c>
      <c r="D6210" s="345" t="s">
        <v>4262</v>
      </c>
      <c r="E6210" s="345" t="s">
        <v>15375</v>
      </c>
      <c r="F6210" s="345" t="s">
        <v>15376</v>
      </c>
      <c r="G6210" s="345" t="s">
        <v>857</v>
      </c>
      <c r="H6210" s="345" t="s">
        <v>4268</v>
      </c>
    </row>
    <row r="6211" spans="1:8" x14ac:dyDescent="0.2">
      <c r="A6211" s="345" t="s">
        <v>951</v>
      </c>
      <c r="B6211" s="345" t="s">
        <v>15360</v>
      </c>
      <c r="C6211" s="345" t="s">
        <v>4261</v>
      </c>
      <c r="D6211" s="345" t="s">
        <v>4262</v>
      </c>
      <c r="E6211" s="345" t="s">
        <v>15377</v>
      </c>
      <c r="F6211" s="345" t="s">
        <v>15378</v>
      </c>
      <c r="G6211" s="345" t="s">
        <v>4262</v>
      </c>
      <c r="H6211" s="345" t="s">
        <v>4268</v>
      </c>
    </row>
    <row r="6212" spans="1:8" x14ac:dyDescent="0.2">
      <c r="A6212" s="345" t="s">
        <v>951</v>
      </c>
      <c r="B6212" s="345" t="s">
        <v>15360</v>
      </c>
      <c r="C6212" s="345" t="s">
        <v>4261</v>
      </c>
      <c r="D6212" s="345" t="s">
        <v>4262</v>
      </c>
      <c r="E6212" s="345" t="s">
        <v>15379</v>
      </c>
      <c r="F6212" s="345" t="s">
        <v>15380</v>
      </c>
      <c r="G6212" s="345" t="s">
        <v>856</v>
      </c>
      <c r="H6212" s="345" t="s">
        <v>4268</v>
      </c>
    </row>
    <row r="6213" spans="1:8" x14ac:dyDescent="0.2">
      <c r="A6213" s="345" t="s">
        <v>951</v>
      </c>
      <c r="B6213" s="345" t="s">
        <v>15360</v>
      </c>
      <c r="C6213" s="345" t="s">
        <v>4261</v>
      </c>
      <c r="D6213" s="345" t="s">
        <v>4262</v>
      </c>
      <c r="E6213" s="345" t="s">
        <v>15381</v>
      </c>
      <c r="F6213" s="345" t="s">
        <v>10775</v>
      </c>
      <c r="G6213" s="345" t="s">
        <v>856</v>
      </c>
      <c r="H6213" s="345" t="s">
        <v>4268</v>
      </c>
    </row>
    <row r="6214" spans="1:8" x14ac:dyDescent="0.2">
      <c r="A6214" s="345" t="s">
        <v>951</v>
      </c>
      <c r="B6214" s="345" t="s">
        <v>15360</v>
      </c>
      <c r="C6214" s="345" t="s">
        <v>4261</v>
      </c>
      <c r="D6214" s="345" t="s">
        <v>4262</v>
      </c>
      <c r="E6214" s="345" t="s">
        <v>15382</v>
      </c>
      <c r="F6214" s="345" t="s">
        <v>15383</v>
      </c>
      <c r="G6214" s="345" t="s">
        <v>4262</v>
      </c>
      <c r="H6214" s="345" t="s">
        <v>4268</v>
      </c>
    </row>
    <row r="6215" spans="1:8" x14ac:dyDescent="0.2">
      <c r="A6215" s="345" t="s">
        <v>951</v>
      </c>
      <c r="B6215" s="345" t="s">
        <v>15360</v>
      </c>
      <c r="C6215" s="345" t="s">
        <v>4261</v>
      </c>
      <c r="D6215" s="345" t="s">
        <v>4262</v>
      </c>
      <c r="E6215" s="345" t="s">
        <v>15384</v>
      </c>
      <c r="F6215" s="345" t="s">
        <v>15385</v>
      </c>
      <c r="G6215" s="345" t="s">
        <v>858</v>
      </c>
      <c r="H6215" s="345" t="s">
        <v>4268</v>
      </c>
    </row>
    <row r="6216" spans="1:8" x14ac:dyDescent="0.2">
      <c r="A6216" s="345" t="s">
        <v>951</v>
      </c>
      <c r="B6216" s="345" t="s">
        <v>15360</v>
      </c>
      <c r="C6216" s="345" t="s">
        <v>4261</v>
      </c>
      <c r="D6216" s="345" t="s">
        <v>4262</v>
      </c>
      <c r="E6216" s="345" t="s">
        <v>15386</v>
      </c>
      <c r="F6216" s="345" t="s">
        <v>13389</v>
      </c>
      <c r="G6216" s="345" t="s">
        <v>856</v>
      </c>
      <c r="H6216" s="345" t="s">
        <v>4268</v>
      </c>
    </row>
    <row r="6217" spans="1:8" x14ac:dyDescent="0.2">
      <c r="A6217" s="345" t="s">
        <v>951</v>
      </c>
      <c r="B6217" s="345" t="s">
        <v>15360</v>
      </c>
      <c r="C6217" s="345" t="s">
        <v>4261</v>
      </c>
      <c r="D6217" s="345" t="s">
        <v>4262</v>
      </c>
      <c r="E6217" s="345" t="s">
        <v>15387</v>
      </c>
      <c r="F6217" s="345" t="s">
        <v>7138</v>
      </c>
      <c r="G6217" s="345" t="s">
        <v>4262</v>
      </c>
      <c r="H6217" s="345" t="s">
        <v>4268</v>
      </c>
    </row>
    <row r="6218" spans="1:8" x14ac:dyDescent="0.2">
      <c r="A6218" s="345" t="s">
        <v>951</v>
      </c>
      <c r="B6218" s="345" t="s">
        <v>15360</v>
      </c>
      <c r="C6218" s="345" t="s">
        <v>4261</v>
      </c>
      <c r="D6218" s="345" t="s">
        <v>4262</v>
      </c>
      <c r="E6218" s="345" t="s">
        <v>15388</v>
      </c>
      <c r="F6218" s="345" t="s">
        <v>15389</v>
      </c>
      <c r="G6218" s="345" t="s">
        <v>856</v>
      </c>
      <c r="H6218" s="345" t="s">
        <v>4268</v>
      </c>
    </row>
    <row r="6219" spans="1:8" x14ac:dyDescent="0.2">
      <c r="A6219" s="345" t="s">
        <v>951</v>
      </c>
      <c r="B6219" s="345" t="s">
        <v>15360</v>
      </c>
      <c r="C6219" s="345" t="s">
        <v>4261</v>
      </c>
      <c r="D6219" s="345" t="s">
        <v>4262</v>
      </c>
      <c r="E6219" s="345" t="s">
        <v>15390</v>
      </c>
      <c r="F6219" s="345" t="s">
        <v>15391</v>
      </c>
      <c r="G6219" s="345" t="s">
        <v>856</v>
      </c>
      <c r="H6219" s="345" t="s">
        <v>4268</v>
      </c>
    </row>
    <row r="6220" spans="1:8" x14ac:dyDescent="0.2">
      <c r="A6220" s="345" t="s">
        <v>951</v>
      </c>
      <c r="B6220" s="345" t="s">
        <v>15360</v>
      </c>
      <c r="C6220" s="345" t="s">
        <v>4261</v>
      </c>
      <c r="D6220" s="345" t="s">
        <v>4262</v>
      </c>
      <c r="E6220" s="345" t="s">
        <v>15392</v>
      </c>
      <c r="F6220" s="345" t="s">
        <v>7151</v>
      </c>
      <c r="G6220" s="345" t="s">
        <v>856</v>
      </c>
      <c r="H6220" s="345" t="s">
        <v>4268</v>
      </c>
    </row>
    <row r="6221" spans="1:8" x14ac:dyDescent="0.2">
      <c r="A6221" s="345" t="s">
        <v>951</v>
      </c>
      <c r="B6221" s="345" t="s">
        <v>15360</v>
      </c>
      <c r="C6221" s="345" t="s">
        <v>4261</v>
      </c>
      <c r="D6221" s="345" t="s">
        <v>4262</v>
      </c>
      <c r="E6221" s="345" t="s">
        <v>15393</v>
      </c>
      <c r="F6221" s="345" t="s">
        <v>15394</v>
      </c>
      <c r="G6221" s="345" t="s">
        <v>856</v>
      </c>
      <c r="H6221" s="345" t="s">
        <v>4268</v>
      </c>
    </row>
    <row r="6222" spans="1:8" x14ac:dyDescent="0.2">
      <c r="A6222" s="345" t="s">
        <v>951</v>
      </c>
      <c r="B6222" s="345" t="s">
        <v>15360</v>
      </c>
      <c r="C6222" s="345" t="s">
        <v>4261</v>
      </c>
      <c r="D6222" s="345" t="s">
        <v>4262</v>
      </c>
      <c r="E6222" s="345" t="s">
        <v>15395</v>
      </c>
      <c r="F6222" s="345" t="s">
        <v>15396</v>
      </c>
      <c r="G6222" s="345" t="s">
        <v>857</v>
      </c>
      <c r="H6222" s="345" t="s">
        <v>4268</v>
      </c>
    </row>
    <row r="6223" spans="1:8" x14ac:dyDescent="0.2">
      <c r="A6223" s="345" t="s">
        <v>951</v>
      </c>
      <c r="B6223" s="345" t="s">
        <v>15360</v>
      </c>
      <c r="C6223" s="345" t="s">
        <v>4261</v>
      </c>
      <c r="D6223" s="345" t="s">
        <v>4262</v>
      </c>
      <c r="E6223" s="345" t="s">
        <v>15397</v>
      </c>
      <c r="F6223" s="345" t="s">
        <v>15398</v>
      </c>
      <c r="G6223" s="345" t="s">
        <v>857</v>
      </c>
      <c r="H6223" s="345" t="s">
        <v>4268</v>
      </c>
    </row>
    <row r="6224" spans="1:8" x14ac:dyDescent="0.2">
      <c r="A6224" s="345" t="s">
        <v>951</v>
      </c>
      <c r="B6224" s="345" t="s">
        <v>15360</v>
      </c>
      <c r="C6224" s="345" t="s">
        <v>4261</v>
      </c>
      <c r="D6224" s="345" t="s">
        <v>4262</v>
      </c>
      <c r="E6224" s="345" t="s">
        <v>15399</v>
      </c>
      <c r="F6224" s="345" t="s">
        <v>15400</v>
      </c>
      <c r="G6224" s="345" t="s">
        <v>4262</v>
      </c>
      <c r="H6224" s="345" t="s">
        <v>4268</v>
      </c>
    </row>
    <row r="6225" spans="1:8" x14ac:dyDescent="0.2">
      <c r="A6225" s="345" t="s">
        <v>951</v>
      </c>
      <c r="B6225" s="345" t="s">
        <v>15360</v>
      </c>
      <c r="C6225" s="345" t="s">
        <v>4261</v>
      </c>
      <c r="D6225" s="345" t="s">
        <v>4262</v>
      </c>
      <c r="E6225" s="345" t="s">
        <v>15401</v>
      </c>
      <c r="F6225" s="345" t="s">
        <v>7188</v>
      </c>
      <c r="G6225" s="345" t="s">
        <v>856</v>
      </c>
      <c r="H6225" s="345" t="s">
        <v>4268</v>
      </c>
    </row>
    <row r="6226" spans="1:8" x14ac:dyDescent="0.2">
      <c r="A6226" s="345" t="s">
        <v>951</v>
      </c>
      <c r="B6226" s="345" t="s">
        <v>15360</v>
      </c>
      <c r="C6226" s="345" t="s">
        <v>4261</v>
      </c>
      <c r="D6226" s="345" t="s">
        <v>4262</v>
      </c>
      <c r="E6226" s="345" t="s">
        <v>15402</v>
      </c>
      <c r="F6226" s="345" t="s">
        <v>5482</v>
      </c>
      <c r="G6226" s="345" t="s">
        <v>858</v>
      </c>
      <c r="H6226" s="345" t="s">
        <v>4268</v>
      </c>
    </row>
    <row r="6227" spans="1:8" x14ac:dyDescent="0.2">
      <c r="A6227" s="345" t="s">
        <v>951</v>
      </c>
      <c r="B6227" s="345" t="s">
        <v>15360</v>
      </c>
      <c r="C6227" s="345" t="s">
        <v>4261</v>
      </c>
      <c r="D6227" s="345" t="s">
        <v>4262</v>
      </c>
      <c r="E6227" s="345" t="s">
        <v>15403</v>
      </c>
      <c r="F6227" s="345" t="s">
        <v>9634</v>
      </c>
      <c r="G6227" s="345" t="s">
        <v>856</v>
      </c>
      <c r="H6227" s="345" t="s">
        <v>4268</v>
      </c>
    </row>
    <row r="6228" spans="1:8" x14ac:dyDescent="0.2">
      <c r="A6228" s="345" t="s">
        <v>951</v>
      </c>
      <c r="B6228" s="345" t="s">
        <v>15360</v>
      </c>
      <c r="C6228" s="345" t="s">
        <v>4261</v>
      </c>
      <c r="D6228" s="345" t="s">
        <v>4262</v>
      </c>
      <c r="E6228" s="345" t="s">
        <v>15404</v>
      </c>
      <c r="F6228" s="345" t="s">
        <v>15405</v>
      </c>
      <c r="G6228" s="345" t="s">
        <v>856</v>
      </c>
      <c r="H6228" s="345" t="s">
        <v>4268</v>
      </c>
    </row>
    <row r="6229" spans="1:8" x14ac:dyDescent="0.2">
      <c r="A6229" s="345" t="s">
        <v>951</v>
      </c>
      <c r="B6229" s="345" t="s">
        <v>15360</v>
      </c>
      <c r="C6229" s="345" t="s">
        <v>4261</v>
      </c>
      <c r="D6229" s="345" t="s">
        <v>4262</v>
      </c>
      <c r="E6229" s="345" t="s">
        <v>15406</v>
      </c>
      <c r="F6229" s="345" t="s">
        <v>15407</v>
      </c>
      <c r="G6229" s="345" t="s">
        <v>856</v>
      </c>
      <c r="H6229" s="345" t="s">
        <v>4268</v>
      </c>
    </row>
    <row r="6230" spans="1:8" x14ac:dyDescent="0.2">
      <c r="A6230" s="345" t="s">
        <v>951</v>
      </c>
      <c r="B6230" s="345" t="s">
        <v>15360</v>
      </c>
      <c r="C6230" s="345" t="s">
        <v>4261</v>
      </c>
      <c r="D6230" s="345" t="s">
        <v>4262</v>
      </c>
      <c r="E6230" s="345" t="s">
        <v>15408</v>
      </c>
      <c r="F6230" s="345" t="s">
        <v>15409</v>
      </c>
      <c r="G6230" s="345" t="s">
        <v>858</v>
      </c>
      <c r="H6230" s="345" t="s">
        <v>4268</v>
      </c>
    </row>
    <row r="6231" spans="1:8" x14ac:dyDescent="0.2">
      <c r="A6231" s="345" t="s">
        <v>951</v>
      </c>
      <c r="B6231" s="345" t="s">
        <v>15360</v>
      </c>
      <c r="C6231" s="345" t="s">
        <v>4261</v>
      </c>
      <c r="D6231" s="345" t="s">
        <v>4262</v>
      </c>
      <c r="E6231" s="345" t="s">
        <v>15410</v>
      </c>
      <c r="F6231" s="345" t="s">
        <v>11410</v>
      </c>
      <c r="G6231" s="345" t="s">
        <v>858</v>
      </c>
      <c r="H6231" s="345" t="s">
        <v>4268</v>
      </c>
    </row>
    <row r="6232" spans="1:8" x14ac:dyDescent="0.2">
      <c r="A6232" s="345" t="s">
        <v>951</v>
      </c>
      <c r="B6232" s="345" t="s">
        <v>15360</v>
      </c>
      <c r="C6232" s="345" t="s">
        <v>4261</v>
      </c>
      <c r="D6232" s="345" t="s">
        <v>4262</v>
      </c>
      <c r="E6232" s="345" t="s">
        <v>15411</v>
      </c>
      <c r="F6232" s="345" t="s">
        <v>4624</v>
      </c>
      <c r="G6232" s="345" t="s">
        <v>856</v>
      </c>
      <c r="H6232" s="345" t="s">
        <v>4268</v>
      </c>
    </row>
    <row r="6233" spans="1:8" x14ac:dyDescent="0.2">
      <c r="A6233" s="345" t="s">
        <v>951</v>
      </c>
      <c r="B6233" s="345" t="s">
        <v>15360</v>
      </c>
      <c r="C6233" s="345" t="s">
        <v>4261</v>
      </c>
      <c r="D6233" s="345" t="s">
        <v>4262</v>
      </c>
      <c r="E6233" s="345" t="s">
        <v>15412</v>
      </c>
      <c r="F6233" s="345" t="s">
        <v>15413</v>
      </c>
      <c r="G6233" s="345" t="s">
        <v>856</v>
      </c>
      <c r="H6233" s="345" t="s">
        <v>4268</v>
      </c>
    </row>
    <row r="6234" spans="1:8" x14ac:dyDescent="0.2">
      <c r="A6234" s="345" t="s">
        <v>951</v>
      </c>
      <c r="B6234" s="345" t="s">
        <v>15360</v>
      </c>
      <c r="C6234" s="345" t="s">
        <v>4261</v>
      </c>
      <c r="D6234" s="345" t="s">
        <v>4262</v>
      </c>
      <c r="E6234" s="345" t="s">
        <v>15414</v>
      </c>
      <c r="F6234" s="345" t="s">
        <v>15415</v>
      </c>
      <c r="G6234" s="345" t="s">
        <v>856</v>
      </c>
      <c r="H6234" s="345" t="s">
        <v>4268</v>
      </c>
    </row>
    <row r="6235" spans="1:8" x14ac:dyDescent="0.2">
      <c r="A6235" s="345" t="s">
        <v>951</v>
      </c>
      <c r="B6235" s="345" t="s">
        <v>15360</v>
      </c>
      <c r="C6235" s="345" t="s">
        <v>4261</v>
      </c>
      <c r="D6235" s="345" t="s">
        <v>4262</v>
      </c>
      <c r="E6235" s="345" t="s">
        <v>15416</v>
      </c>
      <c r="F6235" s="345" t="s">
        <v>15417</v>
      </c>
      <c r="G6235" s="345" t="s">
        <v>4262</v>
      </c>
      <c r="H6235" s="345" t="s">
        <v>4268</v>
      </c>
    </row>
    <row r="6236" spans="1:8" x14ac:dyDescent="0.2">
      <c r="A6236" s="345" t="s">
        <v>951</v>
      </c>
      <c r="B6236" s="345" t="s">
        <v>15360</v>
      </c>
      <c r="C6236" s="345" t="s">
        <v>4261</v>
      </c>
      <c r="D6236" s="345" t="s">
        <v>4262</v>
      </c>
      <c r="E6236" s="345" t="s">
        <v>15418</v>
      </c>
      <c r="F6236" s="345" t="s">
        <v>4868</v>
      </c>
      <c r="G6236" s="345" t="s">
        <v>858</v>
      </c>
      <c r="H6236" s="345" t="s">
        <v>4268</v>
      </c>
    </row>
    <row r="6237" spans="1:8" x14ac:dyDescent="0.2">
      <c r="A6237" s="345" t="s">
        <v>951</v>
      </c>
      <c r="B6237" s="345" t="s">
        <v>15360</v>
      </c>
      <c r="C6237" s="345" t="s">
        <v>4261</v>
      </c>
      <c r="D6237" s="345" t="s">
        <v>4262</v>
      </c>
      <c r="E6237" s="345" t="s">
        <v>15419</v>
      </c>
      <c r="F6237" s="345" t="s">
        <v>15420</v>
      </c>
      <c r="G6237" s="345" t="s">
        <v>856</v>
      </c>
      <c r="H6237" s="345" t="s">
        <v>4268</v>
      </c>
    </row>
    <row r="6238" spans="1:8" x14ac:dyDescent="0.2">
      <c r="A6238" s="345" t="s">
        <v>951</v>
      </c>
      <c r="B6238" s="345" t="s">
        <v>15360</v>
      </c>
      <c r="C6238" s="345" t="s">
        <v>4261</v>
      </c>
      <c r="D6238" s="345" t="s">
        <v>4262</v>
      </c>
      <c r="E6238" s="345" t="s">
        <v>15421</v>
      </c>
      <c r="F6238" s="345" t="s">
        <v>5160</v>
      </c>
      <c r="G6238" s="345" t="s">
        <v>856</v>
      </c>
      <c r="H6238" s="345" t="s">
        <v>4268</v>
      </c>
    </row>
    <row r="6239" spans="1:8" x14ac:dyDescent="0.2">
      <c r="A6239" s="345" t="s">
        <v>951</v>
      </c>
      <c r="B6239" s="345" t="s">
        <v>15360</v>
      </c>
      <c r="C6239" s="345" t="s">
        <v>4261</v>
      </c>
      <c r="D6239" s="345" t="s">
        <v>4262</v>
      </c>
      <c r="E6239" s="345" t="s">
        <v>15422</v>
      </c>
      <c r="F6239" s="345" t="s">
        <v>7749</v>
      </c>
      <c r="G6239" s="345" t="s">
        <v>4262</v>
      </c>
      <c r="H6239" s="345" t="s">
        <v>4268</v>
      </c>
    </row>
    <row r="6240" spans="1:8" x14ac:dyDescent="0.2">
      <c r="A6240" s="345" t="s">
        <v>951</v>
      </c>
      <c r="B6240" s="345" t="s">
        <v>15360</v>
      </c>
      <c r="C6240" s="345" t="s">
        <v>4261</v>
      </c>
      <c r="D6240" s="345" t="s">
        <v>4262</v>
      </c>
      <c r="E6240" s="345" t="s">
        <v>15423</v>
      </c>
      <c r="F6240" s="345" t="s">
        <v>4320</v>
      </c>
      <c r="G6240" s="345" t="s">
        <v>858</v>
      </c>
      <c r="H6240" s="345" t="s">
        <v>4268</v>
      </c>
    </row>
    <row r="6241" spans="1:8" x14ac:dyDescent="0.2">
      <c r="A6241" s="345" t="s">
        <v>951</v>
      </c>
      <c r="B6241" s="345" t="s">
        <v>15360</v>
      </c>
      <c r="C6241" s="345" t="s">
        <v>4261</v>
      </c>
      <c r="D6241" s="345" t="s">
        <v>4262</v>
      </c>
      <c r="E6241" s="345" t="s">
        <v>15424</v>
      </c>
      <c r="F6241" s="345" t="s">
        <v>15425</v>
      </c>
      <c r="G6241" s="345" t="s">
        <v>858</v>
      </c>
      <c r="H6241" s="345" t="s">
        <v>4268</v>
      </c>
    </row>
    <row r="6242" spans="1:8" x14ac:dyDescent="0.2">
      <c r="A6242" s="345" t="s">
        <v>951</v>
      </c>
      <c r="B6242" s="345" t="s">
        <v>15360</v>
      </c>
      <c r="C6242" s="345" t="s">
        <v>4261</v>
      </c>
      <c r="D6242" s="345" t="s">
        <v>4262</v>
      </c>
      <c r="E6242" s="345" t="s">
        <v>15426</v>
      </c>
      <c r="F6242" s="345" t="s">
        <v>15427</v>
      </c>
      <c r="G6242" s="345" t="s">
        <v>858</v>
      </c>
      <c r="H6242" s="345" t="s">
        <v>4268</v>
      </c>
    </row>
    <row r="6243" spans="1:8" x14ac:dyDescent="0.2">
      <c r="A6243" s="345" t="s">
        <v>951</v>
      </c>
      <c r="B6243" s="345" t="s">
        <v>15360</v>
      </c>
      <c r="C6243" s="345" t="s">
        <v>4261</v>
      </c>
      <c r="D6243" s="345" t="s">
        <v>4262</v>
      </c>
      <c r="E6243" s="345" t="s">
        <v>15428</v>
      </c>
      <c r="F6243" s="345" t="s">
        <v>7702</v>
      </c>
      <c r="G6243" s="345" t="s">
        <v>856</v>
      </c>
      <c r="H6243" s="345" t="s">
        <v>4268</v>
      </c>
    </row>
    <row r="6244" spans="1:8" x14ac:dyDescent="0.2">
      <c r="A6244" s="345" t="s">
        <v>951</v>
      </c>
      <c r="B6244" s="345" t="s">
        <v>15360</v>
      </c>
      <c r="C6244" s="345" t="s">
        <v>4261</v>
      </c>
      <c r="D6244" s="345" t="s">
        <v>4262</v>
      </c>
      <c r="E6244" s="345" t="s">
        <v>15429</v>
      </c>
      <c r="F6244" s="345" t="s">
        <v>15430</v>
      </c>
      <c r="G6244" s="345" t="s">
        <v>856</v>
      </c>
      <c r="H6244" s="345" t="s">
        <v>4268</v>
      </c>
    </row>
    <row r="6245" spans="1:8" x14ac:dyDescent="0.2">
      <c r="A6245" s="345" t="s">
        <v>951</v>
      </c>
      <c r="B6245" s="345" t="s">
        <v>15360</v>
      </c>
      <c r="C6245" s="345" t="s">
        <v>4261</v>
      </c>
      <c r="D6245" s="345" t="s">
        <v>4262</v>
      </c>
      <c r="E6245" s="345" t="s">
        <v>15431</v>
      </c>
      <c r="F6245" s="345" t="s">
        <v>15432</v>
      </c>
      <c r="G6245" s="345" t="s">
        <v>4262</v>
      </c>
      <c r="H6245" s="345" t="s">
        <v>4268</v>
      </c>
    </row>
    <row r="6246" spans="1:8" x14ac:dyDescent="0.2">
      <c r="A6246" s="345" t="s">
        <v>951</v>
      </c>
      <c r="B6246" s="345" t="s">
        <v>15360</v>
      </c>
      <c r="C6246" s="345" t="s">
        <v>4261</v>
      </c>
      <c r="D6246" s="345" t="s">
        <v>4262</v>
      </c>
      <c r="E6246" s="345" t="s">
        <v>15433</v>
      </c>
      <c r="F6246" s="345" t="s">
        <v>15434</v>
      </c>
      <c r="G6246" s="345" t="s">
        <v>856</v>
      </c>
      <c r="H6246" s="345" t="s">
        <v>4268</v>
      </c>
    </row>
    <row r="6247" spans="1:8" x14ac:dyDescent="0.2">
      <c r="A6247" s="345" t="s">
        <v>951</v>
      </c>
      <c r="B6247" s="345" t="s">
        <v>15360</v>
      </c>
      <c r="C6247" s="345" t="s">
        <v>4261</v>
      </c>
      <c r="D6247" s="345" t="s">
        <v>4262</v>
      </c>
      <c r="E6247" s="345" t="s">
        <v>15435</v>
      </c>
      <c r="F6247" s="345" t="s">
        <v>15436</v>
      </c>
      <c r="G6247" s="345" t="s">
        <v>858</v>
      </c>
      <c r="H6247" s="345" t="s">
        <v>4268</v>
      </c>
    </row>
    <row r="6248" spans="1:8" x14ac:dyDescent="0.2">
      <c r="A6248" s="345" t="s">
        <v>951</v>
      </c>
      <c r="B6248" s="345" t="s">
        <v>15360</v>
      </c>
      <c r="C6248" s="345" t="s">
        <v>4261</v>
      </c>
      <c r="D6248" s="345" t="s">
        <v>4262</v>
      </c>
      <c r="E6248" s="345" t="s">
        <v>15437</v>
      </c>
      <c r="F6248" s="345" t="s">
        <v>15438</v>
      </c>
      <c r="G6248" s="345" t="s">
        <v>858</v>
      </c>
      <c r="H6248" s="345" t="s">
        <v>4268</v>
      </c>
    </row>
    <row r="6249" spans="1:8" x14ac:dyDescent="0.2">
      <c r="A6249" s="345" t="s">
        <v>951</v>
      </c>
      <c r="B6249" s="345" t="s">
        <v>15360</v>
      </c>
      <c r="C6249" s="345" t="s">
        <v>4261</v>
      </c>
      <c r="D6249" s="345" t="s">
        <v>4262</v>
      </c>
      <c r="E6249" s="345" t="s">
        <v>15439</v>
      </c>
      <c r="F6249" s="345" t="s">
        <v>15440</v>
      </c>
      <c r="G6249" s="345" t="s">
        <v>856</v>
      </c>
      <c r="H6249" s="345" t="s">
        <v>4268</v>
      </c>
    </row>
    <row r="6250" spans="1:8" x14ac:dyDescent="0.2">
      <c r="A6250" s="345" t="s">
        <v>951</v>
      </c>
      <c r="B6250" s="345" t="s">
        <v>15360</v>
      </c>
      <c r="C6250" s="345" t="s">
        <v>4261</v>
      </c>
      <c r="D6250" s="345" t="s">
        <v>4262</v>
      </c>
      <c r="E6250" s="345" t="s">
        <v>15441</v>
      </c>
      <c r="F6250" s="345" t="s">
        <v>15442</v>
      </c>
      <c r="G6250" s="345" t="s">
        <v>856</v>
      </c>
      <c r="H6250" s="345" t="s">
        <v>4268</v>
      </c>
    </row>
    <row r="6251" spans="1:8" x14ac:dyDescent="0.2">
      <c r="A6251" s="345" t="s">
        <v>951</v>
      </c>
      <c r="B6251" s="345" t="s">
        <v>15360</v>
      </c>
      <c r="C6251" s="345" t="s">
        <v>4261</v>
      </c>
      <c r="D6251" s="345" t="s">
        <v>4262</v>
      </c>
      <c r="E6251" s="345" t="s">
        <v>15443</v>
      </c>
      <c r="F6251" s="345" t="s">
        <v>5127</v>
      </c>
      <c r="G6251" s="345" t="s">
        <v>858</v>
      </c>
      <c r="H6251" s="345" t="s">
        <v>4268</v>
      </c>
    </row>
    <row r="6252" spans="1:8" x14ac:dyDescent="0.2">
      <c r="A6252" s="345" t="s">
        <v>951</v>
      </c>
      <c r="B6252" s="345" t="s">
        <v>15360</v>
      </c>
      <c r="C6252" s="345" t="s">
        <v>4261</v>
      </c>
      <c r="D6252" s="345" t="s">
        <v>4262</v>
      </c>
      <c r="E6252" s="345" t="s">
        <v>15444</v>
      </c>
      <c r="F6252" s="345" t="s">
        <v>15445</v>
      </c>
      <c r="G6252" s="345" t="s">
        <v>856</v>
      </c>
      <c r="H6252" s="345" t="s">
        <v>4268</v>
      </c>
    </row>
    <row r="6253" spans="1:8" x14ac:dyDescent="0.2">
      <c r="A6253" s="345" t="s">
        <v>951</v>
      </c>
      <c r="B6253" s="345" t="s">
        <v>15360</v>
      </c>
      <c r="C6253" s="345" t="s">
        <v>4261</v>
      </c>
      <c r="D6253" s="345" t="s">
        <v>4262</v>
      </c>
      <c r="E6253" s="345" t="s">
        <v>15446</v>
      </c>
      <c r="F6253" s="345" t="s">
        <v>15447</v>
      </c>
      <c r="G6253" s="345" t="s">
        <v>856</v>
      </c>
      <c r="H6253" s="345" t="s">
        <v>4268</v>
      </c>
    </row>
    <row r="6254" spans="1:8" x14ac:dyDescent="0.2">
      <c r="A6254" s="345" t="s">
        <v>951</v>
      </c>
      <c r="B6254" s="345" t="s">
        <v>15360</v>
      </c>
      <c r="C6254" s="345" t="s">
        <v>4261</v>
      </c>
      <c r="D6254" s="345" t="s">
        <v>4262</v>
      </c>
      <c r="E6254" s="345" t="s">
        <v>15448</v>
      </c>
      <c r="F6254" s="345" t="s">
        <v>5793</v>
      </c>
      <c r="G6254" s="345" t="s">
        <v>856</v>
      </c>
      <c r="H6254" s="345" t="s">
        <v>4268</v>
      </c>
    </row>
    <row r="6255" spans="1:8" x14ac:dyDescent="0.2">
      <c r="A6255" s="345" t="s">
        <v>951</v>
      </c>
      <c r="B6255" s="345" t="s">
        <v>15360</v>
      </c>
      <c r="C6255" s="345" t="s">
        <v>4261</v>
      </c>
      <c r="D6255" s="345" t="s">
        <v>4262</v>
      </c>
      <c r="E6255" s="345" t="s">
        <v>15449</v>
      </c>
      <c r="F6255" s="345" t="s">
        <v>15450</v>
      </c>
      <c r="G6255" s="345" t="s">
        <v>856</v>
      </c>
      <c r="H6255" s="345" t="s">
        <v>4268</v>
      </c>
    </row>
    <row r="6256" spans="1:8" x14ac:dyDescent="0.2">
      <c r="A6256" s="345" t="s">
        <v>951</v>
      </c>
      <c r="B6256" s="345" t="s">
        <v>15360</v>
      </c>
      <c r="C6256" s="345" t="s">
        <v>4261</v>
      </c>
      <c r="D6256" s="345" t="s">
        <v>4262</v>
      </c>
      <c r="E6256" s="345" t="s">
        <v>15451</v>
      </c>
      <c r="F6256" s="345" t="s">
        <v>10321</v>
      </c>
      <c r="G6256" s="345" t="s">
        <v>856</v>
      </c>
      <c r="H6256" s="345" t="s">
        <v>4268</v>
      </c>
    </row>
    <row r="6257" spans="1:8" x14ac:dyDescent="0.2">
      <c r="A6257" s="345" t="s">
        <v>951</v>
      </c>
      <c r="B6257" s="345" t="s">
        <v>15360</v>
      </c>
      <c r="C6257" s="345" t="s">
        <v>4261</v>
      </c>
      <c r="D6257" s="345" t="s">
        <v>4262</v>
      </c>
      <c r="E6257" s="345" t="s">
        <v>15452</v>
      </c>
      <c r="F6257" s="345" t="s">
        <v>6418</v>
      </c>
      <c r="G6257" s="345" t="s">
        <v>856</v>
      </c>
      <c r="H6257" s="345" t="s">
        <v>4268</v>
      </c>
    </row>
    <row r="6258" spans="1:8" x14ac:dyDescent="0.2">
      <c r="A6258" s="345" t="s">
        <v>951</v>
      </c>
      <c r="B6258" s="345" t="s">
        <v>15360</v>
      </c>
      <c r="C6258" s="345" t="s">
        <v>4261</v>
      </c>
      <c r="D6258" s="345" t="s">
        <v>4262</v>
      </c>
      <c r="E6258" s="345" t="s">
        <v>15453</v>
      </c>
      <c r="F6258" s="345" t="s">
        <v>15454</v>
      </c>
      <c r="G6258" s="345" t="s">
        <v>859</v>
      </c>
      <c r="H6258" s="345" t="s">
        <v>4265</v>
      </c>
    </row>
    <row r="6259" spans="1:8" x14ac:dyDescent="0.2">
      <c r="A6259" s="345" t="s">
        <v>951</v>
      </c>
      <c r="B6259" s="345" t="s">
        <v>15360</v>
      </c>
      <c r="C6259" s="345" t="s">
        <v>4261</v>
      </c>
      <c r="D6259" s="345" t="s">
        <v>4262</v>
      </c>
      <c r="E6259" s="345" t="s">
        <v>15455</v>
      </c>
      <c r="F6259" s="345" t="s">
        <v>15456</v>
      </c>
      <c r="G6259" s="345" t="s">
        <v>4262</v>
      </c>
      <c r="H6259" s="345" t="s">
        <v>4268</v>
      </c>
    </row>
    <row r="6260" spans="1:8" x14ac:dyDescent="0.2">
      <c r="A6260" s="345" t="s">
        <v>951</v>
      </c>
      <c r="B6260" s="345" t="s">
        <v>15360</v>
      </c>
      <c r="C6260" s="345" t="s">
        <v>4261</v>
      </c>
      <c r="D6260" s="345" t="s">
        <v>4262</v>
      </c>
      <c r="E6260" s="345" t="s">
        <v>15457</v>
      </c>
      <c r="F6260" s="345" t="s">
        <v>4346</v>
      </c>
      <c r="G6260" s="345" t="s">
        <v>858</v>
      </c>
      <c r="H6260" s="345" t="s">
        <v>4268</v>
      </c>
    </row>
    <row r="6261" spans="1:8" x14ac:dyDescent="0.2">
      <c r="A6261" s="345" t="s">
        <v>951</v>
      </c>
      <c r="B6261" s="345" t="s">
        <v>15360</v>
      </c>
      <c r="C6261" s="345" t="s">
        <v>4261</v>
      </c>
      <c r="D6261" s="345" t="s">
        <v>4262</v>
      </c>
      <c r="E6261" s="345" t="s">
        <v>15458</v>
      </c>
      <c r="F6261" s="345" t="s">
        <v>15459</v>
      </c>
      <c r="G6261" s="345" t="s">
        <v>856</v>
      </c>
      <c r="H6261" s="345" t="s">
        <v>4268</v>
      </c>
    </row>
    <row r="6262" spans="1:8" x14ac:dyDescent="0.2">
      <c r="A6262" s="345" t="s">
        <v>951</v>
      </c>
      <c r="B6262" s="345" t="s">
        <v>15360</v>
      </c>
      <c r="C6262" s="345" t="s">
        <v>4261</v>
      </c>
      <c r="D6262" s="345" t="s">
        <v>4262</v>
      </c>
      <c r="E6262" s="345" t="s">
        <v>15460</v>
      </c>
      <c r="F6262" s="345" t="s">
        <v>15461</v>
      </c>
      <c r="G6262" s="345" t="s">
        <v>856</v>
      </c>
      <c r="H6262" s="345" t="s">
        <v>4268</v>
      </c>
    </row>
    <row r="6263" spans="1:8" x14ac:dyDescent="0.2">
      <c r="A6263" s="345" t="s">
        <v>951</v>
      </c>
      <c r="B6263" s="345" t="s">
        <v>15360</v>
      </c>
      <c r="C6263" s="345" t="s">
        <v>4261</v>
      </c>
      <c r="D6263" s="345" t="s">
        <v>4262</v>
      </c>
      <c r="E6263" s="345" t="s">
        <v>15462</v>
      </c>
      <c r="F6263" s="345" t="s">
        <v>15463</v>
      </c>
      <c r="G6263" s="345" t="s">
        <v>858</v>
      </c>
      <c r="H6263" s="345" t="s">
        <v>4268</v>
      </c>
    </row>
    <row r="6264" spans="1:8" x14ac:dyDescent="0.2">
      <c r="A6264" s="345" t="s">
        <v>951</v>
      </c>
      <c r="B6264" s="345" t="s">
        <v>15360</v>
      </c>
      <c r="C6264" s="345" t="s">
        <v>4261</v>
      </c>
      <c r="D6264" s="345" t="s">
        <v>4262</v>
      </c>
      <c r="E6264" s="345" t="s">
        <v>15464</v>
      </c>
      <c r="F6264" s="345" t="s">
        <v>10342</v>
      </c>
      <c r="G6264" s="345" t="s">
        <v>4262</v>
      </c>
      <c r="H6264" s="345" t="s">
        <v>4268</v>
      </c>
    </row>
    <row r="6265" spans="1:8" x14ac:dyDescent="0.2">
      <c r="A6265" s="345" t="s">
        <v>951</v>
      </c>
      <c r="B6265" s="345" t="s">
        <v>15360</v>
      </c>
      <c r="C6265" s="345" t="s">
        <v>4261</v>
      </c>
      <c r="D6265" s="345" t="s">
        <v>4262</v>
      </c>
      <c r="E6265" s="345" t="s">
        <v>15465</v>
      </c>
      <c r="F6265" s="345" t="s">
        <v>5366</v>
      </c>
      <c r="G6265" s="345" t="s">
        <v>4262</v>
      </c>
      <c r="H6265" s="345" t="s">
        <v>4268</v>
      </c>
    </row>
    <row r="6266" spans="1:8" x14ac:dyDescent="0.2">
      <c r="A6266" s="345" t="s">
        <v>951</v>
      </c>
      <c r="B6266" s="345" t="s">
        <v>15360</v>
      </c>
      <c r="C6266" s="345" t="s">
        <v>4261</v>
      </c>
      <c r="D6266" s="345" t="s">
        <v>4262</v>
      </c>
      <c r="E6266" s="345" t="s">
        <v>15466</v>
      </c>
      <c r="F6266" s="345" t="s">
        <v>15467</v>
      </c>
      <c r="G6266" s="345" t="s">
        <v>858</v>
      </c>
      <c r="H6266" s="345" t="s">
        <v>4268</v>
      </c>
    </row>
    <row r="6267" spans="1:8" x14ac:dyDescent="0.2">
      <c r="A6267" s="345" t="s">
        <v>951</v>
      </c>
      <c r="B6267" s="345" t="s">
        <v>15360</v>
      </c>
      <c r="C6267" s="345" t="s">
        <v>4261</v>
      </c>
      <c r="D6267" s="345" t="s">
        <v>4262</v>
      </c>
      <c r="E6267" s="345" t="s">
        <v>15468</v>
      </c>
      <c r="F6267" s="345" t="s">
        <v>15469</v>
      </c>
      <c r="G6267" s="345" t="s">
        <v>858</v>
      </c>
      <c r="H6267" s="345" t="s">
        <v>4268</v>
      </c>
    </row>
    <row r="6268" spans="1:8" x14ac:dyDescent="0.2">
      <c r="A6268" s="345" t="s">
        <v>951</v>
      </c>
      <c r="B6268" s="345" t="s">
        <v>15360</v>
      </c>
      <c r="C6268" s="345" t="s">
        <v>4261</v>
      </c>
      <c r="D6268" s="345" t="s">
        <v>4262</v>
      </c>
      <c r="E6268" s="345" t="s">
        <v>15470</v>
      </c>
      <c r="F6268" s="345" t="s">
        <v>15471</v>
      </c>
      <c r="G6268" s="345" t="s">
        <v>858</v>
      </c>
      <c r="H6268" s="345" t="s">
        <v>4268</v>
      </c>
    </row>
    <row r="6269" spans="1:8" x14ac:dyDescent="0.2">
      <c r="A6269" s="345" t="s">
        <v>951</v>
      </c>
      <c r="B6269" s="345" t="s">
        <v>15360</v>
      </c>
      <c r="C6269" s="345" t="s">
        <v>4261</v>
      </c>
      <c r="D6269" s="345" t="s">
        <v>4262</v>
      </c>
      <c r="E6269" s="345" t="s">
        <v>15472</v>
      </c>
      <c r="F6269" s="345" t="s">
        <v>8984</v>
      </c>
      <c r="G6269" s="345" t="s">
        <v>858</v>
      </c>
      <c r="H6269" s="345" t="s">
        <v>4268</v>
      </c>
    </row>
    <row r="6270" spans="1:8" x14ac:dyDescent="0.2">
      <c r="A6270" s="345" t="s">
        <v>951</v>
      </c>
      <c r="B6270" s="345" t="s">
        <v>15360</v>
      </c>
      <c r="C6270" s="345" t="s">
        <v>4261</v>
      </c>
      <c r="D6270" s="345" t="s">
        <v>4262</v>
      </c>
      <c r="E6270" s="345" t="s">
        <v>15473</v>
      </c>
      <c r="F6270" s="345" t="s">
        <v>11055</v>
      </c>
      <c r="G6270" s="345" t="s">
        <v>858</v>
      </c>
      <c r="H6270" s="345" t="s">
        <v>4268</v>
      </c>
    </row>
    <row r="6271" spans="1:8" x14ac:dyDescent="0.2">
      <c r="A6271" s="345" t="s">
        <v>951</v>
      </c>
      <c r="B6271" s="345" t="s">
        <v>15360</v>
      </c>
      <c r="C6271" s="345" t="s">
        <v>4261</v>
      </c>
      <c r="D6271" s="345" t="s">
        <v>4262</v>
      </c>
      <c r="E6271" s="345" t="s">
        <v>15474</v>
      </c>
      <c r="F6271" s="345" t="s">
        <v>15475</v>
      </c>
      <c r="G6271" s="345" t="s">
        <v>4262</v>
      </c>
      <c r="H6271" s="345" t="s">
        <v>4268</v>
      </c>
    </row>
    <row r="6272" spans="1:8" x14ac:dyDescent="0.2">
      <c r="A6272" s="345" t="s">
        <v>951</v>
      </c>
      <c r="B6272" s="345" t="s">
        <v>15360</v>
      </c>
      <c r="C6272" s="345" t="s">
        <v>4261</v>
      </c>
      <c r="D6272" s="345" t="s">
        <v>4262</v>
      </c>
      <c r="E6272" s="345" t="s">
        <v>15476</v>
      </c>
      <c r="F6272" s="345" t="s">
        <v>15477</v>
      </c>
      <c r="G6272" s="345" t="s">
        <v>4262</v>
      </c>
      <c r="H6272" s="345" t="s">
        <v>4268</v>
      </c>
    </row>
    <row r="6273" spans="1:8" x14ac:dyDescent="0.2">
      <c r="A6273" s="345" t="s">
        <v>951</v>
      </c>
      <c r="B6273" s="345" t="s">
        <v>15360</v>
      </c>
      <c r="C6273" s="345" t="s">
        <v>4261</v>
      </c>
      <c r="D6273" s="345" t="s">
        <v>4262</v>
      </c>
      <c r="E6273" s="345" t="s">
        <v>15478</v>
      </c>
      <c r="F6273" s="345" t="s">
        <v>15479</v>
      </c>
      <c r="G6273" s="345" t="s">
        <v>4262</v>
      </c>
      <c r="H6273" s="345" t="s">
        <v>4268</v>
      </c>
    </row>
    <row r="6274" spans="1:8" x14ac:dyDescent="0.2">
      <c r="A6274" s="345" t="s">
        <v>951</v>
      </c>
      <c r="B6274" s="345" t="s">
        <v>15360</v>
      </c>
      <c r="C6274" s="345" t="s">
        <v>4261</v>
      </c>
      <c r="D6274" s="345" t="s">
        <v>4262</v>
      </c>
      <c r="E6274" s="345" t="s">
        <v>15480</v>
      </c>
      <c r="F6274" s="345" t="s">
        <v>6815</v>
      </c>
      <c r="G6274" s="345" t="s">
        <v>4262</v>
      </c>
      <c r="H6274" s="345" t="s">
        <v>4268</v>
      </c>
    </row>
    <row r="6275" spans="1:8" x14ac:dyDescent="0.2">
      <c r="A6275" s="345" t="s">
        <v>951</v>
      </c>
      <c r="B6275" s="345" t="s">
        <v>15360</v>
      </c>
      <c r="C6275" s="345" t="s">
        <v>4261</v>
      </c>
      <c r="D6275" s="345" t="s">
        <v>4262</v>
      </c>
      <c r="E6275" s="345" t="s">
        <v>15481</v>
      </c>
      <c r="F6275" s="345" t="s">
        <v>15482</v>
      </c>
      <c r="G6275" s="345" t="s">
        <v>856</v>
      </c>
      <c r="H6275" s="345" t="s">
        <v>4268</v>
      </c>
    </row>
    <row r="6276" spans="1:8" x14ac:dyDescent="0.2">
      <c r="A6276" s="345" t="s">
        <v>951</v>
      </c>
      <c r="B6276" s="345" t="s">
        <v>15360</v>
      </c>
      <c r="C6276" s="345" t="s">
        <v>4261</v>
      </c>
      <c r="D6276" s="345" t="s">
        <v>4262</v>
      </c>
      <c r="E6276" s="345" t="s">
        <v>15483</v>
      </c>
      <c r="F6276" s="345" t="s">
        <v>15484</v>
      </c>
      <c r="G6276" s="345" t="s">
        <v>4262</v>
      </c>
      <c r="H6276" s="345" t="s">
        <v>4268</v>
      </c>
    </row>
    <row r="6277" spans="1:8" x14ac:dyDescent="0.2">
      <c r="A6277" s="345" t="s">
        <v>951</v>
      </c>
      <c r="B6277" s="345" t="s">
        <v>15360</v>
      </c>
      <c r="C6277" s="345" t="s">
        <v>4261</v>
      </c>
      <c r="D6277" s="345" t="s">
        <v>4262</v>
      </c>
      <c r="E6277" s="345" t="s">
        <v>15485</v>
      </c>
      <c r="F6277" s="345" t="s">
        <v>15486</v>
      </c>
      <c r="G6277" s="345" t="s">
        <v>4262</v>
      </c>
      <c r="H6277" s="345" t="s">
        <v>4268</v>
      </c>
    </row>
    <row r="6278" spans="1:8" x14ac:dyDescent="0.2">
      <c r="A6278" s="345" t="s">
        <v>951</v>
      </c>
      <c r="B6278" s="345" t="s">
        <v>15360</v>
      </c>
      <c r="C6278" s="345" t="s">
        <v>4261</v>
      </c>
      <c r="D6278" s="345" t="s">
        <v>4262</v>
      </c>
      <c r="E6278" s="345" t="s">
        <v>15487</v>
      </c>
      <c r="F6278" s="345" t="s">
        <v>4607</v>
      </c>
      <c r="G6278" s="345" t="s">
        <v>4262</v>
      </c>
      <c r="H6278" s="345" t="s">
        <v>4268</v>
      </c>
    </row>
    <row r="6279" spans="1:8" x14ac:dyDescent="0.2">
      <c r="A6279" s="345" t="s">
        <v>951</v>
      </c>
      <c r="B6279" s="345" t="s">
        <v>15360</v>
      </c>
      <c r="C6279" s="345" t="s">
        <v>4261</v>
      </c>
      <c r="D6279" s="345" t="s">
        <v>4262</v>
      </c>
      <c r="E6279" s="345" t="s">
        <v>15488</v>
      </c>
      <c r="F6279" s="345" t="s">
        <v>15489</v>
      </c>
      <c r="G6279" s="345" t="s">
        <v>856</v>
      </c>
      <c r="H6279" s="345" t="s">
        <v>4268</v>
      </c>
    </row>
    <row r="6280" spans="1:8" x14ac:dyDescent="0.2">
      <c r="A6280" s="345" t="s">
        <v>951</v>
      </c>
      <c r="B6280" s="345" t="s">
        <v>15360</v>
      </c>
      <c r="C6280" s="345" t="s">
        <v>4261</v>
      </c>
      <c r="D6280" s="345" t="s">
        <v>4262</v>
      </c>
      <c r="E6280" s="345" t="s">
        <v>15490</v>
      </c>
      <c r="F6280" s="345" t="s">
        <v>4916</v>
      </c>
      <c r="G6280" s="345" t="s">
        <v>4262</v>
      </c>
      <c r="H6280" s="345" t="s">
        <v>4268</v>
      </c>
    </row>
    <row r="6281" spans="1:8" x14ac:dyDescent="0.2">
      <c r="A6281" s="345" t="s">
        <v>951</v>
      </c>
      <c r="B6281" s="345" t="s">
        <v>15360</v>
      </c>
      <c r="C6281" s="345" t="s">
        <v>4261</v>
      </c>
      <c r="D6281" s="345" t="s">
        <v>4262</v>
      </c>
      <c r="E6281" s="345" t="s">
        <v>15491</v>
      </c>
      <c r="F6281" s="345" t="s">
        <v>15492</v>
      </c>
      <c r="G6281" s="345" t="s">
        <v>856</v>
      </c>
      <c r="H6281" s="345" t="s">
        <v>4268</v>
      </c>
    </row>
    <row r="6282" spans="1:8" x14ac:dyDescent="0.2">
      <c r="A6282" s="345" t="s">
        <v>951</v>
      </c>
      <c r="B6282" s="345" t="s">
        <v>15360</v>
      </c>
      <c r="C6282" s="345" t="s">
        <v>4261</v>
      </c>
      <c r="D6282" s="345" t="s">
        <v>4262</v>
      </c>
      <c r="E6282" s="345" t="s">
        <v>15493</v>
      </c>
      <c r="F6282" s="345" t="s">
        <v>15494</v>
      </c>
      <c r="G6282" s="345" t="s">
        <v>4262</v>
      </c>
      <c r="H6282" s="345" t="s">
        <v>4268</v>
      </c>
    </row>
    <row r="6283" spans="1:8" x14ac:dyDescent="0.2">
      <c r="A6283" s="345" t="s">
        <v>951</v>
      </c>
      <c r="B6283" s="345" t="s">
        <v>15360</v>
      </c>
      <c r="C6283" s="345" t="s">
        <v>4261</v>
      </c>
      <c r="D6283" s="345" t="s">
        <v>4262</v>
      </c>
      <c r="E6283" s="345" t="s">
        <v>15495</v>
      </c>
      <c r="F6283" s="345" t="s">
        <v>15496</v>
      </c>
      <c r="G6283" s="345" t="s">
        <v>856</v>
      </c>
      <c r="H6283" s="345" t="s">
        <v>4268</v>
      </c>
    </row>
    <row r="6284" spans="1:8" x14ac:dyDescent="0.2">
      <c r="A6284" s="345" t="s">
        <v>951</v>
      </c>
      <c r="B6284" s="345" t="s">
        <v>15360</v>
      </c>
      <c r="C6284" s="345" t="s">
        <v>4261</v>
      </c>
      <c r="D6284" s="345" t="s">
        <v>4262</v>
      </c>
      <c r="E6284" s="345" t="s">
        <v>15497</v>
      </c>
      <c r="F6284" s="345" t="s">
        <v>5221</v>
      </c>
      <c r="G6284" s="345" t="s">
        <v>856</v>
      </c>
      <c r="H6284" s="345" t="s">
        <v>4268</v>
      </c>
    </row>
    <row r="6285" spans="1:8" x14ac:dyDescent="0.2">
      <c r="A6285" s="345" t="s">
        <v>951</v>
      </c>
      <c r="B6285" s="345" t="s">
        <v>15360</v>
      </c>
      <c r="C6285" s="345" t="s">
        <v>4261</v>
      </c>
      <c r="D6285" s="345" t="s">
        <v>4262</v>
      </c>
      <c r="E6285" s="345" t="s">
        <v>15498</v>
      </c>
      <c r="F6285" s="345" t="s">
        <v>11285</v>
      </c>
      <c r="G6285" s="345" t="s">
        <v>4262</v>
      </c>
      <c r="H6285" s="345" t="s">
        <v>4268</v>
      </c>
    </row>
    <row r="6286" spans="1:8" x14ac:dyDescent="0.2">
      <c r="A6286" s="345" t="s">
        <v>951</v>
      </c>
      <c r="B6286" s="345" t="s">
        <v>15360</v>
      </c>
      <c r="C6286" s="345" t="s">
        <v>4261</v>
      </c>
      <c r="D6286" s="345" t="s">
        <v>4262</v>
      </c>
      <c r="E6286" s="345" t="s">
        <v>15499</v>
      </c>
      <c r="F6286" s="345" t="s">
        <v>4766</v>
      </c>
      <c r="G6286" s="345" t="s">
        <v>4262</v>
      </c>
      <c r="H6286" s="345" t="s">
        <v>4268</v>
      </c>
    </row>
    <row r="6287" spans="1:8" x14ac:dyDescent="0.2">
      <c r="A6287" s="345" t="s">
        <v>951</v>
      </c>
      <c r="B6287" s="345" t="s">
        <v>15360</v>
      </c>
      <c r="C6287" s="345" t="s">
        <v>4261</v>
      </c>
      <c r="D6287" s="345" t="s">
        <v>4262</v>
      </c>
      <c r="E6287" s="345" t="s">
        <v>15500</v>
      </c>
      <c r="F6287" s="345" t="s">
        <v>15501</v>
      </c>
      <c r="G6287" s="345" t="s">
        <v>858</v>
      </c>
      <c r="H6287" s="345" t="s">
        <v>4268</v>
      </c>
    </row>
    <row r="6288" spans="1:8" x14ac:dyDescent="0.2">
      <c r="A6288" s="345" t="s">
        <v>951</v>
      </c>
      <c r="B6288" s="345" t="s">
        <v>15360</v>
      </c>
      <c r="C6288" s="345" t="s">
        <v>4261</v>
      </c>
      <c r="D6288" s="345" t="s">
        <v>4262</v>
      </c>
      <c r="E6288" s="345" t="s">
        <v>15502</v>
      </c>
      <c r="F6288" s="345" t="s">
        <v>4521</v>
      </c>
      <c r="G6288" s="345" t="s">
        <v>858</v>
      </c>
      <c r="H6288" s="345" t="s">
        <v>4268</v>
      </c>
    </row>
    <row r="6289" spans="1:8" x14ac:dyDescent="0.2">
      <c r="A6289" s="345" t="s">
        <v>951</v>
      </c>
      <c r="B6289" s="345" t="s">
        <v>15360</v>
      </c>
      <c r="C6289" s="345" t="s">
        <v>4261</v>
      </c>
      <c r="D6289" s="345" t="s">
        <v>4262</v>
      </c>
      <c r="E6289" s="345" t="s">
        <v>15503</v>
      </c>
      <c r="F6289" s="345" t="s">
        <v>15504</v>
      </c>
      <c r="G6289" s="345" t="s">
        <v>858</v>
      </c>
      <c r="H6289" s="345" t="s">
        <v>4268</v>
      </c>
    </row>
    <row r="6290" spans="1:8" x14ac:dyDescent="0.2">
      <c r="A6290" s="345" t="s">
        <v>951</v>
      </c>
      <c r="B6290" s="345" t="s">
        <v>15360</v>
      </c>
      <c r="C6290" s="345" t="s">
        <v>4261</v>
      </c>
      <c r="D6290" s="345" t="s">
        <v>4262</v>
      </c>
      <c r="E6290" s="345" t="s">
        <v>15505</v>
      </c>
      <c r="F6290" s="345" t="s">
        <v>15506</v>
      </c>
      <c r="G6290" s="345" t="s">
        <v>856</v>
      </c>
      <c r="H6290" s="345" t="s">
        <v>4268</v>
      </c>
    </row>
    <row r="6291" spans="1:8" x14ac:dyDescent="0.2">
      <c r="A6291" s="345" t="s">
        <v>951</v>
      </c>
      <c r="B6291" s="345" t="s">
        <v>15360</v>
      </c>
      <c r="C6291" s="345" t="s">
        <v>4261</v>
      </c>
      <c r="D6291" s="345" t="s">
        <v>4262</v>
      </c>
      <c r="E6291" s="345" t="s">
        <v>15507</v>
      </c>
      <c r="F6291" s="345" t="s">
        <v>15508</v>
      </c>
      <c r="G6291" s="345" t="s">
        <v>856</v>
      </c>
      <c r="H6291" s="345" t="s">
        <v>4268</v>
      </c>
    </row>
    <row r="6292" spans="1:8" x14ac:dyDescent="0.2">
      <c r="A6292" s="345" t="s">
        <v>951</v>
      </c>
      <c r="B6292" s="345" t="s">
        <v>15360</v>
      </c>
      <c r="C6292" s="345" t="s">
        <v>4261</v>
      </c>
      <c r="D6292" s="345" t="s">
        <v>4262</v>
      </c>
      <c r="E6292" s="345" t="s">
        <v>15509</v>
      </c>
      <c r="F6292" s="345" t="s">
        <v>4870</v>
      </c>
      <c r="G6292" s="345" t="s">
        <v>856</v>
      </c>
      <c r="H6292" s="345" t="s">
        <v>4268</v>
      </c>
    </row>
    <row r="6293" spans="1:8" x14ac:dyDescent="0.2">
      <c r="A6293" s="345" t="s">
        <v>951</v>
      </c>
      <c r="B6293" s="345" t="s">
        <v>15360</v>
      </c>
      <c r="C6293" s="345" t="s">
        <v>4261</v>
      </c>
      <c r="D6293" s="345" t="s">
        <v>4262</v>
      </c>
      <c r="E6293" s="345" t="s">
        <v>15510</v>
      </c>
      <c r="F6293" s="345" t="s">
        <v>15511</v>
      </c>
      <c r="G6293" s="345" t="s">
        <v>4262</v>
      </c>
      <c r="H6293" s="345" t="s">
        <v>4268</v>
      </c>
    </row>
    <row r="6294" spans="1:8" x14ac:dyDescent="0.2">
      <c r="A6294" s="345" t="s">
        <v>951</v>
      </c>
      <c r="B6294" s="345" t="s">
        <v>15360</v>
      </c>
      <c r="C6294" s="345" t="s">
        <v>4261</v>
      </c>
      <c r="D6294" s="345" t="s">
        <v>4262</v>
      </c>
      <c r="E6294" s="345" t="s">
        <v>15512</v>
      </c>
      <c r="F6294" s="345" t="s">
        <v>15513</v>
      </c>
      <c r="G6294" s="345" t="s">
        <v>858</v>
      </c>
      <c r="H6294" s="345" t="s">
        <v>4268</v>
      </c>
    </row>
    <row r="6295" spans="1:8" x14ac:dyDescent="0.2">
      <c r="A6295" s="345" t="s">
        <v>951</v>
      </c>
      <c r="B6295" s="345" t="s">
        <v>15360</v>
      </c>
      <c r="C6295" s="345" t="s">
        <v>4261</v>
      </c>
      <c r="D6295" s="345" t="s">
        <v>4262</v>
      </c>
      <c r="E6295" s="345" t="s">
        <v>15514</v>
      </c>
      <c r="F6295" s="345" t="s">
        <v>4868</v>
      </c>
      <c r="G6295" s="345" t="s">
        <v>856</v>
      </c>
      <c r="H6295" s="345" t="s">
        <v>4268</v>
      </c>
    </row>
    <row r="6296" spans="1:8" x14ac:dyDescent="0.2">
      <c r="A6296" s="345" t="s">
        <v>951</v>
      </c>
      <c r="B6296" s="345" t="s">
        <v>15360</v>
      </c>
      <c r="C6296" s="345" t="s">
        <v>4261</v>
      </c>
      <c r="D6296" s="345" t="s">
        <v>4262</v>
      </c>
      <c r="E6296" s="345" t="s">
        <v>15515</v>
      </c>
      <c r="F6296" s="345" t="s">
        <v>15516</v>
      </c>
      <c r="G6296" s="345" t="s">
        <v>858</v>
      </c>
      <c r="H6296" s="345" t="s">
        <v>4268</v>
      </c>
    </row>
    <row r="6297" spans="1:8" x14ac:dyDescent="0.2">
      <c r="A6297" s="345" t="s">
        <v>951</v>
      </c>
      <c r="B6297" s="345" t="s">
        <v>15360</v>
      </c>
      <c r="C6297" s="345" t="s">
        <v>4261</v>
      </c>
      <c r="D6297" s="345" t="s">
        <v>4262</v>
      </c>
      <c r="E6297" s="345" t="s">
        <v>15517</v>
      </c>
      <c r="F6297" s="345" t="s">
        <v>4332</v>
      </c>
      <c r="G6297" s="345" t="s">
        <v>4262</v>
      </c>
      <c r="H6297" s="345" t="s">
        <v>4268</v>
      </c>
    </row>
    <row r="6298" spans="1:8" x14ac:dyDescent="0.2">
      <c r="A6298" s="345" t="s">
        <v>951</v>
      </c>
      <c r="B6298" s="345" t="s">
        <v>15360</v>
      </c>
      <c r="C6298" s="345" t="s">
        <v>4261</v>
      </c>
      <c r="D6298" s="345" t="s">
        <v>4262</v>
      </c>
      <c r="E6298" s="345" t="s">
        <v>15518</v>
      </c>
      <c r="F6298" s="345" t="s">
        <v>15519</v>
      </c>
      <c r="G6298" s="345" t="s">
        <v>4262</v>
      </c>
      <c r="H6298" s="345" t="s">
        <v>4268</v>
      </c>
    </row>
    <row r="6299" spans="1:8" x14ac:dyDescent="0.2">
      <c r="A6299" s="345" t="s">
        <v>951</v>
      </c>
      <c r="B6299" s="345" t="s">
        <v>15360</v>
      </c>
      <c r="C6299" s="345" t="s">
        <v>4261</v>
      </c>
      <c r="D6299" s="345" t="s">
        <v>4262</v>
      </c>
      <c r="E6299" s="345" t="s">
        <v>15520</v>
      </c>
      <c r="F6299" s="345" t="s">
        <v>15521</v>
      </c>
      <c r="G6299" s="345" t="s">
        <v>4262</v>
      </c>
      <c r="H6299" s="345" t="s">
        <v>4268</v>
      </c>
    </row>
    <row r="6300" spans="1:8" x14ac:dyDescent="0.2">
      <c r="A6300" s="345" t="s">
        <v>951</v>
      </c>
      <c r="B6300" s="345" t="s">
        <v>15360</v>
      </c>
      <c r="C6300" s="345" t="s">
        <v>4261</v>
      </c>
      <c r="D6300" s="345" t="s">
        <v>4262</v>
      </c>
      <c r="E6300" s="345" t="s">
        <v>15522</v>
      </c>
      <c r="F6300" s="345" t="s">
        <v>12620</v>
      </c>
      <c r="G6300" s="345" t="s">
        <v>858</v>
      </c>
      <c r="H6300" s="345" t="s">
        <v>4268</v>
      </c>
    </row>
    <row r="6301" spans="1:8" x14ac:dyDescent="0.2">
      <c r="A6301" s="345" t="s">
        <v>951</v>
      </c>
      <c r="B6301" s="345" t="s">
        <v>15360</v>
      </c>
      <c r="C6301" s="345" t="s">
        <v>4261</v>
      </c>
      <c r="D6301" s="345" t="s">
        <v>4262</v>
      </c>
      <c r="E6301" s="345" t="s">
        <v>15523</v>
      </c>
      <c r="F6301" s="345" t="s">
        <v>15524</v>
      </c>
      <c r="G6301" s="345" t="s">
        <v>4262</v>
      </c>
      <c r="H6301" s="345" t="s">
        <v>4268</v>
      </c>
    </row>
    <row r="6302" spans="1:8" x14ac:dyDescent="0.2">
      <c r="A6302" s="345" t="s">
        <v>951</v>
      </c>
      <c r="B6302" s="345" t="s">
        <v>15360</v>
      </c>
      <c r="C6302" s="345" t="s">
        <v>4261</v>
      </c>
      <c r="D6302" s="345" t="s">
        <v>4262</v>
      </c>
      <c r="E6302" s="345" t="s">
        <v>15525</v>
      </c>
      <c r="F6302" s="345" t="s">
        <v>13715</v>
      </c>
      <c r="G6302" s="345" t="s">
        <v>858</v>
      </c>
      <c r="H6302" s="345" t="s">
        <v>4268</v>
      </c>
    </row>
    <row r="6303" spans="1:8" x14ac:dyDescent="0.2">
      <c r="A6303" s="345" t="s">
        <v>951</v>
      </c>
      <c r="B6303" s="345" t="s">
        <v>15360</v>
      </c>
      <c r="C6303" s="345" t="s">
        <v>4261</v>
      </c>
      <c r="D6303" s="345" t="s">
        <v>4262</v>
      </c>
      <c r="E6303" s="345" t="s">
        <v>15526</v>
      </c>
      <c r="F6303" s="345" t="s">
        <v>15527</v>
      </c>
      <c r="G6303" s="345" t="s">
        <v>4262</v>
      </c>
      <c r="H6303" s="345" t="s">
        <v>4268</v>
      </c>
    </row>
    <row r="6304" spans="1:8" x14ac:dyDescent="0.2">
      <c r="A6304" s="345" t="s">
        <v>951</v>
      </c>
      <c r="B6304" s="345" t="s">
        <v>15360</v>
      </c>
      <c r="C6304" s="345" t="s">
        <v>4261</v>
      </c>
      <c r="D6304" s="345" t="s">
        <v>4262</v>
      </c>
      <c r="E6304" s="345" t="s">
        <v>15528</v>
      </c>
      <c r="F6304" s="345" t="s">
        <v>8016</v>
      </c>
      <c r="G6304" s="345" t="s">
        <v>4262</v>
      </c>
      <c r="H6304" s="345" t="s">
        <v>4268</v>
      </c>
    </row>
    <row r="6305" spans="1:8" x14ac:dyDescent="0.2">
      <c r="A6305" s="345" t="s">
        <v>951</v>
      </c>
      <c r="B6305" s="345" t="s">
        <v>15360</v>
      </c>
      <c r="C6305" s="345" t="s">
        <v>4261</v>
      </c>
      <c r="D6305" s="345" t="s">
        <v>4262</v>
      </c>
      <c r="E6305" s="345" t="s">
        <v>15529</v>
      </c>
      <c r="F6305" s="345" t="s">
        <v>14116</v>
      </c>
      <c r="G6305" s="345" t="s">
        <v>856</v>
      </c>
      <c r="H6305" s="345" t="s">
        <v>4268</v>
      </c>
    </row>
    <row r="6306" spans="1:8" x14ac:dyDescent="0.2">
      <c r="A6306" s="345" t="s">
        <v>951</v>
      </c>
      <c r="B6306" s="345" t="s">
        <v>15360</v>
      </c>
      <c r="C6306" s="345" t="s">
        <v>4261</v>
      </c>
      <c r="D6306" s="345" t="s">
        <v>4262</v>
      </c>
      <c r="E6306" s="345" t="s">
        <v>15530</v>
      </c>
      <c r="F6306" s="345" t="s">
        <v>10890</v>
      </c>
      <c r="G6306" s="345" t="s">
        <v>856</v>
      </c>
      <c r="H6306" s="345" t="s">
        <v>4268</v>
      </c>
    </row>
    <row r="6307" spans="1:8" x14ac:dyDescent="0.2">
      <c r="A6307" s="345" t="s">
        <v>951</v>
      </c>
      <c r="B6307" s="345" t="s">
        <v>15360</v>
      </c>
      <c r="C6307" s="345" t="s">
        <v>4261</v>
      </c>
      <c r="D6307" s="345" t="s">
        <v>4262</v>
      </c>
      <c r="E6307" s="345" t="s">
        <v>15531</v>
      </c>
      <c r="F6307" s="345" t="s">
        <v>4942</v>
      </c>
      <c r="G6307" s="345" t="s">
        <v>4262</v>
      </c>
      <c r="H6307" s="345" t="s">
        <v>4268</v>
      </c>
    </row>
    <row r="6308" spans="1:8" x14ac:dyDescent="0.2">
      <c r="A6308" s="345" t="s">
        <v>951</v>
      </c>
      <c r="B6308" s="345" t="s">
        <v>15360</v>
      </c>
      <c r="C6308" s="345" t="s">
        <v>4261</v>
      </c>
      <c r="D6308" s="345" t="s">
        <v>4262</v>
      </c>
      <c r="E6308" s="345" t="s">
        <v>15532</v>
      </c>
      <c r="F6308" s="345" t="s">
        <v>7222</v>
      </c>
      <c r="G6308" s="345" t="s">
        <v>4262</v>
      </c>
      <c r="H6308" s="345" t="s">
        <v>4268</v>
      </c>
    </row>
    <row r="6309" spans="1:8" x14ac:dyDescent="0.2">
      <c r="A6309" s="345" t="s">
        <v>951</v>
      </c>
      <c r="B6309" s="345" t="s">
        <v>15360</v>
      </c>
      <c r="C6309" s="345" t="s">
        <v>4261</v>
      </c>
      <c r="D6309" s="345" t="s">
        <v>4262</v>
      </c>
      <c r="E6309" s="345" t="s">
        <v>15533</v>
      </c>
      <c r="F6309" s="345" t="s">
        <v>4521</v>
      </c>
      <c r="G6309" s="345" t="s">
        <v>856</v>
      </c>
      <c r="H6309" s="345" t="s">
        <v>4268</v>
      </c>
    </row>
    <row r="6310" spans="1:8" x14ac:dyDescent="0.2">
      <c r="A6310" s="345" t="s">
        <v>951</v>
      </c>
      <c r="B6310" s="345" t="s">
        <v>15360</v>
      </c>
      <c r="C6310" s="345" t="s">
        <v>4261</v>
      </c>
      <c r="D6310" s="345" t="s">
        <v>4262</v>
      </c>
      <c r="E6310" s="345" t="s">
        <v>15534</v>
      </c>
      <c r="F6310" s="345" t="s">
        <v>6232</v>
      </c>
      <c r="G6310" s="345" t="s">
        <v>856</v>
      </c>
      <c r="H6310" s="345" t="s">
        <v>4268</v>
      </c>
    </row>
    <row r="6311" spans="1:8" x14ac:dyDescent="0.2">
      <c r="A6311" s="345" t="s">
        <v>951</v>
      </c>
      <c r="B6311" s="345" t="s">
        <v>15360</v>
      </c>
      <c r="C6311" s="345" t="s">
        <v>4261</v>
      </c>
      <c r="D6311" s="345" t="s">
        <v>4262</v>
      </c>
      <c r="E6311" s="345" t="s">
        <v>15535</v>
      </c>
      <c r="F6311" s="345" t="s">
        <v>10934</v>
      </c>
      <c r="G6311" s="345" t="s">
        <v>4262</v>
      </c>
      <c r="H6311" s="345" t="s">
        <v>4268</v>
      </c>
    </row>
    <row r="6312" spans="1:8" x14ac:dyDescent="0.2">
      <c r="A6312" s="345" t="s">
        <v>951</v>
      </c>
      <c r="B6312" s="345" t="s">
        <v>15360</v>
      </c>
      <c r="C6312" s="345" t="s">
        <v>4261</v>
      </c>
      <c r="D6312" s="345" t="s">
        <v>4262</v>
      </c>
      <c r="E6312" s="345" t="s">
        <v>15536</v>
      </c>
      <c r="F6312" s="345" t="s">
        <v>15537</v>
      </c>
      <c r="G6312" s="345" t="s">
        <v>858</v>
      </c>
      <c r="H6312" s="345" t="s">
        <v>4268</v>
      </c>
    </row>
    <row r="6313" spans="1:8" x14ac:dyDescent="0.2">
      <c r="A6313" s="345" t="s">
        <v>951</v>
      </c>
      <c r="B6313" s="345" t="s">
        <v>15360</v>
      </c>
      <c r="C6313" s="345" t="s">
        <v>4261</v>
      </c>
      <c r="D6313" s="345" t="s">
        <v>4262</v>
      </c>
      <c r="E6313" s="345" t="s">
        <v>15538</v>
      </c>
      <c r="F6313" s="345" t="s">
        <v>15539</v>
      </c>
      <c r="G6313" s="345" t="s">
        <v>4262</v>
      </c>
      <c r="H6313" s="345" t="s">
        <v>4268</v>
      </c>
    </row>
    <row r="6314" spans="1:8" x14ac:dyDescent="0.2">
      <c r="A6314" s="345" t="s">
        <v>951</v>
      </c>
      <c r="B6314" s="345" t="s">
        <v>15360</v>
      </c>
      <c r="C6314" s="345" t="s">
        <v>4261</v>
      </c>
      <c r="D6314" s="345" t="s">
        <v>4262</v>
      </c>
      <c r="E6314" s="345" t="s">
        <v>15540</v>
      </c>
      <c r="F6314" s="345" t="s">
        <v>15541</v>
      </c>
      <c r="G6314" s="345" t="s">
        <v>856</v>
      </c>
      <c r="H6314" s="345" t="s">
        <v>4268</v>
      </c>
    </row>
    <row r="6315" spans="1:8" x14ac:dyDescent="0.2">
      <c r="A6315" s="345" t="s">
        <v>951</v>
      </c>
      <c r="B6315" s="345" t="s">
        <v>15360</v>
      </c>
      <c r="C6315" s="345" t="s">
        <v>4261</v>
      </c>
      <c r="D6315" s="345" t="s">
        <v>4262</v>
      </c>
      <c r="E6315" s="345" t="s">
        <v>15542</v>
      </c>
      <c r="F6315" s="345" t="s">
        <v>15543</v>
      </c>
      <c r="G6315" s="345" t="s">
        <v>856</v>
      </c>
      <c r="H6315" s="345" t="s">
        <v>4268</v>
      </c>
    </row>
    <row r="6316" spans="1:8" x14ac:dyDescent="0.2">
      <c r="A6316" s="345" t="s">
        <v>951</v>
      </c>
      <c r="B6316" s="345" t="s">
        <v>15360</v>
      </c>
      <c r="C6316" s="345" t="s">
        <v>4261</v>
      </c>
      <c r="D6316" s="345" t="s">
        <v>4262</v>
      </c>
      <c r="E6316" s="345" t="s">
        <v>15544</v>
      </c>
      <c r="F6316" s="345" t="s">
        <v>15545</v>
      </c>
      <c r="G6316" s="345" t="s">
        <v>858</v>
      </c>
      <c r="H6316" s="345" t="s">
        <v>4268</v>
      </c>
    </row>
    <row r="6317" spans="1:8" x14ac:dyDescent="0.2">
      <c r="A6317" s="345" t="s">
        <v>951</v>
      </c>
      <c r="B6317" s="345" t="s">
        <v>15360</v>
      </c>
      <c r="C6317" s="345" t="s">
        <v>4261</v>
      </c>
      <c r="D6317" s="345" t="s">
        <v>4262</v>
      </c>
      <c r="E6317" s="345" t="s">
        <v>15546</v>
      </c>
      <c r="F6317" s="345" t="s">
        <v>15547</v>
      </c>
      <c r="G6317" s="345" t="s">
        <v>4262</v>
      </c>
      <c r="H6317" s="345" t="s">
        <v>4268</v>
      </c>
    </row>
    <row r="6318" spans="1:8" x14ac:dyDescent="0.2">
      <c r="A6318" s="345" t="s">
        <v>951</v>
      </c>
      <c r="B6318" s="345" t="s">
        <v>15360</v>
      </c>
      <c r="C6318" s="345" t="s">
        <v>4261</v>
      </c>
      <c r="D6318" s="345" t="s">
        <v>4262</v>
      </c>
      <c r="E6318" s="345" t="s">
        <v>15548</v>
      </c>
      <c r="F6318" s="345" t="s">
        <v>5803</v>
      </c>
      <c r="G6318" s="345" t="s">
        <v>856</v>
      </c>
      <c r="H6318" s="345" t="s">
        <v>4268</v>
      </c>
    </row>
    <row r="6319" spans="1:8" x14ac:dyDescent="0.2">
      <c r="A6319" s="345" t="s">
        <v>951</v>
      </c>
      <c r="B6319" s="345" t="s">
        <v>15360</v>
      </c>
      <c r="C6319" s="345" t="s">
        <v>4261</v>
      </c>
      <c r="D6319" s="345" t="s">
        <v>4262</v>
      </c>
      <c r="E6319" s="345" t="s">
        <v>15549</v>
      </c>
      <c r="F6319" s="345" t="s">
        <v>15550</v>
      </c>
      <c r="G6319" s="345" t="s">
        <v>858</v>
      </c>
      <c r="H6319" s="345" t="s">
        <v>4268</v>
      </c>
    </row>
    <row r="6320" spans="1:8" x14ac:dyDescent="0.2">
      <c r="A6320" s="345" t="s">
        <v>951</v>
      </c>
      <c r="B6320" s="345" t="s">
        <v>15360</v>
      </c>
      <c r="C6320" s="345" t="s">
        <v>4261</v>
      </c>
      <c r="D6320" s="345" t="s">
        <v>4262</v>
      </c>
      <c r="E6320" s="345" t="s">
        <v>15551</v>
      </c>
      <c r="F6320" s="345" t="s">
        <v>15552</v>
      </c>
      <c r="G6320" s="345" t="s">
        <v>4262</v>
      </c>
      <c r="H6320" s="345" t="s">
        <v>4268</v>
      </c>
    </row>
    <row r="6321" spans="1:8" x14ac:dyDescent="0.2">
      <c r="A6321" s="345" t="s">
        <v>951</v>
      </c>
      <c r="B6321" s="345" t="s">
        <v>15360</v>
      </c>
      <c r="C6321" s="345" t="s">
        <v>4261</v>
      </c>
      <c r="D6321" s="345" t="s">
        <v>4262</v>
      </c>
      <c r="E6321" s="345" t="s">
        <v>15553</v>
      </c>
      <c r="F6321" s="345" t="s">
        <v>15554</v>
      </c>
      <c r="G6321" s="345" t="s">
        <v>4262</v>
      </c>
      <c r="H6321" s="345" t="s">
        <v>4268</v>
      </c>
    </row>
    <row r="6322" spans="1:8" x14ac:dyDescent="0.2">
      <c r="A6322" s="345" t="s">
        <v>951</v>
      </c>
      <c r="B6322" s="345" t="s">
        <v>15360</v>
      </c>
      <c r="C6322" s="345" t="s">
        <v>4261</v>
      </c>
      <c r="D6322" s="345" t="s">
        <v>4262</v>
      </c>
      <c r="E6322" s="345" t="s">
        <v>15555</v>
      </c>
      <c r="F6322" s="345" t="s">
        <v>15556</v>
      </c>
      <c r="G6322" s="345" t="s">
        <v>4262</v>
      </c>
      <c r="H6322" s="345" t="s">
        <v>4268</v>
      </c>
    </row>
    <row r="6323" spans="1:8" x14ac:dyDescent="0.2">
      <c r="A6323" s="345" t="s">
        <v>951</v>
      </c>
      <c r="B6323" s="345" t="s">
        <v>15360</v>
      </c>
      <c r="C6323" s="345" t="s">
        <v>4261</v>
      </c>
      <c r="D6323" s="345" t="s">
        <v>4262</v>
      </c>
      <c r="E6323" s="345" t="s">
        <v>15557</v>
      </c>
      <c r="F6323" s="345" t="s">
        <v>7649</v>
      </c>
      <c r="G6323" s="345" t="s">
        <v>4262</v>
      </c>
      <c r="H6323" s="345" t="s">
        <v>4268</v>
      </c>
    </row>
    <row r="6324" spans="1:8" x14ac:dyDescent="0.2">
      <c r="A6324" s="345" t="s">
        <v>951</v>
      </c>
      <c r="B6324" s="345" t="s">
        <v>15360</v>
      </c>
      <c r="C6324" s="345" t="s">
        <v>4261</v>
      </c>
      <c r="D6324" s="345" t="s">
        <v>4262</v>
      </c>
      <c r="E6324" s="345" t="s">
        <v>15558</v>
      </c>
      <c r="F6324" s="345" t="s">
        <v>15559</v>
      </c>
      <c r="G6324" s="345" t="s">
        <v>4262</v>
      </c>
      <c r="H6324" s="345" t="s">
        <v>4268</v>
      </c>
    </row>
    <row r="6325" spans="1:8" x14ac:dyDescent="0.2">
      <c r="A6325" s="345" t="s">
        <v>951</v>
      </c>
      <c r="B6325" s="345" t="s">
        <v>15360</v>
      </c>
      <c r="C6325" s="345" t="s">
        <v>4261</v>
      </c>
      <c r="D6325" s="345" t="s">
        <v>4262</v>
      </c>
      <c r="E6325" s="345" t="s">
        <v>15560</v>
      </c>
      <c r="F6325" s="345" t="s">
        <v>15561</v>
      </c>
      <c r="G6325" s="345" t="s">
        <v>856</v>
      </c>
      <c r="H6325" s="345" t="s">
        <v>4268</v>
      </c>
    </row>
    <row r="6326" spans="1:8" x14ac:dyDescent="0.2">
      <c r="A6326" s="345" t="s">
        <v>951</v>
      </c>
      <c r="B6326" s="345" t="s">
        <v>15360</v>
      </c>
      <c r="C6326" s="345" t="s">
        <v>4261</v>
      </c>
      <c r="D6326" s="345" t="s">
        <v>4262</v>
      </c>
      <c r="E6326" s="345" t="s">
        <v>15562</v>
      </c>
      <c r="F6326" s="345" t="s">
        <v>15563</v>
      </c>
      <c r="G6326" s="345" t="s">
        <v>858</v>
      </c>
      <c r="H6326" s="345" t="s">
        <v>4268</v>
      </c>
    </row>
    <row r="6327" spans="1:8" x14ac:dyDescent="0.2">
      <c r="A6327" s="345" t="s">
        <v>951</v>
      </c>
      <c r="B6327" s="345" t="s">
        <v>15360</v>
      </c>
      <c r="C6327" s="345" t="s">
        <v>4261</v>
      </c>
      <c r="D6327" s="345" t="s">
        <v>4262</v>
      </c>
      <c r="E6327" s="345" t="s">
        <v>15564</v>
      </c>
      <c r="F6327" s="345" t="s">
        <v>15565</v>
      </c>
      <c r="G6327" s="345" t="s">
        <v>4262</v>
      </c>
      <c r="H6327" s="345" t="s">
        <v>4268</v>
      </c>
    </row>
    <row r="6328" spans="1:8" x14ac:dyDescent="0.2">
      <c r="A6328" s="345" t="s">
        <v>951</v>
      </c>
      <c r="B6328" s="345" t="s">
        <v>15360</v>
      </c>
      <c r="C6328" s="345" t="s">
        <v>4261</v>
      </c>
      <c r="D6328" s="345" t="s">
        <v>4262</v>
      </c>
      <c r="E6328" s="345" t="s">
        <v>15566</v>
      </c>
      <c r="F6328" s="345" t="s">
        <v>15567</v>
      </c>
      <c r="G6328" s="345" t="s">
        <v>4262</v>
      </c>
      <c r="H6328" s="345" t="s">
        <v>4268</v>
      </c>
    </row>
    <row r="6329" spans="1:8" x14ac:dyDescent="0.2">
      <c r="A6329" s="345" t="s">
        <v>951</v>
      </c>
      <c r="B6329" s="345" t="s">
        <v>15360</v>
      </c>
      <c r="C6329" s="345" t="s">
        <v>4261</v>
      </c>
      <c r="D6329" s="345" t="s">
        <v>4262</v>
      </c>
      <c r="E6329" s="345" t="s">
        <v>15568</v>
      </c>
      <c r="F6329" s="345" t="s">
        <v>15569</v>
      </c>
      <c r="G6329" s="345" t="s">
        <v>4262</v>
      </c>
      <c r="H6329" s="345" t="s">
        <v>4268</v>
      </c>
    </row>
    <row r="6330" spans="1:8" x14ac:dyDescent="0.2">
      <c r="A6330" s="345" t="s">
        <v>951</v>
      </c>
      <c r="B6330" s="345" t="s">
        <v>15360</v>
      </c>
      <c r="C6330" s="345" t="s">
        <v>4261</v>
      </c>
      <c r="D6330" s="345" t="s">
        <v>4262</v>
      </c>
      <c r="E6330" s="345" t="s">
        <v>15570</v>
      </c>
      <c r="F6330" s="345" t="s">
        <v>7551</v>
      </c>
      <c r="G6330" s="345" t="s">
        <v>4262</v>
      </c>
      <c r="H6330" s="345" t="s">
        <v>4268</v>
      </c>
    </row>
    <row r="6331" spans="1:8" x14ac:dyDescent="0.2">
      <c r="A6331" s="345" t="s">
        <v>951</v>
      </c>
      <c r="B6331" s="345" t="s">
        <v>15360</v>
      </c>
      <c r="C6331" s="345" t="s">
        <v>4261</v>
      </c>
      <c r="D6331" s="345" t="s">
        <v>4262</v>
      </c>
      <c r="E6331" s="345" t="s">
        <v>15571</v>
      </c>
      <c r="F6331" s="345" t="s">
        <v>15572</v>
      </c>
      <c r="G6331" s="345" t="s">
        <v>4262</v>
      </c>
      <c r="H6331" s="345" t="s">
        <v>4268</v>
      </c>
    </row>
    <row r="6332" spans="1:8" x14ac:dyDescent="0.2">
      <c r="A6332" s="345" t="s">
        <v>951</v>
      </c>
      <c r="B6332" s="345" t="s">
        <v>15360</v>
      </c>
      <c r="C6332" s="345" t="s">
        <v>4261</v>
      </c>
      <c r="D6332" s="345" t="s">
        <v>4262</v>
      </c>
      <c r="E6332" s="345" t="s">
        <v>15573</v>
      </c>
      <c r="F6332" s="345" t="s">
        <v>15574</v>
      </c>
      <c r="G6332" s="345" t="s">
        <v>856</v>
      </c>
      <c r="H6332" s="345" t="s">
        <v>4268</v>
      </c>
    </row>
    <row r="6333" spans="1:8" x14ac:dyDescent="0.2">
      <c r="A6333" s="345" t="s">
        <v>951</v>
      </c>
      <c r="B6333" s="345" t="s">
        <v>15360</v>
      </c>
      <c r="C6333" s="345" t="s">
        <v>4261</v>
      </c>
      <c r="D6333" s="345" t="s">
        <v>4262</v>
      </c>
      <c r="E6333" s="345" t="s">
        <v>15575</v>
      </c>
      <c r="F6333" s="345" t="s">
        <v>15576</v>
      </c>
      <c r="G6333" s="345" t="s">
        <v>4262</v>
      </c>
      <c r="H6333" s="345" t="s">
        <v>4268</v>
      </c>
    </row>
    <row r="6334" spans="1:8" x14ac:dyDescent="0.2">
      <c r="A6334" s="345" t="s">
        <v>951</v>
      </c>
      <c r="B6334" s="345" t="s">
        <v>15360</v>
      </c>
      <c r="C6334" s="345" t="s">
        <v>4261</v>
      </c>
      <c r="D6334" s="345" t="s">
        <v>4262</v>
      </c>
      <c r="E6334" s="345" t="s">
        <v>15577</v>
      </c>
      <c r="F6334" s="345" t="s">
        <v>15578</v>
      </c>
      <c r="G6334" s="345" t="s">
        <v>4262</v>
      </c>
      <c r="H6334" s="345" t="s">
        <v>4268</v>
      </c>
    </row>
    <row r="6335" spans="1:8" x14ac:dyDescent="0.2">
      <c r="A6335" s="345" t="s">
        <v>951</v>
      </c>
      <c r="B6335" s="345" t="s">
        <v>15360</v>
      </c>
      <c r="C6335" s="345" t="s">
        <v>4261</v>
      </c>
      <c r="D6335" s="345" t="s">
        <v>4262</v>
      </c>
      <c r="E6335" s="345" t="s">
        <v>15579</v>
      </c>
      <c r="F6335" s="345" t="s">
        <v>15580</v>
      </c>
      <c r="G6335" s="345" t="s">
        <v>4262</v>
      </c>
      <c r="H6335" s="345" t="s">
        <v>4268</v>
      </c>
    </row>
    <row r="6336" spans="1:8" x14ac:dyDescent="0.2">
      <c r="A6336" s="345" t="s">
        <v>951</v>
      </c>
      <c r="B6336" s="345" t="s">
        <v>15360</v>
      </c>
      <c r="C6336" s="345" t="s">
        <v>4261</v>
      </c>
      <c r="D6336" s="345" t="s">
        <v>4262</v>
      </c>
      <c r="E6336" s="345" t="s">
        <v>15581</v>
      </c>
      <c r="F6336" s="345" t="s">
        <v>15582</v>
      </c>
      <c r="G6336" s="345" t="s">
        <v>858</v>
      </c>
      <c r="H6336" s="345" t="s">
        <v>4268</v>
      </c>
    </row>
    <row r="6337" spans="1:8" x14ac:dyDescent="0.2">
      <c r="A6337" s="345" t="s">
        <v>951</v>
      </c>
      <c r="B6337" s="345" t="s">
        <v>15360</v>
      </c>
      <c r="C6337" s="345" t="s">
        <v>4261</v>
      </c>
      <c r="D6337" s="345" t="s">
        <v>4262</v>
      </c>
      <c r="E6337" s="345" t="s">
        <v>15583</v>
      </c>
      <c r="F6337" s="345" t="s">
        <v>15584</v>
      </c>
      <c r="G6337" s="345" t="s">
        <v>856</v>
      </c>
      <c r="H6337" s="345" t="s">
        <v>4268</v>
      </c>
    </row>
    <row r="6338" spans="1:8" x14ac:dyDescent="0.2">
      <c r="A6338" s="345" t="s">
        <v>951</v>
      </c>
      <c r="B6338" s="345" t="s">
        <v>15360</v>
      </c>
      <c r="C6338" s="345" t="s">
        <v>4261</v>
      </c>
      <c r="D6338" s="345" t="s">
        <v>4262</v>
      </c>
      <c r="E6338" s="345" t="s">
        <v>15585</v>
      </c>
      <c r="F6338" s="345" t="s">
        <v>15586</v>
      </c>
      <c r="G6338" s="345" t="s">
        <v>856</v>
      </c>
      <c r="H6338" s="345" t="s">
        <v>4268</v>
      </c>
    </row>
    <row r="6339" spans="1:8" x14ac:dyDescent="0.2">
      <c r="A6339" s="345" t="s">
        <v>951</v>
      </c>
      <c r="B6339" s="345" t="s">
        <v>15360</v>
      </c>
      <c r="C6339" s="345" t="s">
        <v>4261</v>
      </c>
      <c r="D6339" s="345" t="s">
        <v>4262</v>
      </c>
      <c r="E6339" s="345" t="s">
        <v>15587</v>
      </c>
      <c r="F6339" s="345" t="s">
        <v>15588</v>
      </c>
      <c r="G6339" s="345" t="s">
        <v>4262</v>
      </c>
      <c r="H6339" s="345" t="s">
        <v>4268</v>
      </c>
    </row>
    <row r="6340" spans="1:8" x14ac:dyDescent="0.2">
      <c r="A6340" s="345" t="s">
        <v>951</v>
      </c>
      <c r="B6340" s="345" t="s">
        <v>15360</v>
      </c>
      <c r="C6340" s="345" t="s">
        <v>4261</v>
      </c>
      <c r="D6340" s="345" t="s">
        <v>4262</v>
      </c>
      <c r="E6340" s="345" t="s">
        <v>15589</v>
      </c>
      <c r="F6340" s="345" t="s">
        <v>15590</v>
      </c>
      <c r="G6340" s="345" t="s">
        <v>4262</v>
      </c>
      <c r="H6340" s="345" t="s">
        <v>4268</v>
      </c>
    </row>
    <row r="6341" spans="1:8" x14ac:dyDescent="0.2">
      <c r="A6341" s="345" t="s">
        <v>951</v>
      </c>
      <c r="B6341" s="345" t="s">
        <v>15360</v>
      </c>
      <c r="C6341" s="345" t="s">
        <v>4261</v>
      </c>
      <c r="D6341" s="345" t="s">
        <v>4262</v>
      </c>
      <c r="E6341" s="345" t="s">
        <v>15591</v>
      </c>
      <c r="F6341" s="345" t="s">
        <v>15592</v>
      </c>
      <c r="G6341" s="345" t="s">
        <v>4262</v>
      </c>
      <c r="H6341" s="345" t="s">
        <v>4268</v>
      </c>
    </row>
    <row r="6342" spans="1:8" x14ac:dyDescent="0.2">
      <c r="A6342" s="345" t="s">
        <v>951</v>
      </c>
      <c r="B6342" s="345" t="s">
        <v>15360</v>
      </c>
      <c r="C6342" s="345" t="s">
        <v>4261</v>
      </c>
      <c r="D6342" s="345" t="s">
        <v>4262</v>
      </c>
      <c r="E6342" s="345" t="s">
        <v>15593</v>
      </c>
      <c r="F6342" s="345" t="s">
        <v>15594</v>
      </c>
      <c r="G6342" s="345" t="s">
        <v>4262</v>
      </c>
      <c r="H6342" s="345" t="s">
        <v>4268</v>
      </c>
    </row>
    <row r="6343" spans="1:8" x14ac:dyDescent="0.2">
      <c r="A6343" s="345" t="s">
        <v>951</v>
      </c>
      <c r="B6343" s="345" t="s">
        <v>15360</v>
      </c>
      <c r="C6343" s="345" t="s">
        <v>4261</v>
      </c>
      <c r="D6343" s="345" t="s">
        <v>4262</v>
      </c>
      <c r="E6343" s="345" t="s">
        <v>15595</v>
      </c>
      <c r="F6343" s="345" t="s">
        <v>15596</v>
      </c>
      <c r="G6343" s="345" t="s">
        <v>4262</v>
      </c>
      <c r="H6343" s="345" t="s">
        <v>4268</v>
      </c>
    </row>
    <row r="6344" spans="1:8" x14ac:dyDescent="0.2">
      <c r="A6344" s="345" t="s">
        <v>951</v>
      </c>
      <c r="B6344" s="345" t="s">
        <v>15360</v>
      </c>
      <c r="C6344" s="345" t="s">
        <v>4261</v>
      </c>
      <c r="D6344" s="345" t="s">
        <v>4262</v>
      </c>
      <c r="E6344" s="345" t="s">
        <v>15597</v>
      </c>
      <c r="F6344" s="345" t="s">
        <v>15598</v>
      </c>
      <c r="G6344" s="345" t="s">
        <v>4262</v>
      </c>
      <c r="H6344" s="345" t="s">
        <v>4268</v>
      </c>
    </row>
    <row r="6345" spans="1:8" x14ac:dyDescent="0.2">
      <c r="A6345" s="345" t="s">
        <v>951</v>
      </c>
      <c r="B6345" s="345" t="s">
        <v>15360</v>
      </c>
      <c r="C6345" s="345" t="s">
        <v>4261</v>
      </c>
      <c r="D6345" s="345" t="s">
        <v>4262</v>
      </c>
      <c r="E6345" s="345" t="s">
        <v>15599</v>
      </c>
      <c r="F6345" s="345" t="s">
        <v>7168</v>
      </c>
      <c r="G6345" s="345" t="s">
        <v>4262</v>
      </c>
      <c r="H6345" s="345" t="s">
        <v>4268</v>
      </c>
    </row>
    <row r="6346" spans="1:8" x14ac:dyDescent="0.2">
      <c r="A6346" s="345" t="s">
        <v>951</v>
      </c>
      <c r="B6346" s="345" t="s">
        <v>15360</v>
      </c>
      <c r="C6346" s="345" t="s">
        <v>4261</v>
      </c>
      <c r="D6346" s="345" t="s">
        <v>4262</v>
      </c>
      <c r="E6346" s="345" t="s">
        <v>15600</v>
      </c>
      <c r="F6346" s="345" t="s">
        <v>8827</v>
      </c>
      <c r="G6346" s="345" t="s">
        <v>4262</v>
      </c>
      <c r="H6346" s="345" t="s">
        <v>4268</v>
      </c>
    </row>
    <row r="6347" spans="1:8" x14ac:dyDescent="0.2">
      <c r="A6347" s="345" t="s">
        <v>951</v>
      </c>
      <c r="B6347" s="345" t="s">
        <v>15360</v>
      </c>
      <c r="C6347" s="345" t="s">
        <v>4261</v>
      </c>
      <c r="D6347" s="345" t="s">
        <v>4262</v>
      </c>
      <c r="E6347" s="345" t="s">
        <v>15601</v>
      </c>
      <c r="F6347" s="345" t="s">
        <v>10062</v>
      </c>
      <c r="G6347" s="345" t="s">
        <v>4262</v>
      </c>
      <c r="H6347" s="345" t="s">
        <v>4268</v>
      </c>
    </row>
    <row r="6348" spans="1:8" x14ac:dyDescent="0.2">
      <c r="A6348" s="345" t="s">
        <v>951</v>
      </c>
      <c r="B6348" s="345" t="s">
        <v>15360</v>
      </c>
      <c r="C6348" s="345" t="s">
        <v>4261</v>
      </c>
      <c r="D6348" s="345" t="s">
        <v>4262</v>
      </c>
      <c r="E6348" s="345" t="s">
        <v>15602</v>
      </c>
      <c r="F6348" s="345" t="s">
        <v>10078</v>
      </c>
      <c r="G6348" s="345" t="s">
        <v>4262</v>
      </c>
      <c r="H6348" s="345" t="s">
        <v>4268</v>
      </c>
    </row>
    <row r="6349" spans="1:8" x14ac:dyDescent="0.2">
      <c r="A6349" s="345" t="s">
        <v>951</v>
      </c>
      <c r="B6349" s="345" t="s">
        <v>15360</v>
      </c>
      <c r="C6349" s="345" t="s">
        <v>4261</v>
      </c>
      <c r="D6349" s="345" t="s">
        <v>4262</v>
      </c>
      <c r="E6349" s="345" t="s">
        <v>15603</v>
      </c>
      <c r="F6349" s="345" t="s">
        <v>15604</v>
      </c>
      <c r="G6349" s="345" t="s">
        <v>4262</v>
      </c>
      <c r="H6349" s="345" t="s">
        <v>4268</v>
      </c>
    </row>
    <row r="6350" spans="1:8" x14ac:dyDescent="0.2">
      <c r="A6350" s="345" t="s">
        <v>951</v>
      </c>
      <c r="B6350" s="345" t="s">
        <v>15360</v>
      </c>
      <c r="C6350" s="345" t="s">
        <v>4261</v>
      </c>
      <c r="D6350" s="345" t="s">
        <v>4262</v>
      </c>
      <c r="E6350" s="345" t="s">
        <v>15605</v>
      </c>
      <c r="F6350" s="345" t="s">
        <v>4521</v>
      </c>
      <c r="G6350" s="345" t="s">
        <v>858</v>
      </c>
      <c r="H6350" s="345" t="s">
        <v>4268</v>
      </c>
    </row>
    <row r="6351" spans="1:8" x14ac:dyDescent="0.2">
      <c r="A6351" s="345" t="s">
        <v>951</v>
      </c>
      <c r="B6351" s="345" t="s">
        <v>15360</v>
      </c>
      <c r="C6351" s="345" t="s">
        <v>4261</v>
      </c>
      <c r="D6351" s="345" t="s">
        <v>4262</v>
      </c>
      <c r="E6351" s="345" t="s">
        <v>15606</v>
      </c>
      <c r="F6351" s="345" t="s">
        <v>4697</v>
      </c>
      <c r="G6351" s="345" t="s">
        <v>4262</v>
      </c>
      <c r="H6351" s="345" t="s">
        <v>4268</v>
      </c>
    </row>
    <row r="6352" spans="1:8" x14ac:dyDescent="0.2">
      <c r="A6352" s="345" t="s">
        <v>951</v>
      </c>
      <c r="B6352" s="345" t="s">
        <v>15360</v>
      </c>
      <c r="C6352" s="345" t="s">
        <v>4261</v>
      </c>
      <c r="D6352" s="345" t="s">
        <v>4262</v>
      </c>
      <c r="E6352" s="345" t="s">
        <v>15607</v>
      </c>
      <c r="F6352" s="345" t="s">
        <v>7505</v>
      </c>
      <c r="G6352" s="345" t="s">
        <v>4262</v>
      </c>
      <c r="H6352" s="345" t="s">
        <v>4268</v>
      </c>
    </row>
    <row r="6353" spans="1:8" x14ac:dyDescent="0.2">
      <c r="A6353" s="345" t="s">
        <v>951</v>
      </c>
      <c r="B6353" s="345" t="s">
        <v>15360</v>
      </c>
      <c r="C6353" s="345" t="s">
        <v>4261</v>
      </c>
      <c r="D6353" s="345" t="s">
        <v>4262</v>
      </c>
      <c r="E6353" s="345" t="s">
        <v>15608</v>
      </c>
      <c r="F6353" s="345" t="s">
        <v>13383</v>
      </c>
      <c r="G6353" s="345" t="s">
        <v>4262</v>
      </c>
      <c r="H6353" s="345" t="s">
        <v>4268</v>
      </c>
    </row>
    <row r="6354" spans="1:8" x14ac:dyDescent="0.2">
      <c r="A6354" s="345" t="s">
        <v>951</v>
      </c>
      <c r="B6354" s="345" t="s">
        <v>15360</v>
      </c>
      <c r="C6354" s="345" t="s">
        <v>4261</v>
      </c>
      <c r="D6354" s="345" t="s">
        <v>4262</v>
      </c>
      <c r="E6354" s="345" t="s">
        <v>15609</v>
      </c>
      <c r="F6354" s="345" t="s">
        <v>9699</v>
      </c>
      <c r="G6354" s="345" t="s">
        <v>4262</v>
      </c>
      <c r="H6354" s="345" t="s">
        <v>4268</v>
      </c>
    </row>
    <row r="6355" spans="1:8" x14ac:dyDescent="0.2">
      <c r="A6355" s="345" t="s">
        <v>951</v>
      </c>
      <c r="B6355" s="345" t="s">
        <v>15360</v>
      </c>
      <c r="C6355" s="345" t="s">
        <v>4261</v>
      </c>
      <c r="D6355" s="345" t="s">
        <v>4262</v>
      </c>
      <c r="E6355" s="345" t="s">
        <v>15610</v>
      </c>
      <c r="F6355" s="345" t="s">
        <v>4721</v>
      </c>
      <c r="G6355" s="345" t="s">
        <v>858</v>
      </c>
      <c r="H6355" s="345" t="s">
        <v>4268</v>
      </c>
    </row>
    <row r="6356" spans="1:8" x14ac:dyDescent="0.2">
      <c r="A6356" s="345" t="s">
        <v>951</v>
      </c>
      <c r="B6356" s="345" t="s">
        <v>15360</v>
      </c>
      <c r="C6356" s="345" t="s">
        <v>4261</v>
      </c>
      <c r="D6356" s="345" t="s">
        <v>4262</v>
      </c>
      <c r="E6356" s="345" t="s">
        <v>15611</v>
      </c>
      <c r="F6356" s="345" t="s">
        <v>5221</v>
      </c>
      <c r="G6356" s="345" t="s">
        <v>4262</v>
      </c>
      <c r="H6356" s="345" t="s">
        <v>4268</v>
      </c>
    </row>
    <row r="6357" spans="1:8" x14ac:dyDescent="0.2">
      <c r="A6357" s="345" t="s">
        <v>951</v>
      </c>
      <c r="B6357" s="345" t="s">
        <v>15360</v>
      </c>
      <c r="C6357" s="345" t="s">
        <v>4261</v>
      </c>
      <c r="D6357" s="345" t="s">
        <v>4262</v>
      </c>
      <c r="E6357" s="345" t="s">
        <v>15612</v>
      </c>
      <c r="F6357" s="345" t="s">
        <v>15613</v>
      </c>
      <c r="G6357" s="345" t="s">
        <v>4262</v>
      </c>
      <c r="H6357" s="345" t="s">
        <v>4268</v>
      </c>
    </row>
    <row r="6358" spans="1:8" x14ac:dyDescent="0.2">
      <c r="A6358" s="345" t="s">
        <v>951</v>
      </c>
      <c r="B6358" s="345" t="s">
        <v>15360</v>
      </c>
      <c r="C6358" s="345" t="s">
        <v>4261</v>
      </c>
      <c r="D6358" s="345" t="s">
        <v>4262</v>
      </c>
      <c r="E6358" s="345" t="s">
        <v>15614</v>
      </c>
      <c r="F6358" s="345" t="s">
        <v>15615</v>
      </c>
      <c r="G6358" s="345" t="s">
        <v>858</v>
      </c>
      <c r="H6358" s="345" t="s">
        <v>4268</v>
      </c>
    </row>
    <row r="6359" spans="1:8" x14ac:dyDescent="0.2">
      <c r="A6359" s="345" t="s">
        <v>951</v>
      </c>
      <c r="B6359" s="345" t="s">
        <v>15360</v>
      </c>
      <c r="C6359" s="345" t="s">
        <v>4261</v>
      </c>
      <c r="D6359" s="345" t="s">
        <v>4262</v>
      </c>
      <c r="E6359" s="345" t="s">
        <v>15616</v>
      </c>
      <c r="F6359" s="345" t="s">
        <v>15617</v>
      </c>
      <c r="G6359" s="345" t="s">
        <v>4262</v>
      </c>
      <c r="H6359" s="345" t="s">
        <v>4268</v>
      </c>
    </row>
    <row r="6360" spans="1:8" x14ac:dyDescent="0.2">
      <c r="A6360" s="345" t="s">
        <v>951</v>
      </c>
      <c r="B6360" s="345" t="s">
        <v>15360</v>
      </c>
      <c r="C6360" s="345" t="s">
        <v>4261</v>
      </c>
      <c r="D6360" s="345" t="s">
        <v>4262</v>
      </c>
      <c r="E6360" s="345" t="s">
        <v>15618</v>
      </c>
      <c r="F6360" s="345" t="s">
        <v>15619</v>
      </c>
      <c r="G6360" s="345" t="s">
        <v>4262</v>
      </c>
      <c r="H6360" s="345" t="s">
        <v>4268</v>
      </c>
    </row>
    <row r="6361" spans="1:8" x14ac:dyDescent="0.2">
      <c r="A6361" s="345" t="s">
        <v>951</v>
      </c>
      <c r="B6361" s="345" t="s">
        <v>15360</v>
      </c>
      <c r="C6361" s="345" t="s">
        <v>4261</v>
      </c>
      <c r="D6361" s="345" t="s">
        <v>4262</v>
      </c>
      <c r="E6361" s="345" t="s">
        <v>15620</v>
      </c>
      <c r="F6361" s="345" t="s">
        <v>15621</v>
      </c>
      <c r="G6361" s="345" t="s">
        <v>4262</v>
      </c>
      <c r="H6361" s="345" t="s">
        <v>4268</v>
      </c>
    </row>
    <row r="6362" spans="1:8" x14ac:dyDescent="0.2">
      <c r="A6362" s="345" t="s">
        <v>951</v>
      </c>
      <c r="B6362" s="345" t="s">
        <v>15360</v>
      </c>
      <c r="C6362" s="345" t="s">
        <v>4261</v>
      </c>
      <c r="D6362" s="345" t="s">
        <v>4262</v>
      </c>
      <c r="E6362" s="345" t="s">
        <v>15622</v>
      </c>
      <c r="F6362" s="345" t="s">
        <v>8429</v>
      </c>
      <c r="G6362" s="345" t="s">
        <v>856</v>
      </c>
      <c r="H6362" s="345" t="s">
        <v>4268</v>
      </c>
    </row>
    <row r="6363" spans="1:8" x14ac:dyDescent="0.2">
      <c r="A6363" s="345" t="s">
        <v>951</v>
      </c>
      <c r="B6363" s="345" t="s">
        <v>15360</v>
      </c>
      <c r="C6363" s="345" t="s">
        <v>4261</v>
      </c>
      <c r="D6363" s="345" t="s">
        <v>4262</v>
      </c>
      <c r="E6363" s="345" t="s">
        <v>15623</v>
      </c>
      <c r="F6363" s="345" t="s">
        <v>15463</v>
      </c>
      <c r="G6363" s="345" t="s">
        <v>4262</v>
      </c>
      <c r="H6363" s="345" t="s">
        <v>4268</v>
      </c>
    </row>
    <row r="6364" spans="1:8" x14ac:dyDescent="0.2">
      <c r="A6364" s="345" t="s">
        <v>951</v>
      </c>
      <c r="B6364" s="345" t="s">
        <v>15360</v>
      </c>
      <c r="C6364" s="345" t="s">
        <v>4261</v>
      </c>
      <c r="D6364" s="345" t="s">
        <v>4262</v>
      </c>
      <c r="E6364" s="345" t="s">
        <v>15624</v>
      </c>
      <c r="F6364" s="345" t="s">
        <v>15625</v>
      </c>
      <c r="G6364" s="345" t="s">
        <v>4262</v>
      </c>
      <c r="H6364" s="345" t="s">
        <v>4268</v>
      </c>
    </row>
    <row r="6365" spans="1:8" x14ac:dyDescent="0.2">
      <c r="A6365" s="345" t="s">
        <v>951</v>
      </c>
      <c r="B6365" s="345" t="s">
        <v>15360</v>
      </c>
      <c r="C6365" s="345" t="s">
        <v>4261</v>
      </c>
      <c r="D6365" s="345" t="s">
        <v>4262</v>
      </c>
      <c r="E6365" s="345" t="s">
        <v>15626</v>
      </c>
      <c r="F6365" s="345" t="s">
        <v>15627</v>
      </c>
      <c r="G6365" s="345" t="s">
        <v>4262</v>
      </c>
      <c r="H6365" s="345" t="s">
        <v>4268</v>
      </c>
    </row>
    <row r="6366" spans="1:8" x14ac:dyDescent="0.2">
      <c r="A6366" s="345" t="s">
        <v>951</v>
      </c>
      <c r="B6366" s="345" t="s">
        <v>15360</v>
      </c>
      <c r="C6366" s="345" t="s">
        <v>4261</v>
      </c>
      <c r="D6366" s="345" t="s">
        <v>4262</v>
      </c>
      <c r="E6366" s="345" t="s">
        <v>15628</v>
      </c>
      <c r="F6366" s="345" t="s">
        <v>15629</v>
      </c>
      <c r="G6366" s="345" t="s">
        <v>4262</v>
      </c>
      <c r="H6366" s="345" t="s">
        <v>4268</v>
      </c>
    </row>
    <row r="6367" spans="1:8" x14ac:dyDescent="0.2">
      <c r="A6367" s="345" t="s">
        <v>951</v>
      </c>
      <c r="B6367" s="345" t="s">
        <v>15360</v>
      </c>
      <c r="C6367" s="345" t="s">
        <v>4261</v>
      </c>
      <c r="D6367" s="345" t="s">
        <v>4262</v>
      </c>
      <c r="E6367" s="345" t="s">
        <v>15630</v>
      </c>
      <c r="F6367" s="345" t="s">
        <v>15631</v>
      </c>
      <c r="G6367" s="345" t="s">
        <v>4262</v>
      </c>
      <c r="H6367" s="345" t="s">
        <v>4268</v>
      </c>
    </row>
    <row r="6368" spans="1:8" x14ac:dyDescent="0.2">
      <c r="A6368" s="345" t="s">
        <v>951</v>
      </c>
      <c r="B6368" s="345" t="s">
        <v>15360</v>
      </c>
      <c r="C6368" s="345" t="s">
        <v>4261</v>
      </c>
      <c r="D6368" s="345" t="s">
        <v>4262</v>
      </c>
      <c r="E6368" s="345" t="s">
        <v>15632</v>
      </c>
      <c r="F6368" s="345" t="s">
        <v>15633</v>
      </c>
      <c r="G6368" s="345" t="s">
        <v>4262</v>
      </c>
      <c r="H6368" s="345" t="s">
        <v>4268</v>
      </c>
    </row>
    <row r="6369" spans="1:8" x14ac:dyDescent="0.2">
      <c r="A6369" s="345" t="s">
        <v>951</v>
      </c>
      <c r="B6369" s="345" t="s">
        <v>15360</v>
      </c>
      <c r="C6369" s="345" t="s">
        <v>4261</v>
      </c>
      <c r="D6369" s="345" t="s">
        <v>4262</v>
      </c>
      <c r="E6369" s="345" t="s">
        <v>15634</v>
      </c>
      <c r="F6369" s="345" t="s">
        <v>15635</v>
      </c>
      <c r="G6369" s="345" t="s">
        <v>4262</v>
      </c>
      <c r="H6369" s="345" t="s">
        <v>4268</v>
      </c>
    </row>
    <row r="6370" spans="1:8" x14ac:dyDescent="0.2">
      <c r="A6370" s="345" t="s">
        <v>951</v>
      </c>
      <c r="B6370" s="345" t="s">
        <v>15360</v>
      </c>
      <c r="C6370" s="345" t="s">
        <v>4261</v>
      </c>
      <c r="D6370" s="345" t="s">
        <v>4262</v>
      </c>
      <c r="E6370" s="345" t="s">
        <v>15636</v>
      </c>
      <c r="F6370" s="345" t="s">
        <v>15637</v>
      </c>
      <c r="G6370" s="345" t="s">
        <v>4262</v>
      </c>
      <c r="H6370" s="345" t="s">
        <v>4268</v>
      </c>
    </row>
    <row r="6371" spans="1:8" x14ac:dyDescent="0.2">
      <c r="A6371" s="345" t="s">
        <v>951</v>
      </c>
      <c r="B6371" s="345" t="s">
        <v>15360</v>
      </c>
      <c r="C6371" s="345" t="s">
        <v>4261</v>
      </c>
      <c r="D6371" s="345" t="s">
        <v>4262</v>
      </c>
      <c r="E6371" s="345" t="s">
        <v>15638</v>
      </c>
      <c r="F6371" s="345" t="s">
        <v>15639</v>
      </c>
      <c r="G6371" s="345" t="s">
        <v>4262</v>
      </c>
      <c r="H6371" s="345" t="s">
        <v>4268</v>
      </c>
    </row>
    <row r="6372" spans="1:8" x14ac:dyDescent="0.2">
      <c r="A6372" s="345" t="s">
        <v>951</v>
      </c>
      <c r="B6372" s="345" t="s">
        <v>15360</v>
      </c>
      <c r="C6372" s="345" t="s">
        <v>4261</v>
      </c>
      <c r="D6372" s="345" t="s">
        <v>4262</v>
      </c>
      <c r="E6372" s="345" t="s">
        <v>15640</v>
      </c>
      <c r="F6372" s="345" t="s">
        <v>15641</v>
      </c>
      <c r="G6372" s="345" t="s">
        <v>4262</v>
      </c>
      <c r="H6372" s="345" t="s">
        <v>4268</v>
      </c>
    </row>
    <row r="6373" spans="1:8" x14ac:dyDescent="0.2">
      <c r="A6373" s="345" t="s">
        <v>951</v>
      </c>
      <c r="B6373" s="345" t="s">
        <v>15360</v>
      </c>
      <c r="C6373" s="345" t="s">
        <v>4261</v>
      </c>
      <c r="D6373" s="345" t="s">
        <v>4262</v>
      </c>
      <c r="E6373" s="345" t="s">
        <v>15642</v>
      </c>
      <c r="F6373" s="345" t="s">
        <v>13081</v>
      </c>
      <c r="G6373" s="345" t="s">
        <v>4262</v>
      </c>
      <c r="H6373" s="345" t="s">
        <v>4268</v>
      </c>
    </row>
    <row r="6374" spans="1:8" x14ac:dyDescent="0.2">
      <c r="A6374" s="345" t="s">
        <v>951</v>
      </c>
      <c r="B6374" s="345" t="s">
        <v>15360</v>
      </c>
      <c r="C6374" s="345" t="s">
        <v>4261</v>
      </c>
      <c r="D6374" s="345" t="s">
        <v>4262</v>
      </c>
      <c r="E6374" s="345" t="s">
        <v>15643</v>
      </c>
      <c r="F6374" s="345" t="s">
        <v>6815</v>
      </c>
      <c r="G6374" s="345" t="s">
        <v>858</v>
      </c>
      <c r="H6374" s="345" t="s">
        <v>4268</v>
      </c>
    </row>
    <row r="6375" spans="1:8" x14ac:dyDescent="0.2">
      <c r="A6375" s="345" t="s">
        <v>951</v>
      </c>
      <c r="B6375" s="345" t="s">
        <v>15360</v>
      </c>
      <c r="C6375" s="345" t="s">
        <v>4261</v>
      </c>
      <c r="D6375" s="345" t="s">
        <v>4262</v>
      </c>
      <c r="E6375" s="345" t="s">
        <v>15644</v>
      </c>
      <c r="F6375" s="345" t="s">
        <v>15645</v>
      </c>
      <c r="G6375" s="345" t="s">
        <v>4262</v>
      </c>
      <c r="H6375" s="345" t="s">
        <v>4268</v>
      </c>
    </row>
    <row r="6376" spans="1:8" x14ac:dyDescent="0.2">
      <c r="A6376" s="345" t="s">
        <v>951</v>
      </c>
      <c r="B6376" s="345" t="s">
        <v>15360</v>
      </c>
      <c r="C6376" s="345" t="s">
        <v>4261</v>
      </c>
      <c r="D6376" s="345" t="s">
        <v>4262</v>
      </c>
      <c r="E6376" s="345" t="s">
        <v>15646</v>
      </c>
      <c r="F6376" s="345" t="s">
        <v>4764</v>
      </c>
      <c r="G6376" s="345" t="s">
        <v>4262</v>
      </c>
      <c r="H6376" s="345" t="s">
        <v>4268</v>
      </c>
    </row>
    <row r="6377" spans="1:8" x14ac:dyDescent="0.2">
      <c r="A6377" s="345" t="s">
        <v>951</v>
      </c>
      <c r="B6377" s="345" t="s">
        <v>15360</v>
      </c>
      <c r="C6377" s="345" t="s">
        <v>4261</v>
      </c>
      <c r="D6377" s="345" t="s">
        <v>4262</v>
      </c>
      <c r="E6377" s="345" t="s">
        <v>15647</v>
      </c>
      <c r="F6377" s="345" t="s">
        <v>15648</v>
      </c>
      <c r="G6377" s="345" t="s">
        <v>858</v>
      </c>
      <c r="H6377" s="345" t="s">
        <v>4268</v>
      </c>
    </row>
    <row r="6378" spans="1:8" x14ac:dyDescent="0.2">
      <c r="A6378" s="345" t="s">
        <v>951</v>
      </c>
      <c r="B6378" s="345" t="s">
        <v>15360</v>
      </c>
      <c r="C6378" s="345" t="s">
        <v>4261</v>
      </c>
      <c r="D6378" s="345" t="s">
        <v>4262</v>
      </c>
      <c r="E6378" s="345" t="s">
        <v>15649</v>
      </c>
      <c r="F6378" s="345" t="s">
        <v>6693</v>
      </c>
      <c r="G6378" s="345" t="s">
        <v>4262</v>
      </c>
      <c r="H6378" s="345" t="s">
        <v>4268</v>
      </c>
    </row>
    <row r="6379" spans="1:8" x14ac:dyDescent="0.2">
      <c r="A6379" s="345" t="s">
        <v>951</v>
      </c>
      <c r="B6379" s="345" t="s">
        <v>15360</v>
      </c>
      <c r="C6379" s="345" t="s">
        <v>4261</v>
      </c>
      <c r="D6379" s="345" t="s">
        <v>4262</v>
      </c>
      <c r="E6379" s="345" t="s">
        <v>15650</v>
      </c>
      <c r="F6379" s="345" t="s">
        <v>15651</v>
      </c>
      <c r="G6379" s="345" t="s">
        <v>4262</v>
      </c>
      <c r="H6379" s="345" t="s">
        <v>4268</v>
      </c>
    </row>
    <row r="6380" spans="1:8" x14ac:dyDescent="0.2">
      <c r="A6380" s="345" t="s">
        <v>951</v>
      </c>
      <c r="B6380" s="345" t="s">
        <v>15360</v>
      </c>
      <c r="C6380" s="345" t="s">
        <v>4261</v>
      </c>
      <c r="D6380" s="345" t="s">
        <v>4262</v>
      </c>
      <c r="E6380" s="345" t="s">
        <v>15652</v>
      </c>
      <c r="F6380" s="345" t="s">
        <v>15653</v>
      </c>
      <c r="G6380" s="345" t="s">
        <v>4262</v>
      </c>
      <c r="H6380" s="345" t="s">
        <v>4268</v>
      </c>
    </row>
    <row r="6381" spans="1:8" x14ac:dyDescent="0.2">
      <c r="A6381" s="345" t="s">
        <v>951</v>
      </c>
      <c r="B6381" s="345" t="s">
        <v>15360</v>
      </c>
      <c r="C6381" s="345" t="s">
        <v>4261</v>
      </c>
      <c r="D6381" s="345" t="s">
        <v>4262</v>
      </c>
      <c r="E6381" s="345" t="s">
        <v>15654</v>
      </c>
      <c r="F6381" s="345" t="s">
        <v>15655</v>
      </c>
      <c r="G6381" s="345" t="s">
        <v>4262</v>
      </c>
      <c r="H6381" s="345" t="s">
        <v>4268</v>
      </c>
    </row>
    <row r="6382" spans="1:8" x14ac:dyDescent="0.2">
      <c r="A6382" s="345" t="s">
        <v>951</v>
      </c>
      <c r="B6382" s="345" t="s">
        <v>15360</v>
      </c>
      <c r="C6382" s="345" t="s">
        <v>4261</v>
      </c>
      <c r="D6382" s="345" t="s">
        <v>4262</v>
      </c>
      <c r="E6382" s="345" t="s">
        <v>15656</v>
      </c>
      <c r="F6382" s="345" t="s">
        <v>15657</v>
      </c>
      <c r="G6382" s="345" t="s">
        <v>4262</v>
      </c>
      <c r="H6382" s="345" t="s">
        <v>4268</v>
      </c>
    </row>
    <row r="6383" spans="1:8" x14ac:dyDescent="0.2">
      <c r="A6383" s="345" t="s">
        <v>951</v>
      </c>
      <c r="B6383" s="345" t="s">
        <v>15360</v>
      </c>
      <c r="C6383" s="345" t="s">
        <v>4261</v>
      </c>
      <c r="D6383" s="345" t="s">
        <v>4262</v>
      </c>
      <c r="E6383" s="345" t="s">
        <v>15658</v>
      </c>
      <c r="F6383" s="345" t="s">
        <v>6320</v>
      </c>
      <c r="G6383" s="345" t="s">
        <v>4262</v>
      </c>
      <c r="H6383" s="345" t="s">
        <v>4268</v>
      </c>
    </row>
    <row r="6384" spans="1:8" x14ac:dyDescent="0.2">
      <c r="A6384" s="345" t="s">
        <v>951</v>
      </c>
      <c r="B6384" s="345" t="s">
        <v>15360</v>
      </c>
      <c r="C6384" s="345" t="s">
        <v>4261</v>
      </c>
      <c r="D6384" s="345" t="s">
        <v>4262</v>
      </c>
      <c r="E6384" s="345" t="s">
        <v>15659</v>
      </c>
      <c r="F6384" s="345" t="s">
        <v>15660</v>
      </c>
      <c r="G6384" s="345" t="s">
        <v>4262</v>
      </c>
      <c r="H6384" s="345" t="s">
        <v>4268</v>
      </c>
    </row>
    <row r="6385" spans="1:8" x14ac:dyDescent="0.2">
      <c r="A6385" s="345" t="s">
        <v>951</v>
      </c>
      <c r="B6385" s="345" t="s">
        <v>15360</v>
      </c>
      <c r="C6385" s="345" t="s">
        <v>4261</v>
      </c>
      <c r="D6385" s="345" t="s">
        <v>4262</v>
      </c>
      <c r="E6385" s="345" t="s">
        <v>15661</v>
      </c>
      <c r="F6385" s="345" t="s">
        <v>15662</v>
      </c>
      <c r="G6385" s="345" t="s">
        <v>859</v>
      </c>
      <c r="H6385" s="345" t="s">
        <v>4268</v>
      </c>
    </row>
    <row r="6386" spans="1:8" x14ac:dyDescent="0.2">
      <c r="A6386" s="345" t="s">
        <v>951</v>
      </c>
      <c r="B6386" s="345" t="s">
        <v>15360</v>
      </c>
      <c r="C6386" s="345" t="s">
        <v>4261</v>
      </c>
      <c r="D6386" s="345" t="s">
        <v>4262</v>
      </c>
      <c r="E6386" s="345" t="s">
        <v>15663</v>
      </c>
      <c r="F6386" s="345" t="s">
        <v>15664</v>
      </c>
      <c r="G6386" s="345" t="s">
        <v>4262</v>
      </c>
      <c r="H6386" s="345" t="s">
        <v>4268</v>
      </c>
    </row>
    <row r="6387" spans="1:8" x14ac:dyDescent="0.2">
      <c r="A6387" s="345" t="s">
        <v>951</v>
      </c>
      <c r="B6387" s="345" t="s">
        <v>15360</v>
      </c>
      <c r="C6387" s="345" t="s">
        <v>4261</v>
      </c>
      <c r="D6387" s="345" t="s">
        <v>4262</v>
      </c>
      <c r="E6387" s="345" t="s">
        <v>15665</v>
      </c>
      <c r="F6387" s="345" t="s">
        <v>13636</v>
      </c>
      <c r="G6387" s="345" t="s">
        <v>4262</v>
      </c>
      <c r="H6387" s="345" t="s">
        <v>4268</v>
      </c>
    </row>
    <row r="6388" spans="1:8" x14ac:dyDescent="0.2">
      <c r="A6388" s="345" t="s">
        <v>951</v>
      </c>
      <c r="B6388" s="345" t="s">
        <v>15360</v>
      </c>
      <c r="C6388" s="345" t="s">
        <v>4261</v>
      </c>
      <c r="D6388" s="345" t="s">
        <v>4262</v>
      </c>
      <c r="E6388" s="345" t="s">
        <v>15666</v>
      </c>
      <c r="F6388" s="345" t="s">
        <v>15667</v>
      </c>
      <c r="G6388" s="345" t="s">
        <v>856</v>
      </c>
      <c r="H6388" s="345" t="s">
        <v>4268</v>
      </c>
    </row>
    <row r="6389" spans="1:8" x14ac:dyDescent="0.2">
      <c r="A6389" s="345" t="s">
        <v>951</v>
      </c>
      <c r="B6389" s="345" t="s">
        <v>15360</v>
      </c>
      <c r="C6389" s="345" t="s">
        <v>4261</v>
      </c>
      <c r="D6389" s="345" t="s">
        <v>4262</v>
      </c>
      <c r="E6389" s="345" t="s">
        <v>15668</v>
      </c>
      <c r="F6389" s="345" t="s">
        <v>5903</v>
      </c>
      <c r="G6389" s="345" t="s">
        <v>4262</v>
      </c>
      <c r="H6389" s="345" t="s">
        <v>4268</v>
      </c>
    </row>
    <row r="6390" spans="1:8" x14ac:dyDescent="0.2">
      <c r="A6390" s="345" t="s">
        <v>951</v>
      </c>
      <c r="B6390" s="345" t="s">
        <v>15360</v>
      </c>
      <c r="C6390" s="345" t="s">
        <v>4261</v>
      </c>
      <c r="D6390" s="345" t="s">
        <v>4262</v>
      </c>
      <c r="E6390" s="345" t="s">
        <v>15669</v>
      </c>
      <c r="F6390" s="345" t="s">
        <v>7659</v>
      </c>
      <c r="G6390" s="345" t="s">
        <v>4262</v>
      </c>
      <c r="H6390" s="345" t="s">
        <v>4268</v>
      </c>
    </row>
    <row r="6391" spans="1:8" x14ac:dyDescent="0.2">
      <c r="A6391" s="345" t="s">
        <v>951</v>
      </c>
      <c r="B6391" s="345" t="s">
        <v>15360</v>
      </c>
      <c r="C6391" s="345" t="s">
        <v>4261</v>
      </c>
      <c r="D6391" s="345" t="s">
        <v>4262</v>
      </c>
      <c r="E6391" s="345" t="s">
        <v>15670</v>
      </c>
      <c r="F6391" s="345" t="s">
        <v>15671</v>
      </c>
      <c r="G6391" s="345" t="s">
        <v>4262</v>
      </c>
      <c r="H6391" s="345" t="s">
        <v>4268</v>
      </c>
    </row>
    <row r="6392" spans="1:8" x14ac:dyDescent="0.2">
      <c r="A6392" s="345" t="s">
        <v>951</v>
      </c>
      <c r="B6392" s="345" t="s">
        <v>15360</v>
      </c>
      <c r="C6392" s="345" t="s">
        <v>4261</v>
      </c>
      <c r="D6392" s="345" t="s">
        <v>4262</v>
      </c>
      <c r="E6392" s="345" t="s">
        <v>15672</v>
      </c>
      <c r="F6392" s="345" t="s">
        <v>15673</v>
      </c>
      <c r="G6392" s="345" t="s">
        <v>4262</v>
      </c>
      <c r="H6392" s="345" t="s">
        <v>4268</v>
      </c>
    </row>
    <row r="6393" spans="1:8" x14ac:dyDescent="0.2">
      <c r="A6393" s="345" t="s">
        <v>951</v>
      </c>
      <c r="B6393" s="345" t="s">
        <v>15360</v>
      </c>
      <c r="C6393" s="345" t="s">
        <v>4261</v>
      </c>
      <c r="D6393" s="345" t="s">
        <v>4262</v>
      </c>
      <c r="E6393" s="345" t="s">
        <v>15674</v>
      </c>
      <c r="F6393" s="345" t="s">
        <v>4766</v>
      </c>
      <c r="G6393" s="345" t="s">
        <v>856</v>
      </c>
      <c r="H6393" s="345" t="s">
        <v>4268</v>
      </c>
    </row>
    <row r="6394" spans="1:8" x14ac:dyDescent="0.2">
      <c r="A6394" s="345" t="s">
        <v>951</v>
      </c>
      <c r="B6394" s="345" t="s">
        <v>15360</v>
      </c>
      <c r="C6394" s="345" t="s">
        <v>4261</v>
      </c>
      <c r="D6394" s="345" t="s">
        <v>4262</v>
      </c>
      <c r="E6394" s="345" t="s">
        <v>15675</v>
      </c>
      <c r="F6394" s="345" t="s">
        <v>15676</v>
      </c>
      <c r="G6394" s="345" t="s">
        <v>856</v>
      </c>
      <c r="H6394" s="345" t="s">
        <v>4268</v>
      </c>
    </row>
    <row r="6395" spans="1:8" x14ac:dyDescent="0.2">
      <c r="A6395" s="345" t="s">
        <v>951</v>
      </c>
      <c r="B6395" s="345" t="s">
        <v>15360</v>
      </c>
      <c r="C6395" s="345" t="s">
        <v>4261</v>
      </c>
      <c r="D6395" s="345" t="s">
        <v>4262</v>
      </c>
      <c r="E6395" s="345" t="s">
        <v>15677</v>
      </c>
      <c r="F6395" s="345" t="s">
        <v>4350</v>
      </c>
      <c r="G6395" s="345" t="s">
        <v>4262</v>
      </c>
      <c r="H6395" s="345" t="s">
        <v>4268</v>
      </c>
    </row>
    <row r="6396" spans="1:8" x14ac:dyDescent="0.2">
      <c r="A6396" s="345" t="s">
        <v>951</v>
      </c>
      <c r="B6396" s="345" t="s">
        <v>15360</v>
      </c>
      <c r="C6396" s="345" t="s">
        <v>4261</v>
      </c>
      <c r="D6396" s="345" t="s">
        <v>4262</v>
      </c>
      <c r="E6396" s="345" t="s">
        <v>15678</v>
      </c>
      <c r="F6396" s="345" t="s">
        <v>14043</v>
      </c>
      <c r="G6396" s="345" t="s">
        <v>4262</v>
      </c>
      <c r="H6396" s="345" t="s">
        <v>4268</v>
      </c>
    </row>
    <row r="6397" spans="1:8" x14ac:dyDescent="0.2">
      <c r="A6397" s="345" t="s">
        <v>951</v>
      </c>
      <c r="B6397" s="345" t="s">
        <v>15360</v>
      </c>
      <c r="C6397" s="345" t="s">
        <v>4261</v>
      </c>
      <c r="D6397" s="345" t="s">
        <v>4262</v>
      </c>
      <c r="E6397" s="345" t="s">
        <v>15679</v>
      </c>
      <c r="F6397" s="345" t="s">
        <v>15680</v>
      </c>
      <c r="G6397" s="345" t="s">
        <v>4262</v>
      </c>
      <c r="H6397" s="345" t="s">
        <v>4268</v>
      </c>
    </row>
    <row r="6398" spans="1:8" x14ac:dyDescent="0.2">
      <c r="A6398" s="345" t="s">
        <v>951</v>
      </c>
      <c r="B6398" s="345" t="s">
        <v>15360</v>
      </c>
      <c r="C6398" s="345" t="s">
        <v>4261</v>
      </c>
      <c r="D6398" s="345" t="s">
        <v>4262</v>
      </c>
      <c r="E6398" s="345" t="s">
        <v>15681</v>
      </c>
      <c r="F6398" s="345" t="s">
        <v>15682</v>
      </c>
      <c r="G6398" s="345" t="s">
        <v>4262</v>
      </c>
      <c r="H6398" s="345" t="s">
        <v>4268</v>
      </c>
    </row>
    <row r="6399" spans="1:8" x14ac:dyDescent="0.2">
      <c r="A6399" s="345" t="s">
        <v>951</v>
      </c>
      <c r="B6399" s="345" t="s">
        <v>15360</v>
      </c>
      <c r="C6399" s="345" t="s">
        <v>4261</v>
      </c>
      <c r="D6399" s="345" t="s">
        <v>4262</v>
      </c>
      <c r="E6399" s="345" t="s">
        <v>15683</v>
      </c>
      <c r="F6399" s="345" t="s">
        <v>15684</v>
      </c>
      <c r="G6399" s="345" t="s">
        <v>4262</v>
      </c>
      <c r="H6399" s="345" t="s">
        <v>4268</v>
      </c>
    </row>
    <row r="6400" spans="1:8" x14ac:dyDescent="0.2">
      <c r="A6400" s="345" t="s">
        <v>951</v>
      </c>
      <c r="B6400" s="345" t="s">
        <v>15360</v>
      </c>
      <c r="C6400" s="345" t="s">
        <v>4261</v>
      </c>
      <c r="D6400" s="345" t="s">
        <v>4262</v>
      </c>
      <c r="E6400" s="345" t="s">
        <v>15685</v>
      </c>
      <c r="F6400" s="345" t="s">
        <v>15362</v>
      </c>
      <c r="G6400" s="345" t="s">
        <v>4262</v>
      </c>
      <c r="H6400" s="345" t="s">
        <v>4268</v>
      </c>
    </row>
    <row r="6401" spans="1:8" x14ac:dyDescent="0.2">
      <c r="A6401" s="345" t="s">
        <v>951</v>
      </c>
      <c r="B6401" s="345" t="s">
        <v>15360</v>
      </c>
      <c r="C6401" s="345" t="s">
        <v>4261</v>
      </c>
      <c r="D6401" s="345" t="s">
        <v>4262</v>
      </c>
      <c r="E6401" s="345" t="s">
        <v>15686</v>
      </c>
      <c r="F6401" s="345" t="s">
        <v>5174</v>
      </c>
      <c r="G6401" s="345" t="s">
        <v>4262</v>
      </c>
      <c r="H6401" s="345" t="s">
        <v>4268</v>
      </c>
    </row>
    <row r="6402" spans="1:8" x14ac:dyDescent="0.2">
      <c r="A6402" s="345" t="s">
        <v>951</v>
      </c>
      <c r="B6402" s="345" t="s">
        <v>15360</v>
      </c>
      <c r="C6402" s="345" t="s">
        <v>4261</v>
      </c>
      <c r="D6402" s="345" t="s">
        <v>4262</v>
      </c>
      <c r="E6402" s="345" t="s">
        <v>15687</v>
      </c>
      <c r="F6402" s="345" t="s">
        <v>15688</v>
      </c>
      <c r="G6402" s="345" t="s">
        <v>4262</v>
      </c>
      <c r="H6402" s="345" t="s">
        <v>4268</v>
      </c>
    </row>
    <row r="6403" spans="1:8" x14ac:dyDescent="0.2">
      <c r="A6403" s="345" t="s">
        <v>951</v>
      </c>
      <c r="B6403" s="345" t="s">
        <v>15360</v>
      </c>
      <c r="C6403" s="345" t="s">
        <v>4261</v>
      </c>
      <c r="D6403" s="345" t="s">
        <v>4262</v>
      </c>
      <c r="E6403" s="345" t="s">
        <v>15689</v>
      </c>
      <c r="F6403" s="345" t="s">
        <v>15690</v>
      </c>
      <c r="G6403" s="345" t="s">
        <v>4262</v>
      </c>
      <c r="H6403" s="345" t="s">
        <v>4268</v>
      </c>
    </row>
    <row r="6404" spans="1:8" x14ac:dyDescent="0.2">
      <c r="A6404" s="345" t="s">
        <v>951</v>
      </c>
      <c r="B6404" s="345" t="s">
        <v>15360</v>
      </c>
      <c r="C6404" s="345" t="s">
        <v>4261</v>
      </c>
      <c r="D6404" s="345" t="s">
        <v>4262</v>
      </c>
      <c r="E6404" s="345" t="s">
        <v>15691</v>
      </c>
      <c r="F6404" s="345" t="s">
        <v>15692</v>
      </c>
      <c r="G6404" s="345" t="s">
        <v>4262</v>
      </c>
      <c r="H6404" s="345" t="s">
        <v>4268</v>
      </c>
    </row>
    <row r="6405" spans="1:8" x14ac:dyDescent="0.2">
      <c r="A6405" s="345" t="s">
        <v>951</v>
      </c>
      <c r="B6405" s="345" t="s">
        <v>15360</v>
      </c>
      <c r="C6405" s="345" t="s">
        <v>4261</v>
      </c>
      <c r="D6405" s="345" t="s">
        <v>4262</v>
      </c>
      <c r="E6405" s="345" t="s">
        <v>15693</v>
      </c>
      <c r="F6405" s="345" t="s">
        <v>15694</v>
      </c>
      <c r="G6405" s="345" t="s">
        <v>870</v>
      </c>
      <c r="H6405" s="345" t="s">
        <v>4268</v>
      </c>
    </row>
    <row r="6406" spans="1:8" x14ac:dyDescent="0.2">
      <c r="A6406" s="345" t="s">
        <v>951</v>
      </c>
      <c r="B6406" s="345" t="s">
        <v>15360</v>
      </c>
      <c r="C6406" s="345" t="s">
        <v>4261</v>
      </c>
      <c r="D6406" s="345" t="s">
        <v>4262</v>
      </c>
      <c r="E6406" s="345" t="s">
        <v>15695</v>
      </c>
      <c r="F6406" s="345" t="s">
        <v>8945</v>
      </c>
      <c r="G6406" s="345" t="s">
        <v>4262</v>
      </c>
      <c r="H6406" s="345" t="s">
        <v>4268</v>
      </c>
    </row>
    <row r="6407" spans="1:8" x14ac:dyDescent="0.2">
      <c r="A6407" s="345" t="s">
        <v>951</v>
      </c>
      <c r="B6407" s="345" t="s">
        <v>15360</v>
      </c>
      <c r="C6407" s="345" t="s">
        <v>4261</v>
      </c>
      <c r="D6407" s="345" t="s">
        <v>4262</v>
      </c>
      <c r="E6407" s="345" t="s">
        <v>15696</v>
      </c>
      <c r="F6407" s="345" t="s">
        <v>6393</v>
      </c>
      <c r="G6407" s="345" t="s">
        <v>4262</v>
      </c>
      <c r="H6407" s="345" t="s">
        <v>4268</v>
      </c>
    </row>
    <row r="6408" spans="1:8" x14ac:dyDescent="0.2">
      <c r="A6408" s="345" t="s">
        <v>951</v>
      </c>
      <c r="B6408" s="345" t="s">
        <v>15360</v>
      </c>
      <c r="C6408" s="345" t="s">
        <v>4261</v>
      </c>
      <c r="D6408" s="345" t="s">
        <v>4262</v>
      </c>
      <c r="E6408" s="345" t="s">
        <v>15697</v>
      </c>
      <c r="F6408" s="345" t="s">
        <v>15698</v>
      </c>
      <c r="G6408" s="345" t="s">
        <v>4262</v>
      </c>
      <c r="H6408" s="345" t="s">
        <v>4268</v>
      </c>
    </row>
    <row r="6409" spans="1:8" x14ac:dyDescent="0.2">
      <c r="A6409" s="345" t="s">
        <v>951</v>
      </c>
      <c r="B6409" s="345" t="s">
        <v>15360</v>
      </c>
      <c r="C6409" s="345" t="s">
        <v>4261</v>
      </c>
      <c r="D6409" s="345" t="s">
        <v>4262</v>
      </c>
      <c r="E6409" s="345" t="s">
        <v>15699</v>
      </c>
      <c r="F6409" s="345" t="s">
        <v>15700</v>
      </c>
      <c r="G6409" s="345" t="s">
        <v>858</v>
      </c>
      <c r="H6409" s="345" t="s">
        <v>4268</v>
      </c>
    </row>
    <row r="6410" spans="1:8" x14ac:dyDescent="0.2">
      <c r="A6410" s="345" t="s">
        <v>951</v>
      </c>
      <c r="B6410" s="345" t="s">
        <v>15360</v>
      </c>
      <c r="C6410" s="345" t="s">
        <v>4261</v>
      </c>
      <c r="D6410" s="345" t="s">
        <v>4262</v>
      </c>
      <c r="E6410" s="345" t="s">
        <v>15701</v>
      </c>
      <c r="F6410" s="345" t="s">
        <v>15702</v>
      </c>
      <c r="G6410" s="345" t="s">
        <v>4262</v>
      </c>
      <c r="H6410" s="345" t="s">
        <v>4268</v>
      </c>
    </row>
    <row r="6411" spans="1:8" x14ac:dyDescent="0.2">
      <c r="A6411" s="345" t="s">
        <v>951</v>
      </c>
      <c r="B6411" s="345" t="s">
        <v>15360</v>
      </c>
      <c r="C6411" s="345" t="s">
        <v>4261</v>
      </c>
      <c r="D6411" s="345" t="s">
        <v>4262</v>
      </c>
      <c r="E6411" s="345" t="s">
        <v>15703</v>
      </c>
      <c r="F6411" s="345" t="s">
        <v>15704</v>
      </c>
      <c r="G6411" s="345" t="s">
        <v>4262</v>
      </c>
      <c r="H6411" s="345" t="s">
        <v>4268</v>
      </c>
    </row>
    <row r="6412" spans="1:8" x14ac:dyDescent="0.2">
      <c r="A6412" s="345" t="s">
        <v>951</v>
      </c>
      <c r="B6412" s="345" t="s">
        <v>15360</v>
      </c>
      <c r="C6412" s="345" t="s">
        <v>4261</v>
      </c>
      <c r="D6412" s="345" t="s">
        <v>4262</v>
      </c>
      <c r="E6412" s="345" t="s">
        <v>15705</v>
      </c>
      <c r="F6412" s="345" t="s">
        <v>15706</v>
      </c>
      <c r="G6412" s="345" t="s">
        <v>4262</v>
      </c>
      <c r="H6412" s="345" t="s">
        <v>4268</v>
      </c>
    </row>
    <row r="6413" spans="1:8" x14ac:dyDescent="0.2">
      <c r="A6413" s="345" t="s">
        <v>951</v>
      </c>
      <c r="B6413" s="345" t="s">
        <v>15360</v>
      </c>
      <c r="C6413" s="345" t="s">
        <v>4261</v>
      </c>
      <c r="D6413" s="345" t="s">
        <v>4262</v>
      </c>
      <c r="E6413" s="345" t="s">
        <v>15707</v>
      </c>
      <c r="F6413" s="345" t="s">
        <v>15708</v>
      </c>
      <c r="G6413" s="345" t="s">
        <v>4262</v>
      </c>
      <c r="H6413" s="345" t="s">
        <v>4268</v>
      </c>
    </row>
    <row r="6414" spans="1:8" x14ac:dyDescent="0.2">
      <c r="A6414" s="345" t="s">
        <v>951</v>
      </c>
      <c r="B6414" s="345" t="s">
        <v>15360</v>
      </c>
      <c r="C6414" s="345" t="s">
        <v>4261</v>
      </c>
      <c r="D6414" s="345" t="s">
        <v>4262</v>
      </c>
      <c r="E6414" s="345" t="s">
        <v>15709</v>
      </c>
      <c r="F6414" s="345" t="s">
        <v>15710</v>
      </c>
      <c r="G6414" s="345" t="s">
        <v>858</v>
      </c>
      <c r="H6414" s="345" t="s">
        <v>4268</v>
      </c>
    </row>
    <row r="6415" spans="1:8" x14ac:dyDescent="0.2">
      <c r="A6415" s="345" t="s">
        <v>951</v>
      </c>
      <c r="B6415" s="345" t="s">
        <v>15360</v>
      </c>
      <c r="C6415" s="345" t="s">
        <v>4261</v>
      </c>
      <c r="D6415" s="345" t="s">
        <v>4262</v>
      </c>
      <c r="E6415" s="345" t="s">
        <v>15711</v>
      </c>
      <c r="F6415" s="345" t="s">
        <v>15712</v>
      </c>
      <c r="G6415" s="345" t="s">
        <v>4262</v>
      </c>
      <c r="H6415" s="345" t="s">
        <v>4268</v>
      </c>
    </row>
    <row r="6416" spans="1:8" x14ac:dyDescent="0.2">
      <c r="A6416" s="345" t="s">
        <v>951</v>
      </c>
      <c r="B6416" s="345" t="s">
        <v>15360</v>
      </c>
      <c r="C6416" s="345" t="s">
        <v>4261</v>
      </c>
      <c r="D6416" s="345" t="s">
        <v>4262</v>
      </c>
      <c r="E6416" s="345" t="s">
        <v>15713</v>
      </c>
      <c r="F6416" s="345" t="s">
        <v>15714</v>
      </c>
      <c r="G6416" s="345" t="s">
        <v>4262</v>
      </c>
      <c r="H6416" s="345" t="s">
        <v>4268</v>
      </c>
    </row>
    <row r="6417" spans="1:8" x14ac:dyDescent="0.2">
      <c r="A6417" s="345" t="s">
        <v>951</v>
      </c>
      <c r="B6417" s="345" t="s">
        <v>15360</v>
      </c>
      <c r="C6417" s="345" t="s">
        <v>4261</v>
      </c>
      <c r="D6417" s="345" t="s">
        <v>4262</v>
      </c>
      <c r="E6417" s="345" t="s">
        <v>15715</v>
      </c>
      <c r="F6417" s="345" t="s">
        <v>7663</v>
      </c>
      <c r="G6417" s="345" t="s">
        <v>4262</v>
      </c>
      <c r="H6417" s="345" t="s">
        <v>4268</v>
      </c>
    </row>
    <row r="6418" spans="1:8" x14ac:dyDescent="0.2">
      <c r="A6418" s="345" t="s">
        <v>951</v>
      </c>
      <c r="B6418" s="345" t="s">
        <v>15360</v>
      </c>
      <c r="C6418" s="345" t="s">
        <v>4261</v>
      </c>
      <c r="D6418" s="345" t="s">
        <v>4262</v>
      </c>
      <c r="E6418" s="345" t="s">
        <v>15716</v>
      </c>
      <c r="F6418" s="345" t="s">
        <v>7298</v>
      </c>
      <c r="G6418" s="345" t="s">
        <v>4262</v>
      </c>
      <c r="H6418" s="345" t="s">
        <v>4268</v>
      </c>
    </row>
    <row r="6419" spans="1:8" x14ac:dyDescent="0.2">
      <c r="A6419" s="345" t="s">
        <v>951</v>
      </c>
      <c r="B6419" s="345" t="s">
        <v>15360</v>
      </c>
      <c r="C6419" s="345" t="s">
        <v>4261</v>
      </c>
      <c r="D6419" s="345" t="s">
        <v>4262</v>
      </c>
      <c r="E6419" s="345" t="s">
        <v>15717</v>
      </c>
      <c r="F6419" s="345" t="s">
        <v>15718</v>
      </c>
      <c r="G6419" s="345" t="s">
        <v>4262</v>
      </c>
      <c r="H6419" s="345" t="s">
        <v>4268</v>
      </c>
    </row>
    <row r="6420" spans="1:8" x14ac:dyDescent="0.2">
      <c r="A6420" s="345" t="s">
        <v>951</v>
      </c>
      <c r="B6420" s="345" t="s">
        <v>15360</v>
      </c>
      <c r="C6420" s="345" t="s">
        <v>4261</v>
      </c>
      <c r="D6420" s="345" t="s">
        <v>4262</v>
      </c>
      <c r="E6420" s="345" t="s">
        <v>15719</v>
      </c>
      <c r="F6420" s="345" t="s">
        <v>15720</v>
      </c>
      <c r="G6420" s="345" t="s">
        <v>858</v>
      </c>
      <c r="H6420" s="345" t="s">
        <v>4268</v>
      </c>
    </row>
    <row r="6421" spans="1:8" x14ac:dyDescent="0.2">
      <c r="A6421" s="345" t="s">
        <v>951</v>
      </c>
      <c r="B6421" s="345" t="s">
        <v>15360</v>
      </c>
      <c r="C6421" s="345" t="s">
        <v>4261</v>
      </c>
      <c r="D6421" s="345" t="s">
        <v>4262</v>
      </c>
      <c r="E6421" s="345" t="s">
        <v>15721</v>
      </c>
      <c r="F6421" s="345" t="s">
        <v>15722</v>
      </c>
      <c r="G6421" s="345" t="s">
        <v>858</v>
      </c>
      <c r="H6421" s="345" t="s">
        <v>4268</v>
      </c>
    </row>
    <row r="6422" spans="1:8" x14ac:dyDescent="0.2">
      <c r="A6422" s="345" t="s">
        <v>951</v>
      </c>
      <c r="B6422" s="345" t="s">
        <v>15360</v>
      </c>
      <c r="C6422" s="345" t="s">
        <v>4261</v>
      </c>
      <c r="D6422" s="345" t="s">
        <v>4262</v>
      </c>
      <c r="E6422" s="345" t="s">
        <v>15723</v>
      </c>
      <c r="F6422" s="345" t="s">
        <v>15724</v>
      </c>
      <c r="G6422" s="345" t="s">
        <v>858</v>
      </c>
      <c r="H6422" s="345" t="s">
        <v>4268</v>
      </c>
    </row>
    <row r="6423" spans="1:8" x14ac:dyDescent="0.2">
      <c r="A6423" s="345" t="s">
        <v>952</v>
      </c>
      <c r="B6423" s="345" t="s">
        <v>15725</v>
      </c>
      <c r="C6423" s="345" t="s">
        <v>4261</v>
      </c>
      <c r="D6423" s="345" t="s">
        <v>4474</v>
      </c>
      <c r="E6423" s="345" t="s">
        <v>15726</v>
      </c>
      <c r="F6423" s="345" t="s">
        <v>15727</v>
      </c>
      <c r="G6423" s="345" t="s">
        <v>857</v>
      </c>
      <c r="H6423" s="345" t="s">
        <v>4265</v>
      </c>
    </row>
    <row r="6424" spans="1:8" x14ac:dyDescent="0.2">
      <c r="A6424" s="345" t="s">
        <v>952</v>
      </c>
      <c r="B6424" s="345" t="s">
        <v>15725</v>
      </c>
      <c r="C6424" s="345" t="s">
        <v>4261</v>
      </c>
      <c r="D6424" s="345" t="s">
        <v>4474</v>
      </c>
      <c r="E6424" s="345" t="s">
        <v>15728</v>
      </c>
      <c r="F6424" s="345" t="s">
        <v>15729</v>
      </c>
      <c r="G6424" s="345" t="s">
        <v>856</v>
      </c>
      <c r="H6424" s="345" t="s">
        <v>4268</v>
      </c>
    </row>
    <row r="6425" spans="1:8" x14ac:dyDescent="0.2">
      <c r="A6425" s="345" t="s">
        <v>952</v>
      </c>
      <c r="B6425" s="345" t="s">
        <v>15725</v>
      </c>
      <c r="C6425" s="345" t="s">
        <v>4261</v>
      </c>
      <c r="D6425" s="345" t="s">
        <v>4474</v>
      </c>
      <c r="E6425" s="345" t="s">
        <v>15730</v>
      </c>
      <c r="F6425" s="345" t="s">
        <v>15731</v>
      </c>
      <c r="G6425" s="345" t="s">
        <v>856</v>
      </c>
      <c r="H6425" s="345" t="s">
        <v>4268</v>
      </c>
    </row>
    <row r="6426" spans="1:8" x14ac:dyDescent="0.2">
      <c r="A6426" s="345" t="s">
        <v>952</v>
      </c>
      <c r="B6426" s="345" t="s">
        <v>15725</v>
      </c>
      <c r="C6426" s="345" t="s">
        <v>4261</v>
      </c>
      <c r="D6426" s="345" t="s">
        <v>4474</v>
      </c>
      <c r="E6426" s="345" t="s">
        <v>15732</v>
      </c>
      <c r="F6426" s="345" t="s">
        <v>15733</v>
      </c>
      <c r="G6426" s="345" t="s">
        <v>856</v>
      </c>
      <c r="H6426" s="345" t="s">
        <v>4268</v>
      </c>
    </row>
    <row r="6427" spans="1:8" x14ac:dyDescent="0.2">
      <c r="A6427" s="345" t="s">
        <v>952</v>
      </c>
      <c r="B6427" s="345" t="s">
        <v>15725</v>
      </c>
      <c r="C6427" s="345" t="s">
        <v>4261</v>
      </c>
      <c r="D6427" s="345" t="s">
        <v>4474</v>
      </c>
      <c r="E6427" s="345" t="s">
        <v>15734</v>
      </c>
      <c r="F6427" s="345" t="s">
        <v>15735</v>
      </c>
      <c r="G6427" s="345" t="s">
        <v>856</v>
      </c>
      <c r="H6427" s="345" t="s">
        <v>4268</v>
      </c>
    </row>
    <row r="6428" spans="1:8" x14ac:dyDescent="0.2">
      <c r="A6428" s="345" t="s">
        <v>952</v>
      </c>
      <c r="B6428" s="345" t="s">
        <v>15725</v>
      </c>
      <c r="C6428" s="345" t="s">
        <v>4261</v>
      </c>
      <c r="D6428" s="345" t="s">
        <v>4474</v>
      </c>
      <c r="E6428" s="345" t="s">
        <v>15736</v>
      </c>
      <c r="F6428" s="345" t="s">
        <v>15737</v>
      </c>
      <c r="G6428" s="345" t="s">
        <v>856</v>
      </c>
      <c r="H6428" s="345" t="s">
        <v>4268</v>
      </c>
    </row>
    <row r="6429" spans="1:8" x14ac:dyDescent="0.2">
      <c r="A6429" s="345" t="s">
        <v>952</v>
      </c>
      <c r="B6429" s="345" t="s">
        <v>15725</v>
      </c>
      <c r="C6429" s="345" t="s">
        <v>4261</v>
      </c>
      <c r="D6429" s="345" t="s">
        <v>4474</v>
      </c>
      <c r="E6429" s="345" t="s">
        <v>15738</v>
      </c>
      <c r="F6429" s="345" t="s">
        <v>15739</v>
      </c>
      <c r="G6429" s="345" t="s">
        <v>856</v>
      </c>
      <c r="H6429" s="345" t="s">
        <v>4268</v>
      </c>
    </row>
    <row r="6430" spans="1:8" x14ac:dyDescent="0.2">
      <c r="A6430" s="345" t="s">
        <v>952</v>
      </c>
      <c r="B6430" s="345" t="s">
        <v>15725</v>
      </c>
      <c r="C6430" s="345" t="s">
        <v>4261</v>
      </c>
      <c r="D6430" s="345" t="s">
        <v>4474</v>
      </c>
      <c r="E6430" s="345" t="s">
        <v>15740</v>
      </c>
      <c r="F6430" s="345" t="s">
        <v>15741</v>
      </c>
      <c r="G6430" s="345" t="s">
        <v>856</v>
      </c>
      <c r="H6430" s="345" t="s">
        <v>4268</v>
      </c>
    </row>
    <row r="6431" spans="1:8" x14ac:dyDescent="0.2">
      <c r="A6431" s="345" t="s">
        <v>952</v>
      </c>
      <c r="B6431" s="345" t="s">
        <v>15725</v>
      </c>
      <c r="C6431" s="345" t="s">
        <v>4261</v>
      </c>
      <c r="D6431" s="345" t="s">
        <v>4474</v>
      </c>
      <c r="E6431" s="345" t="s">
        <v>15742</v>
      </c>
      <c r="F6431" s="345" t="s">
        <v>15743</v>
      </c>
      <c r="G6431" s="345" t="s">
        <v>856</v>
      </c>
      <c r="H6431" s="345" t="s">
        <v>4268</v>
      </c>
    </row>
    <row r="6432" spans="1:8" x14ac:dyDescent="0.2">
      <c r="A6432" s="345" t="s">
        <v>952</v>
      </c>
      <c r="B6432" s="345" t="s">
        <v>15725</v>
      </c>
      <c r="C6432" s="345" t="s">
        <v>4261</v>
      </c>
      <c r="D6432" s="345" t="s">
        <v>4474</v>
      </c>
      <c r="E6432" s="345" t="s">
        <v>15744</v>
      </c>
      <c r="F6432" s="345" t="s">
        <v>15745</v>
      </c>
      <c r="G6432" s="345" t="s">
        <v>856</v>
      </c>
      <c r="H6432" s="345" t="s">
        <v>4268</v>
      </c>
    </row>
    <row r="6433" spans="1:8" x14ac:dyDescent="0.2">
      <c r="A6433" s="345" t="s">
        <v>952</v>
      </c>
      <c r="B6433" s="345" t="s">
        <v>15725</v>
      </c>
      <c r="C6433" s="345" t="s">
        <v>4261</v>
      </c>
      <c r="D6433" s="345" t="s">
        <v>4474</v>
      </c>
      <c r="E6433" s="345" t="s">
        <v>15746</v>
      </c>
      <c r="F6433" s="345" t="s">
        <v>15747</v>
      </c>
      <c r="G6433" s="345" t="s">
        <v>856</v>
      </c>
      <c r="H6433" s="345" t="s">
        <v>4268</v>
      </c>
    </row>
    <row r="6434" spans="1:8" x14ac:dyDescent="0.2">
      <c r="A6434" s="345" t="s">
        <v>952</v>
      </c>
      <c r="B6434" s="345" t="s">
        <v>15725</v>
      </c>
      <c r="C6434" s="345" t="s">
        <v>4261</v>
      </c>
      <c r="D6434" s="345" t="s">
        <v>4474</v>
      </c>
      <c r="E6434" s="345" t="s">
        <v>15748</v>
      </c>
      <c r="F6434" s="345" t="s">
        <v>11308</v>
      </c>
      <c r="G6434" s="345" t="s">
        <v>856</v>
      </c>
      <c r="H6434" s="345" t="s">
        <v>4268</v>
      </c>
    </row>
    <row r="6435" spans="1:8" x14ac:dyDescent="0.2">
      <c r="A6435" s="345" t="s">
        <v>952</v>
      </c>
      <c r="B6435" s="345" t="s">
        <v>15725</v>
      </c>
      <c r="C6435" s="345" t="s">
        <v>4261</v>
      </c>
      <c r="D6435" s="345" t="s">
        <v>4474</v>
      </c>
      <c r="E6435" s="345" t="s">
        <v>15749</v>
      </c>
      <c r="F6435" s="345" t="s">
        <v>4489</v>
      </c>
      <c r="G6435" s="345" t="s">
        <v>856</v>
      </c>
      <c r="H6435" s="345" t="s">
        <v>4268</v>
      </c>
    </row>
    <row r="6436" spans="1:8" x14ac:dyDescent="0.2">
      <c r="A6436" s="345" t="s">
        <v>952</v>
      </c>
      <c r="B6436" s="345" t="s">
        <v>15725</v>
      </c>
      <c r="C6436" s="345" t="s">
        <v>4261</v>
      </c>
      <c r="D6436" s="345" t="s">
        <v>4474</v>
      </c>
      <c r="E6436" s="345" t="s">
        <v>15750</v>
      </c>
      <c r="F6436" s="345" t="s">
        <v>15751</v>
      </c>
      <c r="G6436" s="345" t="s">
        <v>856</v>
      </c>
      <c r="H6436" s="345" t="s">
        <v>4268</v>
      </c>
    </row>
    <row r="6437" spans="1:8" x14ac:dyDescent="0.2">
      <c r="A6437" s="345" t="s">
        <v>952</v>
      </c>
      <c r="B6437" s="345" t="s">
        <v>15725</v>
      </c>
      <c r="C6437" s="345" t="s">
        <v>4261</v>
      </c>
      <c r="D6437" s="345" t="s">
        <v>4474</v>
      </c>
      <c r="E6437" s="345" t="s">
        <v>15752</v>
      </c>
      <c r="F6437" s="345" t="s">
        <v>15753</v>
      </c>
      <c r="G6437" s="345" t="s">
        <v>856</v>
      </c>
      <c r="H6437" s="345" t="s">
        <v>4268</v>
      </c>
    </row>
    <row r="6438" spans="1:8" x14ac:dyDescent="0.2">
      <c r="A6438" s="345" t="s">
        <v>952</v>
      </c>
      <c r="B6438" s="345" t="s">
        <v>15725</v>
      </c>
      <c r="C6438" s="345" t="s">
        <v>4261</v>
      </c>
      <c r="D6438" s="345" t="s">
        <v>4474</v>
      </c>
      <c r="E6438" s="345" t="s">
        <v>15754</v>
      </c>
      <c r="F6438" s="345" t="s">
        <v>15755</v>
      </c>
      <c r="G6438" s="345" t="s">
        <v>858</v>
      </c>
      <c r="H6438" s="345" t="s">
        <v>4268</v>
      </c>
    </row>
    <row r="6439" spans="1:8" x14ac:dyDescent="0.2">
      <c r="A6439" s="345" t="s">
        <v>952</v>
      </c>
      <c r="B6439" s="345" t="s">
        <v>15725</v>
      </c>
      <c r="C6439" s="345" t="s">
        <v>4261</v>
      </c>
      <c r="D6439" s="345" t="s">
        <v>4474</v>
      </c>
      <c r="E6439" s="345" t="s">
        <v>15756</v>
      </c>
      <c r="F6439" s="345" t="s">
        <v>15757</v>
      </c>
      <c r="G6439" s="345" t="s">
        <v>856</v>
      </c>
      <c r="H6439" s="345" t="s">
        <v>4268</v>
      </c>
    </row>
    <row r="6440" spans="1:8" x14ac:dyDescent="0.2">
      <c r="A6440" s="345" t="s">
        <v>952</v>
      </c>
      <c r="B6440" s="345" t="s">
        <v>15725</v>
      </c>
      <c r="C6440" s="345" t="s">
        <v>4261</v>
      </c>
      <c r="D6440" s="345" t="s">
        <v>4474</v>
      </c>
      <c r="E6440" s="345" t="s">
        <v>15758</v>
      </c>
      <c r="F6440" s="345" t="s">
        <v>15759</v>
      </c>
      <c r="G6440" s="345" t="s">
        <v>856</v>
      </c>
      <c r="H6440" s="345" t="s">
        <v>4268</v>
      </c>
    </row>
    <row r="6441" spans="1:8" x14ac:dyDescent="0.2">
      <c r="A6441" s="345" t="s">
        <v>952</v>
      </c>
      <c r="B6441" s="345" t="s">
        <v>15725</v>
      </c>
      <c r="C6441" s="345" t="s">
        <v>4261</v>
      </c>
      <c r="D6441" s="345" t="s">
        <v>4474</v>
      </c>
      <c r="E6441" s="345" t="s">
        <v>15760</v>
      </c>
      <c r="F6441" s="345" t="s">
        <v>4611</v>
      </c>
      <c r="G6441" s="345" t="s">
        <v>857</v>
      </c>
      <c r="H6441" s="345" t="s">
        <v>4268</v>
      </c>
    </row>
    <row r="6442" spans="1:8" x14ac:dyDescent="0.2">
      <c r="A6442" s="345" t="s">
        <v>952</v>
      </c>
      <c r="B6442" s="345" t="s">
        <v>15725</v>
      </c>
      <c r="C6442" s="345" t="s">
        <v>4261</v>
      </c>
      <c r="D6442" s="345" t="s">
        <v>4474</v>
      </c>
      <c r="E6442" s="345" t="s">
        <v>15761</v>
      </c>
      <c r="F6442" s="345" t="s">
        <v>15762</v>
      </c>
      <c r="G6442" s="345" t="s">
        <v>856</v>
      </c>
      <c r="H6442" s="345" t="s">
        <v>4268</v>
      </c>
    </row>
    <row r="6443" spans="1:8" x14ac:dyDescent="0.2">
      <c r="A6443" s="345" t="s">
        <v>952</v>
      </c>
      <c r="B6443" s="345" t="s">
        <v>15725</v>
      </c>
      <c r="C6443" s="345" t="s">
        <v>4261</v>
      </c>
      <c r="D6443" s="345" t="s">
        <v>4474</v>
      </c>
      <c r="E6443" s="345" t="s">
        <v>15763</v>
      </c>
      <c r="F6443" s="345" t="s">
        <v>15764</v>
      </c>
      <c r="G6443" s="345" t="s">
        <v>856</v>
      </c>
      <c r="H6443" s="345" t="s">
        <v>4265</v>
      </c>
    </row>
    <row r="6444" spans="1:8" x14ac:dyDescent="0.2">
      <c r="A6444" s="345" t="s">
        <v>952</v>
      </c>
      <c r="B6444" s="345" t="s">
        <v>15725</v>
      </c>
      <c r="C6444" s="345" t="s">
        <v>4261</v>
      </c>
      <c r="D6444" s="345" t="s">
        <v>4474</v>
      </c>
      <c r="E6444" s="345" t="s">
        <v>15765</v>
      </c>
      <c r="F6444" s="345" t="s">
        <v>15766</v>
      </c>
      <c r="G6444" s="345" t="s">
        <v>856</v>
      </c>
      <c r="H6444" s="345" t="s">
        <v>4268</v>
      </c>
    </row>
    <row r="6445" spans="1:8" x14ac:dyDescent="0.2">
      <c r="A6445" s="345" t="s">
        <v>952</v>
      </c>
      <c r="B6445" s="345" t="s">
        <v>15725</v>
      </c>
      <c r="C6445" s="345" t="s">
        <v>4261</v>
      </c>
      <c r="D6445" s="345" t="s">
        <v>4474</v>
      </c>
      <c r="E6445" s="345" t="s">
        <v>15767</v>
      </c>
      <c r="F6445" s="345" t="s">
        <v>15768</v>
      </c>
      <c r="G6445" s="345" t="s">
        <v>856</v>
      </c>
      <c r="H6445" s="345" t="s">
        <v>4268</v>
      </c>
    </row>
    <row r="6446" spans="1:8" x14ac:dyDescent="0.2">
      <c r="A6446" s="345" t="s">
        <v>952</v>
      </c>
      <c r="B6446" s="345" t="s">
        <v>15725</v>
      </c>
      <c r="C6446" s="345" t="s">
        <v>4261</v>
      </c>
      <c r="D6446" s="345" t="s">
        <v>4474</v>
      </c>
      <c r="E6446" s="345" t="s">
        <v>15769</v>
      </c>
      <c r="F6446" s="345" t="s">
        <v>15770</v>
      </c>
      <c r="G6446" s="345" t="s">
        <v>858</v>
      </c>
      <c r="H6446" s="345" t="s">
        <v>4268</v>
      </c>
    </row>
    <row r="6447" spans="1:8" x14ac:dyDescent="0.2">
      <c r="A6447" s="345" t="s">
        <v>952</v>
      </c>
      <c r="B6447" s="345" t="s">
        <v>15725</v>
      </c>
      <c r="C6447" s="345" t="s">
        <v>4261</v>
      </c>
      <c r="D6447" s="345" t="s">
        <v>4474</v>
      </c>
      <c r="E6447" s="345" t="s">
        <v>15771</v>
      </c>
      <c r="F6447" s="345" t="s">
        <v>15772</v>
      </c>
      <c r="G6447" s="345" t="s">
        <v>856</v>
      </c>
      <c r="H6447" s="345" t="s">
        <v>4268</v>
      </c>
    </row>
    <row r="6448" spans="1:8" x14ac:dyDescent="0.2">
      <c r="A6448" s="345" t="s">
        <v>952</v>
      </c>
      <c r="B6448" s="345" t="s">
        <v>15725</v>
      </c>
      <c r="C6448" s="345" t="s">
        <v>4261</v>
      </c>
      <c r="D6448" s="345" t="s">
        <v>4474</v>
      </c>
      <c r="E6448" s="345" t="s">
        <v>15773</v>
      </c>
      <c r="F6448" s="345" t="s">
        <v>6391</v>
      </c>
      <c r="G6448" s="345" t="s">
        <v>857</v>
      </c>
      <c r="H6448" s="345" t="s">
        <v>4268</v>
      </c>
    </row>
    <row r="6449" spans="1:8" x14ac:dyDescent="0.2">
      <c r="A6449" s="345" t="s">
        <v>952</v>
      </c>
      <c r="B6449" s="345" t="s">
        <v>15725</v>
      </c>
      <c r="C6449" s="345" t="s">
        <v>4261</v>
      </c>
      <c r="D6449" s="345" t="s">
        <v>4474</v>
      </c>
      <c r="E6449" s="345" t="s">
        <v>15774</v>
      </c>
      <c r="F6449" s="345" t="s">
        <v>15775</v>
      </c>
      <c r="G6449" s="345" t="s">
        <v>856</v>
      </c>
      <c r="H6449" s="345" t="s">
        <v>4268</v>
      </c>
    </row>
    <row r="6450" spans="1:8" x14ac:dyDescent="0.2">
      <c r="A6450" s="345" t="s">
        <v>952</v>
      </c>
      <c r="B6450" s="345" t="s">
        <v>15725</v>
      </c>
      <c r="C6450" s="345" t="s">
        <v>4261</v>
      </c>
      <c r="D6450" s="345" t="s">
        <v>4474</v>
      </c>
      <c r="E6450" s="345" t="s">
        <v>15776</v>
      </c>
      <c r="F6450" s="345" t="s">
        <v>15777</v>
      </c>
      <c r="G6450" s="345" t="s">
        <v>4262</v>
      </c>
      <c r="H6450" s="345" t="s">
        <v>4268</v>
      </c>
    </row>
    <row r="6451" spans="1:8" x14ac:dyDescent="0.2">
      <c r="A6451" s="345" t="s">
        <v>952</v>
      </c>
      <c r="B6451" s="345" t="s">
        <v>15725</v>
      </c>
      <c r="C6451" s="345" t="s">
        <v>4261</v>
      </c>
      <c r="D6451" s="345" t="s">
        <v>4474</v>
      </c>
      <c r="E6451" s="345" t="s">
        <v>15778</v>
      </c>
      <c r="F6451" s="345" t="s">
        <v>15779</v>
      </c>
      <c r="G6451" s="345" t="s">
        <v>856</v>
      </c>
      <c r="H6451" s="345" t="s">
        <v>4268</v>
      </c>
    </row>
    <row r="6452" spans="1:8" x14ac:dyDescent="0.2">
      <c r="A6452" s="345" t="s">
        <v>952</v>
      </c>
      <c r="B6452" s="345" t="s">
        <v>15725</v>
      </c>
      <c r="C6452" s="345" t="s">
        <v>4261</v>
      </c>
      <c r="D6452" s="345" t="s">
        <v>4474</v>
      </c>
      <c r="E6452" s="345" t="s">
        <v>15780</v>
      </c>
      <c r="F6452" s="345" t="s">
        <v>15781</v>
      </c>
      <c r="G6452" s="345" t="s">
        <v>856</v>
      </c>
      <c r="H6452" s="345" t="s">
        <v>4268</v>
      </c>
    </row>
    <row r="6453" spans="1:8" x14ac:dyDescent="0.2">
      <c r="A6453" s="345" t="s">
        <v>952</v>
      </c>
      <c r="B6453" s="345" t="s">
        <v>15725</v>
      </c>
      <c r="C6453" s="345" t="s">
        <v>4261</v>
      </c>
      <c r="D6453" s="345" t="s">
        <v>4474</v>
      </c>
      <c r="E6453" s="345" t="s">
        <v>15782</v>
      </c>
      <c r="F6453" s="345" t="s">
        <v>15783</v>
      </c>
      <c r="G6453" s="345" t="s">
        <v>856</v>
      </c>
      <c r="H6453" s="345" t="s">
        <v>4268</v>
      </c>
    </row>
    <row r="6454" spans="1:8" x14ac:dyDescent="0.2">
      <c r="A6454" s="345" t="s">
        <v>952</v>
      </c>
      <c r="B6454" s="345" t="s">
        <v>15725</v>
      </c>
      <c r="C6454" s="345" t="s">
        <v>4261</v>
      </c>
      <c r="D6454" s="345" t="s">
        <v>4474</v>
      </c>
      <c r="E6454" s="345" t="s">
        <v>15784</v>
      </c>
      <c r="F6454" s="345" t="s">
        <v>15785</v>
      </c>
      <c r="G6454" s="345" t="s">
        <v>856</v>
      </c>
      <c r="H6454" s="345" t="s">
        <v>4268</v>
      </c>
    </row>
    <row r="6455" spans="1:8" x14ac:dyDescent="0.2">
      <c r="A6455" s="345" t="s">
        <v>952</v>
      </c>
      <c r="B6455" s="345" t="s">
        <v>15725</v>
      </c>
      <c r="C6455" s="345" t="s">
        <v>4261</v>
      </c>
      <c r="D6455" s="345" t="s">
        <v>4474</v>
      </c>
      <c r="E6455" s="345" t="s">
        <v>15786</v>
      </c>
      <c r="F6455" s="345" t="s">
        <v>4711</v>
      </c>
      <c r="G6455" s="345" t="s">
        <v>856</v>
      </c>
      <c r="H6455" s="345" t="s">
        <v>4268</v>
      </c>
    </row>
    <row r="6456" spans="1:8" x14ac:dyDescent="0.2">
      <c r="A6456" s="345" t="s">
        <v>952</v>
      </c>
      <c r="B6456" s="345" t="s">
        <v>15725</v>
      </c>
      <c r="C6456" s="345" t="s">
        <v>4261</v>
      </c>
      <c r="D6456" s="345" t="s">
        <v>4474</v>
      </c>
      <c r="E6456" s="345" t="s">
        <v>15787</v>
      </c>
      <c r="F6456" s="345" t="s">
        <v>5395</v>
      </c>
      <c r="G6456" s="345" t="s">
        <v>4262</v>
      </c>
      <c r="H6456" s="345" t="s">
        <v>4268</v>
      </c>
    </row>
    <row r="6457" spans="1:8" x14ac:dyDescent="0.2">
      <c r="A6457" s="345" t="s">
        <v>952</v>
      </c>
      <c r="B6457" s="345" t="s">
        <v>15725</v>
      </c>
      <c r="C6457" s="345" t="s">
        <v>4261</v>
      </c>
      <c r="D6457" s="345" t="s">
        <v>4474</v>
      </c>
      <c r="E6457" s="345" t="s">
        <v>15788</v>
      </c>
      <c r="F6457" s="345" t="s">
        <v>15789</v>
      </c>
      <c r="G6457" s="345" t="s">
        <v>856</v>
      </c>
      <c r="H6457" s="345" t="s">
        <v>4268</v>
      </c>
    </row>
    <row r="6458" spans="1:8" x14ac:dyDescent="0.2">
      <c r="A6458" s="345" t="s">
        <v>952</v>
      </c>
      <c r="B6458" s="345" t="s">
        <v>15725</v>
      </c>
      <c r="C6458" s="345" t="s">
        <v>4261</v>
      </c>
      <c r="D6458" s="345" t="s">
        <v>4474</v>
      </c>
      <c r="E6458" s="345" t="s">
        <v>15790</v>
      </c>
      <c r="F6458" s="345" t="s">
        <v>15791</v>
      </c>
      <c r="G6458" s="345" t="s">
        <v>856</v>
      </c>
      <c r="H6458" s="345" t="s">
        <v>4268</v>
      </c>
    </row>
    <row r="6459" spans="1:8" x14ac:dyDescent="0.2">
      <c r="A6459" s="345" t="s">
        <v>952</v>
      </c>
      <c r="B6459" s="345" t="s">
        <v>15725</v>
      </c>
      <c r="C6459" s="345" t="s">
        <v>4261</v>
      </c>
      <c r="D6459" s="345" t="s">
        <v>4474</v>
      </c>
      <c r="E6459" s="345" t="s">
        <v>15792</v>
      </c>
      <c r="F6459" s="345" t="s">
        <v>13290</v>
      </c>
      <c r="G6459" s="345" t="s">
        <v>856</v>
      </c>
      <c r="H6459" s="345" t="s">
        <v>4268</v>
      </c>
    </row>
    <row r="6460" spans="1:8" x14ac:dyDescent="0.2">
      <c r="A6460" s="345" t="s">
        <v>952</v>
      </c>
      <c r="B6460" s="345" t="s">
        <v>15725</v>
      </c>
      <c r="C6460" s="345" t="s">
        <v>4261</v>
      </c>
      <c r="D6460" s="345" t="s">
        <v>4474</v>
      </c>
      <c r="E6460" s="345" t="s">
        <v>15793</v>
      </c>
      <c r="F6460" s="345" t="s">
        <v>15794</v>
      </c>
      <c r="G6460" s="345" t="s">
        <v>856</v>
      </c>
      <c r="H6460" s="345" t="s">
        <v>4268</v>
      </c>
    </row>
    <row r="6461" spans="1:8" x14ac:dyDescent="0.2">
      <c r="A6461" s="345" t="s">
        <v>952</v>
      </c>
      <c r="B6461" s="345" t="s">
        <v>15725</v>
      </c>
      <c r="C6461" s="345" t="s">
        <v>4261</v>
      </c>
      <c r="D6461" s="345" t="s">
        <v>4474</v>
      </c>
      <c r="E6461" s="345" t="s">
        <v>15795</v>
      </c>
      <c r="F6461" s="345" t="s">
        <v>15796</v>
      </c>
      <c r="G6461" s="345" t="s">
        <v>856</v>
      </c>
      <c r="H6461" s="345" t="s">
        <v>4268</v>
      </c>
    </row>
    <row r="6462" spans="1:8" x14ac:dyDescent="0.2">
      <c r="A6462" s="345" t="s">
        <v>952</v>
      </c>
      <c r="B6462" s="345" t="s">
        <v>15725</v>
      </c>
      <c r="C6462" s="345" t="s">
        <v>4261</v>
      </c>
      <c r="D6462" s="345" t="s">
        <v>4474</v>
      </c>
      <c r="E6462" s="345" t="s">
        <v>15797</v>
      </c>
      <c r="F6462" s="345" t="s">
        <v>14838</v>
      </c>
      <c r="G6462" s="345" t="s">
        <v>856</v>
      </c>
      <c r="H6462" s="345" t="s">
        <v>4268</v>
      </c>
    </row>
    <row r="6463" spans="1:8" x14ac:dyDescent="0.2">
      <c r="A6463" s="345" t="s">
        <v>952</v>
      </c>
      <c r="B6463" s="345" t="s">
        <v>15725</v>
      </c>
      <c r="C6463" s="345" t="s">
        <v>4261</v>
      </c>
      <c r="D6463" s="345" t="s">
        <v>4474</v>
      </c>
      <c r="E6463" s="345" t="s">
        <v>15798</v>
      </c>
      <c r="F6463" s="345" t="s">
        <v>8934</v>
      </c>
      <c r="G6463" s="345" t="s">
        <v>856</v>
      </c>
      <c r="H6463" s="345" t="s">
        <v>4268</v>
      </c>
    </row>
    <row r="6464" spans="1:8" x14ac:dyDescent="0.2">
      <c r="A6464" s="345" t="s">
        <v>952</v>
      </c>
      <c r="B6464" s="345" t="s">
        <v>15725</v>
      </c>
      <c r="C6464" s="345" t="s">
        <v>4261</v>
      </c>
      <c r="D6464" s="345" t="s">
        <v>4474</v>
      </c>
      <c r="E6464" s="345" t="s">
        <v>15799</v>
      </c>
      <c r="F6464" s="345" t="s">
        <v>15800</v>
      </c>
      <c r="G6464" s="345" t="s">
        <v>856</v>
      </c>
      <c r="H6464" s="345" t="s">
        <v>4268</v>
      </c>
    </row>
    <row r="6465" spans="1:8" x14ac:dyDescent="0.2">
      <c r="A6465" s="345" t="s">
        <v>952</v>
      </c>
      <c r="B6465" s="345" t="s">
        <v>15725</v>
      </c>
      <c r="C6465" s="345" t="s">
        <v>4261</v>
      </c>
      <c r="D6465" s="345" t="s">
        <v>4474</v>
      </c>
      <c r="E6465" s="345" t="s">
        <v>15801</v>
      </c>
      <c r="F6465" s="345" t="s">
        <v>15802</v>
      </c>
      <c r="G6465" s="345" t="s">
        <v>856</v>
      </c>
      <c r="H6465" s="345" t="s">
        <v>4268</v>
      </c>
    </row>
    <row r="6466" spans="1:8" x14ac:dyDescent="0.2">
      <c r="A6466" s="345" t="s">
        <v>952</v>
      </c>
      <c r="B6466" s="345" t="s">
        <v>15725</v>
      </c>
      <c r="C6466" s="345" t="s">
        <v>4261</v>
      </c>
      <c r="D6466" s="345" t="s">
        <v>4474</v>
      </c>
      <c r="E6466" s="345" t="s">
        <v>15803</v>
      </c>
      <c r="F6466" s="345" t="s">
        <v>15804</v>
      </c>
      <c r="G6466" s="345" t="s">
        <v>856</v>
      </c>
      <c r="H6466" s="345" t="s">
        <v>4268</v>
      </c>
    </row>
    <row r="6467" spans="1:8" x14ac:dyDescent="0.2">
      <c r="A6467" s="345" t="s">
        <v>952</v>
      </c>
      <c r="B6467" s="345" t="s">
        <v>15725</v>
      </c>
      <c r="C6467" s="345" t="s">
        <v>4261</v>
      </c>
      <c r="D6467" s="345" t="s">
        <v>4474</v>
      </c>
      <c r="E6467" s="345" t="s">
        <v>15805</v>
      </c>
      <c r="F6467" s="345" t="s">
        <v>15806</v>
      </c>
      <c r="G6467" s="345" t="s">
        <v>4262</v>
      </c>
      <c r="H6467" s="345" t="s">
        <v>4268</v>
      </c>
    </row>
    <row r="6468" spans="1:8" x14ac:dyDescent="0.2">
      <c r="A6468" s="345" t="s">
        <v>952</v>
      </c>
      <c r="B6468" s="345" t="s">
        <v>15725</v>
      </c>
      <c r="C6468" s="345" t="s">
        <v>4261</v>
      </c>
      <c r="D6468" s="345" t="s">
        <v>4474</v>
      </c>
      <c r="E6468" s="345" t="s">
        <v>15807</v>
      </c>
      <c r="F6468" s="345" t="s">
        <v>13957</v>
      </c>
      <c r="G6468" s="345" t="s">
        <v>856</v>
      </c>
      <c r="H6468" s="345" t="s">
        <v>4268</v>
      </c>
    </row>
    <row r="6469" spans="1:8" x14ac:dyDescent="0.2">
      <c r="A6469" s="345" t="s">
        <v>952</v>
      </c>
      <c r="B6469" s="345" t="s">
        <v>15725</v>
      </c>
      <c r="C6469" s="345" t="s">
        <v>4261</v>
      </c>
      <c r="D6469" s="345" t="s">
        <v>4474</v>
      </c>
      <c r="E6469" s="345" t="s">
        <v>15808</v>
      </c>
      <c r="F6469" s="345" t="s">
        <v>6007</v>
      </c>
      <c r="G6469" s="345" t="s">
        <v>856</v>
      </c>
      <c r="H6469" s="345" t="s">
        <v>4268</v>
      </c>
    </row>
    <row r="6470" spans="1:8" x14ac:dyDescent="0.2">
      <c r="A6470" s="345" t="s">
        <v>952</v>
      </c>
      <c r="B6470" s="345" t="s">
        <v>15725</v>
      </c>
      <c r="C6470" s="345" t="s">
        <v>4261</v>
      </c>
      <c r="D6470" s="345" t="s">
        <v>4474</v>
      </c>
      <c r="E6470" s="345" t="s">
        <v>15809</v>
      </c>
      <c r="F6470" s="345" t="s">
        <v>4521</v>
      </c>
      <c r="G6470" s="345" t="s">
        <v>856</v>
      </c>
      <c r="H6470" s="345" t="s">
        <v>4268</v>
      </c>
    </row>
    <row r="6471" spans="1:8" x14ac:dyDescent="0.2">
      <c r="A6471" s="345" t="s">
        <v>952</v>
      </c>
      <c r="B6471" s="345" t="s">
        <v>15725</v>
      </c>
      <c r="C6471" s="345" t="s">
        <v>4261</v>
      </c>
      <c r="D6471" s="345" t="s">
        <v>4474</v>
      </c>
      <c r="E6471" s="345" t="s">
        <v>15810</v>
      </c>
      <c r="F6471" s="345" t="s">
        <v>4721</v>
      </c>
      <c r="G6471" s="345" t="s">
        <v>4262</v>
      </c>
      <c r="H6471" s="345" t="s">
        <v>4268</v>
      </c>
    </row>
    <row r="6472" spans="1:8" x14ac:dyDescent="0.2">
      <c r="A6472" s="345" t="s">
        <v>952</v>
      </c>
      <c r="B6472" s="345" t="s">
        <v>15725</v>
      </c>
      <c r="C6472" s="345" t="s">
        <v>4261</v>
      </c>
      <c r="D6472" s="345" t="s">
        <v>4474</v>
      </c>
      <c r="E6472" s="345" t="s">
        <v>15811</v>
      </c>
      <c r="F6472" s="345" t="s">
        <v>4816</v>
      </c>
      <c r="G6472" s="345" t="s">
        <v>856</v>
      </c>
      <c r="H6472" s="345" t="s">
        <v>4268</v>
      </c>
    </row>
    <row r="6473" spans="1:8" x14ac:dyDescent="0.2">
      <c r="A6473" s="345" t="s">
        <v>952</v>
      </c>
      <c r="B6473" s="345" t="s">
        <v>15725</v>
      </c>
      <c r="C6473" s="345" t="s">
        <v>4261</v>
      </c>
      <c r="D6473" s="345" t="s">
        <v>4474</v>
      </c>
      <c r="E6473" s="345" t="s">
        <v>15812</v>
      </c>
      <c r="F6473" s="345" t="s">
        <v>15813</v>
      </c>
      <c r="G6473" s="345" t="s">
        <v>856</v>
      </c>
      <c r="H6473" s="345" t="s">
        <v>4268</v>
      </c>
    </row>
    <row r="6474" spans="1:8" x14ac:dyDescent="0.2">
      <c r="A6474" s="345" t="s">
        <v>952</v>
      </c>
      <c r="B6474" s="345" t="s">
        <v>15725</v>
      </c>
      <c r="C6474" s="345" t="s">
        <v>4261</v>
      </c>
      <c r="D6474" s="345" t="s">
        <v>4474</v>
      </c>
      <c r="E6474" s="345" t="s">
        <v>15814</v>
      </c>
      <c r="F6474" s="345" t="s">
        <v>15815</v>
      </c>
      <c r="G6474" s="345" t="s">
        <v>856</v>
      </c>
      <c r="H6474" s="345" t="s">
        <v>4268</v>
      </c>
    </row>
    <row r="6475" spans="1:8" x14ac:dyDescent="0.2">
      <c r="A6475" s="345" t="s">
        <v>952</v>
      </c>
      <c r="B6475" s="345" t="s">
        <v>15725</v>
      </c>
      <c r="C6475" s="345" t="s">
        <v>4261</v>
      </c>
      <c r="D6475" s="345" t="s">
        <v>4474</v>
      </c>
      <c r="E6475" s="345" t="s">
        <v>15816</v>
      </c>
      <c r="F6475" s="345" t="s">
        <v>15817</v>
      </c>
      <c r="G6475" s="345" t="s">
        <v>856</v>
      </c>
      <c r="H6475" s="345" t="s">
        <v>4268</v>
      </c>
    </row>
    <row r="6476" spans="1:8" x14ac:dyDescent="0.2">
      <c r="A6476" s="345" t="s">
        <v>952</v>
      </c>
      <c r="B6476" s="345" t="s">
        <v>15725</v>
      </c>
      <c r="C6476" s="345" t="s">
        <v>4261</v>
      </c>
      <c r="D6476" s="345" t="s">
        <v>4474</v>
      </c>
      <c r="E6476" s="345" t="s">
        <v>15818</v>
      </c>
      <c r="F6476" s="345" t="s">
        <v>15819</v>
      </c>
      <c r="G6476" s="345" t="s">
        <v>856</v>
      </c>
      <c r="H6476" s="345" t="s">
        <v>4268</v>
      </c>
    </row>
    <row r="6477" spans="1:8" x14ac:dyDescent="0.2">
      <c r="A6477" s="345" t="s">
        <v>952</v>
      </c>
      <c r="B6477" s="345" t="s">
        <v>15725</v>
      </c>
      <c r="C6477" s="345" t="s">
        <v>4261</v>
      </c>
      <c r="D6477" s="345" t="s">
        <v>4474</v>
      </c>
      <c r="E6477" s="345" t="s">
        <v>15820</v>
      </c>
      <c r="F6477" s="345" t="s">
        <v>15821</v>
      </c>
      <c r="G6477" s="345" t="s">
        <v>859</v>
      </c>
      <c r="H6477" s="345" t="s">
        <v>4268</v>
      </c>
    </row>
    <row r="6478" spans="1:8" x14ac:dyDescent="0.2">
      <c r="A6478" s="345" t="s">
        <v>952</v>
      </c>
      <c r="B6478" s="345" t="s">
        <v>15725</v>
      </c>
      <c r="C6478" s="345" t="s">
        <v>4261</v>
      </c>
      <c r="D6478" s="345" t="s">
        <v>4474</v>
      </c>
      <c r="E6478" s="345" t="s">
        <v>15822</v>
      </c>
      <c r="F6478" s="345" t="s">
        <v>15823</v>
      </c>
      <c r="G6478" s="345" t="s">
        <v>856</v>
      </c>
      <c r="H6478" s="345" t="s">
        <v>4268</v>
      </c>
    </row>
    <row r="6479" spans="1:8" x14ac:dyDescent="0.2">
      <c r="A6479" s="345" t="s">
        <v>952</v>
      </c>
      <c r="B6479" s="345" t="s">
        <v>15725</v>
      </c>
      <c r="C6479" s="345" t="s">
        <v>4261</v>
      </c>
      <c r="D6479" s="345" t="s">
        <v>4474</v>
      </c>
      <c r="E6479" s="345" t="s">
        <v>15824</v>
      </c>
      <c r="F6479" s="345" t="s">
        <v>15825</v>
      </c>
      <c r="G6479" s="345" t="s">
        <v>856</v>
      </c>
      <c r="H6479" s="345" t="s">
        <v>4268</v>
      </c>
    </row>
    <row r="6480" spans="1:8" x14ac:dyDescent="0.2">
      <c r="A6480" s="345" t="s">
        <v>952</v>
      </c>
      <c r="B6480" s="345" t="s">
        <v>15725</v>
      </c>
      <c r="C6480" s="345" t="s">
        <v>4261</v>
      </c>
      <c r="D6480" s="345" t="s">
        <v>4474</v>
      </c>
      <c r="E6480" s="345" t="s">
        <v>15826</v>
      </c>
      <c r="F6480" s="345" t="s">
        <v>15827</v>
      </c>
      <c r="G6480" s="345" t="s">
        <v>856</v>
      </c>
      <c r="H6480" s="345" t="s">
        <v>4268</v>
      </c>
    </row>
    <row r="6481" spans="1:8" x14ac:dyDescent="0.2">
      <c r="A6481" s="345" t="s">
        <v>952</v>
      </c>
      <c r="B6481" s="345" t="s">
        <v>15725</v>
      </c>
      <c r="C6481" s="345" t="s">
        <v>4261</v>
      </c>
      <c r="D6481" s="345" t="s">
        <v>4474</v>
      </c>
      <c r="E6481" s="345" t="s">
        <v>15828</v>
      </c>
      <c r="F6481" s="345" t="s">
        <v>15829</v>
      </c>
      <c r="G6481" s="345" t="s">
        <v>856</v>
      </c>
      <c r="H6481" s="345" t="s">
        <v>4268</v>
      </c>
    </row>
    <row r="6482" spans="1:8" x14ac:dyDescent="0.2">
      <c r="A6482" s="345" t="s">
        <v>952</v>
      </c>
      <c r="B6482" s="345" t="s">
        <v>15725</v>
      </c>
      <c r="C6482" s="345" t="s">
        <v>4261</v>
      </c>
      <c r="D6482" s="345" t="s">
        <v>4474</v>
      </c>
      <c r="E6482" s="345" t="s">
        <v>15830</v>
      </c>
      <c r="F6482" s="345" t="s">
        <v>5972</v>
      </c>
      <c r="G6482" s="345" t="s">
        <v>856</v>
      </c>
      <c r="H6482" s="345" t="s">
        <v>4268</v>
      </c>
    </row>
    <row r="6483" spans="1:8" x14ac:dyDescent="0.2">
      <c r="A6483" s="345" t="s">
        <v>952</v>
      </c>
      <c r="B6483" s="345" t="s">
        <v>15725</v>
      </c>
      <c r="C6483" s="345" t="s">
        <v>4261</v>
      </c>
      <c r="D6483" s="345" t="s">
        <v>4474</v>
      </c>
      <c r="E6483" s="345" t="s">
        <v>15831</v>
      </c>
      <c r="F6483" s="345" t="s">
        <v>4527</v>
      </c>
      <c r="G6483" s="345" t="s">
        <v>856</v>
      </c>
      <c r="H6483" s="345" t="s">
        <v>4268</v>
      </c>
    </row>
    <row r="6484" spans="1:8" x14ac:dyDescent="0.2">
      <c r="A6484" s="345" t="s">
        <v>952</v>
      </c>
      <c r="B6484" s="345" t="s">
        <v>15725</v>
      </c>
      <c r="C6484" s="345" t="s">
        <v>4261</v>
      </c>
      <c r="D6484" s="345" t="s">
        <v>4474</v>
      </c>
      <c r="E6484" s="345" t="s">
        <v>15832</v>
      </c>
      <c r="F6484" s="345" t="s">
        <v>15833</v>
      </c>
      <c r="G6484" s="345" t="s">
        <v>856</v>
      </c>
      <c r="H6484" s="345" t="s">
        <v>4268</v>
      </c>
    </row>
    <row r="6485" spans="1:8" x14ac:dyDescent="0.2">
      <c r="A6485" s="345" t="s">
        <v>952</v>
      </c>
      <c r="B6485" s="345" t="s">
        <v>15725</v>
      </c>
      <c r="C6485" s="345" t="s">
        <v>4261</v>
      </c>
      <c r="D6485" s="345" t="s">
        <v>4474</v>
      </c>
      <c r="E6485" s="345" t="s">
        <v>15834</v>
      </c>
      <c r="F6485" s="345" t="s">
        <v>15835</v>
      </c>
      <c r="G6485" s="345" t="s">
        <v>856</v>
      </c>
      <c r="H6485" s="345" t="s">
        <v>4268</v>
      </c>
    </row>
    <row r="6486" spans="1:8" x14ac:dyDescent="0.2">
      <c r="A6486" s="345" t="s">
        <v>952</v>
      </c>
      <c r="B6486" s="345" t="s">
        <v>15725</v>
      </c>
      <c r="C6486" s="345" t="s">
        <v>4261</v>
      </c>
      <c r="D6486" s="345" t="s">
        <v>4474</v>
      </c>
      <c r="E6486" s="345" t="s">
        <v>15836</v>
      </c>
      <c r="F6486" s="345" t="s">
        <v>15837</v>
      </c>
      <c r="G6486" s="345" t="s">
        <v>856</v>
      </c>
      <c r="H6486" s="345" t="s">
        <v>4268</v>
      </c>
    </row>
    <row r="6487" spans="1:8" x14ac:dyDescent="0.2">
      <c r="A6487" s="345" t="s">
        <v>952</v>
      </c>
      <c r="B6487" s="345" t="s">
        <v>15725</v>
      </c>
      <c r="C6487" s="345" t="s">
        <v>4261</v>
      </c>
      <c r="D6487" s="345" t="s">
        <v>4474</v>
      </c>
      <c r="E6487" s="345" t="s">
        <v>15838</v>
      </c>
      <c r="F6487" s="345" t="s">
        <v>15839</v>
      </c>
      <c r="G6487" s="345" t="s">
        <v>856</v>
      </c>
      <c r="H6487" s="345" t="s">
        <v>4268</v>
      </c>
    </row>
    <row r="6488" spans="1:8" x14ac:dyDescent="0.2">
      <c r="A6488" s="345" t="s">
        <v>952</v>
      </c>
      <c r="B6488" s="345" t="s">
        <v>15725</v>
      </c>
      <c r="C6488" s="345" t="s">
        <v>4261</v>
      </c>
      <c r="D6488" s="345" t="s">
        <v>4474</v>
      </c>
      <c r="E6488" s="345" t="s">
        <v>15840</v>
      </c>
      <c r="F6488" s="345" t="s">
        <v>15841</v>
      </c>
      <c r="G6488" s="345" t="s">
        <v>856</v>
      </c>
      <c r="H6488" s="345" t="s">
        <v>4268</v>
      </c>
    </row>
    <row r="6489" spans="1:8" x14ac:dyDescent="0.2">
      <c r="A6489" s="345" t="s">
        <v>952</v>
      </c>
      <c r="B6489" s="345" t="s">
        <v>15725</v>
      </c>
      <c r="C6489" s="345" t="s">
        <v>4261</v>
      </c>
      <c r="D6489" s="345" t="s">
        <v>4474</v>
      </c>
      <c r="E6489" s="345" t="s">
        <v>15842</v>
      </c>
      <c r="F6489" s="345" t="s">
        <v>15843</v>
      </c>
      <c r="G6489" s="345" t="s">
        <v>856</v>
      </c>
      <c r="H6489" s="345" t="s">
        <v>4268</v>
      </c>
    </row>
    <row r="6490" spans="1:8" x14ac:dyDescent="0.2">
      <c r="A6490" s="345" t="s">
        <v>952</v>
      </c>
      <c r="B6490" s="345" t="s">
        <v>15725</v>
      </c>
      <c r="C6490" s="345" t="s">
        <v>4261</v>
      </c>
      <c r="D6490" s="345" t="s">
        <v>4474</v>
      </c>
      <c r="E6490" s="345" t="s">
        <v>15844</v>
      </c>
      <c r="F6490" s="345" t="s">
        <v>15845</v>
      </c>
      <c r="G6490" s="345" t="s">
        <v>856</v>
      </c>
      <c r="H6490" s="345" t="s">
        <v>4268</v>
      </c>
    </row>
    <row r="6491" spans="1:8" x14ac:dyDescent="0.2">
      <c r="A6491" s="345" t="s">
        <v>952</v>
      </c>
      <c r="B6491" s="345" t="s">
        <v>15725</v>
      </c>
      <c r="C6491" s="345" t="s">
        <v>4261</v>
      </c>
      <c r="D6491" s="345" t="s">
        <v>4474</v>
      </c>
      <c r="E6491" s="345" t="s">
        <v>15846</v>
      </c>
      <c r="F6491" s="345" t="s">
        <v>15847</v>
      </c>
      <c r="G6491" s="345" t="s">
        <v>856</v>
      </c>
      <c r="H6491" s="345" t="s">
        <v>4268</v>
      </c>
    </row>
    <row r="6492" spans="1:8" x14ac:dyDescent="0.2">
      <c r="A6492" s="345" t="s">
        <v>952</v>
      </c>
      <c r="B6492" s="345" t="s">
        <v>15725</v>
      </c>
      <c r="C6492" s="345" t="s">
        <v>4261</v>
      </c>
      <c r="D6492" s="345" t="s">
        <v>4474</v>
      </c>
      <c r="E6492" s="345" t="s">
        <v>15848</v>
      </c>
      <c r="F6492" s="345" t="s">
        <v>15849</v>
      </c>
      <c r="G6492" s="345" t="s">
        <v>856</v>
      </c>
      <c r="H6492" s="345" t="s">
        <v>4268</v>
      </c>
    </row>
    <row r="6493" spans="1:8" x14ac:dyDescent="0.2">
      <c r="A6493" s="345" t="s">
        <v>952</v>
      </c>
      <c r="B6493" s="345" t="s">
        <v>15725</v>
      </c>
      <c r="C6493" s="345" t="s">
        <v>4261</v>
      </c>
      <c r="D6493" s="345" t="s">
        <v>4474</v>
      </c>
      <c r="E6493" s="345" t="s">
        <v>15850</v>
      </c>
      <c r="F6493" s="345" t="s">
        <v>15851</v>
      </c>
      <c r="G6493" s="345" t="s">
        <v>856</v>
      </c>
      <c r="H6493" s="345" t="s">
        <v>4268</v>
      </c>
    </row>
    <row r="6494" spans="1:8" x14ac:dyDescent="0.2">
      <c r="A6494" s="345" t="s">
        <v>952</v>
      </c>
      <c r="B6494" s="345" t="s">
        <v>15725</v>
      </c>
      <c r="C6494" s="345" t="s">
        <v>4261</v>
      </c>
      <c r="D6494" s="345" t="s">
        <v>4474</v>
      </c>
      <c r="E6494" s="345" t="s">
        <v>15852</v>
      </c>
      <c r="F6494" s="345" t="s">
        <v>15853</v>
      </c>
      <c r="G6494" s="345" t="s">
        <v>856</v>
      </c>
      <c r="H6494" s="345" t="s">
        <v>4268</v>
      </c>
    </row>
    <row r="6495" spans="1:8" x14ac:dyDescent="0.2">
      <c r="A6495" s="345" t="s">
        <v>952</v>
      </c>
      <c r="B6495" s="345" t="s">
        <v>15725</v>
      </c>
      <c r="C6495" s="345" t="s">
        <v>4261</v>
      </c>
      <c r="D6495" s="345" t="s">
        <v>4474</v>
      </c>
      <c r="E6495" s="345" t="s">
        <v>15854</v>
      </c>
      <c r="F6495" s="345" t="s">
        <v>15855</v>
      </c>
      <c r="G6495" s="345" t="s">
        <v>856</v>
      </c>
      <c r="H6495" s="345" t="s">
        <v>4268</v>
      </c>
    </row>
    <row r="6496" spans="1:8" x14ac:dyDescent="0.2">
      <c r="A6496" s="345" t="s">
        <v>952</v>
      </c>
      <c r="B6496" s="345" t="s">
        <v>15725</v>
      </c>
      <c r="C6496" s="345" t="s">
        <v>4261</v>
      </c>
      <c r="D6496" s="345" t="s">
        <v>4474</v>
      </c>
      <c r="E6496" s="345" t="s">
        <v>15856</v>
      </c>
      <c r="F6496" s="345" t="s">
        <v>15857</v>
      </c>
      <c r="G6496" s="345" t="s">
        <v>856</v>
      </c>
      <c r="H6496" s="345" t="s">
        <v>4268</v>
      </c>
    </row>
    <row r="6497" spans="1:8" x14ac:dyDescent="0.2">
      <c r="A6497" s="345" t="s">
        <v>952</v>
      </c>
      <c r="B6497" s="345" t="s">
        <v>15725</v>
      </c>
      <c r="C6497" s="345" t="s">
        <v>4261</v>
      </c>
      <c r="D6497" s="345" t="s">
        <v>4474</v>
      </c>
      <c r="E6497" s="345" t="s">
        <v>15858</v>
      </c>
      <c r="F6497" s="345" t="s">
        <v>9320</v>
      </c>
      <c r="G6497" s="345" t="s">
        <v>856</v>
      </c>
      <c r="H6497" s="345" t="s">
        <v>4268</v>
      </c>
    </row>
    <row r="6498" spans="1:8" x14ac:dyDescent="0.2">
      <c r="A6498" s="345" t="s">
        <v>952</v>
      </c>
      <c r="B6498" s="345" t="s">
        <v>15725</v>
      </c>
      <c r="C6498" s="345" t="s">
        <v>4261</v>
      </c>
      <c r="D6498" s="345" t="s">
        <v>4474</v>
      </c>
      <c r="E6498" s="345" t="s">
        <v>15859</v>
      </c>
      <c r="F6498" s="345" t="s">
        <v>15860</v>
      </c>
      <c r="G6498" s="345" t="s">
        <v>857</v>
      </c>
      <c r="H6498" s="345" t="s">
        <v>4268</v>
      </c>
    </row>
    <row r="6499" spans="1:8" x14ac:dyDescent="0.2">
      <c r="A6499" s="345" t="s">
        <v>952</v>
      </c>
      <c r="B6499" s="345" t="s">
        <v>15725</v>
      </c>
      <c r="C6499" s="345" t="s">
        <v>4261</v>
      </c>
      <c r="D6499" s="345" t="s">
        <v>4474</v>
      </c>
      <c r="E6499" s="345" t="s">
        <v>15861</v>
      </c>
      <c r="F6499" s="345" t="s">
        <v>15862</v>
      </c>
      <c r="G6499" s="345" t="s">
        <v>856</v>
      </c>
      <c r="H6499" s="345" t="s">
        <v>4268</v>
      </c>
    </row>
    <row r="6500" spans="1:8" x14ac:dyDescent="0.2">
      <c r="A6500" s="345" t="s">
        <v>952</v>
      </c>
      <c r="B6500" s="345" t="s">
        <v>15725</v>
      </c>
      <c r="C6500" s="345" t="s">
        <v>4261</v>
      </c>
      <c r="D6500" s="345" t="s">
        <v>4474</v>
      </c>
      <c r="E6500" s="345" t="s">
        <v>15863</v>
      </c>
      <c r="F6500" s="345" t="s">
        <v>15864</v>
      </c>
      <c r="G6500" s="345" t="s">
        <v>856</v>
      </c>
      <c r="H6500" s="345" t="s">
        <v>4268</v>
      </c>
    </row>
    <row r="6501" spans="1:8" x14ac:dyDescent="0.2">
      <c r="A6501" s="345" t="s">
        <v>952</v>
      </c>
      <c r="B6501" s="345" t="s">
        <v>15725</v>
      </c>
      <c r="C6501" s="345" t="s">
        <v>4261</v>
      </c>
      <c r="D6501" s="345" t="s">
        <v>4474</v>
      </c>
      <c r="E6501" s="345" t="s">
        <v>15865</v>
      </c>
      <c r="F6501" s="345" t="s">
        <v>15866</v>
      </c>
      <c r="G6501" s="345" t="s">
        <v>856</v>
      </c>
      <c r="H6501" s="345" t="s">
        <v>4268</v>
      </c>
    </row>
    <row r="6502" spans="1:8" x14ac:dyDescent="0.2">
      <c r="A6502" s="345" t="s">
        <v>952</v>
      </c>
      <c r="B6502" s="345" t="s">
        <v>15725</v>
      </c>
      <c r="C6502" s="345" t="s">
        <v>4261</v>
      </c>
      <c r="D6502" s="345" t="s">
        <v>4474</v>
      </c>
      <c r="E6502" s="345" t="s">
        <v>15867</v>
      </c>
      <c r="F6502" s="345" t="s">
        <v>15868</v>
      </c>
      <c r="G6502" s="345" t="s">
        <v>856</v>
      </c>
      <c r="H6502" s="345" t="s">
        <v>4268</v>
      </c>
    </row>
    <row r="6503" spans="1:8" x14ac:dyDescent="0.2">
      <c r="A6503" s="345" t="s">
        <v>952</v>
      </c>
      <c r="B6503" s="345" t="s">
        <v>15725</v>
      </c>
      <c r="C6503" s="345" t="s">
        <v>4261</v>
      </c>
      <c r="D6503" s="345" t="s">
        <v>4474</v>
      </c>
      <c r="E6503" s="345" t="s">
        <v>15869</v>
      </c>
      <c r="F6503" s="345" t="s">
        <v>15870</v>
      </c>
      <c r="G6503" s="345" t="s">
        <v>856</v>
      </c>
      <c r="H6503" s="345" t="s">
        <v>4268</v>
      </c>
    </row>
    <row r="6504" spans="1:8" x14ac:dyDescent="0.2">
      <c r="A6504" s="345" t="s">
        <v>952</v>
      </c>
      <c r="B6504" s="345" t="s">
        <v>15725</v>
      </c>
      <c r="C6504" s="345" t="s">
        <v>4261</v>
      </c>
      <c r="D6504" s="345" t="s">
        <v>4474</v>
      </c>
      <c r="E6504" s="345" t="s">
        <v>15871</v>
      </c>
      <c r="F6504" s="345" t="s">
        <v>15872</v>
      </c>
      <c r="G6504" s="345" t="s">
        <v>856</v>
      </c>
      <c r="H6504" s="345" t="s">
        <v>4268</v>
      </c>
    </row>
    <row r="6505" spans="1:8" x14ac:dyDescent="0.2">
      <c r="A6505" s="345" t="s">
        <v>952</v>
      </c>
      <c r="B6505" s="345" t="s">
        <v>15725</v>
      </c>
      <c r="C6505" s="345" t="s">
        <v>4261</v>
      </c>
      <c r="D6505" s="345" t="s">
        <v>4474</v>
      </c>
      <c r="E6505" s="345" t="s">
        <v>15873</v>
      </c>
      <c r="F6505" s="345" t="s">
        <v>13179</v>
      </c>
      <c r="G6505" s="345" t="s">
        <v>856</v>
      </c>
      <c r="H6505" s="345" t="s">
        <v>4268</v>
      </c>
    </row>
    <row r="6506" spans="1:8" x14ac:dyDescent="0.2">
      <c r="A6506" s="345" t="s">
        <v>952</v>
      </c>
      <c r="B6506" s="345" t="s">
        <v>15725</v>
      </c>
      <c r="C6506" s="345" t="s">
        <v>4261</v>
      </c>
      <c r="D6506" s="345" t="s">
        <v>4474</v>
      </c>
      <c r="E6506" s="345" t="s">
        <v>15874</v>
      </c>
      <c r="F6506" s="345" t="s">
        <v>15875</v>
      </c>
      <c r="G6506" s="345" t="s">
        <v>856</v>
      </c>
      <c r="H6506" s="345" t="s">
        <v>4268</v>
      </c>
    </row>
    <row r="6507" spans="1:8" x14ac:dyDescent="0.2">
      <c r="A6507" s="345" t="s">
        <v>952</v>
      </c>
      <c r="B6507" s="345" t="s">
        <v>15725</v>
      </c>
      <c r="C6507" s="345" t="s">
        <v>4261</v>
      </c>
      <c r="D6507" s="345" t="s">
        <v>4474</v>
      </c>
      <c r="E6507" s="345" t="s">
        <v>15876</v>
      </c>
      <c r="F6507" s="345" t="s">
        <v>15877</v>
      </c>
      <c r="G6507" s="345" t="s">
        <v>856</v>
      </c>
      <c r="H6507" s="345" t="s">
        <v>4268</v>
      </c>
    </row>
    <row r="6508" spans="1:8" x14ac:dyDescent="0.2">
      <c r="A6508" s="345" t="s">
        <v>952</v>
      </c>
      <c r="B6508" s="345" t="s">
        <v>15725</v>
      </c>
      <c r="C6508" s="345" t="s">
        <v>4261</v>
      </c>
      <c r="D6508" s="345" t="s">
        <v>4474</v>
      </c>
      <c r="E6508" s="345" t="s">
        <v>15878</v>
      </c>
      <c r="F6508" s="345" t="s">
        <v>15879</v>
      </c>
      <c r="G6508" s="345" t="s">
        <v>856</v>
      </c>
      <c r="H6508" s="345" t="s">
        <v>4268</v>
      </c>
    </row>
    <row r="6509" spans="1:8" x14ac:dyDescent="0.2">
      <c r="A6509" s="345" t="s">
        <v>952</v>
      </c>
      <c r="B6509" s="345" t="s">
        <v>15725</v>
      </c>
      <c r="C6509" s="345" t="s">
        <v>4261</v>
      </c>
      <c r="D6509" s="345" t="s">
        <v>4474</v>
      </c>
      <c r="E6509" s="345" t="s">
        <v>15880</v>
      </c>
      <c r="F6509" s="345" t="s">
        <v>15881</v>
      </c>
      <c r="G6509" s="345" t="s">
        <v>856</v>
      </c>
      <c r="H6509" s="345" t="s">
        <v>4268</v>
      </c>
    </row>
    <row r="6510" spans="1:8" x14ac:dyDescent="0.2">
      <c r="A6510" s="345" t="s">
        <v>952</v>
      </c>
      <c r="B6510" s="345" t="s">
        <v>15725</v>
      </c>
      <c r="C6510" s="345" t="s">
        <v>4261</v>
      </c>
      <c r="D6510" s="345" t="s">
        <v>4474</v>
      </c>
      <c r="E6510" s="345" t="s">
        <v>15882</v>
      </c>
      <c r="F6510" s="345" t="s">
        <v>15883</v>
      </c>
      <c r="G6510" s="345" t="s">
        <v>856</v>
      </c>
      <c r="H6510" s="345" t="s">
        <v>4268</v>
      </c>
    </row>
    <row r="6511" spans="1:8" x14ac:dyDescent="0.2">
      <c r="A6511" s="345" t="s">
        <v>952</v>
      </c>
      <c r="B6511" s="345" t="s">
        <v>15725</v>
      </c>
      <c r="C6511" s="345" t="s">
        <v>4261</v>
      </c>
      <c r="D6511" s="345" t="s">
        <v>4474</v>
      </c>
      <c r="E6511" s="345" t="s">
        <v>15884</v>
      </c>
      <c r="F6511" s="345" t="s">
        <v>15885</v>
      </c>
      <c r="G6511" s="345" t="s">
        <v>856</v>
      </c>
      <c r="H6511" s="345" t="s">
        <v>4268</v>
      </c>
    </row>
    <row r="6512" spans="1:8" x14ac:dyDescent="0.2">
      <c r="A6512" s="345" t="s">
        <v>952</v>
      </c>
      <c r="B6512" s="345" t="s">
        <v>15725</v>
      </c>
      <c r="C6512" s="345" t="s">
        <v>4261</v>
      </c>
      <c r="D6512" s="345" t="s">
        <v>4474</v>
      </c>
      <c r="E6512" s="345" t="s">
        <v>15886</v>
      </c>
      <c r="F6512" s="345" t="s">
        <v>15887</v>
      </c>
      <c r="G6512" s="345" t="s">
        <v>856</v>
      </c>
      <c r="H6512" s="345" t="s">
        <v>4268</v>
      </c>
    </row>
    <row r="6513" spans="1:8" x14ac:dyDescent="0.2">
      <c r="A6513" s="345" t="s">
        <v>952</v>
      </c>
      <c r="B6513" s="345" t="s">
        <v>15725</v>
      </c>
      <c r="C6513" s="345" t="s">
        <v>4261</v>
      </c>
      <c r="D6513" s="345" t="s">
        <v>4474</v>
      </c>
      <c r="E6513" s="345" t="s">
        <v>15888</v>
      </c>
      <c r="F6513" s="345" t="s">
        <v>15889</v>
      </c>
      <c r="G6513" s="345" t="s">
        <v>4262</v>
      </c>
      <c r="H6513" s="345" t="s">
        <v>4268</v>
      </c>
    </row>
    <row r="6514" spans="1:8" x14ac:dyDescent="0.2">
      <c r="A6514" s="345" t="s">
        <v>952</v>
      </c>
      <c r="B6514" s="345" t="s">
        <v>15725</v>
      </c>
      <c r="C6514" s="345" t="s">
        <v>4261</v>
      </c>
      <c r="D6514" s="345" t="s">
        <v>4474</v>
      </c>
      <c r="E6514" s="345" t="s">
        <v>15890</v>
      </c>
      <c r="F6514" s="345" t="s">
        <v>6393</v>
      </c>
      <c r="G6514" s="345" t="s">
        <v>856</v>
      </c>
      <c r="H6514" s="345" t="s">
        <v>4268</v>
      </c>
    </row>
    <row r="6515" spans="1:8" x14ac:dyDescent="0.2">
      <c r="A6515" s="345" t="s">
        <v>952</v>
      </c>
      <c r="B6515" s="345" t="s">
        <v>15725</v>
      </c>
      <c r="C6515" s="345" t="s">
        <v>4261</v>
      </c>
      <c r="D6515" s="345" t="s">
        <v>4474</v>
      </c>
      <c r="E6515" s="345" t="s">
        <v>15891</v>
      </c>
      <c r="F6515" s="345" t="s">
        <v>15892</v>
      </c>
      <c r="G6515" s="345" t="s">
        <v>856</v>
      </c>
      <c r="H6515" s="345" t="s">
        <v>4268</v>
      </c>
    </row>
    <row r="6516" spans="1:8" x14ac:dyDescent="0.2">
      <c r="A6516" s="345" t="s">
        <v>952</v>
      </c>
      <c r="B6516" s="345" t="s">
        <v>15725</v>
      </c>
      <c r="C6516" s="345" t="s">
        <v>4261</v>
      </c>
      <c r="D6516" s="345" t="s">
        <v>4474</v>
      </c>
      <c r="E6516" s="345" t="s">
        <v>15893</v>
      </c>
      <c r="F6516" s="345" t="s">
        <v>15894</v>
      </c>
      <c r="G6516" s="345" t="s">
        <v>857</v>
      </c>
      <c r="H6516" s="345" t="s">
        <v>4268</v>
      </c>
    </row>
    <row r="6517" spans="1:8" x14ac:dyDescent="0.2">
      <c r="A6517" s="345" t="s">
        <v>952</v>
      </c>
      <c r="B6517" s="345" t="s">
        <v>15725</v>
      </c>
      <c r="C6517" s="345" t="s">
        <v>4261</v>
      </c>
      <c r="D6517" s="345" t="s">
        <v>4474</v>
      </c>
      <c r="E6517" s="345" t="s">
        <v>15895</v>
      </c>
      <c r="F6517" s="345" t="s">
        <v>14311</v>
      </c>
      <c r="G6517" s="345" t="s">
        <v>859</v>
      </c>
      <c r="H6517" s="345" t="s">
        <v>4268</v>
      </c>
    </row>
    <row r="6518" spans="1:8" x14ac:dyDescent="0.2">
      <c r="A6518" s="345" t="s">
        <v>952</v>
      </c>
      <c r="B6518" s="345" t="s">
        <v>15725</v>
      </c>
      <c r="C6518" s="345" t="s">
        <v>4261</v>
      </c>
      <c r="D6518" s="345" t="s">
        <v>4474</v>
      </c>
      <c r="E6518" s="345" t="s">
        <v>15896</v>
      </c>
      <c r="F6518" s="345" t="s">
        <v>15897</v>
      </c>
      <c r="G6518" s="345" t="s">
        <v>856</v>
      </c>
      <c r="H6518" s="345" t="s">
        <v>4268</v>
      </c>
    </row>
    <row r="6519" spans="1:8" x14ac:dyDescent="0.2">
      <c r="A6519" s="345" t="s">
        <v>952</v>
      </c>
      <c r="B6519" s="345" t="s">
        <v>15725</v>
      </c>
      <c r="C6519" s="345" t="s">
        <v>4261</v>
      </c>
      <c r="D6519" s="345" t="s">
        <v>4474</v>
      </c>
      <c r="E6519" s="345" t="s">
        <v>15898</v>
      </c>
      <c r="F6519" s="345" t="s">
        <v>15899</v>
      </c>
      <c r="G6519" s="345" t="s">
        <v>856</v>
      </c>
      <c r="H6519" s="345" t="s">
        <v>4268</v>
      </c>
    </row>
    <row r="6520" spans="1:8" x14ac:dyDescent="0.2">
      <c r="A6520" s="345" t="s">
        <v>952</v>
      </c>
      <c r="B6520" s="345" t="s">
        <v>15725</v>
      </c>
      <c r="C6520" s="345" t="s">
        <v>4261</v>
      </c>
      <c r="D6520" s="345" t="s">
        <v>4474</v>
      </c>
      <c r="E6520" s="345" t="s">
        <v>15900</v>
      </c>
      <c r="F6520" s="345" t="s">
        <v>15901</v>
      </c>
      <c r="G6520" s="345" t="s">
        <v>856</v>
      </c>
      <c r="H6520" s="345" t="s">
        <v>4268</v>
      </c>
    </row>
    <row r="6521" spans="1:8" x14ac:dyDescent="0.2">
      <c r="A6521" s="345" t="s">
        <v>952</v>
      </c>
      <c r="B6521" s="345" t="s">
        <v>15725</v>
      </c>
      <c r="C6521" s="345" t="s">
        <v>4261</v>
      </c>
      <c r="D6521" s="345" t="s">
        <v>4474</v>
      </c>
      <c r="E6521" s="345" t="s">
        <v>15902</v>
      </c>
      <c r="F6521" s="345" t="s">
        <v>15903</v>
      </c>
      <c r="G6521" s="345" t="s">
        <v>856</v>
      </c>
      <c r="H6521" s="345" t="s">
        <v>4268</v>
      </c>
    </row>
    <row r="6522" spans="1:8" x14ac:dyDescent="0.2">
      <c r="A6522" s="345" t="s">
        <v>952</v>
      </c>
      <c r="B6522" s="345" t="s">
        <v>15725</v>
      </c>
      <c r="C6522" s="345" t="s">
        <v>4261</v>
      </c>
      <c r="D6522" s="345" t="s">
        <v>4474</v>
      </c>
      <c r="E6522" s="345" t="s">
        <v>15904</v>
      </c>
      <c r="F6522" s="345" t="s">
        <v>7417</v>
      </c>
      <c r="G6522" s="345" t="s">
        <v>856</v>
      </c>
      <c r="H6522" s="345" t="s">
        <v>4268</v>
      </c>
    </row>
    <row r="6523" spans="1:8" x14ac:dyDescent="0.2">
      <c r="A6523" s="345" t="s">
        <v>952</v>
      </c>
      <c r="B6523" s="345" t="s">
        <v>15725</v>
      </c>
      <c r="C6523" s="345" t="s">
        <v>4261</v>
      </c>
      <c r="D6523" s="345" t="s">
        <v>4474</v>
      </c>
      <c r="E6523" s="345" t="s">
        <v>15905</v>
      </c>
      <c r="F6523" s="345" t="s">
        <v>15906</v>
      </c>
      <c r="G6523" s="345" t="s">
        <v>856</v>
      </c>
      <c r="H6523" s="345" t="s">
        <v>4268</v>
      </c>
    </row>
    <row r="6524" spans="1:8" x14ac:dyDescent="0.2">
      <c r="A6524" s="345" t="s">
        <v>952</v>
      </c>
      <c r="B6524" s="345" t="s">
        <v>15725</v>
      </c>
      <c r="C6524" s="345" t="s">
        <v>4261</v>
      </c>
      <c r="D6524" s="345" t="s">
        <v>4474</v>
      </c>
      <c r="E6524" s="345" t="s">
        <v>15907</v>
      </c>
      <c r="F6524" s="345" t="s">
        <v>15908</v>
      </c>
      <c r="G6524" s="345" t="s">
        <v>856</v>
      </c>
      <c r="H6524" s="345" t="s">
        <v>4268</v>
      </c>
    </row>
    <row r="6525" spans="1:8" x14ac:dyDescent="0.2">
      <c r="A6525" s="345" t="s">
        <v>952</v>
      </c>
      <c r="B6525" s="345" t="s">
        <v>15725</v>
      </c>
      <c r="C6525" s="345" t="s">
        <v>4261</v>
      </c>
      <c r="D6525" s="345" t="s">
        <v>4474</v>
      </c>
      <c r="E6525" s="345" t="s">
        <v>15909</v>
      </c>
      <c r="F6525" s="345" t="s">
        <v>15910</v>
      </c>
      <c r="G6525" s="345" t="s">
        <v>856</v>
      </c>
      <c r="H6525" s="345" t="s">
        <v>4268</v>
      </c>
    </row>
    <row r="6526" spans="1:8" x14ac:dyDescent="0.2">
      <c r="A6526" s="345" t="s">
        <v>952</v>
      </c>
      <c r="B6526" s="345" t="s">
        <v>15725</v>
      </c>
      <c r="C6526" s="345" t="s">
        <v>4261</v>
      </c>
      <c r="D6526" s="345" t="s">
        <v>4474</v>
      </c>
      <c r="E6526" s="345" t="s">
        <v>15911</v>
      </c>
      <c r="F6526" s="345" t="s">
        <v>5803</v>
      </c>
      <c r="G6526" s="345" t="s">
        <v>856</v>
      </c>
      <c r="H6526" s="345" t="s">
        <v>4268</v>
      </c>
    </row>
    <row r="6527" spans="1:8" x14ac:dyDescent="0.2">
      <c r="A6527" s="345" t="s">
        <v>952</v>
      </c>
      <c r="B6527" s="345" t="s">
        <v>15725</v>
      </c>
      <c r="C6527" s="345" t="s">
        <v>4261</v>
      </c>
      <c r="D6527" s="345" t="s">
        <v>4474</v>
      </c>
      <c r="E6527" s="345" t="s">
        <v>15912</v>
      </c>
      <c r="F6527" s="345" t="s">
        <v>15913</v>
      </c>
      <c r="G6527" s="345" t="s">
        <v>856</v>
      </c>
      <c r="H6527" s="345" t="s">
        <v>4268</v>
      </c>
    </row>
    <row r="6528" spans="1:8" x14ac:dyDescent="0.2">
      <c r="A6528" s="345" t="s">
        <v>952</v>
      </c>
      <c r="B6528" s="345" t="s">
        <v>15725</v>
      </c>
      <c r="C6528" s="345" t="s">
        <v>4261</v>
      </c>
      <c r="D6528" s="345" t="s">
        <v>4474</v>
      </c>
      <c r="E6528" s="345" t="s">
        <v>15914</v>
      </c>
      <c r="F6528" s="345" t="s">
        <v>15915</v>
      </c>
      <c r="G6528" s="345" t="s">
        <v>856</v>
      </c>
      <c r="H6528" s="345" t="s">
        <v>4268</v>
      </c>
    </row>
    <row r="6529" spans="1:8" x14ac:dyDescent="0.2">
      <c r="A6529" s="345" t="s">
        <v>952</v>
      </c>
      <c r="B6529" s="345" t="s">
        <v>15725</v>
      </c>
      <c r="C6529" s="345" t="s">
        <v>4261</v>
      </c>
      <c r="D6529" s="345" t="s">
        <v>4474</v>
      </c>
      <c r="E6529" s="345" t="s">
        <v>15916</v>
      </c>
      <c r="F6529" s="345" t="s">
        <v>15917</v>
      </c>
      <c r="G6529" s="345" t="s">
        <v>856</v>
      </c>
      <c r="H6529" s="345" t="s">
        <v>4268</v>
      </c>
    </row>
    <row r="6530" spans="1:8" x14ac:dyDescent="0.2">
      <c r="A6530" s="345" t="s">
        <v>952</v>
      </c>
      <c r="B6530" s="345" t="s">
        <v>15725</v>
      </c>
      <c r="C6530" s="345" t="s">
        <v>4261</v>
      </c>
      <c r="D6530" s="345" t="s">
        <v>4474</v>
      </c>
      <c r="E6530" s="345" t="s">
        <v>15918</v>
      </c>
      <c r="F6530" s="345" t="s">
        <v>15919</v>
      </c>
      <c r="G6530" s="345" t="s">
        <v>856</v>
      </c>
      <c r="H6530" s="345" t="s">
        <v>4268</v>
      </c>
    </row>
    <row r="6531" spans="1:8" x14ac:dyDescent="0.2">
      <c r="A6531" s="345" t="s">
        <v>952</v>
      </c>
      <c r="B6531" s="345" t="s">
        <v>15725</v>
      </c>
      <c r="C6531" s="345" t="s">
        <v>4261</v>
      </c>
      <c r="D6531" s="345" t="s">
        <v>4474</v>
      </c>
      <c r="E6531" s="345" t="s">
        <v>15920</v>
      </c>
      <c r="F6531" s="345" t="s">
        <v>15921</v>
      </c>
      <c r="G6531" s="345" t="s">
        <v>856</v>
      </c>
      <c r="H6531" s="345" t="s">
        <v>4268</v>
      </c>
    </row>
    <row r="6532" spans="1:8" x14ac:dyDescent="0.2">
      <c r="A6532" s="345" t="s">
        <v>952</v>
      </c>
      <c r="B6532" s="345" t="s">
        <v>15725</v>
      </c>
      <c r="C6532" s="345" t="s">
        <v>4261</v>
      </c>
      <c r="D6532" s="345" t="s">
        <v>4474</v>
      </c>
      <c r="E6532" s="345" t="s">
        <v>15922</v>
      </c>
      <c r="F6532" s="345" t="s">
        <v>15923</v>
      </c>
      <c r="G6532" s="345" t="s">
        <v>856</v>
      </c>
      <c r="H6532" s="345" t="s">
        <v>4268</v>
      </c>
    </row>
    <row r="6533" spans="1:8" x14ac:dyDescent="0.2">
      <c r="A6533" s="345" t="s">
        <v>952</v>
      </c>
      <c r="B6533" s="345" t="s">
        <v>15725</v>
      </c>
      <c r="C6533" s="345" t="s">
        <v>4261</v>
      </c>
      <c r="D6533" s="345" t="s">
        <v>4474</v>
      </c>
      <c r="E6533" s="345" t="s">
        <v>15924</v>
      </c>
      <c r="F6533" s="345" t="s">
        <v>15925</v>
      </c>
      <c r="G6533" s="345" t="s">
        <v>856</v>
      </c>
      <c r="H6533" s="345" t="s">
        <v>4268</v>
      </c>
    </row>
    <row r="6534" spans="1:8" x14ac:dyDescent="0.2">
      <c r="A6534" s="345" t="s">
        <v>952</v>
      </c>
      <c r="B6534" s="345" t="s">
        <v>15725</v>
      </c>
      <c r="C6534" s="345" t="s">
        <v>4261</v>
      </c>
      <c r="D6534" s="345" t="s">
        <v>4474</v>
      </c>
      <c r="E6534" s="345" t="s">
        <v>15926</v>
      </c>
      <c r="F6534" s="345" t="s">
        <v>15927</v>
      </c>
      <c r="G6534" s="345" t="s">
        <v>870</v>
      </c>
      <c r="H6534" s="345" t="s">
        <v>4268</v>
      </c>
    </row>
    <row r="6535" spans="1:8" x14ac:dyDescent="0.2">
      <c r="A6535" s="345" t="s">
        <v>952</v>
      </c>
      <c r="B6535" s="345" t="s">
        <v>15725</v>
      </c>
      <c r="C6535" s="345" t="s">
        <v>4261</v>
      </c>
      <c r="D6535" s="345" t="s">
        <v>4474</v>
      </c>
      <c r="E6535" s="345" t="s">
        <v>15928</v>
      </c>
      <c r="F6535" s="345" t="s">
        <v>5312</v>
      </c>
      <c r="G6535" s="345" t="s">
        <v>856</v>
      </c>
      <c r="H6535" s="345" t="s">
        <v>4268</v>
      </c>
    </row>
    <row r="6536" spans="1:8" x14ac:dyDescent="0.2">
      <c r="A6536" s="345" t="s">
        <v>952</v>
      </c>
      <c r="B6536" s="345" t="s">
        <v>15725</v>
      </c>
      <c r="C6536" s="345" t="s">
        <v>4261</v>
      </c>
      <c r="D6536" s="345" t="s">
        <v>4474</v>
      </c>
      <c r="E6536" s="345" t="s">
        <v>15929</v>
      </c>
      <c r="F6536" s="345" t="s">
        <v>15930</v>
      </c>
      <c r="G6536" s="345" t="s">
        <v>856</v>
      </c>
      <c r="H6536" s="345" t="s">
        <v>4268</v>
      </c>
    </row>
    <row r="6537" spans="1:8" x14ac:dyDescent="0.2">
      <c r="A6537" s="345" t="s">
        <v>952</v>
      </c>
      <c r="B6537" s="345" t="s">
        <v>15725</v>
      </c>
      <c r="C6537" s="345" t="s">
        <v>4261</v>
      </c>
      <c r="D6537" s="345" t="s">
        <v>4474</v>
      </c>
      <c r="E6537" s="345" t="s">
        <v>15931</v>
      </c>
      <c r="F6537" s="345" t="s">
        <v>15932</v>
      </c>
      <c r="G6537" s="345" t="s">
        <v>856</v>
      </c>
      <c r="H6537" s="345" t="s">
        <v>4268</v>
      </c>
    </row>
    <row r="6538" spans="1:8" x14ac:dyDescent="0.2">
      <c r="A6538" s="345" t="s">
        <v>952</v>
      </c>
      <c r="B6538" s="345" t="s">
        <v>15725</v>
      </c>
      <c r="C6538" s="345" t="s">
        <v>4261</v>
      </c>
      <c r="D6538" s="345" t="s">
        <v>4474</v>
      </c>
      <c r="E6538" s="345" t="s">
        <v>15933</v>
      </c>
      <c r="F6538" s="345" t="s">
        <v>14725</v>
      </c>
      <c r="G6538" s="345" t="s">
        <v>856</v>
      </c>
      <c r="H6538" s="345" t="s">
        <v>4268</v>
      </c>
    </row>
    <row r="6539" spans="1:8" x14ac:dyDescent="0.2">
      <c r="A6539" s="345" t="s">
        <v>952</v>
      </c>
      <c r="B6539" s="345" t="s">
        <v>15725</v>
      </c>
      <c r="C6539" s="345" t="s">
        <v>4261</v>
      </c>
      <c r="D6539" s="345" t="s">
        <v>4474</v>
      </c>
      <c r="E6539" s="345" t="s">
        <v>15934</v>
      </c>
      <c r="F6539" s="345" t="s">
        <v>15935</v>
      </c>
      <c r="G6539" s="345" t="s">
        <v>856</v>
      </c>
      <c r="H6539" s="345" t="s">
        <v>4268</v>
      </c>
    </row>
    <row r="6540" spans="1:8" x14ac:dyDescent="0.2">
      <c r="A6540" s="345" t="s">
        <v>952</v>
      </c>
      <c r="B6540" s="345" t="s">
        <v>15725</v>
      </c>
      <c r="C6540" s="345" t="s">
        <v>4261</v>
      </c>
      <c r="D6540" s="345" t="s">
        <v>4474</v>
      </c>
      <c r="E6540" s="345" t="s">
        <v>15936</v>
      </c>
      <c r="F6540" s="345" t="s">
        <v>15937</v>
      </c>
      <c r="G6540" s="345" t="s">
        <v>858</v>
      </c>
      <c r="H6540" s="345" t="s">
        <v>4268</v>
      </c>
    </row>
    <row r="6541" spans="1:8" x14ac:dyDescent="0.2">
      <c r="A6541" s="345" t="s">
        <v>952</v>
      </c>
      <c r="B6541" s="345" t="s">
        <v>15725</v>
      </c>
      <c r="C6541" s="345" t="s">
        <v>4261</v>
      </c>
      <c r="D6541" s="345" t="s">
        <v>4474</v>
      </c>
      <c r="E6541" s="345" t="s">
        <v>15938</v>
      </c>
      <c r="F6541" s="345" t="s">
        <v>15939</v>
      </c>
      <c r="G6541" s="345" t="s">
        <v>856</v>
      </c>
      <c r="H6541" s="345" t="s">
        <v>4268</v>
      </c>
    </row>
    <row r="6542" spans="1:8" x14ac:dyDescent="0.2">
      <c r="A6542" s="345" t="s">
        <v>952</v>
      </c>
      <c r="B6542" s="345" t="s">
        <v>15725</v>
      </c>
      <c r="C6542" s="345" t="s">
        <v>4261</v>
      </c>
      <c r="D6542" s="345" t="s">
        <v>4474</v>
      </c>
      <c r="E6542" s="345" t="s">
        <v>15940</v>
      </c>
      <c r="F6542" s="345" t="s">
        <v>15941</v>
      </c>
      <c r="G6542" s="345" t="s">
        <v>4262</v>
      </c>
      <c r="H6542" s="345" t="s">
        <v>4268</v>
      </c>
    </row>
    <row r="6543" spans="1:8" x14ac:dyDescent="0.2">
      <c r="A6543" s="345" t="s">
        <v>952</v>
      </c>
      <c r="B6543" s="345" t="s">
        <v>15725</v>
      </c>
      <c r="C6543" s="345" t="s">
        <v>4261</v>
      </c>
      <c r="D6543" s="345" t="s">
        <v>4474</v>
      </c>
      <c r="E6543" s="345" t="s">
        <v>15942</v>
      </c>
      <c r="F6543" s="345" t="s">
        <v>15943</v>
      </c>
      <c r="G6543" s="345" t="s">
        <v>856</v>
      </c>
      <c r="H6543" s="345" t="s">
        <v>4268</v>
      </c>
    </row>
    <row r="6544" spans="1:8" x14ac:dyDescent="0.2">
      <c r="A6544" s="345" t="s">
        <v>952</v>
      </c>
      <c r="B6544" s="345" t="s">
        <v>15725</v>
      </c>
      <c r="C6544" s="345" t="s">
        <v>4261</v>
      </c>
      <c r="D6544" s="345" t="s">
        <v>4474</v>
      </c>
      <c r="E6544" s="345" t="s">
        <v>15944</v>
      </c>
      <c r="F6544" s="345" t="s">
        <v>15945</v>
      </c>
      <c r="G6544" s="345" t="s">
        <v>856</v>
      </c>
      <c r="H6544" s="345" t="s">
        <v>4268</v>
      </c>
    </row>
    <row r="6545" spans="1:8" x14ac:dyDescent="0.2">
      <c r="A6545" s="345" t="s">
        <v>952</v>
      </c>
      <c r="B6545" s="345" t="s">
        <v>15725</v>
      </c>
      <c r="C6545" s="345" t="s">
        <v>4261</v>
      </c>
      <c r="D6545" s="345" t="s">
        <v>4474</v>
      </c>
      <c r="E6545" s="345" t="s">
        <v>15946</v>
      </c>
      <c r="F6545" s="345" t="s">
        <v>15947</v>
      </c>
      <c r="G6545" s="345" t="s">
        <v>858</v>
      </c>
      <c r="H6545" s="345" t="s">
        <v>4268</v>
      </c>
    </row>
    <row r="6546" spans="1:8" x14ac:dyDescent="0.2">
      <c r="A6546" s="345" t="s">
        <v>952</v>
      </c>
      <c r="B6546" s="345" t="s">
        <v>15725</v>
      </c>
      <c r="C6546" s="345" t="s">
        <v>4261</v>
      </c>
      <c r="D6546" s="345" t="s">
        <v>4474</v>
      </c>
      <c r="E6546" s="345" t="s">
        <v>15948</v>
      </c>
      <c r="F6546" s="345" t="s">
        <v>15949</v>
      </c>
      <c r="G6546" s="345" t="s">
        <v>856</v>
      </c>
      <c r="H6546" s="345" t="s">
        <v>4268</v>
      </c>
    </row>
    <row r="6547" spans="1:8" x14ac:dyDescent="0.2">
      <c r="A6547" s="345" t="s">
        <v>952</v>
      </c>
      <c r="B6547" s="345" t="s">
        <v>15725</v>
      </c>
      <c r="C6547" s="345" t="s">
        <v>4261</v>
      </c>
      <c r="D6547" s="345" t="s">
        <v>4474</v>
      </c>
      <c r="E6547" s="345" t="s">
        <v>15950</v>
      </c>
      <c r="F6547" s="345" t="s">
        <v>15951</v>
      </c>
      <c r="G6547" s="345" t="s">
        <v>856</v>
      </c>
      <c r="H6547" s="345" t="s">
        <v>4268</v>
      </c>
    </row>
    <row r="6548" spans="1:8" x14ac:dyDescent="0.2">
      <c r="A6548" s="345" t="s">
        <v>952</v>
      </c>
      <c r="B6548" s="345" t="s">
        <v>15725</v>
      </c>
      <c r="C6548" s="345" t="s">
        <v>4261</v>
      </c>
      <c r="D6548" s="345" t="s">
        <v>4474</v>
      </c>
      <c r="E6548" s="345" t="s">
        <v>15952</v>
      </c>
      <c r="F6548" s="345" t="s">
        <v>15953</v>
      </c>
      <c r="G6548" s="345" t="s">
        <v>856</v>
      </c>
      <c r="H6548" s="345" t="s">
        <v>4268</v>
      </c>
    </row>
    <row r="6549" spans="1:8" x14ac:dyDescent="0.2">
      <c r="A6549" s="345" t="s">
        <v>952</v>
      </c>
      <c r="B6549" s="345" t="s">
        <v>15725</v>
      </c>
      <c r="C6549" s="345" t="s">
        <v>4261</v>
      </c>
      <c r="D6549" s="345" t="s">
        <v>4474</v>
      </c>
      <c r="E6549" s="345" t="s">
        <v>15954</v>
      </c>
      <c r="F6549" s="345" t="s">
        <v>15857</v>
      </c>
      <c r="G6549" s="345" t="s">
        <v>4262</v>
      </c>
      <c r="H6549" s="345" t="s">
        <v>4268</v>
      </c>
    </row>
    <row r="6550" spans="1:8" x14ac:dyDescent="0.2">
      <c r="A6550" s="345" t="s">
        <v>952</v>
      </c>
      <c r="B6550" s="345" t="s">
        <v>15725</v>
      </c>
      <c r="C6550" s="345" t="s">
        <v>4261</v>
      </c>
      <c r="D6550" s="345" t="s">
        <v>4474</v>
      </c>
      <c r="E6550" s="345" t="s">
        <v>15955</v>
      </c>
      <c r="F6550" s="345" t="s">
        <v>8877</v>
      </c>
      <c r="G6550" s="345" t="s">
        <v>858</v>
      </c>
      <c r="H6550" s="345" t="s">
        <v>4268</v>
      </c>
    </row>
    <row r="6551" spans="1:8" x14ac:dyDescent="0.2">
      <c r="A6551" s="345" t="s">
        <v>952</v>
      </c>
      <c r="B6551" s="345" t="s">
        <v>15725</v>
      </c>
      <c r="C6551" s="345" t="s">
        <v>4261</v>
      </c>
      <c r="D6551" s="345" t="s">
        <v>4474</v>
      </c>
      <c r="E6551" s="345" t="s">
        <v>15956</v>
      </c>
      <c r="F6551" s="345" t="s">
        <v>15957</v>
      </c>
      <c r="G6551" s="345" t="s">
        <v>856</v>
      </c>
      <c r="H6551" s="345" t="s">
        <v>4268</v>
      </c>
    </row>
    <row r="6552" spans="1:8" x14ac:dyDescent="0.2">
      <c r="A6552" s="345" t="s">
        <v>952</v>
      </c>
      <c r="B6552" s="345" t="s">
        <v>15725</v>
      </c>
      <c r="C6552" s="345" t="s">
        <v>4261</v>
      </c>
      <c r="D6552" s="345" t="s">
        <v>4474</v>
      </c>
      <c r="E6552" s="345" t="s">
        <v>15958</v>
      </c>
      <c r="F6552" s="345" t="s">
        <v>15959</v>
      </c>
      <c r="G6552" s="345" t="s">
        <v>856</v>
      </c>
      <c r="H6552" s="345" t="s">
        <v>4268</v>
      </c>
    </row>
    <row r="6553" spans="1:8" x14ac:dyDescent="0.2">
      <c r="A6553" s="345" t="s">
        <v>952</v>
      </c>
      <c r="B6553" s="345" t="s">
        <v>15725</v>
      </c>
      <c r="C6553" s="345" t="s">
        <v>4261</v>
      </c>
      <c r="D6553" s="345" t="s">
        <v>4474</v>
      </c>
      <c r="E6553" s="345" t="s">
        <v>15960</v>
      </c>
      <c r="F6553" s="345" t="s">
        <v>15785</v>
      </c>
      <c r="G6553" s="345" t="s">
        <v>856</v>
      </c>
      <c r="H6553" s="345" t="s">
        <v>4268</v>
      </c>
    </row>
    <row r="6554" spans="1:8" x14ac:dyDescent="0.2">
      <c r="A6554" s="345" t="s">
        <v>952</v>
      </c>
      <c r="B6554" s="345" t="s">
        <v>15725</v>
      </c>
      <c r="C6554" s="345" t="s">
        <v>4261</v>
      </c>
      <c r="D6554" s="345" t="s">
        <v>4474</v>
      </c>
      <c r="E6554" s="345" t="s">
        <v>15961</v>
      </c>
      <c r="F6554" s="345" t="s">
        <v>15889</v>
      </c>
      <c r="G6554" s="345" t="s">
        <v>856</v>
      </c>
      <c r="H6554" s="345" t="s">
        <v>4268</v>
      </c>
    </row>
    <row r="6555" spans="1:8" x14ac:dyDescent="0.2">
      <c r="A6555" s="345" t="s">
        <v>952</v>
      </c>
      <c r="B6555" s="345" t="s">
        <v>15725</v>
      </c>
      <c r="C6555" s="345" t="s">
        <v>4261</v>
      </c>
      <c r="D6555" s="345" t="s">
        <v>4474</v>
      </c>
      <c r="E6555" s="345" t="s">
        <v>15962</v>
      </c>
      <c r="F6555" s="345" t="s">
        <v>10507</v>
      </c>
      <c r="G6555" s="345" t="s">
        <v>856</v>
      </c>
      <c r="H6555" s="345" t="s">
        <v>4268</v>
      </c>
    </row>
    <row r="6556" spans="1:8" x14ac:dyDescent="0.2">
      <c r="A6556" s="345" t="s">
        <v>952</v>
      </c>
      <c r="B6556" s="345" t="s">
        <v>15725</v>
      </c>
      <c r="C6556" s="345" t="s">
        <v>4261</v>
      </c>
      <c r="D6556" s="345" t="s">
        <v>4474</v>
      </c>
      <c r="E6556" s="345" t="s">
        <v>15963</v>
      </c>
      <c r="F6556" s="345" t="s">
        <v>15964</v>
      </c>
      <c r="G6556" s="345" t="s">
        <v>856</v>
      </c>
      <c r="H6556" s="345" t="s">
        <v>4268</v>
      </c>
    </row>
    <row r="6557" spans="1:8" x14ac:dyDescent="0.2">
      <c r="A6557" s="345" t="s">
        <v>952</v>
      </c>
      <c r="B6557" s="345" t="s">
        <v>15725</v>
      </c>
      <c r="C6557" s="345" t="s">
        <v>4261</v>
      </c>
      <c r="D6557" s="345" t="s">
        <v>4474</v>
      </c>
      <c r="E6557" s="345" t="s">
        <v>15965</v>
      </c>
      <c r="F6557" s="345" t="s">
        <v>15966</v>
      </c>
      <c r="G6557" s="345" t="s">
        <v>858</v>
      </c>
      <c r="H6557" s="345" t="s">
        <v>4268</v>
      </c>
    </row>
    <row r="6558" spans="1:8" x14ac:dyDescent="0.2">
      <c r="A6558" s="345" t="s">
        <v>952</v>
      </c>
      <c r="B6558" s="345" t="s">
        <v>15725</v>
      </c>
      <c r="C6558" s="345" t="s">
        <v>4261</v>
      </c>
      <c r="D6558" s="345" t="s">
        <v>4474</v>
      </c>
      <c r="E6558" s="345" t="s">
        <v>15967</v>
      </c>
      <c r="F6558" s="345" t="s">
        <v>15968</v>
      </c>
      <c r="G6558" s="345" t="s">
        <v>858</v>
      </c>
      <c r="H6558" s="345" t="s">
        <v>4268</v>
      </c>
    </row>
    <row r="6559" spans="1:8" x14ac:dyDescent="0.2">
      <c r="A6559" s="345" t="s">
        <v>952</v>
      </c>
      <c r="B6559" s="345" t="s">
        <v>15725</v>
      </c>
      <c r="C6559" s="345" t="s">
        <v>4261</v>
      </c>
      <c r="D6559" s="345" t="s">
        <v>4474</v>
      </c>
      <c r="E6559" s="345" t="s">
        <v>15969</v>
      </c>
      <c r="F6559" s="345" t="s">
        <v>15970</v>
      </c>
      <c r="G6559" s="345" t="s">
        <v>856</v>
      </c>
      <c r="H6559" s="345" t="s">
        <v>4268</v>
      </c>
    </row>
    <row r="6560" spans="1:8" x14ac:dyDescent="0.2">
      <c r="A6560" s="345" t="s">
        <v>952</v>
      </c>
      <c r="B6560" s="345" t="s">
        <v>15725</v>
      </c>
      <c r="C6560" s="345" t="s">
        <v>4261</v>
      </c>
      <c r="D6560" s="345" t="s">
        <v>4474</v>
      </c>
      <c r="E6560" s="345" t="s">
        <v>15971</v>
      </c>
      <c r="F6560" s="345" t="s">
        <v>15972</v>
      </c>
      <c r="G6560" s="345" t="s">
        <v>856</v>
      </c>
      <c r="H6560" s="345" t="s">
        <v>4268</v>
      </c>
    </row>
    <row r="6561" spans="1:8" x14ac:dyDescent="0.2">
      <c r="A6561" s="345" t="s">
        <v>952</v>
      </c>
      <c r="B6561" s="345" t="s">
        <v>15725</v>
      </c>
      <c r="C6561" s="345" t="s">
        <v>4261</v>
      </c>
      <c r="D6561" s="345" t="s">
        <v>4474</v>
      </c>
      <c r="E6561" s="345" t="s">
        <v>15973</v>
      </c>
      <c r="F6561" s="345" t="s">
        <v>15735</v>
      </c>
      <c r="G6561" s="345" t="s">
        <v>858</v>
      </c>
      <c r="H6561" s="345" t="s">
        <v>4268</v>
      </c>
    </row>
    <row r="6562" spans="1:8" x14ac:dyDescent="0.2">
      <c r="A6562" s="345" t="s">
        <v>952</v>
      </c>
      <c r="B6562" s="345" t="s">
        <v>15725</v>
      </c>
      <c r="C6562" s="345" t="s">
        <v>4261</v>
      </c>
      <c r="D6562" s="345" t="s">
        <v>4474</v>
      </c>
      <c r="E6562" s="345" t="s">
        <v>15974</v>
      </c>
      <c r="F6562" s="345" t="s">
        <v>15975</v>
      </c>
      <c r="G6562" s="345" t="s">
        <v>857</v>
      </c>
      <c r="H6562" s="345" t="s">
        <v>4268</v>
      </c>
    </row>
    <row r="6563" spans="1:8" x14ac:dyDescent="0.2">
      <c r="A6563" s="345" t="s">
        <v>952</v>
      </c>
      <c r="B6563" s="345" t="s">
        <v>15725</v>
      </c>
      <c r="C6563" s="345" t="s">
        <v>4261</v>
      </c>
      <c r="D6563" s="345" t="s">
        <v>4474</v>
      </c>
      <c r="E6563" s="345" t="s">
        <v>15976</v>
      </c>
      <c r="F6563" s="345" t="s">
        <v>5791</v>
      </c>
      <c r="G6563" s="345" t="s">
        <v>4262</v>
      </c>
      <c r="H6563" s="345" t="s">
        <v>4268</v>
      </c>
    </row>
    <row r="6564" spans="1:8" x14ac:dyDescent="0.2">
      <c r="A6564" s="345" t="s">
        <v>952</v>
      </c>
      <c r="B6564" s="345" t="s">
        <v>15725</v>
      </c>
      <c r="C6564" s="345" t="s">
        <v>4261</v>
      </c>
      <c r="D6564" s="345" t="s">
        <v>4474</v>
      </c>
      <c r="E6564" s="345" t="s">
        <v>15977</v>
      </c>
      <c r="F6564" s="345" t="s">
        <v>4693</v>
      </c>
      <c r="G6564" s="345" t="s">
        <v>856</v>
      </c>
      <c r="H6564" s="345" t="s">
        <v>4268</v>
      </c>
    </row>
    <row r="6565" spans="1:8" x14ac:dyDescent="0.2">
      <c r="A6565" s="345" t="s">
        <v>952</v>
      </c>
      <c r="B6565" s="345" t="s">
        <v>15725</v>
      </c>
      <c r="C6565" s="345" t="s">
        <v>4261</v>
      </c>
      <c r="D6565" s="345" t="s">
        <v>4474</v>
      </c>
      <c r="E6565" s="345" t="s">
        <v>15978</v>
      </c>
      <c r="F6565" s="345" t="s">
        <v>15979</v>
      </c>
      <c r="G6565" s="345" t="s">
        <v>4262</v>
      </c>
      <c r="H6565" s="345" t="s">
        <v>4268</v>
      </c>
    </row>
    <row r="6566" spans="1:8" x14ac:dyDescent="0.2">
      <c r="A6566" s="345" t="s">
        <v>952</v>
      </c>
      <c r="B6566" s="345" t="s">
        <v>15725</v>
      </c>
      <c r="C6566" s="345" t="s">
        <v>4261</v>
      </c>
      <c r="D6566" s="345" t="s">
        <v>4474</v>
      </c>
      <c r="E6566" s="345" t="s">
        <v>15980</v>
      </c>
      <c r="F6566" s="345" t="s">
        <v>15981</v>
      </c>
      <c r="G6566" s="345" t="s">
        <v>856</v>
      </c>
      <c r="H6566" s="345" t="s">
        <v>4268</v>
      </c>
    </row>
    <row r="6567" spans="1:8" x14ac:dyDescent="0.2">
      <c r="A6567" s="345" t="s">
        <v>952</v>
      </c>
      <c r="B6567" s="345" t="s">
        <v>15725</v>
      </c>
      <c r="C6567" s="345" t="s">
        <v>4261</v>
      </c>
      <c r="D6567" s="345" t="s">
        <v>4474</v>
      </c>
      <c r="E6567" s="345" t="s">
        <v>15982</v>
      </c>
      <c r="F6567" s="345" t="s">
        <v>15983</v>
      </c>
      <c r="G6567" s="345" t="s">
        <v>4262</v>
      </c>
      <c r="H6567" s="345" t="s">
        <v>4268</v>
      </c>
    </row>
    <row r="6568" spans="1:8" x14ac:dyDescent="0.2">
      <c r="A6568" s="345" t="s">
        <v>952</v>
      </c>
      <c r="B6568" s="345" t="s">
        <v>15725</v>
      </c>
      <c r="C6568" s="345" t="s">
        <v>4261</v>
      </c>
      <c r="D6568" s="345" t="s">
        <v>4474</v>
      </c>
      <c r="E6568" s="345" t="s">
        <v>15984</v>
      </c>
      <c r="F6568" s="345" t="s">
        <v>15985</v>
      </c>
      <c r="G6568" s="345" t="s">
        <v>4262</v>
      </c>
      <c r="H6568" s="345" t="s">
        <v>4268</v>
      </c>
    </row>
    <row r="6569" spans="1:8" x14ac:dyDescent="0.2">
      <c r="A6569" s="345" t="s">
        <v>952</v>
      </c>
      <c r="B6569" s="345" t="s">
        <v>15725</v>
      </c>
      <c r="C6569" s="345" t="s">
        <v>4261</v>
      </c>
      <c r="D6569" s="345" t="s">
        <v>4474</v>
      </c>
      <c r="E6569" s="345" t="s">
        <v>15986</v>
      </c>
      <c r="F6569" s="345" t="s">
        <v>8957</v>
      </c>
      <c r="G6569" s="345" t="s">
        <v>4262</v>
      </c>
      <c r="H6569" s="345" t="s">
        <v>4268</v>
      </c>
    </row>
    <row r="6570" spans="1:8" x14ac:dyDescent="0.2">
      <c r="A6570" s="345" t="s">
        <v>952</v>
      </c>
      <c r="B6570" s="345" t="s">
        <v>15725</v>
      </c>
      <c r="C6570" s="345" t="s">
        <v>4261</v>
      </c>
      <c r="D6570" s="345" t="s">
        <v>4474</v>
      </c>
      <c r="E6570" s="345" t="s">
        <v>15987</v>
      </c>
      <c r="F6570" s="345" t="s">
        <v>8018</v>
      </c>
      <c r="G6570" s="345" t="s">
        <v>856</v>
      </c>
      <c r="H6570" s="345" t="s">
        <v>4268</v>
      </c>
    </row>
    <row r="6571" spans="1:8" x14ac:dyDescent="0.2">
      <c r="A6571" s="345" t="s">
        <v>952</v>
      </c>
      <c r="B6571" s="345" t="s">
        <v>15725</v>
      </c>
      <c r="C6571" s="345" t="s">
        <v>4261</v>
      </c>
      <c r="D6571" s="345" t="s">
        <v>4474</v>
      </c>
      <c r="E6571" s="345" t="s">
        <v>15988</v>
      </c>
      <c r="F6571" s="345" t="s">
        <v>15989</v>
      </c>
      <c r="G6571" s="345" t="s">
        <v>4262</v>
      </c>
      <c r="H6571" s="345" t="s">
        <v>4268</v>
      </c>
    </row>
    <row r="6572" spans="1:8" x14ac:dyDescent="0.2">
      <c r="A6572" s="345" t="s">
        <v>952</v>
      </c>
      <c r="B6572" s="345" t="s">
        <v>15725</v>
      </c>
      <c r="C6572" s="345" t="s">
        <v>4261</v>
      </c>
      <c r="D6572" s="345" t="s">
        <v>4474</v>
      </c>
      <c r="E6572" s="345" t="s">
        <v>15990</v>
      </c>
      <c r="F6572" s="345" t="s">
        <v>15991</v>
      </c>
      <c r="G6572" s="345" t="s">
        <v>4262</v>
      </c>
      <c r="H6572" s="345" t="s">
        <v>4268</v>
      </c>
    </row>
    <row r="6573" spans="1:8" x14ac:dyDescent="0.2">
      <c r="A6573" s="345" t="s">
        <v>952</v>
      </c>
      <c r="B6573" s="345" t="s">
        <v>15725</v>
      </c>
      <c r="C6573" s="345" t="s">
        <v>4261</v>
      </c>
      <c r="D6573" s="345" t="s">
        <v>4474</v>
      </c>
      <c r="E6573" s="345" t="s">
        <v>15992</v>
      </c>
      <c r="F6573" s="345" t="s">
        <v>9699</v>
      </c>
      <c r="G6573" s="345" t="s">
        <v>4262</v>
      </c>
      <c r="H6573" s="345" t="s">
        <v>4268</v>
      </c>
    </row>
    <row r="6574" spans="1:8" x14ac:dyDescent="0.2">
      <c r="A6574" s="345" t="s">
        <v>952</v>
      </c>
      <c r="B6574" s="345" t="s">
        <v>15725</v>
      </c>
      <c r="C6574" s="345" t="s">
        <v>4261</v>
      </c>
      <c r="D6574" s="345" t="s">
        <v>4474</v>
      </c>
      <c r="E6574" s="345" t="s">
        <v>15993</v>
      </c>
      <c r="F6574" s="345" t="s">
        <v>15994</v>
      </c>
      <c r="G6574" s="345" t="s">
        <v>856</v>
      </c>
      <c r="H6574" s="345" t="s">
        <v>4268</v>
      </c>
    </row>
    <row r="6575" spans="1:8" x14ac:dyDescent="0.2">
      <c r="A6575" s="345" t="s">
        <v>952</v>
      </c>
      <c r="B6575" s="345" t="s">
        <v>15725</v>
      </c>
      <c r="C6575" s="345" t="s">
        <v>4261</v>
      </c>
      <c r="D6575" s="345" t="s">
        <v>4474</v>
      </c>
      <c r="E6575" s="345" t="s">
        <v>15995</v>
      </c>
      <c r="F6575" s="345" t="s">
        <v>15996</v>
      </c>
      <c r="G6575" s="345" t="s">
        <v>856</v>
      </c>
      <c r="H6575" s="345" t="s">
        <v>4268</v>
      </c>
    </row>
    <row r="6576" spans="1:8" x14ac:dyDescent="0.2">
      <c r="A6576" s="345" t="s">
        <v>952</v>
      </c>
      <c r="B6576" s="345" t="s">
        <v>15725</v>
      </c>
      <c r="C6576" s="345" t="s">
        <v>4261</v>
      </c>
      <c r="D6576" s="345" t="s">
        <v>4474</v>
      </c>
      <c r="E6576" s="345" t="s">
        <v>15997</v>
      </c>
      <c r="F6576" s="345" t="s">
        <v>15998</v>
      </c>
      <c r="G6576" s="345" t="s">
        <v>856</v>
      </c>
      <c r="H6576" s="345" t="s">
        <v>4268</v>
      </c>
    </row>
    <row r="6577" spans="1:8" x14ac:dyDescent="0.2">
      <c r="A6577" s="345" t="s">
        <v>952</v>
      </c>
      <c r="B6577" s="345" t="s">
        <v>15725</v>
      </c>
      <c r="C6577" s="345" t="s">
        <v>4261</v>
      </c>
      <c r="D6577" s="345" t="s">
        <v>4474</v>
      </c>
      <c r="E6577" s="345" t="s">
        <v>15999</v>
      </c>
      <c r="F6577" s="345" t="s">
        <v>16000</v>
      </c>
      <c r="G6577" s="345" t="s">
        <v>858</v>
      </c>
      <c r="H6577" s="345" t="s">
        <v>4268</v>
      </c>
    </row>
    <row r="6578" spans="1:8" x14ac:dyDescent="0.2">
      <c r="A6578" s="345" t="s">
        <v>952</v>
      </c>
      <c r="B6578" s="345" t="s">
        <v>15725</v>
      </c>
      <c r="C6578" s="345" t="s">
        <v>4261</v>
      </c>
      <c r="D6578" s="345" t="s">
        <v>4474</v>
      </c>
      <c r="E6578" s="345" t="s">
        <v>16001</v>
      </c>
      <c r="F6578" s="345" t="s">
        <v>16002</v>
      </c>
      <c r="G6578" s="345" t="s">
        <v>4262</v>
      </c>
      <c r="H6578" s="345" t="s">
        <v>4268</v>
      </c>
    </row>
    <row r="6579" spans="1:8" x14ac:dyDescent="0.2">
      <c r="A6579" s="345" t="s">
        <v>952</v>
      </c>
      <c r="B6579" s="345" t="s">
        <v>15725</v>
      </c>
      <c r="C6579" s="345" t="s">
        <v>4261</v>
      </c>
      <c r="D6579" s="345" t="s">
        <v>4474</v>
      </c>
      <c r="E6579" s="345" t="s">
        <v>16003</v>
      </c>
      <c r="F6579" s="345" t="s">
        <v>16004</v>
      </c>
      <c r="G6579" s="345" t="s">
        <v>4262</v>
      </c>
      <c r="H6579" s="345" t="s">
        <v>4268</v>
      </c>
    </row>
    <row r="6580" spans="1:8" x14ac:dyDescent="0.2">
      <c r="A6580" s="345" t="s">
        <v>952</v>
      </c>
      <c r="B6580" s="345" t="s">
        <v>15725</v>
      </c>
      <c r="C6580" s="345" t="s">
        <v>4261</v>
      </c>
      <c r="D6580" s="345" t="s">
        <v>4474</v>
      </c>
      <c r="E6580" s="345" t="s">
        <v>16005</v>
      </c>
      <c r="F6580" s="345" t="s">
        <v>16006</v>
      </c>
      <c r="G6580" s="345" t="s">
        <v>856</v>
      </c>
      <c r="H6580" s="345" t="s">
        <v>4268</v>
      </c>
    </row>
    <row r="6581" spans="1:8" x14ac:dyDescent="0.2">
      <c r="A6581" s="345" t="s">
        <v>952</v>
      </c>
      <c r="B6581" s="345" t="s">
        <v>15725</v>
      </c>
      <c r="C6581" s="345" t="s">
        <v>4261</v>
      </c>
      <c r="D6581" s="345" t="s">
        <v>4474</v>
      </c>
      <c r="E6581" s="345" t="s">
        <v>16007</v>
      </c>
      <c r="F6581" s="345" t="s">
        <v>16008</v>
      </c>
      <c r="G6581" s="345" t="s">
        <v>858</v>
      </c>
      <c r="H6581" s="345" t="s">
        <v>4268</v>
      </c>
    </row>
    <row r="6582" spans="1:8" x14ac:dyDescent="0.2">
      <c r="A6582" s="345" t="s">
        <v>952</v>
      </c>
      <c r="B6582" s="345" t="s">
        <v>15725</v>
      </c>
      <c r="C6582" s="345" t="s">
        <v>4261</v>
      </c>
      <c r="D6582" s="345" t="s">
        <v>4474</v>
      </c>
      <c r="E6582" s="345" t="s">
        <v>16009</v>
      </c>
      <c r="F6582" s="345" t="s">
        <v>4801</v>
      </c>
      <c r="G6582" s="345" t="s">
        <v>858</v>
      </c>
      <c r="H6582" s="345" t="s">
        <v>4268</v>
      </c>
    </row>
    <row r="6583" spans="1:8" x14ac:dyDescent="0.2">
      <c r="A6583" s="345" t="s">
        <v>952</v>
      </c>
      <c r="B6583" s="345" t="s">
        <v>15725</v>
      </c>
      <c r="C6583" s="345" t="s">
        <v>4261</v>
      </c>
      <c r="D6583" s="345" t="s">
        <v>4474</v>
      </c>
      <c r="E6583" s="345" t="s">
        <v>16010</v>
      </c>
      <c r="F6583" s="345" t="s">
        <v>16011</v>
      </c>
      <c r="G6583" s="345" t="s">
        <v>858</v>
      </c>
      <c r="H6583" s="345" t="s">
        <v>4268</v>
      </c>
    </row>
    <row r="6584" spans="1:8" x14ac:dyDescent="0.2">
      <c r="A6584" s="345" t="s">
        <v>952</v>
      </c>
      <c r="B6584" s="345" t="s">
        <v>15725</v>
      </c>
      <c r="C6584" s="345" t="s">
        <v>4261</v>
      </c>
      <c r="D6584" s="345" t="s">
        <v>4474</v>
      </c>
      <c r="E6584" s="345" t="s">
        <v>16012</v>
      </c>
      <c r="F6584" s="345" t="s">
        <v>16013</v>
      </c>
      <c r="G6584" s="345" t="s">
        <v>856</v>
      </c>
      <c r="H6584" s="345" t="s">
        <v>4268</v>
      </c>
    </row>
    <row r="6585" spans="1:8" x14ac:dyDescent="0.2">
      <c r="A6585" s="345" t="s">
        <v>952</v>
      </c>
      <c r="B6585" s="345" t="s">
        <v>15725</v>
      </c>
      <c r="C6585" s="345" t="s">
        <v>4261</v>
      </c>
      <c r="D6585" s="345" t="s">
        <v>4474</v>
      </c>
      <c r="E6585" s="345" t="s">
        <v>16014</v>
      </c>
      <c r="F6585" s="345" t="s">
        <v>16015</v>
      </c>
      <c r="G6585" s="345" t="s">
        <v>858</v>
      </c>
      <c r="H6585" s="345" t="s">
        <v>4268</v>
      </c>
    </row>
    <row r="6586" spans="1:8" x14ac:dyDescent="0.2">
      <c r="A6586" s="345" t="s">
        <v>952</v>
      </c>
      <c r="B6586" s="345" t="s">
        <v>15725</v>
      </c>
      <c r="C6586" s="345" t="s">
        <v>4261</v>
      </c>
      <c r="D6586" s="345" t="s">
        <v>4474</v>
      </c>
      <c r="E6586" s="345" t="s">
        <v>16016</v>
      </c>
      <c r="F6586" s="345" t="s">
        <v>16017</v>
      </c>
      <c r="G6586" s="345" t="s">
        <v>4262</v>
      </c>
      <c r="H6586" s="345" t="s">
        <v>4268</v>
      </c>
    </row>
    <row r="6587" spans="1:8" x14ac:dyDescent="0.2">
      <c r="A6587" s="345" t="s">
        <v>952</v>
      </c>
      <c r="B6587" s="345" t="s">
        <v>15725</v>
      </c>
      <c r="C6587" s="345" t="s">
        <v>4261</v>
      </c>
      <c r="D6587" s="345" t="s">
        <v>4474</v>
      </c>
      <c r="E6587" s="345" t="s">
        <v>16018</v>
      </c>
      <c r="F6587" s="345" t="s">
        <v>16019</v>
      </c>
      <c r="G6587" s="345" t="s">
        <v>856</v>
      </c>
      <c r="H6587" s="345" t="s">
        <v>4268</v>
      </c>
    </row>
    <row r="6588" spans="1:8" x14ac:dyDescent="0.2">
      <c r="A6588" s="345" t="s">
        <v>952</v>
      </c>
      <c r="B6588" s="345" t="s">
        <v>15725</v>
      </c>
      <c r="C6588" s="345" t="s">
        <v>4261</v>
      </c>
      <c r="D6588" s="345" t="s">
        <v>4474</v>
      </c>
      <c r="E6588" s="345" t="s">
        <v>16020</v>
      </c>
      <c r="F6588" s="345" t="s">
        <v>16021</v>
      </c>
      <c r="G6588" s="345" t="s">
        <v>856</v>
      </c>
      <c r="H6588" s="345" t="s">
        <v>4268</v>
      </c>
    </row>
    <row r="6589" spans="1:8" x14ac:dyDescent="0.2">
      <c r="A6589" s="345" t="s">
        <v>952</v>
      </c>
      <c r="B6589" s="345" t="s">
        <v>15725</v>
      </c>
      <c r="C6589" s="345" t="s">
        <v>4261</v>
      </c>
      <c r="D6589" s="345" t="s">
        <v>4474</v>
      </c>
      <c r="E6589" s="345" t="s">
        <v>16022</v>
      </c>
      <c r="F6589" s="345" t="s">
        <v>16023</v>
      </c>
      <c r="G6589" s="345" t="s">
        <v>858</v>
      </c>
      <c r="H6589" s="345" t="s">
        <v>4268</v>
      </c>
    </row>
    <row r="6590" spans="1:8" x14ac:dyDescent="0.2">
      <c r="A6590" s="345" t="s">
        <v>952</v>
      </c>
      <c r="B6590" s="345" t="s">
        <v>15725</v>
      </c>
      <c r="C6590" s="345" t="s">
        <v>4261</v>
      </c>
      <c r="D6590" s="345" t="s">
        <v>4474</v>
      </c>
      <c r="E6590" s="345" t="s">
        <v>16024</v>
      </c>
      <c r="F6590" s="345" t="s">
        <v>6911</v>
      </c>
      <c r="G6590" s="345" t="s">
        <v>857</v>
      </c>
      <c r="H6590" s="345" t="s">
        <v>4268</v>
      </c>
    </row>
    <row r="6591" spans="1:8" x14ac:dyDescent="0.2">
      <c r="A6591" s="345" t="s">
        <v>952</v>
      </c>
      <c r="B6591" s="345" t="s">
        <v>15725</v>
      </c>
      <c r="C6591" s="345" t="s">
        <v>4261</v>
      </c>
      <c r="D6591" s="345" t="s">
        <v>4474</v>
      </c>
      <c r="E6591" s="345" t="s">
        <v>16025</v>
      </c>
      <c r="F6591" s="345" t="s">
        <v>16026</v>
      </c>
      <c r="G6591" s="345" t="s">
        <v>858</v>
      </c>
      <c r="H6591" s="345" t="s">
        <v>4268</v>
      </c>
    </row>
    <row r="6592" spans="1:8" x14ac:dyDescent="0.2">
      <c r="A6592" s="345" t="s">
        <v>952</v>
      </c>
      <c r="B6592" s="345" t="s">
        <v>15725</v>
      </c>
      <c r="C6592" s="345" t="s">
        <v>4261</v>
      </c>
      <c r="D6592" s="345" t="s">
        <v>4474</v>
      </c>
      <c r="E6592" s="345" t="s">
        <v>16027</v>
      </c>
      <c r="F6592" s="345" t="s">
        <v>16028</v>
      </c>
      <c r="G6592" s="345" t="s">
        <v>858</v>
      </c>
      <c r="H6592" s="345" t="s">
        <v>4268</v>
      </c>
    </row>
    <row r="6593" spans="1:8" x14ac:dyDescent="0.2">
      <c r="A6593" s="345" t="s">
        <v>952</v>
      </c>
      <c r="B6593" s="345" t="s">
        <v>15725</v>
      </c>
      <c r="C6593" s="345" t="s">
        <v>4261</v>
      </c>
      <c r="D6593" s="345" t="s">
        <v>4474</v>
      </c>
      <c r="E6593" s="345" t="s">
        <v>16029</v>
      </c>
      <c r="F6593" s="345" t="s">
        <v>16030</v>
      </c>
      <c r="G6593" s="345" t="s">
        <v>858</v>
      </c>
      <c r="H6593" s="345" t="s">
        <v>4268</v>
      </c>
    </row>
    <row r="6594" spans="1:8" x14ac:dyDescent="0.2">
      <c r="A6594" s="345" t="s">
        <v>952</v>
      </c>
      <c r="B6594" s="345" t="s">
        <v>15725</v>
      </c>
      <c r="C6594" s="345" t="s">
        <v>4261</v>
      </c>
      <c r="D6594" s="345" t="s">
        <v>4474</v>
      </c>
      <c r="E6594" s="345" t="s">
        <v>16031</v>
      </c>
      <c r="F6594" s="345" t="s">
        <v>4766</v>
      </c>
      <c r="G6594" s="345" t="s">
        <v>858</v>
      </c>
      <c r="H6594" s="345" t="s">
        <v>4268</v>
      </c>
    </row>
    <row r="6595" spans="1:8" x14ac:dyDescent="0.2">
      <c r="A6595" s="345" t="s">
        <v>952</v>
      </c>
      <c r="B6595" s="345" t="s">
        <v>15725</v>
      </c>
      <c r="C6595" s="345" t="s">
        <v>4261</v>
      </c>
      <c r="D6595" s="345" t="s">
        <v>4474</v>
      </c>
      <c r="E6595" s="345" t="s">
        <v>16032</v>
      </c>
      <c r="F6595" s="345" t="s">
        <v>16033</v>
      </c>
      <c r="G6595" s="345" t="s">
        <v>4262</v>
      </c>
      <c r="H6595" s="345" t="s">
        <v>4268</v>
      </c>
    </row>
    <row r="6596" spans="1:8" x14ac:dyDescent="0.2">
      <c r="A6596" s="345" t="s">
        <v>952</v>
      </c>
      <c r="B6596" s="345" t="s">
        <v>15725</v>
      </c>
      <c r="C6596" s="345" t="s">
        <v>4261</v>
      </c>
      <c r="D6596" s="345" t="s">
        <v>4474</v>
      </c>
      <c r="E6596" s="345" t="s">
        <v>16034</v>
      </c>
      <c r="F6596" s="345" t="s">
        <v>16035</v>
      </c>
      <c r="G6596" s="345" t="s">
        <v>856</v>
      </c>
      <c r="H6596" s="345" t="s">
        <v>4268</v>
      </c>
    </row>
    <row r="6597" spans="1:8" x14ac:dyDescent="0.2">
      <c r="A6597" s="345" t="s">
        <v>952</v>
      </c>
      <c r="B6597" s="345" t="s">
        <v>15725</v>
      </c>
      <c r="C6597" s="345" t="s">
        <v>4261</v>
      </c>
      <c r="D6597" s="345" t="s">
        <v>4474</v>
      </c>
      <c r="E6597" s="345" t="s">
        <v>16036</v>
      </c>
      <c r="F6597" s="345" t="s">
        <v>16037</v>
      </c>
      <c r="G6597" s="345" t="s">
        <v>4262</v>
      </c>
      <c r="H6597" s="345" t="s">
        <v>4268</v>
      </c>
    </row>
    <row r="6598" spans="1:8" x14ac:dyDescent="0.2">
      <c r="A6598" s="345" t="s">
        <v>952</v>
      </c>
      <c r="B6598" s="345" t="s">
        <v>15725</v>
      </c>
      <c r="C6598" s="345" t="s">
        <v>4261</v>
      </c>
      <c r="D6598" s="345" t="s">
        <v>4474</v>
      </c>
      <c r="E6598" s="345" t="s">
        <v>16038</v>
      </c>
      <c r="F6598" s="345" t="s">
        <v>7547</v>
      </c>
      <c r="G6598" s="345" t="s">
        <v>4262</v>
      </c>
      <c r="H6598" s="345" t="s">
        <v>4268</v>
      </c>
    </row>
    <row r="6599" spans="1:8" x14ac:dyDescent="0.2">
      <c r="A6599" s="345" t="s">
        <v>952</v>
      </c>
      <c r="B6599" s="345" t="s">
        <v>15725</v>
      </c>
      <c r="C6599" s="345" t="s">
        <v>4261</v>
      </c>
      <c r="D6599" s="345" t="s">
        <v>4474</v>
      </c>
      <c r="E6599" s="345" t="s">
        <v>16039</v>
      </c>
      <c r="F6599" s="345" t="s">
        <v>16040</v>
      </c>
      <c r="G6599" s="345" t="s">
        <v>856</v>
      </c>
      <c r="H6599" s="345" t="s">
        <v>4268</v>
      </c>
    </row>
    <row r="6600" spans="1:8" x14ac:dyDescent="0.2">
      <c r="A6600" s="345" t="s">
        <v>952</v>
      </c>
      <c r="B6600" s="345" t="s">
        <v>15725</v>
      </c>
      <c r="C6600" s="345" t="s">
        <v>4261</v>
      </c>
      <c r="D6600" s="345" t="s">
        <v>4474</v>
      </c>
      <c r="E6600" s="345" t="s">
        <v>16041</v>
      </c>
      <c r="F6600" s="345" t="s">
        <v>5930</v>
      </c>
      <c r="G6600" s="345" t="s">
        <v>856</v>
      </c>
      <c r="H6600" s="345" t="s">
        <v>4268</v>
      </c>
    </row>
    <row r="6601" spans="1:8" x14ac:dyDescent="0.2">
      <c r="A6601" s="345" t="s">
        <v>952</v>
      </c>
      <c r="B6601" s="345" t="s">
        <v>15725</v>
      </c>
      <c r="C6601" s="345" t="s">
        <v>4261</v>
      </c>
      <c r="D6601" s="345" t="s">
        <v>4474</v>
      </c>
      <c r="E6601" s="345" t="s">
        <v>16042</v>
      </c>
      <c r="F6601" s="345" t="s">
        <v>5903</v>
      </c>
      <c r="G6601" s="345" t="s">
        <v>856</v>
      </c>
      <c r="H6601" s="345" t="s">
        <v>4268</v>
      </c>
    </row>
    <row r="6602" spans="1:8" x14ac:dyDescent="0.2">
      <c r="A6602" s="345" t="s">
        <v>952</v>
      </c>
      <c r="B6602" s="345" t="s">
        <v>15725</v>
      </c>
      <c r="C6602" s="345" t="s">
        <v>4261</v>
      </c>
      <c r="D6602" s="345" t="s">
        <v>4474</v>
      </c>
      <c r="E6602" s="345" t="s">
        <v>16043</v>
      </c>
      <c r="F6602" s="345" t="s">
        <v>13310</v>
      </c>
      <c r="G6602" s="345" t="s">
        <v>4262</v>
      </c>
      <c r="H6602" s="345" t="s">
        <v>4268</v>
      </c>
    </row>
    <row r="6603" spans="1:8" x14ac:dyDescent="0.2">
      <c r="A6603" s="345" t="s">
        <v>952</v>
      </c>
      <c r="B6603" s="345" t="s">
        <v>15725</v>
      </c>
      <c r="C6603" s="345" t="s">
        <v>4261</v>
      </c>
      <c r="D6603" s="345" t="s">
        <v>4474</v>
      </c>
      <c r="E6603" s="345" t="s">
        <v>16044</v>
      </c>
      <c r="F6603" s="345" t="s">
        <v>16045</v>
      </c>
      <c r="G6603" s="345" t="s">
        <v>856</v>
      </c>
      <c r="H6603" s="345" t="s">
        <v>4268</v>
      </c>
    </row>
    <row r="6604" spans="1:8" x14ac:dyDescent="0.2">
      <c r="A6604" s="345" t="s">
        <v>952</v>
      </c>
      <c r="B6604" s="345" t="s">
        <v>15725</v>
      </c>
      <c r="C6604" s="345" t="s">
        <v>4261</v>
      </c>
      <c r="D6604" s="345" t="s">
        <v>4474</v>
      </c>
      <c r="E6604" s="345" t="s">
        <v>16046</v>
      </c>
      <c r="F6604" s="345" t="s">
        <v>4999</v>
      </c>
      <c r="G6604" s="345" t="s">
        <v>4262</v>
      </c>
      <c r="H6604" s="345" t="s">
        <v>4268</v>
      </c>
    </row>
    <row r="6605" spans="1:8" x14ac:dyDescent="0.2">
      <c r="A6605" s="345" t="s">
        <v>952</v>
      </c>
      <c r="B6605" s="345" t="s">
        <v>15725</v>
      </c>
      <c r="C6605" s="345" t="s">
        <v>4261</v>
      </c>
      <c r="D6605" s="345" t="s">
        <v>4474</v>
      </c>
      <c r="E6605" s="345" t="s">
        <v>16047</v>
      </c>
      <c r="F6605" s="345" t="s">
        <v>16048</v>
      </c>
      <c r="G6605" s="345" t="s">
        <v>4262</v>
      </c>
      <c r="H6605" s="345" t="s">
        <v>4268</v>
      </c>
    </row>
    <row r="6606" spans="1:8" x14ac:dyDescent="0.2">
      <c r="A6606" s="345" t="s">
        <v>952</v>
      </c>
      <c r="B6606" s="345" t="s">
        <v>15725</v>
      </c>
      <c r="C6606" s="345" t="s">
        <v>4261</v>
      </c>
      <c r="D6606" s="345" t="s">
        <v>4474</v>
      </c>
      <c r="E6606" s="345" t="s">
        <v>16049</v>
      </c>
      <c r="F6606" s="345" t="s">
        <v>16050</v>
      </c>
      <c r="G6606" s="345" t="s">
        <v>858</v>
      </c>
      <c r="H6606" s="345" t="s">
        <v>4268</v>
      </c>
    </row>
    <row r="6607" spans="1:8" x14ac:dyDescent="0.2">
      <c r="A6607" s="345" t="s">
        <v>952</v>
      </c>
      <c r="B6607" s="345" t="s">
        <v>15725</v>
      </c>
      <c r="C6607" s="345" t="s">
        <v>4261</v>
      </c>
      <c r="D6607" s="345" t="s">
        <v>4474</v>
      </c>
      <c r="E6607" s="345" t="s">
        <v>16051</v>
      </c>
      <c r="F6607" s="345" t="s">
        <v>16052</v>
      </c>
      <c r="G6607" s="345" t="s">
        <v>858</v>
      </c>
      <c r="H6607" s="345" t="s">
        <v>4268</v>
      </c>
    </row>
    <row r="6608" spans="1:8" x14ac:dyDescent="0.2">
      <c r="A6608" s="345" t="s">
        <v>952</v>
      </c>
      <c r="B6608" s="345" t="s">
        <v>15725</v>
      </c>
      <c r="C6608" s="345" t="s">
        <v>4261</v>
      </c>
      <c r="D6608" s="345" t="s">
        <v>4474</v>
      </c>
      <c r="E6608" s="345" t="s">
        <v>16053</v>
      </c>
      <c r="F6608" s="345" t="s">
        <v>16054</v>
      </c>
      <c r="G6608" s="345" t="s">
        <v>856</v>
      </c>
      <c r="H6608" s="345" t="s">
        <v>4268</v>
      </c>
    </row>
    <row r="6609" spans="1:8" x14ac:dyDescent="0.2">
      <c r="A6609" s="345" t="s">
        <v>952</v>
      </c>
      <c r="B6609" s="345" t="s">
        <v>15725</v>
      </c>
      <c r="C6609" s="345" t="s">
        <v>4261</v>
      </c>
      <c r="D6609" s="345" t="s">
        <v>4474</v>
      </c>
      <c r="E6609" s="345" t="s">
        <v>16055</v>
      </c>
      <c r="F6609" s="345" t="s">
        <v>16056</v>
      </c>
      <c r="G6609" s="345" t="s">
        <v>858</v>
      </c>
      <c r="H6609" s="345" t="s">
        <v>4268</v>
      </c>
    </row>
    <row r="6610" spans="1:8" x14ac:dyDescent="0.2">
      <c r="A6610" s="345" t="s">
        <v>952</v>
      </c>
      <c r="B6610" s="345" t="s">
        <v>15725</v>
      </c>
      <c r="C6610" s="345" t="s">
        <v>4261</v>
      </c>
      <c r="D6610" s="345" t="s">
        <v>4474</v>
      </c>
      <c r="E6610" s="345" t="s">
        <v>16057</v>
      </c>
      <c r="F6610" s="345" t="s">
        <v>4615</v>
      </c>
      <c r="G6610" s="345" t="s">
        <v>858</v>
      </c>
      <c r="H6610" s="345" t="s">
        <v>4268</v>
      </c>
    </row>
    <row r="6611" spans="1:8" x14ac:dyDescent="0.2">
      <c r="A6611" s="345" t="s">
        <v>952</v>
      </c>
      <c r="B6611" s="345" t="s">
        <v>15725</v>
      </c>
      <c r="C6611" s="345" t="s">
        <v>4261</v>
      </c>
      <c r="D6611" s="345" t="s">
        <v>4474</v>
      </c>
      <c r="E6611" s="345" t="s">
        <v>16058</v>
      </c>
      <c r="F6611" s="345" t="s">
        <v>16059</v>
      </c>
      <c r="G6611" s="345" t="s">
        <v>856</v>
      </c>
      <c r="H6611" s="345" t="s">
        <v>4268</v>
      </c>
    </row>
    <row r="6612" spans="1:8" x14ac:dyDescent="0.2">
      <c r="A6612" s="345" t="s">
        <v>952</v>
      </c>
      <c r="B6612" s="345" t="s">
        <v>15725</v>
      </c>
      <c r="C6612" s="345" t="s">
        <v>4261</v>
      </c>
      <c r="D6612" s="345" t="s">
        <v>4474</v>
      </c>
      <c r="E6612" s="345" t="s">
        <v>16060</v>
      </c>
      <c r="F6612" s="345" t="s">
        <v>16061</v>
      </c>
      <c r="G6612" s="345" t="s">
        <v>4262</v>
      </c>
      <c r="H6612" s="345" t="s">
        <v>4268</v>
      </c>
    </row>
    <row r="6613" spans="1:8" x14ac:dyDescent="0.2">
      <c r="A6613" s="345" t="s">
        <v>952</v>
      </c>
      <c r="B6613" s="345" t="s">
        <v>15725</v>
      </c>
      <c r="C6613" s="345" t="s">
        <v>4261</v>
      </c>
      <c r="D6613" s="345" t="s">
        <v>4474</v>
      </c>
      <c r="E6613" s="345" t="s">
        <v>16062</v>
      </c>
      <c r="F6613" s="345" t="s">
        <v>4624</v>
      </c>
      <c r="G6613" s="345" t="s">
        <v>856</v>
      </c>
      <c r="H6613" s="345" t="s">
        <v>4268</v>
      </c>
    </row>
    <row r="6614" spans="1:8" x14ac:dyDescent="0.2">
      <c r="A6614" s="345" t="s">
        <v>952</v>
      </c>
      <c r="B6614" s="345" t="s">
        <v>15725</v>
      </c>
      <c r="C6614" s="345" t="s">
        <v>4261</v>
      </c>
      <c r="D6614" s="345" t="s">
        <v>4474</v>
      </c>
      <c r="E6614" s="345" t="s">
        <v>16063</v>
      </c>
      <c r="F6614" s="345" t="s">
        <v>16064</v>
      </c>
      <c r="G6614" s="345" t="s">
        <v>856</v>
      </c>
      <c r="H6614" s="345" t="s">
        <v>4268</v>
      </c>
    </row>
    <row r="6615" spans="1:8" x14ac:dyDescent="0.2">
      <c r="A6615" s="345" t="s">
        <v>952</v>
      </c>
      <c r="B6615" s="345" t="s">
        <v>15725</v>
      </c>
      <c r="C6615" s="345" t="s">
        <v>4261</v>
      </c>
      <c r="D6615" s="345" t="s">
        <v>4474</v>
      </c>
      <c r="E6615" s="345" t="s">
        <v>16065</v>
      </c>
      <c r="F6615" s="345" t="s">
        <v>8588</v>
      </c>
      <c r="G6615" s="345" t="s">
        <v>856</v>
      </c>
      <c r="H6615" s="345" t="s">
        <v>4268</v>
      </c>
    </row>
    <row r="6616" spans="1:8" x14ac:dyDescent="0.2">
      <c r="A6616" s="345" t="s">
        <v>952</v>
      </c>
      <c r="B6616" s="345" t="s">
        <v>15725</v>
      </c>
      <c r="C6616" s="345" t="s">
        <v>4261</v>
      </c>
      <c r="D6616" s="345" t="s">
        <v>4474</v>
      </c>
      <c r="E6616" s="345" t="s">
        <v>16066</v>
      </c>
      <c r="F6616" s="345" t="s">
        <v>16067</v>
      </c>
      <c r="G6616" s="345" t="s">
        <v>859</v>
      </c>
      <c r="H6616" s="345" t="s">
        <v>4268</v>
      </c>
    </row>
    <row r="6617" spans="1:8" x14ac:dyDescent="0.2">
      <c r="A6617" s="345" t="s">
        <v>952</v>
      </c>
      <c r="B6617" s="345" t="s">
        <v>15725</v>
      </c>
      <c r="C6617" s="345" t="s">
        <v>4261</v>
      </c>
      <c r="D6617" s="345" t="s">
        <v>4474</v>
      </c>
      <c r="E6617" s="345" t="s">
        <v>16068</v>
      </c>
      <c r="F6617" s="345" t="s">
        <v>16069</v>
      </c>
      <c r="G6617" s="345" t="s">
        <v>4262</v>
      </c>
      <c r="H6617" s="345" t="s">
        <v>4268</v>
      </c>
    </row>
    <row r="6618" spans="1:8" x14ac:dyDescent="0.2">
      <c r="A6618" s="345" t="s">
        <v>952</v>
      </c>
      <c r="B6618" s="345" t="s">
        <v>15725</v>
      </c>
      <c r="C6618" s="345" t="s">
        <v>4261</v>
      </c>
      <c r="D6618" s="345" t="s">
        <v>4474</v>
      </c>
      <c r="E6618" s="345" t="s">
        <v>16070</v>
      </c>
      <c r="F6618" s="345" t="s">
        <v>13461</v>
      </c>
      <c r="G6618" s="345" t="s">
        <v>4262</v>
      </c>
      <c r="H6618" s="345" t="s">
        <v>4268</v>
      </c>
    </row>
    <row r="6619" spans="1:8" x14ac:dyDescent="0.2">
      <c r="A6619" s="345" t="s">
        <v>952</v>
      </c>
      <c r="B6619" s="345" t="s">
        <v>15725</v>
      </c>
      <c r="C6619" s="345" t="s">
        <v>4261</v>
      </c>
      <c r="D6619" s="345" t="s">
        <v>4474</v>
      </c>
      <c r="E6619" s="345" t="s">
        <v>16071</v>
      </c>
      <c r="F6619" s="345" t="s">
        <v>16072</v>
      </c>
      <c r="G6619" s="345" t="s">
        <v>856</v>
      </c>
      <c r="H6619" s="345" t="s">
        <v>4268</v>
      </c>
    </row>
    <row r="6620" spans="1:8" x14ac:dyDescent="0.2">
      <c r="A6620" s="345" t="s">
        <v>952</v>
      </c>
      <c r="B6620" s="345" t="s">
        <v>15725</v>
      </c>
      <c r="C6620" s="345" t="s">
        <v>4261</v>
      </c>
      <c r="D6620" s="345" t="s">
        <v>4474</v>
      </c>
      <c r="E6620" s="345" t="s">
        <v>16073</v>
      </c>
      <c r="F6620" s="345" t="s">
        <v>15735</v>
      </c>
      <c r="G6620" s="345" t="s">
        <v>856</v>
      </c>
      <c r="H6620" s="345" t="s">
        <v>4268</v>
      </c>
    </row>
    <row r="6621" spans="1:8" x14ac:dyDescent="0.2">
      <c r="A6621" s="345" t="s">
        <v>952</v>
      </c>
      <c r="B6621" s="345" t="s">
        <v>15725</v>
      </c>
      <c r="C6621" s="345" t="s">
        <v>4261</v>
      </c>
      <c r="D6621" s="345" t="s">
        <v>4474</v>
      </c>
      <c r="E6621" s="345" t="s">
        <v>16074</v>
      </c>
      <c r="F6621" s="345" t="s">
        <v>16075</v>
      </c>
      <c r="G6621" s="345" t="s">
        <v>4262</v>
      </c>
      <c r="H6621" s="345" t="s">
        <v>4268</v>
      </c>
    </row>
    <row r="6622" spans="1:8" x14ac:dyDescent="0.2">
      <c r="A6622" s="345" t="s">
        <v>952</v>
      </c>
      <c r="B6622" s="345" t="s">
        <v>15725</v>
      </c>
      <c r="C6622" s="345" t="s">
        <v>4261</v>
      </c>
      <c r="D6622" s="345" t="s">
        <v>4474</v>
      </c>
      <c r="E6622" s="345" t="s">
        <v>16076</v>
      </c>
      <c r="F6622" s="345" t="s">
        <v>16077</v>
      </c>
      <c r="G6622" s="345" t="s">
        <v>4262</v>
      </c>
      <c r="H6622" s="345" t="s">
        <v>4268</v>
      </c>
    </row>
    <row r="6623" spans="1:8" x14ac:dyDescent="0.2">
      <c r="A6623" s="345" t="s">
        <v>952</v>
      </c>
      <c r="B6623" s="345" t="s">
        <v>15725</v>
      </c>
      <c r="C6623" s="345" t="s">
        <v>4261</v>
      </c>
      <c r="D6623" s="345" t="s">
        <v>4474</v>
      </c>
      <c r="E6623" s="345" t="s">
        <v>16078</v>
      </c>
      <c r="F6623" s="345" t="s">
        <v>16079</v>
      </c>
      <c r="G6623" s="345" t="s">
        <v>858</v>
      </c>
      <c r="H6623" s="345" t="s">
        <v>4268</v>
      </c>
    </row>
    <row r="6624" spans="1:8" x14ac:dyDescent="0.2">
      <c r="A6624" s="345" t="s">
        <v>952</v>
      </c>
      <c r="B6624" s="345" t="s">
        <v>15725</v>
      </c>
      <c r="C6624" s="345" t="s">
        <v>4261</v>
      </c>
      <c r="D6624" s="345" t="s">
        <v>4474</v>
      </c>
      <c r="E6624" s="345" t="s">
        <v>16080</v>
      </c>
      <c r="F6624" s="345" t="s">
        <v>16081</v>
      </c>
      <c r="G6624" s="345" t="s">
        <v>4262</v>
      </c>
      <c r="H6624" s="345" t="s">
        <v>4268</v>
      </c>
    </row>
    <row r="6625" spans="1:8" x14ac:dyDescent="0.2">
      <c r="A6625" s="345" t="s">
        <v>952</v>
      </c>
      <c r="B6625" s="345" t="s">
        <v>15725</v>
      </c>
      <c r="C6625" s="345" t="s">
        <v>4261</v>
      </c>
      <c r="D6625" s="345" t="s">
        <v>4474</v>
      </c>
      <c r="E6625" s="345" t="s">
        <v>16082</v>
      </c>
      <c r="F6625" s="345" t="s">
        <v>16083</v>
      </c>
      <c r="G6625" s="345" t="s">
        <v>4262</v>
      </c>
      <c r="H6625" s="345" t="s">
        <v>4268</v>
      </c>
    </row>
    <row r="6626" spans="1:8" x14ac:dyDescent="0.2">
      <c r="A6626" s="345" t="s">
        <v>952</v>
      </c>
      <c r="B6626" s="345" t="s">
        <v>15725</v>
      </c>
      <c r="C6626" s="345" t="s">
        <v>4261</v>
      </c>
      <c r="D6626" s="345" t="s">
        <v>4474</v>
      </c>
      <c r="E6626" s="345" t="s">
        <v>16084</v>
      </c>
      <c r="F6626" s="345" t="s">
        <v>4607</v>
      </c>
      <c r="G6626" s="345" t="s">
        <v>856</v>
      </c>
      <c r="H6626" s="345" t="s">
        <v>4268</v>
      </c>
    </row>
    <row r="6627" spans="1:8" x14ac:dyDescent="0.2">
      <c r="A6627" s="345" t="s">
        <v>952</v>
      </c>
      <c r="B6627" s="345" t="s">
        <v>15725</v>
      </c>
      <c r="C6627" s="345" t="s">
        <v>4261</v>
      </c>
      <c r="D6627" s="345" t="s">
        <v>4474</v>
      </c>
      <c r="E6627" s="345" t="s">
        <v>16085</v>
      </c>
      <c r="F6627" s="345" t="s">
        <v>16086</v>
      </c>
      <c r="G6627" s="345" t="s">
        <v>4262</v>
      </c>
      <c r="H6627" s="345" t="s">
        <v>4268</v>
      </c>
    </row>
    <row r="6628" spans="1:8" x14ac:dyDescent="0.2">
      <c r="A6628" s="345" t="s">
        <v>952</v>
      </c>
      <c r="B6628" s="345" t="s">
        <v>15725</v>
      </c>
      <c r="C6628" s="345" t="s">
        <v>4261</v>
      </c>
      <c r="D6628" s="345" t="s">
        <v>4474</v>
      </c>
      <c r="E6628" s="345" t="s">
        <v>16087</v>
      </c>
      <c r="F6628" s="345" t="s">
        <v>7138</v>
      </c>
      <c r="G6628" s="345" t="s">
        <v>858</v>
      </c>
      <c r="H6628" s="345" t="s">
        <v>4268</v>
      </c>
    </row>
    <row r="6629" spans="1:8" x14ac:dyDescent="0.2">
      <c r="A6629" s="345" t="s">
        <v>952</v>
      </c>
      <c r="B6629" s="345" t="s">
        <v>15725</v>
      </c>
      <c r="C6629" s="345" t="s">
        <v>4261</v>
      </c>
      <c r="D6629" s="345" t="s">
        <v>4474</v>
      </c>
      <c r="E6629" s="345" t="s">
        <v>16088</v>
      </c>
      <c r="F6629" s="345" t="s">
        <v>4286</v>
      </c>
      <c r="G6629" s="345" t="s">
        <v>856</v>
      </c>
      <c r="H6629" s="345" t="s">
        <v>4268</v>
      </c>
    </row>
    <row r="6630" spans="1:8" x14ac:dyDescent="0.2">
      <c r="A6630" s="345" t="s">
        <v>952</v>
      </c>
      <c r="B6630" s="345" t="s">
        <v>15725</v>
      </c>
      <c r="C6630" s="345" t="s">
        <v>4261</v>
      </c>
      <c r="D6630" s="345" t="s">
        <v>4474</v>
      </c>
      <c r="E6630" s="345" t="s">
        <v>16089</v>
      </c>
      <c r="F6630" s="345" t="s">
        <v>16090</v>
      </c>
      <c r="G6630" s="345" t="s">
        <v>4262</v>
      </c>
      <c r="H6630" s="345" t="s">
        <v>4268</v>
      </c>
    </row>
    <row r="6631" spans="1:8" x14ac:dyDescent="0.2">
      <c r="A6631" s="345" t="s">
        <v>952</v>
      </c>
      <c r="B6631" s="345" t="s">
        <v>15725</v>
      </c>
      <c r="C6631" s="345" t="s">
        <v>4261</v>
      </c>
      <c r="D6631" s="345" t="s">
        <v>4474</v>
      </c>
      <c r="E6631" s="345" t="s">
        <v>16091</v>
      </c>
      <c r="F6631" s="345" t="s">
        <v>15964</v>
      </c>
      <c r="G6631" s="345" t="s">
        <v>4262</v>
      </c>
      <c r="H6631" s="345" t="s">
        <v>4268</v>
      </c>
    </row>
    <row r="6632" spans="1:8" x14ac:dyDescent="0.2">
      <c r="A6632" s="345" t="s">
        <v>952</v>
      </c>
      <c r="B6632" s="345" t="s">
        <v>15725</v>
      </c>
      <c r="C6632" s="345" t="s">
        <v>4261</v>
      </c>
      <c r="D6632" s="345" t="s">
        <v>4474</v>
      </c>
      <c r="E6632" s="345" t="s">
        <v>16092</v>
      </c>
      <c r="F6632" s="345" t="s">
        <v>16093</v>
      </c>
      <c r="G6632" s="345" t="s">
        <v>858</v>
      </c>
      <c r="H6632" s="345" t="s">
        <v>4268</v>
      </c>
    </row>
    <row r="6633" spans="1:8" x14ac:dyDescent="0.2">
      <c r="A6633" s="345" t="s">
        <v>952</v>
      </c>
      <c r="B6633" s="345" t="s">
        <v>15725</v>
      </c>
      <c r="C6633" s="345" t="s">
        <v>4261</v>
      </c>
      <c r="D6633" s="345" t="s">
        <v>4474</v>
      </c>
      <c r="E6633" s="345" t="s">
        <v>16094</v>
      </c>
      <c r="F6633" s="345" t="s">
        <v>16095</v>
      </c>
      <c r="G6633" s="345" t="s">
        <v>856</v>
      </c>
      <c r="H6633" s="345" t="s">
        <v>4268</v>
      </c>
    </row>
    <row r="6634" spans="1:8" x14ac:dyDescent="0.2">
      <c r="A6634" s="345" t="s">
        <v>952</v>
      </c>
      <c r="B6634" s="345" t="s">
        <v>15725</v>
      </c>
      <c r="C6634" s="345" t="s">
        <v>4261</v>
      </c>
      <c r="D6634" s="345" t="s">
        <v>4474</v>
      </c>
      <c r="E6634" s="345" t="s">
        <v>16096</v>
      </c>
      <c r="F6634" s="345" t="s">
        <v>16097</v>
      </c>
      <c r="G6634" s="345" t="s">
        <v>4262</v>
      </c>
      <c r="H6634" s="345" t="s">
        <v>4268</v>
      </c>
    </row>
    <row r="6635" spans="1:8" x14ac:dyDescent="0.2">
      <c r="A6635" s="345" t="s">
        <v>952</v>
      </c>
      <c r="B6635" s="345" t="s">
        <v>15725</v>
      </c>
      <c r="C6635" s="345" t="s">
        <v>4261</v>
      </c>
      <c r="D6635" s="345" t="s">
        <v>4474</v>
      </c>
      <c r="E6635" s="345" t="s">
        <v>16098</v>
      </c>
      <c r="F6635" s="345" t="s">
        <v>16099</v>
      </c>
      <c r="G6635" s="345" t="s">
        <v>856</v>
      </c>
      <c r="H6635" s="345" t="s">
        <v>4268</v>
      </c>
    </row>
    <row r="6636" spans="1:8" x14ac:dyDescent="0.2">
      <c r="A6636" s="345" t="s">
        <v>952</v>
      </c>
      <c r="B6636" s="345" t="s">
        <v>15725</v>
      </c>
      <c r="C6636" s="345" t="s">
        <v>4261</v>
      </c>
      <c r="D6636" s="345" t="s">
        <v>4474</v>
      </c>
      <c r="E6636" s="345" t="s">
        <v>16100</v>
      </c>
      <c r="F6636" s="345" t="s">
        <v>16101</v>
      </c>
      <c r="G6636" s="345" t="s">
        <v>856</v>
      </c>
      <c r="H6636" s="345" t="s">
        <v>4268</v>
      </c>
    </row>
    <row r="6637" spans="1:8" x14ac:dyDescent="0.2">
      <c r="A6637" s="345" t="s">
        <v>952</v>
      </c>
      <c r="B6637" s="345" t="s">
        <v>15725</v>
      </c>
      <c r="C6637" s="345" t="s">
        <v>4261</v>
      </c>
      <c r="D6637" s="345" t="s">
        <v>4474</v>
      </c>
      <c r="E6637" s="345" t="s">
        <v>16102</v>
      </c>
      <c r="F6637" s="345" t="s">
        <v>16103</v>
      </c>
      <c r="G6637" s="345" t="s">
        <v>4262</v>
      </c>
      <c r="H6637" s="345" t="s">
        <v>4268</v>
      </c>
    </row>
    <row r="6638" spans="1:8" x14ac:dyDescent="0.2">
      <c r="A6638" s="345" t="s">
        <v>952</v>
      </c>
      <c r="B6638" s="345" t="s">
        <v>15725</v>
      </c>
      <c r="C6638" s="345" t="s">
        <v>4261</v>
      </c>
      <c r="D6638" s="345" t="s">
        <v>4474</v>
      </c>
      <c r="E6638" s="345" t="s">
        <v>16104</v>
      </c>
      <c r="F6638" s="345" t="s">
        <v>4942</v>
      </c>
      <c r="G6638" s="345" t="s">
        <v>4262</v>
      </c>
      <c r="H6638" s="345" t="s">
        <v>4268</v>
      </c>
    </row>
    <row r="6639" spans="1:8" x14ac:dyDescent="0.2">
      <c r="A6639" s="345" t="s">
        <v>952</v>
      </c>
      <c r="B6639" s="345" t="s">
        <v>15725</v>
      </c>
      <c r="C6639" s="345" t="s">
        <v>4261</v>
      </c>
      <c r="D6639" s="345" t="s">
        <v>4474</v>
      </c>
      <c r="E6639" s="345" t="s">
        <v>16105</v>
      </c>
      <c r="F6639" s="345" t="s">
        <v>4634</v>
      </c>
      <c r="G6639" s="345" t="s">
        <v>4262</v>
      </c>
      <c r="H6639" s="345" t="s">
        <v>4268</v>
      </c>
    </row>
    <row r="6640" spans="1:8" x14ac:dyDescent="0.2">
      <c r="A6640" s="345" t="s">
        <v>952</v>
      </c>
      <c r="B6640" s="345" t="s">
        <v>15725</v>
      </c>
      <c r="C6640" s="345" t="s">
        <v>4261</v>
      </c>
      <c r="D6640" s="345" t="s">
        <v>4474</v>
      </c>
      <c r="E6640" s="345" t="s">
        <v>16106</v>
      </c>
      <c r="F6640" s="345" t="s">
        <v>9406</v>
      </c>
      <c r="G6640" s="345" t="s">
        <v>4262</v>
      </c>
      <c r="H6640" s="345" t="s">
        <v>4268</v>
      </c>
    </row>
    <row r="6641" spans="1:8" x14ac:dyDescent="0.2">
      <c r="A6641" s="345" t="s">
        <v>952</v>
      </c>
      <c r="B6641" s="345" t="s">
        <v>15725</v>
      </c>
      <c r="C6641" s="345" t="s">
        <v>4261</v>
      </c>
      <c r="D6641" s="345" t="s">
        <v>4474</v>
      </c>
      <c r="E6641" s="345" t="s">
        <v>16107</v>
      </c>
      <c r="F6641" s="345" t="s">
        <v>4803</v>
      </c>
      <c r="G6641" s="345" t="s">
        <v>4262</v>
      </c>
      <c r="H6641" s="345" t="s">
        <v>4268</v>
      </c>
    </row>
    <row r="6642" spans="1:8" x14ac:dyDescent="0.2">
      <c r="A6642" s="345" t="s">
        <v>952</v>
      </c>
      <c r="B6642" s="345" t="s">
        <v>15725</v>
      </c>
      <c r="C6642" s="345" t="s">
        <v>4261</v>
      </c>
      <c r="D6642" s="345" t="s">
        <v>4474</v>
      </c>
      <c r="E6642" s="345" t="s">
        <v>16108</v>
      </c>
      <c r="F6642" s="345" t="s">
        <v>16109</v>
      </c>
      <c r="G6642" s="345" t="s">
        <v>856</v>
      </c>
      <c r="H6642" s="345" t="s">
        <v>4268</v>
      </c>
    </row>
    <row r="6643" spans="1:8" x14ac:dyDescent="0.2">
      <c r="A6643" s="345" t="s">
        <v>952</v>
      </c>
      <c r="B6643" s="345" t="s">
        <v>15725</v>
      </c>
      <c r="C6643" s="345" t="s">
        <v>4261</v>
      </c>
      <c r="D6643" s="345" t="s">
        <v>4474</v>
      </c>
      <c r="E6643" s="345" t="s">
        <v>16110</v>
      </c>
      <c r="F6643" s="345" t="s">
        <v>5326</v>
      </c>
      <c r="G6643" s="345" t="s">
        <v>4262</v>
      </c>
      <c r="H6643" s="345" t="s">
        <v>4268</v>
      </c>
    </row>
    <row r="6644" spans="1:8" x14ac:dyDescent="0.2">
      <c r="A6644" s="345" t="s">
        <v>952</v>
      </c>
      <c r="B6644" s="345" t="s">
        <v>15725</v>
      </c>
      <c r="C6644" s="345" t="s">
        <v>4261</v>
      </c>
      <c r="D6644" s="345" t="s">
        <v>4474</v>
      </c>
      <c r="E6644" s="345" t="s">
        <v>16111</v>
      </c>
      <c r="F6644" s="345" t="s">
        <v>16112</v>
      </c>
      <c r="G6644" s="345" t="s">
        <v>856</v>
      </c>
      <c r="H6644" s="345" t="s">
        <v>4268</v>
      </c>
    </row>
    <row r="6645" spans="1:8" x14ac:dyDescent="0.2">
      <c r="A6645" s="345" t="s">
        <v>952</v>
      </c>
      <c r="B6645" s="345" t="s">
        <v>15725</v>
      </c>
      <c r="C6645" s="345" t="s">
        <v>4261</v>
      </c>
      <c r="D6645" s="345" t="s">
        <v>4474</v>
      </c>
      <c r="E6645" s="345" t="s">
        <v>16113</v>
      </c>
      <c r="F6645" s="345" t="s">
        <v>16114</v>
      </c>
      <c r="G6645" s="345" t="s">
        <v>858</v>
      </c>
      <c r="H6645" s="345" t="s">
        <v>4268</v>
      </c>
    </row>
    <row r="6646" spans="1:8" x14ac:dyDescent="0.2">
      <c r="A6646" s="345" t="s">
        <v>952</v>
      </c>
      <c r="B6646" s="345" t="s">
        <v>15725</v>
      </c>
      <c r="C6646" s="345" t="s">
        <v>4261</v>
      </c>
      <c r="D6646" s="345" t="s">
        <v>4474</v>
      </c>
      <c r="E6646" s="345" t="s">
        <v>16115</v>
      </c>
      <c r="F6646" s="345" t="s">
        <v>16116</v>
      </c>
      <c r="G6646" s="345" t="s">
        <v>4262</v>
      </c>
      <c r="H6646" s="345" t="s">
        <v>4268</v>
      </c>
    </row>
    <row r="6647" spans="1:8" x14ac:dyDescent="0.2">
      <c r="A6647" s="345" t="s">
        <v>952</v>
      </c>
      <c r="B6647" s="345" t="s">
        <v>15725</v>
      </c>
      <c r="C6647" s="345" t="s">
        <v>4261</v>
      </c>
      <c r="D6647" s="345" t="s">
        <v>4474</v>
      </c>
      <c r="E6647" s="345" t="s">
        <v>16117</v>
      </c>
      <c r="F6647" s="345" t="s">
        <v>16118</v>
      </c>
      <c r="G6647" s="345" t="s">
        <v>4262</v>
      </c>
      <c r="H6647" s="345" t="s">
        <v>4268</v>
      </c>
    </row>
    <row r="6648" spans="1:8" x14ac:dyDescent="0.2">
      <c r="A6648" s="345" t="s">
        <v>952</v>
      </c>
      <c r="B6648" s="345" t="s">
        <v>15725</v>
      </c>
      <c r="C6648" s="345" t="s">
        <v>4261</v>
      </c>
      <c r="D6648" s="345" t="s">
        <v>4474</v>
      </c>
      <c r="E6648" s="345" t="s">
        <v>16119</v>
      </c>
      <c r="F6648" s="345" t="s">
        <v>16120</v>
      </c>
      <c r="G6648" s="345" t="s">
        <v>4262</v>
      </c>
      <c r="H6648" s="345" t="s">
        <v>4268</v>
      </c>
    </row>
    <row r="6649" spans="1:8" x14ac:dyDescent="0.2">
      <c r="A6649" s="345" t="s">
        <v>952</v>
      </c>
      <c r="B6649" s="345" t="s">
        <v>15725</v>
      </c>
      <c r="C6649" s="345" t="s">
        <v>4261</v>
      </c>
      <c r="D6649" s="345" t="s">
        <v>4474</v>
      </c>
      <c r="E6649" s="345" t="s">
        <v>16121</v>
      </c>
      <c r="F6649" s="345" t="s">
        <v>7878</v>
      </c>
      <c r="G6649" s="345" t="s">
        <v>856</v>
      </c>
      <c r="H6649" s="345" t="s">
        <v>4268</v>
      </c>
    </row>
    <row r="6650" spans="1:8" x14ac:dyDescent="0.2">
      <c r="A6650" s="345" t="s">
        <v>952</v>
      </c>
      <c r="B6650" s="345" t="s">
        <v>15725</v>
      </c>
      <c r="C6650" s="345" t="s">
        <v>4261</v>
      </c>
      <c r="D6650" s="345" t="s">
        <v>4474</v>
      </c>
      <c r="E6650" s="345" t="s">
        <v>16122</v>
      </c>
      <c r="F6650" s="345" t="s">
        <v>16123</v>
      </c>
      <c r="G6650" s="345" t="s">
        <v>858</v>
      </c>
      <c r="H6650" s="345" t="s">
        <v>4268</v>
      </c>
    </row>
    <row r="6651" spans="1:8" x14ac:dyDescent="0.2">
      <c r="A6651" s="345" t="s">
        <v>952</v>
      </c>
      <c r="B6651" s="345" t="s">
        <v>15725</v>
      </c>
      <c r="C6651" s="345" t="s">
        <v>4261</v>
      </c>
      <c r="D6651" s="345" t="s">
        <v>4474</v>
      </c>
      <c r="E6651" s="345" t="s">
        <v>16124</v>
      </c>
      <c r="F6651" s="345" t="s">
        <v>4766</v>
      </c>
      <c r="G6651" s="345" t="s">
        <v>856</v>
      </c>
      <c r="H6651" s="345" t="s">
        <v>4268</v>
      </c>
    </row>
    <row r="6652" spans="1:8" x14ac:dyDescent="0.2">
      <c r="A6652" s="345" t="s">
        <v>952</v>
      </c>
      <c r="B6652" s="345" t="s">
        <v>15725</v>
      </c>
      <c r="C6652" s="345" t="s">
        <v>4261</v>
      </c>
      <c r="D6652" s="345" t="s">
        <v>4474</v>
      </c>
      <c r="E6652" s="345" t="s">
        <v>16125</v>
      </c>
      <c r="F6652" s="345" t="s">
        <v>4989</v>
      </c>
      <c r="G6652" s="345" t="s">
        <v>4262</v>
      </c>
      <c r="H6652" s="345" t="s">
        <v>4268</v>
      </c>
    </row>
    <row r="6653" spans="1:8" x14ac:dyDescent="0.2">
      <c r="A6653" s="345" t="s">
        <v>952</v>
      </c>
      <c r="B6653" s="345" t="s">
        <v>15725</v>
      </c>
      <c r="C6653" s="345" t="s">
        <v>4261</v>
      </c>
      <c r="D6653" s="345" t="s">
        <v>4474</v>
      </c>
      <c r="E6653" s="345" t="s">
        <v>16126</v>
      </c>
      <c r="F6653" s="345" t="s">
        <v>16127</v>
      </c>
      <c r="G6653" s="345" t="s">
        <v>4262</v>
      </c>
      <c r="H6653" s="345" t="s">
        <v>4268</v>
      </c>
    </row>
    <row r="6654" spans="1:8" x14ac:dyDescent="0.2">
      <c r="A6654" s="345" t="s">
        <v>952</v>
      </c>
      <c r="B6654" s="345" t="s">
        <v>15725</v>
      </c>
      <c r="C6654" s="345" t="s">
        <v>4261</v>
      </c>
      <c r="D6654" s="345" t="s">
        <v>4474</v>
      </c>
      <c r="E6654" s="345" t="s">
        <v>16128</v>
      </c>
      <c r="F6654" s="345" t="s">
        <v>6911</v>
      </c>
      <c r="G6654" s="345" t="s">
        <v>4262</v>
      </c>
      <c r="H6654" s="345" t="s">
        <v>4268</v>
      </c>
    </row>
    <row r="6655" spans="1:8" x14ac:dyDescent="0.2">
      <c r="A6655" s="345" t="s">
        <v>952</v>
      </c>
      <c r="B6655" s="345" t="s">
        <v>15725</v>
      </c>
      <c r="C6655" s="345" t="s">
        <v>4261</v>
      </c>
      <c r="D6655" s="345" t="s">
        <v>4474</v>
      </c>
      <c r="E6655" s="345" t="s">
        <v>16129</v>
      </c>
      <c r="F6655" s="345" t="s">
        <v>14311</v>
      </c>
      <c r="G6655" s="345" t="s">
        <v>859</v>
      </c>
      <c r="H6655" s="345" t="s">
        <v>4268</v>
      </c>
    </row>
    <row r="6656" spans="1:8" x14ac:dyDescent="0.2">
      <c r="A6656" s="345" t="s">
        <v>952</v>
      </c>
      <c r="B6656" s="345" t="s">
        <v>15725</v>
      </c>
      <c r="C6656" s="345" t="s">
        <v>4261</v>
      </c>
      <c r="D6656" s="345" t="s">
        <v>4474</v>
      </c>
      <c r="E6656" s="345" t="s">
        <v>16130</v>
      </c>
      <c r="F6656" s="345" t="s">
        <v>16131</v>
      </c>
      <c r="G6656" s="345" t="s">
        <v>856</v>
      </c>
      <c r="H6656" s="345" t="s">
        <v>4268</v>
      </c>
    </row>
    <row r="6657" spans="1:8" x14ac:dyDescent="0.2">
      <c r="A6657" s="345" t="s">
        <v>952</v>
      </c>
      <c r="B6657" s="345" t="s">
        <v>15725</v>
      </c>
      <c r="C6657" s="345" t="s">
        <v>4261</v>
      </c>
      <c r="D6657" s="345" t="s">
        <v>4474</v>
      </c>
      <c r="E6657" s="345" t="s">
        <v>16132</v>
      </c>
      <c r="F6657" s="345" t="s">
        <v>16133</v>
      </c>
      <c r="G6657" s="345" t="s">
        <v>856</v>
      </c>
      <c r="H6657" s="345" t="s">
        <v>4268</v>
      </c>
    </row>
    <row r="6658" spans="1:8" x14ac:dyDescent="0.2">
      <c r="A6658" s="345" t="s">
        <v>952</v>
      </c>
      <c r="B6658" s="345" t="s">
        <v>15725</v>
      </c>
      <c r="C6658" s="345" t="s">
        <v>4261</v>
      </c>
      <c r="D6658" s="345" t="s">
        <v>4474</v>
      </c>
      <c r="E6658" s="345" t="s">
        <v>16134</v>
      </c>
      <c r="F6658" s="345" t="s">
        <v>16135</v>
      </c>
      <c r="G6658" s="345" t="s">
        <v>4262</v>
      </c>
      <c r="H6658" s="345" t="s">
        <v>4268</v>
      </c>
    </row>
    <row r="6659" spans="1:8" x14ac:dyDescent="0.2">
      <c r="A6659" s="345" t="s">
        <v>952</v>
      </c>
      <c r="B6659" s="345" t="s">
        <v>15725</v>
      </c>
      <c r="C6659" s="345" t="s">
        <v>4261</v>
      </c>
      <c r="D6659" s="345" t="s">
        <v>4474</v>
      </c>
      <c r="E6659" s="345" t="s">
        <v>16136</v>
      </c>
      <c r="F6659" s="345" t="s">
        <v>16137</v>
      </c>
      <c r="G6659" s="345" t="s">
        <v>4262</v>
      </c>
      <c r="H6659" s="345" t="s">
        <v>4268</v>
      </c>
    </row>
    <row r="6660" spans="1:8" x14ac:dyDescent="0.2">
      <c r="A6660" s="345" t="s">
        <v>952</v>
      </c>
      <c r="B6660" s="345" t="s">
        <v>15725</v>
      </c>
      <c r="C6660" s="345" t="s">
        <v>4261</v>
      </c>
      <c r="D6660" s="345" t="s">
        <v>4474</v>
      </c>
      <c r="E6660" s="345" t="s">
        <v>16138</v>
      </c>
      <c r="F6660" s="345" t="s">
        <v>16139</v>
      </c>
      <c r="G6660" s="345" t="s">
        <v>856</v>
      </c>
      <c r="H6660" s="345" t="s">
        <v>4268</v>
      </c>
    </row>
    <row r="6661" spans="1:8" x14ac:dyDescent="0.2">
      <c r="A6661" s="345" t="s">
        <v>952</v>
      </c>
      <c r="B6661" s="345" t="s">
        <v>15725</v>
      </c>
      <c r="C6661" s="345" t="s">
        <v>4261</v>
      </c>
      <c r="D6661" s="345" t="s">
        <v>4474</v>
      </c>
      <c r="E6661" s="345" t="s">
        <v>16140</v>
      </c>
      <c r="F6661" s="345" t="s">
        <v>16141</v>
      </c>
      <c r="G6661" s="345" t="s">
        <v>4262</v>
      </c>
      <c r="H6661" s="345" t="s">
        <v>4268</v>
      </c>
    </row>
    <row r="6662" spans="1:8" x14ac:dyDescent="0.2">
      <c r="A6662" s="345" t="s">
        <v>952</v>
      </c>
      <c r="B6662" s="345" t="s">
        <v>15725</v>
      </c>
      <c r="C6662" s="345" t="s">
        <v>4261</v>
      </c>
      <c r="D6662" s="345" t="s">
        <v>4474</v>
      </c>
      <c r="E6662" s="345" t="s">
        <v>16142</v>
      </c>
      <c r="F6662" s="345" t="s">
        <v>16143</v>
      </c>
      <c r="G6662" s="345" t="s">
        <v>4262</v>
      </c>
      <c r="H6662" s="345" t="s">
        <v>4268</v>
      </c>
    </row>
    <row r="6663" spans="1:8" x14ac:dyDescent="0.2">
      <c r="A6663" s="345" t="s">
        <v>952</v>
      </c>
      <c r="B6663" s="345" t="s">
        <v>15725</v>
      </c>
      <c r="C6663" s="345" t="s">
        <v>4261</v>
      </c>
      <c r="D6663" s="345" t="s">
        <v>4474</v>
      </c>
      <c r="E6663" s="345" t="s">
        <v>16144</v>
      </c>
      <c r="F6663" s="345" t="s">
        <v>16145</v>
      </c>
      <c r="G6663" s="345" t="s">
        <v>4262</v>
      </c>
      <c r="H6663" s="345" t="s">
        <v>4268</v>
      </c>
    </row>
    <row r="6664" spans="1:8" x14ac:dyDescent="0.2">
      <c r="A6664" s="345" t="s">
        <v>952</v>
      </c>
      <c r="B6664" s="345" t="s">
        <v>15725</v>
      </c>
      <c r="C6664" s="345" t="s">
        <v>4261</v>
      </c>
      <c r="D6664" s="345" t="s">
        <v>4474</v>
      </c>
      <c r="E6664" s="345" t="s">
        <v>16146</v>
      </c>
      <c r="F6664" s="345" t="s">
        <v>4884</v>
      </c>
      <c r="G6664" s="345" t="s">
        <v>4262</v>
      </c>
      <c r="H6664" s="345" t="s">
        <v>4268</v>
      </c>
    </row>
    <row r="6665" spans="1:8" x14ac:dyDescent="0.2">
      <c r="A6665" s="345" t="s">
        <v>952</v>
      </c>
      <c r="B6665" s="345" t="s">
        <v>15725</v>
      </c>
      <c r="C6665" s="345" t="s">
        <v>4261</v>
      </c>
      <c r="D6665" s="345" t="s">
        <v>4474</v>
      </c>
      <c r="E6665" s="345" t="s">
        <v>16147</v>
      </c>
      <c r="F6665" s="345" t="s">
        <v>16148</v>
      </c>
      <c r="G6665" s="345" t="s">
        <v>4262</v>
      </c>
      <c r="H6665" s="345" t="s">
        <v>4268</v>
      </c>
    </row>
    <row r="6666" spans="1:8" x14ac:dyDescent="0.2">
      <c r="A6666" s="345" t="s">
        <v>952</v>
      </c>
      <c r="B6666" s="345" t="s">
        <v>15725</v>
      </c>
      <c r="C6666" s="345" t="s">
        <v>4261</v>
      </c>
      <c r="D6666" s="345" t="s">
        <v>4474</v>
      </c>
      <c r="E6666" s="345" t="s">
        <v>16149</v>
      </c>
      <c r="F6666" s="345" t="s">
        <v>16150</v>
      </c>
      <c r="G6666" s="345" t="s">
        <v>4262</v>
      </c>
      <c r="H6666" s="345" t="s">
        <v>4268</v>
      </c>
    </row>
    <row r="6667" spans="1:8" x14ac:dyDescent="0.2">
      <c r="A6667" s="345" t="s">
        <v>952</v>
      </c>
      <c r="B6667" s="345" t="s">
        <v>15725</v>
      </c>
      <c r="C6667" s="345" t="s">
        <v>4261</v>
      </c>
      <c r="D6667" s="345" t="s">
        <v>4474</v>
      </c>
      <c r="E6667" s="345" t="s">
        <v>16151</v>
      </c>
      <c r="F6667" s="345" t="s">
        <v>16152</v>
      </c>
      <c r="G6667" s="345" t="s">
        <v>4262</v>
      </c>
      <c r="H6667" s="345" t="s">
        <v>4268</v>
      </c>
    </row>
    <row r="6668" spans="1:8" x14ac:dyDescent="0.2">
      <c r="A6668" s="345" t="s">
        <v>952</v>
      </c>
      <c r="B6668" s="345" t="s">
        <v>15725</v>
      </c>
      <c r="C6668" s="345" t="s">
        <v>4261</v>
      </c>
      <c r="D6668" s="345" t="s">
        <v>4474</v>
      </c>
      <c r="E6668" s="345" t="s">
        <v>16153</v>
      </c>
      <c r="F6668" s="345" t="s">
        <v>16154</v>
      </c>
      <c r="G6668" s="345" t="s">
        <v>4262</v>
      </c>
      <c r="H6668" s="345" t="s">
        <v>4268</v>
      </c>
    </row>
    <row r="6669" spans="1:8" x14ac:dyDescent="0.2">
      <c r="A6669" s="345" t="s">
        <v>952</v>
      </c>
      <c r="B6669" s="345" t="s">
        <v>15725</v>
      </c>
      <c r="C6669" s="345" t="s">
        <v>4261</v>
      </c>
      <c r="D6669" s="345" t="s">
        <v>4474</v>
      </c>
      <c r="E6669" s="345" t="s">
        <v>16155</v>
      </c>
      <c r="F6669" s="345" t="s">
        <v>16156</v>
      </c>
      <c r="G6669" s="345" t="s">
        <v>4262</v>
      </c>
      <c r="H6669" s="345" t="s">
        <v>4268</v>
      </c>
    </row>
    <row r="6670" spans="1:8" x14ac:dyDescent="0.2">
      <c r="A6670" s="345" t="s">
        <v>952</v>
      </c>
      <c r="B6670" s="345" t="s">
        <v>15725</v>
      </c>
      <c r="C6670" s="345" t="s">
        <v>4261</v>
      </c>
      <c r="D6670" s="345" t="s">
        <v>4474</v>
      </c>
      <c r="E6670" s="345" t="s">
        <v>16157</v>
      </c>
      <c r="F6670" s="345" t="s">
        <v>9732</v>
      </c>
      <c r="G6670" s="345" t="s">
        <v>4262</v>
      </c>
      <c r="H6670" s="345" t="s">
        <v>4268</v>
      </c>
    </row>
    <row r="6671" spans="1:8" x14ac:dyDescent="0.2">
      <c r="A6671" s="345" t="s">
        <v>952</v>
      </c>
      <c r="B6671" s="345" t="s">
        <v>15725</v>
      </c>
      <c r="C6671" s="345" t="s">
        <v>4261</v>
      </c>
      <c r="D6671" s="345" t="s">
        <v>4474</v>
      </c>
      <c r="E6671" s="345" t="s">
        <v>16158</v>
      </c>
      <c r="F6671" s="345" t="s">
        <v>16159</v>
      </c>
      <c r="G6671" s="345" t="s">
        <v>4262</v>
      </c>
      <c r="H6671" s="345" t="s">
        <v>4268</v>
      </c>
    </row>
    <row r="6672" spans="1:8" x14ac:dyDescent="0.2">
      <c r="A6672" s="345" t="s">
        <v>952</v>
      </c>
      <c r="B6672" s="345" t="s">
        <v>15725</v>
      </c>
      <c r="C6672" s="345" t="s">
        <v>4261</v>
      </c>
      <c r="D6672" s="345" t="s">
        <v>4474</v>
      </c>
      <c r="E6672" s="345" t="s">
        <v>16160</v>
      </c>
      <c r="F6672" s="345" t="s">
        <v>16161</v>
      </c>
      <c r="G6672" s="345" t="s">
        <v>4262</v>
      </c>
      <c r="H6672" s="345" t="s">
        <v>4268</v>
      </c>
    </row>
    <row r="6673" spans="1:8" x14ac:dyDescent="0.2">
      <c r="A6673" s="345" t="s">
        <v>952</v>
      </c>
      <c r="B6673" s="345" t="s">
        <v>15725</v>
      </c>
      <c r="C6673" s="345" t="s">
        <v>4261</v>
      </c>
      <c r="D6673" s="345" t="s">
        <v>4474</v>
      </c>
      <c r="E6673" s="345" t="s">
        <v>16162</v>
      </c>
      <c r="F6673" s="345" t="s">
        <v>16163</v>
      </c>
      <c r="G6673" s="345" t="s">
        <v>856</v>
      </c>
      <c r="H6673" s="345" t="s">
        <v>4268</v>
      </c>
    </row>
    <row r="6674" spans="1:8" x14ac:dyDescent="0.2">
      <c r="A6674" s="345" t="s">
        <v>952</v>
      </c>
      <c r="B6674" s="345" t="s">
        <v>15725</v>
      </c>
      <c r="C6674" s="345" t="s">
        <v>4261</v>
      </c>
      <c r="D6674" s="345" t="s">
        <v>4474</v>
      </c>
      <c r="E6674" s="345" t="s">
        <v>16164</v>
      </c>
      <c r="F6674" s="345" t="s">
        <v>16165</v>
      </c>
      <c r="G6674" s="345" t="s">
        <v>4262</v>
      </c>
      <c r="H6674" s="345" t="s">
        <v>4268</v>
      </c>
    </row>
    <row r="6675" spans="1:8" x14ac:dyDescent="0.2">
      <c r="A6675" s="345" t="s">
        <v>952</v>
      </c>
      <c r="B6675" s="345" t="s">
        <v>15725</v>
      </c>
      <c r="C6675" s="345" t="s">
        <v>4261</v>
      </c>
      <c r="D6675" s="345" t="s">
        <v>4474</v>
      </c>
      <c r="E6675" s="345" t="s">
        <v>16166</v>
      </c>
      <c r="F6675" s="345" t="s">
        <v>16167</v>
      </c>
      <c r="G6675" s="345" t="s">
        <v>4262</v>
      </c>
      <c r="H6675" s="345" t="s">
        <v>4268</v>
      </c>
    </row>
    <row r="6676" spans="1:8" x14ac:dyDescent="0.2">
      <c r="A6676" s="345" t="s">
        <v>952</v>
      </c>
      <c r="B6676" s="345" t="s">
        <v>15725</v>
      </c>
      <c r="C6676" s="345" t="s">
        <v>4261</v>
      </c>
      <c r="D6676" s="345" t="s">
        <v>4474</v>
      </c>
      <c r="E6676" s="345" t="s">
        <v>16168</v>
      </c>
      <c r="F6676" s="345" t="s">
        <v>16169</v>
      </c>
      <c r="G6676" s="345" t="s">
        <v>4262</v>
      </c>
      <c r="H6676" s="345" t="s">
        <v>4268</v>
      </c>
    </row>
    <row r="6677" spans="1:8" x14ac:dyDescent="0.2">
      <c r="A6677" s="345" t="s">
        <v>952</v>
      </c>
      <c r="B6677" s="345" t="s">
        <v>15725</v>
      </c>
      <c r="C6677" s="345" t="s">
        <v>4261</v>
      </c>
      <c r="D6677" s="345" t="s">
        <v>4474</v>
      </c>
      <c r="E6677" s="345" t="s">
        <v>16170</v>
      </c>
      <c r="F6677" s="345" t="s">
        <v>16171</v>
      </c>
      <c r="G6677" s="345" t="s">
        <v>4262</v>
      </c>
      <c r="H6677" s="345" t="s">
        <v>4268</v>
      </c>
    </row>
    <row r="6678" spans="1:8" x14ac:dyDescent="0.2">
      <c r="A6678" s="345" t="s">
        <v>952</v>
      </c>
      <c r="B6678" s="345" t="s">
        <v>15725</v>
      </c>
      <c r="C6678" s="345" t="s">
        <v>4261</v>
      </c>
      <c r="D6678" s="345" t="s">
        <v>4474</v>
      </c>
      <c r="E6678" s="345" t="s">
        <v>16172</v>
      </c>
      <c r="F6678" s="345" t="s">
        <v>16173</v>
      </c>
      <c r="G6678" s="345" t="s">
        <v>858</v>
      </c>
      <c r="H6678" s="345" t="s">
        <v>4268</v>
      </c>
    </row>
    <row r="6679" spans="1:8" x14ac:dyDescent="0.2">
      <c r="A6679" s="345" t="s">
        <v>952</v>
      </c>
      <c r="B6679" s="345" t="s">
        <v>15725</v>
      </c>
      <c r="C6679" s="345" t="s">
        <v>4261</v>
      </c>
      <c r="D6679" s="345" t="s">
        <v>4474</v>
      </c>
      <c r="E6679" s="345" t="s">
        <v>16174</v>
      </c>
      <c r="F6679" s="345" t="s">
        <v>16175</v>
      </c>
      <c r="G6679" s="345" t="s">
        <v>4262</v>
      </c>
      <c r="H6679" s="345" t="s">
        <v>4268</v>
      </c>
    </row>
    <row r="6680" spans="1:8" x14ac:dyDescent="0.2">
      <c r="A6680" s="345" t="s">
        <v>952</v>
      </c>
      <c r="B6680" s="345" t="s">
        <v>15725</v>
      </c>
      <c r="C6680" s="345" t="s">
        <v>4261</v>
      </c>
      <c r="D6680" s="345" t="s">
        <v>4474</v>
      </c>
      <c r="E6680" s="345" t="s">
        <v>16176</v>
      </c>
      <c r="F6680" s="345" t="s">
        <v>16177</v>
      </c>
      <c r="G6680" s="345" t="s">
        <v>4262</v>
      </c>
      <c r="H6680" s="345" t="s">
        <v>4268</v>
      </c>
    </row>
    <row r="6681" spans="1:8" x14ac:dyDescent="0.2">
      <c r="A6681" s="345" t="s">
        <v>952</v>
      </c>
      <c r="B6681" s="345" t="s">
        <v>15725</v>
      </c>
      <c r="C6681" s="345" t="s">
        <v>4261</v>
      </c>
      <c r="D6681" s="345" t="s">
        <v>4474</v>
      </c>
      <c r="E6681" s="345" t="s">
        <v>16178</v>
      </c>
      <c r="F6681" s="345" t="s">
        <v>16179</v>
      </c>
      <c r="G6681" s="345" t="s">
        <v>858</v>
      </c>
      <c r="H6681" s="345" t="s">
        <v>4268</v>
      </c>
    </row>
    <row r="6682" spans="1:8" x14ac:dyDescent="0.2">
      <c r="A6682" s="345" t="s">
        <v>952</v>
      </c>
      <c r="B6682" s="345" t="s">
        <v>15725</v>
      </c>
      <c r="C6682" s="345" t="s">
        <v>4261</v>
      </c>
      <c r="D6682" s="345" t="s">
        <v>4474</v>
      </c>
      <c r="E6682" s="345" t="s">
        <v>16180</v>
      </c>
      <c r="F6682" s="345" t="s">
        <v>16181</v>
      </c>
      <c r="G6682" s="345" t="s">
        <v>856</v>
      </c>
      <c r="H6682" s="345" t="s">
        <v>4268</v>
      </c>
    </row>
    <row r="6683" spans="1:8" x14ac:dyDescent="0.2">
      <c r="A6683" s="345" t="s">
        <v>952</v>
      </c>
      <c r="B6683" s="345" t="s">
        <v>15725</v>
      </c>
      <c r="C6683" s="345" t="s">
        <v>4261</v>
      </c>
      <c r="D6683" s="345" t="s">
        <v>4474</v>
      </c>
      <c r="E6683" s="345" t="s">
        <v>16182</v>
      </c>
      <c r="F6683" s="345" t="s">
        <v>16183</v>
      </c>
      <c r="G6683" s="345" t="s">
        <v>858</v>
      </c>
      <c r="H6683" s="345" t="s">
        <v>4268</v>
      </c>
    </row>
    <row r="6684" spans="1:8" x14ac:dyDescent="0.2">
      <c r="A6684" s="345" t="s">
        <v>952</v>
      </c>
      <c r="B6684" s="345" t="s">
        <v>15725</v>
      </c>
      <c r="C6684" s="345" t="s">
        <v>4261</v>
      </c>
      <c r="D6684" s="345" t="s">
        <v>4474</v>
      </c>
      <c r="E6684" s="345" t="s">
        <v>16184</v>
      </c>
      <c r="F6684" s="345" t="s">
        <v>6911</v>
      </c>
      <c r="G6684" s="345" t="s">
        <v>856</v>
      </c>
      <c r="H6684" s="345" t="s">
        <v>4268</v>
      </c>
    </row>
    <row r="6685" spans="1:8" x14ac:dyDescent="0.2">
      <c r="A6685" s="345" t="s">
        <v>952</v>
      </c>
      <c r="B6685" s="345" t="s">
        <v>15725</v>
      </c>
      <c r="C6685" s="345" t="s">
        <v>4261</v>
      </c>
      <c r="D6685" s="345" t="s">
        <v>4474</v>
      </c>
      <c r="E6685" s="345" t="s">
        <v>16185</v>
      </c>
      <c r="F6685" s="345" t="s">
        <v>16186</v>
      </c>
      <c r="G6685" s="345" t="s">
        <v>858</v>
      </c>
      <c r="H6685" s="345" t="s">
        <v>4268</v>
      </c>
    </row>
    <row r="6686" spans="1:8" x14ac:dyDescent="0.2">
      <c r="A6686" s="345" t="s">
        <v>952</v>
      </c>
      <c r="B6686" s="345" t="s">
        <v>15725</v>
      </c>
      <c r="C6686" s="345" t="s">
        <v>4261</v>
      </c>
      <c r="D6686" s="345" t="s">
        <v>4474</v>
      </c>
      <c r="E6686" s="345" t="s">
        <v>16187</v>
      </c>
      <c r="F6686" s="345" t="s">
        <v>4884</v>
      </c>
      <c r="G6686" s="345" t="s">
        <v>4262</v>
      </c>
      <c r="H6686" s="345" t="s">
        <v>4268</v>
      </c>
    </row>
    <row r="6687" spans="1:8" x14ac:dyDescent="0.2">
      <c r="A6687" s="345" t="s">
        <v>952</v>
      </c>
      <c r="B6687" s="345" t="s">
        <v>15725</v>
      </c>
      <c r="C6687" s="345" t="s">
        <v>4261</v>
      </c>
      <c r="D6687" s="345" t="s">
        <v>4474</v>
      </c>
      <c r="E6687" s="345" t="s">
        <v>16188</v>
      </c>
      <c r="F6687" s="345" t="s">
        <v>5217</v>
      </c>
      <c r="G6687" s="345" t="s">
        <v>4262</v>
      </c>
      <c r="H6687" s="345" t="s">
        <v>4268</v>
      </c>
    </row>
    <row r="6688" spans="1:8" x14ac:dyDescent="0.2">
      <c r="A6688" s="345" t="s">
        <v>952</v>
      </c>
      <c r="B6688" s="345" t="s">
        <v>15725</v>
      </c>
      <c r="C6688" s="345" t="s">
        <v>4261</v>
      </c>
      <c r="D6688" s="345" t="s">
        <v>4474</v>
      </c>
      <c r="E6688" s="345" t="s">
        <v>16189</v>
      </c>
      <c r="F6688" s="345" t="s">
        <v>16190</v>
      </c>
      <c r="G6688" s="345" t="s">
        <v>4262</v>
      </c>
      <c r="H6688" s="345" t="s">
        <v>4268</v>
      </c>
    </row>
    <row r="6689" spans="1:8" x14ac:dyDescent="0.2">
      <c r="A6689" s="345" t="s">
        <v>952</v>
      </c>
      <c r="B6689" s="345" t="s">
        <v>15725</v>
      </c>
      <c r="C6689" s="345" t="s">
        <v>4261</v>
      </c>
      <c r="D6689" s="345" t="s">
        <v>4474</v>
      </c>
      <c r="E6689" s="345" t="s">
        <v>16191</v>
      </c>
      <c r="F6689" s="345" t="s">
        <v>16192</v>
      </c>
      <c r="G6689" s="345" t="s">
        <v>4262</v>
      </c>
      <c r="H6689" s="345" t="s">
        <v>4268</v>
      </c>
    </row>
    <row r="6690" spans="1:8" x14ac:dyDescent="0.2">
      <c r="A6690" s="345" t="s">
        <v>952</v>
      </c>
      <c r="B6690" s="345" t="s">
        <v>15725</v>
      </c>
      <c r="C6690" s="345" t="s">
        <v>4261</v>
      </c>
      <c r="D6690" s="345" t="s">
        <v>4474</v>
      </c>
      <c r="E6690" s="345" t="s">
        <v>16193</v>
      </c>
      <c r="F6690" s="345" t="s">
        <v>16194</v>
      </c>
      <c r="G6690" s="345" t="s">
        <v>856</v>
      </c>
      <c r="H6690" s="345" t="s">
        <v>4268</v>
      </c>
    </row>
    <row r="6691" spans="1:8" x14ac:dyDescent="0.2">
      <c r="A6691" s="345" t="s">
        <v>952</v>
      </c>
      <c r="B6691" s="345" t="s">
        <v>15725</v>
      </c>
      <c r="C6691" s="345" t="s">
        <v>4261</v>
      </c>
      <c r="D6691" s="345" t="s">
        <v>4474</v>
      </c>
      <c r="E6691" s="345" t="s">
        <v>16195</v>
      </c>
      <c r="F6691" s="345" t="s">
        <v>16196</v>
      </c>
      <c r="G6691" s="345" t="s">
        <v>857</v>
      </c>
      <c r="H6691" s="345" t="s">
        <v>4268</v>
      </c>
    </row>
    <row r="6692" spans="1:8" x14ac:dyDescent="0.2">
      <c r="A6692" s="345" t="s">
        <v>952</v>
      </c>
      <c r="B6692" s="345" t="s">
        <v>15725</v>
      </c>
      <c r="C6692" s="345" t="s">
        <v>4261</v>
      </c>
      <c r="D6692" s="345" t="s">
        <v>4474</v>
      </c>
      <c r="E6692" s="345" t="s">
        <v>16197</v>
      </c>
      <c r="F6692" s="345" t="s">
        <v>16198</v>
      </c>
      <c r="G6692" s="345" t="s">
        <v>4262</v>
      </c>
      <c r="H6692" s="345" t="s">
        <v>4268</v>
      </c>
    </row>
    <row r="6693" spans="1:8" x14ac:dyDescent="0.2">
      <c r="A6693" s="345" t="s">
        <v>952</v>
      </c>
      <c r="B6693" s="345" t="s">
        <v>15725</v>
      </c>
      <c r="C6693" s="345" t="s">
        <v>4261</v>
      </c>
      <c r="D6693" s="345" t="s">
        <v>4474</v>
      </c>
      <c r="E6693" s="345" t="s">
        <v>16199</v>
      </c>
      <c r="F6693" s="345" t="s">
        <v>4847</v>
      </c>
      <c r="G6693" s="345" t="s">
        <v>856</v>
      </c>
      <c r="H6693" s="345" t="s">
        <v>4268</v>
      </c>
    </row>
    <row r="6694" spans="1:8" x14ac:dyDescent="0.2">
      <c r="A6694" s="345" t="s">
        <v>952</v>
      </c>
      <c r="B6694" s="345" t="s">
        <v>15725</v>
      </c>
      <c r="C6694" s="345" t="s">
        <v>4261</v>
      </c>
      <c r="D6694" s="345" t="s">
        <v>4474</v>
      </c>
      <c r="E6694" s="345" t="s">
        <v>16200</v>
      </c>
      <c r="F6694" s="345" t="s">
        <v>16201</v>
      </c>
      <c r="G6694" s="345" t="s">
        <v>856</v>
      </c>
      <c r="H6694" s="345" t="s">
        <v>4268</v>
      </c>
    </row>
    <row r="6695" spans="1:8" x14ac:dyDescent="0.2">
      <c r="A6695" s="345" t="s">
        <v>952</v>
      </c>
      <c r="B6695" s="345" t="s">
        <v>15725</v>
      </c>
      <c r="C6695" s="345" t="s">
        <v>4261</v>
      </c>
      <c r="D6695" s="345" t="s">
        <v>4474</v>
      </c>
      <c r="E6695" s="345" t="s">
        <v>16202</v>
      </c>
      <c r="F6695" s="345" t="s">
        <v>16203</v>
      </c>
      <c r="G6695" s="345" t="s">
        <v>858</v>
      </c>
      <c r="H6695" s="345" t="s">
        <v>4268</v>
      </c>
    </row>
    <row r="6696" spans="1:8" x14ac:dyDescent="0.2">
      <c r="A6696" s="345" t="s">
        <v>952</v>
      </c>
      <c r="B6696" s="345" t="s">
        <v>15725</v>
      </c>
      <c r="C6696" s="345" t="s">
        <v>4261</v>
      </c>
      <c r="D6696" s="345" t="s">
        <v>4474</v>
      </c>
      <c r="E6696" s="345" t="s">
        <v>16204</v>
      </c>
      <c r="F6696" s="345" t="s">
        <v>16205</v>
      </c>
      <c r="G6696" s="345" t="s">
        <v>856</v>
      </c>
      <c r="H6696" s="345" t="s">
        <v>4268</v>
      </c>
    </row>
    <row r="6697" spans="1:8" x14ac:dyDescent="0.2">
      <c r="A6697" s="345" t="s">
        <v>952</v>
      </c>
      <c r="B6697" s="345" t="s">
        <v>15725</v>
      </c>
      <c r="C6697" s="345" t="s">
        <v>4261</v>
      </c>
      <c r="D6697" s="345" t="s">
        <v>4474</v>
      </c>
      <c r="E6697" s="345" t="s">
        <v>16206</v>
      </c>
      <c r="F6697" s="345" t="s">
        <v>15785</v>
      </c>
      <c r="G6697" s="345" t="s">
        <v>4262</v>
      </c>
      <c r="H6697" s="345" t="s">
        <v>4268</v>
      </c>
    </row>
    <row r="6698" spans="1:8" x14ac:dyDescent="0.2">
      <c r="A6698" s="345" t="s">
        <v>952</v>
      </c>
      <c r="B6698" s="345" t="s">
        <v>15725</v>
      </c>
      <c r="C6698" s="345" t="s">
        <v>4261</v>
      </c>
      <c r="D6698" s="345" t="s">
        <v>4474</v>
      </c>
      <c r="E6698" s="345" t="s">
        <v>16207</v>
      </c>
      <c r="F6698" s="345" t="s">
        <v>16208</v>
      </c>
      <c r="G6698" s="345" t="s">
        <v>4262</v>
      </c>
      <c r="H6698" s="345" t="s">
        <v>4268</v>
      </c>
    </row>
    <row r="6699" spans="1:8" x14ac:dyDescent="0.2">
      <c r="A6699" s="345" t="s">
        <v>952</v>
      </c>
      <c r="B6699" s="345" t="s">
        <v>15725</v>
      </c>
      <c r="C6699" s="345" t="s">
        <v>4261</v>
      </c>
      <c r="D6699" s="345" t="s">
        <v>4474</v>
      </c>
      <c r="E6699" s="345" t="s">
        <v>16209</v>
      </c>
      <c r="F6699" s="345" t="s">
        <v>16210</v>
      </c>
      <c r="G6699" s="345" t="s">
        <v>4262</v>
      </c>
      <c r="H6699" s="345" t="s">
        <v>4268</v>
      </c>
    </row>
    <row r="6700" spans="1:8" x14ac:dyDescent="0.2">
      <c r="A6700" s="345" t="s">
        <v>952</v>
      </c>
      <c r="B6700" s="345" t="s">
        <v>15725</v>
      </c>
      <c r="C6700" s="345" t="s">
        <v>4261</v>
      </c>
      <c r="D6700" s="345" t="s">
        <v>4474</v>
      </c>
      <c r="E6700" s="345" t="s">
        <v>16211</v>
      </c>
      <c r="F6700" s="345" t="s">
        <v>16212</v>
      </c>
      <c r="G6700" s="345" t="s">
        <v>858</v>
      </c>
      <c r="H6700" s="345" t="s">
        <v>4268</v>
      </c>
    </row>
    <row r="6701" spans="1:8" x14ac:dyDescent="0.2">
      <c r="A6701" s="345" t="s">
        <v>952</v>
      </c>
      <c r="B6701" s="345" t="s">
        <v>15725</v>
      </c>
      <c r="C6701" s="345" t="s">
        <v>4261</v>
      </c>
      <c r="D6701" s="345" t="s">
        <v>4474</v>
      </c>
      <c r="E6701" s="345" t="s">
        <v>16213</v>
      </c>
      <c r="F6701" s="345" t="s">
        <v>16214</v>
      </c>
      <c r="G6701" s="345" t="s">
        <v>4262</v>
      </c>
      <c r="H6701" s="345" t="s">
        <v>4268</v>
      </c>
    </row>
    <row r="6702" spans="1:8" x14ac:dyDescent="0.2">
      <c r="A6702" s="345" t="s">
        <v>952</v>
      </c>
      <c r="B6702" s="345" t="s">
        <v>15725</v>
      </c>
      <c r="C6702" s="345" t="s">
        <v>4261</v>
      </c>
      <c r="D6702" s="345" t="s">
        <v>4474</v>
      </c>
      <c r="E6702" s="345" t="s">
        <v>16215</v>
      </c>
      <c r="F6702" s="345" t="s">
        <v>16216</v>
      </c>
      <c r="G6702" s="345" t="s">
        <v>856</v>
      </c>
      <c r="H6702" s="345" t="s">
        <v>4268</v>
      </c>
    </row>
    <row r="6703" spans="1:8" x14ac:dyDescent="0.2">
      <c r="A6703" s="345" t="s">
        <v>952</v>
      </c>
      <c r="B6703" s="345" t="s">
        <v>15725</v>
      </c>
      <c r="C6703" s="345" t="s">
        <v>4261</v>
      </c>
      <c r="D6703" s="345" t="s">
        <v>4474</v>
      </c>
      <c r="E6703" s="345" t="s">
        <v>16217</v>
      </c>
      <c r="F6703" s="345" t="s">
        <v>16218</v>
      </c>
      <c r="G6703" s="345" t="s">
        <v>856</v>
      </c>
      <c r="H6703" s="345" t="s">
        <v>4268</v>
      </c>
    </row>
    <row r="6704" spans="1:8" x14ac:dyDescent="0.2">
      <c r="A6704" s="345" t="s">
        <v>952</v>
      </c>
      <c r="B6704" s="345" t="s">
        <v>15725</v>
      </c>
      <c r="C6704" s="345" t="s">
        <v>4261</v>
      </c>
      <c r="D6704" s="345" t="s">
        <v>4474</v>
      </c>
      <c r="E6704" s="345" t="s">
        <v>16219</v>
      </c>
      <c r="F6704" s="345" t="s">
        <v>16220</v>
      </c>
      <c r="G6704" s="345" t="s">
        <v>858</v>
      </c>
      <c r="H6704" s="345" t="s">
        <v>4268</v>
      </c>
    </row>
    <row r="6705" spans="1:8" x14ac:dyDescent="0.2">
      <c r="A6705" s="345" t="s">
        <v>952</v>
      </c>
      <c r="B6705" s="345" t="s">
        <v>15725</v>
      </c>
      <c r="C6705" s="345" t="s">
        <v>4261</v>
      </c>
      <c r="D6705" s="345" t="s">
        <v>4474</v>
      </c>
      <c r="E6705" s="345" t="s">
        <v>16221</v>
      </c>
      <c r="F6705" s="345" t="s">
        <v>16222</v>
      </c>
      <c r="G6705" s="345" t="s">
        <v>856</v>
      </c>
      <c r="H6705" s="345" t="s">
        <v>4268</v>
      </c>
    </row>
    <row r="6706" spans="1:8" x14ac:dyDescent="0.2">
      <c r="A6706" s="345" t="s">
        <v>952</v>
      </c>
      <c r="B6706" s="345" t="s">
        <v>15725</v>
      </c>
      <c r="C6706" s="345" t="s">
        <v>4261</v>
      </c>
      <c r="D6706" s="345" t="s">
        <v>4474</v>
      </c>
      <c r="E6706" s="345" t="s">
        <v>16223</v>
      </c>
      <c r="F6706" s="345" t="s">
        <v>16224</v>
      </c>
      <c r="G6706" s="345" t="s">
        <v>856</v>
      </c>
      <c r="H6706" s="345" t="s">
        <v>4268</v>
      </c>
    </row>
    <row r="6707" spans="1:8" x14ac:dyDescent="0.2">
      <c r="A6707" s="345" t="s">
        <v>952</v>
      </c>
      <c r="B6707" s="345" t="s">
        <v>15725</v>
      </c>
      <c r="C6707" s="345" t="s">
        <v>4261</v>
      </c>
      <c r="D6707" s="345" t="s">
        <v>4474</v>
      </c>
      <c r="E6707" s="345" t="s">
        <v>16225</v>
      </c>
      <c r="F6707" s="345" t="s">
        <v>16226</v>
      </c>
      <c r="G6707" s="345" t="s">
        <v>856</v>
      </c>
      <c r="H6707" s="345" t="s">
        <v>4268</v>
      </c>
    </row>
    <row r="6708" spans="1:8" x14ac:dyDescent="0.2">
      <c r="A6708" s="345" t="s">
        <v>952</v>
      </c>
      <c r="B6708" s="345" t="s">
        <v>15725</v>
      </c>
      <c r="C6708" s="345" t="s">
        <v>4261</v>
      </c>
      <c r="D6708" s="345" t="s">
        <v>4474</v>
      </c>
      <c r="E6708" s="345" t="s">
        <v>16227</v>
      </c>
      <c r="F6708" s="345" t="s">
        <v>8501</v>
      </c>
      <c r="G6708" s="345" t="s">
        <v>4262</v>
      </c>
      <c r="H6708" s="345" t="s">
        <v>4268</v>
      </c>
    </row>
    <row r="6709" spans="1:8" x14ac:dyDescent="0.2">
      <c r="A6709" s="345" t="s">
        <v>952</v>
      </c>
      <c r="B6709" s="345" t="s">
        <v>15725</v>
      </c>
      <c r="C6709" s="345" t="s">
        <v>4261</v>
      </c>
      <c r="D6709" s="345" t="s">
        <v>4474</v>
      </c>
      <c r="E6709" s="345" t="s">
        <v>16228</v>
      </c>
      <c r="F6709" s="345" t="s">
        <v>16229</v>
      </c>
      <c r="G6709" s="345" t="s">
        <v>4262</v>
      </c>
      <c r="H6709" s="345" t="s">
        <v>4268</v>
      </c>
    </row>
    <row r="6710" spans="1:8" x14ac:dyDescent="0.2">
      <c r="A6710" s="345" t="s">
        <v>952</v>
      </c>
      <c r="B6710" s="345" t="s">
        <v>15725</v>
      </c>
      <c r="C6710" s="345" t="s">
        <v>4261</v>
      </c>
      <c r="D6710" s="345" t="s">
        <v>4474</v>
      </c>
      <c r="E6710" s="345" t="s">
        <v>16230</v>
      </c>
      <c r="F6710" s="345" t="s">
        <v>16231</v>
      </c>
      <c r="G6710" s="345" t="s">
        <v>4262</v>
      </c>
      <c r="H6710" s="345" t="s">
        <v>4268</v>
      </c>
    </row>
    <row r="6711" spans="1:8" x14ac:dyDescent="0.2">
      <c r="A6711" s="345" t="s">
        <v>952</v>
      </c>
      <c r="B6711" s="345" t="s">
        <v>15725</v>
      </c>
      <c r="C6711" s="345" t="s">
        <v>4261</v>
      </c>
      <c r="D6711" s="345" t="s">
        <v>4474</v>
      </c>
      <c r="E6711" s="345" t="s">
        <v>16232</v>
      </c>
      <c r="F6711" s="345" t="s">
        <v>16233</v>
      </c>
      <c r="G6711" s="345" t="s">
        <v>4262</v>
      </c>
      <c r="H6711" s="345" t="s">
        <v>4268</v>
      </c>
    </row>
    <row r="6712" spans="1:8" x14ac:dyDescent="0.2">
      <c r="A6712" s="345" t="s">
        <v>952</v>
      </c>
      <c r="B6712" s="345" t="s">
        <v>15725</v>
      </c>
      <c r="C6712" s="345" t="s">
        <v>4261</v>
      </c>
      <c r="D6712" s="345" t="s">
        <v>4474</v>
      </c>
      <c r="E6712" s="345" t="s">
        <v>16234</v>
      </c>
      <c r="F6712" s="345" t="s">
        <v>16235</v>
      </c>
      <c r="G6712" s="345" t="s">
        <v>4262</v>
      </c>
      <c r="H6712" s="345" t="s">
        <v>4268</v>
      </c>
    </row>
    <row r="6713" spans="1:8" x14ac:dyDescent="0.2">
      <c r="A6713" s="345" t="s">
        <v>952</v>
      </c>
      <c r="B6713" s="345" t="s">
        <v>15725</v>
      </c>
      <c r="C6713" s="345" t="s">
        <v>4261</v>
      </c>
      <c r="D6713" s="345" t="s">
        <v>4474</v>
      </c>
      <c r="E6713" s="345" t="s">
        <v>16236</v>
      </c>
      <c r="F6713" s="345" t="s">
        <v>16237</v>
      </c>
      <c r="G6713" s="345" t="s">
        <v>4262</v>
      </c>
      <c r="H6713" s="345" t="s">
        <v>4268</v>
      </c>
    </row>
    <row r="6714" spans="1:8" x14ac:dyDescent="0.2">
      <c r="A6714" s="345" t="s">
        <v>952</v>
      </c>
      <c r="B6714" s="345" t="s">
        <v>15725</v>
      </c>
      <c r="C6714" s="345" t="s">
        <v>4261</v>
      </c>
      <c r="D6714" s="345" t="s">
        <v>4474</v>
      </c>
      <c r="E6714" s="345" t="s">
        <v>16238</v>
      </c>
      <c r="F6714" s="345" t="s">
        <v>16239</v>
      </c>
      <c r="G6714" s="345" t="s">
        <v>856</v>
      </c>
      <c r="H6714" s="345" t="s">
        <v>4268</v>
      </c>
    </row>
    <row r="6715" spans="1:8" x14ac:dyDescent="0.2">
      <c r="A6715" s="345" t="s">
        <v>952</v>
      </c>
      <c r="B6715" s="345" t="s">
        <v>15725</v>
      </c>
      <c r="C6715" s="345" t="s">
        <v>4261</v>
      </c>
      <c r="D6715" s="345" t="s">
        <v>4474</v>
      </c>
      <c r="E6715" s="345" t="s">
        <v>16240</v>
      </c>
      <c r="F6715" s="345" t="s">
        <v>16241</v>
      </c>
      <c r="G6715" s="345" t="s">
        <v>4262</v>
      </c>
      <c r="H6715" s="345" t="s">
        <v>4268</v>
      </c>
    </row>
    <row r="6716" spans="1:8" x14ac:dyDescent="0.2">
      <c r="A6716" s="345" t="s">
        <v>952</v>
      </c>
      <c r="B6716" s="345" t="s">
        <v>15725</v>
      </c>
      <c r="C6716" s="345" t="s">
        <v>4261</v>
      </c>
      <c r="D6716" s="345" t="s">
        <v>4474</v>
      </c>
      <c r="E6716" s="345" t="s">
        <v>16242</v>
      </c>
      <c r="F6716" s="345" t="s">
        <v>16243</v>
      </c>
      <c r="G6716" s="345" t="s">
        <v>4262</v>
      </c>
      <c r="H6716" s="345" t="s">
        <v>4268</v>
      </c>
    </row>
    <row r="6717" spans="1:8" x14ac:dyDescent="0.2">
      <c r="A6717" s="345" t="s">
        <v>952</v>
      </c>
      <c r="B6717" s="345" t="s">
        <v>15725</v>
      </c>
      <c r="C6717" s="345" t="s">
        <v>4261</v>
      </c>
      <c r="D6717" s="345" t="s">
        <v>4474</v>
      </c>
      <c r="E6717" s="345" t="s">
        <v>16244</v>
      </c>
      <c r="F6717" s="345" t="s">
        <v>4721</v>
      </c>
      <c r="G6717" s="345" t="s">
        <v>858</v>
      </c>
      <c r="H6717" s="345" t="s">
        <v>4268</v>
      </c>
    </row>
    <row r="6718" spans="1:8" x14ac:dyDescent="0.2">
      <c r="A6718" s="345" t="s">
        <v>952</v>
      </c>
      <c r="B6718" s="345" t="s">
        <v>15725</v>
      </c>
      <c r="C6718" s="345" t="s">
        <v>4261</v>
      </c>
      <c r="D6718" s="345" t="s">
        <v>4474</v>
      </c>
      <c r="E6718" s="345" t="s">
        <v>16245</v>
      </c>
      <c r="F6718" s="345" t="s">
        <v>6913</v>
      </c>
      <c r="G6718" s="345" t="s">
        <v>858</v>
      </c>
      <c r="H6718" s="345" t="s">
        <v>4268</v>
      </c>
    </row>
    <row r="6719" spans="1:8" x14ac:dyDescent="0.2">
      <c r="A6719" s="345" t="s">
        <v>952</v>
      </c>
      <c r="B6719" s="345" t="s">
        <v>15725</v>
      </c>
      <c r="C6719" s="345" t="s">
        <v>4261</v>
      </c>
      <c r="D6719" s="345" t="s">
        <v>4474</v>
      </c>
      <c r="E6719" s="345" t="s">
        <v>16246</v>
      </c>
      <c r="F6719" s="345" t="s">
        <v>16247</v>
      </c>
      <c r="G6719" s="345" t="s">
        <v>858</v>
      </c>
      <c r="H6719" s="345" t="s">
        <v>4268</v>
      </c>
    </row>
    <row r="6720" spans="1:8" x14ac:dyDescent="0.2">
      <c r="A6720" s="345" t="s">
        <v>952</v>
      </c>
      <c r="B6720" s="345" t="s">
        <v>15725</v>
      </c>
      <c r="C6720" s="345" t="s">
        <v>4261</v>
      </c>
      <c r="D6720" s="345" t="s">
        <v>4474</v>
      </c>
      <c r="E6720" s="345" t="s">
        <v>16248</v>
      </c>
      <c r="F6720" s="345" t="s">
        <v>16249</v>
      </c>
      <c r="G6720" s="345" t="s">
        <v>4262</v>
      </c>
      <c r="H6720" s="345" t="s">
        <v>4268</v>
      </c>
    </row>
    <row r="6721" spans="1:8" x14ac:dyDescent="0.2">
      <c r="A6721" s="345" t="s">
        <v>952</v>
      </c>
      <c r="B6721" s="345" t="s">
        <v>15725</v>
      </c>
      <c r="C6721" s="345" t="s">
        <v>4261</v>
      </c>
      <c r="D6721" s="345" t="s">
        <v>4474</v>
      </c>
      <c r="E6721" s="345" t="s">
        <v>16250</v>
      </c>
      <c r="F6721" s="345" t="s">
        <v>16251</v>
      </c>
      <c r="G6721" s="345" t="s">
        <v>856</v>
      </c>
      <c r="H6721" s="345" t="s">
        <v>4268</v>
      </c>
    </row>
    <row r="6722" spans="1:8" x14ac:dyDescent="0.2">
      <c r="A6722" s="345" t="s">
        <v>952</v>
      </c>
      <c r="B6722" s="345" t="s">
        <v>15725</v>
      </c>
      <c r="C6722" s="345" t="s">
        <v>4261</v>
      </c>
      <c r="D6722" s="345" t="s">
        <v>4474</v>
      </c>
      <c r="E6722" s="345" t="s">
        <v>16252</v>
      </c>
      <c r="F6722" s="345" t="s">
        <v>16253</v>
      </c>
      <c r="G6722" s="345" t="s">
        <v>4262</v>
      </c>
      <c r="H6722" s="345" t="s">
        <v>4268</v>
      </c>
    </row>
    <row r="6723" spans="1:8" x14ac:dyDescent="0.2">
      <c r="A6723" s="345" t="s">
        <v>952</v>
      </c>
      <c r="B6723" s="345" t="s">
        <v>15725</v>
      </c>
      <c r="C6723" s="345" t="s">
        <v>4261</v>
      </c>
      <c r="D6723" s="345" t="s">
        <v>4474</v>
      </c>
      <c r="E6723" s="345" t="s">
        <v>16254</v>
      </c>
      <c r="F6723" s="345" t="s">
        <v>15727</v>
      </c>
      <c r="G6723" s="345" t="s">
        <v>4262</v>
      </c>
      <c r="H6723" s="345" t="s">
        <v>4268</v>
      </c>
    </row>
    <row r="6724" spans="1:8" x14ac:dyDescent="0.2">
      <c r="A6724" s="345" t="s">
        <v>952</v>
      </c>
      <c r="B6724" s="345" t="s">
        <v>15725</v>
      </c>
      <c r="C6724" s="345" t="s">
        <v>4261</v>
      </c>
      <c r="D6724" s="345" t="s">
        <v>4474</v>
      </c>
      <c r="E6724" s="345" t="s">
        <v>16255</v>
      </c>
      <c r="F6724" s="345" t="s">
        <v>4609</v>
      </c>
      <c r="G6724" s="345" t="s">
        <v>856</v>
      </c>
      <c r="H6724" s="345" t="s">
        <v>4268</v>
      </c>
    </row>
    <row r="6725" spans="1:8" x14ac:dyDescent="0.2">
      <c r="A6725" s="345" t="s">
        <v>952</v>
      </c>
      <c r="B6725" s="345" t="s">
        <v>15725</v>
      </c>
      <c r="C6725" s="345" t="s">
        <v>4261</v>
      </c>
      <c r="D6725" s="345" t="s">
        <v>4474</v>
      </c>
      <c r="E6725" s="345" t="s">
        <v>16256</v>
      </c>
      <c r="F6725" s="345" t="s">
        <v>15970</v>
      </c>
      <c r="G6725" s="345" t="s">
        <v>858</v>
      </c>
      <c r="H6725" s="345" t="s">
        <v>4268</v>
      </c>
    </row>
    <row r="6726" spans="1:8" x14ac:dyDescent="0.2">
      <c r="A6726" s="345" t="s">
        <v>952</v>
      </c>
      <c r="B6726" s="345" t="s">
        <v>15725</v>
      </c>
      <c r="C6726" s="345" t="s">
        <v>4261</v>
      </c>
      <c r="D6726" s="345" t="s">
        <v>4474</v>
      </c>
      <c r="E6726" s="345" t="s">
        <v>16257</v>
      </c>
      <c r="F6726" s="345" t="s">
        <v>16258</v>
      </c>
      <c r="G6726" s="345" t="s">
        <v>4262</v>
      </c>
      <c r="H6726" s="345" t="s">
        <v>4268</v>
      </c>
    </row>
    <row r="6727" spans="1:8" x14ac:dyDescent="0.2">
      <c r="A6727" s="345" t="s">
        <v>952</v>
      </c>
      <c r="B6727" s="345" t="s">
        <v>15725</v>
      </c>
      <c r="C6727" s="345" t="s">
        <v>4261</v>
      </c>
      <c r="D6727" s="345" t="s">
        <v>4474</v>
      </c>
      <c r="E6727" s="345" t="s">
        <v>16259</v>
      </c>
      <c r="F6727" s="345" t="s">
        <v>16260</v>
      </c>
      <c r="G6727" s="345" t="s">
        <v>4262</v>
      </c>
      <c r="H6727" s="345" t="s">
        <v>4268</v>
      </c>
    </row>
    <row r="6728" spans="1:8" x14ac:dyDescent="0.2">
      <c r="A6728" s="345" t="s">
        <v>952</v>
      </c>
      <c r="B6728" s="345" t="s">
        <v>15725</v>
      </c>
      <c r="C6728" s="345" t="s">
        <v>4261</v>
      </c>
      <c r="D6728" s="345" t="s">
        <v>4474</v>
      </c>
      <c r="E6728" s="345" t="s">
        <v>16261</v>
      </c>
      <c r="F6728" s="345" t="s">
        <v>16262</v>
      </c>
      <c r="G6728" s="345" t="s">
        <v>4262</v>
      </c>
      <c r="H6728" s="345" t="s">
        <v>4268</v>
      </c>
    </row>
    <row r="6729" spans="1:8" x14ac:dyDescent="0.2">
      <c r="A6729" s="345" t="s">
        <v>952</v>
      </c>
      <c r="B6729" s="345" t="s">
        <v>15725</v>
      </c>
      <c r="C6729" s="345" t="s">
        <v>4261</v>
      </c>
      <c r="D6729" s="345" t="s">
        <v>4474</v>
      </c>
      <c r="E6729" s="345" t="s">
        <v>16263</v>
      </c>
      <c r="F6729" s="345" t="s">
        <v>16264</v>
      </c>
      <c r="G6729" s="345" t="s">
        <v>4262</v>
      </c>
      <c r="H6729" s="345" t="s">
        <v>4268</v>
      </c>
    </row>
    <row r="6730" spans="1:8" x14ac:dyDescent="0.2">
      <c r="A6730" s="345" t="s">
        <v>952</v>
      </c>
      <c r="B6730" s="345" t="s">
        <v>15725</v>
      </c>
      <c r="C6730" s="345" t="s">
        <v>4261</v>
      </c>
      <c r="D6730" s="345" t="s">
        <v>4474</v>
      </c>
      <c r="E6730" s="345" t="s">
        <v>16265</v>
      </c>
      <c r="F6730" s="345" t="s">
        <v>16266</v>
      </c>
      <c r="G6730" s="345" t="s">
        <v>856</v>
      </c>
      <c r="H6730" s="345" t="s">
        <v>4268</v>
      </c>
    </row>
    <row r="6731" spans="1:8" x14ac:dyDescent="0.2">
      <c r="A6731" s="345" t="s">
        <v>952</v>
      </c>
      <c r="B6731" s="345" t="s">
        <v>15725</v>
      </c>
      <c r="C6731" s="345" t="s">
        <v>4261</v>
      </c>
      <c r="D6731" s="345" t="s">
        <v>4474</v>
      </c>
      <c r="E6731" s="345" t="s">
        <v>16267</v>
      </c>
      <c r="F6731" s="345" t="s">
        <v>16268</v>
      </c>
      <c r="G6731" s="345" t="s">
        <v>856</v>
      </c>
      <c r="H6731" s="345" t="s">
        <v>4268</v>
      </c>
    </row>
    <row r="6732" spans="1:8" x14ac:dyDescent="0.2">
      <c r="A6732" s="345" t="s">
        <v>953</v>
      </c>
      <c r="B6732" s="345" t="s">
        <v>16269</v>
      </c>
      <c r="C6732" s="345" t="s">
        <v>4261</v>
      </c>
      <c r="D6732" s="345" t="s">
        <v>4262</v>
      </c>
      <c r="E6732" s="345" t="s">
        <v>16270</v>
      </c>
      <c r="F6732" s="345" t="s">
        <v>16271</v>
      </c>
      <c r="G6732" s="345" t="s">
        <v>857</v>
      </c>
      <c r="H6732" s="345" t="s">
        <v>4265</v>
      </c>
    </row>
    <row r="6733" spans="1:8" x14ac:dyDescent="0.2">
      <c r="A6733" s="345" t="s">
        <v>953</v>
      </c>
      <c r="B6733" s="345" t="s">
        <v>16269</v>
      </c>
      <c r="C6733" s="345" t="s">
        <v>4261</v>
      </c>
      <c r="D6733" s="345" t="s">
        <v>4262</v>
      </c>
      <c r="E6733" s="345" t="s">
        <v>16272</v>
      </c>
      <c r="F6733" s="345" t="s">
        <v>16273</v>
      </c>
      <c r="G6733" s="345" t="s">
        <v>856</v>
      </c>
      <c r="H6733" s="345" t="s">
        <v>4268</v>
      </c>
    </row>
    <row r="6734" spans="1:8" x14ac:dyDescent="0.2">
      <c r="A6734" s="345" t="s">
        <v>953</v>
      </c>
      <c r="B6734" s="345" t="s">
        <v>16269</v>
      </c>
      <c r="C6734" s="345" t="s">
        <v>4261</v>
      </c>
      <c r="D6734" s="345" t="s">
        <v>4262</v>
      </c>
      <c r="E6734" s="345" t="s">
        <v>16274</v>
      </c>
      <c r="F6734" s="345" t="s">
        <v>16275</v>
      </c>
      <c r="G6734" s="345" t="s">
        <v>858</v>
      </c>
      <c r="H6734" s="345" t="s">
        <v>4268</v>
      </c>
    </row>
    <row r="6735" spans="1:8" x14ac:dyDescent="0.2">
      <c r="A6735" s="345" t="s">
        <v>953</v>
      </c>
      <c r="B6735" s="345" t="s">
        <v>16269</v>
      </c>
      <c r="C6735" s="345" t="s">
        <v>4261</v>
      </c>
      <c r="D6735" s="345" t="s">
        <v>4262</v>
      </c>
      <c r="E6735" s="345" t="s">
        <v>16276</v>
      </c>
      <c r="F6735" s="345" t="s">
        <v>16277</v>
      </c>
      <c r="G6735" s="345" t="s">
        <v>4262</v>
      </c>
      <c r="H6735" s="345" t="s">
        <v>4268</v>
      </c>
    </row>
    <row r="6736" spans="1:8" x14ac:dyDescent="0.2">
      <c r="A6736" s="345" t="s">
        <v>953</v>
      </c>
      <c r="B6736" s="345" t="s">
        <v>16269</v>
      </c>
      <c r="C6736" s="345" t="s">
        <v>4261</v>
      </c>
      <c r="D6736" s="345" t="s">
        <v>4262</v>
      </c>
      <c r="E6736" s="345" t="s">
        <v>16278</v>
      </c>
      <c r="F6736" s="345" t="s">
        <v>16279</v>
      </c>
      <c r="G6736" s="345" t="s">
        <v>856</v>
      </c>
      <c r="H6736" s="345" t="s">
        <v>4268</v>
      </c>
    </row>
    <row r="6737" spans="1:8" x14ac:dyDescent="0.2">
      <c r="A6737" s="345" t="s">
        <v>953</v>
      </c>
      <c r="B6737" s="345" t="s">
        <v>16269</v>
      </c>
      <c r="C6737" s="345" t="s">
        <v>4261</v>
      </c>
      <c r="D6737" s="345" t="s">
        <v>4262</v>
      </c>
      <c r="E6737" s="345" t="s">
        <v>16280</v>
      </c>
      <c r="F6737" s="345" t="s">
        <v>16281</v>
      </c>
      <c r="G6737" s="345" t="s">
        <v>4262</v>
      </c>
      <c r="H6737" s="345" t="s">
        <v>4268</v>
      </c>
    </row>
    <row r="6738" spans="1:8" x14ac:dyDescent="0.2">
      <c r="A6738" s="345" t="s">
        <v>953</v>
      </c>
      <c r="B6738" s="345" t="s">
        <v>16269</v>
      </c>
      <c r="C6738" s="345" t="s">
        <v>4261</v>
      </c>
      <c r="D6738" s="345" t="s">
        <v>4262</v>
      </c>
      <c r="E6738" s="345" t="s">
        <v>16282</v>
      </c>
      <c r="F6738" s="345" t="s">
        <v>16283</v>
      </c>
      <c r="G6738" s="345" t="s">
        <v>856</v>
      </c>
      <c r="H6738" s="345" t="s">
        <v>4268</v>
      </c>
    </row>
    <row r="6739" spans="1:8" x14ac:dyDescent="0.2">
      <c r="A6739" s="345" t="s">
        <v>953</v>
      </c>
      <c r="B6739" s="345" t="s">
        <v>16269</v>
      </c>
      <c r="C6739" s="345" t="s">
        <v>4261</v>
      </c>
      <c r="D6739" s="345" t="s">
        <v>4262</v>
      </c>
      <c r="E6739" s="345" t="s">
        <v>16284</v>
      </c>
      <c r="F6739" s="345" t="s">
        <v>16285</v>
      </c>
      <c r="G6739" s="345" t="s">
        <v>856</v>
      </c>
      <c r="H6739" s="345" t="s">
        <v>4268</v>
      </c>
    </row>
    <row r="6740" spans="1:8" x14ac:dyDescent="0.2">
      <c r="A6740" s="345" t="s">
        <v>953</v>
      </c>
      <c r="B6740" s="345" t="s">
        <v>16269</v>
      </c>
      <c r="C6740" s="345" t="s">
        <v>4261</v>
      </c>
      <c r="D6740" s="345" t="s">
        <v>4262</v>
      </c>
      <c r="E6740" s="345" t="s">
        <v>16286</v>
      </c>
      <c r="F6740" s="345" t="s">
        <v>16285</v>
      </c>
      <c r="G6740" s="345" t="s">
        <v>4262</v>
      </c>
      <c r="H6740" s="345" t="s">
        <v>4268</v>
      </c>
    </row>
    <row r="6741" spans="1:8" x14ac:dyDescent="0.2">
      <c r="A6741" s="345" t="s">
        <v>953</v>
      </c>
      <c r="B6741" s="345" t="s">
        <v>16269</v>
      </c>
      <c r="C6741" s="345" t="s">
        <v>4261</v>
      </c>
      <c r="D6741" s="345" t="s">
        <v>4262</v>
      </c>
      <c r="E6741" s="345" t="s">
        <v>16287</v>
      </c>
      <c r="F6741" s="345" t="s">
        <v>16288</v>
      </c>
      <c r="G6741" s="345" t="s">
        <v>4262</v>
      </c>
      <c r="H6741" s="345" t="s">
        <v>4268</v>
      </c>
    </row>
    <row r="6742" spans="1:8" x14ac:dyDescent="0.2">
      <c r="A6742" s="345" t="s">
        <v>953</v>
      </c>
      <c r="B6742" s="345" t="s">
        <v>16269</v>
      </c>
      <c r="C6742" s="345" t="s">
        <v>4261</v>
      </c>
      <c r="D6742" s="345" t="s">
        <v>4262</v>
      </c>
      <c r="E6742" s="345" t="s">
        <v>16289</v>
      </c>
      <c r="F6742" s="345" t="s">
        <v>16290</v>
      </c>
      <c r="G6742" s="345" t="s">
        <v>856</v>
      </c>
      <c r="H6742" s="345" t="s">
        <v>4268</v>
      </c>
    </row>
    <row r="6743" spans="1:8" x14ac:dyDescent="0.2">
      <c r="A6743" s="345" t="s">
        <v>953</v>
      </c>
      <c r="B6743" s="345" t="s">
        <v>16269</v>
      </c>
      <c r="C6743" s="345" t="s">
        <v>4261</v>
      </c>
      <c r="D6743" s="345" t="s">
        <v>4262</v>
      </c>
      <c r="E6743" s="345" t="s">
        <v>16291</v>
      </c>
      <c r="F6743" s="345" t="s">
        <v>16292</v>
      </c>
      <c r="G6743" s="345" t="s">
        <v>856</v>
      </c>
      <c r="H6743" s="345" t="s">
        <v>4268</v>
      </c>
    </row>
    <row r="6744" spans="1:8" x14ac:dyDescent="0.2">
      <c r="A6744" s="345" t="s">
        <v>953</v>
      </c>
      <c r="B6744" s="345" t="s">
        <v>16269</v>
      </c>
      <c r="C6744" s="345" t="s">
        <v>4261</v>
      </c>
      <c r="D6744" s="345" t="s">
        <v>4262</v>
      </c>
      <c r="E6744" s="345" t="s">
        <v>16293</v>
      </c>
      <c r="F6744" s="345" t="s">
        <v>16294</v>
      </c>
      <c r="G6744" s="345" t="s">
        <v>856</v>
      </c>
      <c r="H6744" s="345" t="s">
        <v>4268</v>
      </c>
    </row>
    <row r="6745" spans="1:8" x14ac:dyDescent="0.2">
      <c r="A6745" s="345" t="s">
        <v>953</v>
      </c>
      <c r="B6745" s="345" t="s">
        <v>16269</v>
      </c>
      <c r="C6745" s="345" t="s">
        <v>4261</v>
      </c>
      <c r="D6745" s="345" t="s">
        <v>4262</v>
      </c>
      <c r="E6745" s="345" t="s">
        <v>16295</v>
      </c>
      <c r="F6745" s="345" t="s">
        <v>13099</v>
      </c>
      <c r="G6745" s="345" t="s">
        <v>856</v>
      </c>
      <c r="H6745" s="345" t="s">
        <v>4268</v>
      </c>
    </row>
    <row r="6746" spans="1:8" x14ac:dyDescent="0.2">
      <c r="A6746" s="345" t="s">
        <v>953</v>
      </c>
      <c r="B6746" s="345" t="s">
        <v>16269</v>
      </c>
      <c r="C6746" s="345" t="s">
        <v>4261</v>
      </c>
      <c r="D6746" s="345" t="s">
        <v>4262</v>
      </c>
      <c r="E6746" s="345" t="s">
        <v>16296</v>
      </c>
      <c r="F6746" s="345" t="s">
        <v>16297</v>
      </c>
      <c r="G6746" s="345" t="s">
        <v>4262</v>
      </c>
      <c r="H6746" s="345" t="s">
        <v>4268</v>
      </c>
    </row>
    <row r="6747" spans="1:8" x14ac:dyDescent="0.2">
      <c r="A6747" s="345" t="s">
        <v>953</v>
      </c>
      <c r="B6747" s="345" t="s">
        <v>16269</v>
      </c>
      <c r="C6747" s="345" t="s">
        <v>4261</v>
      </c>
      <c r="D6747" s="345" t="s">
        <v>4262</v>
      </c>
      <c r="E6747" s="345" t="s">
        <v>16298</v>
      </c>
      <c r="F6747" s="345" t="s">
        <v>16299</v>
      </c>
      <c r="G6747" s="345" t="s">
        <v>856</v>
      </c>
      <c r="H6747" s="345" t="s">
        <v>4268</v>
      </c>
    </row>
    <row r="6748" spans="1:8" x14ac:dyDescent="0.2">
      <c r="A6748" s="345" t="s">
        <v>953</v>
      </c>
      <c r="B6748" s="345" t="s">
        <v>16269</v>
      </c>
      <c r="C6748" s="345" t="s">
        <v>4261</v>
      </c>
      <c r="D6748" s="345" t="s">
        <v>4262</v>
      </c>
      <c r="E6748" s="345" t="s">
        <v>16300</v>
      </c>
      <c r="F6748" s="345" t="s">
        <v>16301</v>
      </c>
      <c r="G6748" s="345" t="s">
        <v>856</v>
      </c>
      <c r="H6748" s="345" t="s">
        <v>4268</v>
      </c>
    </row>
    <row r="6749" spans="1:8" x14ac:dyDescent="0.2">
      <c r="A6749" s="345" t="s">
        <v>953</v>
      </c>
      <c r="B6749" s="345" t="s">
        <v>16269</v>
      </c>
      <c r="C6749" s="345" t="s">
        <v>4261</v>
      </c>
      <c r="D6749" s="345" t="s">
        <v>4262</v>
      </c>
      <c r="E6749" s="345" t="s">
        <v>16302</v>
      </c>
      <c r="F6749" s="345" t="s">
        <v>5684</v>
      </c>
      <c r="G6749" s="345" t="s">
        <v>856</v>
      </c>
      <c r="H6749" s="345" t="s">
        <v>4268</v>
      </c>
    </row>
    <row r="6750" spans="1:8" x14ac:dyDescent="0.2">
      <c r="A6750" s="345" t="s">
        <v>953</v>
      </c>
      <c r="B6750" s="345" t="s">
        <v>16269</v>
      </c>
      <c r="C6750" s="345" t="s">
        <v>4261</v>
      </c>
      <c r="D6750" s="345" t="s">
        <v>4262</v>
      </c>
      <c r="E6750" s="345" t="s">
        <v>16303</v>
      </c>
      <c r="F6750" s="345" t="s">
        <v>4741</v>
      </c>
      <c r="G6750" s="345" t="s">
        <v>4262</v>
      </c>
      <c r="H6750" s="345" t="s">
        <v>4268</v>
      </c>
    </row>
    <row r="6751" spans="1:8" x14ac:dyDescent="0.2">
      <c r="A6751" s="345" t="s">
        <v>953</v>
      </c>
      <c r="B6751" s="345" t="s">
        <v>16269</v>
      </c>
      <c r="C6751" s="345" t="s">
        <v>4261</v>
      </c>
      <c r="D6751" s="345" t="s">
        <v>4262</v>
      </c>
      <c r="E6751" s="345" t="s">
        <v>16304</v>
      </c>
      <c r="F6751" s="345" t="s">
        <v>7222</v>
      </c>
      <c r="G6751" s="345" t="s">
        <v>4262</v>
      </c>
      <c r="H6751" s="345" t="s">
        <v>4268</v>
      </c>
    </row>
    <row r="6752" spans="1:8" x14ac:dyDescent="0.2">
      <c r="A6752" s="345" t="s">
        <v>953</v>
      </c>
      <c r="B6752" s="345" t="s">
        <v>16269</v>
      </c>
      <c r="C6752" s="345" t="s">
        <v>4261</v>
      </c>
      <c r="D6752" s="345" t="s">
        <v>4262</v>
      </c>
      <c r="E6752" s="345" t="s">
        <v>16305</v>
      </c>
      <c r="F6752" s="345" t="s">
        <v>16306</v>
      </c>
      <c r="G6752" s="345" t="s">
        <v>856</v>
      </c>
      <c r="H6752" s="345" t="s">
        <v>4268</v>
      </c>
    </row>
    <row r="6753" spans="1:8" x14ac:dyDescent="0.2">
      <c r="A6753" s="345" t="s">
        <v>953</v>
      </c>
      <c r="B6753" s="345" t="s">
        <v>16269</v>
      </c>
      <c r="C6753" s="345" t="s">
        <v>4261</v>
      </c>
      <c r="D6753" s="345" t="s">
        <v>4262</v>
      </c>
      <c r="E6753" s="345" t="s">
        <v>16307</v>
      </c>
      <c r="F6753" s="345" t="s">
        <v>4966</v>
      </c>
      <c r="G6753" s="345" t="s">
        <v>4262</v>
      </c>
      <c r="H6753" s="345" t="s">
        <v>4268</v>
      </c>
    </row>
    <row r="6754" spans="1:8" x14ac:dyDescent="0.2">
      <c r="A6754" s="345" t="s">
        <v>953</v>
      </c>
      <c r="B6754" s="345" t="s">
        <v>16269</v>
      </c>
      <c r="C6754" s="345" t="s">
        <v>4261</v>
      </c>
      <c r="D6754" s="345" t="s">
        <v>4262</v>
      </c>
      <c r="E6754" s="345" t="s">
        <v>16308</v>
      </c>
      <c r="F6754" s="345" t="s">
        <v>16309</v>
      </c>
      <c r="G6754" s="345" t="s">
        <v>856</v>
      </c>
      <c r="H6754" s="345" t="s">
        <v>4268</v>
      </c>
    </row>
    <row r="6755" spans="1:8" x14ac:dyDescent="0.2">
      <c r="A6755" s="345" t="s">
        <v>953</v>
      </c>
      <c r="B6755" s="345" t="s">
        <v>16269</v>
      </c>
      <c r="C6755" s="345" t="s">
        <v>4261</v>
      </c>
      <c r="D6755" s="345" t="s">
        <v>4262</v>
      </c>
      <c r="E6755" s="345" t="s">
        <v>16310</v>
      </c>
      <c r="F6755" s="345" t="s">
        <v>6348</v>
      </c>
      <c r="G6755" s="345" t="s">
        <v>856</v>
      </c>
      <c r="H6755" s="345" t="s">
        <v>4268</v>
      </c>
    </row>
    <row r="6756" spans="1:8" x14ac:dyDescent="0.2">
      <c r="A6756" s="345" t="s">
        <v>953</v>
      </c>
      <c r="B6756" s="345" t="s">
        <v>16269</v>
      </c>
      <c r="C6756" s="345" t="s">
        <v>4261</v>
      </c>
      <c r="D6756" s="345" t="s">
        <v>4262</v>
      </c>
      <c r="E6756" s="345" t="s">
        <v>16311</v>
      </c>
      <c r="F6756" s="345" t="s">
        <v>16312</v>
      </c>
      <c r="G6756" s="345" t="s">
        <v>856</v>
      </c>
      <c r="H6756" s="345" t="s">
        <v>4268</v>
      </c>
    </row>
    <row r="6757" spans="1:8" x14ac:dyDescent="0.2">
      <c r="A6757" s="345" t="s">
        <v>953</v>
      </c>
      <c r="B6757" s="345" t="s">
        <v>16269</v>
      </c>
      <c r="C6757" s="345" t="s">
        <v>4261</v>
      </c>
      <c r="D6757" s="345" t="s">
        <v>4262</v>
      </c>
      <c r="E6757" s="345" t="s">
        <v>16313</v>
      </c>
      <c r="F6757" s="345" t="s">
        <v>4942</v>
      </c>
      <c r="G6757" s="345" t="s">
        <v>4262</v>
      </c>
      <c r="H6757" s="345" t="s">
        <v>4268</v>
      </c>
    </row>
    <row r="6758" spans="1:8" x14ac:dyDescent="0.2">
      <c r="A6758" s="345" t="s">
        <v>953</v>
      </c>
      <c r="B6758" s="345" t="s">
        <v>16269</v>
      </c>
      <c r="C6758" s="345" t="s">
        <v>4261</v>
      </c>
      <c r="D6758" s="345" t="s">
        <v>4262</v>
      </c>
      <c r="E6758" s="345" t="s">
        <v>16314</v>
      </c>
      <c r="F6758" s="345" t="s">
        <v>16315</v>
      </c>
      <c r="G6758" s="345" t="s">
        <v>856</v>
      </c>
      <c r="H6758" s="345" t="s">
        <v>4268</v>
      </c>
    </row>
    <row r="6759" spans="1:8" x14ac:dyDescent="0.2">
      <c r="A6759" s="345" t="s">
        <v>953</v>
      </c>
      <c r="B6759" s="345" t="s">
        <v>16269</v>
      </c>
      <c r="C6759" s="345" t="s">
        <v>4261</v>
      </c>
      <c r="D6759" s="345" t="s">
        <v>4262</v>
      </c>
      <c r="E6759" s="345" t="s">
        <v>16316</v>
      </c>
      <c r="F6759" s="345" t="s">
        <v>16317</v>
      </c>
      <c r="G6759" s="345" t="s">
        <v>856</v>
      </c>
      <c r="H6759" s="345" t="s">
        <v>4268</v>
      </c>
    </row>
    <row r="6760" spans="1:8" x14ac:dyDescent="0.2">
      <c r="A6760" s="345" t="s">
        <v>953</v>
      </c>
      <c r="B6760" s="345" t="s">
        <v>16269</v>
      </c>
      <c r="C6760" s="345" t="s">
        <v>4261</v>
      </c>
      <c r="D6760" s="345" t="s">
        <v>4262</v>
      </c>
      <c r="E6760" s="345" t="s">
        <v>16318</v>
      </c>
      <c r="F6760" s="345" t="s">
        <v>7241</v>
      </c>
      <c r="G6760" s="345" t="s">
        <v>856</v>
      </c>
      <c r="H6760" s="345" t="s">
        <v>4268</v>
      </c>
    </row>
    <row r="6761" spans="1:8" x14ac:dyDescent="0.2">
      <c r="A6761" s="345" t="s">
        <v>953</v>
      </c>
      <c r="B6761" s="345" t="s">
        <v>16269</v>
      </c>
      <c r="C6761" s="345" t="s">
        <v>4261</v>
      </c>
      <c r="D6761" s="345" t="s">
        <v>4262</v>
      </c>
      <c r="E6761" s="345" t="s">
        <v>16319</v>
      </c>
      <c r="F6761" s="345" t="s">
        <v>7507</v>
      </c>
      <c r="G6761" s="345" t="s">
        <v>4262</v>
      </c>
      <c r="H6761" s="345" t="s">
        <v>4268</v>
      </c>
    </row>
    <row r="6762" spans="1:8" x14ac:dyDescent="0.2">
      <c r="A6762" s="345" t="s">
        <v>953</v>
      </c>
      <c r="B6762" s="345" t="s">
        <v>16269</v>
      </c>
      <c r="C6762" s="345" t="s">
        <v>4261</v>
      </c>
      <c r="D6762" s="345" t="s">
        <v>4262</v>
      </c>
      <c r="E6762" s="345" t="s">
        <v>16320</v>
      </c>
      <c r="F6762" s="345" t="s">
        <v>16321</v>
      </c>
      <c r="G6762" s="345" t="s">
        <v>856</v>
      </c>
      <c r="H6762" s="345" t="s">
        <v>4268</v>
      </c>
    </row>
    <row r="6763" spans="1:8" x14ac:dyDescent="0.2">
      <c r="A6763" s="345" t="s">
        <v>953</v>
      </c>
      <c r="B6763" s="345" t="s">
        <v>16269</v>
      </c>
      <c r="C6763" s="345" t="s">
        <v>4261</v>
      </c>
      <c r="D6763" s="345" t="s">
        <v>4262</v>
      </c>
      <c r="E6763" s="345" t="s">
        <v>16322</v>
      </c>
      <c r="F6763" s="345" t="s">
        <v>16323</v>
      </c>
      <c r="G6763" s="345" t="s">
        <v>859</v>
      </c>
      <c r="H6763" s="345" t="s">
        <v>4268</v>
      </c>
    </row>
    <row r="6764" spans="1:8" x14ac:dyDescent="0.2">
      <c r="A6764" s="345" t="s">
        <v>953</v>
      </c>
      <c r="B6764" s="345" t="s">
        <v>16269</v>
      </c>
      <c r="C6764" s="345" t="s">
        <v>4261</v>
      </c>
      <c r="D6764" s="345" t="s">
        <v>4262</v>
      </c>
      <c r="E6764" s="345" t="s">
        <v>16324</v>
      </c>
      <c r="F6764" s="345" t="s">
        <v>16325</v>
      </c>
      <c r="G6764" s="345" t="s">
        <v>4262</v>
      </c>
      <c r="H6764" s="345" t="s">
        <v>4268</v>
      </c>
    </row>
    <row r="6765" spans="1:8" x14ac:dyDescent="0.2">
      <c r="A6765" s="345" t="s">
        <v>953</v>
      </c>
      <c r="B6765" s="345" t="s">
        <v>16269</v>
      </c>
      <c r="C6765" s="345" t="s">
        <v>4261</v>
      </c>
      <c r="D6765" s="345" t="s">
        <v>4262</v>
      </c>
      <c r="E6765" s="345" t="s">
        <v>16326</v>
      </c>
      <c r="F6765" s="345" t="s">
        <v>16327</v>
      </c>
      <c r="G6765" s="345" t="s">
        <v>856</v>
      </c>
      <c r="H6765" s="345" t="s">
        <v>4268</v>
      </c>
    </row>
    <row r="6766" spans="1:8" x14ac:dyDescent="0.2">
      <c r="A6766" s="345" t="s">
        <v>953</v>
      </c>
      <c r="B6766" s="345" t="s">
        <v>16269</v>
      </c>
      <c r="C6766" s="345" t="s">
        <v>4261</v>
      </c>
      <c r="D6766" s="345" t="s">
        <v>4262</v>
      </c>
      <c r="E6766" s="345" t="s">
        <v>16328</v>
      </c>
      <c r="F6766" s="345" t="s">
        <v>7292</v>
      </c>
      <c r="G6766" s="345" t="s">
        <v>857</v>
      </c>
      <c r="H6766" s="345" t="s">
        <v>4268</v>
      </c>
    </row>
    <row r="6767" spans="1:8" x14ac:dyDescent="0.2">
      <c r="A6767" s="345" t="s">
        <v>953</v>
      </c>
      <c r="B6767" s="345" t="s">
        <v>16269</v>
      </c>
      <c r="C6767" s="345" t="s">
        <v>4261</v>
      </c>
      <c r="D6767" s="345" t="s">
        <v>4262</v>
      </c>
      <c r="E6767" s="345" t="s">
        <v>16329</v>
      </c>
      <c r="F6767" s="345" t="s">
        <v>6492</v>
      </c>
      <c r="G6767" s="345" t="s">
        <v>4262</v>
      </c>
      <c r="H6767" s="345" t="s">
        <v>4268</v>
      </c>
    </row>
    <row r="6768" spans="1:8" x14ac:dyDescent="0.2">
      <c r="A6768" s="345" t="s">
        <v>953</v>
      </c>
      <c r="B6768" s="345" t="s">
        <v>16269</v>
      </c>
      <c r="C6768" s="345" t="s">
        <v>4261</v>
      </c>
      <c r="D6768" s="345" t="s">
        <v>4262</v>
      </c>
      <c r="E6768" s="345" t="s">
        <v>16330</v>
      </c>
      <c r="F6768" s="345" t="s">
        <v>4816</v>
      </c>
      <c r="G6768" s="345" t="s">
        <v>858</v>
      </c>
      <c r="H6768" s="345" t="s">
        <v>4268</v>
      </c>
    </row>
    <row r="6769" spans="1:8" x14ac:dyDescent="0.2">
      <c r="A6769" s="345" t="s">
        <v>953</v>
      </c>
      <c r="B6769" s="345" t="s">
        <v>16269</v>
      </c>
      <c r="C6769" s="345" t="s">
        <v>4261</v>
      </c>
      <c r="D6769" s="345" t="s">
        <v>4262</v>
      </c>
      <c r="E6769" s="345" t="s">
        <v>16331</v>
      </c>
      <c r="F6769" s="345" t="s">
        <v>16332</v>
      </c>
      <c r="G6769" s="345" t="s">
        <v>856</v>
      </c>
      <c r="H6769" s="345" t="s">
        <v>4268</v>
      </c>
    </row>
    <row r="6770" spans="1:8" x14ac:dyDescent="0.2">
      <c r="A6770" s="345" t="s">
        <v>953</v>
      </c>
      <c r="B6770" s="345" t="s">
        <v>16269</v>
      </c>
      <c r="C6770" s="345" t="s">
        <v>4261</v>
      </c>
      <c r="D6770" s="345" t="s">
        <v>4262</v>
      </c>
      <c r="E6770" s="345" t="s">
        <v>16333</v>
      </c>
      <c r="F6770" s="345" t="s">
        <v>4737</v>
      </c>
      <c r="G6770" s="345" t="s">
        <v>4262</v>
      </c>
      <c r="H6770" s="345" t="s">
        <v>4268</v>
      </c>
    </row>
    <row r="6771" spans="1:8" x14ac:dyDescent="0.2">
      <c r="A6771" s="345" t="s">
        <v>953</v>
      </c>
      <c r="B6771" s="345" t="s">
        <v>16269</v>
      </c>
      <c r="C6771" s="345" t="s">
        <v>4261</v>
      </c>
      <c r="D6771" s="345" t="s">
        <v>4262</v>
      </c>
      <c r="E6771" s="345" t="s">
        <v>16334</v>
      </c>
      <c r="F6771" s="345" t="s">
        <v>16335</v>
      </c>
      <c r="G6771" s="345" t="s">
        <v>856</v>
      </c>
      <c r="H6771" s="345" t="s">
        <v>4268</v>
      </c>
    </row>
    <row r="6772" spans="1:8" x14ac:dyDescent="0.2">
      <c r="A6772" s="345" t="s">
        <v>953</v>
      </c>
      <c r="B6772" s="345" t="s">
        <v>16269</v>
      </c>
      <c r="C6772" s="345" t="s">
        <v>4261</v>
      </c>
      <c r="D6772" s="345" t="s">
        <v>4262</v>
      </c>
      <c r="E6772" s="345" t="s">
        <v>16336</v>
      </c>
      <c r="F6772" s="345" t="s">
        <v>4342</v>
      </c>
      <c r="G6772" s="345" t="s">
        <v>856</v>
      </c>
      <c r="H6772" s="345" t="s">
        <v>4268</v>
      </c>
    </row>
    <row r="6773" spans="1:8" x14ac:dyDescent="0.2">
      <c r="A6773" s="345" t="s">
        <v>953</v>
      </c>
      <c r="B6773" s="345" t="s">
        <v>16269</v>
      </c>
      <c r="C6773" s="345" t="s">
        <v>4261</v>
      </c>
      <c r="D6773" s="345" t="s">
        <v>4262</v>
      </c>
      <c r="E6773" s="345" t="s">
        <v>16337</v>
      </c>
      <c r="F6773" s="345" t="s">
        <v>16338</v>
      </c>
      <c r="G6773" s="345" t="s">
        <v>856</v>
      </c>
      <c r="H6773" s="345" t="s">
        <v>4268</v>
      </c>
    </row>
    <row r="6774" spans="1:8" x14ac:dyDescent="0.2">
      <c r="A6774" s="345" t="s">
        <v>953</v>
      </c>
      <c r="B6774" s="345" t="s">
        <v>16269</v>
      </c>
      <c r="C6774" s="345" t="s">
        <v>4261</v>
      </c>
      <c r="D6774" s="345" t="s">
        <v>4262</v>
      </c>
      <c r="E6774" s="345" t="s">
        <v>16339</v>
      </c>
      <c r="F6774" s="345" t="s">
        <v>16340</v>
      </c>
      <c r="G6774" s="345" t="s">
        <v>856</v>
      </c>
      <c r="H6774" s="345" t="s">
        <v>4268</v>
      </c>
    </row>
    <row r="6775" spans="1:8" x14ac:dyDescent="0.2">
      <c r="A6775" s="345" t="s">
        <v>953</v>
      </c>
      <c r="B6775" s="345" t="s">
        <v>16269</v>
      </c>
      <c r="C6775" s="345" t="s">
        <v>4261</v>
      </c>
      <c r="D6775" s="345" t="s">
        <v>4262</v>
      </c>
      <c r="E6775" s="345" t="s">
        <v>16341</v>
      </c>
      <c r="F6775" s="345" t="s">
        <v>13195</v>
      </c>
      <c r="G6775" s="345" t="s">
        <v>858</v>
      </c>
      <c r="H6775" s="345" t="s">
        <v>4268</v>
      </c>
    </row>
    <row r="6776" spans="1:8" x14ac:dyDescent="0.2">
      <c r="A6776" s="345" t="s">
        <v>953</v>
      </c>
      <c r="B6776" s="345" t="s">
        <v>16269</v>
      </c>
      <c r="C6776" s="345" t="s">
        <v>4261</v>
      </c>
      <c r="D6776" s="345" t="s">
        <v>4262</v>
      </c>
      <c r="E6776" s="345" t="s">
        <v>16342</v>
      </c>
      <c r="F6776" s="345" t="s">
        <v>16343</v>
      </c>
      <c r="G6776" s="345" t="s">
        <v>856</v>
      </c>
      <c r="H6776" s="345" t="s">
        <v>4268</v>
      </c>
    </row>
    <row r="6777" spans="1:8" x14ac:dyDescent="0.2">
      <c r="A6777" s="345" t="s">
        <v>953</v>
      </c>
      <c r="B6777" s="345" t="s">
        <v>16269</v>
      </c>
      <c r="C6777" s="345" t="s">
        <v>4261</v>
      </c>
      <c r="D6777" s="345" t="s">
        <v>4262</v>
      </c>
      <c r="E6777" s="345" t="s">
        <v>16344</v>
      </c>
      <c r="F6777" s="345" t="s">
        <v>16345</v>
      </c>
      <c r="G6777" s="345" t="s">
        <v>4262</v>
      </c>
      <c r="H6777" s="345" t="s">
        <v>4268</v>
      </c>
    </row>
    <row r="6778" spans="1:8" x14ac:dyDescent="0.2">
      <c r="A6778" s="345" t="s">
        <v>953</v>
      </c>
      <c r="B6778" s="345" t="s">
        <v>16269</v>
      </c>
      <c r="C6778" s="345" t="s">
        <v>4261</v>
      </c>
      <c r="D6778" s="345" t="s">
        <v>4262</v>
      </c>
      <c r="E6778" s="345" t="s">
        <v>16346</v>
      </c>
      <c r="F6778" s="345" t="s">
        <v>16347</v>
      </c>
      <c r="G6778" s="345" t="s">
        <v>856</v>
      </c>
      <c r="H6778" s="345" t="s">
        <v>4268</v>
      </c>
    </row>
    <row r="6779" spans="1:8" x14ac:dyDescent="0.2">
      <c r="A6779" s="345" t="s">
        <v>953</v>
      </c>
      <c r="B6779" s="345" t="s">
        <v>16269</v>
      </c>
      <c r="C6779" s="345" t="s">
        <v>4261</v>
      </c>
      <c r="D6779" s="345" t="s">
        <v>4262</v>
      </c>
      <c r="E6779" s="345" t="s">
        <v>16348</v>
      </c>
      <c r="F6779" s="345" t="s">
        <v>16349</v>
      </c>
      <c r="G6779" s="345" t="s">
        <v>856</v>
      </c>
      <c r="H6779" s="345" t="s">
        <v>4268</v>
      </c>
    </row>
    <row r="6780" spans="1:8" x14ac:dyDescent="0.2">
      <c r="A6780" s="345" t="s">
        <v>953</v>
      </c>
      <c r="B6780" s="345" t="s">
        <v>16269</v>
      </c>
      <c r="C6780" s="345" t="s">
        <v>4261</v>
      </c>
      <c r="D6780" s="345" t="s">
        <v>4262</v>
      </c>
      <c r="E6780" s="345" t="s">
        <v>16350</v>
      </c>
      <c r="F6780" s="345" t="s">
        <v>16351</v>
      </c>
      <c r="G6780" s="345" t="s">
        <v>4262</v>
      </c>
      <c r="H6780" s="345" t="s">
        <v>4268</v>
      </c>
    </row>
    <row r="6781" spans="1:8" x14ac:dyDescent="0.2">
      <c r="A6781" s="345" t="s">
        <v>953</v>
      </c>
      <c r="B6781" s="345" t="s">
        <v>16269</v>
      </c>
      <c r="C6781" s="345" t="s">
        <v>4261</v>
      </c>
      <c r="D6781" s="345" t="s">
        <v>4262</v>
      </c>
      <c r="E6781" s="345" t="s">
        <v>16352</v>
      </c>
      <c r="F6781" s="345" t="s">
        <v>16353</v>
      </c>
      <c r="G6781" s="345" t="s">
        <v>4262</v>
      </c>
      <c r="H6781" s="345" t="s">
        <v>4268</v>
      </c>
    </row>
    <row r="6782" spans="1:8" x14ac:dyDescent="0.2">
      <c r="A6782" s="345" t="s">
        <v>953</v>
      </c>
      <c r="B6782" s="345" t="s">
        <v>16269</v>
      </c>
      <c r="C6782" s="345" t="s">
        <v>4261</v>
      </c>
      <c r="D6782" s="345" t="s">
        <v>4262</v>
      </c>
      <c r="E6782" s="345" t="s">
        <v>16354</v>
      </c>
      <c r="F6782" s="345" t="s">
        <v>16355</v>
      </c>
      <c r="G6782" s="345" t="s">
        <v>856</v>
      </c>
      <c r="H6782" s="345" t="s">
        <v>4268</v>
      </c>
    </row>
    <row r="6783" spans="1:8" x14ac:dyDescent="0.2">
      <c r="A6783" s="345" t="s">
        <v>953</v>
      </c>
      <c r="B6783" s="345" t="s">
        <v>16269</v>
      </c>
      <c r="C6783" s="345" t="s">
        <v>4261</v>
      </c>
      <c r="D6783" s="345" t="s">
        <v>4262</v>
      </c>
      <c r="E6783" s="345" t="s">
        <v>16356</v>
      </c>
      <c r="F6783" s="345" t="s">
        <v>16090</v>
      </c>
      <c r="G6783" s="345" t="s">
        <v>4262</v>
      </c>
      <c r="H6783" s="345" t="s">
        <v>4268</v>
      </c>
    </row>
    <row r="6784" spans="1:8" x14ac:dyDescent="0.2">
      <c r="A6784" s="345" t="s">
        <v>953</v>
      </c>
      <c r="B6784" s="345" t="s">
        <v>16269</v>
      </c>
      <c r="C6784" s="345" t="s">
        <v>4261</v>
      </c>
      <c r="D6784" s="345" t="s">
        <v>4262</v>
      </c>
      <c r="E6784" s="345" t="s">
        <v>16357</v>
      </c>
      <c r="F6784" s="345" t="s">
        <v>16358</v>
      </c>
      <c r="G6784" s="345" t="s">
        <v>4262</v>
      </c>
      <c r="H6784" s="345" t="s">
        <v>4268</v>
      </c>
    </row>
    <row r="6785" spans="1:8" x14ac:dyDescent="0.2">
      <c r="A6785" s="345" t="s">
        <v>953</v>
      </c>
      <c r="B6785" s="345" t="s">
        <v>16269</v>
      </c>
      <c r="C6785" s="345" t="s">
        <v>4261</v>
      </c>
      <c r="D6785" s="345" t="s">
        <v>4262</v>
      </c>
      <c r="E6785" s="345" t="s">
        <v>16359</v>
      </c>
      <c r="F6785" s="345" t="s">
        <v>16360</v>
      </c>
      <c r="G6785" s="345" t="s">
        <v>856</v>
      </c>
      <c r="H6785" s="345" t="s">
        <v>4268</v>
      </c>
    </row>
    <row r="6786" spans="1:8" x14ac:dyDescent="0.2">
      <c r="A6786" s="345" t="s">
        <v>953</v>
      </c>
      <c r="B6786" s="345" t="s">
        <v>16269</v>
      </c>
      <c r="C6786" s="345" t="s">
        <v>4261</v>
      </c>
      <c r="D6786" s="345" t="s">
        <v>4262</v>
      </c>
      <c r="E6786" s="345" t="s">
        <v>16361</v>
      </c>
      <c r="F6786" s="345" t="s">
        <v>6887</v>
      </c>
      <c r="G6786" s="345" t="s">
        <v>4262</v>
      </c>
      <c r="H6786" s="345" t="s">
        <v>4268</v>
      </c>
    </row>
    <row r="6787" spans="1:8" x14ac:dyDescent="0.2">
      <c r="A6787" s="345" t="s">
        <v>953</v>
      </c>
      <c r="B6787" s="345" t="s">
        <v>16269</v>
      </c>
      <c r="C6787" s="345" t="s">
        <v>4261</v>
      </c>
      <c r="D6787" s="345" t="s">
        <v>4262</v>
      </c>
      <c r="E6787" s="345" t="s">
        <v>16362</v>
      </c>
      <c r="F6787" s="345" t="s">
        <v>16363</v>
      </c>
      <c r="G6787" s="345" t="s">
        <v>856</v>
      </c>
      <c r="H6787" s="345" t="s">
        <v>4268</v>
      </c>
    </row>
    <row r="6788" spans="1:8" x14ac:dyDescent="0.2">
      <c r="A6788" s="345" t="s">
        <v>953</v>
      </c>
      <c r="B6788" s="345" t="s">
        <v>16269</v>
      </c>
      <c r="C6788" s="345" t="s">
        <v>4261</v>
      </c>
      <c r="D6788" s="345" t="s">
        <v>4262</v>
      </c>
      <c r="E6788" s="345" t="s">
        <v>16364</v>
      </c>
      <c r="F6788" s="345" t="s">
        <v>4701</v>
      </c>
      <c r="G6788" s="345" t="s">
        <v>856</v>
      </c>
      <c r="H6788" s="345" t="s">
        <v>4268</v>
      </c>
    </row>
    <row r="6789" spans="1:8" x14ac:dyDescent="0.2">
      <c r="A6789" s="345" t="s">
        <v>953</v>
      </c>
      <c r="B6789" s="345" t="s">
        <v>16269</v>
      </c>
      <c r="C6789" s="345" t="s">
        <v>4261</v>
      </c>
      <c r="D6789" s="345" t="s">
        <v>4262</v>
      </c>
      <c r="E6789" s="345" t="s">
        <v>16365</v>
      </c>
      <c r="F6789" s="345" t="s">
        <v>7587</v>
      </c>
      <c r="G6789" s="345" t="s">
        <v>4262</v>
      </c>
      <c r="H6789" s="345" t="s">
        <v>4268</v>
      </c>
    </row>
    <row r="6790" spans="1:8" x14ac:dyDescent="0.2">
      <c r="A6790" s="345" t="s">
        <v>953</v>
      </c>
      <c r="B6790" s="345" t="s">
        <v>16269</v>
      </c>
      <c r="C6790" s="345" t="s">
        <v>4261</v>
      </c>
      <c r="D6790" s="345" t="s">
        <v>4262</v>
      </c>
      <c r="E6790" s="345" t="s">
        <v>16366</v>
      </c>
      <c r="F6790" s="345" t="s">
        <v>16367</v>
      </c>
      <c r="G6790" s="345" t="s">
        <v>856</v>
      </c>
      <c r="H6790" s="345" t="s">
        <v>4268</v>
      </c>
    </row>
    <row r="6791" spans="1:8" x14ac:dyDescent="0.2">
      <c r="A6791" s="345" t="s">
        <v>953</v>
      </c>
      <c r="B6791" s="345" t="s">
        <v>16269</v>
      </c>
      <c r="C6791" s="345" t="s">
        <v>4261</v>
      </c>
      <c r="D6791" s="345" t="s">
        <v>4262</v>
      </c>
      <c r="E6791" s="345" t="s">
        <v>16368</v>
      </c>
      <c r="F6791" s="345" t="s">
        <v>14674</v>
      </c>
      <c r="G6791" s="345" t="s">
        <v>856</v>
      </c>
      <c r="H6791" s="345" t="s">
        <v>4268</v>
      </c>
    </row>
    <row r="6792" spans="1:8" x14ac:dyDescent="0.2">
      <c r="A6792" s="345" t="s">
        <v>953</v>
      </c>
      <c r="B6792" s="345" t="s">
        <v>16269</v>
      </c>
      <c r="C6792" s="345" t="s">
        <v>4261</v>
      </c>
      <c r="D6792" s="345" t="s">
        <v>4262</v>
      </c>
      <c r="E6792" s="345" t="s">
        <v>16369</v>
      </c>
      <c r="F6792" s="345" t="s">
        <v>16370</v>
      </c>
      <c r="G6792" s="345" t="s">
        <v>856</v>
      </c>
      <c r="H6792" s="345" t="s">
        <v>4268</v>
      </c>
    </row>
    <row r="6793" spans="1:8" x14ac:dyDescent="0.2">
      <c r="A6793" s="345" t="s">
        <v>953</v>
      </c>
      <c r="B6793" s="345" t="s">
        <v>16269</v>
      </c>
      <c r="C6793" s="345" t="s">
        <v>4261</v>
      </c>
      <c r="D6793" s="345" t="s">
        <v>4262</v>
      </c>
      <c r="E6793" s="345" t="s">
        <v>16371</v>
      </c>
      <c r="F6793" s="345" t="s">
        <v>16372</v>
      </c>
      <c r="G6793" s="345" t="s">
        <v>856</v>
      </c>
      <c r="H6793" s="345" t="s">
        <v>4268</v>
      </c>
    </row>
    <row r="6794" spans="1:8" x14ac:dyDescent="0.2">
      <c r="A6794" s="345" t="s">
        <v>953</v>
      </c>
      <c r="B6794" s="345" t="s">
        <v>16269</v>
      </c>
      <c r="C6794" s="345" t="s">
        <v>4261</v>
      </c>
      <c r="D6794" s="345" t="s">
        <v>4262</v>
      </c>
      <c r="E6794" s="345" t="s">
        <v>16373</v>
      </c>
      <c r="F6794" s="345" t="s">
        <v>16374</v>
      </c>
      <c r="G6794" s="345" t="s">
        <v>4262</v>
      </c>
      <c r="H6794" s="345" t="s">
        <v>4268</v>
      </c>
    </row>
    <row r="6795" spans="1:8" x14ac:dyDescent="0.2">
      <c r="A6795" s="345" t="s">
        <v>953</v>
      </c>
      <c r="B6795" s="345" t="s">
        <v>16269</v>
      </c>
      <c r="C6795" s="345" t="s">
        <v>4261</v>
      </c>
      <c r="D6795" s="345" t="s">
        <v>4262</v>
      </c>
      <c r="E6795" s="345" t="s">
        <v>16375</v>
      </c>
      <c r="F6795" s="345" t="s">
        <v>16376</v>
      </c>
      <c r="G6795" s="345" t="s">
        <v>4262</v>
      </c>
      <c r="H6795" s="345" t="s">
        <v>4268</v>
      </c>
    </row>
    <row r="6796" spans="1:8" x14ac:dyDescent="0.2">
      <c r="A6796" s="345" t="s">
        <v>953</v>
      </c>
      <c r="B6796" s="345" t="s">
        <v>16269</v>
      </c>
      <c r="C6796" s="345" t="s">
        <v>4261</v>
      </c>
      <c r="D6796" s="345" t="s">
        <v>4262</v>
      </c>
      <c r="E6796" s="345" t="s">
        <v>16377</v>
      </c>
      <c r="F6796" s="345" t="s">
        <v>16378</v>
      </c>
      <c r="G6796" s="345" t="s">
        <v>858</v>
      </c>
      <c r="H6796" s="345" t="s">
        <v>4268</v>
      </c>
    </row>
    <row r="6797" spans="1:8" x14ac:dyDescent="0.2">
      <c r="A6797" s="345" t="s">
        <v>953</v>
      </c>
      <c r="B6797" s="345" t="s">
        <v>16269</v>
      </c>
      <c r="C6797" s="345" t="s">
        <v>4261</v>
      </c>
      <c r="D6797" s="345" t="s">
        <v>4262</v>
      </c>
      <c r="E6797" s="345" t="s">
        <v>16379</v>
      </c>
      <c r="F6797" s="345" t="s">
        <v>4870</v>
      </c>
      <c r="G6797" s="345" t="s">
        <v>858</v>
      </c>
      <c r="H6797" s="345" t="s">
        <v>4268</v>
      </c>
    </row>
    <row r="6798" spans="1:8" x14ac:dyDescent="0.2">
      <c r="A6798" s="345" t="s">
        <v>953</v>
      </c>
      <c r="B6798" s="345" t="s">
        <v>16269</v>
      </c>
      <c r="C6798" s="345" t="s">
        <v>4261</v>
      </c>
      <c r="D6798" s="345" t="s">
        <v>4262</v>
      </c>
      <c r="E6798" s="345" t="s">
        <v>16380</v>
      </c>
      <c r="F6798" s="345" t="s">
        <v>16381</v>
      </c>
      <c r="G6798" s="345" t="s">
        <v>4262</v>
      </c>
      <c r="H6798" s="345" t="s">
        <v>4268</v>
      </c>
    </row>
    <row r="6799" spans="1:8" x14ac:dyDescent="0.2">
      <c r="A6799" s="345" t="s">
        <v>953</v>
      </c>
      <c r="B6799" s="345" t="s">
        <v>16269</v>
      </c>
      <c r="C6799" s="345" t="s">
        <v>4261</v>
      </c>
      <c r="D6799" s="345" t="s">
        <v>4262</v>
      </c>
      <c r="E6799" s="345" t="s">
        <v>16382</v>
      </c>
      <c r="F6799" s="345" t="s">
        <v>16383</v>
      </c>
      <c r="G6799" s="345" t="s">
        <v>4262</v>
      </c>
      <c r="H6799" s="345" t="s">
        <v>4268</v>
      </c>
    </row>
    <row r="6800" spans="1:8" x14ac:dyDescent="0.2">
      <c r="A6800" s="345" t="s">
        <v>953</v>
      </c>
      <c r="B6800" s="345" t="s">
        <v>16269</v>
      </c>
      <c r="C6800" s="345" t="s">
        <v>4261</v>
      </c>
      <c r="D6800" s="345" t="s">
        <v>4262</v>
      </c>
      <c r="E6800" s="345" t="s">
        <v>16384</v>
      </c>
      <c r="F6800" s="345" t="s">
        <v>16385</v>
      </c>
      <c r="G6800" s="345" t="s">
        <v>856</v>
      </c>
      <c r="H6800" s="345" t="s">
        <v>4268</v>
      </c>
    </row>
    <row r="6801" spans="1:8" x14ac:dyDescent="0.2">
      <c r="A6801" s="345" t="s">
        <v>953</v>
      </c>
      <c r="B6801" s="345" t="s">
        <v>16269</v>
      </c>
      <c r="C6801" s="345" t="s">
        <v>4261</v>
      </c>
      <c r="D6801" s="345" t="s">
        <v>4262</v>
      </c>
      <c r="E6801" s="345" t="s">
        <v>16386</v>
      </c>
      <c r="F6801" s="345" t="s">
        <v>16387</v>
      </c>
      <c r="G6801" s="345" t="s">
        <v>4262</v>
      </c>
      <c r="H6801" s="345" t="s">
        <v>4268</v>
      </c>
    </row>
    <row r="6802" spans="1:8" x14ac:dyDescent="0.2">
      <c r="A6802" s="345" t="s">
        <v>953</v>
      </c>
      <c r="B6802" s="345" t="s">
        <v>16269</v>
      </c>
      <c r="C6802" s="345" t="s">
        <v>4261</v>
      </c>
      <c r="D6802" s="345" t="s">
        <v>4262</v>
      </c>
      <c r="E6802" s="345" t="s">
        <v>16388</v>
      </c>
      <c r="F6802" s="345" t="s">
        <v>16389</v>
      </c>
      <c r="G6802" s="345" t="s">
        <v>4262</v>
      </c>
      <c r="H6802" s="345" t="s">
        <v>4268</v>
      </c>
    </row>
    <row r="6803" spans="1:8" x14ac:dyDescent="0.2">
      <c r="A6803" s="345" t="s">
        <v>953</v>
      </c>
      <c r="B6803" s="345" t="s">
        <v>16269</v>
      </c>
      <c r="C6803" s="345" t="s">
        <v>4261</v>
      </c>
      <c r="D6803" s="345" t="s">
        <v>4262</v>
      </c>
      <c r="E6803" s="345" t="s">
        <v>16390</v>
      </c>
      <c r="F6803" s="345" t="s">
        <v>16391</v>
      </c>
      <c r="G6803" s="345" t="s">
        <v>856</v>
      </c>
      <c r="H6803" s="345" t="s">
        <v>4268</v>
      </c>
    </row>
    <row r="6804" spans="1:8" x14ac:dyDescent="0.2">
      <c r="A6804" s="345" t="s">
        <v>953</v>
      </c>
      <c r="B6804" s="345" t="s">
        <v>16269</v>
      </c>
      <c r="C6804" s="345" t="s">
        <v>4261</v>
      </c>
      <c r="D6804" s="345" t="s">
        <v>4262</v>
      </c>
      <c r="E6804" s="345" t="s">
        <v>16392</v>
      </c>
      <c r="F6804" s="345" t="s">
        <v>16393</v>
      </c>
      <c r="G6804" s="345" t="s">
        <v>856</v>
      </c>
      <c r="H6804" s="345" t="s">
        <v>4268</v>
      </c>
    </row>
    <row r="6805" spans="1:8" x14ac:dyDescent="0.2">
      <c r="A6805" s="345" t="s">
        <v>953</v>
      </c>
      <c r="B6805" s="345" t="s">
        <v>16269</v>
      </c>
      <c r="C6805" s="345" t="s">
        <v>4261</v>
      </c>
      <c r="D6805" s="345" t="s">
        <v>4262</v>
      </c>
      <c r="E6805" s="345" t="s">
        <v>16394</v>
      </c>
      <c r="F6805" s="345" t="s">
        <v>16395</v>
      </c>
      <c r="G6805" s="345" t="s">
        <v>4262</v>
      </c>
      <c r="H6805" s="345" t="s">
        <v>4268</v>
      </c>
    </row>
    <row r="6806" spans="1:8" x14ac:dyDescent="0.2">
      <c r="A6806" s="345" t="s">
        <v>953</v>
      </c>
      <c r="B6806" s="345" t="s">
        <v>16269</v>
      </c>
      <c r="C6806" s="345" t="s">
        <v>4261</v>
      </c>
      <c r="D6806" s="345" t="s">
        <v>4262</v>
      </c>
      <c r="E6806" s="345" t="s">
        <v>16396</v>
      </c>
      <c r="F6806" s="345" t="s">
        <v>16397</v>
      </c>
      <c r="G6806" s="345" t="s">
        <v>856</v>
      </c>
      <c r="H6806" s="345" t="s">
        <v>4268</v>
      </c>
    </row>
    <row r="6807" spans="1:8" x14ac:dyDescent="0.2">
      <c r="A6807" s="345" t="s">
        <v>953</v>
      </c>
      <c r="B6807" s="345" t="s">
        <v>16269</v>
      </c>
      <c r="C6807" s="345" t="s">
        <v>4261</v>
      </c>
      <c r="D6807" s="345" t="s">
        <v>4262</v>
      </c>
      <c r="E6807" s="345" t="s">
        <v>16398</v>
      </c>
      <c r="F6807" s="345" t="s">
        <v>16399</v>
      </c>
      <c r="G6807" s="345" t="s">
        <v>856</v>
      </c>
      <c r="H6807" s="345" t="s">
        <v>4268</v>
      </c>
    </row>
    <row r="6808" spans="1:8" x14ac:dyDescent="0.2">
      <c r="A6808" s="345" t="s">
        <v>953</v>
      </c>
      <c r="B6808" s="345" t="s">
        <v>16269</v>
      </c>
      <c r="C6808" s="345" t="s">
        <v>4261</v>
      </c>
      <c r="D6808" s="345" t="s">
        <v>4262</v>
      </c>
      <c r="E6808" s="345" t="s">
        <v>16400</v>
      </c>
      <c r="F6808" s="345" t="s">
        <v>16401</v>
      </c>
      <c r="G6808" s="345" t="s">
        <v>856</v>
      </c>
      <c r="H6808" s="345" t="s">
        <v>4268</v>
      </c>
    </row>
    <row r="6809" spans="1:8" x14ac:dyDescent="0.2">
      <c r="A6809" s="345" t="s">
        <v>953</v>
      </c>
      <c r="B6809" s="345" t="s">
        <v>16269</v>
      </c>
      <c r="C6809" s="345" t="s">
        <v>4261</v>
      </c>
      <c r="D6809" s="345" t="s">
        <v>4262</v>
      </c>
      <c r="E6809" s="345" t="s">
        <v>16402</v>
      </c>
      <c r="F6809" s="345" t="s">
        <v>16403</v>
      </c>
      <c r="G6809" s="345" t="s">
        <v>4262</v>
      </c>
      <c r="H6809" s="345" t="s">
        <v>4268</v>
      </c>
    </row>
    <row r="6810" spans="1:8" x14ac:dyDescent="0.2">
      <c r="A6810" s="345" t="s">
        <v>953</v>
      </c>
      <c r="B6810" s="345" t="s">
        <v>16269</v>
      </c>
      <c r="C6810" s="345" t="s">
        <v>4261</v>
      </c>
      <c r="D6810" s="345" t="s">
        <v>4262</v>
      </c>
      <c r="E6810" s="345" t="s">
        <v>16404</v>
      </c>
      <c r="F6810" s="345" t="s">
        <v>16405</v>
      </c>
      <c r="G6810" s="345" t="s">
        <v>4262</v>
      </c>
      <c r="H6810" s="345" t="s">
        <v>4268</v>
      </c>
    </row>
    <row r="6811" spans="1:8" x14ac:dyDescent="0.2">
      <c r="A6811" s="345" t="s">
        <v>953</v>
      </c>
      <c r="B6811" s="345" t="s">
        <v>16269</v>
      </c>
      <c r="C6811" s="345" t="s">
        <v>4261</v>
      </c>
      <c r="D6811" s="345" t="s">
        <v>4262</v>
      </c>
      <c r="E6811" s="345" t="s">
        <v>16406</v>
      </c>
      <c r="F6811" s="345" t="s">
        <v>16407</v>
      </c>
      <c r="G6811" s="345" t="s">
        <v>4262</v>
      </c>
      <c r="H6811" s="345" t="s">
        <v>4268</v>
      </c>
    </row>
    <row r="6812" spans="1:8" x14ac:dyDescent="0.2">
      <c r="A6812" s="345" t="s">
        <v>953</v>
      </c>
      <c r="B6812" s="345" t="s">
        <v>16269</v>
      </c>
      <c r="C6812" s="345" t="s">
        <v>4261</v>
      </c>
      <c r="D6812" s="345" t="s">
        <v>4262</v>
      </c>
      <c r="E6812" s="345" t="s">
        <v>16408</v>
      </c>
      <c r="F6812" s="345" t="s">
        <v>4870</v>
      </c>
      <c r="G6812" s="345" t="s">
        <v>4262</v>
      </c>
      <c r="H6812" s="345" t="s">
        <v>4268</v>
      </c>
    </row>
    <row r="6813" spans="1:8" x14ac:dyDescent="0.2">
      <c r="A6813" s="345" t="s">
        <v>953</v>
      </c>
      <c r="B6813" s="345" t="s">
        <v>16269</v>
      </c>
      <c r="C6813" s="345" t="s">
        <v>4261</v>
      </c>
      <c r="D6813" s="345" t="s">
        <v>4262</v>
      </c>
      <c r="E6813" s="345" t="s">
        <v>16409</v>
      </c>
      <c r="F6813" s="345" t="s">
        <v>16410</v>
      </c>
      <c r="G6813" s="345" t="s">
        <v>4262</v>
      </c>
      <c r="H6813" s="345" t="s">
        <v>4268</v>
      </c>
    </row>
    <row r="6814" spans="1:8" x14ac:dyDescent="0.2">
      <c r="A6814" s="345" t="s">
        <v>953</v>
      </c>
      <c r="B6814" s="345" t="s">
        <v>16269</v>
      </c>
      <c r="C6814" s="345" t="s">
        <v>4261</v>
      </c>
      <c r="D6814" s="345" t="s">
        <v>4262</v>
      </c>
      <c r="E6814" s="345" t="s">
        <v>16411</v>
      </c>
      <c r="F6814" s="345" t="s">
        <v>16412</v>
      </c>
      <c r="G6814" s="345" t="s">
        <v>4262</v>
      </c>
      <c r="H6814" s="345" t="s">
        <v>4268</v>
      </c>
    </row>
    <row r="6815" spans="1:8" x14ac:dyDescent="0.2">
      <c r="A6815" s="345" t="s">
        <v>953</v>
      </c>
      <c r="B6815" s="345" t="s">
        <v>16269</v>
      </c>
      <c r="C6815" s="345" t="s">
        <v>4261</v>
      </c>
      <c r="D6815" s="345" t="s">
        <v>4262</v>
      </c>
      <c r="E6815" s="345" t="s">
        <v>16413</v>
      </c>
      <c r="F6815" s="345" t="s">
        <v>4801</v>
      </c>
      <c r="G6815" s="345" t="s">
        <v>4262</v>
      </c>
      <c r="H6815" s="345" t="s">
        <v>4268</v>
      </c>
    </row>
    <row r="6816" spans="1:8" x14ac:dyDescent="0.2">
      <c r="A6816" s="345" t="s">
        <v>953</v>
      </c>
      <c r="B6816" s="345" t="s">
        <v>16269</v>
      </c>
      <c r="C6816" s="345" t="s">
        <v>4261</v>
      </c>
      <c r="D6816" s="345" t="s">
        <v>4262</v>
      </c>
      <c r="E6816" s="345" t="s">
        <v>16414</v>
      </c>
      <c r="F6816" s="345" t="s">
        <v>16415</v>
      </c>
      <c r="G6816" s="345" t="s">
        <v>4262</v>
      </c>
      <c r="H6816" s="345" t="s">
        <v>4268</v>
      </c>
    </row>
    <row r="6817" spans="1:8" x14ac:dyDescent="0.2">
      <c r="A6817" s="345" t="s">
        <v>953</v>
      </c>
      <c r="B6817" s="345" t="s">
        <v>16269</v>
      </c>
      <c r="C6817" s="345" t="s">
        <v>4261</v>
      </c>
      <c r="D6817" s="345" t="s">
        <v>4262</v>
      </c>
      <c r="E6817" s="345" t="s">
        <v>16416</v>
      </c>
      <c r="F6817" s="345" t="s">
        <v>16417</v>
      </c>
      <c r="G6817" s="345" t="s">
        <v>856</v>
      </c>
      <c r="H6817" s="345" t="s">
        <v>4268</v>
      </c>
    </row>
    <row r="6818" spans="1:8" x14ac:dyDescent="0.2">
      <c r="A6818" s="345" t="s">
        <v>953</v>
      </c>
      <c r="B6818" s="345" t="s">
        <v>16269</v>
      </c>
      <c r="C6818" s="345" t="s">
        <v>4261</v>
      </c>
      <c r="D6818" s="345" t="s">
        <v>4262</v>
      </c>
      <c r="E6818" s="345" t="s">
        <v>16418</v>
      </c>
      <c r="F6818" s="345" t="s">
        <v>4803</v>
      </c>
      <c r="G6818" s="345" t="s">
        <v>4262</v>
      </c>
      <c r="H6818" s="345" t="s">
        <v>4268</v>
      </c>
    </row>
    <row r="6819" spans="1:8" x14ac:dyDescent="0.2">
      <c r="A6819" s="345" t="s">
        <v>953</v>
      </c>
      <c r="B6819" s="345" t="s">
        <v>16269</v>
      </c>
      <c r="C6819" s="345" t="s">
        <v>4261</v>
      </c>
      <c r="D6819" s="345" t="s">
        <v>4262</v>
      </c>
      <c r="E6819" s="345" t="s">
        <v>16419</v>
      </c>
      <c r="F6819" s="345" t="s">
        <v>16420</v>
      </c>
      <c r="G6819" s="345" t="s">
        <v>4262</v>
      </c>
      <c r="H6819" s="345" t="s">
        <v>4268</v>
      </c>
    </row>
    <row r="6820" spans="1:8" x14ac:dyDescent="0.2">
      <c r="A6820" s="345" t="s">
        <v>953</v>
      </c>
      <c r="B6820" s="345" t="s">
        <v>16269</v>
      </c>
      <c r="C6820" s="345" t="s">
        <v>4261</v>
      </c>
      <c r="D6820" s="345" t="s">
        <v>4262</v>
      </c>
      <c r="E6820" s="345" t="s">
        <v>16421</v>
      </c>
      <c r="F6820" s="345" t="s">
        <v>16422</v>
      </c>
      <c r="G6820" s="345" t="s">
        <v>858</v>
      </c>
      <c r="H6820" s="345" t="s">
        <v>4268</v>
      </c>
    </row>
    <row r="6821" spans="1:8" x14ac:dyDescent="0.2">
      <c r="A6821" s="345" t="s">
        <v>953</v>
      </c>
      <c r="B6821" s="345" t="s">
        <v>16269</v>
      </c>
      <c r="C6821" s="345" t="s">
        <v>4261</v>
      </c>
      <c r="D6821" s="345" t="s">
        <v>4262</v>
      </c>
      <c r="E6821" s="345" t="s">
        <v>16423</v>
      </c>
      <c r="F6821" s="345" t="s">
        <v>16424</v>
      </c>
      <c r="G6821" s="345" t="s">
        <v>4262</v>
      </c>
      <c r="H6821" s="345" t="s">
        <v>4268</v>
      </c>
    </row>
    <row r="6822" spans="1:8" x14ac:dyDescent="0.2">
      <c r="A6822" s="345" t="s">
        <v>953</v>
      </c>
      <c r="B6822" s="345" t="s">
        <v>16269</v>
      </c>
      <c r="C6822" s="345" t="s">
        <v>4261</v>
      </c>
      <c r="D6822" s="345" t="s">
        <v>4262</v>
      </c>
      <c r="E6822" s="345" t="s">
        <v>16425</v>
      </c>
      <c r="F6822" s="345" t="s">
        <v>6911</v>
      </c>
      <c r="G6822" s="345" t="s">
        <v>856</v>
      </c>
      <c r="H6822" s="345" t="s">
        <v>4268</v>
      </c>
    </row>
    <row r="6823" spans="1:8" x14ac:dyDescent="0.2">
      <c r="A6823" s="345" t="s">
        <v>953</v>
      </c>
      <c r="B6823" s="345" t="s">
        <v>16269</v>
      </c>
      <c r="C6823" s="345" t="s">
        <v>4261</v>
      </c>
      <c r="D6823" s="345" t="s">
        <v>4262</v>
      </c>
      <c r="E6823" s="345" t="s">
        <v>16426</v>
      </c>
      <c r="F6823" s="345" t="s">
        <v>16427</v>
      </c>
      <c r="G6823" s="345" t="s">
        <v>856</v>
      </c>
      <c r="H6823" s="345" t="s">
        <v>4268</v>
      </c>
    </row>
    <row r="6824" spans="1:8" x14ac:dyDescent="0.2">
      <c r="A6824" s="345" t="s">
        <v>953</v>
      </c>
      <c r="B6824" s="345" t="s">
        <v>16269</v>
      </c>
      <c r="C6824" s="345" t="s">
        <v>4261</v>
      </c>
      <c r="D6824" s="345" t="s">
        <v>4262</v>
      </c>
      <c r="E6824" s="345" t="s">
        <v>16428</v>
      </c>
      <c r="F6824" s="345" t="s">
        <v>16429</v>
      </c>
      <c r="G6824" s="345" t="s">
        <v>856</v>
      </c>
      <c r="H6824" s="345" t="s">
        <v>4268</v>
      </c>
    </row>
    <row r="6825" spans="1:8" x14ac:dyDescent="0.2">
      <c r="A6825" s="345" t="s">
        <v>953</v>
      </c>
      <c r="B6825" s="345" t="s">
        <v>16269</v>
      </c>
      <c r="C6825" s="345" t="s">
        <v>4261</v>
      </c>
      <c r="D6825" s="345" t="s">
        <v>4262</v>
      </c>
      <c r="E6825" s="345" t="s">
        <v>16430</v>
      </c>
      <c r="F6825" s="345" t="s">
        <v>6887</v>
      </c>
      <c r="G6825" s="345" t="s">
        <v>4262</v>
      </c>
      <c r="H6825" s="345" t="s">
        <v>4268</v>
      </c>
    </row>
    <row r="6826" spans="1:8" x14ac:dyDescent="0.2">
      <c r="A6826" s="345" t="s">
        <v>953</v>
      </c>
      <c r="B6826" s="345" t="s">
        <v>16269</v>
      </c>
      <c r="C6826" s="345" t="s">
        <v>4261</v>
      </c>
      <c r="D6826" s="345" t="s">
        <v>4262</v>
      </c>
      <c r="E6826" s="345" t="s">
        <v>16431</v>
      </c>
      <c r="F6826" s="345" t="s">
        <v>6297</v>
      </c>
      <c r="G6826" s="345" t="s">
        <v>4262</v>
      </c>
      <c r="H6826" s="345" t="s">
        <v>4268</v>
      </c>
    </row>
    <row r="6827" spans="1:8" x14ac:dyDescent="0.2">
      <c r="A6827" s="345" t="s">
        <v>953</v>
      </c>
      <c r="B6827" s="345" t="s">
        <v>16269</v>
      </c>
      <c r="C6827" s="345" t="s">
        <v>4261</v>
      </c>
      <c r="D6827" s="345" t="s">
        <v>4262</v>
      </c>
      <c r="E6827" s="345" t="s">
        <v>16432</v>
      </c>
      <c r="F6827" s="345" t="s">
        <v>13211</v>
      </c>
      <c r="G6827" s="345" t="s">
        <v>4262</v>
      </c>
      <c r="H6827" s="345" t="s">
        <v>4268</v>
      </c>
    </row>
    <row r="6828" spans="1:8" x14ac:dyDescent="0.2">
      <c r="A6828" s="345" t="s">
        <v>953</v>
      </c>
      <c r="B6828" s="345" t="s">
        <v>16269</v>
      </c>
      <c r="C6828" s="345" t="s">
        <v>4261</v>
      </c>
      <c r="D6828" s="345" t="s">
        <v>4262</v>
      </c>
      <c r="E6828" s="345" t="s">
        <v>16433</v>
      </c>
      <c r="F6828" s="345" t="s">
        <v>16434</v>
      </c>
      <c r="G6828" s="345" t="s">
        <v>4262</v>
      </c>
      <c r="H6828" s="345" t="s">
        <v>4268</v>
      </c>
    </row>
    <row r="6829" spans="1:8" x14ac:dyDescent="0.2">
      <c r="A6829" s="345" t="s">
        <v>953</v>
      </c>
      <c r="B6829" s="345" t="s">
        <v>16269</v>
      </c>
      <c r="C6829" s="345" t="s">
        <v>4261</v>
      </c>
      <c r="D6829" s="345" t="s">
        <v>4262</v>
      </c>
      <c r="E6829" s="345" t="s">
        <v>16435</v>
      </c>
      <c r="F6829" s="345" t="s">
        <v>16271</v>
      </c>
      <c r="G6829" s="345" t="s">
        <v>4262</v>
      </c>
      <c r="H6829" s="345" t="s">
        <v>4268</v>
      </c>
    </row>
    <row r="6830" spans="1:8" x14ac:dyDescent="0.2">
      <c r="A6830" s="345" t="s">
        <v>953</v>
      </c>
      <c r="B6830" s="345" t="s">
        <v>16269</v>
      </c>
      <c r="C6830" s="345" t="s">
        <v>4261</v>
      </c>
      <c r="D6830" s="345" t="s">
        <v>4262</v>
      </c>
      <c r="E6830" s="345" t="s">
        <v>16436</v>
      </c>
      <c r="F6830" s="345" t="s">
        <v>4968</v>
      </c>
      <c r="G6830" s="345" t="s">
        <v>4262</v>
      </c>
      <c r="H6830" s="345" t="s">
        <v>4268</v>
      </c>
    </row>
    <row r="6831" spans="1:8" x14ac:dyDescent="0.2">
      <c r="A6831" s="345" t="s">
        <v>953</v>
      </c>
      <c r="B6831" s="345" t="s">
        <v>16269</v>
      </c>
      <c r="C6831" s="345" t="s">
        <v>4261</v>
      </c>
      <c r="D6831" s="345" t="s">
        <v>4262</v>
      </c>
      <c r="E6831" s="345" t="s">
        <v>16437</v>
      </c>
      <c r="F6831" s="345" t="s">
        <v>16438</v>
      </c>
      <c r="G6831" s="345" t="s">
        <v>4262</v>
      </c>
      <c r="H6831" s="345" t="s">
        <v>4268</v>
      </c>
    </row>
    <row r="6832" spans="1:8" x14ac:dyDescent="0.2">
      <c r="A6832" s="345" t="s">
        <v>953</v>
      </c>
      <c r="B6832" s="345" t="s">
        <v>16269</v>
      </c>
      <c r="C6832" s="345" t="s">
        <v>4261</v>
      </c>
      <c r="D6832" s="345" t="s">
        <v>4262</v>
      </c>
      <c r="E6832" s="345" t="s">
        <v>16439</v>
      </c>
      <c r="F6832" s="345" t="s">
        <v>4843</v>
      </c>
      <c r="G6832" s="345" t="s">
        <v>4262</v>
      </c>
      <c r="H6832" s="345" t="s">
        <v>4268</v>
      </c>
    </row>
    <row r="6833" spans="1:8" x14ac:dyDescent="0.2">
      <c r="A6833" s="345" t="s">
        <v>953</v>
      </c>
      <c r="B6833" s="345" t="s">
        <v>16269</v>
      </c>
      <c r="C6833" s="345" t="s">
        <v>4261</v>
      </c>
      <c r="D6833" s="345" t="s">
        <v>4262</v>
      </c>
      <c r="E6833" s="345" t="s">
        <v>16440</v>
      </c>
      <c r="F6833" s="345" t="s">
        <v>16441</v>
      </c>
      <c r="G6833" s="345" t="s">
        <v>856</v>
      </c>
      <c r="H6833" s="345" t="s">
        <v>4268</v>
      </c>
    </row>
    <row r="6834" spans="1:8" x14ac:dyDescent="0.2">
      <c r="A6834" s="345" t="s">
        <v>953</v>
      </c>
      <c r="B6834" s="345" t="s">
        <v>16269</v>
      </c>
      <c r="C6834" s="345" t="s">
        <v>4261</v>
      </c>
      <c r="D6834" s="345" t="s">
        <v>4262</v>
      </c>
      <c r="E6834" s="345" t="s">
        <v>16442</v>
      </c>
      <c r="F6834" s="345" t="s">
        <v>16443</v>
      </c>
      <c r="G6834" s="345" t="s">
        <v>856</v>
      </c>
      <c r="H6834" s="345" t="s">
        <v>4268</v>
      </c>
    </row>
    <row r="6835" spans="1:8" x14ac:dyDescent="0.2">
      <c r="A6835" s="345" t="s">
        <v>953</v>
      </c>
      <c r="B6835" s="345" t="s">
        <v>16269</v>
      </c>
      <c r="C6835" s="345" t="s">
        <v>4261</v>
      </c>
      <c r="D6835" s="345" t="s">
        <v>4262</v>
      </c>
      <c r="E6835" s="345" t="s">
        <v>16444</v>
      </c>
      <c r="F6835" s="345" t="s">
        <v>16445</v>
      </c>
      <c r="G6835" s="345" t="s">
        <v>858</v>
      </c>
      <c r="H6835" s="345" t="s">
        <v>4268</v>
      </c>
    </row>
    <row r="6836" spans="1:8" x14ac:dyDescent="0.2">
      <c r="A6836" s="345" t="s">
        <v>954</v>
      </c>
      <c r="B6836" s="345" t="s">
        <v>16446</v>
      </c>
      <c r="C6836" s="345" t="s">
        <v>4261</v>
      </c>
      <c r="D6836" s="345" t="s">
        <v>4262</v>
      </c>
      <c r="E6836" s="345" t="s">
        <v>16447</v>
      </c>
      <c r="F6836" s="345" t="s">
        <v>16448</v>
      </c>
      <c r="G6836" s="345" t="s">
        <v>857</v>
      </c>
      <c r="H6836" s="345" t="s">
        <v>4265</v>
      </c>
    </row>
    <row r="6837" spans="1:8" x14ac:dyDescent="0.2">
      <c r="A6837" s="345" t="s">
        <v>954</v>
      </c>
      <c r="B6837" s="345" t="s">
        <v>16446</v>
      </c>
      <c r="C6837" s="345" t="s">
        <v>4261</v>
      </c>
      <c r="D6837" s="345" t="s">
        <v>4262</v>
      </c>
      <c r="E6837" s="345" t="s">
        <v>16449</v>
      </c>
      <c r="F6837" s="345" t="s">
        <v>12288</v>
      </c>
      <c r="G6837" s="345" t="s">
        <v>856</v>
      </c>
      <c r="H6837" s="345" t="s">
        <v>4268</v>
      </c>
    </row>
    <row r="6838" spans="1:8" x14ac:dyDescent="0.2">
      <c r="A6838" s="345" t="s">
        <v>954</v>
      </c>
      <c r="B6838" s="345" t="s">
        <v>16446</v>
      </c>
      <c r="C6838" s="345" t="s">
        <v>4261</v>
      </c>
      <c r="D6838" s="345" t="s">
        <v>4262</v>
      </c>
      <c r="E6838" s="345" t="s">
        <v>16450</v>
      </c>
      <c r="F6838" s="345" t="s">
        <v>13796</v>
      </c>
      <c r="G6838" s="345" t="s">
        <v>856</v>
      </c>
      <c r="H6838" s="345" t="s">
        <v>4268</v>
      </c>
    </row>
    <row r="6839" spans="1:8" x14ac:dyDescent="0.2">
      <c r="A6839" s="345" t="s">
        <v>954</v>
      </c>
      <c r="B6839" s="345" t="s">
        <v>16446</v>
      </c>
      <c r="C6839" s="345" t="s">
        <v>4261</v>
      </c>
      <c r="D6839" s="345" t="s">
        <v>4262</v>
      </c>
      <c r="E6839" s="345" t="s">
        <v>16451</v>
      </c>
      <c r="F6839" s="345" t="s">
        <v>7606</v>
      </c>
      <c r="G6839" s="345" t="s">
        <v>4262</v>
      </c>
      <c r="H6839" s="345" t="s">
        <v>4268</v>
      </c>
    </row>
    <row r="6840" spans="1:8" x14ac:dyDescent="0.2">
      <c r="A6840" s="345" t="s">
        <v>954</v>
      </c>
      <c r="B6840" s="345" t="s">
        <v>16446</v>
      </c>
      <c r="C6840" s="345" t="s">
        <v>4261</v>
      </c>
      <c r="D6840" s="345" t="s">
        <v>4262</v>
      </c>
      <c r="E6840" s="345" t="s">
        <v>16452</v>
      </c>
      <c r="F6840" s="345" t="s">
        <v>16453</v>
      </c>
      <c r="G6840" s="345" t="s">
        <v>4262</v>
      </c>
      <c r="H6840" s="345" t="s">
        <v>4268</v>
      </c>
    </row>
    <row r="6841" spans="1:8" x14ac:dyDescent="0.2">
      <c r="A6841" s="345" t="s">
        <v>954</v>
      </c>
      <c r="B6841" s="345" t="s">
        <v>16446</v>
      </c>
      <c r="C6841" s="345" t="s">
        <v>4261</v>
      </c>
      <c r="D6841" s="345" t="s">
        <v>4262</v>
      </c>
      <c r="E6841" s="345" t="s">
        <v>16454</v>
      </c>
      <c r="F6841" s="345" t="s">
        <v>16455</v>
      </c>
      <c r="G6841" s="345" t="s">
        <v>4262</v>
      </c>
      <c r="H6841" s="345" t="s">
        <v>4268</v>
      </c>
    </row>
    <row r="6842" spans="1:8" x14ac:dyDescent="0.2">
      <c r="A6842" s="345" t="s">
        <v>954</v>
      </c>
      <c r="B6842" s="345" t="s">
        <v>16446</v>
      </c>
      <c r="C6842" s="345" t="s">
        <v>4261</v>
      </c>
      <c r="D6842" s="345" t="s">
        <v>4262</v>
      </c>
      <c r="E6842" s="345" t="s">
        <v>16456</v>
      </c>
      <c r="F6842" s="345" t="s">
        <v>5803</v>
      </c>
      <c r="G6842" s="345" t="s">
        <v>4262</v>
      </c>
      <c r="H6842" s="345" t="s">
        <v>4268</v>
      </c>
    </row>
    <row r="6843" spans="1:8" x14ac:dyDescent="0.2">
      <c r="A6843" s="345" t="s">
        <v>954</v>
      </c>
      <c r="B6843" s="345" t="s">
        <v>16446</v>
      </c>
      <c r="C6843" s="345" t="s">
        <v>4261</v>
      </c>
      <c r="D6843" s="345" t="s">
        <v>4262</v>
      </c>
      <c r="E6843" s="345" t="s">
        <v>16457</v>
      </c>
      <c r="F6843" s="345" t="s">
        <v>4358</v>
      </c>
      <c r="G6843" s="345" t="s">
        <v>856</v>
      </c>
      <c r="H6843" s="345" t="s">
        <v>4268</v>
      </c>
    </row>
    <row r="6844" spans="1:8" x14ac:dyDescent="0.2">
      <c r="A6844" s="345" t="s">
        <v>954</v>
      </c>
      <c r="B6844" s="345" t="s">
        <v>16446</v>
      </c>
      <c r="C6844" s="345" t="s">
        <v>4261</v>
      </c>
      <c r="D6844" s="345" t="s">
        <v>4262</v>
      </c>
      <c r="E6844" s="345" t="s">
        <v>16458</v>
      </c>
      <c r="F6844" s="345" t="s">
        <v>16459</v>
      </c>
      <c r="G6844" s="345" t="s">
        <v>858</v>
      </c>
      <c r="H6844" s="345" t="s">
        <v>4268</v>
      </c>
    </row>
    <row r="6845" spans="1:8" x14ac:dyDescent="0.2">
      <c r="A6845" s="345" t="s">
        <v>954</v>
      </c>
      <c r="B6845" s="345" t="s">
        <v>16446</v>
      </c>
      <c r="C6845" s="345" t="s">
        <v>4261</v>
      </c>
      <c r="D6845" s="345" t="s">
        <v>4262</v>
      </c>
      <c r="E6845" s="345" t="s">
        <v>16460</v>
      </c>
      <c r="F6845" s="345" t="s">
        <v>6393</v>
      </c>
      <c r="G6845" s="345" t="s">
        <v>856</v>
      </c>
      <c r="H6845" s="345" t="s">
        <v>4268</v>
      </c>
    </row>
    <row r="6846" spans="1:8" x14ac:dyDescent="0.2">
      <c r="A6846" s="345" t="s">
        <v>954</v>
      </c>
      <c r="B6846" s="345" t="s">
        <v>16446</v>
      </c>
      <c r="C6846" s="345" t="s">
        <v>4261</v>
      </c>
      <c r="D6846" s="345" t="s">
        <v>4262</v>
      </c>
      <c r="E6846" s="345" t="s">
        <v>16461</v>
      </c>
      <c r="F6846" s="345" t="s">
        <v>7138</v>
      </c>
      <c r="G6846" s="345" t="s">
        <v>4262</v>
      </c>
      <c r="H6846" s="345" t="s">
        <v>4268</v>
      </c>
    </row>
    <row r="6847" spans="1:8" x14ac:dyDescent="0.2">
      <c r="A6847" s="345" t="s">
        <v>954</v>
      </c>
      <c r="B6847" s="345" t="s">
        <v>16446</v>
      </c>
      <c r="C6847" s="345" t="s">
        <v>4261</v>
      </c>
      <c r="D6847" s="345" t="s">
        <v>4262</v>
      </c>
      <c r="E6847" s="345" t="s">
        <v>16462</v>
      </c>
      <c r="F6847" s="345" t="s">
        <v>7847</v>
      </c>
      <c r="G6847" s="345" t="s">
        <v>856</v>
      </c>
      <c r="H6847" s="345" t="s">
        <v>4268</v>
      </c>
    </row>
    <row r="6848" spans="1:8" x14ac:dyDescent="0.2">
      <c r="A6848" s="345" t="s">
        <v>954</v>
      </c>
      <c r="B6848" s="345" t="s">
        <v>16446</v>
      </c>
      <c r="C6848" s="345" t="s">
        <v>4261</v>
      </c>
      <c r="D6848" s="345" t="s">
        <v>4262</v>
      </c>
      <c r="E6848" s="345" t="s">
        <v>16463</v>
      </c>
      <c r="F6848" s="345" t="s">
        <v>16464</v>
      </c>
      <c r="G6848" s="345" t="s">
        <v>856</v>
      </c>
      <c r="H6848" s="345" t="s">
        <v>4268</v>
      </c>
    </row>
    <row r="6849" spans="1:8" x14ac:dyDescent="0.2">
      <c r="A6849" s="345" t="s">
        <v>954</v>
      </c>
      <c r="B6849" s="345" t="s">
        <v>16446</v>
      </c>
      <c r="C6849" s="345" t="s">
        <v>4261</v>
      </c>
      <c r="D6849" s="345" t="s">
        <v>4262</v>
      </c>
      <c r="E6849" s="345" t="s">
        <v>16465</v>
      </c>
      <c r="F6849" s="345" t="s">
        <v>16466</v>
      </c>
      <c r="G6849" s="345" t="s">
        <v>856</v>
      </c>
      <c r="H6849" s="345" t="s">
        <v>4268</v>
      </c>
    </row>
    <row r="6850" spans="1:8" x14ac:dyDescent="0.2">
      <c r="A6850" s="345" t="s">
        <v>954</v>
      </c>
      <c r="B6850" s="345" t="s">
        <v>16446</v>
      </c>
      <c r="C6850" s="345" t="s">
        <v>4261</v>
      </c>
      <c r="D6850" s="345" t="s">
        <v>4262</v>
      </c>
      <c r="E6850" s="345" t="s">
        <v>16467</v>
      </c>
      <c r="F6850" s="345" t="s">
        <v>16468</v>
      </c>
      <c r="G6850" s="345" t="s">
        <v>4262</v>
      </c>
      <c r="H6850" s="345" t="s">
        <v>4268</v>
      </c>
    </row>
    <row r="6851" spans="1:8" x14ac:dyDescent="0.2">
      <c r="A6851" s="345" t="s">
        <v>954</v>
      </c>
      <c r="B6851" s="345" t="s">
        <v>16446</v>
      </c>
      <c r="C6851" s="345" t="s">
        <v>4261</v>
      </c>
      <c r="D6851" s="345" t="s">
        <v>4262</v>
      </c>
      <c r="E6851" s="345" t="s">
        <v>16469</v>
      </c>
      <c r="F6851" s="345" t="s">
        <v>16470</v>
      </c>
      <c r="G6851" s="345" t="s">
        <v>856</v>
      </c>
      <c r="H6851" s="345" t="s">
        <v>4268</v>
      </c>
    </row>
    <row r="6852" spans="1:8" x14ac:dyDescent="0.2">
      <c r="A6852" s="345" t="s">
        <v>954</v>
      </c>
      <c r="B6852" s="345" t="s">
        <v>16446</v>
      </c>
      <c r="C6852" s="345" t="s">
        <v>4261</v>
      </c>
      <c r="D6852" s="345" t="s">
        <v>4262</v>
      </c>
      <c r="E6852" s="345" t="s">
        <v>16471</v>
      </c>
      <c r="F6852" s="345" t="s">
        <v>16472</v>
      </c>
      <c r="G6852" s="345" t="s">
        <v>856</v>
      </c>
      <c r="H6852" s="345" t="s">
        <v>4268</v>
      </c>
    </row>
    <row r="6853" spans="1:8" x14ac:dyDescent="0.2">
      <c r="A6853" s="345" t="s">
        <v>954</v>
      </c>
      <c r="B6853" s="345" t="s">
        <v>16446</v>
      </c>
      <c r="C6853" s="345" t="s">
        <v>4261</v>
      </c>
      <c r="D6853" s="345" t="s">
        <v>4262</v>
      </c>
      <c r="E6853" s="345" t="s">
        <v>16473</v>
      </c>
      <c r="F6853" s="345" t="s">
        <v>16474</v>
      </c>
      <c r="G6853" s="345" t="s">
        <v>858</v>
      </c>
      <c r="H6853" s="345" t="s">
        <v>4268</v>
      </c>
    </row>
    <row r="6854" spans="1:8" x14ac:dyDescent="0.2">
      <c r="A6854" s="345" t="s">
        <v>954</v>
      </c>
      <c r="B6854" s="345" t="s">
        <v>16446</v>
      </c>
      <c r="C6854" s="345" t="s">
        <v>4261</v>
      </c>
      <c r="D6854" s="345" t="s">
        <v>4262</v>
      </c>
      <c r="E6854" s="345" t="s">
        <v>16475</v>
      </c>
      <c r="F6854" s="345" t="s">
        <v>16476</v>
      </c>
      <c r="G6854" s="345" t="s">
        <v>856</v>
      </c>
      <c r="H6854" s="345" t="s">
        <v>4268</v>
      </c>
    </row>
    <row r="6855" spans="1:8" x14ac:dyDescent="0.2">
      <c r="A6855" s="345" t="s">
        <v>954</v>
      </c>
      <c r="B6855" s="345" t="s">
        <v>16446</v>
      </c>
      <c r="C6855" s="345" t="s">
        <v>4261</v>
      </c>
      <c r="D6855" s="345" t="s">
        <v>4262</v>
      </c>
      <c r="E6855" s="345" t="s">
        <v>16477</v>
      </c>
      <c r="F6855" s="345" t="s">
        <v>16478</v>
      </c>
      <c r="G6855" s="345" t="s">
        <v>856</v>
      </c>
      <c r="H6855" s="345" t="s">
        <v>4268</v>
      </c>
    </row>
    <row r="6856" spans="1:8" x14ac:dyDescent="0.2">
      <c r="A6856" s="345" t="s">
        <v>954</v>
      </c>
      <c r="B6856" s="345" t="s">
        <v>16446</v>
      </c>
      <c r="C6856" s="345" t="s">
        <v>4261</v>
      </c>
      <c r="D6856" s="345" t="s">
        <v>4262</v>
      </c>
      <c r="E6856" s="345" t="s">
        <v>16479</v>
      </c>
      <c r="F6856" s="345" t="s">
        <v>6827</v>
      </c>
      <c r="G6856" s="345" t="s">
        <v>856</v>
      </c>
      <c r="H6856" s="345" t="s">
        <v>4268</v>
      </c>
    </row>
    <row r="6857" spans="1:8" x14ac:dyDescent="0.2">
      <c r="A6857" s="345" t="s">
        <v>954</v>
      </c>
      <c r="B6857" s="345" t="s">
        <v>16446</v>
      </c>
      <c r="C6857" s="345" t="s">
        <v>4261</v>
      </c>
      <c r="D6857" s="345" t="s">
        <v>4262</v>
      </c>
      <c r="E6857" s="345" t="s">
        <v>16480</v>
      </c>
      <c r="F6857" s="345" t="s">
        <v>16481</v>
      </c>
      <c r="G6857" s="345" t="s">
        <v>856</v>
      </c>
      <c r="H6857" s="345" t="s">
        <v>4268</v>
      </c>
    </row>
    <row r="6858" spans="1:8" x14ac:dyDescent="0.2">
      <c r="A6858" s="345" t="s">
        <v>954</v>
      </c>
      <c r="B6858" s="345" t="s">
        <v>16446</v>
      </c>
      <c r="C6858" s="345" t="s">
        <v>4261</v>
      </c>
      <c r="D6858" s="345" t="s">
        <v>4262</v>
      </c>
      <c r="E6858" s="345" t="s">
        <v>16482</v>
      </c>
      <c r="F6858" s="345" t="s">
        <v>13422</v>
      </c>
      <c r="G6858" s="345" t="s">
        <v>856</v>
      </c>
      <c r="H6858" s="345" t="s">
        <v>4268</v>
      </c>
    </row>
    <row r="6859" spans="1:8" x14ac:dyDescent="0.2">
      <c r="A6859" s="345" t="s">
        <v>954</v>
      </c>
      <c r="B6859" s="345" t="s">
        <v>16446</v>
      </c>
      <c r="C6859" s="345" t="s">
        <v>4261</v>
      </c>
      <c r="D6859" s="345" t="s">
        <v>4262</v>
      </c>
      <c r="E6859" s="345" t="s">
        <v>16483</v>
      </c>
      <c r="F6859" s="345" t="s">
        <v>16484</v>
      </c>
      <c r="G6859" s="345" t="s">
        <v>4262</v>
      </c>
      <c r="H6859" s="345" t="s">
        <v>4268</v>
      </c>
    </row>
    <row r="6860" spans="1:8" x14ac:dyDescent="0.2">
      <c r="A6860" s="345" t="s">
        <v>954</v>
      </c>
      <c r="B6860" s="345" t="s">
        <v>16446</v>
      </c>
      <c r="C6860" s="345" t="s">
        <v>4261</v>
      </c>
      <c r="D6860" s="345" t="s">
        <v>4262</v>
      </c>
      <c r="E6860" s="345" t="s">
        <v>16485</v>
      </c>
      <c r="F6860" s="345" t="s">
        <v>16486</v>
      </c>
      <c r="G6860" s="345" t="s">
        <v>858</v>
      </c>
      <c r="H6860" s="345" t="s">
        <v>4268</v>
      </c>
    </row>
    <row r="6861" spans="1:8" x14ac:dyDescent="0.2">
      <c r="A6861" s="345" t="s">
        <v>954</v>
      </c>
      <c r="B6861" s="345" t="s">
        <v>16446</v>
      </c>
      <c r="C6861" s="345" t="s">
        <v>4261</v>
      </c>
      <c r="D6861" s="345" t="s">
        <v>4262</v>
      </c>
      <c r="E6861" s="345" t="s">
        <v>16487</v>
      </c>
      <c r="F6861" s="345" t="s">
        <v>16488</v>
      </c>
      <c r="G6861" s="345" t="s">
        <v>858</v>
      </c>
      <c r="H6861" s="345" t="s">
        <v>4268</v>
      </c>
    </row>
    <row r="6862" spans="1:8" x14ac:dyDescent="0.2">
      <c r="A6862" s="345" t="s">
        <v>954</v>
      </c>
      <c r="B6862" s="345" t="s">
        <v>16446</v>
      </c>
      <c r="C6862" s="345" t="s">
        <v>4261</v>
      </c>
      <c r="D6862" s="345" t="s">
        <v>4262</v>
      </c>
      <c r="E6862" s="345" t="s">
        <v>16489</v>
      </c>
      <c r="F6862" s="345" t="s">
        <v>7529</v>
      </c>
      <c r="G6862" s="345" t="s">
        <v>857</v>
      </c>
      <c r="H6862" s="345" t="s">
        <v>4268</v>
      </c>
    </row>
    <row r="6863" spans="1:8" x14ac:dyDescent="0.2">
      <c r="A6863" s="345" t="s">
        <v>954</v>
      </c>
      <c r="B6863" s="345" t="s">
        <v>16446</v>
      </c>
      <c r="C6863" s="345" t="s">
        <v>4261</v>
      </c>
      <c r="D6863" s="345" t="s">
        <v>4262</v>
      </c>
      <c r="E6863" s="345" t="s">
        <v>16490</v>
      </c>
      <c r="F6863" s="345" t="s">
        <v>16491</v>
      </c>
      <c r="G6863" s="345" t="s">
        <v>4262</v>
      </c>
      <c r="H6863" s="345" t="s">
        <v>4268</v>
      </c>
    </row>
    <row r="6864" spans="1:8" x14ac:dyDescent="0.2">
      <c r="A6864" s="345" t="s">
        <v>954</v>
      </c>
      <c r="B6864" s="345" t="s">
        <v>16446</v>
      </c>
      <c r="C6864" s="345" t="s">
        <v>4261</v>
      </c>
      <c r="D6864" s="345" t="s">
        <v>4262</v>
      </c>
      <c r="E6864" s="345" t="s">
        <v>16492</v>
      </c>
      <c r="F6864" s="345" t="s">
        <v>13106</v>
      </c>
      <c r="G6864" s="345" t="s">
        <v>856</v>
      </c>
      <c r="H6864" s="345" t="s">
        <v>4268</v>
      </c>
    </row>
    <row r="6865" spans="1:8" x14ac:dyDescent="0.2">
      <c r="A6865" s="345" t="s">
        <v>954</v>
      </c>
      <c r="B6865" s="345" t="s">
        <v>16446</v>
      </c>
      <c r="C6865" s="345" t="s">
        <v>4261</v>
      </c>
      <c r="D6865" s="345" t="s">
        <v>4262</v>
      </c>
      <c r="E6865" s="345" t="s">
        <v>16493</v>
      </c>
      <c r="F6865" s="345" t="s">
        <v>6638</v>
      </c>
      <c r="G6865" s="345" t="s">
        <v>4262</v>
      </c>
      <c r="H6865" s="345" t="s">
        <v>4268</v>
      </c>
    </row>
    <row r="6866" spans="1:8" x14ac:dyDescent="0.2">
      <c r="A6866" s="345" t="s">
        <v>954</v>
      </c>
      <c r="B6866" s="345" t="s">
        <v>16446</v>
      </c>
      <c r="C6866" s="345" t="s">
        <v>4261</v>
      </c>
      <c r="D6866" s="345" t="s">
        <v>4262</v>
      </c>
      <c r="E6866" s="345" t="s">
        <v>16494</v>
      </c>
      <c r="F6866" s="345" t="s">
        <v>16495</v>
      </c>
      <c r="G6866" s="345" t="s">
        <v>4262</v>
      </c>
      <c r="H6866" s="345" t="s">
        <v>4268</v>
      </c>
    </row>
    <row r="6867" spans="1:8" x14ac:dyDescent="0.2">
      <c r="A6867" s="345" t="s">
        <v>954</v>
      </c>
      <c r="B6867" s="345" t="s">
        <v>16446</v>
      </c>
      <c r="C6867" s="345" t="s">
        <v>4261</v>
      </c>
      <c r="D6867" s="345" t="s">
        <v>4262</v>
      </c>
      <c r="E6867" s="345" t="s">
        <v>16496</v>
      </c>
      <c r="F6867" s="345" t="s">
        <v>4615</v>
      </c>
      <c r="G6867" s="345" t="s">
        <v>856</v>
      </c>
      <c r="H6867" s="345" t="s">
        <v>4268</v>
      </c>
    </row>
    <row r="6868" spans="1:8" x14ac:dyDescent="0.2">
      <c r="A6868" s="345" t="s">
        <v>954</v>
      </c>
      <c r="B6868" s="345" t="s">
        <v>16446</v>
      </c>
      <c r="C6868" s="345" t="s">
        <v>4261</v>
      </c>
      <c r="D6868" s="345" t="s">
        <v>4262</v>
      </c>
      <c r="E6868" s="345" t="s">
        <v>16497</v>
      </c>
      <c r="F6868" s="345" t="s">
        <v>12962</v>
      </c>
      <c r="G6868" s="345" t="s">
        <v>858</v>
      </c>
      <c r="H6868" s="345" t="s">
        <v>4268</v>
      </c>
    </row>
    <row r="6869" spans="1:8" x14ac:dyDescent="0.2">
      <c r="A6869" s="345" t="s">
        <v>954</v>
      </c>
      <c r="B6869" s="345" t="s">
        <v>16446</v>
      </c>
      <c r="C6869" s="345" t="s">
        <v>4261</v>
      </c>
      <c r="D6869" s="345" t="s">
        <v>4262</v>
      </c>
      <c r="E6869" s="345" t="s">
        <v>16498</v>
      </c>
      <c r="F6869" s="345" t="s">
        <v>7213</v>
      </c>
      <c r="G6869" s="345" t="s">
        <v>858</v>
      </c>
      <c r="H6869" s="345" t="s">
        <v>4268</v>
      </c>
    </row>
    <row r="6870" spans="1:8" x14ac:dyDescent="0.2">
      <c r="A6870" s="345" t="s">
        <v>954</v>
      </c>
      <c r="B6870" s="345" t="s">
        <v>16446</v>
      </c>
      <c r="C6870" s="345" t="s">
        <v>4261</v>
      </c>
      <c r="D6870" s="345" t="s">
        <v>4262</v>
      </c>
      <c r="E6870" s="345" t="s">
        <v>16499</v>
      </c>
      <c r="F6870" s="345" t="s">
        <v>4711</v>
      </c>
      <c r="G6870" s="345" t="s">
        <v>4262</v>
      </c>
      <c r="H6870" s="345" t="s">
        <v>4268</v>
      </c>
    </row>
    <row r="6871" spans="1:8" x14ac:dyDescent="0.2">
      <c r="A6871" s="345" t="s">
        <v>954</v>
      </c>
      <c r="B6871" s="345" t="s">
        <v>16446</v>
      </c>
      <c r="C6871" s="345" t="s">
        <v>4261</v>
      </c>
      <c r="D6871" s="345" t="s">
        <v>4262</v>
      </c>
      <c r="E6871" s="345" t="s">
        <v>16500</v>
      </c>
      <c r="F6871" s="345" t="s">
        <v>4741</v>
      </c>
      <c r="G6871" s="345" t="s">
        <v>4262</v>
      </c>
      <c r="H6871" s="345" t="s">
        <v>4268</v>
      </c>
    </row>
    <row r="6872" spans="1:8" x14ac:dyDescent="0.2">
      <c r="A6872" s="345" t="s">
        <v>954</v>
      </c>
      <c r="B6872" s="345" t="s">
        <v>16446</v>
      </c>
      <c r="C6872" s="345" t="s">
        <v>4261</v>
      </c>
      <c r="D6872" s="345" t="s">
        <v>4262</v>
      </c>
      <c r="E6872" s="345" t="s">
        <v>16501</v>
      </c>
      <c r="F6872" s="345" t="s">
        <v>4770</v>
      </c>
      <c r="G6872" s="345" t="s">
        <v>856</v>
      </c>
      <c r="H6872" s="345" t="s">
        <v>4268</v>
      </c>
    </row>
    <row r="6873" spans="1:8" x14ac:dyDescent="0.2">
      <c r="A6873" s="345" t="s">
        <v>954</v>
      </c>
      <c r="B6873" s="345" t="s">
        <v>16446</v>
      </c>
      <c r="C6873" s="345" t="s">
        <v>4261</v>
      </c>
      <c r="D6873" s="345" t="s">
        <v>4262</v>
      </c>
      <c r="E6873" s="345" t="s">
        <v>16502</v>
      </c>
      <c r="F6873" s="345" t="s">
        <v>16503</v>
      </c>
      <c r="G6873" s="345" t="s">
        <v>856</v>
      </c>
      <c r="H6873" s="345" t="s">
        <v>4268</v>
      </c>
    </row>
    <row r="6874" spans="1:8" x14ac:dyDescent="0.2">
      <c r="A6874" s="345" t="s">
        <v>954</v>
      </c>
      <c r="B6874" s="345" t="s">
        <v>16446</v>
      </c>
      <c r="C6874" s="345" t="s">
        <v>4261</v>
      </c>
      <c r="D6874" s="345" t="s">
        <v>4262</v>
      </c>
      <c r="E6874" s="345" t="s">
        <v>16504</v>
      </c>
      <c r="F6874" s="345" t="s">
        <v>16505</v>
      </c>
      <c r="G6874" s="345" t="s">
        <v>856</v>
      </c>
      <c r="H6874" s="345" t="s">
        <v>4268</v>
      </c>
    </row>
    <row r="6875" spans="1:8" x14ac:dyDescent="0.2">
      <c r="A6875" s="345" t="s">
        <v>954</v>
      </c>
      <c r="B6875" s="345" t="s">
        <v>16446</v>
      </c>
      <c r="C6875" s="345" t="s">
        <v>4261</v>
      </c>
      <c r="D6875" s="345" t="s">
        <v>4262</v>
      </c>
      <c r="E6875" s="345" t="s">
        <v>16506</v>
      </c>
      <c r="F6875" s="345" t="s">
        <v>16507</v>
      </c>
      <c r="G6875" s="345" t="s">
        <v>4262</v>
      </c>
      <c r="H6875" s="345" t="s">
        <v>4268</v>
      </c>
    </row>
    <row r="6876" spans="1:8" x14ac:dyDescent="0.2">
      <c r="A6876" s="345" t="s">
        <v>954</v>
      </c>
      <c r="B6876" s="345" t="s">
        <v>16446</v>
      </c>
      <c r="C6876" s="345" t="s">
        <v>4261</v>
      </c>
      <c r="D6876" s="345" t="s">
        <v>4262</v>
      </c>
      <c r="E6876" s="345" t="s">
        <v>16508</v>
      </c>
      <c r="F6876" s="345" t="s">
        <v>16509</v>
      </c>
      <c r="G6876" s="345" t="s">
        <v>856</v>
      </c>
      <c r="H6876" s="345" t="s">
        <v>4268</v>
      </c>
    </row>
    <row r="6877" spans="1:8" x14ac:dyDescent="0.2">
      <c r="A6877" s="345" t="s">
        <v>954</v>
      </c>
      <c r="B6877" s="345" t="s">
        <v>16446</v>
      </c>
      <c r="C6877" s="345" t="s">
        <v>4261</v>
      </c>
      <c r="D6877" s="345" t="s">
        <v>4262</v>
      </c>
      <c r="E6877" s="345" t="s">
        <v>16510</v>
      </c>
      <c r="F6877" s="345" t="s">
        <v>16511</v>
      </c>
      <c r="G6877" s="345" t="s">
        <v>858</v>
      </c>
      <c r="H6877" s="345" t="s">
        <v>4268</v>
      </c>
    </row>
    <row r="6878" spans="1:8" x14ac:dyDescent="0.2">
      <c r="A6878" s="345" t="s">
        <v>954</v>
      </c>
      <c r="B6878" s="345" t="s">
        <v>16446</v>
      </c>
      <c r="C6878" s="345" t="s">
        <v>4261</v>
      </c>
      <c r="D6878" s="345" t="s">
        <v>4262</v>
      </c>
      <c r="E6878" s="345" t="s">
        <v>16512</v>
      </c>
      <c r="F6878" s="345" t="s">
        <v>16513</v>
      </c>
      <c r="G6878" s="345" t="s">
        <v>4262</v>
      </c>
      <c r="H6878" s="345" t="s">
        <v>4268</v>
      </c>
    </row>
    <row r="6879" spans="1:8" x14ac:dyDescent="0.2">
      <c r="A6879" s="345" t="s">
        <v>954</v>
      </c>
      <c r="B6879" s="345" t="s">
        <v>16446</v>
      </c>
      <c r="C6879" s="345" t="s">
        <v>4261</v>
      </c>
      <c r="D6879" s="345" t="s">
        <v>4262</v>
      </c>
      <c r="E6879" s="345" t="s">
        <v>16514</v>
      </c>
      <c r="F6879" s="345" t="s">
        <v>14311</v>
      </c>
      <c r="G6879" s="345" t="s">
        <v>4262</v>
      </c>
      <c r="H6879" s="345" t="s">
        <v>4268</v>
      </c>
    </row>
    <row r="6880" spans="1:8" x14ac:dyDescent="0.2">
      <c r="A6880" s="345" t="s">
        <v>954</v>
      </c>
      <c r="B6880" s="345" t="s">
        <v>16446</v>
      </c>
      <c r="C6880" s="345" t="s">
        <v>4261</v>
      </c>
      <c r="D6880" s="345" t="s">
        <v>4262</v>
      </c>
      <c r="E6880" s="345" t="s">
        <v>16515</v>
      </c>
      <c r="F6880" s="345" t="s">
        <v>13227</v>
      </c>
      <c r="G6880" s="345" t="s">
        <v>856</v>
      </c>
      <c r="H6880" s="345" t="s">
        <v>4268</v>
      </c>
    </row>
    <row r="6881" spans="1:8" x14ac:dyDescent="0.2">
      <c r="A6881" s="345" t="s">
        <v>954</v>
      </c>
      <c r="B6881" s="345" t="s">
        <v>16446</v>
      </c>
      <c r="C6881" s="345" t="s">
        <v>4261</v>
      </c>
      <c r="D6881" s="345" t="s">
        <v>4262</v>
      </c>
      <c r="E6881" s="345" t="s">
        <v>16516</v>
      </c>
      <c r="F6881" s="345" t="s">
        <v>4624</v>
      </c>
      <c r="G6881" s="345" t="s">
        <v>4262</v>
      </c>
      <c r="H6881" s="345" t="s">
        <v>4268</v>
      </c>
    </row>
    <row r="6882" spans="1:8" x14ac:dyDescent="0.2">
      <c r="A6882" s="345" t="s">
        <v>954</v>
      </c>
      <c r="B6882" s="345" t="s">
        <v>16446</v>
      </c>
      <c r="C6882" s="345" t="s">
        <v>4261</v>
      </c>
      <c r="D6882" s="345" t="s">
        <v>4262</v>
      </c>
      <c r="E6882" s="345" t="s">
        <v>16517</v>
      </c>
      <c r="F6882" s="345" t="s">
        <v>16518</v>
      </c>
      <c r="G6882" s="345" t="s">
        <v>856</v>
      </c>
      <c r="H6882" s="345" t="s">
        <v>4268</v>
      </c>
    </row>
    <row r="6883" spans="1:8" x14ac:dyDescent="0.2">
      <c r="A6883" s="345" t="s">
        <v>954</v>
      </c>
      <c r="B6883" s="345" t="s">
        <v>16446</v>
      </c>
      <c r="C6883" s="345" t="s">
        <v>4261</v>
      </c>
      <c r="D6883" s="345" t="s">
        <v>4262</v>
      </c>
      <c r="E6883" s="345" t="s">
        <v>16519</v>
      </c>
      <c r="F6883" s="345" t="s">
        <v>16520</v>
      </c>
      <c r="G6883" s="345" t="s">
        <v>856</v>
      </c>
      <c r="H6883" s="345" t="s">
        <v>4268</v>
      </c>
    </row>
    <row r="6884" spans="1:8" x14ac:dyDescent="0.2">
      <c r="A6884" s="345" t="s">
        <v>954</v>
      </c>
      <c r="B6884" s="345" t="s">
        <v>16446</v>
      </c>
      <c r="C6884" s="345" t="s">
        <v>4261</v>
      </c>
      <c r="D6884" s="345" t="s">
        <v>4262</v>
      </c>
      <c r="E6884" s="345" t="s">
        <v>16521</v>
      </c>
      <c r="F6884" s="345" t="s">
        <v>16522</v>
      </c>
      <c r="G6884" s="345" t="s">
        <v>858</v>
      </c>
      <c r="H6884" s="345" t="s">
        <v>4268</v>
      </c>
    </row>
    <row r="6885" spans="1:8" x14ac:dyDescent="0.2">
      <c r="A6885" s="345" t="s">
        <v>954</v>
      </c>
      <c r="B6885" s="345" t="s">
        <v>16446</v>
      </c>
      <c r="C6885" s="345" t="s">
        <v>4261</v>
      </c>
      <c r="D6885" s="345" t="s">
        <v>4262</v>
      </c>
      <c r="E6885" s="345" t="s">
        <v>16523</v>
      </c>
      <c r="F6885" s="345" t="s">
        <v>16524</v>
      </c>
      <c r="G6885" s="345" t="s">
        <v>856</v>
      </c>
      <c r="H6885" s="345" t="s">
        <v>4268</v>
      </c>
    </row>
    <row r="6886" spans="1:8" x14ac:dyDescent="0.2">
      <c r="A6886" s="345" t="s">
        <v>954</v>
      </c>
      <c r="B6886" s="345" t="s">
        <v>16446</v>
      </c>
      <c r="C6886" s="345" t="s">
        <v>4261</v>
      </c>
      <c r="D6886" s="345" t="s">
        <v>4262</v>
      </c>
      <c r="E6886" s="345" t="s">
        <v>16525</v>
      </c>
      <c r="F6886" s="345" t="s">
        <v>7505</v>
      </c>
      <c r="G6886" s="345" t="s">
        <v>4262</v>
      </c>
      <c r="H6886" s="345" t="s">
        <v>4268</v>
      </c>
    </row>
    <row r="6887" spans="1:8" x14ac:dyDescent="0.2">
      <c r="A6887" s="345" t="s">
        <v>954</v>
      </c>
      <c r="B6887" s="345" t="s">
        <v>16446</v>
      </c>
      <c r="C6887" s="345" t="s">
        <v>4261</v>
      </c>
      <c r="D6887" s="345" t="s">
        <v>4262</v>
      </c>
      <c r="E6887" s="345" t="s">
        <v>16526</v>
      </c>
      <c r="F6887" s="345" t="s">
        <v>16527</v>
      </c>
      <c r="G6887" s="345" t="s">
        <v>856</v>
      </c>
      <c r="H6887" s="345" t="s">
        <v>4268</v>
      </c>
    </row>
    <row r="6888" spans="1:8" x14ac:dyDescent="0.2">
      <c r="A6888" s="345" t="s">
        <v>954</v>
      </c>
      <c r="B6888" s="345" t="s">
        <v>16446</v>
      </c>
      <c r="C6888" s="345" t="s">
        <v>4261</v>
      </c>
      <c r="D6888" s="345" t="s">
        <v>4262</v>
      </c>
      <c r="E6888" s="345" t="s">
        <v>16528</v>
      </c>
      <c r="F6888" s="345" t="s">
        <v>16529</v>
      </c>
      <c r="G6888" s="345" t="s">
        <v>856</v>
      </c>
      <c r="H6888" s="345" t="s">
        <v>4268</v>
      </c>
    </row>
    <row r="6889" spans="1:8" x14ac:dyDescent="0.2">
      <c r="A6889" s="345" t="s">
        <v>954</v>
      </c>
      <c r="B6889" s="345" t="s">
        <v>16446</v>
      </c>
      <c r="C6889" s="345" t="s">
        <v>4261</v>
      </c>
      <c r="D6889" s="345" t="s">
        <v>4262</v>
      </c>
      <c r="E6889" s="345" t="s">
        <v>16530</v>
      </c>
      <c r="F6889" s="345" t="s">
        <v>16531</v>
      </c>
      <c r="G6889" s="345" t="s">
        <v>4262</v>
      </c>
      <c r="H6889" s="345" t="s">
        <v>4268</v>
      </c>
    </row>
    <row r="6890" spans="1:8" x14ac:dyDescent="0.2">
      <c r="A6890" s="345" t="s">
        <v>954</v>
      </c>
      <c r="B6890" s="345" t="s">
        <v>16446</v>
      </c>
      <c r="C6890" s="345" t="s">
        <v>4261</v>
      </c>
      <c r="D6890" s="345" t="s">
        <v>4262</v>
      </c>
      <c r="E6890" s="345" t="s">
        <v>16532</v>
      </c>
      <c r="F6890" s="345" t="s">
        <v>5414</v>
      </c>
      <c r="G6890" s="345" t="s">
        <v>4262</v>
      </c>
      <c r="H6890" s="345" t="s">
        <v>4268</v>
      </c>
    </row>
    <row r="6891" spans="1:8" x14ac:dyDescent="0.2">
      <c r="A6891" s="345" t="s">
        <v>954</v>
      </c>
      <c r="B6891" s="345" t="s">
        <v>16446</v>
      </c>
      <c r="C6891" s="345" t="s">
        <v>4261</v>
      </c>
      <c r="D6891" s="345" t="s">
        <v>4262</v>
      </c>
      <c r="E6891" s="345" t="s">
        <v>16533</v>
      </c>
      <c r="F6891" s="345" t="s">
        <v>16534</v>
      </c>
      <c r="G6891" s="345" t="s">
        <v>856</v>
      </c>
      <c r="H6891" s="345" t="s">
        <v>4268</v>
      </c>
    </row>
    <row r="6892" spans="1:8" x14ac:dyDescent="0.2">
      <c r="A6892" s="345" t="s">
        <v>954</v>
      </c>
      <c r="B6892" s="345" t="s">
        <v>16446</v>
      </c>
      <c r="C6892" s="345" t="s">
        <v>4261</v>
      </c>
      <c r="D6892" s="345" t="s">
        <v>4262</v>
      </c>
      <c r="E6892" s="345" t="s">
        <v>16535</v>
      </c>
      <c r="F6892" s="345" t="s">
        <v>16536</v>
      </c>
      <c r="G6892" s="345" t="s">
        <v>857</v>
      </c>
      <c r="H6892" s="345" t="s">
        <v>4268</v>
      </c>
    </row>
    <row r="6893" spans="1:8" x14ac:dyDescent="0.2">
      <c r="A6893" s="345" t="s">
        <v>954</v>
      </c>
      <c r="B6893" s="345" t="s">
        <v>16446</v>
      </c>
      <c r="C6893" s="345" t="s">
        <v>4261</v>
      </c>
      <c r="D6893" s="345" t="s">
        <v>4262</v>
      </c>
      <c r="E6893" s="345" t="s">
        <v>16537</v>
      </c>
      <c r="F6893" s="345" t="s">
        <v>16538</v>
      </c>
      <c r="G6893" s="345" t="s">
        <v>856</v>
      </c>
      <c r="H6893" s="345" t="s">
        <v>4268</v>
      </c>
    </row>
    <row r="6894" spans="1:8" x14ac:dyDescent="0.2">
      <c r="A6894" s="345" t="s">
        <v>954</v>
      </c>
      <c r="B6894" s="345" t="s">
        <v>16446</v>
      </c>
      <c r="C6894" s="345" t="s">
        <v>4261</v>
      </c>
      <c r="D6894" s="345" t="s">
        <v>4262</v>
      </c>
      <c r="E6894" s="345" t="s">
        <v>16539</v>
      </c>
      <c r="F6894" s="345" t="s">
        <v>16540</v>
      </c>
      <c r="G6894" s="345" t="s">
        <v>856</v>
      </c>
      <c r="H6894" s="345" t="s">
        <v>4268</v>
      </c>
    </row>
    <row r="6895" spans="1:8" x14ac:dyDescent="0.2">
      <c r="A6895" s="345" t="s">
        <v>954</v>
      </c>
      <c r="B6895" s="345" t="s">
        <v>16446</v>
      </c>
      <c r="C6895" s="345" t="s">
        <v>4261</v>
      </c>
      <c r="D6895" s="345" t="s">
        <v>4262</v>
      </c>
      <c r="E6895" s="345" t="s">
        <v>16541</v>
      </c>
      <c r="F6895" s="345" t="s">
        <v>4402</v>
      </c>
      <c r="G6895" s="345" t="s">
        <v>858</v>
      </c>
      <c r="H6895" s="345" t="s">
        <v>4268</v>
      </c>
    </row>
    <row r="6896" spans="1:8" x14ac:dyDescent="0.2">
      <c r="A6896" s="345" t="s">
        <v>954</v>
      </c>
      <c r="B6896" s="345" t="s">
        <v>16446</v>
      </c>
      <c r="C6896" s="345" t="s">
        <v>4261</v>
      </c>
      <c r="D6896" s="345" t="s">
        <v>4262</v>
      </c>
      <c r="E6896" s="345" t="s">
        <v>16542</v>
      </c>
      <c r="F6896" s="345" t="s">
        <v>13260</v>
      </c>
      <c r="G6896" s="345" t="s">
        <v>858</v>
      </c>
      <c r="H6896" s="345" t="s">
        <v>4268</v>
      </c>
    </row>
    <row r="6897" spans="1:8" x14ac:dyDescent="0.2">
      <c r="A6897" s="345" t="s">
        <v>954</v>
      </c>
      <c r="B6897" s="345" t="s">
        <v>16446</v>
      </c>
      <c r="C6897" s="345" t="s">
        <v>4261</v>
      </c>
      <c r="D6897" s="345" t="s">
        <v>4262</v>
      </c>
      <c r="E6897" s="345" t="s">
        <v>16543</v>
      </c>
      <c r="F6897" s="345" t="s">
        <v>7292</v>
      </c>
      <c r="G6897" s="345" t="s">
        <v>4262</v>
      </c>
      <c r="H6897" s="345" t="s">
        <v>4268</v>
      </c>
    </row>
    <row r="6898" spans="1:8" x14ac:dyDescent="0.2">
      <c r="A6898" s="345" t="s">
        <v>954</v>
      </c>
      <c r="B6898" s="345" t="s">
        <v>16446</v>
      </c>
      <c r="C6898" s="345" t="s">
        <v>4261</v>
      </c>
      <c r="D6898" s="345" t="s">
        <v>4262</v>
      </c>
      <c r="E6898" s="345" t="s">
        <v>16544</v>
      </c>
      <c r="F6898" s="345" t="s">
        <v>16545</v>
      </c>
      <c r="G6898" s="345" t="s">
        <v>4262</v>
      </c>
      <c r="H6898" s="345" t="s">
        <v>4268</v>
      </c>
    </row>
    <row r="6899" spans="1:8" x14ac:dyDescent="0.2">
      <c r="A6899" s="345" t="s">
        <v>954</v>
      </c>
      <c r="B6899" s="345" t="s">
        <v>16446</v>
      </c>
      <c r="C6899" s="345" t="s">
        <v>4261</v>
      </c>
      <c r="D6899" s="345" t="s">
        <v>4262</v>
      </c>
      <c r="E6899" s="345" t="s">
        <v>16546</v>
      </c>
      <c r="F6899" s="345" t="s">
        <v>16547</v>
      </c>
      <c r="G6899" s="345" t="s">
        <v>856</v>
      </c>
      <c r="H6899" s="345" t="s">
        <v>4268</v>
      </c>
    </row>
    <row r="6900" spans="1:8" x14ac:dyDescent="0.2">
      <c r="A6900" s="345" t="s">
        <v>954</v>
      </c>
      <c r="B6900" s="345" t="s">
        <v>16446</v>
      </c>
      <c r="C6900" s="345" t="s">
        <v>4261</v>
      </c>
      <c r="D6900" s="345" t="s">
        <v>4262</v>
      </c>
      <c r="E6900" s="345" t="s">
        <v>16548</v>
      </c>
      <c r="F6900" s="345" t="s">
        <v>11290</v>
      </c>
      <c r="G6900" s="345" t="s">
        <v>856</v>
      </c>
      <c r="H6900" s="345" t="s">
        <v>4268</v>
      </c>
    </row>
    <row r="6901" spans="1:8" x14ac:dyDescent="0.2">
      <c r="A6901" s="345" t="s">
        <v>954</v>
      </c>
      <c r="B6901" s="345" t="s">
        <v>16446</v>
      </c>
      <c r="C6901" s="345" t="s">
        <v>4261</v>
      </c>
      <c r="D6901" s="345" t="s">
        <v>4262</v>
      </c>
      <c r="E6901" s="345" t="s">
        <v>16549</v>
      </c>
      <c r="F6901" s="345" t="s">
        <v>4332</v>
      </c>
      <c r="G6901" s="345" t="s">
        <v>858</v>
      </c>
      <c r="H6901" s="345" t="s">
        <v>4268</v>
      </c>
    </row>
    <row r="6902" spans="1:8" x14ac:dyDescent="0.2">
      <c r="A6902" s="345" t="s">
        <v>954</v>
      </c>
      <c r="B6902" s="345" t="s">
        <v>16446</v>
      </c>
      <c r="C6902" s="345" t="s">
        <v>4261</v>
      </c>
      <c r="D6902" s="345" t="s">
        <v>4262</v>
      </c>
      <c r="E6902" s="345" t="s">
        <v>16550</v>
      </c>
      <c r="F6902" s="345" t="s">
        <v>5127</v>
      </c>
      <c r="G6902" s="345" t="s">
        <v>4262</v>
      </c>
      <c r="H6902" s="345" t="s">
        <v>4268</v>
      </c>
    </row>
    <row r="6903" spans="1:8" x14ac:dyDescent="0.2">
      <c r="A6903" s="345" t="s">
        <v>954</v>
      </c>
      <c r="B6903" s="345" t="s">
        <v>16446</v>
      </c>
      <c r="C6903" s="345" t="s">
        <v>4261</v>
      </c>
      <c r="D6903" s="345" t="s">
        <v>4262</v>
      </c>
      <c r="E6903" s="345" t="s">
        <v>16551</v>
      </c>
      <c r="F6903" s="345" t="s">
        <v>9784</v>
      </c>
      <c r="G6903" s="345" t="s">
        <v>4262</v>
      </c>
      <c r="H6903" s="345" t="s">
        <v>4268</v>
      </c>
    </row>
    <row r="6904" spans="1:8" x14ac:dyDescent="0.2">
      <c r="A6904" s="345" t="s">
        <v>954</v>
      </c>
      <c r="B6904" s="345" t="s">
        <v>16446</v>
      </c>
      <c r="C6904" s="345" t="s">
        <v>4261</v>
      </c>
      <c r="D6904" s="345" t="s">
        <v>4262</v>
      </c>
      <c r="E6904" s="345" t="s">
        <v>16552</v>
      </c>
      <c r="F6904" s="345" t="s">
        <v>16553</v>
      </c>
      <c r="G6904" s="345" t="s">
        <v>856</v>
      </c>
      <c r="H6904" s="345" t="s">
        <v>4268</v>
      </c>
    </row>
    <row r="6905" spans="1:8" x14ac:dyDescent="0.2">
      <c r="A6905" s="345" t="s">
        <v>954</v>
      </c>
      <c r="B6905" s="345" t="s">
        <v>16446</v>
      </c>
      <c r="C6905" s="345" t="s">
        <v>4261</v>
      </c>
      <c r="D6905" s="345" t="s">
        <v>4262</v>
      </c>
      <c r="E6905" s="345" t="s">
        <v>16554</v>
      </c>
      <c r="F6905" s="345" t="s">
        <v>4658</v>
      </c>
      <c r="G6905" s="345" t="s">
        <v>857</v>
      </c>
      <c r="H6905" s="345" t="s">
        <v>4268</v>
      </c>
    </row>
    <row r="6906" spans="1:8" x14ac:dyDescent="0.2">
      <c r="A6906" s="345" t="s">
        <v>954</v>
      </c>
      <c r="B6906" s="345" t="s">
        <v>16446</v>
      </c>
      <c r="C6906" s="345" t="s">
        <v>4261</v>
      </c>
      <c r="D6906" s="345" t="s">
        <v>4262</v>
      </c>
      <c r="E6906" s="345" t="s">
        <v>16555</v>
      </c>
      <c r="F6906" s="345" t="s">
        <v>16556</v>
      </c>
      <c r="G6906" s="345" t="s">
        <v>856</v>
      </c>
      <c r="H6906" s="345" t="s">
        <v>4268</v>
      </c>
    </row>
    <row r="6907" spans="1:8" x14ac:dyDescent="0.2">
      <c r="A6907" s="345" t="s">
        <v>954</v>
      </c>
      <c r="B6907" s="345" t="s">
        <v>16446</v>
      </c>
      <c r="C6907" s="345" t="s">
        <v>4261</v>
      </c>
      <c r="D6907" s="345" t="s">
        <v>4262</v>
      </c>
      <c r="E6907" s="345" t="s">
        <v>16557</v>
      </c>
      <c r="F6907" s="345" t="s">
        <v>16558</v>
      </c>
      <c r="G6907" s="345" t="s">
        <v>4262</v>
      </c>
      <c r="H6907" s="345" t="s">
        <v>4268</v>
      </c>
    </row>
    <row r="6908" spans="1:8" x14ac:dyDescent="0.2">
      <c r="A6908" s="345" t="s">
        <v>954</v>
      </c>
      <c r="B6908" s="345" t="s">
        <v>16446</v>
      </c>
      <c r="C6908" s="345" t="s">
        <v>4261</v>
      </c>
      <c r="D6908" s="345" t="s">
        <v>4262</v>
      </c>
      <c r="E6908" s="345" t="s">
        <v>16559</v>
      </c>
      <c r="F6908" s="345" t="s">
        <v>16560</v>
      </c>
      <c r="G6908" s="345" t="s">
        <v>4262</v>
      </c>
      <c r="H6908" s="345" t="s">
        <v>4268</v>
      </c>
    </row>
    <row r="6909" spans="1:8" x14ac:dyDescent="0.2">
      <c r="A6909" s="345" t="s">
        <v>954</v>
      </c>
      <c r="B6909" s="345" t="s">
        <v>16446</v>
      </c>
      <c r="C6909" s="345" t="s">
        <v>4261</v>
      </c>
      <c r="D6909" s="345" t="s">
        <v>4262</v>
      </c>
      <c r="E6909" s="345" t="s">
        <v>16561</v>
      </c>
      <c r="F6909" s="345" t="s">
        <v>4737</v>
      </c>
      <c r="G6909" s="345" t="s">
        <v>4262</v>
      </c>
      <c r="H6909" s="345" t="s">
        <v>4268</v>
      </c>
    </row>
    <row r="6910" spans="1:8" x14ac:dyDescent="0.2">
      <c r="A6910" s="345" t="s">
        <v>954</v>
      </c>
      <c r="B6910" s="345" t="s">
        <v>16446</v>
      </c>
      <c r="C6910" s="345" t="s">
        <v>4261</v>
      </c>
      <c r="D6910" s="345" t="s">
        <v>4262</v>
      </c>
      <c r="E6910" s="345" t="s">
        <v>16562</v>
      </c>
      <c r="F6910" s="345" t="s">
        <v>16563</v>
      </c>
      <c r="G6910" s="345" t="s">
        <v>856</v>
      </c>
      <c r="H6910" s="345" t="s">
        <v>4268</v>
      </c>
    </row>
    <row r="6911" spans="1:8" x14ac:dyDescent="0.2">
      <c r="A6911" s="345" t="s">
        <v>954</v>
      </c>
      <c r="B6911" s="345" t="s">
        <v>16446</v>
      </c>
      <c r="C6911" s="345" t="s">
        <v>4261</v>
      </c>
      <c r="D6911" s="345" t="s">
        <v>4262</v>
      </c>
      <c r="E6911" s="345" t="s">
        <v>16564</v>
      </c>
      <c r="F6911" s="345" t="s">
        <v>16565</v>
      </c>
      <c r="G6911" s="345" t="s">
        <v>856</v>
      </c>
      <c r="H6911" s="345" t="s">
        <v>4268</v>
      </c>
    </row>
    <row r="6912" spans="1:8" x14ac:dyDescent="0.2">
      <c r="A6912" s="345" t="s">
        <v>954</v>
      </c>
      <c r="B6912" s="345" t="s">
        <v>16446</v>
      </c>
      <c r="C6912" s="345" t="s">
        <v>4261</v>
      </c>
      <c r="D6912" s="345" t="s">
        <v>4262</v>
      </c>
      <c r="E6912" s="345" t="s">
        <v>16566</v>
      </c>
      <c r="F6912" s="345" t="s">
        <v>16567</v>
      </c>
      <c r="G6912" s="345" t="s">
        <v>856</v>
      </c>
      <c r="H6912" s="345" t="s">
        <v>4268</v>
      </c>
    </row>
    <row r="6913" spans="1:8" x14ac:dyDescent="0.2">
      <c r="A6913" s="345" t="s">
        <v>954</v>
      </c>
      <c r="B6913" s="345" t="s">
        <v>16446</v>
      </c>
      <c r="C6913" s="345" t="s">
        <v>4261</v>
      </c>
      <c r="D6913" s="345" t="s">
        <v>4262</v>
      </c>
      <c r="E6913" s="345" t="s">
        <v>16568</v>
      </c>
      <c r="F6913" s="345" t="s">
        <v>16569</v>
      </c>
      <c r="G6913" s="345" t="s">
        <v>4262</v>
      </c>
      <c r="H6913" s="345" t="s">
        <v>4268</v>
      </c>
    </row>
    <row r="6914" spans="1:8" x14ac:dyDescent="0.2">
      <c r="A6914" s="345" t="s">
        <v>954</v>
      </c>
      <c r="B6914" s="345" t="s">
        <v>16446</v>
      </c>
      <c r="C6914" s="345" t="s">
        <v>4261</v>
      </c>
      <c r="D6914" s="345" t="s">
        <v>4262</v>
      </c>
      <c r="E6914" s="345" t="s">
        <v>16570</v>
      </c>
      <c r="F6914" s="345" t="s">
        <v>16571</v>
      </c>
      <c r="G6914" s="345" t="s">
        <v>856</v>
      </c>
      <c r="H6914" s="345" t="s">
        <v>4268</v>
      </c>
    </row>
    <row r="6915" spans="1:8" x14ac:dyDescent="0.2">
      <c r="A6915" s="345" t="s">
        <v>954</v>
      </c>
      <c r="B6915" s="345" t="s">
        <v>16446</v>
      </c>
      <c r="C6915" s="345" t="s">
        <v>4261</v>
      </c>
      <c r="D6915" s="345" t="s">
        <v>4262</v>
      </c>
      <c r="E6915" s="345" t="s">
        <v>16572</v>
      </c>
      <c r="F6915" s="345" t="s">
        <v>16573</v>
      </c>
      <c r="G6915" s="345" t="s">
        <v>856</v>
      </c>
      <c r="H6915" s="345" t="s">
        <v>4268</v>
      </c>
    </row>
    <row r="6916" spans="1:8" x14ac:dyDescent="0.2">
      <c r="A6916" s="345" t="s">
        <v>954</v>
      </c>
      <c r="B6916" s="345" t="s">
        <v>16446</v>
      </c>
      <c r="C6916" s="345" t="s">
        <v>4261</v>
      </c>
      <c r="D6916" s="345" t="s">
        <v>4262</v>
      </c>
      <c r="E6916" s="345" t="s">
        <v>16574</v>
      </c>
      <c r="F6916" s="345" t="s">
        <v>8724</v>
      </c>
      <c r="G6916" s="345" t="s">
        <v>856</v>
      </c>
      <c r="H6916" s="345" t="s">
        <v>4268</v>
      </c>
    </row>
    <row r="6917" spans="1:8" x14ac:dyDescent="0.2">
      <c r="A6917" s="345" t="s">
        <v>954</v>
      </c>
      <c r="B6917" s="345" t="s">
        <v>16446</v>
      </c>
      <c r="C6917" s="345" t="s">
        <v>4261</v>
      </c>
      <c r="D6917" s="345" t="s">
        <v>4262</v>
      </c>
      <c r="E6917" s="345" t="s">
        <v>16575</v>
      </c>
      <c r="F6917" s="345" t="s">
        <v>16576</v>
      </c>
      <c r="G6917" s="345" t="s">
        <v>856</v>
      </c>
      <c r="H6917" s="345" t="s">
        <v>4268</v>
      </c>
    </row>
    <row r="6918" spans="1:8" x14ac:dyDescent="0.2">
      <c r="A6918" s="345" t="s">
        <v>954</v>
      </c>
      <c r="B6918" s="345" t="s">
        <v>16446</v>
      </c>
      <c r="C6918" s="345" t="s">
        <v>4261</v>
      </c>
      <c r="D6918" s="345" t="s">
        <v>4262</v>
      </c>
      <c r="E6918" s="345" t="s">
        <v>16577</v>
      </c>
      <c r="F6918" s="345" t="s">
        <v>16578</v>
      </c>
      <c r="G6918" s="345" t="s">
        <v>858</v>
      </c>
      <c r="H6918" s="345" t="s">
        <v>4268</v>
      </c>
    </row>
    <row r="6919" spans="1:8" x14ac:dyDescent="0.2">
      <c r="A6919" s="345" t="s">
        <v>954</v>
      </c>
      <c r="B6919" s="345" t="s">
        <v>16446</v>
      </c>
      <c r="C6919" s="345" t="s">
        <v>4261</v>
      </c>
      <c r="D6919" s="345" t="s">
        <v>4262</v>
      </c>
      <c r="E6919" s="345" t="s">
        <v>16579</v>
      </c>
      <c r="F6919" s="345" t="s">
        <v>16580</v>
      </c>
      <c r="G6919" s="345" t="s">
        <v>4262</v>
      </c>
      <c r="H6919" s="345" t="s">
        <v>4268</v>
      </c>
    </row>
    <row r="6920" spans="1:8" x14ac:dyDescent="0.2">
      <c r="A6920" s="345" t="s">
        <v>954</v>
      </c>
      <c r="B6920" s="345" t="s">
        <v>16446</v>
      </c>
      <c r="C6920" s="345" t="s">
        <v>4261</v>
      </c>
      <c r="D6920" s="345" t="s">
        <v>4262</v>
      </c>
      <c r="E6920" s="345" t="s">
        <v>16581</v>
      </c>
      <c r="F6920" s="345" t="s">
        <v>16582</v>
      </c>
      <c r="G6920" s="345" t="s">
        <v>856</v>
      </c>
      <c r="H6920" s="345" t="s">
        <v>4268</v>
      </c>
    </row>
    <row r="6921" spans="1:8" x14ac:dyDescent="0.2">
      <c r="A6921" s="345" t="s">
        <v>954</v>
      </c>
      <c r="B6921" s="345" t="s">
        <v>16446</v>
      </c>
      <c r="C6921" s="345" t="s">
        <v>4261</v>
      </c>
      <c r="D6921" s="345" t="s">
        <v>4262</v>
      </c>
      <c r="E6921" s="345" t="s">
        <v>16583</v>
      </c>
      <c r="F6921" s="345" t="s">
        <v>16584</v>
      </c>
      <c r="G6921" s="345" t="s">
        <v>858</v>
      </c>
      <c r="H6921" s="345" t="s">
        <v>4268</v>
      </c>
    </row>
    <row r="6922" spans="1:8" x14ac:dyDescent="0.2">
      <c r="A6922" s="345" t="s">
        <v>954</v>
      </c>
      <c r="B6922" s="345" t="s">
        <v>16446</v>
      </c>
      <c r="C6922" s="345" t="s">
        <v>4261</v>
      </c>
      <c r="D6922" s="345" t="s">
        <v>4262</v>
      </c>
      <c r="E6922" s="345" t="s">
        <v>16585</v>
      </c>
      <c r="F6922" s="345" t="s">
        <v>5197</v>
      </c>
      <c r="G6922" s="345" t="s">
        <v>856</v>
      </c>
      <c r="H6922" s="345" t="s">
        <v>4268</v>
      </c>
    </row>
    <row r="6923" spans="1:8" x14ac:dyDescent="0.2">
      <c r="A6923" s="345" t="s">
        <v>954</v>
      </c>
      <c r="B6923" s="345" t="s">
        <v>16446</v>
      </c>
      <c r="C6923" s="345" t="s">
        <v>4261</v>
      </c>
      <c r="D6923" s="345" t="s">
        <v>4262</v>
      </c>
      <c r="E6923" s="345" t="s">
        <v>16586</v>
      </c>
      <c r="F6923" s="345" t="s">
        <v>16587</v>
      </c>
      <c r="G6923" s="345" t="s">
        <v>856</v>
      </c>
      <c r="H6923" s="345" t="s">
        <v>4268</v>
      </c>
    </row>
    <row r="6924" spans="1:8" x14ac:dyDescent="0.2">
      <c r="A6924" s="345" t="s">
        <v>954</v>
      </c>
      <c r="B6924" s="345" t="s">
        <v>16446</v>
      </c>
      <c r="C6924" s="345" t="s">
        <v>4261</v>
      </c>
      <c r="D6924" s="345" t="s">
        <v>4262</v>
      </c>
      <c r="E6924" s="345" t="s">
        <v>16588</v>
      </c>
      <c r="F6924" s="345" t="s">
        <v>16589</v>
      </c>
      <c r="G6924" s="345" t="s">
        <v>4262</v>
      </c>
      <c r="H6924" s="345" t="s">
        <v>4268</v>
      </c>
    </row>
    <row r="6925" spans="1:8" x14ac:dyDescent="0.2">
      <c r="A6925" s="345" t="s">
        <v>954</v>
      </c>
      <c r="B6925" s="345" t="s">
        <v>16446</v>
      </c>
      <c r="C6925" s="345" t="s">
        <v>4261</v>
      </c>
      <c r="D6925" s="345" t="s">
        <v>4262</v>
      </c>
      <c r="E6925" s="345" t="s">
        <v>16590</v>
      </c>
      <c r="F6925" s="345" t="s">
        <v>5137</v>
      </c>
      <c r="G6925" s="345" t="s">
        <v>4262</v>
      </c>
      <c r="H6925" s="345" t="s">
        <v>4268</v>
      </c>
    </row>
    <row r="6926" spans="1:8" x14ac:dyDescent="0.2">
      <c r="A6926" s="345" t="s">
        <v>954</v>
      </c>
      <c r="B6926" s="345" t="s">
        <v>16446</v>
      </c>
      <c r="C6926" s="345" t="s">
        <v>4261</v>
      </c>
      <c r="D6926" s="345" t="s">
        <v>4262</v>
      </c>
      <c r="E6926" s="345" t="s">
        <v>16591</v>
      </c>
      <c r="F6926" s="345" t="s">
        <v>16592</v>
      </c>
      <c r="G6926" s="345" t="s">
        <v>858</v>
      </c>
      <c r="H6926" s="345" t="s">
        <v>4268</v>
      </c>
    </row>
    <row r="6927" spans="1:8" x14ac:dyDescent="0.2">
      <c r="A6927" s="345" t="s">
        <v>954</v>
      </c>
      <c r="B6927" s="345" t="s">
        <v>16446</v>
      </c>
      <c r="C6927" s="345" t="s">
        <v>4261</v>
      </c>
      <c r="D6927" s="345" t="s">
        <v>4262</v>
      </c>
      <c r="E6927" s="345" t="s">
        <v>16593</v>
      </c>
      <c r="F6927" s="345" t="s">
        <v>16594</v>
      </c>
      <c r="G6927" s="345" t="s">
        <v>4262</v>
      </c>
      <c r="H6927" s="345" t="s">
        <v>4268</v>
      </c>
    </row>
    <row r="6928" spans="1:8" x14ac:dyDescent="0.2">
      <c r="A6928" s="345" t="s">
        <v>954</v>
      </c>
      <c r="B6928" s="345" t="s">
        <v>16446</v>
      </c>
      <c r="C6928" s="345" t="s">
        <v>4261</v>
      </c>
      <c r="D6928" s="345" t="s">
        <v>4262</v>
      </c>
      <c r="E6928" s="345" t="s">
        <v>16595</v>
      </c>
      <c r="F6928" s="345" t="s">
        <v>16596</v>
      </c>
      <c r="G6928" s="345" t="s">
        <v>4262</v>
      </c>
      <c r="H6928" s="345" t="s">
        <v>4268</v>
      </c>
    </row>
    <row r="6929" spans="1:8" x14ac:dyDescent="0.2">
      <c r="A6929" s="345" t="s">
        <v>954</v>
      </c>
      <c r="B6929" s="345" t="s">
        <v>16446</v>
      </c>
      <c r="C6929" s="345" t="s">
        <v>4261</v>
      </c>
      <c r="D6929" s="345" t="s">
        <v>4262</v>
      </c>
      <c r="E6929" s="345" t="s">
        <v>16597</v>
      </c>
      <c r="F6929" s="345" t="s">
        <v>4455</v>
      </c>
      <c r="G6929" s="345" t="s">
        <v>4262</v>
      </c>
      <c r="H6929" s="345" t="s">
        <v>4268</v>
      </c>
    </row>
    <row r="6930" spans="1:8" x14ac:dyDescent="0.2">
      <c r="A6930" s="345" t="s">
        <v>954</v>
      </c>
      <c r="B6930" s="345" t="s">
        <v>16446</v>
      </c>
      <c r="C6930" s="345" t="s">
        <v>4261</v>
      </c>
      <c r="D6930" s="345" t="s">
        <v>4262</v>
      </c>
      <c r="E6930" s="345" t="s">
        <v>16598</v>
      </c>
      <c r="F6930" s="345" t="s">
        <v>16355</v>
      </c>
      <c r="G6930" s="345" t="s">
        <v>856</v>
      </c>
      <c r="H6930" s="345" t="s">
        <v>4268</v>
      </c>
    </row>
    <row r="6931" spans="1:8" x14ac:dyDescent="0.2">
      <c r="A6931" s="345" t="s">
        <v>954</v>
      </c>
      <c r="B6931" s="345" t="s">
        <v>16446</v>
      </c>
      <c r="C6931" s="345" t="s">
        <v>4261</v>
      </c>
      <c r="D6931" s="345" t="s">
        <v>4262</v>
      </c>
      <c r="E6931" s="345" t="s">
        <v>16599</v>
      </c>
      <c r="F6931" s="345" t="s">
        <v>4837</v>
      </c>
      <c r="G6931" s="345" t="s">
        <v>4262</v>
      </c>
      <c r="H6931" s="345" t="s">
        <v>4268</v>
      </c>
    </row>
    <row r="6932" spans="1:8" x14ac:dyDescent="0.2">
      <c r="A6932" s="345" t="s">
        <v>954</v>
      </c>
      <c r="B6932" s="345" t="s">
        <v>16446</v>
      </c>
      <c r="C6932" s="345" t="s">
        <v>4261</v>
      </c>
      <c r="D6932" s="345" t="s">
        <v>4262</v>
      </c>
      <c r="E6932" s="345" t="s">
        <v>16600</v>
      </c>
      <c r="F6932" s="345" t="s">
        <v>16601</v>
      </c>
      <c r="G6932" s="345" t="s">
        <v>4262</v>
      </c>
      <c r="H6932" s="345" t="s">
        <v>4268</v>
      </c>
    </row>
    <row r="6933" spans="1:8" x14ac:dyDescent="0.2">
      <c r="A6933" s="345" t="s">
        <v>954</v>
      </c>
      <c r="B6933" s="345" t="s">
        <v>16446</v>
      </c>
      <c r="C6933" s="345" t="s">
        <v>4261</v>
      </c>
      <c r="D6933" s="345" t="s">
        <v>4262</v>
      </c>
      <c r="E6933" s="345" t="s">
        <v>16602</v>
      </c>
      <c r="F6933" s="345" t="s">
        <v>5312</v>
      </c>
      <c r="G6933" s="345" t="s">
        <v>4262</v>
      </c>
      <c r="H6933" s="345" t="s">
        <v>4268</v>
      </c>
    </row>
    <row r="6934" spans="1:8" x14ac:dyDescent="0.2">
      <c r="A6934" s="345" t="s">
        <v>954</v>
      </c>
      <c r="B6934" s="345" t="s">
        <v>16446</v>
      </c>
      <c r="C6934" s="345" t="s">
        <v>4261</v>
      </c>
      <c r="D6934" s="345" t="s">
        <v>4262</v>
      </c>
      <c r="E6934" s="345" t="s">
        <v>16603</v>
      </c>
      <c r="F6934" s="345" t="s">
        <v>16604</v>
      </c>
      <c r="G6934" s="345" t="s">
        <v>856</v>
      </c>
      <c r="H6934" s="345" t="s">
        <v>4268</v>
      </c>
    </row>
    <row r="6935" spans="1:8" x14ac:dyDescent="0.2">
      <c r="A6935" s="345" t="s">
        <v>954</v>
      </c>
      <c r="B6935" s="345" t="s">
        <v>16446</v>
      </c>
      <c r="C6935" s="345" t="s">
        <v>4261</v>
      </c>
      <c r="D6935" s="345" t="s">
        <v>4262</v>
      </c>
      <c r="E6935" s="345" t="s">
        <v>16605</v>
      </c>
      <c r="F6935" s="345" t="s">
        <v>16606</v>
      </c>
      <c r="G6935" s="345" t="s">
        <v>4262</v>
      </c>
      <c r="H6935" s="345" t="s">
        <v>4268</v>
      </c>
    </row>
    <row r="6936" spans="1:8" x14ac:dyDescent="0.2">
      <c r="A6936" s="345" t="s">
        <v>954</v>
      </c>
      <c r="B6936" s="345" t="s">
        <v>16446</v>
      </c>
      <c r="C6936" s="345" t="s">
        <v>4261</v>
      </c>
      <c r="D6936" s="345" t="s">
        <v>4262</v>
      </c>
      <c r="E6936" s="345" t="s">
        <v>16607</v>
      </c>
      <c r="F6936" s="345" t="s">
        <v>16608</v>
      </c>
      <c r="G6936" s="345" t="s">
        <v>4262</v>
      </c>
      <c r="H6936" s="345" t="s">
        <v>4268</v>
      </c>
    </row>
    <row r="6937" spans="1:8" x14ac:dyDescent="0.2">
      <c r="A6937" s="345" t="s">
        <v>954</v>
      </c>
      <c r="B6937" s="345" t="s">
        <v>16446</v>
      </c>
      <c r="C6937" s="345" t="s">
        <v>4261</v>
      </c>
      <c r="D6937" s="345" t="s">
        <v>4262</v>
      </c>
      <c r="E6937" s="345" t="s">
        <v>16609</v>
      </c>
      <c r="F6937" s="345" t="s">
        <v>7728</v>
      </c>
      <c r="G6937" s="345" t="s">
        <v>4262</v>
      </c>
      <c r="H6937" s="345" t="s">
        <v>4268</v>
      </c>
    </row>
    <row r="6938" spans="1:8" x14ac:dyDescent="0.2">
      <c r="A6938" s="345" t="s">
        <v>954</v>
      </c>
      <c r="B6938" s="345" t="s">
        <v>16446</v>
      </c>
      <c r="C6938" s="345" t="s">
        <v>4261</v>
      </c>
      <c r="D6938" s="345" t="s">
        <v>4262</v>
      </c>
      <c r="E6938" s="345" t="s">
        <v>16610</v>
      </c>
      <c r="F6938" s="345" t="s">
        <v>16611</v>
      </c>
      <c r="G6938" s="345" t="s">
        <v>4262</v>
      </c>
      <c r="H6938" s="345" t="s">
        <v>4268</v>
      </c>
    </row>
    <row r="6939" spans="1:8" x14ac:dyDescent="0.2">
      <c r="A6939" s="345" t="s">
        <v>954</v>
      </c>
      <c r="B6939" s="345" t="s">
        <v>16446</v>
      </c>
      <c r="C6939" s="345" t="s">
        <v>4261</v>
      </c>
      <c r="D6939" s="345" t="s">
        <v>4262</v>
      </c>
      <c r="E6939" s="345" t="s">
        <v>16612</v>
      </c>
      <c r="F6939" s="345" t="s">
        <v>16613</v>
      </c>
      <c r="G6939" s="345" t="s">
        <v>4262</v>
      </c>
      <c r="H6939" s="345" t="s">
        <v>4268</v>
      </c>
    </row>
    <row r="6940" spans="1:8" x14ac:dyDescent="0.2">
      <c r="A6940" s="345" t="s">
        <v>954</v>
      </c>
      <c r="B6940" s="345" t="s">
        <v>16446</v>
      </c>
      <c r="C6940" s="345" t="s">
        <v>4261</v>
      </c>
      <c r="D6940" s="345" t="s">
        <v>4262</v>
      </c>
      <c r="E6940" s="345" t="s">
        <v>16614</v>
      </c>
      <c r="F6940" s="345" t="s">
        <v>16615</v>
      </c>
      <c r="G6940" s="345" t="s">
        <v>4262</v>
      </c>
      <c r="H6940" s="345" t="s">
        <v>4268</v>
      </c>
    </row>
    <row r="6941" spans="1:8" x14ac:dyDescent="0.2">
      <c r="A6941" s="345" t="s">
        <v>954</v>
      </c>
      <c r="B6941" s="345" t="s">
        <v>16446</v>
      </c>
      <c r="C6941" s="345" t="s">
        <v>4261</v>
      </c>
      <c r="D6941" s="345" t="s">
        <v>4262</v>
      </c>
      <c r="E6941" s="345" t="s">
        <v>16616</v>
      </c>
      <c r="F6941" s="345" t="s">
        <v>16617</v>
      </c>
      <c r="G6941" s="345" t="s">
        <v>856</v>
      </c>
      <c r="H6941" s="345" t="s">
        <v>4268</v>
      </c>
    </row>
    <row r="6942" spans="1:8" x14ac:dyDescent="0.2">
      <c r="A6942" s="345" t="s">
        <v>954</v>
      </c>
      <c r="B6942" s="345" t="s">
        <v>16446</v>
      </c>
      <c r="C6942" s="345" t="s">
        <v>4261</v>
      </c>
      <c r="D6942" s="345" t="s">
        <v>4262</v>
      </c>
      <c r="E6942" s="345" t="s">
        <v>16618</v>
      </c>
      <c r="F6942" s="345" t="s">
        <v>16619</v>
      </c>
      <c r="G6942" s="345" t="s">
        <v>4262</v>
      </c>
      <c r="H6942" s="345" t="s">
        <v>4268</v>
      </c>
    </row>
    <row r="6943" spans="1:8" x14ac:dyDescent="0.2">
      <c r="A6943" s="345" t="s">
        <v>954</v>
      </c>
      <c r="B6943" s="345" t="s">
        <v>16446</v>
      </c>
      <c r="C6943" s="345" t="s">
        <v>4261</v>
      </c>
      <c r="D6943" s="345" t="s">
        <v>4262</v>
      </c>
      <c r="E6943" s="345" t="s">
        <v>16620</v>
      </c>
      <c r="F6943" s="345" t="s">
        <v>8891</v>
      </c>
      <c r="G6943" s="345" t="s">
        <v>856</v>
      </c>
      <c r="H6943" s="345" t="s">
        <v>4268</v>
      </c>
    </row>
    <row r="6944" spans="1:8" x14ac:dyDescent="0.2">
      <c r="A6944" s="345" t="s">
        <v>954</v>
      </c>
      <c r="B6944" s="345" t="s">
        <v>16446</v>
      </c>
      <c r="C6944" s="345" t="s">
        <v>4261</v>
      </c>
      <c r="D6944" s="345" t="s">
        <v>4262</v>
      </c>
      <c r="E6944" s="345" t="s">
        <v>16621</v>
      </c>
      <c r="F6944" s="345" t="s">
        <v>16622</v>
      </c>
      <c r="G6944" s="345" t="s">
        <v>4262</v>
      </c>
      <c r="H6944" s="345" t="s">
        <v>4268</v>
      </c>
    </row>
    <row r="6945" spans="1:8" x14ac:dyDescent="0.2">
      <c r="A6945" s="345" t="s">
        <v>954</v>
      </c>
      <c r="B6945" s="345" t="s">
        <v>16446</v>
      </c>
      <c r="C6945" s="345" t="s">
        <v>4261</v>
      </c>
      <c r="D6945" s="345" t="s">
        <v>4262</v>
      </c>
      <c r="E6945" s="345" t="s">
        <v>16623</v>
      </c>
      <c r="F6945" s="345" t="s">
        <v>14517</v>
      </c>
      <c r="G6945" s="345" t="s">
        <v>858</v>
      </c>
      <c r="H6945" s="345" t="s">
        <v>4268</v>
      </c>
    </row>
    <row r="6946" spans="1:8" x14ac:dyDescent="0.2">
      <c r="A6946" s="345" t="s">
        <v>954</v>
      </c>
      <c r="B6946" s="345" t="s">
        <v>16446</v>
      </c>
      <c r="C6946" s="345" t="s">
        <v>4261</v>
      </c>
      <c r="D6946" s="345" t="s">
        <v>4262</v>
      </c>
      <c r="E6946" s="345" t="s">
        <v>16624</v>
      </c>
      <c r="F6946" s="345" t="s">
        <v>16625</v>
      </c>
      <c r="G6946" s="345" t="s">
        <v>856</v>
      </c>
      <c r="H6946" s="345" t="s">
        <v>4268</v>
      </c>
    </row>
    <row r="6947" spans="1:8" x14ac:dyDescent="0.2">
      <c r="A6947" s="345" t="s">
        <v>954</v>
      </c>
      <c r="B6947" s="345" t="s">
        <v>16446</v>
      </c>
      <c r="C6947" s="345" t="s">
        <v>4261</v>
      </c>
      <c r="D6947" s="345" t="s">
        <v>4262</v>
      </c>
      <c r="E6947" s="345" t="s">
        <v>16626</v>
      </c>
      <c r="F6947" s="345" t="s">
        <v>4864</v>
      </c>
      <c r="G6947" s="345" t="s">
        <v>4262</v>
      </c>
      <c r="H6947" s="345" t="s">
        <v>4268</v>
      </c>
    </row>
    <row r="6948" spans="1:8" x14ac:dyDescent="0.2">
      <c r="A6948" s="345" t="s">
        <v>954</v>
      </c>
      <c r="B6948" s="345" t="s">
        <v>16446</v>
      </c>
      <c r="C6948" s="345" t="s">
        <v>4261</v>
      </c>
      <c r="D6948" s="345" t="s">
        <v>4262</v>
      </c>
      <c r="E6948" s="345" t="s">
        <v>16627</v>
      </c>
      <c r="F6948" s="345" t="s">
        <v>13290</v>
      </c>
      <c r="G6948" s="345" t="s">
        <v>858</v>
      </c>
      <c r="H6948" s="345" t="s">
        <v>4268</v>
      </c>
    </row>
    <row r="6949" spans="1:8" x14ac:dyDescent="0.2">
      <c r="A6949" s="345" t="s">
        <v>954</v>
      </c>
      <c r="B6949" s="345" t="s">
        <v>16446</v>
      </c>
      <c r="C6949" s="345" t="s">
        <v>4261</v>
      </c>
      <c r="D6949" s="345" t="s">
        <v>4262</v>
      </c>
      <c r="E6949" s="345" t="s">
        <v>16628</v>
      </c>
      <c r="F6949" s="345" t="s">
        <v>16629</v>
      </c>
      <c r="G6949" s="345" t="s">
        <v>4262</v>
      </c>
      <c r="H6949" s="345" t="s">
        <v>4268</v>
      </c>
    </row>
    <row r="6950" spans="1:8" x14ac:dyDescent="0.2">
      <c r="A6950" s="345" t="s">
        <v>954</v>
      </c>
      <c r="B6950" s="345" t="s">
        <v>16446</v>
      </c>
      <c r="C6950" s="345" t="s">
        <v>4261</v>
      </c>
      <c r="D6950" s="345" t="s">
        <v>4262</v>
      </c>
      <c r="E6950" s="345" t="s">
        <v>16630</v>
      </c>
      <c r="F6950" s="345" t="s">
        <v>16631</v>
      </c>
      <c r="G6950" s="345" t="s">
        <v>4262</v>
      </c>
      <c r="H6950" s="345" t="s">
        <v>4268</v>
      </c>
    </row>
    <row r="6951" spans="1:8" x14ac:dyDescent="0.2">
      <c r="A6951" s="345" t="s">
        <v>954</v>
      </c>
      <c r="B6951" s="345" t="s">
        <v>16446</v>
      </c>
      <c r="C6951" s="345" t="s">
        <v>4261</v>
      </c>
      <c r="D6951" s="345" t="s">
        <v>4262</v>
      </c>
      <c r="E6951" s="345" t="s">
        <v>16632</v>
      </c>
      <c r="F6951" s="345" t="s">
        <v>16633</v>
      </c>
      <c r="G6951" s="345" t="s">
        <v>858</v>
      </c>
      <c r="H6951" s="345" t="s">
        <v>4268</v>
      </c>
    </row>
    <row r="6952" spans="1:8" x14ac:dyDescent="0.2">
      <c r="A6952" s="345" t="s">
        <v>954</v>
      </c>
      <c r="B6952" s="345" t="s">
        <v>16446</v>
      </c>
      <c r="C6952" s="345" t="s">
        <v>4261</v>
      </c>
      <c r="D6952" s="345" t="s">
        <v>4262</v>
      </c>
      <c r="E6952" s="345" t="s">
        <v>16634</v>
      </c>
      <c r="F6952" s="345" t="s">
        <v>16635</v>
      </c>
      <c r="G6952" s="345" t="s">
        <v>856</v>
      </c>
      <c r="H6952" s="345" t="s">
        <v>4268</v>
      </c>
    </row>
    <row r="6953" spans="1:8" x14ac:dyDescent="0.2">
      <c r="A6953" s="345" t="s">
        <v>954</v>
      </c>
      <c r="B6953" s="345" t="s">
        <v>16446</v>
      </c>
      <c r="C6953" s="345" t="s">
        <v>4261</v>
      </c>
      <c r="D6953" s="345" t="s">
        <v>4262</v>
      </c>
      <c r="E6953" s="345" t="s">
        <v>16636</v>
      </c>
      <c r="F6953" s="345" t="s">
        <v>8515</v>
      </c>
      <c r="G6953" s="345" t="s">
        <v>4262</v>
      </c>
      <c r="H6953" s="345" t="s">
        <v>4268</v>
      </c>
    </row>
    <row r="6954" spans="1:8" x14ac:dyDescent="0.2">
      <c r="A6954" s="345" t="s">
        <v>954</v>
      </c>
      <c r="B6954" s="345" t="s">
        <v>16446</v>
      </c>
      <c r="C6954" s="345" t="s">
        <v>4261</v>
      </c>
      <c r="D6954" s="345" t="s">
        <v>4262</v>
      </c>
      <c r="E6954" s="345" t="s">
        <v>16637</v>
      </c>
      <c r="F6954" s="345" t="s">
        <v>13431</v>
      </c>
      <c r="G6954" s="345" t="s">
        <v>4262</v>
      </c>
      <c r="H6954" s="345" t="s">
        <v>4268</v>
      </c>
    </row>
    <row r="6955" spans="1:8" x14ac:dyDescent="0.2">
      <c r="A6955" s="345" t="s">
        <v>954</v>
      </c>
      <c r="B6955" s="345" t="s">
        <v>16446</v>
      </c>
      <c r="C6955" s="345" t="s">
        <v>4261</v>
      </c>
      <c r="D6955" s="345" t="s">
        <v>4262</v>
      </c>
      <c r="E6955" s="345" t="s">
        <v>16638</v>
      </c>
      <c r="F6955" s="345" t="s">
        <v>16639</v>
      </c>
      <c r="G6955" s="345" t="s">
        <v>4262</v>
      </c>
      <c r="H6955" s="345" t="s">
        <v>4268</v>
      </c>
    </row>
    <row r="6956" spans="1:8" x14ac:dyDescent="0.2">
      <c r="A6956" s="345" t="s">
        <v>954</v>
      </c>
      <c r="B6956" s="345" t="s">
        <v>16446</v>
      </c>
      <c r="C6956" s="345" t="s">
        <v>4261</v>
      </c>
      <c r="D6956" s="345" t="s">
        <v>4262</v>
      </c>
      <c r="E6956" s="345" t="s">
        <v>16640</v>
      </c>
      <c r="F6956" s="345" t="s">
        <v>5011</v>
      </c>
      <c r="G6956" s="345" t="s">
        <v>858</v>
      </c>
      <c r="H6956" s="345" t="s">
        <v>4268</v>
      </c>
    </row>
    <row r="6957" spans="1:8" x14ac:dyDescent="0.2">
      <c r="A6957" s="345" t="s">
        <v>954</v>
      </c>
      <c r="B6957" s="345" t="s">
        <v>16446</v>
      </c>
      <c r="C6957" s="345" t="s">
        <v>4261</v>
      </c>
      <c r="D6957" s="345" t="s">
        <v>4262</v>
      </c>
      <c r="E6957" s="345" t="s">
        <v>16641</v>
      </c>
      <c r="F6957" s="345" t="s">
        <v>8276</v>
      </c>
      <c r="G6957" s="345" t="s">
        <v>4262</v>
      </c>
      <c r="H6957" s="345" t="s">
        <v>4268</v>
      </c>
    </row>
    <row r="6958" spans="1:8" x14ac:dyDescent="0.2">
      <c r="A6958" s="345" t="s">
        <v>954</v>
      </c>
      <c r="B6958" s="345" t="s">
        <v>16446</v>
      </c>
      <c r="C6958" s="345" t="s">
        <v>4261</v>
      </c>
      <c r="D6958" s="345" t="s">
        <v>4262</v>
      </c>
      <c r="E6958" s="345" t="s">
        <v>16642</v>
      </c>
      <c r="F6958" s="345" t="s">
        <v>13461</v>
      </c>
      <c r="G6958" s="345" t="s">
        <v>4262</v>
      </c>
      <c r="H6958" s="345" t="s">
        <v>4268</v>
      </c>
    </row>
    <row r="6959" spans="1:8" x14ac:dyDescent="0.2">
      <c r="A6959" s="345" t="s">
        <v>954</v>
      </c>
      <c r="B6959" s="345" t="s">
        <v>16446</v>
      </c>
      <c r="C6959" s="345" t="s">
        <v>4261</v>
      </c>
      <c r="D6959" s="345" t="s">
        <v>4262</v>
      </c>
      <c r="E6959" s="345" t="s">
        <v>16643</v>
      </c>
      <c r="F6959" s="345" t="s">
        <v>16644</v>
      </c>
      <c r="G6959" s="345" t="s">
        <v>4262</v>
      </c>
      <c r="H6959" s="345" t="s">
        <v>4268</v>
      </c>
    </row>
    <row r="6960" spans="1:8" x14ac:dyDescent="0.2">
      <c r="A6960" s="345" t="s">
        <v>954</v>
      </c>
      <c r="B6960" s="345" t="s">
        <v>16446</v>
      </c>
      <c r="C6960" s="345" t="s">
        <v>4261</v>
      </c>
      <c r="D6960" s="345" t="s">
        <v>4262</v>
      </c>
      <c r="E6960" s="345" t="s">
        <v>16645</v>
      </c>
      <c r="F6960" s="345" t="s">
        <v>16646</v>
      </c>
      <c r="G6960" s="345" t="s">
        <v>4262</v>
      </c>
      <c r="H6960" s="345" t="s">
        <v>4268</v>
      </c>
    </row>
    <row r="6961" spans="1:8" x14ac:dyDescent="0.2">
      <c r="A6961" s="345" t="s">
        <v>954</v>
      </c>
      <c r="B6961" s="345" t="s">
        <v>16446</v>
      </c>
      <c r="C6961" s="345" t="s">
        <v>4261</v>
      </c>
      <c r="D6961" s="345" t="s">
        <v>4262</v>
      </c>
      <c r="E6961" s="345" t="s">
        <v>16647</v>
      </c>
      <c r="F6961" s="345" t="s">
        <v>5793</v>
      </c>
      <c r="G6961" s="345" t="s">
        <v>4262</v>
      </c>
      <c r="H6961" s="345" t="s">
        <v>4268</v>
      </c>
    </row>
    <row r="6962" spans="1:8" x14ac:dyDescent="0.2">
      <c r="A6962" s="345" t="s">
        <v>954</v>
      </c>
      <c r="B6962" s="345" t="s">
        <v>16446</v>
      </c>
      <c r="C6962" s="345" t="s">
        <v>4261</v>
      </c>
      <c r="D6962" s="345" t="s">
        <v>4262</v>
      </c>
      <c r="E6962" s="345" t="s">
        <v>16648</v>
      </c>
      <c r="F6962" s="345" t="s">
        <v>16649</v>
      </c>
      <c r="G6962" s="345" t="s">
        <v>856</v>
      </c>
      <c r="H6962" s="345" t="s">
        <v>4268</v>
      </c>
    </row>
    <row r="6963" spans="1:8" x14ac:dyDescent="0.2">
      <c r="A6963" s="345" t="s">
        <v>954</v>
      </c>
      <c r="B6963" s="345" t="s">
        <v>16446</v>
      </c>
      <c r="C6963" s="345" t="s">
        <v>4261</v>
      </c>
      <c r="D6963" s="345" t="s">
        <v>4262</v>
      </c>
      <c r="E6963" s="345" t="s">
        <v>16650</v>
      </c>
      <c r="F6963" s="345" t="s">
        <v>16651</v>
      </c>
      <c r="G6963" s="345" t="s">
        <v>4262</v>
      </c>
      <c r="H6963" s="345" t="s">
        <v>4268</v>
      </c>
    </row>
    <row r="6964" spans="1:8" x14ac:dyDescent="0.2">
      <c r="A6964" s="345" t="s">
        <v>954</v>
      </c>
      <c r="B6964" s="345" t="s">
        <v>16446</v>
      </c>
      <c r="C6964" s="345" t="s">
        <v>4261</v>
      </c>
      <c r="D6964" s="345" t="s">
        <v>4262</v>
      </c>
      <c r="E6964" s="345" t="s">
        <v>16652</v>
      </c>
      <c r="F6964" s="345" t="s">
        <v>16653</v>
      </c>
      <c r="G6964" s="345" t="s">
        <v>4262</v>
      </c>
      <c r="H6964" s="345" t="s">
        <v>4268</v>
      </c>
    </row>
    <row r="6965" spans="1:8" x14ac:dyDescent="0.2">
      <c r="A6965" s="345" t="s">
        <v>954</v>
      </c>
      <c r="B6965" s="345" t="s">
        <v>16446</v>
      </c>
      <c r="C6965" s="345" t="s">
        <v>4261</v>
      </c>
      <c r="D6965" s="345" t="s">
        <v>4262</v>
      </c>
      <c r="E6965" s="345" t="s">
        <v>16654</v>
      </c>
      <c r="F6965" s="345" t="s">
        <v>16655</v>
      </c>
      <c r="G6965" s="345" t="s">
        <v>856</v>
      </c>
      <c r="H6965" s="345" t="s">
        <v>4268</v>
      </c>
    </row>
    <row r="6966" spans="1:8" x14ac:dyDescent="0.2">
      <c r="A6966" s="345" t="s">
        <v>954</v>
      </c>
      <c r="B6966" s="345" t="s">
        <v>16446</v>
      </c>
      <c r="C6966" s="345" t="s">
        <v>4261</v>
      </c>
      <c r="D6966" s="345" t="s">
        <v>4262</v>
      </c>
      <c r="E6966" s="345" t="s">
        <v>16656</v>
      </c>
      <c r="F6966" s="345" t="s">
        <v>16657</v>
      </c>
      <c r="G6966" s="345" t="s">
        <v>4262</v>
      </c>
      <c r="H6966" s="345" t="s">
        <v>4268</v>
      </c>
    </row>
    <row r="6967" spans="1:8" x14ac:dyDescent="0.2">
      <c r="A6967" s="345" t="s">
        <v>954</v>
      </c>
      <c r="B6967" s="345" t="s">
        <v>16446</v>
      </c>
      <c r="C6967" s="345" t="s">
        <v>4261</v>
      </c>
      <c r="D6967" s="345" t="s">
        <v>4262</v>
      </c>
      <c r="E6967" s="345" t="s">
        <v>16658</v>
      </c>
      <c r="F6967" s="345" t="s">
        <v>16659</v>
      </c>
      <c r="G6967" s="345" t="s">
        <v>4262</v>
      </c>
      <c r="H6967" s="345" t="s">
        <v>4268</v>
      </c>
    </row>
    <row r="6968" spans="1:8" x14ac:dyDescent="0.2">
      <c r="A6968" s="345" t="s">
        <v>954</v>
      </c>
      <c r="B6968" s="345" t="s">
        <v>16446</v>
      </c>
      <c r="C6968" s="345" t="s">
        <v>4261</v>
      </c>
      <c r="D6968" s="345" t="s">
        <v>4262</v>
      </c>
      <c r="E6968" s="345" t="s">
        <v>16660</v>
      </c>
      <c r="F6968" s="345" t="s">
        <v>16661</v>
      </c>
      <c r="G6968" s="345" t="s">
        <v>4262</v>
      </c>
      <c r="H6968" s="345" t="s">
        <v>4268</v>
      </c>
    </row>
    <row r="6969" spans="1:8" x14ac:dyDescent="0.2">
      <c r="A6969" s="345" t="s">
        <v>954</v>
      </c>
      <c r="B6969" s="345" t="s">
        <v>16446</v>
      </c>
      <c r="C6969" s="345" t="s">
        <v>4261</v>
      </c>
      <c r="D6969" s="345" t="s">
        <v>4262</v>
      </c>
      <c r="E6969" s="345" t="s">
        <v>16662</v>
      </c>
      <c r="F6969" s="345" t="s">
        <v>11000</v>
      </c>
      <c r="G6969" s="345" t="s">
        <v>4262</v>
      </c>
      <c r="H6969" s="345" t="s">
        <v>4268</v>
      </c>
    </row>
    <row r="6970" spans="1:8" x14ac:dyDescent="0.2">
      <c r="A6970" s="345" t="s">
        <v>954</v>
      </c>
      <c r="B6970" s="345" t="s">
        <v>16446</v>
      </c>
      <c r="C6970" s="345" t="s">
        <v>4261</v>
      </c>
      <c r="D6970" s="345" t="s">
        <v>4262</v>
      </c>
      <c r="E6970" s="345" t="s">
        <v>16663</v>
      </c>
      <c r="F6970" s="345" t="s">
        <v>16664</v>
      </c>
      <c r="G6970" s="345" t="s">
        <v>4262</v>
      </c>
      <c r="H6970" s="345" t="s">
        <v>4268</v>
      </c>
    </row>
    <row r="6971" spans="1:8" x14ac:dyDescent="0.2">
      <c r="A6971" s="345" t="s">
        <v>954</v>
      </c>
      <c r="B6971" s="345" t="s">
        <v>16446</v>
      </c>
      <c r="C6971" s="345" t="s">
        <v>4261</v>
      </c>
      <c r="D6971" s="345" t="s">
        <v>4262</v>
      </c>
      <c r="E6971" s="345" t="s">
        <v>16665</v>
      </c>
      <c r="F6971" s="345" t="s">
        <v>16666</v>
      </c>
      <c r="G6971" s="345" t="s">
        <v>4262</v>
      </c>
      <c r="H6971" s="345" t="s">
        <v>4268</v>
      </c>
    </row>
    <row r="6972" spans="1:8" x14ac:dyDescent="0.2">
      <c r="A6972" s="345" t="s">
        <v>954</v>
      </c>
      <c r="B6972" s="345" t="s">
        <v>16446</v>
      </c>
      <c r="C6972" s="345" t="s">
        <v>4261</v>
      </c>
      <c r="D6972" s="345" t="s">
        <v>4262</v>
      </c>
      <c r="E6972" s="345" t="s">
        <v>16667</v>
      </c>
      <c r="F6972" s="345" t="s">
        <v>16668</v>
      </c>
      <c r="G6972" s="345" t="s">
        <v>4262</v>
      </c>
      <c r="H6972" s="345" t="s">
        <v>4268</v>
      </c>
    </row>
    <row r="6973" spans="1:8" x14ac:dyDescent="0.2">
      <c r="A6973" s="345" t="s">
        <v>954</v>
      </c>
      <c r="B6973" s="345" t="s">
        <v>16446</v>
      </c>
      <c r="C6973" s="345" t="s">
        <v>4261</v>
      </c>
      <c r="D6973" s="345" t="s">
        <v>4262</v>
      </c>
      <c r="E6973" s="345" t="s">
        <v>16669</v>
      </c>
      <c r="F6973" s="345" t="s">
        <v>16670</v>
      </c>
      <c r="G6973" s="345" t="s">
        <v>4262</v>
      </c>
      <c r="H6973" s="345" t="s">
        <v>4268</v>
      </c>
    </row>
    <row r="6974" spans="1:8" x14ac:dyDescent="0.2">
      <c r="A6974" s="345" t="s">
        <v>954</v>
      </c>
      <c r="B6974" s="345" t="s">
        <v>16446</v>
      </c>
      <c r="C6974" s="345" t="s">
        <v>4261</v>
      </c>
      <c r="D6974" s="345" t="s">
        <v>4262</v>
      </c>
      <c r="E6974" s="345" t="s">
        <v>16671</v>
      </c>
      <c r="F6974" s="345" t="s">
        <v>16672</v>
      </c>
      <c r="G6974" s="345" t="s">
        <v>4262</v>
      </c>
      <c r="H6974" s="345" t="s">
        <v>4268</v>
      </c>
    </row>
    <row r="6975" spans="1:8" x14ac:dyDescent="0.2">
      <c r="A6975" s="345" t="s">
        <v>954</v>
      </c>
      <c r="B6975" s="345" t="s">
        <v>16446</v>
      </c>
      <c r="C6975" s="345" t="s">
        <v>4261</v>
      </c>
      <c r="D6975" s="345" t="s">
        <v>4262</v>
      </c>
      <c r="E6975" s="345" t="s">
        <v>16673</v>
      </c>
      <c r="F6975" s="345" t="s">
        <v>4820</v>
      </c>
      <c r="G6975" s="345" t="s">
        <v>4262</v>
      </c>
      <c r="H6975" s="345" t="s">
        <v>4268</v>
      </c>
    </row>
    <row r="6976" spans="1:8" x14ac:dyDescent="0.2">
      <c r="A6976" s="345" t="s">
        <v>954</v>
      </c>
      <c r="B6976" s="345" t="s">
        <v>16446</v>
      </c>
      <c r="C6976" s="345" t="s">
        <v>4261</v>
      </c>
      <c r="D6976" s="345" t="s">
        <v>4262</v>
      </c>
      <c r="E6976" s="345" t="s">
        <v>16674</v>
      </c>
      <c r="F6976" s="345" t="s">
        <v>16675</v>
      </c>
      <c r="G6976" s="345" t="s">
        <v>4262</v>
      </c>
      <c r="H6976" s="345" t="s">
        <v>4268</v>
      </c>
    </row>
    <row r="6977" spans="1:8" x14ac:dyDescent="0.2">
      <c r="A6977" s="345" t="s">
        <v>954</v>
      </c>
      <c r="B6977" s="345" t="s">
        <v>16446</v>
      </c>
      <c r="C6977" s="345" t="s">
        <v>4261</v>
      </c>
      <c r="D6977" s="345" t="s">
        <v>4262</v>
      </c>
      <c r="E6977" s="345" t="s">
        <v>16676</v>
      </c>
      <c r="F6977" s="345" t="s">
        <v>16677</v>
      </c>
      <c r="G6977" s="345" t="s">
        <v>4262</v>
      </c>
      <c r="H6977" s="345" t="s">
        <v>4268</v>
      </c>
    </row>
    <row r="6978" spans="1:8" x14ac:dyDescent="0.2">
      <c r="A6978" s="345" t="s">
        <v>954</v>
      </c>
      <c r="B6978" s="345" t="s">
        <v>16446</v>
      </c>
      <c r="C6978" s="345" t="s">
        <v>4261</v>
      </c>
      <c r="D6978" s="345" t="s">
        <v>4262</v>
      </c>
      <c r="E6978" s="345" t="s">
        <v>16678</v>
      </c>
      <c r="F6978" s="345" t="s">
        <v>16679</v>
      </c>
      <c r="G6978" s="345" t="s">
        <v>4262</v>
      </c>
      <c r="H6978" s="345" t="s">
        <v>4268</v>
      </c>
    </row>
    <row r="6979" spans="1:8" x14ac:dyDescent="0.2">
      <c r="A6979" s="345" t="s">
        <v>954</v>
      </c>
      <c r="B6979" s="345" t="s">
        <v>16446</v>
      </c>
      <c r="C6979" s="345" t="s">
        <v>4261</v>
      </c>
      <c r="D6979" s="345" t="s">
        <v>4262</v>
      </c>
      <c r="E6979" s="345" t="s">
        <v>16680</v>
      </c>
      <c r="F6979" s="345" t="s">
        <v>5511</v>
      </c>
      <c r="G6979" s="345" t="s">
        <v>4262</v>
      </c>
      <c r="H6979" s="345" t="s">
        <v>4268</v>
      </c>
    </row>
    <row r="6980" spans="1:8" x14ac:dyDescent="0.2">
      <c r="A6980" s="345" t="s">
        <v>954</v>
      </c>
      <c r="B6980" s="345" t="s">
        <v>16446</v>
      </c>
      <c r="C6980" s="345" t="s">
        <v>4261</v>
      </c>
      <c r="D6980" s="345" t="s">
        <v>4262</v>
      </c>
      <c r="E6980" s="345" t="s">
        <v>16681</v>
      </c>
      <c r="F6980" s="345" t="s">
        <v>16682</v>
      </c>
      <c r="G6980" s="345" t="s">
        <v>856</v>
      </c>
      <c r="H6980" s="345" t="s">
        <v>4268</v>
      </c>
    </row>
    <row r="6981" spans="1:8" x14ac:dyDescent="0.2">
      <c r="A6981" s="345" t="s">
        <v>954</v>
      </c>
      <c r="B6981" s="345" t="s">
        <v>16446</v>
      </c>
      <c r="C6981" s="345" t="s">
        <v>4261</v>
      </c>
      <c r="D6981" s="345" t="s">
        <v>4262</v>
      </c>
      <c r="E6981" s="345" t="s">
        <v>16683</v>
      </c>
      <c r="F6981" s="345" t="s">
        <v>16684</v>
      </c>
      <c r="G6981" s="345" t="s">
        <v>4262</v>
      </c>
      <c r="H6981" s="345" t="s">
        <v>4268</v>
      </c>
    </row>
    <row r="6982" spans="1:8" x14ac:dyDescent="0.2">
      <c r="A6982" s="345" t="s">
        <v>954</v>
      </c>
      <c r="B6982" s="345" t="s">
        <v>16446</v>
      </c>
      <c r="C6982" s="345" t="s">
        <v>4261</v>
      </c>
      <c r="D6982" s="345" t="s">
        <v>4262</v>
      </c>
      <c r="E6982" s="345" t="s">
        <v>16685</v>
      </c>
      <c r="F6982" s="345" t="s">
        <v>16686</v>
      </c>
      <c r="G6982" s="345" t="s">
        <v>4262</v>
      </c>
      <c r="H6982" s="345" t="s">
        <v>4268</v>
      </c>
    </row>
    <row r="6983" spans="1:8" x14ac:dyDescent="0.2">
      <c r="A6983" s="345" t="s">
        <v>954</v>
      </c>
      <c r="B6983" s="345" t="s">
        <v>16446</v>
      </c>
      <c r="C6983" s="345" t="s">
        <v>4261</v>
      </c>
      <c r="D6983" s="345" t="s">
        <v>4262</v>
      </c>
      <c r="E6983" s="345" t="s">
        <v>16687</v>
      </c>
      <c r="F6983" s="345" t="s">
        <v>16688</v>
      </c>
      <c r="G6983" s="345" t="s">
        <v>858</v>
      </c>
      <c r="H6983" s="345" t="s">
        <v>4268</v>
      </c>
    </row>
    <row r="6984" spans="1:8" x14ac:dyDescent="0.2">
      <c r="A6984" s="345" t="s">
        <v>954</v>
      </c>
      <c r="B6984" s="345" t="s">
        <v>16446</v>
      </c>
      <c r="C6984" s="345" t="s">
        <v>4261</v>
      </c>
      <c r="D6984" s="345" t="s">
        <v>4262</v>
      </c>
      <c r="E6984" s="345" t="s">
        <v>16689</v>
      </c>
      <c r="F6984" s="345" t="s">
        <v>4803</v>
      </c>
      <c r="G6984" s="345" t="s">
        <v>4262</v>
      </c>
      <c r="H6984" s="345" t="s">
        <v>4268</v>
      </c>
    </row>
    <row r="6985" spans="1:8" x14ac:dyDescent="0.2">
      <c r="A6985" s="345" t="s">
        <v>954</v>
      </c>
      <c r="B6985" s="345" t="s">
        <v>16446</v>
      </c>
      <c r="C6985" s="345" t="s">
        <v>4261</v>
      </c>
      <c r="D6985" s="345" t="s">
        <v>4262</v>
      </c>
      <c r="E6985" s="345" t="s">
        <v>16690</v>
      </c>
      <c r="F6985" s="345" t="s">
        <v>4332</v>
      </c>
      <c r="G6985" s="345" t="s">
        <v>4262</v>
      </c>
      <c r="H6985" s="345" t="s">
        <v>4268</v>
      </c>
    </row>
    <row r="6986" spans="1:8" x14ac:dyDescent="0.2">
      <c r="A6986" s="345" t="s">
        <v>954</v>
      </c>
      <c r="B6986" s="345" t="s">
        <v>16446</v>
      </c>
      <c r="C6986" s="345" t="s">
        <v>4261</v>
      </c>
      <c r="D6986" s="345" t="s">
        <v>4262</v>
      </c>
      <c r="E6986" s="345" t="s">
        <v>16691</v>
      </c>
      <c r="F6986" s="345" t="s">
        <v>16692</v>
      </c>
      <c r="G6986" s="345" t="s">
        <v>4262</v>
      </c>
      <c r="H6986" s="345" t="s">
        <v>4268</v>
      </c>
    </row>
    <row r="6987" spans="1:8" x14ac:dyDescent="0.2">
      <c r="A6987" s="345" t="s">
        <v>954</v>
      </c>
      <c r="B6987" s="345" t="s">
        <v>16446</v>
      </c>
      <c r="C6987" s="345" t="s">
        <v>4261</v>
      </c>
      <c r="D6987" s="345" t="s">
        <v>4262</v>
      </c>
      <c r="E6987" s="345" t="s">
        <v>16693</v>
      </c>
      <c r="F6987" s="345" t="s">
        <v>16694</v>
      </c>
      <c r="G6987" s="345" t="s">
        <v>4262</v>
      </c>
      <c r="H6987" s="345" t="s">
        <v>4268</v>
      </c>
    </row>
    <row r="6988" spans="1:8" x14ac:dyDescent="0.2">
      <c r="A6988" s="345" t="s">
        <v>954</v>
      </c>
      <c r="B6988" s="345" t="s">
        <v>16446</v>
      </c>
      <c r="C6988" s="345" t="s">
        <v>4261</v>
      </c>
      <c r="D6988" s="345" t="s">
        <v>4262</v>
      </c>
      <c r="E6988" s="345" t="s">
        <v>16695</v>
      </c>
      <c r="F6988" s="345" t="s">
        <v>16696</v>
      </c>
      <c r="G6988" s="345" t="s">
        <v>4262</v>
      </c>
      <c r="H6988" s="345" t="s">
        <v>4268</v>
      </c>
    </row>
    <row r="6989" spans="1:8" x14ac:dyDescent="0.2">
      <c r="A6989" s="345" t="s">
        <v>954</v>
      </c>
      <c r="B6989" s="345" t="s">
        <v>16446</v>
      </c>
      <c r="C6989" s="345" t="s">
        <v>4261</v>
      </c>
      <c r="D6989" s="345" t="s">
        <v>4262</v>
      </c>
      <c r="E6989" s="345" t="s">
        <v>16697</v>
      </c>
      <c r="F6989" s="345" t="s">
        <v>7042</v>
      </c>
      <c r="G6989" s="345" t="s">
        <v>4262</v>
      </c>
      <c r="H6989" s="345" t="s">
        <v>4268</v>
      </c>
    </row>
    <row r="6990" spans="1:8" x14ac:dyDescent="0.2">
      <c r="A6990" s="345" t="s">
        <v>954</v>
      </c>
      <c r="B6990" s="345" t="s">
        <v>16446</v>
      </c>
      <c r="C6990" s="345" t="s">
        <v>4261</v>
      </c>
      <c r="D6990" s="345" t="s">
        <v>4262</v>
      </c>
      <c r="E6990" s="345" t="s">
        <v>16698</v>
      </c>
      <c r="F6990" s="345" t="s">
        <v>5011</v>
      </c>
      <c r="G6990" s="345" t="s">
        <v>4262</v>
      </c>
      <c r="H6990" s="345" t="s">
        <v>4268</v>
      </c>
    </row>
    <row r="6991" spans="1:8" x14ac:dyDescent="0.2">
      <c r="A6991" s="345" t="s">
        <v>954</v>
      </c>
      <c r="B6991" s="345" t="s">
        <v>16446</v>
      </c>
      <c r="C6991" s="345" t="s">
        <v>4261</v>
      </c>
      <c r="D6991" s="345" t="s">
        <v>4262</v>
      </c>
      <c r="E6991" s="345" t="s">
        <v>16699</v>
      </c>
      <c r="F6991" s="345" t="s">
        <v>16700</v>
      </c>
      <c r="G6991" s="345" t="s">
        <v>4262</v>
      </c>
      <c r="H6991" s="345" t="s">
        <v>4268</v>
      </c>
    </row>
    <row r="6992" spans="1:8" x14ac:dyDescent="0.2">
      <c r="A6992" s="345" t="s">
        <v>954</v>
      </c>
      <c r="B6992" s="345" t="s">
        <v>16446</v>
      </c>
      <c r="C6992" s="345" t="s">
        <v>4261</v>
      </c>
      <c r="D6992" s="345" t="s">
        <v>4262</v>
      </c>
      <c r="E6992" s="345" t="s">
        <v>16701</v>
      </c>
      <c r="F6992" s="345" t="s">
        <v>16702</v>
      </c>
      <c r="G6992" s="345" t="s">
        <v>4262</v>
      </c>
      <c r="H6992" s="345" t="s">
        <v>4268</v>
      </c>
    </row>
    <row r="6993" spans="1:8" x14ac:dyDescent="0.2">
      <c r="A6993" s="345" t="s">
        <v>954</v>
      </c>
      <c r="B6993" s="345" t="s">
        <v>16446</v>
      </c>
      <c r="C6993" s="345" t="s">
        <v>4261</v>
      </c>
      <c r="D6993" s="345" t="s">
        <v>4262</v>
      </c>
      <c r="E6993" s="345" t="s">
        <v>16703</v>
      </c>
      <c r="F6993" s="345" t="s">
        <v>16704</v>
      </c>
      <c r="G6993" s="345" t="s">
        <v>4262</v>
      </c>
      <c r="H6993" s="345" t="s">
        <v>4268</v>
      </c>
    </row>
    <row r="6994" spans="1:8" x14ac:dyDescent="0.2">
      <c r="A6994" s="345" t="s">
        <v>954</v>
      </c>
      <c r="B6994" s="345" t="s">
        <v>16446</v>
      </c>
      <c r="C6994" s="345" t="s">
        <v>4261</v>
      </c>
      <c r="D6994" s="345" t="s">
        <v>4262</v>
      </c>
      <c r="E6994" s="345" t="s">
        <v>16705</v>
      </c>
      <c r="F6994" s="345" t="s">
        <v>16706</v>
      </c>
      <c r="G6994" s="345" t="s">
        <v>4262</v>
      </c>
      <c r="H6994" s="345" t="s">
        <v>4268</v>
      </c>
    </row>
    <row r="6995" spans="1:8" x14ac:dyDescent="0.2">
      <c r="A6995" s="345" t="s">
        <v>954</v>
      </c>
      <c r="B6995" s="345" t="s">
        <v>16446</v>
      </c>
      <c r="C6995" s="345" t="s">
        <v>4261</v>
      </c>
      <c r="D6995" s="345" t="s">
        <v>4262</v>
      </c>
      <c r="E6995" s="345" t="s">
        <v>16707</v>
      </c>
      <c r="F6995" s="345" t="s">
        <v>13422</v>
      </c>
      <c r="G6995" s="345" t="s">
        <v>4262</v>
      </c>
      <c r="H6995" s="345" t="s">
        <v>4268</v>
      </c>
    </row>
    <row r="6996" spans="1:8" x14ac:dyDescent="0.2">
      <c r="A6996" s="345" t="s">
        <v>954</v>
      </c>
      <c r="B6996" s="345" t="s">
        <v>16446</v>
      </c>
      <c r="C6996" s="345" t="s">
        <v>4261</v>
      </c>
      <c r="D6996" s="345" t="s">
        <v>4262</v>
      </c>
      <c r="E6996" s="345" t="s">
        <v>16708</v>
      </c>
      <c r="F6996" s="345" t="s">
        <v>16709</v>
      </c>
      <c r="G6996" s="345" t="s">
        <v>4262</v>
      </c>
      <c r="H6996" s="345" t="s">
        <v>4268</v>
      </c>
    </row>
    <row r="6997" spans="1:8" x14ac:dyDescent="0.2">
      <c r="A6997" s="345" t="s">
        <v>954</v>
      </c>
      <c r="B6997" s="345" t="s">
        <v>16446</v>
      </c>
      <c r="C6997" s="345" t="s">
        <v>4261</v>
      </c>
      <c r="D6997" s="345" t="s">
        <v>4262</v>
      </c>
      <c r="E6997" s="345" t="s">
        <v>16710</v>
      </c>
      <c r="F6997" s="345" t="s">
        <v>16711</v>
      </c>
      <c r="G6997" s="345" t="s">
        <v>4262</v>
      </c>
      <c r="H6997" s="345" t="s">
        <v>4268</v>
      </c>
    </row>
    <row r="6998" spans="1:8" x14ac:dyDescent="0.2">
      <c r="A6998" s="345" t="s">
        <v>954</v>
      </c>
      <c r="B6998" s="345" t="s">
        <v>16446</v>
      </c>
      <c r="C6998" s="345" t="s">
        <v>4261</v>
      </c>
      <c r="D6998" s="345" t="s">
        <v>4262</v>
      </c>
      <c r="E6998" s="345" t="s">
        <v>16712</v>
      </c>
      <c r="F6998" s="345" t="s">
        <v>16713</v>
      </c>
      <c r="G6998" s="345" t="s">
        <v>4262</v>
      </c>
      <c r="H6998" s="345" t="s">
        <v>4268</v>
      </c>
    </row>
    <row r="6999" spans="1:8" x14ac:dyDescent="0.2">
      <c r="A6999" s="345" t="s">
        <v>954</v>
      </c>
      <c r="B6999" s="345" t="s">
        <v>16446</v>
      </c>
      <c r="C6999" s="345" t="s">
        <v>4261</v>
      </c>
      <c r="D6999" s="345" t="s">
        <v>4262</v>
      </c>
      <c r="E6999" s="345" t="s">
        <v>16714</v>
      </c>
      <c r="F6999" s="345" t="s">
        <v>16715</v>
      </c>
      <c r="G6999" s="345" t="s">
        <v>4262</v>
      </c>
      <c r="H6999" s="345" t="s">
        <v>4268</v>
      </c>
    </row>
    <row r="7000" spans="1:8" x14ac:dyDescent="0.2">
      <c r="A7000" s="345" t="s">
        <v>954</v>
      </c>
      <c r="B7000" s="345" t="s">
        <v>16446</v>
      </c>
      <c r="C7000" s="345" t="s">
        <v>4261</v>
      </c>
      <c r="D7000" s="345" t="s">
        <v>4262</v>
      </c>
      <c r="E7000" s="345" t="s">
        <v>16716</v>
      </c>
      <c r="F7000" s="345" t="s">
        <v>16717</v>
      </c>
      <c r="G7000" s="345" t="s">
        <v>4262</v>
      </c>
      <c r="H7000" s="345" t="s">
        <v>4268</v>
      </c>
    </row>
    <row r="7001" spans="1:8" x14ac:dyDescent="0.2">
      <c r="A7001" s="345" t="s">
        <v>954</v>
      </c>
      <c r="B7001" s="345" t="s">
        <v>16446</v>
      </c>
      <c r="C7001" s="345" t="s">
        <v>4261</v>
      </c>
      <c r="D7001" s="345" t="s">
        <v>4262</v>
      </c>
      <c r="E7001" s="345" t="s">
        <v>16718</v>
      </c>
      <c r="F7001" s="345" t="s">
        <v>16719</v>
      </c>
      <c r="G7001" s="345" t="s">
        <v>4262</v>
      </c>
      <c r="H7001" s="345" t="s">
        <v>4268</v>
      </c>
    </row>
    <row r="7002" spans="1:8" x14ac:dyDescent="0.2">
      <c r="A7002" s="345" t="s">
        <v>954</v>
      </c>
      <c r="B7002" s="345" t="s">
        <v>16446</v>
      </c>
      <c r="C7002" s="345" t="s">
        <v>4261</v>
      </c>
      <c r="D7002" s="345" t="s">
        <v>4262</v>
      </c>
      <c r="E7002" s="345" t="s">
        <v>16720</v>
      </c>
      <c r="F7002" s="345" t="s">
        <v>16721</v>
      </c>
      <c r="G7002" s="345" t="s">
        <v>4262</v>
      </c>
      <c r="H7002" s="345" t="s">
        <v>4268</v>
      </c>
    </row>
    <row r="7003" spans="1:8" x14ac:dyDescent="0.2">
      <c r="A7003" s="345" t="s">
        <v>954</v>
      </c>
      <c r="B7003" s="345" t="s">
        <v>16446</v>
      </c>
      <c r="C7003" s="345" t="s">
        <v>4261</v>
      </c>
      <c r="D7003" s="345" t="s">
        <v>4262</v>
      </c>
      <c r="E7003" s="345" t="s">
        <v>16722</v>
      </c>
      <c r="F7003" s="345" t="s">
        <v>4693</v>
      </c>
      <c r="G7003" s="345" t="s">
        <v>4262</v>
      </c>
      <c r="H7003" s="345" t="s">
        <v>4268</v>
      </c>
    </row>
    <row r="7004" spans="1:8" x14ac:dyDescent="0.2">
      <c r="A7004" s="345" t="s">
        <v>954</v>
      </c>
      <c r="B7004" s="345" t="s">
        <v>16446</v>
      </c>
      <c r="C7004" s="345" t="s">
        <v>4261</v>
      </c>
      <c r="D7004" s="345" t="s">
        <v>4262</v>
      </c>
      <c r="E7004" s="345" t="s">
        <v>16723</v>
      </c>
      <c r="F7004" s="345" t="s">
        <v>12418</v>
      </c>
      <c r="G7004" s="345" t="s">
        <v>4262</v>
      </c>
      <c r="H7004" s="345" t="s">
        <v>4268</v>
      </c>
    </row>
    <row r="7005" spans="1:8" x14ac:dyDescent="0.2">
      <c r="A7005" s="345" t="s">
        <v>954</v>
      </c>
      <c r="B7005" s="345" t="s">
        <v>16446</v>
      </c>
      <c r="C7005" s="345" t="s">
        <v>4261</v>
      </c>
      <c r="D7005" s="345" t="s">
        <v>4262</v>
      </c>
      <c r="E7005" s="345" t="s">
        <v>16724</v>
      </c>
      <c r="F7005" s="345" t="s">
        <v>16725</v>
      </c>
      <c r="G7005" s="345" t="s">
        <v>858</v>
      </c>
      <c r="H7005" s="345" t="s">
        <v>4268</v>
      </c>
    </row>
    <row r="7006" spans="1:8" x14ac:dyDescent="0.2">
      <c r="A7006" s="345" t="s">
        <v>954</v>
      </c>
      <c r="B7006" s="345" t="s">
        <v>16446</v>
      </c>
      <c r="C7006" s="345" t="s">
        <v>4261</v>
      </c>
      <c r="D7006" s="345" t="s">
        <v>4262</v>
      </c>
      <c r="E7006" s="345" t="s">
        <v>16726</v>
      </c>
      <c r="F7006" s="345" t="s">
        <v>16727</v>
      </c>
      <c r="G7006" s="345" t="s">
        <v>856</v>
      </c>
      <c r="H7006" s="345" t="s">
        <v>4268</v>
      </c>
    </row>
    <row r="7007" spans="1:8" x14ac:dyDescent="0.2">
      <c r="A7007" s="345" t="s">
        <v>954</v>
      </c>
      <c r="B7007" s="345" t="s">
        <v>16446</v>
      </c>
      <c r="C7007" s="345" t="s">
        <v>4261</v>
      </c>
      <c r="D7007" s="345" t="s">
        <v>4262</v>
      </c>
      <c r="E7007" s="345" t="s">
        <v>16728</v>
      </c>
      <c r="F7007" s="345" t="s">
        <v>13586</v>
      </c>
      <c r="G7007" s="345" t="s">
        <v>4262</v>
      </c>
      <c r="H7007" s="345" t="s">
        <v>4268</v>
      </c>
    </row>
    <row r="7008" spans="1:8" x14ac:dyDescent="0.2">
      <c r="A7008" s="345" t="s">
        <v>954</v>
      </c>
      <c r="B7008" s="345" t="s">
        <v>16446</v>
      </c>
      <c r="C7008" s="345" t="s">
        <v>4261</v>
      </c>
      <c r="D7008" s="345" t="s">
        <v>4262</v>
      </c>
      <c r="E7008" s="345" t="s">
        <v>16729</v>
      </c>
      <c r="F7008" s="345" t="s">
        <v>4968</v>
      </c>
      <c r="G7008" s="345" t="s">
        <v>4262</v>
      </c>
      <c r="H7008" s="345" t="s">
        <v>4268</v>
      </c>
    </row>
    <row r="7009" spans="1:8" x14ac:dyDescent="0.2">
      <c r="A7009" s="345" t="s">
        <v>954</v>
      </c>
      <c r="B7009" s="345" t="s">
        <v>16446</v>
      </c>
      <c r="C7009" s="345" t="s">
        <v>4261</v>
      </c>
      <c r="D7009" s="345" t="s">
        <v>4262</v>
      </c>
      <c r="E7009" s="345" t="s">
        <v>16730</v>
      </c>
      <c r="F7009" s="345" t="s">
        <v>16731</v>
      </c>
      <c r="G7009" s="345" t="s">
        <v>4262</v>
      </c>
      <c r="H7009" s="345" t="s">
        <v>4268</v>
      </c>
    </row>
    <row r="7010" spans="1:8" x14ac:dyDescent="0.2">
      <c r="A7010" s="345" t="s">
        <v>954</v>
      </c>
      <c r="B7010" s="345" t="s">
        <v>16446</v>
      </c>
      <c r="C7010" s="345" t="s">
        <v>4261</v>
      </c>
      <c r="D7010" s="345" t="s">
        <v>4262</v>
      </c>
      <c r="E7010" s="345" t="s">
        <v>16732</v>
      </c>
      <c r="F7010" s="345" t="s">
        <v>16733</v>
      </c>
      <c r="G7010" s="345" t="s">
        <v>858</v>
      </c>
      <c r="H7010" s="345" t="s">
        <v>4268</v>
      </c>
    </row>
    <row r="7011" spans="1:8" x14ac:dyDescent="0.2">
      <c r="A7011" s="345" t="s">
        <v>954</v>
      </c>
      <c r="B7011" s="345" t="s">
        <v>16446</v>
      </c>
      <c r="C7011" s="345" t="s">
        <v>4261</v>
      </c>
      <c r="D7011" s="345" t="s">
        <v>4262</v>
      </c>
      <c r="E7011" s="345" t="s">
        <v>16734</v>
      </c>
      <c r="F7011" s="345" t="s">
        <v>16735</v>
      </c>
      <c r="G7011" s="345" t="s">
        <v>4262</v>
      </c>
      <c r="H7011" s="345" t="s">
        <v>4268</v>
      </c>
    </row>
    <row r="7012" spans="1:8" x14ac:dyDescent="0.2">
      <c r="A7012" s="345" t="s">
        <v>955</v>
      </c>
      <c r="B7012" s="345" t="s">
        <v>16736</v>
      </c>
      <c r="C7012" s="345" t="s">
        <v>5354</v>
      </c>
      <c r="D7012" s="345" t="s">
        <v>4262</v>
      </c>
      <c r="E7012" s="345" t="s">
        <v>16737</v>
      </c>
      <c r="F7012" s="345" t="s">
        <v>16738</v>
      </c>
      <c r="G7012" s="345" t="s">
        <v>859</v>
      </c>
      <c r="H7012" s="345" t="s">
        <v>4265</v>
      </c>
    </row>
    <row r="7013" spans="1:8" x14ac:dyDescent="0.2">
      <c r="A7013" s="345" t="s">
        <v>955</v>
      </c>
      <c r="B7013" s="345" t="s">
        <v>16736</v>
      </c>
      <c r="C7013" s="345" t="s">
        <v>5354</v>
      </c>
      <c r="D7013" s="345" t="s">
        <v>4262</v>
      </c>
      <c r="E7013" s="345" t="s">
        <v>16739</v>
      </c>
      <c r="F7013" s="345" t="s">
        <v>16740</v>
      </c>
      <c r="G7013" s="345" t="s">
        <v>857</v>
      </c>
      <c r="H7013" s="345" t="s">
        <v>4268</v>
      </c>
    </row>
    <row r="7014" spans="1:8" x14ac:dyDescent="0.2">
      <c r="A7014" s="345" t="s">
        <v>955</v>
      </c>
      <c r="B7014" s="345" t="s">
        <v>16736</v>
      </c>
      <c r="C7014" s="345" t="s">
        <v>5354</v>
      </c>
      <c r="D7014" s="345" t="s">
        <v>4262</v>
      </c>
      <c r="E7014" s="345" t="s">
        <v>16741</v>
      </c>
      <c r="F7014" s="345" t="s">
        <v>16742</v>
      </c>
      <c r="G7014" s="345" t="s">
        <v>4262</v>
      </c>
      <c r="H7014" s="345" t="s">
        <v>4268</v>
      </c>
    </row>
    <row r="7015" spans="1:8" x14ac:dyDescent="0.2">
      <c r="A7015" s="345" t="s">
        <v>955</v>
      </c>
      <c r="B7015" s="345" t="s">
        <v>16736</v>
      </c>
      <c r="C7015" s="345" t="s">
        <v>5354</v>
      </c>
      <c r="D7015" s="345" t="s">
        <v>4262</v>
      </c>
      <c r="E7015" s="345" t="s">
        <v>16743</v>
      </c>
      <c r="F7015" s="345" t="s">
        <v>13383</v>
      </c>
      <c r="G7015" s="345" t="s">
        <v>856</v>
      </c>
      <c r="H7015" s="345" t="s">
        <v>4268</v>
      </c>
    </row>
    <row r="7016" spans="1:8" x14ac:dyDescent="0.2">
      <c r="A7016" s="345" t="s">
        <v>955</v>
      </c>
      <c r="B7016" s="345" t="s">
        <v>16736</v>
      </c>
      <c r="C7016" s="345" t="s">
        <v>5354</v>
      </c>
      <c r="D7016" s="345" t="s">
        <v>4262</v>
      </c>
      <c r="E7016" s="345" t="s">
        <v>16744</v>
      </c>
      <c r="F7016" s="345" t="s">
        <v>7646</v>
      </c>
      <c r="G7016" s="345" t="s">
        <v>4262</v>
      </c>
      <c r="H7016" s="345" t="s">
        <v>4268</v>
      </c>
    </row>
    <row r="7017" spans="1:8" x14ac:dyDescent="0.2">
      <c r="A7017" s="345" t="s">
        <v>955</v>
      </c>
      <c r="B7017" s="345" t="s">
        <v>16736</v>
      </c>
      <c r="C7017" s="345" t="s">
        <v>5354</v>
      </c>
      <c r="D7017" s="345" t="s">
        <v>4262</v>
      </c>
      <c r="E7017" s="345" t="s">
        <v>16745</v>
      </c>
      <c r="F7017" s="345" t="s">
        <v>4866</v>
      </c>
      <c r="G7017" s="345" t="s">
        <v>856</v>
      </c>
      <c r="H7017" s="345" t="s">
        <v>4268</v>
      </c>
    </row>
    <row r="7018" spans="1:8" x14ac:dyDescent="0.2">
      <c r="A7018" s="345" t="s">
        <v>955</v>
      </c>
      <c r="B7018" s="345" t="s">
        <v>16736</v>
      </c>
      <c r="C7018" s="345" t="s">
        <v>5354</v>
      </c>
      <c r="D7018" s="345" t="s">
        <v>4262</v>
      </c>
      <c r="E7018" s="345" t="s">
        <v>16746</v>
      </c>
      <c r="F7018" s="345" t="s">
        <v>6393</v>
      </c>
      <c r="G7018" s="345" t="s">
        <v>4262</v>
      </c>
      <c r="H7018" s="345" t="s">
        <v>4268</v>
      </c>
    </row>
    <row r="7019" spans="1:8" x14ac:dyDescent="0.2">
      <c r="A7019" s="345" t="s">
        <v>955</v>
      </c>
      <c r="B7019" s="345" t="s">
        <v>16736</v>
      </c>
      <c r="C7019" s="345" t="s">
        <v>5354</v>
      </c>
      <c r="D7019" s="345" t="s">
        <v>4262</v>
      </c>
      <c r="E7019" s="345" t="s">
        <v>16747</v>
      </c>
      <c r="F7019" s="345" t="s">
        <v>16748</v>
      </c>
      <c r="G7019" s="345" t="s">
        <v>856</v>
      </c>
      <c r="H7019" s="345" t="s">
        <v>4268</v>
      </c>
    </row>
    <row r="7020" spans="1:8" x14ac:dyDescent="0.2">
      <c r="A7020" s="345" t="s">
        <v>955</v>
      </c>
      <c r="B7020" s="345" t="s">
        <v>16736</v>
      </c>
      <c r="C7020" s="345" t="s">
        <v>5354</v>
      </c>
      <c r="D7020" s="345" t="s">
        <v>4262</v>
      </c>
      <c r="E7020" s="345" t="s">
        <v>16749</v>
      </c>
      <c r="F7020" s="345" t="s">
        <v>7138</v>
      </c>
      <c r="G7020" s="345" t="s">
        <v>856</v>
      </c>
      <c r="H7020" s="345" t="s">
        <v>4268</v>
      </c>
    </row>
    <row r="7021" spans="1:8" x14ac:dyDescent="0.2">
      <c r="A7021" s="345" t="s">
        <v>955</v>
      </c>
      <c r="B7021" s="345" t="s">
        <v>16736</v>
      </c>
      <c r="C7021" s="345" t="s">
        <v>5354</v>
      </c>
      <c r="D7021" s="345" t="s">
        <v>4262</v>
      </c>
      <c r="E7021" s="345" t="s">
        <v>16750</v>
      </c>
      <c r="F7021" s="345" t="s">
        <v>16751</v>
      </c>
      <c r="G7021" s="345" t="s">
        <v>4262</v>
      </c>
      <c r="H7021" s="345" t="s">
        <v>4268</v>
      </c>
    </row>
    <row r="7022" spans="1:8" x14ac:dyDescent="0.2">
      <c r="A7022" s="345" t="s">
        <v>955</v>
      </c>
      <c r="B7022" s="345" t="s">
        <v>16736</v>
      </c>
      <c r="C7022" s="345" t="s">
        <v>5354</v>
      </c>
      <c r="D7022" s="345" t="s">
        <v>4262</v>
      </c>
      <c r="E7022" s="345" t="s">
        <v>16752</v>
      </c>
      <c r="F7022" s="345" t="s">
        <v>7847</v>
      </c>
      <c r="G7022" s="345" t="s">
        <v>4262</v>
      </c>
      <c r="H7022" s="345" t="s">
        <v>4268</v>
      </c>
    </row>
    <row r="7023" spans="1:8" x14ac:dyDescent="0.2">
      <c r="A7023" s="345" t="s">
        <v>955</v>
      </c>
      <c r="B7023" s="345" t="s">
        <v>16736</v>
      </c>
      <c r="C7023" s="345" t="s">
        <v>5354</v>
      </c>
      <c r="D7023" s="345" t="s">
        <v>4262</v>
      </c>
      <c r="E7023" s="345" t="s">
        <v>16753</v>
      </c>
      <c r="F7023" s="345" t="s">
        <v>14678</v>
      </c>
      <c r="G7023" s="345" t="s">
        <v>4262</v>
      </c>
      <c r="H7023" s="345" t="s">
        <v>4268</v>
      </c>
    </row>
    <row r="7024" spans="1:8" x14ac:dyDescent="0.2">
      <c r="A7024" s="345" t="s">
        <v>955</v>
      </c>
      <c r="B7024" s="345" t="s">
        <v>16736</v>
      </c>
      <c r="C7024" s="345" t="s">
        <v>5354</v>
      </c>
      <c r="D7024" s="345" t="s">
        <v>4262</v>
      </c>
      <c r="E7024" s="345" t="s">
        <v>16754</v>
      </c>
      <c r="F7024" s="345" t="s">
        <v>16755</v>
      </c>
      <c r="G7024" s="345" t="s">
        <v>858</v>
      </c>
      <c r="H7024" s="345" t="s">
        <v>4268</v>
      </c>
    </row>
    <row r="7025" spans="1:8" x14ac:dyDescent="0.2">
      <c r="A7025" s="345" t="s">
        <v>955</v>
      </c>
      <c r="B7025" s="345" t="s">
        <v>16736</v>
      </c>
      <c r="C7025" s="345" t="s">
        <v>5354</v>
      </c>
      <c r="D7025" s="345" t="s">
        <v>4262</v>
      </c>
      <c r="E7025" s="345" t="s">
        <v>16756</v>
      </c>
      <c r="F7025" s="345" t="s">
        <v>16757</v>
      </c>
      <c r="G7025" s="345" t="s">
        <v>4262</v>
      </c>
      <c r="H7025" s="345" t="s">
        <v>4268</v>
      </c>
    </row>
    <row r="7026" spans="1:8" x14ac:dyDescent="0.2">
      <c r="A7026" s="345" t="s">
        <v>955</v>
      </c>
      <c r="B7026" s="345" t="s">
        <v>16736</v>
      </c>
      <c r="C7026" s="345" t="s">
        <v>5354</v>
      </c>
      <c r="D7026" s="345" t="s">
        <v>4262</v>
      </c>
      <c r="E7026" s="345" t="s">
        <v>16758</v>
      </c>
      <c r="F7026" s="345" t="s">
        <v>16759</v>
      </c>
      <c r="G7026" s="345" t="s">
        <v>4262</v>
      </c>
      <c r="H7026" s="345" t="s">
        <v>4268</v>
      </c>
    </row>
    <row r="7027" spans="1:8" x14ac:dyDescent="0.2">
      <c r="A7027" s="345" t="s">
        <v>955</v>
      </c>
      <c r="B7027" s="345" t="s">
        <v>16736</v>
      </c>
      <c r="C7027" s="345" t="s">
        <v>5354</v>
      </c>
      <c r="D7027" s="345" t="s">
        <v>4262</v>
      </c>
      <c r="E7027" s="345" t="s">
        <v>16760</v>
      </c>
      <c r="F7027" s="345" t="s">
        <v>4764</v>
      </c>
      <c r="G7027" s="345" t="s">
        <v>4262</v>
      </c>
      <c r="H7027" s="345" t="s">
        <v>4268</v>
      </c>
    </row>
    <row r="7028" spans="1:8" x14ac:dyDescent="0.2">
      <c r="A7028" s="345" t="s">
        <v>955</v>
      </c>
      <c r="B7028" s="345" t="s">
        <v>16736</v>
      </c>
      <c r="C7028" s="345" t="s">
        <v>5354</v>
      </c>
      <c r="D7028" s="345" t="s">
        <v>4262</v>
      </c>
      <c r="E7028" s="345" t="s">
        <v>16761</v>
      </c>
      <c r="F7028" s="345" t="s">
        <v>16762</v>
      </c>
      <c r="G7028" s="345" t="s">
        <v>4262</v>
      </c>
      <c r="H7028" s="345" t="s">
        <v>4268</v>
      </c>
    </row>
    <row r="7029" spans="1:8" x14ac:dyDescent="0.2">
      <c r="A7029" s="345" t="s">
        <v>955</v>
      </c>
      <c r="B7029" s="345" t="s">
        <v>16736</v>
      </c>
      <c r="C7029" s="345" t="s">
        <v>5354</v>
      </c>
      <c r="D7029" s="345" t="s">
        <v>4262</v>
      </c>
      <c r="E7029" s="345" t="s">
        <v>16763</v>
      </c>
      <c r="F7029" s="345" t="s">
        <v>6827</v>
      </c>
      <c r="G7029" s="345" t="s">
        <v>4262</v>
      </c>
      <c r="H7029" s="345" t="s">
        <v>4268</v>
      </c>
    </row>
    <row r="7030" spans="1:8" x14ac:dyDescent="0.2">
      <c r="A7030" s="345" t="s">
        <v>955</v>
      </c>
      <c r="B7030" s="345" t="s">
        <v>16736</v>
      </c>
      <c r="C7030" s="345" t="s">
        <v>5354</v>
      </c>
      <c r="D7030" s="345" t="s">
        <v>4262</v>
      </c>
      <c r="E7030" s="345" t="s">
        <v>16764</v>
      </c>
      <c r="F7030" s="345" t="s">
        <v>16765</v>
      </c>
      <c r="G7030" s="345" t="s">
        <v>4262</v>
      </c>
      <c r="H7030" s="345" t="s">
        <v>4268</v>
      </c>
    </row>
    <row r="7031" spans="1:8" x14ac:dyDescent="0.2">
      <c r="A7031" s="345" t="s">
        <v>955</v>
      </c>
      <c r="B7031" s="345" t="s">
        <v>16736</v>
      </c>
      <c r="C7031" s="345" t="s">
        <v>5354</v>
      </c>
      <c r="D7031" s="345" t="s">
        <v>4262</v>
      </c>
      <c r="E7031" s="345" t="s">
        <v>16766</v>
      </c>
      <c r="F7031" s="345" t="s">
        <v>8383</v>
      </c>
      <c r="G7031" s="345" t="s">
        <v>4262</v>
      </c>
      <c r="H7031" s="345" t="s">
        <v>4268</v>
      </c>
    </row>
    <row r="7032" spans="1:8" x14ac:dyDescent="0.2">
      <c r="A7032" s="345" t="s">
        <v>955</v>
      </c>
      <c r="B7032" s="345" t="s">
        <v>16736</v>
      </c>
      <c r="C7032" s="345" t="s">
        <v>5354</v>
      </c>
      <c r="D7032" s="345" t="s">
        <v>4262</v>
      </c>
      <c r="E7032" s="345" t="s">
        <v>16767</v>
      </c>
      <c r="F7032" s="345" t="s">
        <v>16768</v>
      </c>
      <c r="G7032" s="345" t="s">
        <v>4262</v>
      </c>
      <c r="H7032" s="345" t="s">
        <v>4268</v>
      </c>
    </row>
    <row r="7033" spans="1:8" x14ac:dyDescent="0.2">
      <c r="A7033" s="345" t="s">
        <v>955</v>
      </c>
      <c r="B7033" s="345" t="s">
        <v>16736</v>
      </c>
      <c r="C7033" s="345" t="s">
        <v>5354</v>
      </c>
      <c r="D7033" s="345" t="s">
        <v>4262</v>
      </c>
      <c r="E7033" s="345" t="s">
        <v>16769</v>
      </c>
      <c r="F7033" s="345" t="s">
        <v>7175</v>
      </c>
      <c r="G7033" s="345" t="s">
        <v>4262</v>
      </c>
      <c r="H7033" s="345" t="s">
        <v>4268</v>
      </c>
    </row>
    <row r="7034" spans="1:8" x14ac:dyDescent="0.2">
      <c r="A7034" s="345" t="s">
        <v>955</v>
      </c>
      <c r="B7034" s="345" t="s">
        <v>16736</v>
      </c>
      <c r="C7034" s="345" t="s">
        <v>5354</v>
      </c>
      <c r="D7034" s="345" t="s">
        <v>4262</v>
      </c>
      <c r="E7034" s="345" t="s">
        <v>16770</v>
      </c>
      <c r="F7034" s="345" t="s">
        <v>16661</v>
      </c>
      <c r="G7034" s="345" t="s">
        <v>4262</v>
      </c>
      <c r="H7034" s="345" t="s">
        <v>4268</v>
      </c>
    </row>
    <row r="7035" spans="1:8" x14ac:dyDescent="0.2">
      <c r="A7035" s="345" t="s">
        <v>955</v>
      </c>
      <c r="B7035" s="345" t="s">
        <v>16736</v>
      </c>
      <c r="C7035" s="345" t="s">
        <v>5354</v>
      </c>
      <c r="D7035" s="345" t="s">
        <v>4262</v>
      </c>
      <c r="E7035" s="345" t="s">
        <v>16771</v>
      </c>
      <c r="F7035" s="345" t="s">
        <v>13288</v>
      </c>
      <c r="G7035" s="345" t="s">
        <v>857</v>
      </c>
      <c r="H7035" s="345" t="s">
        <v>4268</v>
      </c>
    </row>
    <row r="7036" spans="1:8" x14ac:dyDescent="0.2">
      <c r="A7036" s="345" t="s">
        <v>955</v>
      </c>
      <c r="B7036" s="345" t="s">
        <v>16736</v>
      </c>
      <c r="C7036" s="345" t="s">
        <v>5354</v>
      </c>
      <c r="D7036" s="345" t="s">
        <v>4262</v>
      </c>
      <c r="E7036" s="345" t="s">
        <v>16772</v>
      </c>
      <c r="F7036" s="345" t="s">
        <v>16773</v>
      </c>
      <c r="G7036" s="345" t="s">
        <v>4262</v>
      </c>
      <c r="H7036" s="345" t="s">
        <v>4268</v>
      </c>
    </row>
    <row r="7037" spans="1:8" x14ac:dyDescent="0.2">
      <c r="A7037" s="345" t="s">
        <v>955</v>
      </c>
      <c r="B7037" s="345" t="s">
        <v>16736</v>
      </c>
      <c r="C7037" s="345" t="s">
        <v>5354</v>
      </c>
      <c r="D7037" s="345" t="s">
        <v>4262</v>
      </c>
      <c r="E7037" s="345" t="s">
        <v>16774</v>
      </c>
      <c r="F7037" s="345" t="s">
        <v>16775</v>
      </c>
      <c r="G7037" s="345" t="s">
        <v>4262</v>
      </c>
      <c r="H7037" s="345" t="s">
        <v>4268</v>
      </c>
    </row>
    <row r="7038" spans="1:8" x14ac:dyDescent="0.2">
      <c r="A7038" s="345" t="s">
        <v>955</v>
      </c>
      <c r="B7038" s="345" t="s">
        <v>16736</v>
      </c>
      <c r="C7038" s="345" t="s">
        <v>5354</v>
      </c>
      <c r="D7038" s="345" t="s">
        <v>4262</v>
      </c>
      <c r="E7038" s="345" t="s">
        <v>16776</v>
      </c>
      <c r="F7038" s="345" t="s">
        <v>7188</v>
      </c>
      <c r="G7038" s="345" t="s">
        <v>856</v>
      </c>
      <c r="H7038" s="345" t="s">
        <v>4268</v>
      </c>
    </row>
    <row r="7039" spans="1:8" x14ac:dyDescent="0.2">
      <c r="A7039" s="345" t="s">
        <v>955</v>
      </c>
      <c r="B7039" s="345" t="s">
        <v>16736</v>
      </c>
      <c r="C7039" s="345" t="s">
        <v>5354</v>
      </c>
      <c r="D7039" s="345" t="s">
        <v>4262</v>
      </c>
      <c r="E7039" s="345" t="s">
        <v>16777</v>
      </c>
      <c r="F7039" s="345" t="s">
        <v>16778</v>
      </c>
      <c r="G7039" s="345" t="s">
        <v>4262</v>
      </c>
      <c r="H7039" s="345" t="s">
        <v>4268</v>
      </c>
    </row>
    <row r="7040" spans="1:8" x14ac:dyDescent="0.2">
      <c r="A7040" s="345" t="s">
        <v>955</v>
      </c>
      <c r="B7040" s="345" t="s">
        <v>16736</v>
      </c>
      <c r="C7040" s="345" t="s">
        <v>5354</v>
      </c>
      <c r="D7040" s="345" t="s">
        <v>4262</v>
      </c>
      <c r="E7040" s="345" t="s">
        <v>16779</v>
      </c>
      <c r="F7040" s="345" t="s">
        <v>6322</v>
      </c>
      <c r="G7040" s="345" t="s">
        <v>4262</v>
      </c>
      <c r="H7040" s="345" t="s">
        <v>4268</v>
      </c>
    </row>
    <row r="7041" spans="1:8" x14ac:dyDescent="0.2">
      <c r="A7041" s="345" t="s">
        <v>955</v>
      </c>
      <c r="B7041" s="345" t="s">
        <v>16736</v>
      </c>
      <c r="C7041" s="345" t="s">
        <v>5354</v>
      </c>
      <c r="D7041" s="345" t="s">
        <v>4262</v>
      </c>
      <c r="E7041" s="345" t="s">
        <v>16780</v>
      </c>
      <c r="F7041" s="345" t="s">
        <v>16781</v>
      </c>
      <c r="G7041" s="345" t="s">
        <v>4262</v>
      </c>
      <c r="H7041" s="345" t="s">
        <v>4268</v>
      </c>
    </row>
    <row r="7042" spans="1:8" x14ac:dyDescent="0.2">
      <c r="A7042" s="345" t="s">
        <v>955</v>
      </c>
      <c r="B7042" s="345" t="s">
        <v>16736</v>
      </c>
      <c r="C7042" s="345" t="s">
        <v>5354</v>
      </c>
      <c r="D7042" s="345" t="s">
        <v>4262</v>
      </c>
      <c r="E7042" s="345" t="s">
        <v>16782</v>
      </c>
      <c r="F7042" s="345" t="s">
        <v>10334</v>
      </c>
      <c r="G7042" s="345" t="s">
        <v>4262</v>
      </c>
      <c r="H7042" s="345" t="s">
        <v>4268</v>
      </c>
    </row>
    <row r="7043" spans="1:8" x14ac:dyDescent="0.2">
      <c r="A7043" s="345" t="s">
        <v>955</v>
      </c>
      <c r="B7043" s="345" t="s">
        <v>16736</v>
      </c>
      <c r="C7043" s="345" t="s">
        <v>5354</v>
      </c>
      <c r="D7043" s="345" t="s">
        <v>4262</v>
      </c>
      <c r="E7043" s="345" t="s">
        <v>16783</v>
      </c>
      <c r="F7043" s="345" t="s">
        <v>16784</v>
      </c>
      <c r="G7043" s="345" t="s">
        <v>857</v>
      </c>
      <c r="H7043" s="345" t="s">
        <v>4268</v>
      </c>
    </row>
    <row r="7044" spans="1:8" x14ac:dyDescent="0.2">
      <c r="A7044" s="345" t="s">
        <v>955</v>
      </c>
      <c r="B7044" s="345" t="s">
        <v>16736</v>
      </c>
      <c r="C7044" s="345" t="s">
        <v>5354</v>
      </c>
      <c r="D7044" s="345" t="s">
        <v>4262</v>
      </c>
      <c r="E7044" s="345" t="s">
        <v>16785</v>
      </c>
      <c r="F7044" s="345" t="s">
        <v>16786</v>
      </c>
      <c r="G7044" s="345" t="s">
        <v>4262</v>
      </c>
      <c r="H7044" s="345" t="s">
        <v>4268</v>
      </c>
    </row>
    <row r="7045" spans="1:8" x14ac:dyDescent="0.2">
      <c r="A7045" s="345" t="s">
        <v>955</v>
      </c>
      <c r="B7045" s="345" t="s">
        <v>16736</v>
      </c>
      <c r="C7045" s="345" t="s">
        <v>5354</v>
      </c>
      <c r="D7045" s="345" t="s">
        <v>4262</v>
      </c>
      <c r="E7045" s="345" t="s">
        <v>16787</v>
      </c>
      <c r="F7045" s="345" t="s">
        <v>4983</v>
      </c>
      <c r="G7045" s="345" t="s">
        <v>4262</v>
      </c>
      <c r="H7045" s="345" t="s">
        <v>4268</v>
      </c>
    </row>
    <row r="7046" spans="1:8" x14ac:dyDescent="0.2">
      <c r="A7046" s="345" t="s">
        <v>955</v>
      </c>
      <c r="B7046" s="345" t="s">
        <v>16736</v>
      </c>
      <c r="C7046" s="345" t="s">
        <v>5354</v>
      </c>
      <c r="D7046" s="345" t="s">
        <v>4262</v>
      </c>
      <c r="E7046" s="345" t="s">
        <v>16788</v>
      </c>
      <c r="F7046" s="345" t="s">
        <v>5146</v>
      </c>
      <c r="G7046" s="345" t="s">
        <v>856</v>
      </c>
      <c r="H7046" s="345" t="s">
        <v>4268</v>
      </c>
    </row>
    <row r="7047" spans="1:8" x14ac:dyDescent="0.2">
      <c r="A7047" s="345" t="s">
        <v>955</v>
      </c>
      <c r="B7047" s="345" t="s">
        <v>16736</v>
      </c>
      <c r="C7047" s="345" t="s">
        <v>5354</v>
      </c>
      <c r="D7047" s="345" t="s">
        <v>4262</v>
      </c>
      <c r="E7047" s="345" t="s">
        <v>16789</v>
      </c>
      <c r="F7047" s="345" t="s">
        <v>16790</v>
      </c>
      <c r="G7047" s="345" t="s">
        <v>4262</v>
      </c>
      <c r="H7047" s="345" t="s">
        <v>4268</v>
      </c>
    </row>
    <row r="7048" spans="1:8" x14ac:dyDescent="0.2">
      <c r="A7048" s="345" t="s">
        <v>955</v>
      </c>
      <c r="B7048" s="345" t="s">
        <v>16736</v>
      </c>
      <c r="C7048" s="345" t="s">
        <v>5354</v>
      </c>
      <c r="D7048" s="345" t="s">
        <v>4262</v>
      </c>
      <c r="E7048" s="345" t="s">
        <v>16791</v>
      </c>
      <c r="F7048" s="345" t="s">
        <v>16792</v>
      </c>
      <c r="G7048" s="345" t="s">
        <v>856</v>
      </c>
      <c r="H7048" s="345" t="s">
        <v>4268</v>
      </c>
    </row>
    <row r="7049" spans="1:8" x14ac:dyDescent="0.2">
      <c r="A7049" s="345" t="s">
        <v>955</v>
      </c>
      <c r="B7049" s="345" t="s">
        <v>16736</v>
      </c>
      <c r="C7049" s="345" t="s">
        <v>5354</v>
      </c>
      <c r="D7049" s="345" t="s">
        <v>4262</v>
      </c>
      <c r="E7049" s="345" t="s">
        <v>16793</v>
      </c>
      <c r="F7049" s="345" t="s">
        <v>16794</v>
      </c>
      <c r="G7049" s="345" t="s">
        <v>4262</v>
      </c>
      <c r="H7049" s="345" t="s">
        <v>4268</v>
      </c>
    </row>
    <row r="7050" spans="1:8" x14ac:dyDescent="0.2">
      <c r="A7050" s="345" t="s">
        <v>955</v>
      </c>
      <c r="B7050" s="345" t="s">
        <v>16736</v>
      </c>
      <c r="C7050" s="345" t="s">
        <v>5354</v>
      </c>
      <c r="D7050" s="345" t="s">
        <v>4262</v>
      </c>
      <c r="E7050" s="345" t="s">
        <v>16795</v>
      </c>
      <c r="F7050" s="345" t="s">
        <v>16796</v>
      </c>
      <c r="G7050" s="345" t="s">
        <v>4262</v>
      </c>
      <c r="H7050" s="345" t="s">
        <v>4268</v>
      </c>
    </row>
    <row r="7051" spans="1:8" x14ac:dyDescent="0.2">
      <c r="A7051" s="345" t="s">
        <v>955</v>
      </c>
      <c r="B7051" s="345" t="s">
        <v>16736</v>
      </c>
      <c r="C7051" s="345" t="s">
        <v>5354</v>
      </c>
      <c r="D7051" s="345" t="s">
        <v>4262</v>
      </c>
      <c r="E7051" s="345" t="s">
        <v>16797</v>
      </c>
      <c r="F7051" s="345" t="s">
        <v>16798</v>
      </c>
      <c r="G7051" s="345" t="s">
        <v>4262</v>
      </c>
      <c r="H7051" s="345" t="s">
        <v>4268</v>
      </c>
    </row>
    <row r="7052" spans="1:8" x14ac:dyDescent="0.2">
      <c r="A7052" s="345" t="s">
        <v>955</v>
      </c>
      <c r="B7052" s="345" t="s">
        <v>16736</v>
      </c>
      <c r="C7052" s="345" t="s">
        <v>5354</v>
      </c>
      <c r="D7052" s="345" t="s">
        <v>4262</v>
      </c>
      <c r="E7052" s="345" t="s">
        <v>16799</v>
      </c>
      <c r="F7052" s="345" t="s">
        <v>7505</v>
      </c>
      <c r="G7052" s="345" t="s">
        <v>856</v>
      </c>
      <c r="H7052" s="345" t="s">
        <v>4268</v>
      </c>
    </row>
    <row r="7053" spans="1:8" x14ac:dyDescent="0.2">
      <c r="A7053" s="345" t="s">
        <v>955</v>
      </c>
      <c r="B7053" s="345" t="s">
        <v>16736</v>
      </c>
      <c r="C7053" s="345" t="s">
        <v>5354</v>
      </c>
      <c r="D7053" s="345" t="s">
        <v>4262</v>
      </c>
      <c r="E7053" s="345" t="s">
        <v>16800</v>
      </c>
      <c r="F7053" s="345" t="s">
        <v>9406</v>
      </c>
      <c r="G7053" s="345" t="s">
        <v>857</v>
      </c>
      <c r="H7053" s="345" t="s">
        <v>4268</v>
      </c>
    </row>
    <row r="7054" spans="1:8" x14ac:dyDescent="0.2">
      <c r="A7054" s="345" t="s">
        <v>955</v>
      </c>
      <c r="B7054" s="345" t="s">
        <v>16736</v>
      </c>
      <c r="C7054" s="345" t="s">
        <v>5354</v>
      </c>
      <c r="D7054" s="345" t="s">
        <v>4262</v>
      </c>
      <c r="E7054" s="345" t="s">
        <v>16801</v>
      </c>
      <c r="F7054" s="345" t="s">
        <v>16802</v>
      </c>
      <c r="G7054" s="345" t="s">
        <v>4262</v>
      </c>
      <c r="H7054" s="345" t="s">
        <v>4268</v>
      </c>
    </row>
    <row r="7055" spans="1:8" x14ac:dyDescent="0.2">
      <c r="A7055" s="345" t="s">
        <v>955</v>
      </c>
      <c r="B7055" s="345" t="s">
        <v>16736</v>
      </c>
      <c r="C7055" s="345" t="s">
        <v>5354</v>
      </c>
      <c r="D7055" s="345" t="s">
        <v>4262</v>
      </c>
      <c r="E7055" s="345" t="s">
        <v>16803</v>
      </c>
      <c r="F7055" s="345" t="s">
        <v>16804</v>
      </c>
      <c r="G7055" s="345" t="s">
        <v>4262</v>
      </c>
      <c r="H7055" s="345" t="s">
        <v>4268</v>
      </c>
    </row>
    <row r="7056" spans="1:8" x14ac:dyDescent="0.2">
      <c r="A7056" s="345" t="s">
        <v>955</v>
      </c>
      <c r="B7056" s="345" t="s">
        <v>16736</v>
      </c>
      <c r="C7056" s="345" t="s">
        <v>5354</v>
      </c>
      <c r="D7056" s="345" t="s">
        <v>4262</v>
      </c>
      <c r="E7056" s="345" t="s">
        <v>16805</v>
      </c>
      <c r="F7056" s="345" t="s">
        <v>12918</v>
      </c>
      <c r="G7056" s="345" t="s">
        <v>4262</v>
      </c>
      <c r="H7056" s="345" t="s">
        <v>4268</v>
      </c>
    </row>
    <row r="7057" spans="1:8" x14ac:dyDescent="0.2">
      <c r="A7057" s="345" t="s">
        <v>955</v>
      </c>
      <c r="B7057" s="345" t="s">
        <v>16736</v>
      </c>
      <c r="C7057" s="345" t="s">
        <v>5354</v>
      </c>
      <c r="D7057" s="345" t="s">
        <v>4262</v>
      </c>
      <c r="E7057" s="345" t="s">
        <v>16806</v>
      </c>
      <c r="F7057" s="345" t="s">
        <v>16807</v>
      </c>
      <c r="G7057" s="345" t="s">
        <v>4262</v>
      </c>
      <c r="H7057" s="345" t="s">
        <v>4268</v>
      </c>
    </row>
    <row r="7058" spans="1:8" x14ac:dyDescent="0.2">
      <c r="A7058" s="345" t="s">
        <v>955</v>
      </c>
      <c r="B7058" s="345" t="s">
        <v>16736</v>
      </c>
      <c r="C7058" s="345" t="s">
        <v>5354</v>
      </c>
      <c r="D7058" s="345" t="s">
        <v>4262</v>
      </c>
      <c r="E7058" s="345" t="s">
        <v>16808</v>
      </c>
      <c r="F7058" s="345" t="s">
        <v>16809</v>
      </c>
      <c r="G7058" s="345" t="s">
        <v>4262</v>
      </c>
      <c r="H7058" s="345" t="s">
        <v>4268</v>
      </c>
    </row>
    <row r="7059" spans="1:8" x14ac:dyDescent="0.2">
      <c r="A7059" s="345" t="s">
        <v>955</v>
      </c>
      <c r="B7059" s="345" t="s">
        <v>16736</v>
      </c>
      <c r="C7059" s="345" t="s">
        <v>5354</v>
      </c>
      <c r="D7059" s="345" t="s">
        <v>4262</v>
      </c>
      <c r="E7059" s="345" t="s">
        <v>16810</v>
      </c>
      <c r="F7059" s="345" t="s">
        <v>16811</v>
      </c>
      <c r="G7059" s="345" t="s">
        <v>4262</v>
      </c>
      <c r="H7059" s="345" t="s">
        <v>4268</v>
      </c>
    </row>
    <row r="7060" spans="1:8" x14ac:dyDescent="0.2">
      <c r="A7060" s="345" t="s">
        <v>955</v>
      </c>
      <c r="B7060" s="345" t="s">
        <v>16736</v>
      </c>
      <c r="C7060" s="345" t="s">
        <v>5354</v>
      </c>
      <c r="D7060" s="345" t="s">
        <v>4262</v>
      </c>
      <c r="E7060" s="345" t="s">
        <v>16812</v>
      </c>
      <c r="F7060" s="345" t="s">
        <v>16813</v>
      </c>
      <c r="G7060" s="345" t="s">
        <v>856</v>
      </c>
      <c r="H7060" s="345" t="s">
        <v>4268</v>
      </c>
    </row>
    <row r="7061" spans="1:8" x14ac:dyDescent="0.2">
      <c r="A7061" s="345" t="s">
        <v>955</v>
      </c>
      <c r="B7061" s="345" t="s">
        <v>16736</v>
      </c>
      <c r="C7061" s="345" t="s">
        <v>5354</v>
      </c>
      <c r="D7061" s="345" t="s">
        <v>4262</v>
      </c>
      <c r="E7061" s="345" t="s">
        <v>16814</v>
      </c>
      <c r="F7061" s="345" t="s">
        <v>6007</v>
      </c>
      <c r="G7061" s="345" t="s">
        <v>4262</v>
      </c>
      <c r="H7061" s="345" t="s">
        <v>4268</v>
      </c>
    </row>
    <row r="7062" spans="1:8" x14ac:dyDescent="0.2">
      <c r="A7062" s="345" t="s">
        <v>955</v>
      </c>
      <c r="B7062" s="345" t="s">
        <v>16736</v>
      </c>
      <c r="C7062" s="345" t="s">
        <v>5354</v>
      </c>
      <c r="D7062" s="345" t="s">
        <v>4262</v>
      </c>
      <c r="E7062" s="345" t="s">
        <v>16815</v>
      </c>
      <c r="F7062" s="345" t="s">
        <v>16816</v>
      </c>
      <c r="G7062" s="345" t="s">
        <v>4262</v>
      </c>
      <c r="H7062" s="345" t="s">
        <v>4268</v>
      </c>
    </row>
    <row r="7063" spans="1:8" x14ac:dyDescent="0.2">
      <c r="A7063" s="345" t="s">
        <v>955</v>
      </c>
      <c r="B7063" s="345" t="s">
        <v>16736</v>
      </c>
      <c r="C7063" s="345" t="s">
        <v>5354</v>
      </c>
      <c r="D7063" s="345" t="s">
        <v>4262</v>
      </c>
      <c r="E7063" s="345" t="s">
        <v>16817</v>
      </c>
      <c r="F7063" s="345" t="s">
        <v>8554</v>
      </c>
      <c r="G7063" s="345" t="s">
        <v>4262</v>
      </c>
      <c r="H7063" s="345" t="s">
        <v>4268</v>
      </c>
    </row>
    <row r="7064" spans="1:8" x14ac:dyDescent="0.2">
      <c r="A7064" s="345" t="s">
        <v>955</v>
      </c>
      <c r="B7064" s="345" t="s">
        <v>16736</v>
      </c>
      <c r="C7064" s="345" t="s">
        <v>5354</v>
      </c>
      <c r="D7064" s="345" t="s">
        <v>4262</v>
      </c>
      <c r="E7064" s="345" t="s">
        <v>16818</v>
      </c>
      <c r="F7064" s="345" t="s">
        <v>16819</v>
      </c>
      <c r="G7064" s="345" t="s">
        <v>4262</v>
      </c>
      <c r="H7064" s="345" t="s">
        <v>4268</v>
      </c>
    </row>
    <row r="7065" spans="1:8" x14ac:dyDescent="0.2">
      <c r="A7065" s="345" t="s">
        <v>955</v>
      </c>
      <c r="B7065" s="345" t="s">
        <v>16736</v>
      </c>
      <c r="C7065" s="345" t="s">
        <v>5354</v>
      </c>
      <c r="D7065" s="345" t="s">
        <v>4262</v>
      </c>
      <c r="E7065" s="345" t="s">
        <v>16820</v>
      </c>
      <c r="F7065" s="345" t="s">
        <v>16821</v>
      </c>
      <c r="G7065" s="345" t="s">
        <v>4262</v>
      </c>
      <c r="H7065" s="345" t="s">
        <v>4268</v>
      </c>
    </row>
    <row r="7066" spans="1:8" x14ac:dyDescent="0.2">
      <c r="A7066" s="345" t="s">
        <v>955</v>
      </c>
      <c r="B7066" s="345" t="s">
        <v>16736</v>
      </c>
      <c r="C7066" s="345" t="s">
        <v>5354</v>
      </c>
      <c r="D7066" s="345" t="s">
        <v>4262</v>
      </c>
      <c r="E7066" s="345" t="s">
        <v>16822</v>
      </c>
      <c r="F7066" s="345" t="s">
        <v>16823</v>
      </c>
      <c r="G7066" s="345" t="s">
        <v>4262</v>
      </c>
      <c r="H7066" s="345" t="s">
        <v>4268</v>
      </c>
    </row>
    <row r="7067" spans="1:8" x14ac:dyDescent="0.2">
      <c r="A7067" s="345" t="s">
        <v>955</v>
      </c>
      <c r="B7067" s="345" t="s">
        <v>16736</v>
      </c>
      <c r="C7067" s="345" t="s">
        <v>5354</v>
      </c>
      <c r="D7067" s="345" t="s">
        <v>4262</v>
      </c>
      <c r="E7067" s="345" t="s">
        <v>16824</v>
      </c>
      <c r="F7067" s="345" t="s">
        <v>16825</v>
      </c>
      <c r="G7067" s="345" t="s">
        <v>4262</v>
      </c>
      <c r="H7067" s="345" t="s">
        <v>4268</v>
      </c>
    </row>
    <row r="7068" spans="1:8" x14ac:dyDescent="0.2">
      <c r="A7068" s="345" t="s">
        <v>955</v>
      </c>
      <c r="B7068" s="345" t="s">
        <v>16736</v>
      </c>
      <c r="C7068" s="345" t="s">
        <v>5354</v>
      </c>
      <c r="D7068" s="345" t="s">
        <v>4262</v>
      </c>
      <c r="E7068" s="345" t="s">
        <v>16826</v>
      </c>
      <c r="F7068" s="345" t="s">
        <v>16827</v>
      </c>
      <c r="G7068" s="345" t="s">
        <v>856</v>
      </c>
      <c r="H7068" s="345" t="s">
        <v>4268</v>
      </c>
    </row>
    <row r="7069" spans="1:8" x14ac:dyDescent="0.2">
      <c r="A7069" s="345" t="s">
        <v>955</v>
      </c>
      <c r="B7069" s="345" t="s">
        <v>16736</v>
      </c>
      <c r="C7069" s="345" t="s">
        <v>5354</v>
      </c>
      <c r="D7069" s="345" t="s">
        <v>4262</v>
      </c>
      <c r="E7069" s="345" t="s">
        <v>16828</v>
      </c>
      <c r="F7069" s="345" t="s">
        <v>16829</v>
      </c>
      <c r="G7069" s="345" t="s">
        <v>4262</v>
      </c>
      <c r="H7069" s="345" t="s">
        <v>4268</v>
      </c>
    </row>
    <row r="7070" spans="1:8" x14ac:dyDescent="0.2">
      <c r="A7070" s="345" t="s">
        <v>955</v>
      </c>
      <c r="B7070" s="345" t="s">
        <v>16736</v>
      </c>
      <c r="C7070" s="345" t="s">
        <v>5354</v>
      </c>
      <c r="D7070" s="345" t="s">
        <v>4262</v>
      </c>
      <c r="E7070" s="345" t="s">
        <v>16830</v>
      </c>
      <c r="F7070" s="345" t="s">
        <v>16831</v>
      </c>
      <c r="G7070" s="345" t="s">
        <v>4262</v>
      </c>
      <c r="H7070" s="345" t="s">
        <v>4268</v>
      </c>
    </row>
    <row r="7071" spans="1:8" x14ac:dyDescent="0.2">
      <c r="A7071" s="345" t="s">
        <v>955</v>
      </c>
      <c r="B7071" s="345" t="s">
        <v>16736</v>
      </c>
      <c r="C7071" s="345" t="s">
        <v>5354</v>
      </c>
      <c r="D7071" s="345" t="s">
        <v>4262</v>
      </c>
      <c r="E7071" s="345" t="s">
        <v>16832</v>
      </c>
      <c r="F7071" s="345" t="s">
        <v>4820</v>
      </c>
      <c r="G7071" s="345" t="s">
        <v>4262</v>
      </c>
      <c r="H7071" s="345" t="s">
        <v>4268</v>
      </c>
    </row>
    <row r="7072" spans="1:8" x14ac:dyDescent="0.2">
      <c r="A7072" s="345" t="s">
        <v>955</v>
      </c>
      <c r="B7072" s="345" t="s">
        <v>16736</v>
      </c>
      <c r="C7072" s="345" t="s">
        <v>5354</v>
      </c>
      <c r="D7072" s="345" t="s">
        <v>4262</v>
      </c>
      <c r="E7072" s="345" t="s">
        <v>16833</v>
      </c>
      <c r="F7072" s="345" t="s">
        <v>16834</v>
      </c>
      <c r="G7072" s="345" t="s">
        <v>4262</v>
      </c>
      <c r="H7072" s="345" t="s">
        <v>4268</v>
      </c>
    </row>
    <row r="7073" spans="1:8" x14ac:dyDescent="0.2">
      <c r="A7073" s="345" t="s">
        <v>955</v>
      </c>
      <c r="B7073" s="345" t="s">
        <v>16736</v>
      </c>
      <c r="C7073" s="345" t="s">
        <v>5354</v>
      </c>
      <c r="D7073" s="345" t="s">
        <v>4262</v>
      </c>
      <c r="E7073" s="345" t="s">
        <v>16835</v>
      </c>
      <c r="F7073" s="345" t="s">
        <v>16836</v>
      </c>
      <c r="G7073" s="345" t="s">
        <v>857</v>
      </c>
      <c r="H7073" s="345" t="s">
        <v>4268</v>
      </c>
    </row>
    <row r="7074" spans="1:8" x14ac:dyDescent="0.2">
      <c r="A7074" s="345" t="s">
        <v>955</v>
      </c>
      <c r="B7074" s="345" t="s">
        <v>16736</v>
      </c>
      <c r="C7074" s="345" t="s">
        <v>5354</v>
      </c>
      <c r="D7074" s="345" t="s">
        <v>4262</v>
      </c>
      <c r="E7074" s="345" t="s">
        <v>16837</v>
      </c>
      <c r="F7074" s="345" t="s">
        <v>16838</v>
      </c>
      <c r="G7074" s="345" t="s">
        <v>856</v>
      </c>
      <c r="H7074" s="345" t="s">
        <v>4268</v>
      </c>
    </row>
    <row r="7075" spans="1:8" x14ac:dyDescent="0.2">
      <c r="A7075" s="345" t="s">
        <v>955</v>
      </c>
      <c r="B7075" s="345" t="s">
        <v>16736</v>
      </c>
      <c r="C7075" s="345" t="s">
        <v>5354</v>
      </c>
      <c r="D7075" s="345" t="s">
        <v>4262</v>
      </c>
      <c r="E7075" s="345" t="s">
        <v>16839</v>
      </c>
      <c r="F7075" s="345" t="s">
        <v>5754</v>
      </c>
      <c r="G7075" s="345" t="s">
        <v>4262</v>
      </c>
      <c r="H7075" s="345" t="s">
        <v>4268</v>
      </c>
    </row>
    <row r="7076" spans="1:8" x14ac:dyDescent="0.2">
      <c r="A7076" s="345" t="s">
        <v>955</v>
      </c>
      <c r="B7076" s="345" t="s">
        <v>16736</v>
      </c>
      <c r="C7076" s="345" t="s">
        <v>5354</v>
      </c>
      <c r="D7076" s="345" t="s">
        <v>4262</v>
      </c>
      <c r="E7076" s="345" t="s">
        <v>16840</v>
      </c>
      <c r="F7076" s="345" t="s">
        <v>7610</v>
      </c>
      <c r="G7076" s="345" t="s">
        <v>4262</v>
      </c>
      <c r="H7076" s="345" t="s">
        <v>4268</v>
      </c>
    </row>
    <row r="7077" spans="1:8" x14ac:dyDescent="0.2">
      <c r="A7077" s="345" t="s">
        <v>955</v>
      </c>
      <c r="B7077" s="345" t="s">
        <v>16736</v>
      </c>
      <c r="C7077" s="345" t="s">
        <v>5354</v>
      </c>
      <c r="D7077" s="345" t="s">
        <v>4262</v>
      </c>
      <c r="E7077" s="345" t="s">
        <v>16841</v>
      </c>
      <c r="F7077" s="345" t="s">
        <v>16556</v>
      </c>
      <c r="G7077" s="345" t="s">
        <v>4262</v>
      </c>
      <c r="H7077" s="345" t="s">
        <v>4268</v>
      </c>
    </row>
    <row r="7078" spans="1:8" x14ac:dyDescent="0.2">
      <c r="A7078" s="345" t="s">
        <v>955</v>
      </c>
      <c r="B7078" s="345" t="s">
        <v>16736</v>
      </c>
      <c r="C7078" s="345" t="s">
        <v>5354</v>
      </c>
      <c r="D7078" s="345" t="s">
        <v>4262</v>
      </c>
      <c r="E7078" s="345" t="s">
        <v>16842</v>
      </c>
      <c r="F7078" s="345" t="s">
        <v>4904</v>
      </c>
      <c r="G7078" s="345" t="s">
        <v>856</v>
      </c>
      <c r="H7078" s="345" t="s">
        <v>4268</v>
      </c>
    </row>
    <row r="7079" spans="1:8" x14ac:dyDescent="0.2">
      <c r="A7079" s="345" t="s">
        <v>955</v>
      </c>
      <c r="B7079" s="345" t="s">
        <v>16736</v>
      </c>
      <c r="C7079" s="345" t="s">
        <v>5354</v>
      </c>
      <c r="D7079" s="345" t="s">
        <v>4262</v>
      </c>
      <c r="E7079" s="345" t="s">
        <v>16843</v>
      </c>
      <c r="F7079" s="345" t="s">
        <v>16844</v>
      </c>
      <c r="G7079" s="345" t="s">
        <v>856</v>
      </c>
      <c r="H7079" s="345" t="s">
        <v>4268</v>
      </c>
    </row>
    <row r="7080" spans="1:8" x14ac:dyDescent="0.2">
      <c r="A7080" s="345" t="s">
        <v>955</v>
      </c>
      <c r="B7080" s="345" t="s">
        <v>16736</v>
      </c>
      <c r="C7080" s="345" t="s">
        <v>5354</v>
      </c>
      <c r="D7080" s="345" t="s">
        <v>4262</v>
      </c>
      <c r="E7080" s="345" t="s">
        <v>16845</v>
      </c>
      <c r="F7080" s="345" t="s">
        <v>16846</v>
      </c>
      <c r="G7080" s="345" t="s">
        <v>856</v>
      </c>
      <c r="H7080" s="345" t="s">
        <v>4268</v>
      </c>
    </row>
    <row r="7081" spans="1:8" x14ac:dyDescent="0.2">
      <c r="A7081" s="345" t="s">
        <v>955</v>
      </c>
      <c r="B7081" s="345" t="s">
        <v>16736</v>
      </c>
      <c r="C7081" s="345" t="s">
        <v>5354</v>
      </c>
      <c r="D7081" s="345" t="s">
        <v>4262</v>
      </c>
      <c r="E7081" s="345" t="s">
        <v>16847</v>
      </c>
      <c r="F7081" s="345" t="s">
        <v>16848</v>
      </c>
      <c r="G7081" s="345" t="s">
        <v>4262</v>
      </c>
      <c r="H7081" s="345" t="s">
        <v>4268</v>
      </c>
    </row>
    <row r="7082" spans="1:8" x14ac:dyDescent="0.2">
      <c r="A7082" s="345" t="s">
        <v>955</v>
      </c>
      <c r="B7082" s="345" t="s">
        <v>16736</v>
      </c>
      <c r="C7082" s="345" t="s">
        <v>5354</v>
      </c>
      <c r="D7082" s="345" t="s">
        <v>4262</v>
      </c>
      <c r="E7082" s="345" t="s">
        <v>16849</v>
      </c>
      <c r="F7082" s="345" t="s">
        <v>16850</v>
      </c>
      <c r="G7082" s="345" t="s">
        <v>857</v>
      </c>
      <c r="H7082" s="345" t="s">
        <v>4268</v>
      </c>
    </row>
    <row r="7083" spans="1:8" x14ac:dyDescent="0.2">
      <c r="A7083" s="345" t="s">
        <v>955</v>
      </c>
      <c r="B7083" s="345" t="s">
        <v>16736</v>
      </c>
      <c r="C7083" s="345" t="s">
        <v>5354</v>
      </c>
      <c r="D7083" s="345" t="s">
        <v>4262</v>
      </c>
      <c r="E7083" s="345" t="s">
        <v>16851</v>
      </c>
      <c r="F7083" s="345" t="s">
        <v>16852</v>
      </c>
      <c r="G7083" s="345" t="s">
        <v>856</v>
      </c>
      <c r="H7083" s="345" t="s">
        <v>4268</v>
      </c>
    </row>
    <row r="7084" spans="1:8" x14ac:dyDescent="0.2">
      <c r="A7084" s="345" t="s">
        <v>955</v>
      </c>
      <c r="B7084" s="345" t="s">
        <v>16736</v>
      </c>
      <c r="C7084" s="345" t="s">
        <v>5354</v>
      </c>
      <c r="D7084" s="345" t="s">
        <v>4262</v>
      </c>
      <c r="E7084" s="345" t="s">
        <v>16853</v>
      </c>
      <c r="F7084" s="345" t="s">
        <v>16854</v>
      </c>
      <c r="G7084" s="345" t="s">
        <v>4262</v>
      </c>
      <c r="H7084" s="345" t="s">
        <v>4268</v>
      </c>
    </row>
    <row r="7085" spans="1:8" x14ac:dyDescent="0.2">
      <c r="A7085" s="345" t="s">
        <v>955</v>
      </c>
      <c r="B7085" s="345" t="s">
        <v>16736</v>
      </c>
      <c r="C7085" s="345" t="s">
        <v>5354</v>
      </c>
      <c r="D7085" s="345" t="s">
        <v>4262</v>
      </c>
      <c r="E7085" s="345" t="s">
        <v>16855</v>
      </c>
      <c r="F7085" s="345" t="s">
        <v>16856</v>
      </c>
      <c r="G7085" s="345" t="s">
        <v>4262</v>
      </c>
      <c r="H7085" s="345" t="s">
        <v>4268</v>
      </c>
    </row>
    <row r="7086" spans="1:8" x14ac:dyDescent="0.2">
      <c r="A7086" s="345" t="s">
        <v>955</v>
      </c>
      <c r="B7086" s="345" t="s">
        <v>16736</v>
      </c>
      <c r="C7086" s="345" t="s">
        <v>5354</v>
      </c>
      <c r="D7086" s="345" t="s">
        <v>4262</v>
      </c>
      <c r="E7086" s="345" t="s">
        <v>16857</v>
      </c>
      <c r="F7086" s="345" t="s">
        <v>16858</v>
      </c>
      <c r="G7086" s="345" t="s">
        <v>4262</v>
      </c>
      <c r="H7086" s="345" t="s">
        <v>4268</v>
      </c>
    </row>
    <row r="7087" spans="1:8" x14ac:dyDescent="0.2">
      <c r="A7087" s="345" t="s">
        <v>955</v>
      </c>
      <c r="B7087" s="345" t="s">
        <v>16736</v>
      </c>
      <c r="C7087" s="345" t="s">
        <v>5354</v>
      </c>
      <c r="D7087" s="345" t="s">
        <v>4262</v>
      </c>
      <c r="E7087" s="345" t="s">
        <v>16859</v>
      </c>
      <c r="F7087" s="345" t="s">
        <v>16860</v>
      </c>
      <c r="G7087" s="345" t="s">
        <v>4262</v>
      </c>
      <c r="H7087" s="345" t="s">
        <v>4268</v>
      </c>
    </row>
    <row r="7088" spans="1:8" x14ac:dyDescent="0.2">
      <c r="A7088" s="345" t="s">
        <v>955</v>
      </c>
      <c r="B7088" s="345" t="s">
        <v>16736</v>
      </c>
      <c r="C7088" s="345" t="s">
        <v>5354</v>
      </c>
      <c r="D7088" s="345" t="s">
        <v>4262</v>
      </c>
      <c r="E7088" s="345" t="s">
        <v>16861</v>
      </c>
      <c r="F7088" s="345" t="s">
        <v>15979</v>
      </c>
      <c r="G7088" s="345" t="s">
        <v>4262</v>
      </c>
      <c r="H7088" s="345" t="s">
        <v>4268</v>
      </c>
    </row>
    <row r="7089" spans="1:8" x14ac:dyDescent="0.2">
      <c r="A7089" s="345" t="s">
        <v>955</v>
      </c>
      <c r="B7089" s="345" t="s">
        <v>16736</v>
      </c>
      <c r="C7089" s="345" t="s">
        <v>5354</v>
      </c>
      <c r="D7089" s="345" t="s">
        <v>4262</v>
      </c>
      <c r="E7089" s="345" t="s">
        <v>16862</v>
      </c>
      <c r="F7089" s="345" t="s">
        <v>16863</v>
      </c>
      <c r="G7089" s="345" t="s">
        <v>4262</v>
      </c>
      <c r="H7089" s="345" t="s">
        <v>4268</v>
      </c>
    </row>
    <row r="7090" spans="1:8" x14ac:dyDescent="0.2">
      <c r="A7090" s="345" t="s">
        <v>955</v>
      </c>
      <c r="B7090" s="345" t="s">
        <v>16736</v>
      </c>
      <c r="C7090" s="345" t="s">
        <v>5354</v>
      </c>
      <c r="D7090" s="345" t="s">
        <v>4262</v>
      </c>
      <c r="E7090" s="345" t="s">
        <v>16864</v>
      </c>
      <c r="F7090" s="345" t="s">
        <v>16865</v>
      </c>
      <c r="G7090" s="345" t="s">
        <v>856</v>
      </c>
      <c r="H7090" s="345" t="s">
        <v>4265</v>
      </c>
    </row>
    <row r="7091" spans="1:8" x14ac:dyDescent="0.2">
      <c r="A7091" s="345" t="s">
        <v>955</v>
      </c>
      <c r="B7091" s="345" t="s">
        <v>16736</v>
      </c>
      <c r="C7091" s="345" t="s">
        <v>5354</v>
      </c>
      <c r="D7091" s="345" t="s">
        <v>4262</v>
      </c>
      <c r="E7091" s="345" t="s">
        <v>16866</v>
      </c>
      <c r="F7091" s="345" t="s">
        <v>16867</v>
      </c>
      <c r="G7091" s="345" t="s">
        <v>857</v>
      </c>
      <c r="H7091" s="345" t="s">
        <v>4268</v>
      </c>
    </row>
    <row r="7092" spans="1:8" x14ac:dyDescent="0.2">
      <c r="A7092" s="345" t="s">
        <v>955</v>
      </c>
      <c r="B7092" s="345" t="s">
        <v>16736</v>
      </c>
      <c r="C7092" s="345" t="s">
        <v>5354</v>
      </c>
      <c r="D7092" s="345" t="s">
        <v>4262</v>
      </c>
      <c r="E7092" s="345" t="s">
        <v>16868</v>
      </c>
      <c r="F7092" s="345" t="s">
        <v>16869</v>
      </c>
      <c r="G7092" s="345" t="s">
        <v>4262</v>
      </c>
      <c r="H7092" s="345" t="s">
        <v>4268</v>
      </c>
    </row>
    <row r="7093" spans="1:8" x14ac:dyDescent="0.2">
      <c r="A7093" s="345" t="s">
        <v>955</v>
      </c>
      <c r="B7093" s="345" t="s">
        <v>16736</v>
      </c>
      <c r="C7093" s="345" t="s">
        <v>5354</v>
      </c>
      <c r="D7093" s="345" t="s">
        <v>4262</v>
      </c>
      <c r="E7093" s="345" t="s">
        <v>16870</v>
      </c>
      <c r="F7093" s="345" t="s">
        <v>9732</v>
      </c>
      <c r="G7093" s="345" t="s">
        <v>4262</v>
      </c>
      <c r="H7093" s="345" t="s">
        <v>4268</v>
      </c>
    </row>
    <row r="7094" spans="1:8" x14ac:dyDescent="0.2">
      <c r="A7094" s="345" t="s">
        <v>955</v>
      </c>
      <c r="B7094" s="345" t="s">
        <v>16736</v>
      </c>
      <c r="C7094" s="345" t="s">
        <v>5354</v>
      </c>
      <c r="D7094" s="345" t="s">
        <v>4262</v>
      </c>
      <c r="E7094" s="345" t="s">
        <v>16871</v>
      </c>
      <c r="F7094" s="345" t="s">
        <v>4766</v>
      </c>
      <c r="G7094" s="345" t="s">
        <v>4262</v>
      </c>
      <c r="H7094" s="345" t="s">
        <v>4268</v>
      </c>
    </row>
    <row r="7095" spans="1:8" x14ac:dyDescent="0.2">
      <c r="A7095" s="345" t="s">
        <v>955</v>
      </c>
      <c r="B7095" s="345" t="s">
        <v>16736</v>
      </c>
      <c r="C7095" s="345" t="s">
        <v>5354</v>
      </c>
      <c r="D7095" s="345" t="s">
        <v>4262</v>
      </c>
      <c r="E7095" s="345" t="s">
        <v>16872</v>
      </c>
      <c r="F7095" s="345" t="s">
        <v>16873</v>
      </c>
      <c r="G7095" s="345" t="s">
        <v>4262</v>
      </c>
      <c r="H7095" s="345" t="s">
        <v>4268</v>
      </c>
    </row>
    <row r="7096" spans="1:8" x14ac:dyDescent="0.2">
      <c r="A7096" s="345" t="s">
        <v>955</v>
      </c>
      <c r="B7096" s="345" t="s">
        <v>16736</v>
      </c>
      <c r="C7096" s="345" t="s">
        <v>5354</v>
      </c>
      <c r="D7096" s="345" t="s">
        <v>4262</v>
      </c>
      <c r="E7096" s="345" t="s">
        <v>16874</v>
      </c>
      <c r="F7096" s="345" t="s">
        <v>14645</v>
      </c>
      <c r="G7096" s="345" t="s">
        <v>858</v>
      </c>
      <c r="H7096" s="345" t="s">
        <v>4268</v>
      </c>
    </row>
    <row r="7097" spans="1:8" x14ac:dyDescent="0.2">
      <c r="A7097" s="345" t="s">
        <v>955</v>
      </c>
      <c r="B7097" s="345" t="s">
        <v>16736</v>
      </c>
      <c r="C7097" s="345" t="s">
        <v>5354</v>
      </c>
      <c r="D7097" s="345" t="s">
        <v>4262</v>
      </c>
      <c r="E7097" s="345" t="s">
        <v>16875</v>
      </c>
      <c r="F7097" s="345" t="s">
        <v>4916</v>
      </c>
      <c r="G7097" s="345" t="s">
        <v>4262</v>
      </c>
      <c r="H7097" s="345" t="s">
        <v>4268</v>
      </c>
    </row>
    <row r="7098" spans="1:8" x14ac:dyDescent="0.2">
      <c r="A7098" s="345" t="s">
        <v>955</v>
      </c>
      <c r="B7098" s="345" t="s">
        <v>16736</v>
      </c>
      <c r="C7098" s="345" t="s">
        <v>5354</v>
      </c>
      <c r="D7098" s="345" t="s">
        <v>4262</v>
      </c>
      <c r="E7098" s="345" t="s">
        <v>16876</v>
      </c>
      <c r="F7098" s="345" t="s">
        <v>16877</v>
      </c>
      <c r="G7098" s="345" t="s">
        <v>4262</v>
      </c>
      <c r="H7098" s="345" t="s">
        <v>4268</v>
      </c>
    </row>
    <row r="7099" spans="1:8" x14ac:dyDescent="0.2">
      <c r="A7099" s="345" t="s">
        <v>955</v>
      </c>
      <c r="B7099" s="345" t="s">
        <v>16736</v>
      </c>
      <c r="C7099" s="345" t="s">
        <v>5354</v>
      </c>
      <c r="D7099" s="345" t="s">
        <v>4262</v>
      </c>
      <c r="E7099" s="345" t="s">
        <v>16878</v>
      </c>
      <c r="F7099" s="345" t="s">
        <v>16879</v>
      </c>
      <c r="G7099" s="345" t="s">
        <v>4262</v>
      </c>
      <c r="H7099" s="345" t="s">
        <v>4268</v>
      </c>
    </row>
    <row r="7100" spans="1:8" x14ac:dyDescent="0.2">
      <c r="A7100" s="345" t="s">
        <v>955</v>
      </c>
      <c r="B7100" s="345" t="s">
        <v>16736</v>
      </c>
      <c r="C7100" s="345" t="s">
        <v>5354</v>
      </c>
      <c r="D7100" s="345" t="s">
        <v>4262</v>
      </c>
      <c r="E7100" s="345" t="s">
        <v>16880</v>
      </c>
      <c r="F7100" s="345" t="s">
        <v>16881</v>
      </c>
      <c r="G7100" s="345" t="s">
        <v>4262</v>
      </c>
      <c r="H7100" s="345" t="s">
        <v>4268</v>
      </c>
    </row>
    <row r="7101" spans="1:8" x14ac:dyDescent="0.2">
      <c r="A7101" s="345" t="s">
        <v>955</v>
      </c>
      <c r="B7101" s="345" t="s">
        <v>16736</v>
      </c>
      <c r="C7101" s="345" t="s">
        <v>5354</v>
      </c>
      <c r="D7101" s="345" t="s">
        <v>4262</v>
      </c>
      <c r="E7101" s="345" t="s">
        <v>16882</v>
      </c>
      <c r="F7101" s="345" t="s">
        <v>16883</v>
      </c>
      <c r="G7101" s="345" t="s">
        <v>4262</v>
      </c>
      <c r="H7101" s="345" t="s">
        <v>4268</v>
      </c>
    </row>
    <row r="7102" spans="1:8" x14ac:dyDescent="0.2">
      <c r="A7102" s="345" t="s">
        <v>955</v>
      </c>
      <c r="B7102" s="345" t="s">
        <v>16736</v>
      </c>
      <c r="C7102" s="345" t="s">
        <v>5354</v>
      </c>
      <c r="D7102" s="345" t="s">
        <v>4262</v>
      </c>
      <c r="E7102" s="345" t="s">
        <v>16884</v>
      </c>
      <c r="F7102" s="345" t="s">
        <v>16885</v>
      </c>
      <c r="G7102" s="345" t="s">
        <v>4262</v>
      </c>
      <c r="H7102" s="345" t="s">
        <v>4268</v>
      </c>
    </row>
    <row r="7103" spans="1:8" x14ac:dyDescent="0.2">
      <c r="A7103" s="345" t="s">
        <v>955</v>
      </c>
      <c r="B7103" s="345" t="s">
        <v>16736</v>
      </c>
      <c r="C7103" s="345" t="s">
        <v>5354</v>
      </c>
      <c r="D7103" s="345" t="s">
        <v>4262</v>
      </c>
      <c r="E7103" s="345" t="s">
        <v>16886</v>
      </c>
      <c r="F7103" s="345" t="s">
        <v>16887</v>
      </c>
      <c r="G7103" s="345" t="s">
        <v>4262</v>
      </c>
      <c r="H7103" s="345" t="s">
        <v>4268</v>
      </c>
    </row>
    <row r="7104" spans="1:8" x14ac:dyDescent="0.2">
      <c r="A7104" s="345" t="s">
        <v>955</v>
      </c>
      <c r="B7104" s="345" t="s">
        <v>16736</v>
      </c>
      <c r="C7104" s="345" t="s">
        <v>5354</v>
      </c>
      <c r="D7104" s="345" t="s">
        <v>4262</v>
      </c>
      <c r="E7104" s="345" t="s">
        <v>16888</v>
      </c>
      <c r="F7104" s="345" t="s">
        <v>16889</v>
      </c>
      <c r="G7104" s="345" t="s">
        <v>4262</v>
      </c>
      <c r="H7104" s="345" t="s">
        <v>4268</v>
      </c>
    </row>
    <row r="7105" spans="1:8" x14ac:dyDescent="0.2">
      <c r="A7105" s="345" t="s">
        <v>955</v>
      </c>
      <c r="B7105" s="345" t="s">
        <v>16736</v>
      </c>
      <c r="C7105" s="345" t="s">
        <v>5354</v>
      </c>
      <c r="D7105" s="345" t="s">
        <v>4262</v>
      </c>
      <c r="E7105" s="345" t="s">
        <v>16890</v>
      </c>
      <c r="F7105" s="345" t="s">
        <v>11428</v>
      </c>
      <c r="G7105" s="345" t="s">
        <v>4262</v>
      </c>
      <c r="H7105" s="345" t="s">
        <v>4268</v>
      </c>
    </row>
    <row r="7106" spans="1:8" x14ac:dyDescent="0.2">
      <c r="A7106" s="345" t="s">
        <v>955</v>
      </c>
      <c r="B7106" s="345" t="s">
        <v>16736</v>
      </c>
      <c r="C7106" s="345" t="s">
        <v>5354</v>
      </c>
      <c r="D7106" s="345" t="s">
        <v>4262</v>
      </c>
      <c r="E7106" s="345" t="s">
        <v>16891</v>
      </c>
      <c r="F7106" s="345" t="s">
        <v>16892</v>
      </c>
      <c r="G7106" s="345" t="s">
        <v>4262</v>
      </c>
      <c r="H7106" s="345" t="s">
        <v>4268</v>
      </c>
    </row>
    <row r="7107" spans="1:8" x14ac:dyDescent="0.2">
      <c r="A7107" s="345" t="s">
        <v>955</v>
      </c>
      <c r="B7107" s="345" t="s">
        <v>16736</v>
      </c>
      <c r="C7107" s="345" t="s">
        <v>5354</v>
      </c>
      <c r="D7107" s="345" t="s">
        <v>4262</v>
      </c>
      <c r="E7107" s="345" t="s">
        <v>16893</v>
      </c>
      <c r="F7107" s="345" t="s">
        <v>5793</v>
      </c>
      <c r="G7107" s="345" t="s">
        <v>4262</v>
      </c>
      <c r="H7107" s="345" t="s">
        <v>4268</v>
      </c>
    </row>
    <row r="7108" spans="1:8" x14ac:dyDescent="0.2">
      <c r="A7108" s="345" t="s">
        <v>955</v>
      </c>
      <c r="B7108" s="345" t="s">
        <v>16736</v>
      </c>
      <c r="C7108" s="345" t="s">
        <v>5354</v>
      </c>
      <c r="D7108" s="345" t="s">
        <v>4262</v>
      </c>
      <c r="E7108" s="345" t="s">
        <v>16894</v>
      </c>
      <c r="F7108" s="345" t="s">
        <v>16895</v>
      </c>
      <c r="G7108" s="345" t="s">
        <v>4262</v>
      </c>
      <c r="H7108" s="345" t="s">
        <v>4268</v>
      </c>
    </row>
    <row r="7109" spans="1:8" x14ac:dyDescent="0.2">
      <c r="A7109" s="345" t="s">
        <v>955</v>
      </c>
      <c r="B7109" s="345" t="s">
        <v>16736</v>
      </c>
      <c r="C7109" s="345" t="s">
        <v>5354</v>
      </c>
      <c r="D7109" s="345" t="s">
        <v>4262</v>
      </c>
      <c r="E7109" s="345" t="s">
        <v>16896</v>
      </c>
      <c r="F7109" s="345" t="s">
        <v>5199</v>
      </c>
      <c r="G7109" s="345" t="s">
        <v>4262</v>
      </c>
      <c r="H7109" s="345" t="s">
        <v>4268</v>
      </c>
    </row>
    <row r="7110" spans="1:8" x14ac:dyDescent="0.2">
      <c r="A7110" s="345" t="s">
        <v>955</v>
      </c>
      <c r="B7110" s="345" t="s">
        <v>16736</v>
      </c>
      <c r="C7110" s="345" t="s">
        <v>5354</v>
      </c>
      <c r="D7110" s="345" t="s">
        <v>4262</v>
      </c>
      <c r="E7110" s="345" t="s">
        <v>16897</v>
      </c>
      <c r="F7110" s="345" t="s">
        <v>7663</v>
      </c>
      <c r="G7110" s="345" t="s">
        <v>856</v>
      </c>
      <c r="H7110" s="345" t="s">
        <v>4268</v>
      </c>
    </row>
    <row r="7111" spans="1:8" x14ac:dyDescent="0.2">
      <c r="A7111" s="345" t="s">
        <v>955</v>
      </c>
      <c r="B7111" s="345" t="s">
        <v>16736</v>
      </c>
      <c r="C7111" s="345" t="s">
        <v>5354</v>
      </c>
      <c r="D7111" s="345" t="s">
        <v>4262</v>
      </c>
      <c r="E7111" s="345" t="s">
        <v>16898</v>
      </c>
      <c r="F7111" s="345" t="s">
        <v>16899</v>
      </c>
      <c r="G7111" s="345" t="s">
        <v>4262</v>
      </c>
      <c r="H7111" s="345" t="s">
        <v>4268</v>
      </c>
    </row>
    <row r="7112" spans="1:8" x14ac:dyDescent="0.2">
      <c r="A7112" s="345" t="s">
        <v>955</v>
      </c>
      <c r="B7112" s="345" t="s">
        <v>16736</v>
      </c>
      <c r="C7112" s="345" t="s">
        <v>5354</v>
      </c>
      <c r="D7112" s="345" t="s">
        <v>4262</v>
      </c>
      <c r="E7112" s="345" t="s">
        <v>16900</v>
      </c>
      <c r="F7112" s="345" t="s">
        <v>16901</v>
      </c>
      <c r="G7112" s="345" t="s">
        <v>4262</v>
      </c>
      <c r="H7112" s="345" t="s">
        <v>4268</v>
      </c>
    </row>
    <row r="7113" spans="1:8" x14ac:dyDescent="0.2">
      <c r="A7113" s="345" t="s">
        <v>955</v>
      </c>
      <c r="B7113" s="345" t="s">
        <v>16736</v>
      </c>
      <c r="C7113" s="345" t="s">
        <v>5354</v>
      </c>
      <c r="D7113" s="345" t="s">
        <v>4262</v>
      </c>
      <c r="E7113" s="345" t="s">
        <v>16902</v>
      </c>
      <c r="F7113" s="345" t="s">
        <v>4904</v>
      </c>
      <c r="G7113" s="345" t="s">
        <v>4262</v>
      </c>
      <c r="H7113" s="345" t="s">
        <v>4268</v>
      </c>
    </row>
    <row r="7114" spans="1:8" x14ac:dyDescent="0.2">
      <c r="A7114" s="345" t="s">
        <v>955</v>
      </c>
      <c r="B7114" s="345" t="s">
        <v>16736</v>
      </c>
      <c r="C7114" s="345" t="s">
        <v>5354</v>
      </c>
      <c r="D7114" s="345" t="s">
        <v>4262</v>
      </c>
      <c r="E7114" s="345" t="s">
        <v>16903</v>
      </c>
      <c r="F7114" s="345" t="s">
        <v>16904</v>
      </c>
      <c r="G7114" s="345" t="s">
        <v>4262</v>
      </c>
      <c r="H7114" s="345" t="s">
        <v>4268</v>
      </c>
    </row>
    <row r="7115" spans="1:8" x14ac:dyDescent="0.2">
      <c r="A7115" s="345" t="s">
        <v>955</v>
      </c>
      <c r="B7115" s="345" t="s">
        <v>16736</v>
      </c>
      <c r="C7115" s="345" t="s">
        <v>5354</v>
      </c>
      <c r="D7115" s="345" t="s">
        <v>4262</v>
      </c>
      <c r="E7115" s="345" t="s">
        <v>16905</v>
      </c>
      <c r="F7115" s="345" t="s">
        <v>16906</v>
      </c>
      <c r="G7115" s="345" t="s">
        <v>4262</v>
      </c>
      <c r="H7115" s="345" t="s">
        <v>4268</v>
      </c>
    </row>
    <row r="7116" spans="1:8" x14ac:dyDescent="0.2">
      <c r="A7116" s="345" t="s">
        <v>955</v>
      </c>
      <c r="B7116" s="345" t="s">
        <v>16736</v>
      </c>
      <c r="C7116" s="345" t="s">
        <v>5354</v>
      </c>
      <c r="D7116" s="345" t="s">
        <v>4262</v>
      </c>
      <c r="E7116" s="345" t="s">
        <v>16907</v>
      </c>
      <c r="F7116" s="345" t="s">
        <v>7419</v>
      </c>
      <c r="G7116" s="345" t="s">
        <v>4262</v>
      </c>
      <c r="H7116" s="345" t="s">
        <v>4268</v>
      </c>
    </row>
    <row r="7117" spans="1:8" x14ac:dyDescent="0.2">
      <c r="A7117" s="345" t="s">
        <v>955</v>
      </c>
      <c r="B7117" s="345" t="s">
        <v>16736</v>
      </c>
      <c r="C7117" s="345" t="s">
        <v>5354</v>
      </c>
      <c r="D7117" s="345" t="s">
        <v>4262</v>
      </c>
      <c r="E7117" s="345" t="s">
        <v>16908</v>
      </c>
      <c r="F7117" s="345" t="s">
        <v>10099</v>
      </c>
      <c r="G7117" s="345" t="s">
        <v>4262</v>
      </c>
      <c r="H7117" s="345" t="s">
        <v>4268</v>
      </c>
    </row>
    <row r="7118" spans="1:8" x14ac:dyDescent="0.2">
      <c r="A7118" s="345" t="s">
        <v>955</v>
      </c>
      <c r="B7118" s="345" t="s">
        <v>16736</v>
      </c>
      <c r="C7118" s="345" t="s">
        <v>5354</v>
      </c>
      <c r="D7118" s="345" t="s">
        <v>4262</v>
      </c>
      <c r="E7118" s="345" t="s">
        <v>16909</v>
      </c>
      <c r="F7118" s="345" t="s">
        <v>16910</v>
      </c>
      <c r="G7118" s="345" t="s">
        <v>4262</v>
      </c>
      <c r="H7118" s="345" t="s">
        <v>4268</v>
      </c>
    </row>
    <row r="7119" spans="1:8" x14ac:dyDescent="0.2">
      <c r="A7119" s="345" t="s">
        <v>955</v>
      </c>
      <c r="B7119" s="345" t="s">
        <v>16736</v>
      </c>
      <c r="C7119" s="345" t="s">
        <v>5354</v>
      </c>
      <c r="D7119" s="345" t="s">
        <v>4262</v>
      </c>
      <c r="E7119" s="345" t="s">
        <v>16911</v>
      </c>
      <c r="F7119" s="345" t="s">
        <v>16912</v>
      </c>
      <c r="G7119" s="345" t="s">
        <v>4262</v>
      </c>
      <c r="H7119" s="345" t="s">
        <v>4268</v>
      </c>
    </row>
    <row r="7120" spans="1:8" x14ac:dyDescent="0.2">
      <c r="A7120" s="345" t="s">
        <v>955</v>
      </c>
      <c r="B7120" s="345" t="s">
        <v>16736</v>
      </c>
      <c r="C7120" s="345" t="s">
        <v>5354</v>
      </c>
      <c r="D7120" s="345" t="s">
        <v>4262</v>
      </c>
      <c r="E7120" s="345" t="s">
        <v>16913</v>
      </c>
      <c r="F7120" s="345" t="s">
        <v>16914</v>
      </c>
      <c r="G7120" s="345" t="s">
        <v>4262</v>
      </c>
      <c r="H7120" s="345" t="s">
        <v>4268</v>
      </c>
    </row>
    <row r="7121" spans="1:8" x14ac:dyDescent="0.2">
      <c r="A7121" s="345" t="s">
        <v>955</v>
      </c>
      <c r="B7121" s="345" t="s">
        <v>16736</v>
      </c>
      <c r="C7121" s="345" t="s">
        <v>5354</v>
      </c>
      <c r="D7121" s="345" t="s">
        <v>4262</v>
      </c>
      <c r="E7121" s="345" t="s">
        <v>16915</v>
      </c>
      <c r="F7121" s="345" t="s">
        <v>4555</v>
      </c>
      <c r="G7121" s="345" t="s">
        <v>859</v>
      </c>
      <c r="H7121" s="345" t="s">
        <v>4268</v>
      </c>
    </row>
    <row r="7122" spans="1:8" x14ac:dyDescent="0.2">
      <c r="A7122" s="345" t="s">
        <v>955</v>
      </c>
      <c r="B7122" s="345" t="s">
        <v>16736</v>
      </c>
      <c r="C7122" s="345" t="s">
        <v>5354</v>
      </c>
      <c r="D7122" s="345" t="s">
        <v>4262</v>
      </c>
      <c r="E7122" s="345" t="s">
        <v>16916</v>
      </c>
      <c r="F7122" s="345" t="s">
        <v>4968</v>
      </c>
      <c r="G7122" s="345" t="s">
        <v>4262</v>
      </c>
      <c r="H7122" s="345" t="s">
        <v>4268</v>
      </c>
    </row>
    <row r="7123" spans="1:8" x14ac:dyDescent="0.2">
      <c r="A7123" s="345" t="s">
        <v>955</v>
      </c>
      <c r="B7123" s="345" t="s">
        <v>16736</v>
      </c>
      <c r="C7123" s="345" t="s">
        <v>5354</v>
      </c>
      <c r="D7123" s="345" t="s">
        <v>4262</v>
      </c>
      <c r="E7123" s="345" t="s">
        <v>16917</v>
      </c>
      <c r="F7123" s="345" t="s">
        <v>5834</v>
      </c>
      <c r="G7123" s="345" t="s">
        <v>4262</v>
      </c>
      <c r="H7123" s="345" t="s">
        <v>4268</v>
      </c>
    </row>
    <row r="7124" spans="1:8" x14ac:dyDescent="0.2">
      <c r="A7124" s="345" t="s">
        <v>955</v>
      </c>
      <c r="B7124" s="345" t="s">
        <v>16736</v>
      </c>
      <c r="C7124" s="345" t="s">
        <v>5354</v>
      </c>
      <c r="D7124" s="345" t="s">
        <v>4262</v>
      </c>
      <c r="E7124" s="345" t="s">
        <v>16918</v>
      </c>
      <c r="F7124" s="345" t="s">
        <v>7587</v>
      </c>
      <c r="G7124" s="345" t="s">
        <v>857</v>
      </c>
      <c r="H7124" s="345" t="s">
        <v>4268</v>
      </c>
    </row>
    <row r="7125" spans="1:8" x14ac:dyDescent="0.2">
      <c r="A7125" s="345" t="s">
        <v>955</v>
      </c>
      <c r="B7125" s="345" t="s">
        <v>16736</v>
      </c>
      <c r="C7125" s="345" t="s">
        <v>5354</v>
      </c>
      <c r="D7125" s="345" t="s">
        <v>4262</v>
      </c>
      <c r="E7125" s="345" t="s">
        <v>16919</v>
      </c>
      <c r="F7125" s="345" t="s">
        <v>16920</v>
      </c>
      <c r="G7125" s="345" t="s">
        <v>4262</v>
      </c>
      <c r="H7125" s="345" t="s">
        <v>4268</v>
      </c>
    </row>
    <row r="7126" spans="1:8" x14ac:dyDescent="0.2">
      <c r="A7126" s="345" t="s">
        <v>955</v>
      </c>
      <c r="B7126" s="345" t="s">
        <v>16736</v>
      </c>
      <c r="C7126" s="345" t="s">
        <v>5354</v>
      </c>
      <c r="D7126" s="345" t="s">
        <v>4262</v>
      </c>
      <c r="E7126" s="345" t="s">
        <v>16921</v>
      </c>
      <c r="F7126" s="345" t="s">
        <v>16922</v>
      </c>
      <c r="G7126" s="345" t="s">
        <v>4262</v>
      </c>
      <c r="H7126" s="345" t="s">
        <v>4268</v>
      </c>
    </row>
    <row r="7127" spans="1:8" x14ac:dyDescent="0.2">
      <c r="A7127" s="345" t="s">
        <v>955</v>
      </c>
      <c r="B7127" s="345" t="s">
        <v>16736</v>
      </c>
      <c r="C7127" s="345" t="s">
        <v>5354</v>
      </c>
      <c r="D7127" s="345" t="s">
        <v>4262</v>
      </c>
      <c r="E7127" s="345" t="s">
        <v>16923</v>
      </c>
      <c r="F7127" s="345" t="s">
        <v>16924</v>
      </c>
      <c r="G7127" s="345" t="s">
        <v>4262</v>
      </c>
      <c r="H7127" s="345" t="s">
        <v>4268</v>
      </c>
    </row>
    <row r="7128" spans="1:8" x14ac:dyDescent="0.2">
      <c r="A7128" s="345" t="s">
        <v>955</v>
      </c>
      <c r="B7128" s="345" t="s">
        <v>16736</v>
      </c>
      <c r="C7128" s="345" t="s">
        <v>5354</v>
      </c>
      <c r="D7128" s="345" t="s">
        <v>4262</v>
      </c>
      <c r="E7128" s="345" t="s">
        <v>16925</v>
      </c>
      <c r="F7128" s="345" t="s">
        <v>15641</v>
      </c>
      <c r="G7128" s="345" t="s">
        <v>4262</v>
      </c>
      <c r="H7128" s="345" t="s">
        <v>4268</v>
      </c>
    </row>
    <row r="7129" spans="1:8" x14ac:dyDescent="0.2">
      <c r="A7129" s="345" t="s">
        <v>955</v>
      </c>
      <c r="B7129" s="345" t="s">
        <v>16736</v>
      </c>
      <c r="C7129" s="345" t="s">
        <v>5354</v>
      </c>
      <c r="D7129" s="345" t="s">
        <v>4262</v>
      </c>
      <c r="E7129" s="345" t="s">
        <v>16926</v>
      </c>
      <c r="F7129" s="345" t="s">
        <v>16927</v>
      </c>
      <c r="G7129" s="345" t="s">
        <v>4262</v>
      </c>
      <c r="H7129" s="345" t="s">
        <v>4268</v>
      </c>
    </row>
    <row r="7130" spans="1:8" x14ac:dyDescent="0.2">
      <c r="A7130" s="345" t="s">
        <v>955</v>
      </c>
      <c r="B7130" s="345" t="s">
        <v>16736</v>
      </c>
      <c r="C7130" s="345" t="s">
        <v>5354</v>
      </c>
      <c r="D7130" s="345" t="s">
        <v>4262</v>
      </c>
      <c r="E7130" s="345" t="s">
        <v>16928</v>
      </c>
      <c r="F7130" s="345" t="s">
        <v>16929</v>
      </c>
      <c r="G7130" s="345" t="s">
        <v>4262</v>
      </c>
      <c r="H7130" s="345" t="s">
        <v>4268</v>
      </c>
    </row>
    <row r="7131" spans="1:8" x14ac:dyDescent="0.2">
      <c r="A7131" s="345" t="s">
        <v>955</v>
      </c>
      <c r="B7131" s="345" t="s">
        <v>16736</v>
      </c>
      <c r="C7131" s="345" t="s">
        <v>5354</v>
      </c>
      <c r="D7131" s="345" t="s">
        <v>4262</v>
      </c>
      <c r="E7131" s="345" t="s">
        <v>16930</v>
      </c>
      <c r="F7131" s="345" t="s">
        <v>16931</v>
      </c>
      <c r="G7131" s="345" t="s">
        <v>4262</v>
      </c>
      <c r="H7131" s="345" t="s">
        <v>4268</v>
      </c>
    </row>
    <row r="7132" spans="1:8" x14ac:dyDescent="0.2">
      <c r="A7132" s="345" t="s">
        <v>955</v>
      </c>
      <c r="B7132" s="345" t="s">
        <v>16736</v>
      </c>
      <c r="C7132" s="345" t="s">
        <v>5354</v>
      </c>
      <c r="D7132" s="345" t="s">
        <v>4262</v>
      </c>
      <c r="E7132" s="345" t="s">
        <v>16932</v>
      </c>
      <c r="F7132" s="345" t="s">
        <v>13461</v>
      </c>
      <c r="G7132" s="345" t="s">
        <v>4262</v>
      </c>
      <c r="H7132" s="345" t="s">
        <v>4268</v>
      </c>
    </row>
    <row r="7133" spans="1:8" x14ac:dyDescent="0.2">
      <c r="A7133" s="345" t="s">
        <v>955</v>
      </c>
      <c r="B7133" s="345" t="s">
        <v>16736</v>
      </c>
      <c r="C7133" s="345" t="s">
        <v>5354</v>
      </c>
      <c r="D7133" s="345" t="s">
        <v>4262</v>
      </c>
      <c r="E7133" s="345" t="s">
        <v>16933</v>
      </c>
      <c r="F7133" s="345" t="s">
        <v>5831</v>
      </c>
      <c r="G7133" s="345" t="s">
        <v>4262</v>
      </c>
      <c r="H7133" s="345" t="s">
        <v>4268</v>
      </c>
    </row>
    <row r="7134" spans="1:8" x14ac:dyDescent="0.2">
      <c r="A7134" s="345" t="s">
        <v>955</v>
      </c>
      <c r="B7134" s="345" t="s">
        <v>16736</v>
      </c>
      <c r="C7134" s="345" t="s">
        <v>5354</v>
      </c>
      <c r="D7134" s="345" t="s">
        <v>4262</v>
      </c>
      <c r="E7134" s="345" t="s">
        <v>16934</v>
      </c>
      <c r="F7134" s="345" t="s">
        <v>16935</v>
      </c>
      <c r="G7134" s="345" t="s">
        <v>4262</v>
      </c>
      <c r="H7134" s="345" t="s">
        <v>4268</v>
      </c>
    </row>
    <row r="7135" spans="1:8" x14ac:dyDescent="0.2">
      <c r="A7135" s="345" t="s">
        <v>955</v>
      </c>
      <c r="B7135" s="345" t="s">
        <v>16736</v>
      </c>
      <c r="C7135" s="345" t="s">
        <v>5354</v>
      </c>
      <c r="D7135" s="345" t="s">
        <v>4262</v>
      </c>
      <c r="E7135" s="345" t="s">
        <v>16936</v>
      </c>
      <c r="F7135" s="345" t="s">
        <v>16937</v>
      </c>
      <c r="G7135" s="345" t="s">
        <v>4262</v>
      </c>
      <c r="H7135" s="345" t="s">
        <v>4268</v>
      </c>
    </row>
    <row r="7136" spans="1:8" x14ac:dyDescent="0.2">
      <c r="A7136" s="345" t="s">
        <v>955</v>
      </c>
      <c r="B7136" s="345" t="s">
        <v>16736</v>
      </c>
      <c r="C7136" s="345" t="s">
        <v>5354</v>
      </c>
      <c r="D7136" s="345" t="s">
        <v>4262</v>
      </c>
      <c r="E7136" s="345" t="s">
        <v>16938</v>
      </c>
      <c r="F7136" s="345" t="s">
        <v>4916</v>
      </c>
      <c r="G7136" s="345" t="s">
        <v>4262</v>
      </c>
      <c r="H7136" s="345" t="s">
        <v>4268</v>
      </c>
    </row>
    <row r="7137" spans="1:8" x14ac:dyDescent="0.2">
      <c r="A7137" s="345" t="s">
        <v>955</v>
      </c>
      <c r="B7137" s="345" t="s">
        <v>16736</v>
      </c>
      <c r="C7137" s="345" t="s">
        <v>5354</v>
      </c>
      <c r="D7137" s="345" t="s">
        <v>4262</v>
      </c>
      <c r="E7137" s="345" t="s">
        <v>16939</v>
      </c>
      <c r="F7137" s="345" t="s">
        <v>9223</v>
      </c>
      <c r="G7137" s="345" t="s">
        <v>4262</v>
      </c>
      <c r="H7137" s="345" t="s">
        <v>4268</v>
      </c>
    </row>
    <row r="7138" spans="1:8" x14ac:dyDescent="0.2">
      <c r="A7138" s="345" t="s">
        <v>955</v>
      </c>
      <c r="B7138" s="345" t="s">
        <v>16736</v>
      </c>
      <c r="C7138" s="345" t="s">
        <v>5354</v>
      </c>
      <c r="D7138" s="345" t="s">
        <v>4262</v>
      </c>
      <c r="E7138" s="345" t="s">
        <v>16940</v>
      </c>
      <c r="F7138" s="345" t="s">
        <v>16941</v>
      </c>
      <c r="G7138" s="345" t="s">
        <v>4262</v>
      </c>
      <c r="H7138" s="345" t="s">
        <v>4268</v>
      </c>
    </row>
    <row r="7139" spans="1:8" x14ac:dyDescent="0.2">
      <c r="A7139" s="345" t="s">
        <v>955</v>
      </c>
      <c r="B7139" s="345" t="s">
        <v>16736</v>
      </c>
      <c r="C7139" s="345" t="s">
        <v>5354</v>
      </c>
      <c r="D7139" s="345" t="s">
        <v>4262</v>
      </c>
      <c r="E7139" s="345" t="s">
        <v>16942</v>
      </c>
      <c r="F7139" s="345" t="s">
        <v>16943</v>
      </c>
      <c r="G7139" s="345" t="s">
        <v>4262</v>
      </c>
      <c r="H7139" s="345" t="s">
        <v>4268</v>
      </c>
    </row>
    <row r="7140" spans="1:8" x14ac:dyDescent="0.2">
      <c r="A7140" s="345" t="s">
        <v>955</v>
      </c>
      <c r="B7140" s="345" t="s">
        <v>16736</v>
      </c>
      <c r="C7140" s="345" t="s">
        <v>5354</v>
      </c>
      <c r="D7140" s="345" t="s">
        <v>4262</v>
      </c>
      <c r="E7140" s="345" t="s">
        <v>16944</v>
      </c>
      <c r="F7140" s="345" t="s">
        <v>16945</v>
      </c>
      <c r="G7140" s="345" t="s">
        <v>4262</v>
      </c>
      <c r="H7140" s="345" t="s">
        <v>4268</v>
      </c>
    </row>
    <row r="7141" spans="1:8" x14ac:dyDescent="0.2">
      <c r="A7141" s="345" t="s">
        <v>955</v>
      </c>
      <c r="B7141" s="345" t="s">
        <v>16736</v>
      </c>
      <c r="C7141" s="345" t="s">
        <v>5354</v>
      </c>
      <c r="D7141" s="345" t="s">
        <v>4262</v>
      </c>
      <c r="E7141" s="345" t="s">
        <v>16946</v>
      </c>
      <c r="F7141" s="345" t="s">
        <v>16947</v>
      </c>
      <c r="G7141" s="345" t="s">
        <v>4262</v>
      </c>
      <c r="H7141" s="345" t="s">
        <v>4268</v>
      </c>
    </row>
    <row r="7142" spans="1:8" x14ac:dyDescent="0.2">
      <c r="A7142" s="345" t="s">
        <v>955</v>
      </c>
      <c r="B7142" s="345" t="s">
        <v>16736</v>
      </c>
      <c r="C7142" s="345" t="s">
        <v>5354</v>
      </c>
      <c r="D7142" s="345" t="s">
        <v>4262</v>
      </c>
      <c r="E7142" s="345" t="s">
        <v>16948</v>
      </c>
      <c r="F7142" s="345" t="s">
        <v>16949</v>
      </c>
      <c r="G7142" s="345" t="s">
        <v>4262</v>
      </c>
      <c r="H7142" s="345" t="s">
        <v>4268</v>
      </c>
    </row>
    <row r="7143" spans="1:8" x14ac:dyDescent="0.2">
      <c r="A7143" s="345" t="s">
        <v>955</v>
      </c>
      <c r="B7143" s="345" t="s">
        <v>16736</v>
      </c>
      <c r="C7143" s="345" t="s">
        <v>5354</v>
      </c>
      <c r="D7143" s="345" t="s">
        <v>4262</v>
      </c>
      <c r="E7143" s="345" t="s">
        <v>16950</v>
      </c>
      <c r="F7143" s="345" t="s">
        <v>6794</v>
      </c>
      <c r="G7143" s="345" t="s">
        <v>4262</v>
      </c>
      <c r="H7143" s="345" t="s">
        <v>4268</v>
      </c>
    </row>
    <row r="7144" spans="1:8" x14ac:dyDescent="0.2">
      <c r="A7144" s="345" t="s">
        <v>955</v>
      </c>
      <c r="B7144" s="345" t="s">
        <v>16736</v>
      </c>
      <c r="C7144" s="345" t="s">
        <v>5354</v>
      </c>
      <c r="D7144" s="345" t="s">
        <v>4262</v>
      </c>
      <c r="E7144" s="345" t="s">
        <v>16951</v>
      </c>
      <c r="F7144" s="345" t="s">
        <v>16952</v>
      </c>
      <c r="G7144" s="345" t="s">
        <v>4262</v>
      </c>
      <c r="H7144" s="345" t="s">
        <v>4268</v>
      </c>
    </row>
    <row r="7145" spans="1:8" x14ac:dyDescent="0.2">
      <c r="A7145" s="345" t="s">
        <v>955</v>
      </c>
      <c r="B7145" s="345" t="s">
        <v>16736</v>
      </c>
      <c r="C7145" s="345" t="s">
        <v>5354</v>
      </c>
      <c r="D7145" s="345" t="s">
        <v>4262</v>
      </c>
      <c r="E7145" s="345" t="s">
        <v>16953</v>
      </c>
      <c r="F7145" s="345" t="s">
        <v>7321</v>
      </c>
      <c r="G7145" s="345" t="s">
        <v>4262</v>
      </c>
      <c r="H7145" s="345" t="s">
        <v>4268</v>
      </c>
    </row>
    <row r="7146" spans="1:8" x14ac:dyDescent="0.2">
      <c r="A7146" s="345" t="s">
        <v>955</v>
      </c>
      <c r="B7146" s="345" t="s">
        <v>16736</v>
      </c>
      <c r="C7146" s="345" t="s">
        <v>5354</v>
      </c>
      <c r="D7146" s="345" t="s">
        <v>4262</v>
      </c>
      <c r="E7146" s="345" t="s">
        <v>16954</v>
      </c>
      <c r="F7146" s="345" t="s">
        <v>12046</v>
      </c>
      <c r="G7146" s="345" t="s">
        <v>4262</v>
      </c>
      <c r="H7146" s="345" t="s">
        <v>4268</v>
      </c>
    </row>
    <row r="7147" spans="1:8" x14ac:dyDescent="0.2">
      <c r="A7147" s="345" t="s">
        <v>955</v>
      </c>
      <c r="B7147" s="345" t="s">
        <v>16736</v>
      </c>
      <c r="C7147" s="345" t="s">
        <v>5354</v>
      </c>
      <c r="D7147" s="345" t="s">
        <v>4262</v>
      </c>
      <c r="E7147" s="345" t="s">
        <v>16955</v>
      </c>
      <c r="F7147" s="345" t="s">
        <v>16956</v>
      </c>
      <c r="G7147" s="345" t="s">
        <v>4262</v>
      </c>
      <c r="H7147" s="345" t="s">
        <v>4268</v>
      </c>
    </row>
    <row r="7148" spans="1:8" x14ac:dyDescent="0.2">
      <c r="A7148" s="345" t="s">
        <v>955</v>
      </c>
      <c r="B7148" s="345" t="s">
        <v>16736</v>
      </c>
      <c r="C7148" s="345" t="s">
        <v>5354</v>
      </c>
      <c r="D7148" s="345" t="s">
        <v>4262</v>
      </c>
      <c r="E7148" s="345" t="s">
        <v>16957</v>
      </c>
      <c r="F7148" s="345" t="s">
        <v>16958</v>
      </c>
      <c r="G7148" s="345" t="s">
        <v>4262</v>
      </c>
      <c r="H7148" s="345" t="s">
        <v>4268</v>
      </c>
    </row>
    <row r="7149" spans="1:8" x14ac:dyDescent="0.2">
      <c r="A7149" s="345" t="s">
        <v>955</v>
      </c>
      <c r="B7149" s="345" t="s">
        <v>16736</v>
      </c>
      <c r="C7149" s="345" t="s">
        <v>5354</v>
      </c>
      <c r="D7149" s="345" t="s">
        <v>4262</v>
      </c>
      <c r="E7149" s="345" t="s">
        <v>16959</v>
      </c>
      <c r="F7149" s="345" t="s">
        <v>16960</v>
      </c>
      <c r="G7149" s="345" t="s">
        <v>4262</v>
      </c>
      <c r="H7149" s="345" t="s">
        <v>4268</v>
      </c>
    </row>
    <row r="7150" spans="1:8" x14ac:dyDescent="0.2">
      <c r="A7150" s="345" t="s">
        <v>955</v>
      </c>
      <c r="B7150" s="345" t="s">
        <v>16736</v>
      </c>
      <c r="C7150" s="345" t="s">
        <v>5354</v>
      </c>
      <c r="D7150" s="345" t="s">
        <v>4262</v>
      </c>
      <c r="E7150" s="345" t="s">
        <v>16961</v>
      </c>
      <c r="F7150" s="345" t="s">
        <v>14838</v>
      </c>
      <c r="G7150" s="345" t="s">
        <v>4262</v>
      </c>
      <c r="H7150" s="345" t="s">
        <v>4268</v>
      </c>
    </row>
    <row r="7151" spans="1:8" x14ac:dyDescent="0.2">
      <c r="A7151" s="345" t="s">
        <v>955</v>
      </c>
      <c r="B7151" s="345" t="s">
        <v>16736</v>
      </c>
      <c r="C7151" s="345" t="s">
        <v>5354</v>
      </c>
      <c r="D7151" s="345" t="s">
        <v>4262</v>
      </c>
      <c r="E7151" s="345" t="s">
        <v>16962</v>
      </c>
      <c r="F7151" s="345" t="s">
        <v>16963</v>
      </c>
      <c r="G7151" s="345" t="s">
        <v>4262</v>
      </c>
      <c r="H7151" s="345" t="s">
        <v>4268</v>
      </c>
    </row>
    <row r="7152" spans="1:8" x14ac:dyDescent="0.2">
      <c r="A7152" s="345" t="s">
        <v>955</v>
      </c>
      <c r="B7152" s="345" t="s">
        <v>16736</v>
      </c>
      <c r="C7152" s="345" t="s">
        <v>5354</v>
      </c>
      <c r="D7152" s="345" t="s">
        <v>4262</v>
      </c>
      <c r="E7152" s="345" t="s">
        <v>16964</v>
      </c>
      <c r="F7152" s="345" t="s">
        <v>16965</v>
      </c>
      <c r="G7152" s="345" t="s">
        <v>4262</v>
      </c>
      <c r="H7152" s="345" t="s">
        <v>4268</v>
      </c>
    </row>
    <row r="7153" spans="1:8" x14ac:dyDescent="0.2">
      <c r="A7153" s="345" t="s">
        <v>955</v>
      </c>
      <c r="B7153" s="345" t="s">
        <v>16736</v>
      </c>
      <c r="C7153" s="345" t="s">
        <v>5354</v>
      </c>
      <c r="D7153" s="345" t="s">
        <v>4262</v>
      </c>
      <c r="E7153" s="345" t="s">
        <v>16966</v>
      </c>
      <c r="F7153" s="345" t="s">
        <v>16967</v>
      </c>
      <c r="G7153" s="345" t="s">
        <v>4262</v>
      </c>
      <c r="H7153" s="345" t="s">
        <v>4268</v>
      </c>
    </row>
    <row r="7154" spans="1:8" x14ac:dyDescent="0.2">
      <c r="A7154" s="345" t="s">
        <v>955</v>
      </c>
      <c r="B7154" s="345" t="s">
        <v>16736</v>
      </c>
      <c r="C7154" s="345" t="s">
        <v>5354</v>
      </c>
      <c r="D7154" s="345" t="s">
        <v>4262</v>
      </c>
      <c r="E7154" s="345" t="s">
        <v>16968</v>
      </c>
      <c r="F7154" s="345" t="s">
        <v>16969</v>
      </c>
      <c r="G7154" s="345" t="s">
        <v>4262</v>
      </c>
      <c r="H7154" s="345" t="s">
        <v>4268</v>
      </c>
    </row>
    <row r="7155" spans="1:8" x14ac:dyDescent="0.2">
      <c r="A7155" s="345" t="s">
        <v>955</v>
      </c>
      <c r="B7155" s="345" t="s">
        <v>16736</v>
      </c>
      <c r="C7155" s="345" t="s">
        <v>5354</v>
      </c>
      <c r="D7155" s="345" t="s">
        <v>4262</v>
      </c>
      <c r="E7155" s="345" t="s">
        <v>16970</v>
      </c>
      <c r="F7155" s="345" t="s">
        <v>11088</v>
      </c>
      <c r="G7155" s="345" t="s">
        <v>870</v>
      </c>
      <c r="H7155" s="345" t="s">
        <v>4268</v>
      </c>
    </row>
    <row r="7156" spans="1:8" x14ac:dyDescent="0.2">
      <c r="A7156" s="345" t="s">
        <v>955</v>
      </c>
      <c r="B7156" s="345" t="s">
        <v>16736</v>
      </c>
      <c r="C7156" s="345" t="s">
        <v>5354</v>
      </c>
      <c r="D7156" s="345" t="s">
        <v>4262</v>
      </c>
      <c r="E7156" s="345" t="s">
        <v>16971</v>
      </c>
      <c r="F7156" s="345" t="s">
        <v>16972</v>
      </c>
      <c r="G7156" s="345" t="s">
        <v>4262</v>
      </c>
      <c r="H7156" s="345" t="s">
        <v>4268</v>
      </c>
    </row>
    <row r="7157" spans="1:8" x14ac:dyDescent="0.2">
      <c r="A7157" s="345" t="s">
        <v>955</v>
      </c>
      <c r="B7157" s="345" t="s">
        <v>16736</v>
      </c>
      <c r="C7157" s="345" t="s">
        <v>5354</v>
      </c>
      <c r="D7157" s="345" t="s">
        <v>4262</v>
      </c>
      <c r="E7157" s="345" t="s">
        <v>16973</v>
      </c>
      <c r="F7157" s="345" t="s">
        <v>16974</v>
      </c>
      <c r="G7157" s="345" t="s">
        <v>4262</v>
      </c>
      <c r="H7157" s="345" t="s">
        <v>4268</v>
      </c>
    </row>
    <row r="7158" spans="1:8" x14ac:dyDescent="0.2">
      <c r="A7158" s="345" t="s">
        <v>955</v>
      </c>
      <c r="B7158" s="345" t="s">
        <v>16736</v>
      </c>
      <c r="C7158" s="345" t="s">
        <v>5354</v>
      </c>
      <c r="D7158" s="345" t="s">
        <v>4262</v>
      </c>
      <c r="E7158" s="345" t="s">
        <v>16975</v>
      </c>
      <c r="F7158" s="345" t="s">
        <v>16976</v>
      </c>
      <c r="G7158" s="345" t="s">
        <v>4262</v>
      </c>
      <c r="H7158" s="345" t="s">
        <v>4268</v>
      </c>
    </row>
    <row r="7159" spans="1:8" x14ac:dyDescent="0.2">
      <c r="A7159" s="345" t="s">
        <v>955</v>
      </c>
      <c r="B7159" s="345" t="s">
        <v>16736</v>
      </c>
      <c r="C7159" s="345" t="s">
        <v>5354</v>
      </c>
      <c r="D7159" s="345" t="s">
        <v>4262</v>
      </c>
      <c r="E7159" s="345" t="s">
        <v>16977</v>
      </c>
      <c r="F7159" s="345" t="s">
        <v>16978</v>
      </c>
      <c r="G7159" s="345" t="s">
        <v>4262</v>
      </c>
      <c r="H7159" s="345" t="s">
        <v>4268</v>
      </c>
    </row>
    <row r="7160" spans="1:8" x14ac:dyDescent="0.2">
      <c r="A7160" s="345" t="s">
        <v>955</v>
      </c>
      <c r="B7160" s="345" t="s">
        <v>16736</v>
      </c>
      <c r="C7160" s="345" t="s">
        <v>5354</v>
      </c>
      <c r="D7160" s="345" t="s">
        <v>4262</v>
      </c>
      <c r="E7160" s="345" t="s">
        <v>16979</v>
      </c>
      <c r="F7160" s="345" t="s">
        <v>16980</v>
      </c>
      <c r="G7160" s="345" t="s">
        <v>4262</v>
      </c>
      <c r="H7160" s="345" t="s">
        <v>4268</v>
      </c>
    </row>
    <row r="7161" spans="1:8" x14ac:dyDescent="0.2">
      <c r="A7161" s="345" t="s">
        <v>955</v>
      </c>
      <c r="B7161" s="345" t="s">
        <v>16736</v>
      </c>
      <c r="C7161" s="345" t="s">
        <v>5354</v>
      </c>
      <c r="D7161" s="345" t="s">
        <v>4262</v>
      </c>
      <c r="E7161" s="345" t="s">
        <v>16981</v>
      </c>
      <c r="F7161" s="345" t="s">
        <v>16982</v>
      </c>
      <c r="G7161" s="345" t="s">
        <v>4262</v>
      </c>
      <c r="H7161" s="345" t="s">
        <v>4268</v>
      </c>
    </row>
    <row r="7162" spans="1:8" x14ac:dyDescent="0.2">
      <c r="A7162" s="345" t="s">
        <v>955</v>
      </c>
      <c r="B7162" s="345" t="s">
        <v>16736</v>
      </c>
      <c r="C7162" s="345" t="s">
        <v>5354</v>
      </c>
      <c r="D7162" s="345" t="s">
        <v>4262</v>
      </c>
      <c r="E7162" s="345" t="s">
        <v>16983</v>
      </c>
      <c r="F7162" s="345" t="s">
        <v>16984</v>
      </c>
      <c r="G7162" s="345" t="s">
        <v>4262</v>
      </c>
      <c r="H7162" s="345" t="s">
        <v>4268</v>
      </c>
    </row>
    <row r="7163" spans="1:8" x14ac:dyDescent="0.2">
      <c r="A7163" s="345" t="s">
        <v>955</v>
      </c>
      <c r="B7163" s="345" t="s">
        <v>16736</v>
      </c>
      <c r="C7163" s="345" t="s">
        <v>5354</v>
      </c>
      <c r="D7163" s="345" t="s">
        <v>4262</v>
      </c>
      <c r="E7163" s="345" t="s">
        <v>16985</v>
      </c>
      <c r="F7163" s="345" t="s">
        <v>16986</v>
      </c>
      <c r="G7163" s="345" t="s">
        <v>4262</v>
      </c>
      <c r="H7163" s="345" t="s">
        <v>4268</v>
      </c>
    </row>
    <row r="7164" spans="1:8" x14ac:dyDescent="0.2">
      <c r="A7164" s="345" t="s">
        <v>955</v>
      </c>
      <c r="B7164" s="345" t="s">
        <v>16736</v>
      </c>
      <c r="C7164" s="345" t="s">
        <v>5354</v>
      </c>
      <c r="D7164" s="345" t="s">
        <v>4262</v>
      </c>
      <c r="E7164" s="345" t="s">
        <v>16987</v>
      </c>
      <c r="F7164" s="345" t="s">
        <v>16988</v>
      </c>
      <c r="G7164" s="345" t="s">
        <v>856</v>
      </c>
      <c r="H7164" s="345" t="s">
        <v>4268</v>
      </c>
    </row>
    <row r="7165" spans="1:8" x14ac:dyDescent="0.2">
      <c r="A7165" s="345" t="s">
        <v>955</v>
      </c>
      <c r="B7165" s="345" t="s">
        <v>16736</v>
      </c>
      <c r="C7165" s="345" t="s">
        <v>5354</v>
      </c>
      <c r="D7165" s="345" t="s">
        <v>4262</v>
      </c>
      <c r="E7165" s="345" t="s">
        <v>16989</v>
      </c>
      <c r="F7165" s="345" t="s">
        <v>16990</v>
      </c>
      <c r="G7165" s="345" t="s">
        <v>4262</v>
      </c>
      <c r="H7165" s="345" t="s">
        <v>4268</v>
      </c>
    </row>
    <row r="7166" spans="1:8" x14ac:dyDescent="0.2">
      <c r="A7166" s="345" t="s">
        <v>955</v>
      </c>
      <c r="B7166" s="345" t="s">
        <v>16736</v>
      </c>
      <c r="C7166" s="345" t="s">
        <v>5354</v>
      </c>
      <c r="D7166" s="345" t="s">
        <v>4262</v>
      </c>
      <c r="E7166" s="345" t="s">
        <v>16991</v>
      </c>
      <c r="F7166" s="345" t="s">
        <v>16992</v>
      </c>
      <c r="G7166" s="345" t="s">
        <v>4262</v>
      </c>
      <c r="H7166" s="345" t="s">
        <v>4268</v>
      </c>
    </row>
    <row r="7167" spans="1:8" x14ac:dyDescent="0.2">
      <c r="A7167" s="345" t="s">
        <v>955</v>
      </c>
      <c r="B7167" s="345" t="s">
        <v>16736</v>
      </c>
      <c r="C7167" s="345" t="s">
        <v>5354</v>
      </c>
      <c r="D7167" s="345" t="s">
        <v>4262</v>
      </c>
      <c r="E7167" s="345" t="s">
        <v>16993</v>
      </c>
      <c r="F7167" s="345" t="s">
        <v>16994</v>
      </c>
      <c r="G7167" s="345" t="s">
        <v>4262</v>
      </c>
      <c r="H7167" s="345" t="s">
        <v>4268</v>
      </c>
    </row>
    <row r="7168" spans="1:8" x14ac:dyDescent="0.2">
      <c r="A7168" s="345" t="s">
        <v>955</v>
      </c>
      <c r="B7168" s="345" t="s">
        <v>16736</v>
      </c>
      <c r="C7168" s="345" t="s">
        <v>5354</v>
      </c>
      <c r="D7168" s="345" t="s">
        <v>4262</v>
      </c>
      <c r="E7168" s="345" t="s">
        <v>16995</v>
      </c>
      <c r="F7168" s="345" t="s">
        <v>5883</v>
      </c>
      <c r="G7168" s="345" t="s">
        <v>4262</v>
      </c>
      <c r="H7168" s="345" t="s">
        <v>4268</v>
      </c>
    </row>
    <row r="7169" spans="1:8" x14ac:dyDescent="0.2">
      <c r="A7169" s="345" t="s">
        <v>955</v>
      </c>
      <c r="B7169" s="345" t="s">
        <v>16736</v>
      </c>
      <c r="C7169" s="345" t="s">
        <v>5354</v>
      </c>
      <c r="D7169" s="345" t="s">
        <v>4262</v>
      </c>
      <c r="E7169" s="345" t="s">
        <v>16996</v>
      </c>
      <c r="F7169" s="345" t="s">
        <v>16997</v>
      </c>
      <c r="G7169" s="345" t="s">
        <v>856</v>
      </c>
      <c r="H7169" s="345" t="s">
        <v>4268</v>
      </c>
    </row>
    <row r="7170" spans="1:8" x14ac:dyDescent="0.2">
      <c r="A7170" s="345" t="s">
        <v>955</v>
      </c>
      <c r="B7170" s="345" t="s">
        <v>16736</v>
      </c>
      <c r="C7170" s="345" t="s">
        <v>5354</v>
      </c>
      <c r="D7170" s="345" t="s">
        <v>4262</v>
      </c>
      <c r="E7170" s="345" t="s">
        <v>16998</v>
      </c>
      <c r="F7170" s="345" t="s">
        <v>16999</v>
      </c>
      <c r="G7170" s="345" t="s">
        <v>4262</v>
      </c>
      <c r="H7170" s="345" t="s">
        <v>4268</v>
      </c>
    </row>
    <row r="7171" spans="1:8" x14ac:dyDescent="0.2">
      <c r="A7171" s="345" t="s">
        <v>955</v>
      </c>
      <c r="B7171" s="345" t="s">
        <v>16736</v>
      </c>
      <c r="C7171" s="345" t="s">
        <v>5354</v>
      </c>
      <c r="D7171" s="345" t="s">
        <v>4262</v>
      </c>
      <c r="E7171" s="345" t="s">
        <v>17000</v>
      </c>
      <c r="F7171" s="345" t="s">
        <v>8150</v>
      </c>
      <c r="G7171" s="345" t="s">
        <v>4262</v>
      </c>
      <c r="H7171" s="345" t="s">
        <v>4268</v>
      </c>
    </row>
    <row r="7172" spans="1:8" x14ac:dyDescent="0.2">
      <c r="A7172" s="345" t="s">
        <v>955</v>
      </c>
      <c r="B7172" s="345" t="s">
        <v>16736</v>
      </c>
      <c r="C7172" s="345" t="s">
        <v>5354</v>
      </c>
      <c r="D7172" s="345" t="s">
        <v>4262</v>
      </c>
      <c r="E7172" s="345" t="s">
        <v>17001</v>
      </c>
      <c r="F7172" s="345" t="s">
        <v>9699</v>
      </c>
      <c r="G7172" s="345" t="s">
        <v>4262</v>
      </c>
      <c r="H7172" s="345" t="s">
        <v>4268</v>
      </c>
    </row>
    <row r="7173" spans="1:8" x14ac:dyDescent="0.2">
      <c r="A7173" s="345" t="s">
        <v>955</v>
      </c>
      <c r="B7173" s="345" t="s">
        <v>16736</v>
      </c>
      <c r="C7173" s="345" t="s">
        <v>5354</v>
      </c>
      <c r="D7173" s="345" t="s">
        <v>4262</v>
      </c>
      <c r="E7173" s="345" t="s">
        <v>17002</v>
      </c>
      <c r="F7173" s="345" t="s">
        <v>7916</v>
      </c>
      <c r="G7173" s="345" t="s">
        <v>4262</v>
      </c>
      <c r="H7173" s="345" t="s">
        <v>4268</v>
      </c>
    </row>
    <row r="7174" spans="1:8" x14ac:dyDescent="0.2">
      <c r="A7174" s="345" t="s">
        <v>955</v>
      </c>
      <c r="B7174" s="345" t="s">
        <v>16736</v>
      </c>
      <c r="C7174" s="345" t="s">
        <v>5354</v>
      </c>
      <c r="D7174" s="345" t="s">
        <v>4262</v>
      </c>
      <c r="E7174" s="345" t="s">
        <v>17003</v>
      </c>
      <c r="F7174" s="345" t="s">
        <v>17004</v>
      </c>
      <c r="G7174" s="345" t="s">
        <v>4262</v>
      </c>
      <c r="H7174" s="345" t="s">
        <v>4268</v>
      </c>
    </row>
    <row r="7175" spans="1:8" x14ac:dyDescent="0.2">
      <c r="A7175" s="345" t="s">
        <v>955</v>
      </c>
      <c r="B7175" s="345" t="s">
        <v>16736</v>
      </c>
      <c r="C7175" s="345" t="s">
        <v>5354</v>
      </c>
      <c r="D7175" s="345" t="s">
        <v>4262</v>
      </c>
      <c r="E7175" s="345" t="s">
        <v>17005</v>
      </c>
      <c r="F7175" s="345" t="s">
        <v>17006</v>
      </c>
      <c r="G7175" s="345" t="s">
        <v>4262</v>
      </c>
      <c r="H7175" s="345" t="s">
        <v>4268</v>
      </c>
    </row>
    <row r="7176" spans="1:8" x14ac:dyDescent="0.2">
      <c r="A7176" s="345" t="s">
        <v>955</v>
      </c>
      <c r="B7176" s="345" t="s">
        <v>16736</v>
      </c>
      <c r="C7176" s="345" t="s">
        <v>5354</v>
      </c>
      <c r="D7176" s="345" t="s">
        <v>4262</v>
      </c>
      <c r="E7176" s="345" t="s">
        <v>17007</v>
      </c>
      <c r="F7176" s="345" t="s">
        <v>7186</v>
      </c>
      <c r="G7176" s="345" t="s">
        <v>4262</v>
      </c>
      <c r="H7176" s="345" t="s">
        <v>4268</v>
      </c>
    </row>
    <row r="7177" spans="1:8" x14ac:dyDescent="0.2">
      <c r="A7177" s="345" t="s">
        <v>955</v>
      </c>
      <c r="B7177" s="345" t="s">
        <v>16736</v>
      </c>
      <c r="C7177" s="345" t="s">
        <v>5354</v>
      </c>
      <c r="D7177" s="345" t="s">
        <v>4262</v>
      </c>
      <c r="E7177" s="345" t="s">
        <v>17008</v>
      </c>
      <c r="F7177" s="345" t="s">
        <v>17009</v>
      </c>
      <c r="G7177" s="345" t="s">
        <v>4262</v>
      </c>
      <c r="H7177" s="345" t="s">
        <v>4268</v>
      </c>
    </row>
    <row r="7178" spans="1:8" x14ac:dyDescent="0.2">
      <c r="A7178" s="345" t="s">
        <v>955</v>
      </c>
      <c r="B7178" s="345" t="s">
        <v>16736</v>
      </c>
      <c r="C7178" s="345" t="s">
        <v>5354</v>
      </c>
      <c r="D7178" s="345" t="s">
        <v>4262</v>
      </c>
      <c r="E7178" s="345" t="s">
        <v>17010</v>
      </c>
      <c r="F7178" s="345" t="s">
        <v>4977</v>
      </c>
      <c r="G7178" s="345" t="s">
        <v>4262</v>
      </c>
      <c r="H7178" s="345" t="s">
        <v>4268</v>
      </c>
    </row>
    <row r="7179" spans="1:8" x14ac:dyDescent="0.2">
      <c r="A7179" s="345" t="s">
        <v>955</v>
      </c>
      <c r="B7179" s="345" t="s">
        <v>16736</v>
      </c>
      <c r="C7179" s="345" t="s">
        <v>5354</v>
      </c>
      <c r="D7179" s="345" t="s">
        <v>4262</v>
      </c>
      <c r="E7179" s="345" t="s">
        <v>17011</v>
      </c>
      <c r="F7179" s="345" t="s">
        <v>17012</v>
      </c>
      <c r="G7179" s="345" t="s">
        <v>4262</v>
      </c>
      <c r="H7179" s="345" t="s">
        <v>4268</v>
      </c>
    </row>
    <row r="7180" spans="1:8" x14ac:dyDescent="0.2">
      <c r="A7180" s="345" t="s">
        <v>955</v>
      </c>
      <c r="B7180" s="345" t="s">
        <v>16736</v>
      </c>
      <c r="C7180" s="345" t="s">
        <v>5354</v>
      </c>
      <c r="D7180" s="345" t="s">
        <v>4262</v>
      </c>
      <c r="E7180" s="345" t="s">
        <v>17013</v>
      </c>
      <c r="F7180" s="345" t="s">
        <v>17014</v>
      </c>
      <c r="G7180" s="345" t="s">
        <v>4262</v>
      </c>
      <c r="H7180" s="345" t="s">
        <v>4268</v>
      </c>
    </row>
    <row r="7181" spans="1:8" x14ac:dyDescent="0.2">
      <c r="A7181" s="345" t="s">
        <v>955</v>
      </c>
      <c r="B7181" s="345" t="s">
        <v>16736</v>
      </c>
      <c r="C7181" s="345" t="s">
        <v>5354</v>
      </c>
      <c r="D7181" s="345" t="s">
        <v>4262</v>
      </c>
      <c r="E7181" s="345" t="s">
        <v>17015</v>
      </c>
      <c r="F7181" s="345" t="s">
        <v>17016</v>
      </c>
      <c r="G7181" s="345" t="s">
        <v>4262</v>
      </c>
      <c r="H7181" s="345" t="s">
        <v>4268</v>
      </c>
    </row>
    <row r="7182" spans="1:8" x14ac:dyDescent="0.2">
      <c r="A7182" s="345" t="s">
        <v>955</v>
      </c>
      <c r="B7182" s="345" t="s">
        <v>16736</v>
      </c>
      <c r="C7182" s="345" t="s">
        <v>5354</v>
      </c>
      <c r="D7182" s="345" t="s">
        <v>4262</v>
      </c>
      <c r="E7182" s="345" t="s">
        <v>17017</v>
      </c>
      <c r="F7182" s="345" t="s">
        <v>11522</v>
      </c>
      <c r="G7182" s="345" t="s">
        <v>4262</v>
      </c>
      <c r="H7182" s="345" t="s">
        <v>4268</v>
      </c>
    </row>
    <row r="7183" spans="1:8" x14ac:dyDescent="0.2">
      <c r="A7183" s="345" t="s">
        <v>955</v>
      </c>
      <c r="B7183" s="345" t="s">
        <v>16736</v>
      </c>
      <c r="C7183" s="345" t="s">
        <v>5354</v>
      </c>
      <c r="D7183" s="345" t="s">
        <v>4262</v>
      </c>
      <c r="E7183" s="345" t="s">
        <v>17018</v>
      </c>
      <c r="F7183" s="345" t="s">
        <v>17019</v>
      </c>
      <c r="G7183" s="345" t="s">
        <v>4262</v>
      </c>
      <c r="H7183" s="345" t="s">
        <v>4268</v>
      </c>
    </row>
    <row r="7184" spans="1:8" x14ac:dyDescent="0.2">
      <c r="A7184" s="345" t="s">
        <v>955</v>
      </c>
      <c r="B7184" s="345" t="s">
        <v>16736</v>
      </c>
      <c r="C7184" s="345" t="s">
        <v>5354</v>
      </c>
      <c r="D7184" s="345" t="s">
        <v>4262</v>
      </c>
      <c r="E7184" s="345" t="s">
        <v>17020</v>
      </c>
      <c r="F7184" s="345" t="s">
        <v>17021</v>
      </c>
      <c r="G7184" s="345" t="s">
        <v>4262</v>
      </c>
      <c r="H7184" s="345" t="s">
        <v>4268</v>
      </c>
    </row>
    <row r="7185" spans="1:8" x14ac:dyDescent="0.2">
      <c r="A7185" s="345" t="s">
        <v>955</v>
      </c>
      <c r="B7185" s="345" t="s">
        <v>16736</v>
      </c>
      <c r="C7185" s="345" t="s">
        <v>5354</v>
      </c>
      <c r="D7185" s="345" t="s">
        <v>4262</v>
      </c>
      <c r="E7185" s="345" t="s">
        <v>17022</v>
      </c>
      <c r="F7185" s="345" t="s">
        <v>17023</v>
      </c>
      <c r="G7185" s="345" t="s">
        <v>4262</v>
      </c>
      <c r="H7185" s="345" t="s">
        <v>4268</v>
      </c>
    </row>
    <row r="7186" spans="1:8" x14ac:dyDescent="0.2">
      <c r="A7186" s="345" t="s">
        <v>955</v>
      </c>
      <c r="B7186" s="345" t="s">
        <v>16736</v>
      </c>
      <c r="C7186" s="345" t="s">
        <v>5354</v>
      </c>
      <c r="D7186" s="345" t="s">
        <v>4262</v>
      </c>
      <c r="E7186" s="345" t="s">
        <v>17024</v>
      </c>
      <c r="F7186" s="345" t="s">
        <v>6882</v>
      </c>
      <c r="G7186" s="345" t="s">
        <v>4262</v>
      </c>
      <c r="H7186" s="345" t="s">
        <v>4268</v>
      </c>
    </row>
    <row r="7187" spans="1:8" x14ac:dyDescent="0.2">
      <c r="A7187" s="345" t="s">
        <v>955</v>
      </c>
      <c r="B7187" s="345" t="s">
        <v>16736</v>
      </c>
      <c r="C7187" s="345" t="s">
        <v>5354</v>
      </c>
      <c r="D7187" s="345" t="s">
        <v>4262</v>
      </c>
      <c r="E7187" s="345" t="s">
        <v>17025</v>
      </c>
      <c r="F7187" s="345" t="s">
        <v>5754</v>
      </c>
      <c r="G7187" s="345" t="s">
        <v>4262</v>
      </c>
      <c r="H7187" s="345" t="s">
        <v>4268</v>
      </c>
    </row>
    <row r="7188" spans="1:8" x14ac:dyDescent="0.2">
      <c r="A7188" s="345" t="s">
        <v>955</v>
      </c>
      <c r="B7188" s="345" t="s">
        <v>16736</v>
      </c>
      <c r="C7188" s="345" t="s">
        <v>5354</v>
      </c>
      <c r="D7188" s="345" t="s">
        <v>4262</v>
      </c>
      <c r="E7188" s="345" t="s">
        <v>17026</v>
      </c>
      <c r="F7188" s="345" t="s">
        <v>17027</v>
      </c>
      <c r="G7188" s="345" t="s">
        <v>4262</v>
      </c>
      <c r="H7188" s="345" t="s">
        <v>4268</v>
      </c>
    </row>
    <row r="7189" spans="1:8" x14ac:dyDescent="0.2">
      <c r="A7189" s="345" t="s">
        <v>955</v>
      </c>
      <c r="B7189" s="345" t="s">
        <v>16736</v>
      </c>
      <c r="C7189" s="345" t="s">
        <v>5354</v>
      </c>
      <c r="D7189" s="345" t="s">
        <v>4262</v>
      </c>
      <c r="E7189" s="345" t="s">
        <v>17028</v>
      </c>
      <c r="F7189" s="345" t="s">
        <v>17029</v>
      </c>
      <c r="G7189" s="345" t="s">
        <v>856</v>
      </c>
      <c r="H7189" s="345" t="s">
        <v>4268</v>
      </c>
    </row>
    <row r="7190" spans="1:8" x14ac:dyDescent="0.2">
      <c r="A7190" s="345" t="s">
        <v>955</v>
      </c>
      <c r="B7190" s="345" t="s">
        <v>16736</v>
      </c>
      <c r="C7190" s="345" t="s">
        <v>5354</v>
      </c>
      <c r="D7190" s="345" t="s">
        <v>4262</v>
      </c>
      <c r="E7190" s="345" t="s">
        <v>17030</v>
      </c>
      <c r="F7190" s="345" t="s">
        <v>17031</v>
      </c>
      <c r="G7190" s="345" t="s">
        <v>4262</v>
      </c>
      <c r="H7190" s="345" t="s">
        <v>4268</v>
      </c>
    </row>
    <row r="7191" spans="1:8" x14ac:dyDescent="0.2">
      <c r="A7191" s="345" t="s">
        <v>955</v>
      </c>
      <c r="B7191" s="345" t="s">
        <v>16736</v>
      </c>
      <c r="C7191" s="345" t="s">
        <v>5354</v>
      </c>
      <c r="D7191" s="345" t="s">
        <v>4262</v>
      </c>
      <c r="E7191" s="345" t="s">
        <v>17032</v>
      </c>
      <c r="F7191" s="345" t="s">
        <v>17033</v>
      </c>
      <c r="G7191" s="345" t="s">
        <v>4262</v>
      </c>
      <c r="H7191" s="345" t="s">
        <v>4268</v>
      </c>
    </row>
    <row r="7192" spans="1:8" x14ac:dyDescent="0.2">
      <c r="A7192" s="345" t="s">
        <v>955</v>
      </c>
      <c r="B7192" s="345" t="s">
        <v>16736</v>
      </c>
      <c r="C7192" s="345" t="s">
        <v>5354</v>
      </c>
      <c r="D7192" s="345" t="s">
        <v>4262</v>
      </c>
      <c r="E7192" s="345" t="s">
        <v>17034</v>
      </c>
      <c r="F7192" s="345" t="s">
        <v>17035</v>
      </c>
      <c r="G7192" s="345" t="s">
        <v>4262</v>
      </c>
      <c r="H7192" s="345" t="s">
        <v>4268</v>
      </c>
    </row>
    <row r="7193" spans="1:8" x14ac:dyDescent="0.2">
      <c r="A7193" s="345" t="s">
        <v>955</v>
      </c>
      <c r="B7193" s="345" t="s">
        <v>16736</v>
      </c>
      <c r="C7193" s="345" t="s">
        <v>5354</v>
      </c>
      <c r="D7193" s="345" t="s">
        <v>4262</v>
      </c>
      <c r="E7193" s="345" t="s">
        <v>17036</v>
      </c>
      <c r="F7193" s="345" t="s">
        <v>4968</v>
      </c>
      <c r="G7193" s="345" t="s">
        <v>4262</v>
      </c>
      <c r="H7193" s="345" t="s">
        <v>4268</v>
      </c>
    </row>
    <row r="7194" spans="1:8" x14ac:dyDescent="0.2">
      <c r="A7194" s="345" t="s">
        <v>955</v>
      </c>
      <c r="B7194" s="345" t="s">
        <v>16736</v>
      </c>
      <c r="C7194" s="345" t="s">
        <v>5354</v>
      </c>
      <c r="D7194" s="345" t="s">
        <v>4262</v>
      </c>
      <c r="E7194" s="345" t="s">
        <v>17037</v>
      </c>
      <c r="F7194" s="345" t="s">
        <v>5180</v>
      </c>
      <c r="G7194" s="345" t="s">
        <v>4262</v>
      </c>
      <c r="H7194" s="345" t="s">
        <v>4268</v>
      </c>
    </row>
    <row r="7195" spans="1:8" x14ac:dyDescent="0.2">
      <c r="A7195" s="345" t="s">
        <v>955</v>
      </c>
      <c r="B7195" s="345" t="s">
        <v>16736</v>
      </c>
      <c r="C7195" s="345" t="s">
        <v>5354</v>
      </c>
      <c r="D7195" s="345" t="s">
        <v>4262</v>
      </c>
      <c r="E7195" s="345" t="s">
        <v>17038</v>
      </c>
      <c r="F7195" s="345" t="s">
        <v>17039</v>
      </c>
      <c r="G7195" s="345" t="s">
        <v>4262</v>
      </c>
      <c r="H7195" s="345" t="s">
        <v>4268</v>
      </c>
    </row>
    <row r="7196" spans="1:8" x14ac:dyDescent="0.2">
      <c r="A7196" s="345" t="s">
        <v>955</v>
      </c>
      <c r="B7196" s="345" t="s">
        <v>16736</v>
      </c>
      <c r="C7196" s="345" t="s">
        <v>5354</v>
      </c>
      <c r="D7196" s="345" t="s">
        <v>4262</v>
      </c>
      <c r="E7196" s="345" t="s">
        <v>17040</v>
      </c>
      <c r="F7196" s="345" t="s">
        <v>17041</v>
      </c>
      <c r="G7196" s="345" t="s">
        <v>4262</v>
      </c>
      <c r="H7196" s="345" t="s">
        <v>4268</v>
      </c>
    </row>
    <row r="7197" spans="1:8" x14ac:dyDescent="0.2">
      <c r="A7197" s="345" t="s">
        <v>955</v>
      </c>
      <c r="B7197" s="345" t="s">
        <v>16736</v>
      </c>
      <c r="C7197" s="345" t="s">
        <v>5354</v>
      </c>
      <c r="D7197" s="345" t="s">
        <v>4262</v>
      </c>
      <c r="E7197" s="345" t="s">
        <v>17042</v>
      </c>
      <c r="F7197" s="345" t="s">
        <v>17043</v>
      </c>
      <c r="G7197" s="345" t="s">
        <v>4262</v>
      </c>
      <c r="H7197" s="345" t="s">
        <v>4268</v>
      </c>
    </row>
    <row r="7198" spans="1:8" x14ac:dyDescent="0.2">
      <c r="A7198" s="345" t="s">
        <v>955</v>
      </c>
      <c r="B7198" s="345" t="s">
        <v>16736</v>
      </c>
      <c r="C7198" s="345" t="s">
        <v>5354</v>
      </c>
      <c r="D7198" s="345" t="s">
        <v>4262</v>
      </c>
      <c r="E7198" s="345" t="s">
        <v>17044</v>
      </c>
      <c r="F7198" s="345" t="s">
        <v>17045</v>
      </c>
      <c r="G7198" s="345" t="s">
        <v>4262</v>
      </c>
      <c r="H7198" s="345" t="s">
        <v>4268</v>
      </c>
    </row>
    <row r="7199" spans="1:8" x14ac:dyDescent="0.2">
      <c r="A7199" s="345" t="s">
        <v>955</v>
      </c>
      <c r="B7199" s="345" t="s">
        <v>16736</v>
      </c>
      <c r="C7199" s="345" t="s">
        <v>5354</v>
      </c>
      <c r="D7199" s="345" t="s">
        <v>4262</v>
      </c>
      <c r="E7199" s="345" t="s">
        <v>17046</v>
      </c>
      <c r="F7199" s="345" t="s">
        <v>17047</v>
      </c>
      <c r="G7199" s="345" t="s">
        <v>4262</v>
      </c>
      <c r="H7199" s="345" t="s">
        <v>4268</v>
      </c>
    </row>
    <row r="7200" spans="1:8" x14ac:dyDescent="0.2">
      <c r="A7200" s="345" t="s">
        <v>955</v>
      </c>
      <c r="B7200" s="345" t="s">
        <v>16736</v>
      </c>
      <c r="C7200" s="345" t="s">
        <v>5354</v>
      </c>
      <c r="D7200" s="345" t="s">
        <v>4262</v>
      </c>
      <c r="E7200" s="345" t="s">
        <v>17048</v>
      </c>
      <c r="F7200" s="345" t="s">
        <v>17049</v>
      </c>
      <c r="G7200" s="345" t="s">
        <v>4262</v>
      </c>
      <c r="H7200" s="345" t="s">
        <v>4268</v>
      </c>
    </row>
    <row r="7201" spans="1:8" x14ac:dyDescent="0.2">
      <c r="A7201" s="345" t="s">
        <v>955</v>
      </c>
      <c r="B7201" s="345" t="s">
        <v>16736</v>
      </c>
      <c r="C7201" s="345" t="s">
        <v>5354</v>
      </c>
      <c r="D7201" s="345" t="s">
        <v>4262</v>
      </c>
      <c r="E7201" s="345" t="s">
        <v>17050</v>
      </c>
      <c r="F7201" s="345" t="s">
        <v>17051</v>
      </c>
      <c r="G7201" s="345" t="s">
        <v>4262</v>
      </c>
      <c r="H7201" s="345" t="s">
        <v>4268</v>
      </c>
    </row>
    <row r="7202" spans="1:8" x14ac:dyDescent="0.2">
      <c r="A7202" s="345" t="s">
        <v>955</v>
      </c>
      <c r="B7202" s="345" t="s">
        <v>16736</v>
      </c>
      <c r="C7202" s="345" t="s">
        <v>5354</v>
      </c>
      <c r="D7202" s="345" t="s">
        <v>4262</v>
      </c>
      <c r="E7202" s="345" t="s">
        <v>17052</v>
      </c>
      <c r="F7202" s="345" t="s">
        <v>17053</v>
      </c>
      <c r="G7202" s="345" t="s">
        <v>4262</v>
      </c>
      <c r="H7202" s="345" t="s">
        <v>4268</v>
      </c>
    </row>
    <row r="7203" spans="1:8" x14ac:dyDescent="0.2">
      <c r="A7203" s="345" t="s">
        <v>955</v>
      </c>
      <c r="B7203" s="345" t="s">
        <v>16736</v>
      </c>
      <c r="C7203" s="345" t="s">
        <v>5354</v>
      </c>
      <c r="D7203" s="345" t="s">
        <v>4262</v>
      </c>
      <c r="E7203" s="345" t="s">
        <v>17054</v>
      </c>
      <c r="F7203" s="345" t="s">
        <v>17055</v>
      </c>
      <c r="G7203" s="345" t="s">
        <v>856</v>
      </c>
      <c r="H7203" s="345" t="s">
        <v>4268</v>
      </c>
    </row>
    <row r="7204" spans="1:8" x14ac:dyDescent="0.2">
      <c r="A7204" s="345" t="s">
        <v>955</v>
      </c>
      <c r="B7204" s="345" t="s">
        <v>16736</v>
      </c>
      <c r="C7204" s="345" t="s">
        <v>5354</v>
      </c>
      <c r="D7204" s="345" t="s">
        <v>4262</v>
      </c>
      <c r="E7204" s="345" t="s">
        <v>17056</v>
      </c>
      <c r="F7204" s="345" t="s">
        <v>17057</v>
      </c>
      <c r="G7204" s="345" t="s">
        <v>4262</v>
      </c>
      <c r="H7204" s="345" t="s">
        <v>4268</v>
      </c>
    </row>
    <row r="7205" spans="1:8" x14ac:dyDescent="0.2">
      <c r="A7205" s="345" t="s">
        <v>955</v>
      </c>
      <c r="B7205" s="345" t="s">
        <v>16736</v>
      </c>
      <c r="C7205" s="345" t="s">
        <v>5354</v>
      </c>
      <c r="D7205" s="345" t="s">
        <v>4262</v>
      </c>
      <c r="E7205" s="345" t="s">
        <v>17058</v>
      </c>
      <c r="F7205" s="345" t="s">
        <v>17059</v>
      </c>
      <c r="G7205" s="345" t="s">
        <v>4262</v>
      </c>
      <c r="H7205" s="345" t="s">
        <v>4268</v>
      </c>
    </row>
    <row r="7206" spans="1:8" x14ac:dyDescent="0.2">
      <c r="A7206" s="345" t="s">
        <v>955</v>
      </c>
      <c r="B7206" s="345" t="s">
        <v>16736</v>
      </c>
      <c r="C7206" s="345" t="s">
        <v>5354</v>
      </c>
      <c r="D7206" s="345" t="s">
        <v>4262</v>
      </c>
      <c r="E7206" s="345" t="s">
        <v>17060</v>
      </c>
      <c r="F7206" s="345" t="s">
        <v>15461</v>
      </c>
      <c r="G7206" s="345" t="s">
        <v>4262</v>
      </c>
      <c r="H7206" s="345" t="s">
        <v>4268</v>
      </c>
    </row>
    <row r="7207" spans="1:8" x14ac:dyDescent="0.2">
      <c r="A7207" s="345" t="s">
        <v>955</v>
      </c>
      <c r="B7207" s="345" t="s">
        <v>16736</v>
      </c>
      <c r="C7207" s="345" t="s">
        <v>5354</v>
      </c>
      <c r="D7207" s="345" t="s">
        <v>4262</v>
      </c>
      <c r="E7207" s="345" t="s">
        <v>17061</v>
      </c>
      <c r="F7207" s="345" t="s">
        <v>17062</v>
      </c>
      <c r="G7207" s="345" t="s">
        <v>4262</v>
      </c>
      <c r="H7207" s="345" t="s">
        <v>4268</v>
      </c>
    </row>
    <row r="7208" spans="1:8" x14ac:dyDescent="0.2">
      <c r="A7208" s="345" t="s">
        <v>955</v>
      </c>
      <c r="B7208" s="345" t="s">
        <v>16736</v>
      </c>
      <c r="C7208" s="345" t="s">
        <v>5354</v>
      </c>
      <c r="D7208" s="345" t="s">
        <v>4262</v>
      </c>
      <c r="E7208" s="345" t="s">
        <v>17063</v>
      </c>
      <c r="F7208" s="345" t="s">
        <v>17064</v>
      </c>
      <c r="G7208" s="345" t="s">
        <v>4262</v>
      </c>
      <c r="H7208" s="345" t="s">
        <v>4268</v>
      </c>
    </row>
    <row r="7209" spans="1:8" x14ac:dyDescent="0.2">
      <c r="A7209" s="345" t="s">
        <v>955</v>
      </c>
      <c r="B7209" s="345" t="s">
        <v>16736</v>
      </c>
      <c r="C7209" s="345" t="s">
        <v>5354</v>
      </c>
      <c r="D7209" s="345" t="s">
        <v>4262</v>
      </c>
      <c r="E7209" s="345" t="s">
        <v>17065</v>
      </c>
      <c r="F7209" s="345" t="s">
        <v>17066</v>
      </c>
      <c r="G7209" s="345" t="s">
        <v>856</v>
      </c>
      <c r="H7209" s="345" t="s">
        <v>4268</v>
      </c>
    </row>
    <row r="7210" spans="1:8" x14ac:dyDescent="0.2">
      <c r="A7210" s="345" t="s">
        <v>955</v>
      </c>
      <c r="B7210" s="345" t="s">
        <v>16736</v>
      </c>
      <c r="C7210" s="345" t="s">
        <v>5354</v>
      </c>
      <c r="D7210" s="345" t="s">
        <v>4262</v>
      </c>
      <c r="E7210" s="345" t="s">
        <v>17067</v>
      </c>
      <c r="F7210" s="345" t="s">
        <v>5180</v>
      </c>
      <c r="G7210" s="345" t="s">
        <v>4262</v>
      </c>
      <c r="H7210" s="345" t="s">
        <v>4268</v>
      </c>
    </row>
    <row r="7211" spans="1:8" x14ac:dyDescent="0.2">
      <c r="A7211" s="345" t="s">
        <v>955</v>
      </c>
      <c r="B7211" s="345" t="s">
        <v>16736</v>
      </c>
      <c r="C7211" s="345" t="s">
        <v>5354</v>
      </c>
      <c r="D7211" s="345" t="s">
        <v>4262</v>
      </c>
      <c r="E7211" s="345" t="s">
        <v>17068</v>
      </c>
      <c r="F7211" s="345" t="s">
        <v>17069</v>
      </c>
      <c r="G7211" s="345" t="s">
        <v>4262</v>
      </c>
      <c r="H7211" s="345" t="s">
        <v>4268</v>
      </c>
    </row>
    <row r="7212" spans="1:8" x14ac:dyDescent="0.2">
      <c r="A7212" s="345" t="s">
        <v>955</v>
      </c>
      <c r="B7212" s="345" t="s">
        <v>16736</v>
      </c>
      <c r="C7212" s="345" t="s">
        <v>5354</v>
      </c>
      <c r="D7212" s="345" t="s">
        <v>4262</v>
      </c>
      <c r="E7212" s="345" t="s">
        <v>17070</v>
      </c>
      <c r="F7212" s="345" t="s">
        <v>7325</v>
      </c>
      <c r="G7212" s="345" t="s">
        <v>4262</v>
      </c>
      <c r="H7212" s="345" t="s">
        <v>4268</v>
      </c>
    </row>
    <row r="7213" spans="1:8" x14ac:dyDescent="0.2">
      <c r="A7213" s="345" t="s">
        <v>955</v>
      </c>
      <c r="B7213" s="345" t="s">
        <v>16736</v>
      </c>
      <c r="C7213" s="345" t="s">
        <v>5354</v>
      </c>
      <c r="D7213" s="345" t="s">
        <v>4262</v>
      </c>
      <c r="E7213" s="345" t="s">
        <v>17071</v>
      </c>
      <c r="F7213" s="345" t="s">
        <v>17072</v>
      </c>
      <c r="G7213" s="345" t="s">
        <v>4262</v>
      </c>
      <c r="H7213" s="345" t="s">
        <v>4268</v>
      </c>
    </row>
    <row r="7214" spans="1:8" x14ac:dyDescent="0.2">
      <c r="A7214" s="345" t="s">
        <v>955</v>
      </c>
      <c r="B7214" s="345" t="s">
        <v>16736</v>
      </c>
      <c r="C7214" s="345" t="s">
        <v>5354</v>
      </c>
      <c r="D7214" s="345" t="s">
        <v>4262</v>
      </c>
      <c r="E7214" s="345" t="s">
        <v>17073</v>
      </c>
      <c r="F7214" s="345" t="s">
        <v>17074</v>
      </c>
      <c r="G7214" s="345" t="s">
        <v>4262</v>
      </c>
      <c r="H7214" s="345" t="s">
        <v>4268</v>
      </c>
    </row>
    <row r="7215" spans="1:8" x14ac:dyDescent="0.2">
      <c r="A7215" s="345" t="s">
        <v>955</v>
      </c>
      <c r="B7215" s="345" t="s">
        <v>16736</v>
      </c>
      <c r="C7215" s="345" t="s">
        <v>5354</v>
      </c>
      <c r="D7215" s="345" t="s">
        <v>4262</v>
      </c>
      <c r="E7215" s="345" t="s">
        <v>17075</v>
      </c>
      <c r="F7215" s="345" t="s">
        <v>6251</v>
      </c>
      <c r="G7215" s="345" t="s">
        <v>858</v>
      </c>
      <c r="H7215" s="345" t="s">
        <v>4268</v>
      </c>
    </row>
    <row r="7216" spans="1:8" x14ac:dyDescent="0.2">
      <c r="A7216" s="345" t="s">
        <v>955</v>
      </c>
      <c r="B7216" s="345" t="s">
        <v>16736</v>
      </c>
      <c r="C7216" s="345" t="s">
        <v>5354</v>
      </c>
      <c r="D7216" s="345" t="s">
        <v>4262</v>
      </c>
      <c r="E7216" s="345" t="s">
        <v>17076</v>
      </c>
      <c r="F7216" s="345" t="s">
        <v>17077</v>
      </c>
      <c r="G7216" s="345" t="s">
        <v>856</v>
      </c>
      <c r="H7216" s="345" t="s">
        <v>4268</v>
      </c>
    </row>
    <row r="7217" spans="1:8" x14ac:dyDescent="0.2">
      <c r="A7217" s="345" t="s">
        <v>955</v>
      </c>
      <c r="B7217" s="345" t="s">
        <v>16736</v>
      </c>
      <c r="C7217" s="345" t="s">
        <v>5354</v>
      </c>
      <c r="D7217" s="345" t="s">
        <v>4262</v>
      </c>
      <c r="E7217" s="345" t="s">
        <v>17078</v>
      </c>
      <c r="F7217" s="345" t="s">
        <v>17079</v>
      </c>
      <c r="G7217" s="345" t="s">
        <v>4262</v>
      </c>
      <c r="H7217" s="345" t="s">
        <v>4268</v>
      </c>
    </row>
    <row r="7218" spans="1:8" x14ac:dyDescent="0.2">
      <c r="A7218" s="345" t="s">
        <v>955</v>
      </c>
      <c r="B7218" s="345" t="s">
        <v>16736</v>
      </c>
      <c r="C7218" s="345" t="s">
        <v>5354</v>
      </c>
      <c r="D7218" s="345" t="s">
        <v>4262</v>
      </c>
      <c r="E7218" s="345" t="s">
        <v>17080</v>
      </c>
      <c r="F7218" s="345" t="s">
        <v>17081</v>
      </c>
      <c r="G7218" s="345" t="s">
        <v>4262</v>
      </c>
      <c r="H7218" s="345" t="s">
        <v>4268</v>
      </c>
    </row>
    <row r="7219" spans="1:8" x14ac:dyDescent="0.2">
      <c r="A7219" s="345" t="s">
        <v>955</v>
      </c>
      <c r="B7219" s="345" t="s">
        <v>16736</v>
      </c>
      <c r="C7219" s="345" t="s">
        <v>5354</v>
      </c>
      <c r="D7219" s="345" t="s">
        <v>4262</v>
      </c>
      <c r="E7219" s="345" t="s">
        <v>17082</v>
      </c>
      <c r="F7219" s="345" t="s">
        <v>5160</v>
      </c>
      <c r="G7219" s="345" t="s">
        <v>4262</v>
      </c>
      <c r="H7219" s="345" t="s">
        <v>4268</v>
      </c>
    </row>
    <row r="7220" spans="1:8" x14ac:dyDescent="0.2">
      <c r="A7220" s="345" t="s">
        <v>955</v>
      </c>
      <c r="B7220" s="345" t="s">
        <v>16736</v>
      </c>
      <c r="C7220" s="345" t="s">
        <v>5354</v>
      </c>
      <c r="D7220" s="345" t="s">
        <v>4262</v>
      </c>
      <c r="E7220" s="345" t="s">
        <v>17083</v>
      </c>
      <c r="F7220" s="345" t="s">
        <v>17084</v>
      </c>
      <c r="G7220" s="345" t="s">
        <v>858</v>
      </c>
      <c r="H7220" s="345" t="s">
        <v>4268</v>
      </c>
    </row>
    <row r="7221" spans="1:8" x14ac:dyDescent="0.2">
      <c r="A7221" s="345" t="s">
        <v>955</v>
      </c>
      <c r="B7221" s="345" t="s">
        <v>16736</v>
      </c>
      <c r="C7221" s="345" t="s">
        <v>5354</v>
      </c>
      <c r="D7221" s="345" t="s">
        <v>4262</v>
      </c>
      <c r="E7221" s="345" t="s">
        <v>17085</v>
      </c>
      <c r="F7221" s="345" t="s">
        <v>17086</v>
      </c>
      <c r="G7221" s="345" t="s">
        <v>4262</v>
      </c>
      <c r="H7221" s="345" t="s">
        <v>4268</v>
      </c>
    </row>
    <row r="7222" spans="1:8" x14ac:dyDescent="0.2">
      <c r="A7222" s="345" t="s">
        <v>955</v>
      </c>
      <c r="B7222" s="345" t="s">
        <v>16736</v>
      </c>
      <c r="C7222" s="345" t="s">
        <v>5354</v>
      </c>
      <c r="D7222" s="345" t="s">
        <v>4262</v>
      </c>
      <c r="E7222" s="345" t="s">
        <v>17087</v>
      </c>
      <c r="F7222" s="345" t="s">
        <v>5225</v>
      </c>
      <c r="G7222" s="345" t="s">
        <v>858</v>
      </c>
      <c r="H7222" s="345" t="s">
        <v>4268</v>
      </c>
    </row>
    <row r="7223" spans="1:8" x14ac:dyDescent="0.2">
      <c r="A7223" s="345" t="s">
        <v>955</v>
      </c>
      <c r="B7223" s="345" t="s">
        <v>16736</v>
      </c>
      <c r="C7223" s="345" t="s">
        <v>5354</v>
      </c>
      <c r="D7223" s="345" t="s">
        <v>4262</v>
      </c>
      <c r="E7223" s="345" t="s">
        <v>17088</v>
      </c>
      <c r="F7223" s="345" t="s">
        <v>5137</v>
      </c>
      <c r="G7223" s="345" t="s">
        <v>4262</v>
      </c>
      <c r="H7223" s="345" t="s">
        <v>4268</v>
      </c>
    </row>
    <row r="7224" spans="1:8" x14ac:dyDescent="0.2">
      <c r="A7224" s="345" t="s">
        <v>955</v>
      </c>
      <c r="B7224" s="345" t="s">
        <v>16736</v>
      </c>
      <c r="C7224" s="345" t="s">
        <v>5354</v>
      </c>
      <c r="D7224" s="345" t="s">
        <v>4262</v>
      </c>
      <c r="E7224" s="345" t="s">
        <v>17089</v>
      </c>
      <c r="F7224" s="345" t="s">
        <v>17090</v>
      </c>
      <c r="G7224" s="345" t="s">
        <v>4262</v>
      </c>
      <c r="H7224" s="345" t="s">
        <v>4268</v>
      </c>
    </row>
    <row r="7225" spans="1:8" x14ac:dyDescent="0.2">
      <c r="A7225" s="345" t="s">
        <v>955</v>
      </c>
      <c r="B7225" s="345" t="s">
        <v>16736</v>
      </c>
      <c r="C7225" s="345" t="s">
        <v>5354</v>
      </c>
      <c r="D7225" s="345" t="s">
        <v>4262</v>
      </c>
      <c r="E7225" s="345" t="s">
        <v>17091</v>
      </c>
      <c r="F7225" s="345" t="s">
        <v>17092</v>
      </c>
      <c r="G7225" s="345" t="s">
        <v>4262</v>
      </c>
      <c r="H7225" s="345" t="s">
        <v>4268</v>
      </c>
    </row>
    <row r="7226" spans="1:8" x14ac:dyDescent="0.2">
      <c r="A7226" s="345" t="s">
        <v>955</v>
      </c>
      <c r="B7226" s="345" t="s">
        <v>16736</v>
      </c>
      <c r="C7226" s="345" t="s">
        <v>5354</v>
      </c>
      <c r="D7226" s="345" t="s">
        <v>4262</v>
      </c>
      <c r="E7226" s="345" t="s">
        <v>17093</v>
      </c>
      <c r="F7226" s="345" t="s">
        <v>17094</v>
      </c>
      <c r="G7226" s="345" t="s">
        <v>4262</v>
      </c>
      <c r="H7226" s="345" t="s">
        <v>4268</v>
      </c>
    </row>
    <row r="7227" spans="1:8" x14ac:dyDescent="0.2">
      <c r="A7227" s="345" t="s">
        <v>955</v>
      </c>
      <c r="B7227" s="345" t="s">
        <v>16736</v>
      </c>
      <c r="C7227" s="345" t="s">
        <v>5354</v>
      </c>
      <c r="D7227" s="345" t="s">
        <v>4262</v>
      </c>
      <c r="E7227" s="345" t="s">
        <v>17095</v>
      </c>
      <c r="F7227" s="345" t="s">
        <v>17096</v>
      </c>
      <c r="G7227" s="345" t="s">
        <v>856</v>
      </c>
      <c r="H7227" s="345" t="s">
        <v>4268</v>
      </c>
    </row>
    <row r="7228" spans="1:8" x14ac:dyDescent="0.2">
      <c r="A7228" s="345" t="s">
        <v>955</v>
      </c>
      <c r="B7228" s="345" t="s">
        <v>16736</v>
      </c>
      <c r="C7228" s="345" t="s">
        <v>5354</v>
      </c>
      <c r="D7228" s="345" t="s">
        <v>4262</v>
      </c>
      <c r="E7228" s="345" t="s">
        <v>17097</v>
      </c>
      <c r="F7228" s="345" t="s">
        <v>7370</v>
      </c>
      <c r="G7228" s="345" t="s">
        <v>4262</v>
      </c>
      <c r="H7228" s="345" t="s">
        <v>4268</v>
      </c>
    </row>
    <row r="7229" spans="1:8" x14ac:dyDescent="0.2">
      <c r="A7229" s="345" t="s">
        <v>955</v>
      </c>
      <c r="B7229" s="345" t="s">
        <v>16736</v>
      </c>
      <c r="C7229" s="345" t="s">
        <v>5354</v>
      </c>
      <c r="D7229" s="345" t="s">
        <v>4262</v>
      </c>
      <c r="E7229" s="345" t="s">
        <v>17098</v>
      </c>
      <c r="F7229" s="345" t="s">
        <v>9205</v>
      </c>
      <c r="G7229" s="345" t="s">
        <v>4262</v>
      </c>
      <c r="H7229" s="345" t="s">
        <v>4268</v>
      </c>
    </row>
    <row r="7230" spans="1:8" x14ac:dyDescent="0.2">
      <c r="A7230" s="345" t="s">
        <v>955</v>
      </c>
      <c r="B7230" s="345" t="s">
        <v>16736</v>
      </c>
      <c r="C7230" s="345" t="s">
        <v>5354</v>
      </c>
      <c r="D7230" s="345" t="s">
        <v>4262</v>
      </c>
      <c r="E7230" s="345" t="s">
        <v>17099</v>
      </c>
      <c r="F7230" s="345" t="s">
        <v>15889</v>
      </c>
      <c r="G7230" s="345" t="s">
        <v>4262</v>
      </c>
      <c r="H7230" s="345" t="s">
        <v>4268</v>
      </c>
    </row>
    <row r="7231" spans="1:8" x14ac:dyDescent="0.2">
      <c r="A7231" s="345" t="s">
        <v>955</v>
      </c>
      <c r="B7231" s="345" t="s">
        <v>16736</v>
      </c>
      <c r="C7231" s="345" t="s">
        <v>5354</v>
      </c>
      <c r="D7231" s="345" t="s">
        <v>4262</v>
      </c>
      <c r="E7231" s="345" t="s">
        <v>17100</v>
      </c>
      <c r="F7231" s="345" t="s">
        <v>7663</v>
      </c>
      <c r="G7231" s="345" t="s">
        <v>4262</v>
      </c>
      <c r="H7231" s="345" t="s">
        <v>4268</v>
      </c>
    </row>
    <row r="7232" spans="1:8" x14ac:dyDescent="0.2">
      <c r="A7232" s="345" t="s">
        <v>955</v>
      </c>
      <c r="B7232" s="345" t="s">
        <v>16736</v>
      </c>
      <c r="C7232" s="345" t="s">
        <v>5354</v>
      </c>
      <c r="D7232" s="345" t="s">
        <v>4262</v>
      </c>
      <c r="E7232" s="345" t="s">
        <v>17101</v>
      </c>
      <c r="F7232" s="345" t="s">
        <v>17102</v>
      </c>
      <c r="G7232" s="345" t="s">
        <v>4262</v>
      </c>
      <c r="H7232" s="345" t="s">
        <v>4268</v>
      </c>
    </row>
    <row r="7233" spans="1:8" x14ac:dyDescent="0.2">
      <c r="A7233" s="345" t="s">
        <v>955</v>
      </c>
      <c r="B7233" s="345" t="s">
        <v>16736</v>
      </c>
      <c r="C7233" s="345" t="s">
        <v>5354</v>
      </c>
      <c r="D7233" s="345" t="s">
        <v>4262</v>
      </c>
      <c r="E7233" s="345" t="s">
        <v>17103</v>
      </c>
      <c r="F7233" s="345" t="s">
        <v>17104</v>
      </c>
      <c r="G7233" s="345" t="s">
        <v>4262</v>
      </c>
      <c r="H7233" s="345" t="s">
        <v>4268</v>
      </c>
    </row>
    <row r="7234" spans="1:8" x14ac:dyDescent="0.2">
      <c r="A7234" s="345" t="s">
        <v>955</v>
      </c>
      <c r="B7234" s="345" t="s">
        <v>16736</v>
      </c>
      <c r="C7234" s="345" t="s">
        <v>5354</v>
      </c>
      <c r="D7234" s="345" t="s">
        <v>4262</v>
      </c>
      <c r="E7234" s="345" t="s">
        <v>17105</v>
      </c>
      <c r="F7234" s="345" t="s">
        <v>9464</v>
      </c>
      <c r="G7234" s="345" t="s">
        <v>4262</v>
      </c>
      <c r="H7234" s="345" t="s">
        <v>4268</v>
      </c>
    </row>
    <row r="7235" spans="1:8" x14ac:dyDescent="0.2">
      <c r="A7235" s="345" t="s">
        <v>955</v>
      </c>
      <c r="B7235" s="345" t="s">
        <v>16736</v>
      </c>
      <c r="C7235" s="345" t="s">
        <v>5354</v>
      </c>
      <c r="D7235" s="345" t="s">
        <v>4262</v>
      </c>
      <c r="E7235" s="345" t="s">
        <v>17106</v>
      </c>
      <c r="F7235" s="345" t="s">
        <v>7321</v>
      </c>
      <c r="G7235" s="345" t="s">
        <v>4262</v>
      </c>
      <c r="H7235" s="345" t="s">
        <v>4268</v>
      </c>
    </row>
    <row r="7236" spans="1:8" x14ac:dyDescent="0.2">
      <c r="A7236" s="345" t="s">
        <v>955</v>
      </c>
      <c r="B7236" s="345" t="s">
        <v>16736</v>
      </c>
      <c r="C7236" s="345" t="s">
        <v>5354</v>
      </c>
      <c r="D7236" s="345" t="s">
        <v>4262</v>
      </c>
      <c r="E7236" s="345" t="s">
        <v>17107</v>
      </c>
      <c r="F7236" s="345" t="s">
        <v>17108</v>
      </c>
      <c r="G7236" s="345" t="s">
        <v>4262</v>
      </c>
      <c r="H7236" s="345" t="s">
        <v>4268</v>
      </c>
    </row>
    <row r="7237" spans="1:8" x14ac:dyDescent="0.2">
      <c r="A7237" s="345" t="s">
        <v>955</v>
      </c>
      <c r="B7237" s="345" t="s">
        <v>16736</v>
      </c>
      <c r="C7237" s="345" t="s">
        <v>5354</v>
      </c>
      <c r="D7237" s="345" t="s">
        <v>4262</v>
      </c>
      <c r="E7237" s="345" t="s">
        <v>17109</v>
      </c>
      <c r="F7237" s="345" t="s">
        <v>17110</v>
      </c>
      <c r="G7237" s="345" t="s">
        <v>4262</v>
      </c>
      <c r="H7237" s="345" t="s">
        <v>4268</v>
      </c>
    </row>
    <row r="7238" spans="1:8" x14ac:dyDescent="0.2">
      <c r="A7238" s="345" t="s">
        <v>955</v>
      </c>
      <c r="B7238" s="345" t="s">
        <v>16736</v>
      </c>
      <c r="C7238" s="345" t="s">
        <v>5354</v>
      </c>
      <c r="D7238" s="345" t="s">
        <v>4262</v>
      </c>
      <c r="E7238" s="345" t="s">
        <v>17111</v>
      </c>
      <c r="F7238" s="345" t="s">
        <v>17009</v>
      </c>
      <c r="G7238" s="345" t="s">
        <v>4262</v>
      </c>
      <c r="H7238" s="345" t="s">
        <v>4268</v>
      </c>
    </row>
    <row r="7239" spans="1:8" x14ac:dyDescent="0.2">
      <c r="A7239" s="345" t="s">
        <v>955</v>
      </c>
      <c r="B7239" s="345" t="s">
        <v>16736</v>
      </c>
      <c r="C7239" s="345" t="s">
        <v>5354</v>
      </c>
      <c r="D7239" s="345" t="s">
        <v>4262</v>
      </c>
      <c r="E7239" s="345" t="s">
        <v>17112</v>
      </c>
      <c r="F7239" s="345" t="s">
        <v>17113</v>
      </c>
      <c r="G7239" s="345" t="s">
        <v>4262</v>
      </c>
      <c r="H7239" s="345" t="s">
        <v>4268</v>
      </c>
    </row>
    <row r="7240" spans="1:8" x14ac:dyDescent="0.2">
      <c r="A7240" s="345" t="s">
        <v>955</v>
      </c>
      <c r="B7240" s="345" t="s">
        <v>16736</v>
      </c>
      <c r="C7240" s="345" t="s">
        <v>5354</v>
      </c>
      <c r="D7240" s="345" t="s">
        <v>4262</v>
      </c>
      <c r="E7240" s="345" t="s">
        <v>17114</v>
      </c>
      <c r="F7240" s="345" t="s">
        <v>8522</v>
      </c>
      <c r="G7240" s="345" t="s">
        <v>4262</v>
      </c>
      <c r="H7240" s="345" t="s">
        <v>4268</v>
      </c>
    </row>
    <row r="7241" spans="1:8" x14ac:dyDescent="0.2">
      <c r="A7241" s="345" t="s">
        <v>955</v>
      </c>
      <c r="B7241" s="345" t="s">
        <v>16736</v>
      </c>
      <c r="C7241" s="345" t="s">
        <v>5354</v>
      </c>
      <c r="D7241" s="345" t="s">
        <v>4262</v>
      </c>
      <c r="E7241" s="345" t="s">
        <v>17115</v>
      </c>
      <c r="F7241" s="345" t="s">
        <v>17116</v>
      </c>
      <c r="G7241" s="345" t="s">
        <v>4262</v>
      </c>
      <c r="H7241" s="345" t="s">
        <v>4268</v>
      </c>
    </row>
    <row r="7242" spans="1:8" x14ac:dyDescent="0.2">
      <c r="A7242" s="345" t="s">
        <v>955</v>
      </c>
      <c r="B7242" s="345" t="s">
        <v>16736</v>
      </c>
      <c r="C7242" s="345" t="s">
        <v>5354</v>
      </c>
      <c r="D7242" s="345" t="s">
        <v>4262</v>
      </c>
      <c r="E7242" s="345" t="s">
        <v>17117</v>
      </c>
      <c r="F7242" s="345" t="s">
        <v>17118</v>
      </c>
      <c r="G7242" s="345" t="s">
        <v>4262</v>
      </c>
      <c r="H7242" s="345" t="s">
        <v>4268</v>
      </c>
    </row>
    <row r="7243" spans="1:8" x14ac:dyDescent="0.2">
      <c r="A7243" s="345" t="s">
        <v>955</v>
      </c>
      <c r="B7243" s="345" t="s">
        <v>16736</v>
      </c>
      <c r="C7243" s="345" t="s">
        <v>5354</v>
      </c>
      <c r="D7243" s="345" t="s">
        <v>4262</v>
      </c>
      <c r="E7243" s="345" t="s">
        <v>17119</v>
      </c>
      <c r="F7243" s="345" t="s">
        <v>17120</v>
      </c>
      <c r="G7243" s="345" t="s">
        <v>4262</v>
      </c>
      <c r="H7243" s="345" t="s">
        <v>4268</v>
      </c>
    </row>
    <row r="7244" spans="1:8" x14ac:dyDescent="0.2">
      <c r="A7244" s="345" t="s">
        <v>955</v>
      </c>
      <c r="B7244" s="345" t="s">
        <v>16736</v>
      </c>
      <c r="C7244" s="345" t="s">
        <v>5354</v>
      </c>
      <c r="D7244" s="345" t="s">
        <v>4262</v>
      </c>
      <c r="E7244" s="345" t="s">
        <v>17121</v>
      </c>
      <c r="F7244" s="345" t="s">
        <v>17122</v>
      </c>
      <c r="G7244" s="345" t="s">
        <v>4262</v>
      </c>
      <c r="H7244" s="345" t="s">
        <v>4268</v>
      </c>
    </row>
    <row r="7245" spans="1:8" x14ac:dyDescent="0.2">
      <c r="A7245" s="345" t="s">
        <v>955</v>
      </c>
      <c r="B7245" s="345" t="s">
        <v>16736</v>
      </c>
      <c r="C7245" s="345" t="s">
        <v>5354</v>
      </c>
      <c r="D7245" s="345" t="s">
        <v>4262</v>
      </c>
      <c r="E7245" s="345" t="s">
        <v>17123</v>
      </c>
      <c r="F7245" s="345" t="s">
        <v>17124</v>
      </c>
      <c r="G7245" s="345" t="s">
        <v>4262</v>
      </c>
      <c r="H7245" s="345" t="s">
        <v>4268</v>
      </c>
    </row>
    <row r="7246" spans="1:8" x14ac:dyDescent="0.2">
      <c r="A7246" s="345" t="s">
        <v>955</v>
      </c>
      <c r="B7246" s="345" t="s">
        <v>16736</v>
      </c>
      <c r="C7246" s="345" t="s">
        <v>5354</v>
      </c>
      <c r="D7246" s="345" t="s">
        <v>4262</v>
      </c>
      <c r="E7246" s="345" t="s">
        <v>17125</v>
      </c>
      <c r="F7246" s="345" t="s">
        <v>17126</v>
      </c>
      <c r="G7246" s="345" t="s">
        <v>4262</v>
      </c>
      <c r="H7246" s="345" t="s">
        <v>4268</v>
      </c>
    </row>
    <row r="7247" spans="1:8" x14ac:dyDescent="0.2">
      <c r="A7247" s="345" t="s">
        <v>955</v>
      </c>
      <c r="B7247" s="345" t="s">
        <v>16736</v>
      </c>
      <c r="C7247" s="345" t="s">
        <v>5354</v>
      </c>
      <c r="D7247" s="345" t="s">
        <v>4262</v>
      </c>
      <c r="E7247" s="345" t="s">
        <v>17127</v>
      </c>
      <c r="F7247" s="345" t="s">
        <v>17128</v>
      </c>
      <c r="G7247" s="345" t="s">
        <v>4262</v>
      </c>
      <c r="H7247" s="345" t="s">
        <v>4268</v>
      </c>
    </row>
    <row r="7248" spans="1:8" x14ac:dyDescent="0.2">
      <c r="A7248" s="345" t="s">
        <v>955</v>
      </c>
      <c r="B7248" s="345" t="s">
        <v>16736</v>
      </c>
      <c r="C7248" s="345" t="s">
        <v>5354</v>
      </c>
      <c r="D7248" s="345" t="s">
        <v>4262</v>
      </c>
      <c r="E7248" s="345" t="s">
        <v>17129</v>
      </c>
      <c r="F7248" s="345" t="s">
        <v>17130</v>
      </c>
      <c r="G7248" s="345" t="s">
        <v>4262</v>
      </c>
      <c r="H7248" s="345" t="s">
        <v>4268</v>
      </c>
    </row>
    <row r="7249" spans="1:8" x14ac:dyDescent="0.2">
      <c r="A7249" s="345" t="s">
        <v>955</v>
      </c>
      <c r="B7249" s="345" t="s">
        <v>16736</v>
      </c>
      <c r="C7249" s="345" t="s">
        <v>5354</v>
      </c>
      <c r="D7249" s="345" t="s">
        <v>4262</v>
      </c>
      <c r="E7249" s="345" t="s">
        <v>17131</v>
      </c>
      <c r="F7249" s="345" t="s">
        <v>4868</v>
      </c>
      <c r="G7249" s="345" t="s">
        <v>856</v>
      </c>
      <c r="H7249" s="345" t="s">
        <v>4268</v>
      </c>
    </row>
    <row r="7250" spans="1:8" x14ac:dyDescent="0.2">
      <c r="A7250" s="345" t="s">
        <v>955</v>
      </c>
      <c r="B7250" s="345" t="s">
        <v>16736</v>
      </c>
      <c r="C7250" s="345" t="s">
        <v>5354</v>
      </c>
      <c r="D7250" s="345" t="s">
        <v>4262</v>
      </c>
      <c r="E7250" s="345" t="s">
        <v>17132</v>
      </c>
      <c r="F7250" s="345" t="s">
        <v>17133</v>
      </c>
      <c r="G7250" s="345" t="s">
        <v>4262</v>
      </c>
      <c r="H7250" s="345" t="s">
        <v>4268</v>
      </c>
    </row>
    <row r="7251" spans="1:8" x14ac:dyDescent="0.2">
      <c r="A7251" s="345" t="s">
        <v>955</v>
      </c>
      <c r="B7251" s="345" t="s">
        <v>16736</v>
      </c>
      <c r="C7251" s="345" t="s">
        <v>5354</v>
      </c>
      <c r="D7251" s="345" t="s">
        <v>4262</v>
      </c>
      <c r="E7251" s="345" t="s">
        <v>17134</v>
      </c>
      <c r="F7251" s="345" t="s">
        <v>13461</v>
      </c>
      <c r="G7251" s="345" t="s">
        <v>4262</v>
      </c>
      <c r="H7251" s="345" t="s">
        <v>4268</v>
      </c>
    </row>
    <row r="7252" spans="1:8" x14ac:dyDescent="0.2">
      <c r="A7252" s="345" t="s">
        <v>955</v>
      </c>
      <c r="B7252" s="345" t="s">
        <v>16736</v>
      </c>
      <c r="C7252" s="345" t="s">
        <v>5354</v>
      </c>
      <c r="D7252" s="345" t="s">
        <v>4262</v>
      </c>
      <c r="E7252" s="345" t="s">
        <v>17135</v>
      </c>
      <c r="F7252" s="345" t="s">
        <v>17136</v>
      </c>
      <c r="G7252" s="345" t="s">
        <v>4262</v>
      </c>
      <c r="H7252" s="345" t="s">
        <v>4268</v>
      </c>
    </row>
    <row r="7253" spans="1:8" x14ac:dyDescent="0.2">
      <c r="A7253" s="345" t="s">
        <v>955</v>
      </c>
      <c r="B7253" s="345" t="s">
        <v>16736</v>
      </c>
      <c r="C7253" s="345" t="s">
        <v>5354</v>
      </c>
      <c r="D7253" s="345" t="s">
        <v>4262</v>
      </c>
      <c r="E7253" s="345" t="s">
        <v>17137</v>
      </c>
      <c r="F7253" s="345" t="s">
        <v>17138</v>
      </c>
      <c r="G7253" s="345" t="s">
        <v>856</v>
      </c>
      <c r="H7253" s="345" t="s">
        <v>4268</v>
      </c>
    </row>
    <row r="7254" spans="1:8" x14ac:dyDescent="0.2">
      <c r="A7254" s="345" t="s">
        <v>955</v>
      </c>
      <c r="B7254" s="345" t="s">
        <v>16736</v>
      </c>
      <c r="C7254" s="345" t="s">
        <v>5354</v>
      </c>
      <c r="D7254" s="345" t="s">
        <v>4262</v>
      </c>
      <c r="E7254" s="345" t="s">
        <v>17139</v>
      </c>
      <c r="F7254" s="345" t="s">
        <v>17140</v>
      </c>
      <c r="G7254" s="345" t="s">
        <v>4262</v>
      </c>
      <c r="H7254" s="345" t="s">
        <v>4268</v>
      </c>
    </row>
    <row r="7255" spans="1:8" x14ac:dyDescent="0.2">
      <c r="A7255" s="345" t="s">
        <v>955</v>
      </c>
      <c r="B7255" s="345" t="s">
        <v>16736</v>
      </c>
      <c r="C7255" s="345" t="s">
        <v>5354</v>
      </c>
      <c r="D7255" s="345" t="s">
        <v>4262</v>
      </c>
      <c r="E7255" s="345" t="s">
        <v>17141</v>
      </c>
      <c r="F7255" s="345" t="s">
        <v>17142</v>
      </c>
      <c r="G7255" s="345" t="s">
        <v>4262</v>
      </c>
      <c r="H7255" s="345" t="s">
        <v>4268</v>
      </c>
    </row>
    <row r="7256" spans="1:8" x14ac:dyDescent="0.2">
      <c r="A7256" s="345" t="s">
        <v>955</v>
      </c>
      <c r="B7256" s="345" t="s">
        <v>16736</v>
      </c>
      <c r="C7256" s="345" t="s">
        <v>5354</v>
      </c>
      <c r="D7256" s="345" t="s">
        <v>4262</v>
      </c>
      <c r="E7256" s="345" t="s">
        <v>17143</v>
      </c>
      <c r="F7256" s="345" t="s">
        <v>17144</v>
      </c>
      <c r="G7256" s="345" t="s">
        <v>4262</v>
      </c>
      <c r="H7256" s="345" t="s">
        <v>4268</v>
      </c>
    </row>
    <row r="7257" spans="1:8" x14ac:dyDescent="0.2">
      <c r="A7257" s="345" t="s">
        <v>955</v>
      </c>
      <c r="B7257" s="345" t="s">
        <v>16736</v>
      </c>
      <c r="C7257" s="345" t="s">
        <v>5354</v>
      </c>
      <c r="D7257" s="345" t="s">
        <v>4262</v>
      </c>
      <c r="E7257" s="345" t="s">
        <v>17145</v>
      </c>
      <c r="F7257" s="345" t="s">
        <v>17146</v>
      </c>
      <c r="G7257" s="345" t="s">
        <v>4262</v>
      </c>
      <c r="H7257" s="345" t="s">
        <v>4268</v>
      </c>
    </row>
    <row r="7258" spans="1:8" x14ac:dyDescent="0.2">
      <c r="A7258" s="345" t="s">
        <v>955</v>
      </c>
      <c r="B7258" s="345" t="s">
        <v>16736</v>
      </c>
      <c r="C7258" s="345" t="s">
        <v>5354</v>
      </c>
      <c r="D7258" s="345" t="s">
        <v>4262</v>
      </c>
      <c r="E7258" s="345" t="s">
        <v>17147</v>
      </c>
      <c r="F7258" s="345" t="s">
        <v>8303</v>
      </c>
      <c r="G7258" s="345" t="s">
        <v>4262</v>
      </c>
      <c r="H7258" s="345" t="s">
        <v>4268</v>
      </c>
    </row>
    <row r="7259" spans="1:8" x14ac:dyDescent="0.2">
      <c r="A7259" s="345" t="s">
        <v>955</v>
      </c>
      <c r="B7259" s="345" t="s">
        <v>16736</v>
      </c>
      <c r="C7259" s="345" t="s">
        <v>5354</v>
      </c>
      <c r="D7259" s="345" t="s">
        <v>4262</v>
      </c>
      <c r="E7259" s="345" t="s">
        <v>17148</v>
      </c>
      <c r="F7259" s="345" t="s">
        <v>7292</v>
      </c>
      <c r="G7259" s="345" t="s">
        <v>4262</v>
      </c>
      <c r="H7259" s="345" t="s">
        <v>4268</v>
      </c>
    </row>
    <row r="7260" spans="1:8" x14ac:dyDescent="0.2">
      <c r="A7260" s="345" t="s">
        <v>955</v>
      </c>
      <c r="B7260" s="345" t="s">
        <v>16736</v>
      </c>
      <c r="C7260" s="345" t="s">
        <v>5354</v>
      </c>
      <c r="D7260" s="345" t="s">
        <v>4262</v>
      </c>
      <c r="E7260" s="345" t="s">
        <v>17149</v>
      </c>
      <c r="F7260" s="345" t="s">
        <v>17150</v>
      </c>
      <c r="G7260" s="345" t="s">
        <v>4262</v>
      </c>
      <c r="H7260" s="345" t="s">
        <v>4268</v>
      </c>
    </row>
    <row r="7261" spans="1:8" x14ac:dyDescent="0.2">
      <c r="A7261" s="345" t="s">
        <v>955</v>
      </c>
      <c r="B7261" s="345" t="s">
        <v>16736</v>
      </c>
      <c r="C7261" s="345" t="s">
        <v>5354</v>
      </c>
      <c r="D7261" s="345" t="s">
        <v>4262</v>
      </c>
      <c r="E7261" s="345" t="s">
        <v>17151</v>
      </c>
      <c r="F7261" s="345" t="s">
        <v>16262</v>
      </c>
      <c r="G7261" s="345" t="s">
        <v>4262</v>
      </c>
      <c r="H7261" s="345" t="s">
        <v>4268</v>
      </c>
    </row>
    <row r="7262" spans="1:8" x14ac:dyDescent="0.2">
      <c r="A7262" s="345" t="s">
        <v>955</v>
      </c>
      <c r="B7262" s="345" t="s">
        <v>16736</v>
      </c>
      <c r="C7262" s="345" t="s">
        <v>5354</v>
      </c>
      <c r="D7262" s="345" t="s">
        <v>4262</v>
      </c>
      <c r="E7262" s="345" t="s">
        <v>17152</v>
      </c>
      <c r="F7262" s="345" t="s">
        <v>17009</v>
      </c>
      <c r="G7262" s="345" t="s">
        <v>4262</v>
      </c>
      <c r="H7262" s="345" t="s">
        <v>4268</v>
      </c>
    </row>
    <row r="7263" spans="1:8" x14ac:dyDescent="0.2">
      <c r="A7263" s="345" t="s">
        <v>955</v>
      </c>
      <c r="B7263" s="345" t="s">
        <v>16736</v>
      </c>
      <c r="C7263" s="345" t="s">
        <v>5354</v>
      </c>
      <c r="D7263" s="345" t="s">
        <v>4262</v>
      </c>
      <c r="E7263" s="345" t="s">
        <v>17153</v>
      </c>
      <c r="F7263" s="345" t="s">
        <v>6525</v>
      </c>
      <c r="G7263" s="345" t="s">
        <v>4262</v>
      </c>
      <c r="H7263" s="345" t="s">
        <v>4268</v>
      </c>
    </row>
    <row r="7264" spans="1:8" x14ac:dyDescent="0.2">
      <c r="A7264" s="345" t="s">
        <v>955</v>
      </c>
      <c r="B7264" s="345" t="s">
        <v>16736</v>
      </c>
      <c r="C7264" s="345" t="s">
        <v>5354</v>
      </c>
      <c r="D7264" s="345" t="s">
        <v>4262</v>
      </c>
      <c r="E7264" s="345" t="s">
        <v>17154</v>
      </c>
      <c r="F7264" s="345" t="s">
        <v>17155</v>
      </c>
      <c r="G7264" s="345" t="s">
        <v>4262</v>
      </c>
      <c r="H7264" s="345" t="s">
        <v>4268</v>
      </c>
    </row>
    <row r="7265" spans="1:8" x14ac:dyDescent="0.2">
      <c r="A7265" s="345" t="s">
        <v>955</v>
      </c>
      <c r="B7265" s="345" t="s">
        <v>16736</v>
      </c>
      <c r="C7265" s="345" t="s">
        <v>5354</v>
      </c>
      <c r="D7265" s="345" t="s">
        <v>4262</v>
      </c>
      <c r="E7265" s="345" t="s">
        <v>17156</v>
      </c>
      <c r="F7265" s="345" t="s">
        <v>17157</v>
      </c>
      <c r="G7265" s="345" t="s">
        <v>4262</v>
      </c>
      <c r="H7265" s="345" t="s">
        <v>4268</v>
      </c>
    </row>
    <row r="7266" spans="1:8" x14ac:dyDescent="0.2">
      <c r="A7266" s="345" t="s">
        <v>955</v>
      </c>
      <c r="B7266" s="345" t="s">
        <v>16736</v>
      </c>
      <c r="C7266" s="345" t="s">
        <v>5354</v>
      </c>
      <c r="D7266" s="345" t="s">
        <v>4262</v>
      </c>
      <c r="E7266" s="345" t="s">
        <v>17158</v>
      </c>
      <c r="F7266" s="345" t="s">
        <v>17159</v>
      </c>
      <c r="G7266" s="345" t="s">
        <v>4262</v>
      </c>
      <c r="H7266" s="345" t="s">
        <v>4268</v>
      </c>
    </row>
    <row r="7267" spans="1:8" x14ac:dyDescent="0.2">
      <c r="A7267" s="345" t="s">
        <v>955</v>
      </c>
      <c r="B7267" s="345" t="s">
        <v>16736</v>
      </c>
      <c r="C7267" s="345" t="s">
        <v>5354</v>
      </c>
      <c r="D7267" s="345" t="s">
        <v>4262</v>
      </c>
      <c r="E7267" s="345" t="s">
        <v>17160</v>
      </c>
      <c r="F7267" s="345" t="s">
        <v>17161</v>
      </c>
      <c r="G7267" s="345" t="s">
        <v>4262</v>
      </c>
      <c r="H7267" s="345" t="s">
        <v>4268</v>
      </c>
    </row>
    <row r="7268" spans="1:8" x14ac:dyDescent="0.2">
      <c r="A7268" s="345" t="s">
        <v>955</v>
      </c>
      <c r="B7268" s="345" t="s">
        <v>16736</v>
      </c>
      <c r="C7268" s="345" t="s">
        <v>5354</v>
      </c>
      <c r="D7268" s="345" t="s">
        <v>4262</v>
      </c>
      <c r="E7268" s="345" t="s">
        <v>17162</v>
      </c>
      <c r="F7268" s="345" t="s">
        <v>17163</v>
      </c>
      <c r="G7268" s="345" t="s">
        <v>856</v>
      </c>
      <c r="H7268" s="345" t="s">
        <v>4268</v>
      </c>
    </row>
    <row r="7269" spans="1:8" x14ac:dyDescent="0.2">
      <c r="A7269" s="345" t="s">
        <v>955</v>
      </c>
      <c r="B7269" s="345" t="s">
        <v>16736</v>
      </c>
      <c r="C7269" s="345" t="s">
        <v>5354</v>
      </c>
      <c r="D7269" s="345" t="s">
        <v>4262</v>
      </c>
      <c r="E7269" s="345" t="s">
        <v>17164</v>
      </c>
      <c r="F7269" s="345" t="s">
        <v>17165</v>
      </c>
      <c r="G7269" s="345" t="s">
        <v>4262</v>
      </c>
      <c r="H7269" s="345" t="s">
        <v>4268</v>
      </c>
    </row>
    <row r="7270" spans="1:8" x14ac:dyDescent="0.2">
      <c r="A7270" s="345" t="s">
        <v>955</v>
      </c>
      <c r="B7270" s="345" t="s">
        <v>16736</v>
      </c>
      <c r="C7270" s="345" t="s">
        <v>5354</v>
      </c>
      <c r="D7270" s="345" t="s">
        <v>4262</v>
      </c>
      <c r="E7270" s="345" t="s">
        <v>17166</v>
      </c>
      <c r="F7270" s="345" t="s">
        <v>9234</v>
      </c>
      <c r="G7270" s="345" t="s">
        <v>856</v>
      </c>
      <c r="H7270" s="345" t="s">
        <v>4268</v>
      </c>
    </row>
    <row r="7271" spans="1:8" x14ac:dyDescent="0.2">
      <c r="A7271" s="345" t="s">
        <v>955</v>
      </c>
      <c r="B7271" s="345" t="s">
        <v>16736</v>
      </c>
      <c r="C7271" s="345" t="s">
        <v>5354</v>
      </c>
      <c r="D7271" s="345" t="s">
        <v>4262</v>
      </c>
      <c r="E7271" s="345" t="s">
        <v>17167</v>
      </c>
      <c r="F7271" s="345" t="s">
        <v>17168</v>
      </c>
      <c r="G7271" s="345" t="s">
        <v>4262</v>
      </c>
      <c r="H7271" s="345" t="s">
        <v>4268</v>
      </c>
    </row>
    <row r="7272" spans="1:8" x14ac:dyDescent="0.2">
      <c r="A7272" s="345" t="s">
        <v>955</v>
      </c>
      <c r="B7272" s="345" t="s">
        <v>16736</v>
      </c>
      <c r="C7272" s="345" t="s">
        <v>5354</v>
      </c>
      <c r="D7272" s="345" t="s">
        <v>4262</v>
      </c>
      <c r="E7272" s="345" t="s">
        <v>17169</v>
      </c>
      <c r="F7272" s="345" t="s">
        <v>17170</v>
      </c>
      <c r="G7272" s="345" t="s">
        <v>4262</v>
      </c>
      <c r="H7272" s="345" t="s">
        <v>4268</v>
      </c>
    </row>
    <row r="7273" spans="1:8" x14ac:dyDescent="0.2">
      <c r="A7273" s="345" t="s">
        <v>955</v>
      </c>
      <c r="B7273" s="345" t="s">
        <v>16736</v>
      </c>
      <c r="C7273" s="345" t="s">
        <v>5354</v>
      </c>
      <c r="D7273" s="345" t="s">
        <v>4262</v>
      </c>
      <c r="E7273" s="345" t="s">
        <v>17171</v>
      </c>
      <c r="F7273" s="345" t="s">
        <v>17172</v>
      </c>
      <c r="G7273" s="345" t="s">
        <v>4262</v>
      </c>
      <c r="H7273" s="345" t="s">
        <v>4268</v>
      </c>
    </row>
    <row r="7274" spans="1:8" x14ac:dyDescent="0.2">
      <c r="A7274" s="345" t="s">
        <v>955</v>
      </c>
      <c r="B7274" s="345" t="s">
        <v>16736</v>
      </c>
      <c r="C7274" s="345" t="s">
        <v>5354</v>
      </c>
      <c r="D7274" s="345" t="s">
        <v>4262</v>
      </c>
      <c r="E7274" s="345" t="s">
        <v>17173</v>
      </c>
      <c r="F7274" s="345" t="s">
        <v>17174</v>
      </c>
      <c r="G7274" s="345" t="s">
        <v>4262</v>
      </c>
      <c r="H7274" s="345" t="s">
        <v>4268</v>
      </c>
    </row>
    <row r="7275" spans="1:8" x14ac:dyDescent="0.2">
      <c r="A7275" s="345" t="s">
        <v>955</v>
      </c>
      <c r="B7275" s="345" t="s">
        <v>16736</v>
      </c>
      <c r="C7275" s="345" t="s">
        <v>5354</v>
      </c>
      <c r="D7275" s="345" t="s">
        <v>4262</v>
      </c>
      <c r="E7275" s="345" t="s">
        <v>17175</v>
      </c>
      <c r="F7275" s="345" t="s">
        <v>13586</v>
      </c>
      <c r="G7275" s="345" t="s">
        <v>4262</v>
      </c>
      <c r="H7275" s="345" t="s">
        <v>4268</v>
      </c>
    </row>
    <row r="7276" spans="1:8" x14ac:dyDescent="0.2">
      <c r="A7276" s="345" t="s">
        <v>955</v>
      </c>
      <c r="B7276" s="345" t="s">
        <v>16736</v>
      </c>
      <c r="C7276" s="345" t="s">
        <v>5354</v>
      </c>
      <c r="D7276" s="345" t="s">
        <v>4262</v>
      </c>
      <c r="E7276" s="345" t="s">
        <v>17176</v>
      </c>
      <c r="F7276" s="345" t="s">
        <v>8422</v>
      </c>
      <c r="G7276" s="345" t="s">
        <v>4262</v>
      </c>
      <c r="H7276" s="345" t="s">
        <v>4268</v>
      </c>
    </row>
    <row r="7277" spans="1:8" x14ac:dyDescent="0.2">
      <c r="A7277" s="345" t="s">
        <v>955</v>
      </c>
      <c r="B7277" s="345" t="s">
        <v>16736</v>
      </c>
      <c r="C7277" s="345" t="s">
        <v>5354</v>
      </c>
      <c r="D7277" s="345" t="s">
        <v>4262</v>
      </c>
      <c r="E7277" s="345" t="s">
        <v>17177</v>
      </c>
      <c r="F7277" s="345" t="s">
        <v>17178</v>
      </c>
      <c r="G7277" s="345" t="s">
        <v>4262</v>
      </c>
      <c r="H7277" s="345" t="s">
        <v>4268</v>
      </c>
    </row>
    <row r="7278" spans="1:8" x14ac:dyDescent="0.2">
      <c r="A7278" s="345" t="s">
        <v>955</v>
      </c>
      <c r="B7278" s="345" t="s">
        <v>16736</v>
      </c>
      <c r="C7278" s="345" t="s">
        <v>5354</v>
      </c>
      <c r="D7278" s="345" t="s">
        <v>4262</v>
      </c>
      <c r="E7278" s="345" t="s">
        <v>17179</v>
      </c>
      <c r="F7278" s="345" t="s">
        <v>10286</v>
      </c>
      <c r="G7278" s="345" t="s">
        <v>4262</v>
      </c>
      <c r="H7278" s="345" t="s">
        <v>4268</v>
      </c>
    </row>
    <row r="7279" spans="1:8" x14ac:dyDescent="0.2">
      <c r="A7279" s="345" t="s">
        <v>955</v>
      </c>
      <c r="B7279" s="345" t="s">
        <v>16736</v>
      </c>
      <c r="C7279" s="345" t="s">
        <v>5354</v>
      </c>
      <c r="D7279" s="345" t="s">
        <v>4262</v>
      </c>
      <c r="E7279" s="345" t="s">
        <v>17180</v>
      </c>
      <c r="F7279" s="345" t="s">
        <v>17181</v>
      </c>
      <c r="G7279" s="345" t="s">
        <v>4262</v>
      </c>
      <c r="H7279" s="345" t="s">
        <v>4268</v>
      </c>
    </row>
    <row r="7280" spans="1:8" x14ac:dyDescent="0.2">
      <c r="A7280" s="345" t="s">
        <v>955</v>
      </c>
      <c r="B7280" s="345" t="s">
        <v>16736</v>
      </c>
      <c r="C7280" s="345" t="s">
        <v>5354</v>
      </c>
      <c r="D7280" s="345" t="s">
        <v>4262</v>
      </c>
      <c r="E7280" s="345" t="s">
        <v>17182</v>
      </c>
      <c r="F7280" s="345" t="s">
        <v>17183</v>
      </c>
      <c r="G7280" s="345" t="s">
        <v>4262</v>
      </c>
      <c r="H7280" s="345" t="s">
        <v>4268</v>
      </c>
    </row>
    <row r="7281" spans="1:8" x14ac:dyDescent="0.2">
      <c r="A7281" s="345" t="s">
        <v>955</v>
      </c>
      <c r="B7281" s="345" t="s">
        <v>16736</v>
      </c>
      <c r="C7281" s="345" t="s">
        <v>5354</v>
      </c>
      <c r="D7281" s="345" t="s">
        <v>4262</v>
      </c>
      <c r="E7281" s="345" t="s">
        <v>17184</v>
      </c>
      <c r="F7281" s="345" t="s">
        <v>17185</v>
      </c>
      <c r="G7281" s="345" t="s">
        <v>4262</v>
      </c>
      <c r="H7281" s="345" t="s">
        <v>4268</v>
      </c>
    </row>
    <row r="7282" spans="1:8" x14ac:dyDescent="0.2">
      <c r="A7282" s="345" t="s">
        <v>955</v>
      </c>
      <c r="B7282" s="345" t="s">
        <v>16736</v>
      </c>
      <c r="C7282" s="345" t="s">
        <v>5354</v>
      </c>
      <c r="D7282" s="345" t="s">
        <v>4262</v>
      </c>
      <c r="E7282" s="345" t="s">
        <v>17186</v>
      </c>
      <c r="F7282" s="345" t="s">
        <v>7535</v>
      </c>
      <c r="G7282" s="345" t="s">
        <v>4262</v>
      </c>
      <c r="H7282" s="345" t="s">
        <v>4268</v>
      </c>
    </row>
    <row r="7283" spans="1:8" x14ac:dyDescent="0.2">
      <c r="A7283" s="345" t="s">
        <v>955</v>
      </c>
      <c r="B7283" s="345" t="s">
        <v>16736</v>
      </c>
      <c r="C7283" s="345" t="s">
        <v>5354</v>
      </c>
      <c r="D7283" s="345" t="s">
        <v>4262</v>
      </c>
      <c r="E7283" s="345" t="s">
        <v>17187</v>
      </c>
      <c r="F7283" s="345" t="s">
        <v>17188</v>
      </c>
      <c r="G7283" s="345" t="s">
        <v>4262</v>
      </c>
      <c r="H7283" s="345" t="s">
        <v>4268</v>
      </c>
    </row>
    <row r="7284" spans="1:8" x14ac:dyDescent="0.2">
      <c r="A7284" s="345" t="s">
        <v>955</v>
      </c>
      <c r="B7284" s="345" t="s">
        <v>16736</v>
      </c>
      <c r="C7284" s="345" t="s">
        <v>5354</v>
      </c>
      <c r="D7284" s="345" t="s">
        <v>4262</v>
      </c>
      <c r="E7284" s="345" t="s">
        <v>17189</v>
      </c>
      <c r="F7284" s="345" t="s">
        <v>17190</v>
      </c>
      <c r="G7284" s="345" t="s">
        <v>4262</v>
      </c>
      <c r="H7284" s="345" t="s">
        <v>4268</v>
      </c>
    </row>
    <row r="7285" spans="1:8" x14ac:dyDescent="0.2">
      <c r="A7285" s="345" t="s">
        <v>955</v>
      </c>
      <c r="B7285" s="345" t="s">
        <v>16736</v>
      </c>
      <c r="C7285" s="345" t="s">
        <v>5354</v>
      </c>
      <c r="D7285" s="345" t="s">
        <v>4262</v>
      </c>
      <c r="E7285" s="345" t="s">
        <v>17191</v>
      </c>
      <c r="F7285" s="345" t="s">
        <v>17192</v>
      </c>
      <c r="G7285" s="345" t="s">
        <v>4262</v>
      </c>
      <c r="H7285" s="345" t="s">
        <v>4268</v>
      </c>
    </row>
    <row r="7286" spans="1:8" x14ac:dyDescent="0.2">
      <c r="A7286" s="345" t="s">
        <v>955</v>
      </c>
      <c r="B7286" s="345" t="s">
        <v>16736</v>
      </c>
      <c r="C7286" s="345" t="s">
        <v>5354</v>
      </c>
      <c r="D7286" s="345" t="s">
        <v>4262</v>
      </c>
      <c r="E7286" s="345" t="s">
        <v>17193</v>
      </c>
      <c r="F7286" s="345" t="s">
        <v>17194</v>
      </c>
      <c r="G7286" s="345" t="s">
        <v>4262</v>
      </c>
      <c r="H7286" s="345" t="s">
        <v>4268</v>
      </c>
    </row>
    <row r="7287" spans="1:8" x14ac:dyDescent="0.2">
      <c r="A7287" s="345" t="s">
        <v>955</v>
      </c>
      <c r="B7287" s="345" t="s">
        <v>16736</v>
      </c>
      <c r="C7287" s="345" t="s">
        <v>5354</v>
      </c>
      <c r="D7287" s="345" t="s">
        <v>4262</v>
      </c>
      <c r="E7287" s="345" t="s">
        <v>17195</v>
      </c>
      <c r="F7287" s="345" t="s">
        <v>17196</v>
      </c>
      <c r="G7287" s="345" t="s">
        <v>4262</v>
      </c>
      <c r="H7287" s="345" t="s">
        <v>4268</v>
      </c>
    </row>
    <row r="7288" spans="1:8" x14ac:dyDescent="0.2">
      <c r="A7288" s="345" t="s">
        <v>955</v>
      </c>
      <c r="B7288" s="345" t="s">
        <v>16736</v>
      </c>
      <c r="C7288" s="345" t="s">
        <v>5354</v>
      </c>
      <c r="D7288" s="345" t="s">
        <v>4262</v>
      </c>
      <c r="E7288" s="345" t="s">
        <v>17197</v>
      </c>
      <c r="F7288" s="345" t="s">
        <v>14934</v>
      </c>
      <c r="G7288" s="345" t="s">
        <v>4262</v>
      </c>
      <c r="H7288" s="345" t="s">
        <v>4268</v>
      </c>
    </row>
    <row r="7289" spans="1:8" x14ac:dyDescent="0.2">
      <c r="A7289" s="345" t="s">
        <v>955</v>
      </c>
      <c r="B7289" s="345" t="s">
        <v>16736</v>
      </c>
      <c r="C7289" s="345" t="s">
        <v>5354</v>
      </c>
      <c r="D7289" s="345" t="s">
        <v>4262</v>
      </c>
      <c r="E7289" s="345" t="s">
        <v>17198</v>
      </c>
      <c r="F7289" s="345" t="s">
        <v>17199</v>
      </c>
      <c r="G7289" s="345" t="s">
        <v>4262</v>
      </c>
      <c r="H7289" s="345" t="s">
        <v>4268</v>
      </c>
    </row>
    <row r="7290" spans="1:8" x14ac:dyDescent="0.2">
      <c r="A7290" s="345" t="s">
        <v>955</v>
      </c>
      <c r="B7290" s="345" t="s">
        <v>16736</v>
      </c>
      <c r="C7290" s="345" t="s">
        <v>5354</v>
      </c>
      <c r="D7290" s="345" t="s">
        <v>4262</v>
      </c>
      <c r="E7290" s="345" t="s">
        <v>17200</v>
      </c>
      <c r="F7290" s="345" t="s">
        <v>13461</v>
      </c>
      <c r="G7290" s="345" t="s">
        <v>4262</v>
      </c>
      <c r="H7290" s="345" t="s">
        <v>4268</v>
      </c>
    </row>
    <row r="7291" spans="1:8" x14ac:dyDescent="0.2">
      <c r="A7291" s="345" t="s">
        <v>955</v>
      </c>
      <c r="B7291" s="345" t="s">
        <v>16736</v>
      </c>
      <c r="C7291" s="345" t="s">
        <v>5354</v>
      </c>
      <c r="D7291" s="345" t="s">
        <v>4262</v>
      </c>
      <c r="E7291" s="345" t="s">
        <v>17201</v>
      </c>
      <c r="F7291" s="345" t="s">
        <v>17202</v>
      </c>
      <c r="G7291" s="345" t="s">
        <v>4262</v>
      </c>
      <c r="H7291" s="345" t="s">
        <v>4268</v>
      </c>
    </row>
    <row r="7292" spans="1:8" x14ac:dyDescent="0.2">
      <c r="A7292" s="345" t="s">
        <v>955</v>
      </c>
      <c r="B7292" s="345" t="s">
        <v>16736</v>
      </c>
      <c r="C7292" s="345" t="s">
        <v>5354</v>
      </c>
      <c r="D7292" s="345" t="s">
        <v>4262</v>
      </c>
      <c r="E7292" s="345" t="s">
        <v>17203</v>
      </c>
      <c r="F7292" s="345" t="s">
        <v>17204</v>
      </c>
      <c r="G7292" s="345" t="s">
        <v>4262</v>
      </c>
      <c r="H7292" s="345" t="s">
        <v>4268</v>
      </c>
    </row>
    <row r="7293" spans="1:8" x14ac:dyDescent="0.2">
      <c r="A7293" s="345" t="s">
        <v>955</v>
      </c>
      <c r="B7293" s="345" t="s">
        <v>16736</v>
      </c>
      <c r="C7293" s="345" t="s">
        <v>5354</v>
      </c>
      <c r="D7293" s="345" t="s">
        <v>4262</v>
      </c>
      <c r="E7293" s="345" t="s">
        <v>17205</v>
      </c>
      <c r="F7293" s="345" t="s">
        <v>17206</v>
      </c>
      <c r="G7293" s="345" t="s">
        <v>4262</v>
      </c>
      <c r="H7293" s="345" t="s">
        <v>4268</v>
      </c>
    </row>
    <row r="7294" spans="1:8" x14ac:dyDescent="0.2">
      <c r="A7294" s="345" t="s">
        <v>955</v>
      </c>
      <c r="B7294" s="345" t="s">
        <v>16736</v>
      </c>
      <c r="C7294" s="345" t="s">
        <v>5354</v>
      </c>
      <c r="D7294" s="345" t="s">
        <v>4262</v>
      </c>
      <c r="E7294" s="345" t="s">
        <v>17207</v>
      </c>
      <c r="F7294" s="345" t="s">
        <v>17208</v>
      </c>
      <c r="G7294" s="345" t="s">
        <v>4262</v>
      </c>
      <c r="H7294" s="345" t="s">
        <v>4268</v>
      </c>
    </row>
    <row r="7295" spans="1:8" x14ac:dyDescent="0.2">
      <c r="A7295" s="345" t="s">
        <v>955</v>
      </c>
      <c r="B7295" s="345" t="s">
        <v>16736</v>
      </c>
      <c r="C7295" s="345" t="s">
        <v>5354</v>
      </c>
      <c r="D7295" s="345" t="s">
        <v>4262</v>
      </c>
      <c r="E7295" s="345" t="s">
        <v>17209</v>
      </c>
      <c r="F7295" s="345" t="s">
        <v>9794</v>
      </c>
      <c r="G7295" s="345" t="s">
        <v>4262</v>
      </c>
      <c r="H7295" s="345" t="s">
        <v>4268</v>
      </c>
    </row>
    <row r="7296" spans="1:8" x14ac:dyDescent="0.2">
      <c r="A7296" s="345" t="s">
        <v>955</v>
      </c>
      <c r="B7296" s="345" t="s">
        <v>16736</v>
      </c>
      <c r="C7296" s="345" t="s">
        <v>5354</v>
      </c>
      <c r="D7296" s="345" t="s">
        <v>4262</v>
      </c>
      <c r="E7296" s="345" t="s">
        <v>17210</v>
      </c>
      <c r="F7296" s="345" t="s">
        <v>4352</v>
      </c>
      <c r="G7296" s="345" t="s">
        <v>4262</v>
      </c>
      <c r="H7296" s="345" t="s">
        <v>4268</v>
      </c>
    </row>
    <row r="7297" spans="1:8" x14ac:dyDescent="0.2">
      <c r="A7297" s="345" t="s">
        <v>955</v>
      </c>
      <c r="B7297" s="345" t="s">
        <v>16736</v>
      </c>
      <c r="C7297" s="345" t="s">
        <v>5354</v>
      </c>
      <c r="D7297" s="345" t="s">
        <v>4262</v>
      </c>
      <c r="E7297" s="345" t="s">
        <v>17211</v>
      </c>
      <c r="F7297" s="345" t="s">
        <v>17212</v>
      </c>
      <c r="G7297" s="345" t="s">
        <v>4262</v>
      </c>
      <c r="H7297" s="345" t="s">
        <v>4268</v>
      </c>
    </row>
    <row r="7298" spans="1:8" x14ac:dyDescent="0.2">
      <c r="A7298" s="345" t="s">
        <v>955</v>
      </c>
      <c r="B7298" s="345" t="s">
        <v>16736</v>
      </c>
      <c r="C7298" s="345" t="s">
        <v>5354</v>
      </c>
      <c r="D7298" s="345" t="s">
        <v>4262</v>
      </c>
      <c r="E7298" s="345" t="s">
        <v>17213</v>
      </c>
      <c r="F7298" s="345" t="s">
        <v>5883</v>
      </c>
      <c r="G7298" s="345" t="s">
        <v>4262</v>
      </c>
      <c r="H7298" s="345" t="s">
        <v>4268</v>
      </c>
    </row>
    <row r="7299" spans="1:8" x14ac:dyDescent="0.2">
      <c r="A7299" s="345" t="s">
        <v>955</v>
      </c>
      <c r="B7299" s="345" t="s">
        <v>16736</v>
      </c>
      <c r="C7299" s="345" t="s">
        <v>5354</v>
      </c>
      <c r="D7299" s="345" t="s">
        <v>4262</v>
      </c>
      <c r="E7299" s="345" t="s">
        <v>17214</v>
      </c>
      <c r="F7299" s="345" t="s">
        <v>14716</v>
      </c>
      <c r="G7299" s="345" t="s">
        <v>4262</v>
      </c>
      <c r="H7299" s="345" t="s">
        <v>4268</v>
      </c>
    </row>
    <row r="7300" spans="1:8" x14ac:dyDescent="0.2">
      <c r="A7300" s="345" t="s">
        <v>955</v>
      </c>
      <c r="B7300" s="345" t="s">
        <v>16736</v>
      </c>
      <c r="C7300" s="345" t="s">
        <v>5354</v>
      </c>
      <c r="D7300" s="345" t="s">
        <v>4262</v>
      </c>
      <c r="E7300" s="345" t="s">
        <v>17215</v>
      </c>
      <c r="F7300" s="345" t="s">
        <v>17216</v>
      </c>
      <c r="G7300" s="345" t="s">
        <v>4262</v>
      </c>
      <c r="H7300" s="345" t="s">
        <v>4268</v>
      </c>
    </row>
    <row r="7301" spans="1:8" x14ac:dyDescent="0.2">
      <c r="A7301" s="345" t="s">
        <v>955</v>
      </c>
      <c r="B7301" s="345" t="s">
        <v>16736</v>
      </c>
      <c r="C7301" s="345" t="s">
        <v>5354</v>
      </c>
      <c r="D7301" s="345" t="s">
        <v>4262</v>
      </c>
      <c r="E7301" s="345" t="s">
        <v>17217</v>
      </c>
      <c r="F7301" s="345" t="s">
        <v>17218</v>
      </c>
      <c r="G7301" s="345" t="s">
        <v>4262</v>
      </c>
      <c r="H7301" s="345" t="s">
        <v>4268</v>
      </c>
    </row>
    <row r="7302" spans="1:8" x14ac:dyDescent="0.2">
      <c r="A7302" s="345" t="s">
        <v>955</v>
      </c>
      <c r="B7302" s="345" t="s">
        <v>16736</v>
      </c>
      <c r="C7302" s="345" t="s">
        <v>5354</v>
      </c>
      <c r="D7302" s="345" t="s">
        <v>4262</v>
      </c>
      <c r="E7302" s="345" t="s">
        <v>17219</v>
      </c>
      <c r="F7302" s="345" t="s">
        <v>17220</v>
      </c>
      <c r="G7302" s="345" t="s">
        <v>4262</v>
      </c>
      <c r="H7302" s="345" t="s">
        <v>4268</v>
      </c>
    </row>
    <row r="7303" spans="1:8" x14ac:dyDescent="0.2">
      <c r="A7303" s="345" t="s">
        <v>955</v>
      </c>
      <c r="B7303" s="345" t="s">
        <v>16736</v>
      </c>
      <c r="C7303" s="345" t="s">
        <v>5354</v>
      </c>
      <c r="D7303" s="345" t="s">
        <v>4262</v>
      </c>
      <c r="E7303" s="345" t="s">
        <v>17221</v>
      </c>
      <c r="F7303" s="345" t="s">
        <v>17222</v>
      </c>
      <c r="G7303" s="345" t="s">
        <v>4262</v>
      </c>
      <c r="H7303" s="345" t="s">
        <v>4268</v>
      </c>
    </row>
    <row r="7304" spans="1:8" x14ac:dyDescent="0.2">
      <c r="A7304" s="345" t="s">
        <v>955</v>
      </c>
      <c r="B7304" s="345" t="s">
        <v>16736</v>
      </c>
      <c r="C7304" s="345" t="s">
        <v>5354</v>
      </c>
      <c r="D7304" s="345" t="s">
        <v>4262</v>
      </c>
      <c r="E7304" s="345" t="s">
        <v>17223</v>
      </c>
      <c r="F7304" s="345" t="s">
        <v>17224</v>
      </c>
      <c r="G7304" s="345" t="s">
        <v>4262</v>
      </c>
      <c r="H7304" s="345" t="s">
        <v>4268</v>
      </c>
    </row>
    <row r="7305" spans="1:8" x14ac:dyDescent="0.2">
      <c r="A7305" s="345" t="s">
        <v>955</v>
      </c>
      <c r="B7305" s="345" t="s">
        <v>16736</v>
      </c>
      <c r="C7305" s="345" t="s">
        <v>5354</v>
      </c>
      <c r="D7305" s="345" t="s">
        <v>4262</v>
      </c>
      <c r="E7305" s="345" t="s">
        <v>17225</v>
      </c>
      <c r="F7305" s="345" t="s">
        <v>17226</v>
      </c>
      <c r="G7305" s="345" t="s">
        <v>4262</v>
      </c>
      <c r="H7305" s="345" t="s">
        <v>4268</v>
      </c>
    </row>
    <row r="7306" spans="1:8" x14ac:dyDescent="0.2">
      <c r="A7306" s="345" t="s">
        <v>955</v>
      </c>
      <c r="B7306" s="345" t="s">
        <v>16736</v>
      </c>
      <c r="C7306" s="345" t="s">
        <v>5354</v>
      </c>
      <c r="D7306" s="345" t="s">
        <v>4262</v>
      </c>
      <c r="E7306" s="345" t="s">
        <v>17227</v>
      </c>
      <c r="F7306" s="345" t="s">
        <v>4801</v>
      </c>
      <c r="G7306" s="345" t="s">
        <v>4262</v>
      </c>
      <c r="H7306" s="345" t="s">
        <v>4268</v>
      </c>
    </row>
    <row r="7307" spans="1:8" x14ac:dyDescent="0.2">
      <c r="A7307" s="345" t="s">
        <v>955</v>
      </c>
      <c r="B7307" s="345" t="s">
        <v>16736</v>
      </c>
      <c r="C7307" s="345" t="s">
        <v>5354</v>
      </c>
      <c r="D7307" s="345" t="s">
        <v>4262</v>
      </c>
      <c r="E7307" s="345" t="s">
        <v>17228</v>
      </c>
      <c r="F7307" s="345" t="s">
        <v>17229</v>
      </c>
      <c r="G7307" s="345" t="s">
        <v>4262</v>
      </c>
      <c r="H7307" s="345" t="s">
        <v>4268</v>
      </c>
    </row>
    <row r="7308" spans="1:8" x14ac:dyDescent="0.2">
      <c r="A7308" s="345" t="s">
        <v>955</v>
      </c>
      <c r="B7308" s="345" t="s">
        <v>16736</v>
      </c>
      <c r="C7308" s="345" t="s">
        <v>5354</v>
      </c>
      <c r="D7308" s="345" t="s">
        <v>4262</v>
      </c>
      <c r="E7308" s="345" t="s">
        <v>17230</v>
      </c>
      <c r="F7308" s="345" t="s">
        <v>17231</v>
      </c>
      <c r="G7308" s="345" t="s">
        <v>4262</v>
      </c>
      <c r="H7308" s="345" t="s">
        <v>4268</v>
      </c>
    </row>
    <row r="7309" spans="1:8" x14ac:dyDescent="0.2">
      <c r="A7309" s="345" t="s">
        <v>955</v>
      </c>
      <c r="B7309" s="345" t="s">
        <v>16736</v>
      </c>
      <c r="C7309" s="345" t="s">
        <v>5354</v>
      </c>
      <c r="D7309" s="345" t="s">
        <v>4262</v>
      </c>
      <c r="E7309" s="345" t="s">
        <v>17232</v>
      </c>
      <c r="F7309" s="345" t="s">
        <v>4810</v>
      </c>
      <c r="G7309" s="345" t="s">
        <v>4262</v>
      </c>
      <c r="H7309" s="345" t="s">
        <v>4268</v>
      </c>
    </row>
    <row r="7310" spans="1:8" x14ac:dyDescent="0.2">
      <c r="A7310" s="345" t="s">
        <v>955</v>
      </c>
      <c r="B7310" s="345" t="s">
        <v>16736</v>
      </c>
      <c r="C7310" s="345" t="s">
        <v>5354</v>
      </c>
      <c r="D7310" s="345" t="s">
        <v>4262</v>
      </c>
      <c r="E7310" s="345" t="s">
        <v>17233</v>
      </c>
      <c r="F7310" s="345" t="s">
        <v>17234</v>
      </c>
      <c r="G7310" s="345" t="s">
        <v>858</v>
      </c>
      <c r="H7310" s="345" t="s">
        <v>4268</v>
      </c>
    </row>
    <row r="7311" spans="1:8" x14ac:dyDescent="0.2">
      <c r="A7311" s="345" t="s">
        <v>955</v>
      </c>
      <c r="B7311" s="345" t="s">
        <v>16736</v>
      </c>
      <c r="C7311" s="345" t="s">
        <v>5354</v>
      </c>
      <c r="D7311" s="345" t="s">
        <v>4262</v>
      </c>
      <c r="E7311" s="345" t="s">
        <v>17235</v>
      </c>
      <c r="F7311" s="345" t="s">
        <v>10048</v>
      </c>
      <c r="G7311" s="345" t="s">
        <v>4262</v>
      </c>
      <c r="H7311" s="345" t="s">
        <v>4268</v>
      </c>
    </row>
    <row r="7312" spans="1:8" x14ac:dyDescent="0.2">
      <c r="A7312" s="345" t="s">
        <v>955</v>
      </c>
      <c r="B7312" s="345" t="s">
        <v>16736</v>
      </c>
      <c r="C7312" s="345" t="s">
        <v>5354</v>
      </c>
      <c r="D7312" s="345" t="s">
        <v>4262</v>
      </c>
      <c r="E7312" s="345" t="s">
        <v>17236</v>
      </c>
      <c r="F7312" s="345" t="s">
        <v>17237</v>
      </c>
      <c r="G7312" s="345" t="s">
        <v>4262</v>
      </c>
      <c r="H7312" s="345" t="s">
        <v>4268</v>
      </c>
    </row>
    <row r="7313" spans="1:8" x14ac:dyDescent="0.2">
      <c r="A7313" s="345" t="s">
        <v>955</v>
      </c>
      <c r="B7313" s="345" t="s">
        <v>16736</v>
      </c>
      <c r="C7313" s="345" t="s">
        <v>5354</v>
      </c>
      <c r="D7313" s="345" t="s">
        <v>4262</v>
      </c>
      <c r="E7313" s="345" t="s">
        <v>17238</v>
      </c>
      <c r="F7313" s="345" t="s">
        <v>17239</v>
      </c>
      <c r="G7313" s="345" t="s">
        <v>4262</v>
      </c>
      <c r="H7313" s="345" t="s">
        <v>4268</v>
      </c>
    </row>
    <row r="7314" spans="1:8" x14ac:dyDescent="0.2">
      <c r="A7314" s="345" t="s">
        <v>955</v>
      </c>
      <c r="B7314" s="345" t="s">
        <v>16736</v>
      </c>
      <c r="C7314" s="345" t="s">
        <v>5354</v>
      </c>
      <c r="D7314" s="345" t="s">
        <v>4262</v>
      </c>
      <c r="E7314" s="345" t="s">
        <v>17240</v>
      </c>
      <c r="F7314" s="345" t="s">
        <v>17241</v>
      </c>
      <c r="G7314" s="345" t="s">
        <v>4262</v>
      </c>
      <c r="H7314" s="345" t="s">
        <v>4268</v>
      </c>
    </row>
    <row r="7315" spans="1:8" x14ac:dyDescent="0.2">
      <c r="A7315" s="345" t="s">
        <v>955</v>
      </c>
      <c r="B7315" s="345" t="s">
        <v>16736</v>
      </c>
      <c r="C7315" s="345" t="s">
        <v>5354</v>
      </c>
      <c r="D7315" s="345" t="s">
        <v>4262</v>
      </c>
      <c r="E7315" s="345" t="s">
        <v>17242</v>
      </c>
      <c r="F7315" s="345" t="s">
        <v>17243</v>
      </c>
      <c r="G7315" s="345" t="s">
        <v>4262</v>
      </c>
      <c r="H7315" s="345" t="s">
        <v>4268</v>
      </c>
    </row>
    <row r="7316" spans="1:8" x14ac:dyDescent="0.2">
      <c r="A7316" s="345" t="s">
        <v>955</v>
      </c>
      <c r="B7316" s="345" t="s">
        <v>16736</v>
      </c>
      <c r="C7316" s="345" t="s">
        <v>5354</v>
      </c>
      <c r="D7316" s="345" t="s">
        <v>4262</v>
      </c>
      <c r="E7316" s="345" t="s">
        <v>17244</v>
      </c>
      <c r="F7316" s="345" t="s">
        <v>17245</v>
      </c>
      <c r="G7316" s="345" t="s">
        <v>4262</v>
      </c>
      <c r="H7316" s="345" t="s">
        <v>4268</v>
      </c>
    </row>
    <row r="7317" spans="1:8" x14ac:dyDescent="0.2">
      <c r="A7317" s="345" t="s">
        <v>955</v>
      </c>
      <c r="B7317" s="345" t="s">
        <v>16736</v>
      </c>
      <c r="C7317" s="345" t="s">
        <v>5354</v>
      </c>
      <c r="D7317" s="345" t="s">
        <v>4262</v>
      </c>
      <c r="E7317" s="345" t="s">
        <v>17246</v>
      </c>
      <c r="F7317" s="345" t="s">
        <v>17247</v>
      </c>
      <c r="G7317" s="345" t="s">
        <v>4262</v>
      </c>
      <c r="H7317" s="345" t="s">
        <v>4268</v>
      </c>
    </row>
    <row r="7318" spans="1:8" x14ac:dyDescent="0.2">
      <c r="A7318" s="345" t="s">
        <v>955</v>
      </c>
      <c r="B7318" s="345" t="s">
        <v>16736</v>
      </c>
      <c r="C7318" s="345" t="s">
        <v>5354</v>
      </c>
      <c r="D7318" s="345" t="s">
        <v>4262</v>
      </c>
      <c r="E7318" s="345" t="s">
        <v>17248</v>
      </c>
      <c r="F7318" s="345" t="s">
        <v>4660</v>
      </c>
      <c r="G7318" s="345" t="s">
        <v>4262</v>
      </c>
      <c r="H7318" s="345" t="s">
        <v>4268</v>
      </c>
    </row>
    <row r="7319" spans="1:8" x14ac:dyDescent="0.2">
      <c r="A7319" s="345" t="s">
        <v>955</v>
      </c>
      <c r="B7319" s="345" t="s">
        <v>16736</v>
      </c>
      <c r="C7319" s="345" t="s">
        <v>5354</v>
      </c>
      <c r="D7319" s="345" t="s">
        <v>4262</v>
      </c>
      <c r="E7319" s="345" t="s">
        <v>17249</v>
      </c>
      <c r="F7319" s="345" t="s">
        <v>7138</v>
      </c>
      <c r="G7319" s="345" t="s">
        <v>4262</v>
      </c>
      <c r="H7319" s="345" t="s">
        <v>4268</v>
      </c>
    </row>
    <row r="7320" spans="1:8" x14ac:dyDescent="0.2">
      <c r="A7320" s="345" t="s">
        <v>955</v>
      </c>
      <c r="B7320" s="345" t="s">
        <v>16736</v>
      </c>
      <c r="C7320" s="345" t="s">
        <v>5354</v>
      </c>
      <c r="D7320" s="345" t="s">
        <v>4262</v>
      </c>
      <c r="E7320" s="345" t="s">
        <v>17250</v>
      </c>
      <c r="F7320" s="345" t="s">
        <v>17251</v>
      </c>
      <c r="G7320" s="345" t="s">
        <v>4262</v>
      </c>
      <c r="H7320" s="345" t="s">
        <v>4268</v>
      </c>
    </row>
    <row r="7321" spans="1:8" x14ac:dyDescent="0.2">
      <c r="A7321" s="345" t="s">
        <v>955</v>
      </c>
      <c r="B7321" s="345" t="s">
        <v>16736</v>
      </c>
      <c r="C7321" s="345" t="s">
        <v>5354</v>
      </c>
      <c r="D7321" s="345" t="s">
        <v>4262</v>
      </c>
      <c r="E7321" s="345" t="s">
        <v>17252</v>
      </c>
      <c r="F7321" s="345" t="s">
        <v>17253</v>
      </c>
      <c r="G7321" s="345" t="s">
        <v>4262</v>
      </c>
      <c r="H7321" s="345" t="s">
        <v>4268</v>
      </c>
    </row>
    <row r="7322" spans="1:8" x14ac:dyDescent="0.2">
      <c r="A7322" s="345" t="s">
        <v>955</v>
      </c>
      <c r="B7322" s="345" t="s">
        <v>16736</v>
      </c>
      <c r="C7322" s="345" t="s">
        <v>5354</v>
      </c>
      <c r="D7322" s="345" t="s">
        <v>4262</v>
      </c>
      <c r="E7322" s="345" t="s">
        <v>17254</v>
      </c>
      <c r="F7322" s="345" t="s">
        <v>4402</v>
      </c>
      <c r="G7322" s="345" t="s">
        <v>4262</v>
      </c>
      <c r="H7322" s="345" t="s">
        <v>4268</v>
      </c>
    </row>
    <row r="7323" spans="1:8" x14ac:dyDescent="0.2">
      <c r="A7323" s="345" t="s">
        <v>955</v>
      </c>
      <c r="B7323" s="345" t="s">
        <v>16736</v>
      </c>
      <c r="C7323" s="345" t="s">
        <v>5354</v>
      </c>
      <c r="D7323" s="345" t="s">
        <v>4262</v>
      </c>
      <c r="E7323" s="345" t="s">
        <v>17255</v>
      </c>
      <c r="F7323" s="345" t="s">
        <v>8429</v>
      </c>
      <c r="G7323" s="345" t="s">
        <v>4262</v>
      </c>
      <c r="H7323" s="345" t="s">
        <v>4268</v>
      </c>
    </row>
    <row r="7324" spans="1:8" x14ac:dyDescent="0.2">
      <c r="A7324" s="345" t="s">
        <v>955</v>
      </c>
      <c r="B7324" s="345" t="s">
        <v>16736</v>
      </c>
      <c r="C7324" s="345" t="s">
        <v>5354</v>
      </c>
      <c r="D7324" s="345" t="s">
        <v>4262</v>
      </c>
      <c r="E7324" s="345" t="s">
        <v>17256</v>
      </c>
      <c r="F7324" s="345" t="s">
        <v>17257</v>
      </c>
      <c r="G7324" s="345" t="s">
        <v>4262</v>
      </c>
      <c r="H7324" s="345" t="s">
        <v>4268</v>
      </c>
    </row>
    <row r="7325" spans="1:8" x14ac:dyDescent="0.2">
      <c r="A7325" s="345" t="s">
        <v>955</v>
      </c>
      <c r="B7325" s="345" t="s">
        <v>16736</v>
      </c>
      <c r="C7325" s="345" t="s">
        <v>5354</v>
      </c>
      <c r="D7325" s="345" t="s">
        <v>4262</v>
      </c>
      <c r="E7325" s="345" t="s">
        <v>17258</v>
      </c>
      <c r="F7325" s="345" t="s">
        <v>13383</v>
      </c>
      <c r="G7325" s="345" t="s">
        <v>4262</v>
      </c>
      <c r="H7325" s="345" t="s">
        <v>4268</v>
      </c>
    </row>
    <row r="7326" spans="1:8" x14ac:dyDescent="0.2">
      <c r="A7326" s="345" t="s">
        <v>955</v>
      </c>
      <c r="B7326" s="345" t="s">
        <v>16736</v>
      </c>
      <c r="C7326" s="345" t="s">
        <v>5354</v>
      </c>
      <c r="D7326" s="345" t="s">
        <v>4262</v>
      </c>
      <c r="E7326" s="345" t="s">
        <v>17259</v>
      </c>
      <c r="F7326" s="345" t="s">
        <v>7775</v>
      </c>
      <c r="G7326" s="345" t="s">
        <v>4262</v>
      </c>
      <c r="H7326" s="345" t="s">
        <v>4268</v>
      </c>
    </row>
    <row r="7327" spans="1:8" x14ac:dyDescent="0.2">
      <c r="A7327" s="345" t="s">
        <v>955</v>
      </c>
      <c r="B7327" s="345" t="s">
        <v>16736</v>
      </c>
      <c r="C7327" s="345" t="s">
        <v>5354</v>
      </c>
      <c r="D7327" s="345" t="s">
        <v>4262</v>
      </c>
      <c r="E7327" s="345" t="s">
        <v>17260</v>
      </c>
      <c r="F7327" s="345" t="s">
        <v>17261</v>
      </c>
      <c r="G7327" s="345" t="s">
        <v>4262</v>
      </c>
      <c r="H7327" s="345" t="s">
        <v>4268</v>
      </c>
    </row>
    <row r="7328" spans="1:8" x14ac:dyDescent="0.2">
      <c r="A7328" s="345" t="s">
        <v>955</v>
      </c>
      <c r="B7328" s="345" t="s">
        <v>16736</v>
      </c>
      <c r="C7328" s="345" t="s">
        <v>5354</v>
      </c>
      <c r="D7328" s="345" t="s">
        <v>4262</v>
      </c>
      <c r="E7328" s="345" t="s">
        <v>17262</v>
      </c>
      <c r="F7328" s="345" t="s">
        <v>17263</v>
      </c>
      <c r="G7328" s="345" t="s">
        <v>4262</v>
      </c>
      <c r="H7328" s="345" t="s">
        <v>4268</v>
      </c>
    </row>
    <row r="7329" spans="1:8" x14ac:dyDescent="0.2">
      <c r="A7329" s="345" t="s">
        <v>955</v>
      </c>
      <c r="B7329" s="345" t="s">
        <v>16736</v>
      </c>
      <c r="C7329" s="345" t="s">
        <v>5354</v>
      </c>
      <c r="D7329" s="345" t="s">
        <v>4262</v>
      </c>
      <c r="E7329" s="345" t="s">
        <v>17264</v>
      </c>
      <c r="F7329" s="345" t="s">
        <v>17265</v>
      </c>
      <c r="G7329" s="345" t="s">
        <v>4262</v>
      </c>
      <c r="H7329" s="345" t="s">
        <v>4268</v>
      </c>
    </row>
    <row r="7330" spans="1:8" x14ac:dyDescent="0.2">
      <c r="A7330" s="345" t="s">
        <v>955</v>
      </c>
      <c r="B7330" s="345" t="s">
        <v>16736</v>
      </c>
      <c r="C7330" s="345" t="s">
        <v>5354</v>
      </c>
      <c r="D7330" s="345" t="s">
        <v>4262</v>
      </c>
      <c r="E7330" s="345" t="s">
        <v>17266</v>
      </c>
      <c r="F7330" s="345" t="s">
        <v>6780</v>
      </c>
      <c r="G7330" s="345" t="s">
        <v>4262</v>
      </c>
      <c r="H7330" s="345" t="s">
        <v>4268</v>
      </c>
    </row>
    <row r="7331" spans="1:8" x14ac:dyDescent="0.2">
      <c r="A7331" s="345" t="s">
        <v>955</v>
      </c>
      <c r="B7331" s="345" t="s">
        <v>16736</v>
      </c>
      <c r="C7331" s="345" t="s">
        <v>5354</v>
      </c>
      <c r="D7331" s="345" t="s">
        <v>4262</v>
      </c>
      <c r="E7331" s="345" t="s">
        <v>17267</v>
      </c>
      <c r="F7331" s="345" t="s">
        <v>17268</v>
      </c>
      <c r="G7331" s="345" t="s">
        <v>4262</v>
      </c>
      <c r="H7331" s="345" t="s">
        <v>4268</v>
      </c>
    </row>
    <row r="7332" spans="1:8" x14ac:dyDescent="0.2">
      <c r="A7332" s="345" t="s">
        <v>955</v>
      </c>
      <c r="B7332" s="345" t="s">
        <v>16736</v>
      </c>
      <c r="C7332" s="345" t="s">
        <v>5354</v>
      </c>
      <c r="D7332" s="345" t="s">
        <v>4262</v>
      </c>
      <c r="E7332" s="345" t="s">
        <v>17269</v>
      </c>
      <c r="F7332" s="345" t="s">
        <v>17270</v>
      </c>
      <c r="G7332" s="345" t="s">
        <v>4262</v>
      </c>
      <c r="H7332" s="345" t="s">
        <v>4268</v>
      </c>
    </row>
    <row r="7333" spans="1:8" x14ac:dyDescent="0.2">
      <c r="A7333" s="345" t="s">
        <v>955</v>
      </c>
      <c r="B7333" s="345" t="s">
        <v>16736</v>
      </c>
      <c r="C7333" s="345" t="s">
        <v>5354</v>
      </c>
      <c r="D7333" s="345" t="s">
        <v>4262</v>
      </c>
      <c r="E7333" s="345" t="s">
        <v>17271</v>
      </c>
      <c r="F7333" s="345" t="s">
        <v>8137</v>
      </c>
      <c r="G7333" s="345" t="s">
        <v>4262</v>
      </c>
      <c r="H7333" s="345" t="s">
        <v>4268</v>
      </c>
    </row>
    <row r="7334" spans="1:8" x14ac:dyDescent="0.2">
      <c r="A7334" s="345" t="s">
        <v>955</v>
      </c>
      <c r="B7334" s="345" t="s">
        <v>16736</v>
      </c>
      <c r="C7334" s="345" t="s">
        <v>5354</v>
      </c>
      <c r="D7334" s="345" t="s">
        <v>4262</v>
      </c>
      <c r="E7334" s="345" t="s">
        <v>17272</v>
      </c>
      <c r="F7334" s="345" t="s">
        <v>5284</v>
      </c>
      <c r="G7334" s="345" t="s">
        <v>4262</v>
      </c>
      <c r="H7334" s="345" t="s">
        <v>4268</v>
      </c>
    </row>
    <row r="7335" spans="1:8" x14ac:dyDescent="0.2">
      <c r="A7335" s="345" t="s">
        <v>955</v>
      </c>
      <c r="B7335" s="345" t="s">
        <v>16736</v>
      </c>
      <c r="C7335" s="345" t="s">
        <v>5354</v>
      </c>
      <c r="D7335" s="345" t="s">
        <v>4262</v>
      </c>
      <c r="E7335" s="345" t="s">
        <v>17273</v>
      </c>
      <c r="F7335" s="345" t="s">
        <v>17274</v>
      </c>
      <c r="G7335" s="345" t="s">
        <v>4262</v>
      </c>
      <c r="H7335" s="345" t="s">
        <v>4268</v>
      </c>
    </row>
    <row r="7336" spans="1:8" x14ac:dyDescent="0.2">
      <c r="A7336" s="345" t="s">
        <v>955</v>
      </c>
      <c r="B7336" s="345" t="s">
        <v>16736</v>
      </c>
      <c r="C7336" s="345" t="s">
        <v>5354</v>
      </c>
      <c r="D7336" s="345" t="s">
        <v>4262</v>
      </c>
      <c r="E7336" s="345" t="s">
        <v>17275</v>
      </c>
      <c r="F7336" s="345" t="s">
        <v>17276</v>
      </c>
      <c r="G7336" s="345" t="s">
        <v>4262</v>
      </c>
      <c r="H7336" s="345" t="s">
        <v>4268</v>
      </c>
    </row>
    <row r="7337" spans="1:8" x14ac:dyDescent="0.2">
      <c r="A7337" s="345" t="s">
        <v>955</v>
      </c>
      <c r="B7337" s="345" t="s">
        <v>16736</v>
      </c>
      <c r="C7337" s="345" t="s">
        <v>5354</v>
      </c>
      <c r="D7337" s="345" t="s">
        <v>4262</v>
      </c>
      <c r="E7337" s="345" t="s">
        <v>17277</v>
      </c>
      <c r="F7337" s="345" t="s">
        <v>4693</v>
      </c>
      <c r="G7337" s="345" t="s">
        <v>4262</v>
      </c>
      <c r="H7337" s="345" t="s">
        <v>4268</v>
      </c>
    </row>
    <row r="7338" spans="1:8" x14ac:dyDescent="0.2">
      <c r="A7338" s="345" t="s">
        <v>955</v>
      </c>
      <c r="B7338" s="345" t="s">
        <v>16736</v>
      </c>
      <c r="C7338" s="345" t="s">
        <v>5354</v>
      </c>
      <c r="D7338" s="345" t="s">
        <v>4262</v>
      </c>
      <c r="E7338" s="345" t="s">
        <v>17278</v>
      </c>
      <c r="F7338" s="345" t="s">
        <v>16846</v>
      </c>
      <c r="G7338" s="345" t="s">
        <v>4262</v>
      </c>
      <c r="H7338" s="345" t="s">
        <v>4268</v>
      </c>
    </row>
    <row r="7339" spans="1:8" x14ac:dyDescent="0.2">
      <c r="A7339" s="345" t="s">
        <v>955</v>
      </c>
      <c r="B7339" s="345" t="s">
        <v>16736</v>
      </c>
      <c r="C7339" s="345" t="s">
        <v>5354</v>
      </c>
      <c r="D7339" s="345" t="s">
        <v>4262</v>
      </c>
      <c r="E7339" s="345" t="s">
        <v>17279</v>
      </c>
      <c r="F7339" s="345" t="s">
        <v>17280</v>
      </c>
      <c r="G7339" s="345" t="s">
        <v>4262</v>
      </c>
      <c r="H7339" s="345" t="s">
        <v>4268</v>
      </c>
    </row>
    <row r="7340" spans="1:8" x14ac:dyDescent="0.2">
      <c r="A7340" s="345" t="s">
        <v>955</v>
      </c>
      <c r="B7340" s="345" t="s">
        <v>16736</v>
      </c>
      <c r="C7340" s="345" t="s">
        <v>5354</v>
      </c>
      <c r="D7340" s="345" t="s">
        <v>4262</v>
      </c>
      <c r="E7340" s="345" t="s">
        <v>17281</v>
      </c>
      <c r="F7340" s="345" t="s">
        <v>4962</v>
      </c>
      <c r="G7340" s="345" t="s">
        <v>4262</v>
      </c>
      <c r="H7340" s="345" t="s">
        <v>4268</v>
      </c>
    </row>
    <row r="7341" spans="1:8" x14ac:dyDescent="0.2">
      <c r="A7341" s="345" t="s">
        <v>955</v>
      </c>
      <c r="B7341" s="345" t="s">
        <v>16736</v>
      </c>
      <c r="C7341" s="345" t="s">
        <v>5354</v>
      </c>
      <c r="D7341" s="345" t="s">
        <v>4262</v>
      </c>
      <c r="E7341" s="345" t="s">
        <v>17282</v>
      </c>
      <c r="F7341" s="345" t="s">
        <v>4896</v>
      </c>
      <c r="G7341" s="345" t="s">
        <v>4262</v>
      </c>
      <c r="H7341" s="345" t="s">
        <v>4268</v>
      </c>
    </row>
    <row r="7342" spans="1:8" x14ac:dyDescent="0.2">
      <c r="A7342" s="345" t="s">
        <v>955</v>
      </c>
      <c r="B7342" s="345" t="s">
        <v>16736</v>
      </c>
      <c r="C7342" s="345" t="s">
        <v>5354</v>
      </c>
      <c r="D7342" s="345" t="s">
        <v>4262</v>
      </c>
      <c r="E7342" s="345" t="s">
        <v>17283</v>
      </c>
      <c r="F7342" s="345" t="s">
        <v>4999</v>
      </c>
      <c r="G7342" s="345" t="s">
        <v>4262</v>
      </c>
      <c r="H7342" s="345" t="s">
        <v>4268</v>
      </c>
    </row>
    <row r="7343" spans="1:8" x14ac:dyDescent="0.2">
      <c r="A7343" s="345" t="s">
        <v>955</v>
      </c>
      <c r="B7343" s="345" t="s">
        <v>16736</v>
      </c>
      <c r="C7343" s="345" t="s">
        <v>5354</v>
      </c>
      <c r="D7343" s="345" t="s">
        <v>4262</v>
      </c>
      <c r="E7343" s="345" t="s">
        <v>17284</v>
      </c>
      <c r="F7343" s="345" t="s">
        <v>17285</v>
      </c>
      <c r="G7343" s="345" t="s">
        <v>4262</v>
      </c>
      <c r="H7343" s="345" t="s">
        <v>4268</v>
      </c>
    </row>
    <row r="7344" spans="1:8" x14ac:dyDescent="0.2">
      <c r="A7344" s="345" t="s">
        <v>955</v>
      </c>
      <c r="B7344" s="345" t="s">
        <v>16736</v>
      </c>
      <c r="C7344" s="345" t="s">
        <v>5354</v>
      </c>
      <c r="D7344" s="345" t="s">
        <v>4262</v>
      </c>
      <c r="E7344" s="345" t="s">
        <v>17286</v>
      </c>
      <c r="F7344" s="345" t="s">
        <v>4615</v>
      </c>
      <c r="G7344" s="345" t="s">
        <v>4262</v>
      </c>
      <c r="H7344" s="345" t="s">
        <v>4268</v>
      </c>
    </row>
    <row r="7345" spans="1:8" x14ac:dyDescent="0.2">
      <c r="A7345" s="345" t="s">
        <v>955</v>
      </c>
      <c r="B7345" s="345" t="s">
        <v>16736</v>
      </c>
      <c r="C7345" s="345" t="s">
        <v>5354</v>
      </c>
      <c r="D7345" s="345" t="s">
        <v>4262</v>
      </c>
      <c r="E7345" s="345" t="s">
        <v>17287</v>
      </c>
      <c r="F7345" s="345" t="s">
        <v>17288</v>
      </c>
      <c r="G7345" s="345" t="s">
        <v>4262</v>
      </c>
      <c r="H7345" s="345" t="s">
        <v>4268</v>
      </c>
    </row>
    <row r="7346" spans="1:8" x14ac:dyDescent="0.2">
      <c r="A7346" s="345" t="s">
        <v>955</v>
      </c>
      <c r="B7346" s="345" t="s">
        <v>16736</v>
      </c>
      <c r="C7346" s="345" t="s">
        <v>5354</v>
      </c>
      <c r="D7346" s="345" t="s">
        <v>4262</v>
      </c>
      <c r="E7346" s="345" t="s">
        <v>17289</v>
      </c>
      <c r="F7346" s="345" t="s">
        <v>5831</v>
      </c>
      <c r="G7346" s="345" t="s">
        <v>4262</v>
      </c>
      <c r="H7346" s="345" t="s">
        <v>4268</v>
      </c>
    </row>
    <row r="7347" spans="1:8" x14ac:dyDescent="0.2">
      <c r="A7347" s="345" t="s">
        <v>955</v>
      </c>
      <c r="B7347" s="345" t="s">
        <v>16736</v>
      </c>
      <c r="C7347" s="345" t="s">
        <v>5354</v>
      </c>
      <c r="D7347" s="345" t="s">
        <v>4262</v>
      </c>
      <c r="E7347" s="345" t="s">
        <v>17290</v>
      </c>
      <c r="F7347" s="345" t="s">
        <v>17291</v>
      </c>
      <c r="G7347" s="345" t="s">
        <v>4262</v>
      </c>
      <c r="H7347" s="345" t="s">
        <v>4268</v>
      </c>
    </row>
    <row r="7348" spans="1:8" x14ac:dyDescent="0.2">
      <c r="A7348" s="345" t="s">
        <v>955</v>
      </c>
      <c r="B7348" s="345" t="s">
        <v>16736</v>
      </c>
      <c r="C7348" s="345" t="s">
        <v>5354</v>
      </c>
      <c r="D7348" s="345" t="s">
        <v>4262</v>
      </c>
      <c r="E7348" s="345" t="s">
        <v>17292</v>
      </c>
      <c r="F7348" s="345" t="s">
        <v>17293</v>
      </c>
      <c r="G7348" s="345" t="s">
        <v>4262</v>
      </c>
      <c r="H7348" s="345" t="s">
        <v>4268</v>
      </c>
    </row>
    <row r="7349" spans="1:8" x14ac:dyDescent="0.2">
      <c r="A7349" s="345" t="s">
        <v>955</v>
      </c>
      <c r="B7349" s="345" t="s">
        <v>16736</v>
      </c>
      <c r="C7349" s="345" t="s">
        <v>5354</v>
      </c>
      <c r="D7349" s="345" t="s">
        <v>4262</v>
      </c>
      <c r="E7349" s="345" t="s">
        <v>17294</v>
      </c>
      <c r="F7349" s="345" t="s">
        <v>17295</v>
      </c>
      <c r="G7349" s="345" t="s">
        <v>858</v>
      </c>
      <c r="H7349" s="345" t="s">
        <v>4268</v>
      </c>
    </row>
    <row r="7350" spans="1:8" x14ac:dyDescent="0.2">
      <c r="A7350" s="345" t="s">
        <v>955</v>
      </c>
      <c r="B7350" s="345" t="s">
        <v>16736</v>
      </c>
      <c r="C7350" s="345" t="s">
        <v>5354</v>
      </c>
      <c r="D7350" s="345" t="s">
        <v>4262</v>
      </c>
      <c r="E7350" s="345" t="s">
        <v>17296</v>
      </c>
      <c r="F7350" s="345" t="s">
        <v>5984</v>
      </c>
      <c r="G7350" s="345" t="s">
        <v>4262</v>
      </c>
      <c r="H7350" s="345" t="s">
        <v>4268</v>
      </c>
    </row>
    <row r="7351" spans="1:8" x14ac:dyDescent="0.2">
      <c r="A7351" s="345" t="s">
        <v>955</v>
      </c>
      <c r="B7351" s="345" t="s">
        <v>16736</v>
      </c>
      <c r="C7351" s="345" t="s">
        <v>5354</v>
      </c>
      <c r="D7351" s="345" t="s">
        <v>4262</v>
      </c>
      <c r="E7351" s="345" t="s">
        <v>17297</v>
      </c>
      <c r="F7351" s="345" t="s">
        <v>17298</v>
      </c>
      <c r="G7351" s="345" t="s">
        <v>4262</v>
      </c>
      <c r="H7351" s="345" t="s">
        <v>4268</v>
      </c>
    </row>
    <row r="7352" spans="1:8" x14ac:dyDescent="0.2">
      <c r="A7352" s="345" t="s">
        <v>955</v>
      </c>
      <c r="B7352" s="345" t="s">
        <v>16736</v>
      </c>
      <c r="C7352" s="345" t="s">
        <v>5354</v>
      </c>
      <c r="D7352" s="345" t="s">
        <v>4262</v>
      </c>
      <c r="E7352" s="345" t="s">
        <v>17299</v>
      </c>
      <c r="F7352" s="345" t="s">
        <v>15964</v>
      </c>
      <c r="G7352" s="345" t="s">
        <v>4262</v>
      </c>
      <c r="H7352" s="345" t="s">
        <v>4268</v>
      </c>
    </row>
    <row r="7353" spans="1:8" x14ac:dyDescent="0.2">
      <c r="A7353" s="345" t="s">
        <v>955</v>
      </c>
      <c r="B7353" s="345" t="s">
        <v>16736</v>
      </c>
      <c r="C7353" s="345" t="s">
        <v>5354</v>
      </c>
      <c r="D7353" s="345" t="s">
        <v>4262</v>
      </c>
      <c r="E7353" s="345" t="s">
        <v>17300</v>
      </c>
      <c r="F7353" s="345" t="s">
        <v>5180</v>
      </c>
      <c r="G7353" s="345" t="s">
        <v>4262</v>
      </c>
      <c r="H7353" s="345" t="s">
        <v>4268</v>
      </c>
    </row>
    <row r="7354" spans="1:8" x14ac:dyDescent="0.2">
      <c r="A7354" s="345" t="s">
        <v>955</v>
      </c>
      <c r="B7354" s="345" t="s">
        <v>16736</v>
      </c>
      <c r="C7354" s="345" t="s">
        <v>5354</v>
      </c>
      <c r="D7354" s="345" t="s">
        <v>4262</v>
      </c>
      <c r="E7354" s="345" t="s">
        <v>17301</v>
      </c>
      <c r="F7354" s="345" t="s">
        <v>5234</v>
      </c>
      <c r="G7354" s="345" t="s">
        <v>4262</v>
      </c>
      <c r="H7354" s="345" t="s">
        <v>4268</v>
      </c>
    </row>
    <row r="7355" spans="1:8" x14ac:dyDescent="0.2">
      <c r="A7355" s="345" t="s">
        <v>955</v>
      </c>
      <c r="B7355" s="345" t="s">
        <v>16736</v>
      </c>
      <c r="C7355" s="345" t="s">
        <v>5354</v>
      </c>
      <c r="D7355" s="345" t="s">
        <v>4262</v>
      </c>
      <c r="E7355" s="345" t="s">
        <v>17302</v>
      </c>
      <c r="F7355" s="345" t="s">
        <v>17303</v>
      </c>
      <c r="G7355" s="345" t="s">
        <v>4262</v>
      </c>
      <c r="H7355" s="345" t="s">
        <v>4268</v>
      </c>
    </row>
    <row r="7356" spans="1:8" x14ac:dyDescent="0.2">
      <c r="A7356" s="345" t="s">
        <v>955</v>
      </c>
      <c r="B7356" s="345" t="s">
        <v>16736</v>
      </c>
      <c r="C7356" s="345" t="s">
        <v>5354</v>
      </c>
      <c r="D7356" s="345" t="s">
        <v>4262</v>
      </c>
      <c r="E7356" s="345" t="s">
        <v>17304</v>
      </c>
      <c r="F7356" s="345" t="s">
        <v>17305</v>
      </c>
      <c r="G7356" s="345" t="s">
        <v>4262</v>
      </c>
      <c r="H7356" s="345" t="s">
        <v>4268</v>
      </c>
    </row>
    <row r="7357" spans="1:8" x14ac:dyDescent="0.2">
      <c r="A7357" s="345" t="s">
        <v>955</v>
      </c>
      <c r="B7357" s="345" t="s">
        <v>16736</v>
      </c>
      <c r="C7357" s="345" t="s">
        <v>5354</v>
      </c>
      <c r="D7357" s="345" t="s">
        <v>4262</v>
      </c>
      <c r="E7357" s="345" t="s">
        <v>17306</v>
      </c>
      <c r="F7357" s="345" t="s">
        <v>17307</v>
      </c>
      <c r="G7357" s="345" t="s">
        <v>4262</v>
      </c>
      <c r="H7357" s="345" t="s">
        <v>4268</v>
      </c>
    </row>
    <row r="7358" spans="1:8" x14ac:dyDescent="0.2">
      <c r="A7358" s="345" t="s">
        <v>955</v>
      </c>
      <c r="B7358" s="345" t="s">
        <v>16736</v>
      </c>
      <c r="C7358" s="345" t="s">
        <v>5354</v>
      </c>
      <c r="D7358" s="345" t="s">
        <v>4262</v>
      </c>
      <c r="E7358" s="345" t="s">
        <v>17308</v>
      </c>
      <c r="F7358" s="345" t="s">
        <v>17309</v>
      </c>
      <c r="G7358" s="345" t="s">
        <v>4262</v>
      </c>
      <c r="H7358" s="345" t="s">
        <v>4268</v>
      </c>
    </row>
    <row r="7359" spans="1:8" x14ac:dyDescent="0.2">
      <c r="A7359" s="345" t="s">
        <v>955</v>
      </c>
      <c r="B7359" s="345" t="s">
        <v>16736</v>
      </c>
      <c r="C7359" s="345" t="s">
        <v>5354</v>
      </c>
      <c r="D7359" s="345" t="s">
        <v>4262</v>
      </c>
      <c r="E7359" s="345" t="s">
        <v>17310</v>
      </c>
      <c r="F7359" s="345" t="s">
        <v>17311</v>
      </c>
      <c r="G7359" s="345" t="s">
        <v>4262</v>
      </c>
      <c r="H7359" s="345" t="s">
        <v>4268</v>
      </c>
    </row>
    <row r="7360" spans="1:8" x14ac:dyDescent="0.2">
      <c r="A7360" s="345" t="s">
        <v>955</v>
      </c>
      <c r="B7360" s="345" t="s">
        <v>16736</v>
      </c>
      <c r="C7360" s="345" t="s">
        <v>5354</v>
      </c>
      <c r="D7360" s="345" t="s">
        <v>4262</v>
      </c>
      <c r="E7360" s="345" t="s">
        <v>17312</v>
      </c>
      <c r="F7360" s="345" t="s">
        <v>17313</v>
      </c>
      <c r="G7360" s="345" t="s">
        <v>4262</v>
      </c>
      <c r="H7360" s="345" t="s">
        <v>4268</v>
      </c>
    </row>
    <row r="7361" spans="1:8" x14ac:dyDescent="0.2">
      <c r="A7361" s="345" t="s">
        <v>955</v>
      </c>
      <c r="B7361" s="345" t="s">
        <v>16736</v>
      </c>
      <c r="C7361" s="345" t="s">
        <v>5354</v>
      </c>
      <c r="D7361" s="345" t="s">
        <v>4262</v>
      </c>
      <c r="E7361" s="345" t="s">
        <v>17314</v>
      </c>
      <c r="F7361" s="345" t="s">
        <v>17315</v>
      </c>
      <c r="G7361" s="345" t="s">
        <v>4262</v>
      </c>
      <c r="H7361" s="345" t="s">
        <v>4268</v>
      </c>
    </row>
    <row r="7362" spans="1:8" x14ac:dyDescent="0.2">
      <c r="A7362" s="345" t="s">
        <v>955</v>
      </c>
      <c r="B7362" s="345" t="s">
        <v>16736</v>
      </c>
      <c r="C7362" s="345" t="s">
        <v>5354</v>
      </c>
      <c r="D7362" s="345" t="s">
        <v>4262</v>
      </c>
      <c r="E7362" s="345" t="s">
        <v>17316</v>
      </c>
      <c r="F7362" s="345" t="s">
        <v>17317</v>
      </c>
      <c r="G7362" s="345" t="s">
        <v>4262</v>
      </c>
      <c r="H7362" s="345" t="s">
        <v>4268</v>
      </c>
    </row>
    <row r="7363" spans="1:8" x14ac:dyDescent="0.2">
      <c r="A7363" s="345" t="s">
        <v>955</v>
      </c>
      <c r="B7363" s="345" t="s">
        <v>16736</v>
      </c>
      <c r="C7363" s="345" t="s">
        <v>5354</v>
      </c>
      <c r="D7363" s="345" t="s">
        <v>4262</v>
      </c>
      <c r="E7363" s="345" t="s">
        <v>17318</v>
      </c>
      <c r="F7363" s="345" t="s">
        <v>17319</v>
      </c>
      <c r="G7363" s="345" t="s">
        <v>4262</v>
      </c>
      <c r="H7363" s="345" t="s">
        <v>4268</v>
      </c>
    </row>
    <row r="7364" spans="1:8" x14ac:dyDescent="0.2">
      <c r="A7364" s="345" t="s">
        <v>955</v>
      </c>
      <c r="B7364" s="345" t="s">
        <v>16736</v>
      </c>
      <c r="C7364" s="345" t="s">
        <v>5354</v>
      </c>
      <c r="D7364" s="345" t="s">
        <v>4262</v>
      </c>
      <c r="E7364" s="345" t="s">
        <v>17320</v>
      </c>
      <c r="F7364" s="345" t="s">
        <v>17321</v>
      </c>
      <c r="G7364" s="345" t="s">
        <v>4262</v>
      </c>
      <c r="H7364" s="345" t="s">
        <v>4268</v>
      </c>
    </row>
    <row r="7365" spans="1:8" x14ac:dyDescent="0.2">
      <c r="A7365" s="345" t="s">
        <v>955</v>
      </c>
      <c r="B7365" s="345" t="s">
        <v>16736</v>
      </c>
      <c r="C7365" s="345" t="s">
        <v>5354</v>
      </c>
      <c r="D7365" s="345" t="s">
        <v>4262</v>
      </c>
      <c r="E7365" s="345" t="s">
        <v>17322</v>
      </c>
      <c r="F7365" s="345" t="s">
        <v>16455</v>
      </c>
      <c r="G7365" s="345" t="s">
        <v>4262</v>
      </c>
      <c r="H7365" s="345" t="s">
        <v>4268</v>
      </c>
    </row>
    <row r="7366" spans="1:8" x14ac:dyDescent="0.2">
      <c r="A7366" s="345" t="s">
        <v>955</v>
      </c>
      <c r="B7366" s="345" t="s">
        <v>16736</v>
      </c>
      <c r="C7366" s="345" t="s">
        <v>5354</v>
      </c>
      <c r="D7366" s="345" t="s">
        <v>4262</v>
      </c>
      <c r="E7366" s="345" t="s">
        <v>17323</v>
      </c>
      <c r="F7366" s="345" t="s">
        <v>7549</v>
      </c>
      <c r="G7366" s="345" t="s">
        <v>4262</v>
      </c>
      <c r="H7366" s="345" t="s">
        <v>4268</v>
      </c>
    </row>
    <row r="7367" spans="1:8" x14ac:dyDescent="0.2">
      <c r="A7367" s="345" t="s">
        <v>955</v>
      </c>
      <c r="B7367" s="345" t="s">
        <v>16736</v>
      </c>
      <c r="C7367" s="345" t="s">
        <v>5354</v>
      </c>
      <c r="D7367" s="345" t="s">
        <v>4262</v>
      </c>
      <c r="E7367" s="345" t="s">
        <v>17324</v>
      </c>
      <c r="F7367" s="345" t="s">
        <v>17325</v>
      </c>
      <c r="G7367" s="345" t="s">
        <v>4262</v>
      </c>
      <c r="H7367" s="345" t="s">
        <v>4268</v>
      </c>
    </row>
    <row r="7368" spans="1:8" x14ac:dyDescent="0.2">
      <c r="A7368" s="345" t="s">
        <v>955</v>
      </c>
      <c r="B7368" s="345" t="s">
        <v>16736</v>
      </c>
      <c r="C7368" s="345" t="s">
        <v>5354</v>
      </c>
      <c r="D7368" s="345" t="s">
        <v>4262</v>
      </c>
      <c r="E7368" s="345" t="s">
        <v>17326</v>
      </c>
      <c r="F7368" s="345" t="s">
        <v>17327</v>
      </c>
      <c r="G7368" s="345" t="s">
        <v>4262</v>
      </c>
      <c r="H7368" s="345" t="s">
        <v>4268</v>
      </c>
    </row>
    <row r="7369" spans="1:8" x14ac:dyDescent="0.2">
      <c r="A7369" s="345" t="s">
        <v>955</v>
      </c>
      <c r="B7369" s="345" t="s">
        <v>16736</v>
      </c>
      <c r="C7369" s="345" t="s">
        <v>5354</v>
      </c>
      <c r="D7369" s="345" t="s">
        <v>4262</v>
      </c>
      <c r="E7369" s="345" t="s">
        <v>17328</v>
      </c>
      <c r="F7369" s="345" t="s">
        <v>17329</v>
      </c>
      <c r="G7369" s="345" t="s">
        <v>4262</v>
      </c>
      <c r="H7369" s="345" t="s">
        <v>4268</v>
      </c>
    </row>
    <row r="7370" spans="1:8" x14ac:dyDescent="0.2">
      <c r="A7370" s="345" t="s">
        <v>955</v>
      </c>
      <c r="B7370" s="345" t="s">
        <v>16736</v>
      </c>
      <c r="C7370" s="345" t="s">
        <v>5354</v>
      </c>
      <c r="D7370" s="345" t="s">
        <v>4262</v>
      </c>
      <c r="E7370" s="345" t="s">
        <v>17330</v>
      </c>
      <c r="F7370" s="345" t="s">
        <v>17331</v>
      </c>
      <c r="G7370" s="345" t="s">
        <v>856</v>
      </c>
      <c r="H7370" s="345" t="s">
        <v>4268</v>
      </c>
    </row>
    <row r="7371" spans="1:8" x14ac:dyDescent="0.2">
      <c r="A7371" s="345" t="s">
        <v>955</v>
      </c>
      <c r="B7371" s="345" t="s">
        <v>16736</v>
      </c>
      <c r="C7371" s="345" t="s">
        <v>5354</v>
      </c>
      <c r="D7371" s="345" t="s">
        <v>4262</v>
      </c>
      <c r="E7371" s="345" t="s">
        <v>17332</v>
      </c>
      <c r="F7371" s="345" t="s">
        <v>6782</v>
      </c>
      <c r="G7371" s="345" t="s">
        <v>4262</v>
      </c>
      <c r="H7371" s="345" t="s">
        <v>4268</v>
      </c>
    </row>
    <row r="7372" spans="1:8" x14ac:dyDescent="0.2">
      <c r="A7372" s="345" t="s">
        <v>955</v>
      </c>
      <c r="B7372" s="345" t="s">
        <v>16736</v>
      </c>
      <c r="C7372" s="345" t="s">
        <v>5354</v>
      </c>
      <c r="D7372" s="345" t="s">
        <v>4262</v>
      </c>
      <c r="E7372" s="345" t="s">
        <v>17333</v>
      </c>
      <c r="F7372" s="345" t="s">
        <v>17334</v>
      </c>
      <c r="G7372" s="345" t="s">
        <v>4262</v>
      </c>
      <c r="H7372" s="345" t="s">
        <v>4268</v>
      </c>
    </row>
    <row r="7373" spans="1:8" x14ac:dyDescent="0.2">
      <c r="A7373" s="345" t="s">
        <v>955</v>
      </c>
      <c r="B7373" s="345" t="s">
        <v>16736</v>
      </c>
      <c r="C7373" s="345" t="s">
        <v>5354</v>
      </c>
      <c r="D7373" s="345" t="s">
        <v>4262</v>
      </c>
      <c r="E7373" s="345" t="s">
        <v>17335</v>
      </c>
      <c r="F7373" s="345" t="s">
        <v>7080</v>
      </c>
      <c r="G7373" s="345" t="s">
        <v>4262</v>
      </c>
      <c r="H7373" s="345" t="s">
        <v>4268</v>
      </c>
    </row>
    <row r="7374" spans="1:8" x14ac:dyDescent="0.2">
      <c r="A7374" s="345" t="s">
        <v>955</v>
      </c>
      <c r="B7374" s="345" t="s">
        <v>16736</v>
      </c>
      <c r="C7374" s="345" t="s">
        <v>5354</v>
      </c>
      <c r="D7374" s="345" t="s">
        <v>4262</v>
      </c>
      <c r="E7374" s="345" t="s">
        <v>17336</v>
      </c>
      <c r="F7374" s="345" t="s">
        <v>17337</v>
      </c>
      <c r="G7374" s="345" t="s">
        <v>4262</v>
      </c>
      <c r="H7374" s="345" t="s">
        <v>4268</v>
      </c>
    </row>
    <row r="7375" spans="1:8" x14ac:dyDescent="0.2">
      <c r="A7375" s="345" t="s">
        <v>955</v>
      </c>
      <c r="B7375" s="345" t="s">
        <v>16736</v>
      </c>
      <c r="C7375" s="345" t="s">
        <v>5354</v>
      </c>
      <c r="D7375" s="345" t="s">
        <v>4262</v>
      </c>
      <c r="E7375" s="345" t="s">
        <v>17338</v>
      </c>
      <c r="F7375" s="345" t="s">
        <v>9320</v>
      </c>
      <c r="G7375" s="345" t="s">
        <v>4262</v>
      </c>
      <c r="H7375" s="345" t="s">
        <v>4268</v>
      </c>
    </row>
    <row r="7376" spans="1:8" x14ac:dyDescent="0.2">
      <c r="A7376" s="345" t="s">
        <v>955</v>
      </c>
      <c r="B7376" s="345" t="s">
        <v>16736</v>
      </c>
      <c r="C7376" s="345" t="s">
        <v>5354</v>
      </c>
      <c r="D7376" s="345" t="s">
        <v>4262</v>
      </c>
      <c r="E7376" s="345" t="s">
        <v>17339</v>
      </c>
      <c r="F7376" s="345" t="s">
        <v>4624</v>
      </c>
      <c r="G7376" s="345" t="s">
        <v>4262</v>
      </c>
      <c r="H7376" s="345" t="s">
        <v>4268</v>
      </c>
    </row>
    <row r="7377" spans="1:8" x14ac:dyDescent="0.2">
      <c r="A7377" s="345" t="s">
        <v>955</v>
      </c>
      <c r="B7377" s="345" t="s">
        <v>16736</v>
      </c>
      <c r="C7377" s="345" t="s">
        <v>5354</v>
      </c>
      <c r="D7377" s="345" t="s">
        <v>4262</v>
      </c>
      <c r="E7377" s="345" t="s">
        <v>17340</v>
      </c>
      <c r="F7377" s="345" t="s">
        <v>17341</v>
      </c>
      <c r="G7377" s="345" t="s">
        <v>4262</v>
      </c>
      <c r="H7377" s="345" t="s">
        <v>4268</v>
      </c>
    </row>
    <row r="7378" spans="1:8" x14ac:dyDescent="0.2">
      <c r="A7378" s="345" t="s">
        <v>955</v>
      </c>
      <c r="B7378" s="345" t="s">
        <v>16736</v>
      </c>
      <c r="C7378" s="345" t="s">
        <v>5354</v>
      </c>
      <c r="D7378" s="345" t="s">
        <v>4262</v>
      </c>
      <c r="E7378" s="345" t="s">
        <v>17342</v>
      </c>
      <c r="F7378" s="345" t="s">
        <v>17343</v>
      </c>
      <c r="G7378" s="345" t="s">
        <v>4262</v>
      </c>
      <c r="H7378" s="345" t="s">
        <v>4268</v>
      </c>
    </row>
    <row r="7379" spans="1:8" x14ac:dyDescent="0.2">
      <c r="A7379" s="345" t="s">
        <v>955</v>
      </c>
      <c r="B7379" s="345" t="s">
        <v>16736</v>
      </c>
      <c r="C7379" s="345" t="s">
        <v>5354</v>
      </c>
      <c r="D7379" s="345" t="s">
        <v>4262</v>
      </c>
      <c r="E7379" s="345" t="s">
        <v>17344</v>
      </c>
      <c r="F7379" s="345" t="s">
        <v>17345</v>
      </c>
      <c r="G7379" s="345" t="s">
        <v>4262</v>
      </c>
      <c r="H7379" s="345" t="s">
        <v>4268</v>
      </c>
    </row>
    <row r="7380" spans="1:8" x14ac:dyDescent="0.2">
      <c r="A7380" s="345" t="s">
        <v>955</v>
      </c>
      <c r="B7380" s="345" t="s">
        <v>16736</v>
      </c>
      <c r="C7380" s="345" t="s">
        <v>5354</v>
      </c>
      <c r="D7380" s="345" t="s">
        <v>4262</v>
      </c>
      <c r="E7380" s="345" t="s">
        <v>17346</v>
      </c>
      <c r="F7380" s="345" t="s">
        <v>16931</v>
      </c>
      <c r="G7380" s="345" t="s">
        <v>4262</v>
      </c>
      <c r="H7380" s="345" t="s">
        <v>4268</v>
      </c>
    </row>
    <row r="7381" spans="1:8" x14ac:dyDescent="0.2">
      <c r="A7381" s="345" t="s">
        <v>955</v>
      </c>
      <c r="B7381" s="345" t="s">
        <v>16736</v>
      </c>
      <c r="C7381" s="345" t="s">
        <v>5354</v>
      </c>
      <c r="D7381" s="345" t="s">
        <v>4262</v>
      </c>
      <c r="E7381" s="345" t="s">
        <v>17347</v>
      </c>
      <c r="F7381" s="345" t="s">
        <v>17348</v>
      </c>
      <c r="G7381" s="345" t="s">
        <v>4262</v>
      </c>
      <c r="H7381" s="345" t="s">
        <v>4268</v>
      </c>
    </row>
    <row r="7382" spans="1:8" x14ac:dyDescent="0.2">
      <c r="A7382" s="345" t="s">
        <v>955</v>
      </c>
      <c r="B7382" s="345" t="s">
        <v>16736</v>
      </c>
      <c r="C7382" s="345" t="s">
        <v>5354</v>
      </c>
      <c r="D7382" s="345" t="s">
        <v>4262</v>
      </c>
      <c r="E7382" s="345" t="s">
        <v>17349</v>
      </c>
      <c r="F7382" s="345" t="s">
        <v>17350</v>
      </c>
      <c r="G7382" s="345" t="s">
        <v>4262</v>
      </c>
      <c r="H7382" s="345" t="s">
        <v>4268</v>
      </c>
    </row>
    <row r="7383" spans="1:8" x14ac:dyDescent="0.2">
      <c r="A7383" s="345" t="s">
        <v>955</v>
      </c>
      <c r="B7383" s="345" t="s">
        <v>16736</v>
      </c>
      <c r="C7383" s="345" t="s">
        <v>5354</v>
      </c>
      <c r="D7383" s="345" t="s">
        <v>4262</v>
      </c>
      <c r="E7383" s="345" t="s">
        <v>17351</v>
      </c>
      <c r="F7383" s="345" t="s">
        <v>17352</v>
      </c>
      <c r="G7383" s="345" t="s">
        <v>4262</v>
      </c>
      <c r="H7383" s="345" t="s">
        <v>4268</v>
      </c>
    </row>
    <row r="7384" spans="1:8" x14ac:dyDescent="0.2">
      <c r="A7384" s="345" t="s">
        <v>955</v>
      </c>
      <c r="B7384" s="345" t="s">
        <v>16736</v>
      </c>
      <c r="C7384" s="345" t="s">
        <v>5354</v>
      </c>
      <c r="D7384" s="345" t="s">
        <v>4262</v>
      </c>
      <c r="E7384" s="345" t="s">
        <v>17353</v>
      </c>
      <c r="F7384" s="345" t="s">
        <v>17354</v>
      </c>
      <c r="G7384" s="345" t="s">
        <v>4262</v>
      </c>
      <c r="H7384" s="345" t="s">
        <v>4268</v>
      </c>
    </row>
    <row r="7385" spans="1:8" x14ac:dyDescent="0.2">
      <c r="A7385" s="345" t="s">
        <v>955</v>
      </c>
      <c r="B7385" s="345" t="s">
        <v>16736</v>
      </c>
      <c r="C7385" s="345" t="s">
        <v>5354</v>
      </c>
      <c r="D7385" s="345" t="s">
        <v>4262</v>
      </c>
      <c r="E7385" s="345" t="s">
        <v>17355</v>
      </c>
      <c r="F7385" s="345" t="s">
        <v>17356</v>
      </c>
      <c r="G7385" s="345" t="s">
        <v>4262</v>
      </c>
      <c r="H7385" s="345" t="s">
        <v>4268</v>
      </c>
    </row>
    <row r="7386" spans="1:8" x14ac:dyDescent="0.2">
      <c r="A7386" s="345" t="s">
        <v>955</v>
      </c>
      <c r="B7386" s="345" t="s">
        <v>16736</v>
      </c>
      <c r="C7386" s="345" t="s">
        <v>5354</v>
      </c>
      <c r="D7386" s="345" t="s">
        <v>4262</v>
      </c>
      <c r="E7386" s="345" t="s">
        <v>17357</v>
      </c>
      <c r="F7386" s="345" t="s">
        <v>17358</v>
      </c>
      <c r="G7386" s="345" t="s">
        <v>4262</v>
      </c>
      <c r="H7386" s="345" t="s">
        <v>4268</v>
      </c>
    </row>
    <row r="7387" spans="1:8" x14ac:dyDescent="0.2">
      <c r="A7387" s="345" t="s">
        <v>955</v>
      </c>
      <c r="B7387" s="345" t="s">
        <v>16736</v>
      </c>
      <c r="C7387" s="345" t="s">
        <v>5354</v>
      </c>
      <c r="D7387" s="345" t="s">
        <v>4262</v>
      </c>
      <c r="E7387" s="345" t="s">
        <v>17359</v>
      </c>
      <c r="F7387" s="345" t="s">
        <v>17360</v>
      </c>
      <c r="G7387" s="345" t="s">
        <v>4262</v>
      </c>
      <c r="H7387" s="345" t="s">
        <v>4268</v>
      </c>
    </row>
    <row r="7388" spans="1:8" x14ac:dyDescent="0.2">
      <c r="A7388" s="345" t="s">
        <v>955</v>
      </c>
      <c r="B7388" s="345" t="s">
        <v>16736</v>
      </c>
      <c r="C7388" s="345" t="s">
        <v>5354</v>
      </c>
      <c r="D7388" s="345" t="s">
        <v>4262</v>
      </c>
      <c r="E7388" s="345" t="s">
        <v>17361</v>
      </c>
      <c r="F7388" s="345" t="s">
        <v>17362</v>
      </c>
      <c r="G7388" s="345" t="s">
        <v>4262</v>
      </c>
      <c r="H7388" s="345" t="s">
        <v>4268</v>
      </c>
    </row>
    <row r="7389" spans="1:8" x14ac:dyDescent="0.2">
      <c r="A7389" s="345" t="s">
        <v>955</v>
      </c>
      <c r="B7389" s="345" t="s">
        <v>16736</v>
      </c>
      <c r="C7389" s="345" t="s">
        <v>5354</v>
      </c>
      <c r="D7389" s="345" t="s">
        <v>4262</v>
      </c>
      <c r="E7389" s="345" t="s">
        <v>17363</v>
      </c>
      <c r="F7389" s="345" t="s">
        <v>17364</v>
      </c>
      <c r="G7389" s="345" t="s">
        <v>4262</v>
      </c>
      <c r="H7389" s="345" t="s">
        <v>4268</v>
      </c>
    </row>
    <row r="7390" spans="1:8" x14ac:dyDescent="0.2">
      <c r="A7390" s="345" t="s">
        <v>955</v>
      </c>
      <c r="B7390" s="345" t="s">
        <v>16736</v>
      </c>
      <c r="C7390" s="345" t="s">
        <v>5354</v>
      </c>
      <c r="D7390" s="345" t="s">
        <v>4262</v>
      </c>
      <c r="E7390" s="345" t="s">
        <v>17365</v>
      </c>
      <c r="F7390" s="345" t="s">
        <v>10940</v>
      </c>
      <c r="G7390" s="345" t="s">
        <v>4262</v>
      </c>
      <c r="H7390" s="345" t="s">
        <v>4268</v>
      </c>
    </row>
    <row r="7391" spans="1:8" x14ac:dyDescent="0.2">
      <c r="A7391" s="345" t="s">
        <v>955</v>
      </c>
      <c r="B7391" s="345" t="s">
        <v>16736</v>
      </c>
      <c r="C7391" s="345" t="s">
        <v>5354</v>
      </c>
      <c r="D7391" s="345" t="s">
        <v>4262</v>
      </c>
      <c r="E7391" s="345" t="s">
        <v>17366</v>
      </c>
      <c r="F7391" s="345" t="s">
        <v>17367</v>
      </c>
      <c r="G7391" s="345" t="s">
        <v>4262</v>
      </c>
      <c r="H7391" s="345" t="s">
        <v>4268</v>
      </c>
    </row>
    <row r="7392" spans="1:8" x14ac:dyDescent="0.2">
      <c r="A7392" s="345" t="s">
        <v>955</v>
      </c>
      <c r="B7392" s="345" t="s">
        <v>16736</v>
      </c>
      <c r="C7392" s="345" t="s">
        <v>5354</v>
      </c>
      <c r="D7392" s="345" t="s">
        <v>4262</v>
      </c>
      <c r="E7392" s="345" t="s">
        <v>17368</v>
      </c>
      <c r="F7392" s="345" t="s">
        <v>17369</v>
      </c>
      <c r="G7392" s="345" t="s">
        <v>4262</v>
      </c>
      <c r="H7392" s="345" t="s">
        <v>4268</v>
      </c>
    </row>
    <row r="7393" spans="1:8" x14ac:dyDescent="0.2">
      <c r="A7393" s="345" t="s">
        <v>955</v>
      </c>
      <c r="B7393" s="345" t="s">
        <v>16736</v>
      </c>
      <c r="C7393" s="345" t="s">
        <v>5354</v>
      </c>
      <c r="D7393" s="345" t="s">
        <v>4262</v>
      </c>
      <c r="E7393" s="345" t="s">
        <v>17370</v>
      </c>
      <c r="F7393" s="345" t="s">
        <v>17371</v>
      </c>
      <c r="G7393" s="345" t="s">
        <v>4262</v>
      </c>
      <c r="H7393" s="345" t="s">
        <v>4268</v>
      </c>
    </row>
    <row r="7394" spans="1:8" x14ac:dyDescent="0.2">
      <c r="A7394" s="345" t="s">
        <v>955</v>
      </c>
      <c r="B7394" s="345" t="s">
        <v>16736</v>
      </c>
      <c r="C7394" s="345" t="s">
        <v>5354</v>
      </c>
      <c r="D7394" s="345" t="s">
        <v>4262</v>
      </c>
      <c r="E7394" s="345" t="s">
        <v>17372</v>
      </c>
      <c r="F7394" s="345" t="s">
        <v>17373</v>
      </c>
      <c r="G7394" s="345" t="s">
        <v>4262</v>
      </c>
      <c r="H7394" s="345" t="s">
        <v>4268</v>
      </c>
    </row>
    <row r="7395" spans="1:8" x14ac:dyDescent="0.2">
      <c r="A7395" s="345" t="s">
        <v>955</v>
      </c>
      <c r="B7395" s="345" t="s">
        <v>16736</v>
      </c>
      <c r="C7395" s="345" t="s">
        <v>5354</v>
      </c>
      <c r="D7395" s="345" t="s">
        <v>4262</v>
      </c>
      <c r="E7395" s="345" t="s">
        <v>17374</v>
      </c>
      <c r="F7395" s="345" t="s">
        <v>17375</v>
      </c>
      <c r="G7395" s="345" t="s">
        <v>4262</v>
      </c>
      <c r="H7395" s="345" t="s">
        <v>4268</v>
      </c>
    </row>
    <row r="7396" spans="1:8" x14ac:dyDescent="0.2">
      <c r="A7396" s="345" t="s">
        <v>955</v>
      </c>
      <c r="B7396" s="345" t="s">
        <v>16736</v>
      </c>
      <c r="C7396" s="345" t="s">
        <v>5354</v>
      </c>
      <c r="D7396" s="345" t="s">
        <v>4262</v>
      </c>
      <c r="E7396" s="345" t="s">
        <v>17376</v>
      </c>
      <c r="F7396" s="345" t="s">
        <v>17377</v>
      </c>
      <c r="G7396" s="345" t="s">
        <v>4262</v>
      </c>
      <c r="H7396" s="345" t="s">
        <v>4268</v>
      </c>
    </row>
    <row r="7397" spans="1:8" x14ac:dyDescent="0.2">
      <c r="A7397" s="345" t="s">
        <v>955</v>
      </c>
      <c r="B7397" s="345" t="s">
        <v>16736</v>
      </c>
      <c r="C7397" s="345" t="s">
        <v>5354</v>
      </c>
      <c r="D7397" s="345" t="s">
        <v>4262</v>
      </c>
      <c r="E7397" s="345" t="s">
        <v>17378</v>
      </c>
      <c r="F7397" s="345" t="s">
        <v>17379</v>
      </c>
      <c r="G7397" s="345" t="s">
        <v>4262</v>
      </c>
      <c r="H7397" s="345" t="s">
        <v>4268</v>
      </c>
    </row>
    <row r="7398" spans="1:8" x14ac:dyDescent="0.2">
      <c r="A7398" s="345" t="s">
        <v>955</v>
      </c>
      <c r="B7398" s="345" t="s">
        <v>16736</v>
      </c>
      <c r="C7398" s="345" t="s">
        <v>5354</v>
      </c>
      <c r="D7398" s="345" t="s">
        <v>4262</v>
      </c>
      <c r="E7398" s="345" t="s">
        <v>17380</v>
      </c>
      <c r="F7398" s="345" t="s">
        <v>4991</v>
      </c>
      <c r="G7398" s="345" t="s">
        <v>4262</v>
      </c>
      <c r="H7398" s="345" t="s">
        <v>4268</v>
      </c>
    </row>
    <row r="7399" spans="1:8" x14ac:dyDescent="0.2">
      <c r="A7399" s="345" t="s">
        <v>955</v>
      </c>
      <c r="B7399" s="345" t="s">
        <v>16736</v>
      </c>
      <c r="C7399" s="345" t="s">
        <v>5354</v>
      </c>
      <c r="D7399" s="345" t="s">
        <v>4262</v>
      </c>
      <c r="E7399" s="345" t="s">
        <v>17381</v>
      </c>
      <c r="F7399" s="345" t="s">
        <v>17382</v>
      </c>
      <c r="G7399" s="345" t="s">
        <v>4262</v>
      </c>
      <c r="H7399" s="345" t="s">
        <v>4268</v>
      </c>
    </row>
    <row r="7400" spans="1:8" x14ac:dyDescent="0.2">
      <c r="A7400" s="345" t="s">
        <v>955</v>
      </c>
      <c r="B7400" s="345" t="s">
        <v>16736</v>
      </c>
      <c r="C7400" s="345" t="s">
        <v>5354</v>
      </c>
      <c r="D7400" s="345" t="s">
        <v>4262</v>
      </c>
      <c r="E7400" s="345" t="s">
        <v>17383</v>
      </c>
      <c r="F7400" s="345" t="s">
        <v>17384</v>
      </c>
      <c r="G7400" s="345" t="s">
        <v>4262</v>
      </c>
      <c r="H7400" s="345" t="s">
        <v>4268</v>
      </c>
    </row>
    <row r="7401" spans="1:8" x14ac:dyDescent="0.2">
      <c r="A7401" s="345" t="s">
        <v>955</v>
      </c>
      <c r="B7401" s="345" t="s">
        <v>16736</v>
      </c>
      <c r="C7401" s="345" t="s">
        <v>5354</v>
      </c>
      <c r="D7401" s="345" t="s">
        <v>4262</v>
      </c>
      <c r="E7401" s="345" t="s">
        <v>17385</v>
      </c>
      <c r="F7401" s="345" t="s">
        <v>17386</v>
      </c>
      <c r="G7401" s="345" t="s">
        <v>4262</v>
      </c>
      <c r="H7401" s="345" t="s">
        <v>4268</v>
      </c>
    </row>
    <row r="7402" spans="1:8" x14ac:dyDescent="0.2">
      <c r="A7402" s="345" t="s">
        <v>955</v>
      </c>
      <c r="B7402" s="345" t="s">
        <v>16736</v>
      </c>
      <c r="C7402" s="345" t="s">
        <v>5354</v>
      </c>
      <c r="D7402" s="345" t="s">
        <v>4262</v>
      </c>
      <c r="E7402" s="345" t="s">
        <v>17387</v>
      </c>
      <c r="F7402" s="345" t="s">
        <v>17388</v>
      </c>
      <c r="G7402" s="345" t="s">
        <v>4262</v>
      </c>
      <c r="H7402" s="345" t="s">
        <v>4268</v>
      </c>
    </row>
    <row r="7403" spans="1:8" x14ac:dyDescent="0.2">
      <c r="A7403" s="345" t="s">
        <v>955</v>
      </c>
      <c r="B7403" s="345" t="s">
        <v>16736</v>
      </c>
      <c r="C7403" s="345" t="s">
        <v>5354</v>
      </c>
      <c r="D7403" s="345" t="s">
        <v>4262</v>
      </c>
      <c r="E7403" s="345" t="s">
        <v>17389</v>
      </c>
      <c r="F7403" s="345" t="s">
        <v>17390</v>
      </c>
      <c r="G7403" s="345" t="s">
        <v>4262</v>
      </c>
      <c r="H7403" s="345" t="s">
        <v>4268</v>
      </c>
    </row>
    <row r="7404" spans="1:8" x14ac:dyDescent="0.2">
      <c r="A7404" s="345" t="s">
        <v>955</v>
      </c>
      <c r="B7404" s="345" t="s">
        <v>16736</v>
      </c>
      <c r="C7404" s="345" t="s">
        <v>5354</v>
      </c>
      <c r="D7404" s="345" t="s">
        <v>4262</v>
      </c>
      <c r="E7404" s="345" t="s">
        <v>17391</v>
      </c>
      <c r="F7404" s="345" t="s">
        <v>4711</v>
      </c>
      <c r="G7404" s="345" t="s">
        <v>4262</v>
      </c>
      <c r="H7404" s="345" t="s">
        <v>4268</v>
      </c>
    </row>
    <row r="7405" spans="1:8" x14ac:dyDescent="0.2">
      <c r="A7405" s="345" t="s">
        <v>955</v>
      </c>
      <c r="B7405" s="345" t="s">
        <v>16736</v>
      </c>
      <c r="C7405" s="345" t="s">
        <v>5354</v>
      </c>
      <c r="D7405" s="345" t="s">
        <v>4262</v>
      </c>
      <c r="E7405" s="345" t="s">
        <v>17392</v>
      </c>
      <c r="F7405" s="345" t="s">
        <v>17393</v>
      </c>
      <c r="G7405" s="345" t="s">
        <v>4262</v>
      </c>
      <c r="H7405" s="345" t="s">
        <v>4268</v>
      </c>
    </row>
    <row r="7406" spans="1:8" x14ac:dyDescent="0.2">
      <c r="A7406" s="345" t="s">
        <v>955</v>
      </c>
      <c r="B7406" s="345" t="s">
        <v>16736</v>
      </c>
      <c r="C7406" s="345" t="s">
        <v>5354</v>
      </c>
      <c r="D7406" s="345" t="s">
        <v>4262</v>
      </c>
      <c r="E7406" s="345" t="s">
        <v>17394</v>
      </c>
      <c r="F7406" s="345" t="s">
        <v>6461</v>
      </c>
      <c r="G7406" s="345" t="s">
        <v>4262</v>
      </c>
      <c r="H7406" s="345" t="s">
        <v>4268</v>
      </c>
    </row>
    <row r="7407" spans="1:8" x14ac:dyDescent="0.2">
      <c r="A7407" s="345" t="s">
        <v>955</v>
      </c>
      <c r="B7407" s="345" t="s">
        <v>16736</v>
      </c>
      <c r="C7407" s="345" t="s">
        <v>5354</v>
      </c>
      <c r="D7407" s="345" t="s">
        <v>4262</v>
      </c>
      <c r="E7407" s="345" t="s">
        <v>17395</v>
      </c>
      <c r="F7407" s="345" t="s">
        <v>17396</v>
      </c>
      <c r="G7407" s="345" t="s">
        <v>4262</v>
      </c>
      <c r="H7407" s="345" t="s">
        <v>4268</v>
      </c>
    </row>
    <row r="7408" spans="1:8" x14ac:dyDescent="0.2">
      <c r="A7408" s="345" t="s">
        <v>955</v>
      </c>
      <c r="B7408" s="345" t="s">
        <v>16736</v>
      </c>
      <c r="C7408" s="345" t="s">
        <v>5354</v>
      </c>
      <c r="D7408" s="345" t="s">
        <v>4262</v>
      </c>
      <c r="E7408" s="345" t="s">
        <v>17397</v>
      </c>
      <c r="F7408" s="345" t="s">
        <v>17398</v>
      </c>
      <c r="G7408" s="345" t="s">
        <v>856</v>
      </c>
      <c r="H7408" s="345" t="s">
        <v>4268</v>
      </c>
    </row>
    <row r="7409" spans="1:8" x14ac:dyDescent="0.2">
      <c r="A7409" s="345" t="s">
        <v>955</v>
      </c>
      <c r="B7409" s="345" t="s">
        <v>16736</v>
      </c>
      <c r="C7409" s="345" t="s">
        <v>5354</v>
      </c>
      <c r="D7409" s="345" t="s">
        <v>4262</v>
      </c>
      <c r="E7409" s="345" t="s">
        <v>17399</v>
      </c>
      <c r="F7409" s="345" t="s">
        <v>17400</v>
      </c>
      <c r="G7409" s="345" t="s">
        <v>4262</v>
      </c>
      <c r="H7409" s="345" t="s">
        <v>4268</v>
      </c>
    </row>
    <row r="7410" spans="1:8" x14ac:dyDescent="0.2">
      <c r="A7410" s="345" t="s">
        <v>955</v>
      </c>
      <c r="B7410" s="345" t="s">
        <v>16736</v>
      </c>
      <c r="C7410" s="345" t="s">
        <v>5354</v>
      </c>
      <c r="D7410" s="345" t="s">
        <v>4262</v>
      </c>
      <c r="E7410" s="345" t="s">
        <v>17401</v>
      </c>
      <c r="F7410" s="345" t="s">
        <v>17402</v>
      </c>
      <c r="G7410" s="345" t="s">
        <v>4262</v>
      </c>
      <c r="H7410" s="345" t="s">
        <v>4268</v>
      </c>
    </row>
    <row r="7411" spans="1:8" x14ac:dyDescent="0.2">
      <c r="A7411" s="345" t="s">
        <v>955</v>
      </c>
      <c r="B7411" s="345" t="s">
        <v>16736</v>
      </c>
      <c r="C7411" s="345" t="s">
        <v>5354</v>
      </c>
      <c r="D7411" s="345" t="s">
        <v>4262</v>
      </c>
      <c r="E7411" s="345" t="s">
        <v>17403</v>
      </c>
      <c r="F7411" s="345" t="s">
        <v>12122</v>
      </c>
      <c r="G7411" s="345" t="s">
        <v>4262</v>
      </c>
      <c r="H7411" s="345" t="s">
        <v>4268</v>
      </c>
    </row>
    <row r="7412" spans="1:8" x14ac:dyDescent="0.2">
      <c r="A7412" s="345" t="s">
        <v>955</v>
      </c>
      <c r="B7412" s="345" t="s">
        <v>16736</v>
      </c>
      <c r="C7412" s="345" t="s">
        <v>5354</v>
      </c>
      <c r="D7412" s="345" t="s">
        <v>4262</v>
      </c>
      <c r="E7412" s="345" t="s">
        <v>17404</v>
      </c>
      <c r="F7412" s="345" t="s">
        <v>11579</v>
      </c>
      <c r="G7412" s="345" t="s">
        <v>4262</v>
      </c>
      <c r="H7412" s="345" t="s">
        <v>4268</v>
      </c>
    </row>
    <row r="7413" spans="1:8" x14ac:dyDescent="0.2">
      <c r="A7413" s="345" t="s">
        <v>955</v>
      </c>
      <c r="B7413" s="345" t="s">
        <v>16736</v>
      </c>
      <c r="C7413" s="345" t="s">
        <v>5354</v>
      </c>
      <c r="D7413" s="345" t="s">
        <v>4262</v>
      </c>
      <c r="E7413" s="345" t="s">
        <v>17405</v>
      </c>
      <c r="F7413" s="345" t="s">
        <v>4801</v>
      </c>
      <c r="G7413" s="345" t="s">
        <v>4262</v>
      </c>
      <c r="H7413" s="345" t="s">
        <v>4268</v>
      </c>
    </row>
    <row r="7414" spans="1:8" x14ac:dyDescent="0.2">
      <c r="A7414" s="345" t="s">
        <v>955</v>
      </c>
      <c r="B7414" s="345" t="s">
        <v>16736</v>
      </c>
      <c r="C7414" s="345" t="s">
        <v>5354</v>
      </c>
      <c r="D7414" s="345" t="s">
        <v>4262</v>
      </c>
      <c r="E7414" s="345" t="s">
        <v>17406</v>
      </c>
      <c r="F7414" s="345" t="s">
        <v>17407</v>
      </c>
      <c r="G7414" s="345" t="s">
        <v>4262</v>
      </c>
      <c r="H7414" s="345" t="s">
        <v>4268</v>
      </c>
    </row>
    <row r="7415" spans="1:8" x14ac:dyDescent="0.2">
      <c r="A7415" s="345" t="s">
        <v>955</v>
      </c>
      <c r="B7415" s="345" t="s">
        <v>16736</v>
      </c>
      <c r="C7415" s="345" t="s">
        <v>5354</v>
      </c>
      <c r="D7415" s="345" t="s">
        <v>4262</v>
      </c>
      <c r="E7415" s="345" t="s">
        <v>17408</v>
      </c>
      <c r="F7415" s="345" t="s">
        <v>17409</v>
      </c>
      <c r="G7415" s="345" t="s">
        <v>4262</v>
      </c>
      <c r="H7415" s="345" t="s">
        <v>4268</v>
      </c>
    </row>
    <row r="7416" spans="1:8" x14ac:dyDescent="0.2">
      <c r="A7416" s="345" t="s">
        <v>955</v>
      </c>
      <c r="B7416" s="345" t="s">
        <v>16736</v>
      </c>
      <c r="C7416" s="345" t="s">
        <v>5354</v>
      </c>
      <c r="D7416" s="345" t="s">
        <v>4262</v>
      </c>
      <c r="E7416" s="345" t="s">
        <v>17410</v>
      </c>
      <c r="F7416" s="345" t="s">
        <v>17411</v>
      </c>
      <c r="G7416" s="345" t="s">
        <v>4262</v>
      </c>
      <c r="H7416" s="345" t="s">
        <v>4268</v>
      </c>
    </row>
    <row r="7417" spans="1:8" x14ac:dyDescent="0.2">
      <c r="A7417" s="345" t="s">
        <v>955</v>
      </c>
      <c r="B7417" s="345" t="s">
        <v>16736</v>
      </c>
      <c r="C7417" s="345" t="s">
        <v>5354</v>
      </c>
      <c r="D7417" s="345" t="s">
        <v>4262</v>
      </c>
      <c r="E7417" s="345" t="s">
        <v>17412</v>
      </c>
      <c r="F7417" s="345" t="s">
        <v>9289</v>
      </c>
      <c r="G7417" s="345" t="s">
        <v>4262</v>
      </c>
      <c r="H7417" s="345" t="s">
        <v>4268</v>
      </c>
    </row>
    <row r="7418" spans="1:8" x14ac:dyDescent="0.2">
      <c r="A7418" s="345" t="s">
        <v>955</v>
      </c>
      <c r="B7418" s="345" t="s">
        <v>16736</v>
      </c>
      <c r="C7418" s="345" t="s">
        <v>5354</v>
      </c>
      <c r="D7418" s="345" t="s">
        <v>4262</v>
      </c>
      <c r="E7418" s="345" t="s">
        <v>17413</v>
      </c>
      <c r="F7418" s="345" t="s">
        <v>17414</v>
      </c>
      <c r="G7418" s="345" t="s">
        <v>4262</v>
      </c>
      <c r="H7418" s="345" t="s">
        <v>4268</v>
      </c>
    </row>
    <row r="7419" spans="1:8" x14ac:dyDescent="0.2">
      <c r="A7419" s="345" t="s">
        <v>955</v>
      </c>
      <c r="B7419" s="345" t="s">
        <v>16736</v>
      </c>
      <c r="C7419" s="345" t="s">
        <v>5354</v>
      </c>
      <c r="D7419" s="345" t="s">
        <v>4262</v>
      </c>
      <c r="E7419" s="345" t="s">
        <v>17415</v>
      </c>
      <c r="F7419" s="345" t="s">
        <v>17416</v>
      </c>
      <c r="G7419" s="345" t="s">
        <v>4262</v>
      </c>
      <c r="H7419" s="345" t="s">
        <v>4268</v>
      </c>
    </row>
    <row r="7420" spans="1:8" x14ac:dyDescent="0.2">
      <c r="A7420" s="345" t="s">
        <v>955</v>
      </c>
      <c r="B7420" s="345" t="s">
        <v>16736</v>
      </c>
      <c r="C7420" s="345" t="s">
        <v>5354</v>
      </c>
      <c r="D7420" s="345" t="s">
        <v>4262</v>
      </c>
      <c r="E7420" s="345" t="s">
        <v>17417</v>
      </c>
      <c r="F7420" s="345" t="s">
        <v>17418</v>
      </c>
      <c r="G7420" s="345" t="s">
        <v>4262</v>
      </c>
      <c r="H7420" s="345" t="s">
        <v>4268</v>
      </c>
    </row>
    <row r="7421" spans="1:8" x14ac:dyDescent="0.2">
      <c r="A7421" s="345" t="s">
        <v>955</v>
      </c>
      <c r="B7421" s="345" t="s">
        <v>16736</v>
      </c>
      <c r="C7421" s="345" t="s">
        <v>5354</v>
      </c>
      <c r="D7421" s="345" t="s">
        <v>4262</v>
      </c>
      <c r="E7421" s="345" t="s">
        <v>17419</v>
      </c>
      <c r="F7421" s="345" t="s">
        <v>17420</v>
      </c>
      <c r="G7421" s="345" t="s">
        <v>4262</v>
      </c>
      <c r="H7421" s="345" t="s">
        <v>4268</v>
      </c>
    </row>
    <row r="7422" spans="1:8" x14ac:dyDescent="0.2">
      <c r="A7422" s="345" t="s">
        <v>955</v>
      </c>
      <c r="B7422" s="345" t="s">
        <v>16736</v>
      </c>
      <c r="C7422" s="345" t="s">
        <v>5354</v>
      </c>
      <c r="D7422" s="345" t="s">
        <v>4262</v>
      </c>
      <c r="E7422" s="345" t="s">
        <v>17421</v>
      </c>
      <c r="F7422" s="345" t="s">
        <v>5225</v>
      </c>
      <c r="G7422" s="345" t="s">
        <v>4262</v>
      </c>
      <c r="H7422" s="345" t="s">
        <v>4268</v>
      </c>
    </row>
    <row r="7423" spans="1:8" x14ac:dyDescent="0.2">
      <c r="A7423" s="345" t="s">
        <v>955</v>
      </c>
      <c r="B7423" s="345" t="s">
        <v>16736</v>
      </c>
      <c r="C7423" s="345" t="s">
        <v>5354</v>
      </c>
      <c r="D7423" s="345" t="s">
        <v>4262</v>
      </c>
      <c r="E7423" s="345" t="s">
        <v>17422</v>
      </c>
      <c r="F7423" s="345" t="s">
        <v>17423</v>
      </c>
      <c r="G7423" s="345" t="s">
        <v>856</v>
      </c>
      <c r="H7423" s="345" t="s">
        <v>4268</v>
      </c>
    </row>
    <row r="7424" spans="1:8" x14ac:dyDescent="0.2">
      <c r="A7424" s="345" t="s">
        <v>955</v>
      </c>
      <c r="B7424" s="345" t="s">
        <v>16736</v>
      </c>
      <c r="C7424" s="345" t="s">
        <v>5354</v>
      </c>
      <c r="D7424" s="345" t="s">
        <v>4262</v>
      </c>
      <c r="E7424" s="345" t="s">
        <v>17424</v>
      </c>
      <c r="F7424" s="345" t="s">
        <v>17425</v>
      </c>
      <c r="G7424" s="345" t="s">
        <v>856</v>
      </c>
      <c r="H7424" s="345" t="s">
        <v>4268</v>
      </c>
    </row>
    <row r="7425" spans="1:8" x14ac:dyDescent="0.2">
      <c r="A7425" s="345" t="s">
        <v>955</v>
      </c>
      <c r="B7425" s="345" t="s">
        <v>16736</v>
      </c>
      <c r="C7425" s="345" t="s">
        <v>5354</v>
      </c>
      <c r="D7425" s="345" t="s">
        <v>4262</v>
      </c>
      <c r="E7425" s="345" t="s">
        <v>17426</v>
      </c>
      <c r="F7425" s="345" t="s">
        <v>17427</v>
      </c>
      <c r="G7425" s="345" t="s">
        <v>856</v>
      </c>
      <c r="H7425" s="345" t="s">
        <v>4268</v>
      </c>
    </row>
    <row r="7426" spans="1:8" x14ac:dyDescent="0.2">
      <c r="A7426" s="345" t="s">
        <v>955</v>
      </c>
      <c r="B7426" s="345" t="s">
        <v>16736</v>
      </c>
      <c r="C7426" s="345" t="s">
        <v>5354</v>
      </c>
      <c r="D7426" s="345" t="s">
        <v>4262</v>
      </c>
      <c r="E7426" s="345" t="s">
        <v>17428</v>
      </c>
      <c r="F7426" s="345" t="s">
        <v>17429</v>
      </c>
      <c r="G7426" s="345" t="s">
        <v>4262</v>
      </c>
      <c r="H7426" s="345" t="s">
        <v>4268</v>
      </c>
    </row>
    <row r="7427" spans="1:8" x14ac:dyDescent="0.2">
      <c r="A7427" s="345" t="s">
        <v>955</v>
      </c>
      <c r="B7427" s="345" t="s">
        <v>16736</v>
      </c>
      <c r="C7427" s="345" t="s">
        <v>5354</v>
      </c>
      <c r="D7427" s="345" t="s">
        <v>4262</v>
      </c>
      <c r="E7427" s="345" t="s">
        <v>17430</v>
      </c>
      <c r="F7427" s="345" t="s">
        <v>17431</v>
      </c>
      <c r="G7427" s="345" t="s">
        <v>4262</v>
      </c>
      <c r="H7427" s="345" t="s">
        <v>4268</v>
      </c>
    </row>
    <row r="7428" spans="1:8" x14ac:dyDescent="0.2">
      <c r="A7428" s="345" t="s">
        <v>955</v>
      </c>
      <c r="B7428" s="345" t="s">
        <v>16736</v>
      </c>
      <c r="C7428" s="345" t="s">
        <v>5354</v>
      </c>
      <c r="D7428" s="345" t="s">
        <v>4262</v>
      </c>
      <c r="E7428" s="345" t="s">
        <v>17432</v>
      </c>
      <c r="F7428" s="345" t="s">
        <v>17433</v>
      </c>
      <c r="G7428" s="345" t="s">
        <v>4262</v>
      </c>
      <c r="H7428" s="345" t="s">
        <v>4268</v>
      </c>
    </row>
    <row r="7429" spans="1:8" x14ac:dyDescent="0.2">
      <c r="A7429" s="345" t="s">
        <v>955</v>
      </c>
      <c r="B7429" s="345" t="s">
        <v>16736</v>
      </c>
      <c r="C7429" s="345" t="s">
        <v>5354</v>
      </c>
      <c r="D7429" s="345" t="s">
        <v>4262</v>
      </c>
      <c r="E7429" s="345" t="s">
        <v>17434</v>
      </c>
      <c r="F7429" s="345" t="s">
        <v>17435</v>
      </c>
      <c r="G7429" s="345" t="s">
        <v>4262</v>
      </c>
      <c r="H7429" s="345" t="s">
        <v>4268</v>
      </c>
    </row>
    <row r="7430" spans="1:8" x14ac:dyDescent="0.2">
      <c r="A7430" s="345" t="s">
        <v>955</v>
      </c>
      <c r="B7430" s="345" t="s">
        <v>16736</v>
      </c>
      <c r="C7430" s="345" t="s">
        <v>5354</v>
      </c>
      <c r="D7430" s="345" t="s">
        <v>4262</v>
      </c>
      <c r="E7430" s="345" t="s">
        <v>17436</v>
      </c>
      <c r="F7430" s="345" t="s">
        <v>10048</v>
      </c>
      <c r="G7430" s="345" t="s">
        <v>4262</v>
      </c>
      <c r="H7430" s="345" t="s">
        <v>4268</v>
      </c>
    </row>
    <row r="7431" spans="1:8" x14ac:dyDescent="0.2">
      <c r="A7431" s="345" t="s">
        <v>955</v>
      </c>
      <c r="B7431" s="345" t="s">
        <v>16736</v>
      </c>
      <c r="C7431" s="345" t="s">
        <v>5354</v>
      </c>
      <c r="D7431" s="345" t="s">
        <v>4262</v>
      </c>
      <c r="E7431" s="345" t="s">
        <v>17437</v>
      </c>
      <c r="F7431" s="345" t="s">
        <v>17438</v>
      </c>
      <c r="G7431" s="345" t="s">
        <v>4262</v>
      </c>
      <c r="H7431" s="345" t="s">
        <v>4268</v>
      </c>
    </row>
    <row r="7432" spans="1:8" x14ac:dyDescent="0.2">
      <c r="A7432" s="345" t="s">
        <v>955</v>
      </c>
      <c r="B7432" s="345" t="s">
        <v>16736</v>
      </c>
      <c r="C7432" s="345" t="s">
        <v>5354</v>
      </c>
      <c r="D7432" s="345" t="s">
        <v>4262</v>
      </c>
      <c r="E7432" s="345" t="s">
        <v>17439</v>
      </c>
      <c r="F7432" s="345" t="s">
        <v>17440</v>
      </c>
      <c r="G7432" s="345" t="s">
        <v>4262</v>
      </c>
      <c r="H7432" s="345" t="s">
        <v>4268</v>
      </c>
    </row>
    <row r="7433" spans="1:8" x14ac:dyDescent="0.2">
      <c r="A7433" s="345" t="s">
        <v>955</v>
      </c>
      <c r="B7433" s="345" t="s">
        <v>16736</v>
      </c>
      <c r="C7433" s="345" t="s">
        <v>5354</v>
      </c>
      <c r="D7433" s="345" t="s">
        <v>4262</v>
      </c>
      <c r="E7433" s="345" t="s">
        <v>17441</v>
      </c>
      <c r="F7433" s="345" t="s">
        <v>17442</v>
      </c>
      <c r="G7433" s="345" t="s">
        <v>4262</v>
      </c>
      <c r="H7433" s="345" t="s">
        <v>4268</v>
      </c>
    </row>
    <row r="7434" spans="1:8" x14ac:dyDescent="0.2">
      <c r="A7434" s="345" t="s">
        <v>955</v>
      </c>
      <c r="B7434" s="345" t="s">
        <v>16736</v>
      </c>
      <c r="C7434" s="345" t="s">
        <v>5354</v>
      </c>
      <c r="D7434" s="345" t="s">
        <v>4262</v>
      </c>
      <c r="E7434" s="345" t="s">
        <v>17443</v>
      </c>
      <c r="F7434" s="345" t="s">
        <v>17444</v>
      </c>
      <c r="G7434" s="345" t="s">
        <v>4262</v>
      </c>
      <c r="H7434" s="345" t="s">
        <v>4268</v>
      </c>
    </row>
    <row r="7435" spans="1:8" x14ac:dyDescent="0.2">
      <c r="A7435" s="345" t="s">
        <v>955</v>
      </c>
      <c r="B7435" s="345" t="s">
        <v>16736</v>
      </c>
      <c r="C7435" s="345" t="s">
        <v>5354</v>
      </c>
      <c r="D7435" s="345" t="s">
        <v>4262</v>
      </c>
      <c r="E7435" s="345" t="s">
        <v>17445</v>
      </c>
      <c r="F7435" s="345" t="s">
        <v>13980</v>
      </c>
      <c r="G7435" s="345" t="s">
        <v>4262</v>
      </c>
      <c r="H7435" s="345" t="s">
        <v>4268</v>
      </c>
    </row>
    <row r="7436" spans="1:8" x14ac:dyDescent="0.2">
      <c r="A7436" s="345" t="s">
        <v>955</v>
      </c>
      <c r="B7436" s="345" t="s">
        <v>16736</v>
      </c>
      <c r="C7436" s="345" t="s">
        <v>5354</v>
      </c>
      <c r="D7436" s="345" t="s">
        <v>4262</v>
      </c>
      <c r="E7436" s="345" t="s">
        <v>17446</v>
      </c>
      <c r="F7436" s="345" t="s">
        <v>17447</v>
      </c>
      <c r="G7436" s="345" t="s">
        <v>4262</v>
      </c>
      <c r="H7436" s="345" t="s">
        <v>4268</v>
      </c>
    </row>
    <row r="7437" spans="1:8" x14ac:dyDescent="0.2">
      <c r="A7437" s="345" t="s">
        <v>955</v>
      </c>
      <c r="B7437" s="345" t="s">
        <v>16736</v>
      </c>
      <c r="C7437" s="345" t="s">
        <v>5354</v>
      </c>
      <c r="D7437" s="345" t="s">
        <v>4262</v>
      </c>
      <c r="E7437" s="345" t="s">
        <v>17448</v>
      </c>
      <c r="F7437" s="345" t="s">
        <v>17449</v>
      </c>
      <c r="G7437" s="345" t="s">
        <v>4262</v>
      </c>
      <c r="H7437" s="345" t="s">
        <v>4268</v>
      </c>
    </row>
    <row r="7438" spans="1:8" x14ac:dyDescent="0.2">
      <c r="A7438" s="345" t="s">
        <v>955</v>
      </c>
      <c r="B7438" s="345" t="s">
        <v>16736</v>
      </c>
      <c r="C7438" s="345" t="s">
        <v>5354</v>
      </c>
      <c r="D7438" s="345" t="s">
        <v>4262</v>
      </c>
      <c r="E7438" s="345" t="s">
        <v>17450</v>
      </c>
      <c r="F7438" s="345" t="s">
        <v>17451</v>
      </c>
      <c r="G7438" s="345" t="s">
        <v>4262</v>
      </c>
      <c r="H7438" s="345" t="s">
        <v>4268</v>
      </c>
    </row>
    <row r="7439" spans="1:8" x14ac:dyDescent="0.2">
      <c r="A7439" s="345" t="s">
        <v>955</v>
      </c>
      <c r="B7439" s="345" t="s">
        <v>16736</v>
      </c>
      <c r="C7439" s="345" t="s">
        <v>5354</v>
      </c>
      <c r="D7439" s="345" t="s">
        <v>4262</v>
      </c>
      <c r="E7439" s="345" t="s">
        <v>17452</v>
      </c>
      <c r="F7439" s="345" t="s">
        <v>9447</v>
      </c>
      <c r="G7439" s="345" t="s">
        <v>4262</v>
      </c>
      <c r="H7439" s="345" t="s">
        <v>4268</v>
      </c>
    </row>
    <row r="7440" spans="1:8" x14ac:dyDescent="0.2">
      <c r="A7440" s="345" t="s">
        <v>955</v>
      </c>
      <c r="B7440" s="345" t="s">
        <v>16736</v>
      </c>
      <c r="C7440" s="345" t="s">
        <v>5354</v>
      </c>
      <c r="D7440" s="345" t="s">
        <v>4262</v>
      </c>
      <c r="E7440" s="345" t="s">
        <v>17453</v>
      </c>
      <c r="F7440" s="345" t="s">
        <v>17454</v>
      </c>
      <c r="G7440" s="345" t="s">
        <v>4262</v>
      </c>
      <c r="H7440" s="345" t="s">
        <v>4268</v>
      </c>
    </row>
    <row r="7441" spans="1:8" x14ac:dyDescent="0.2">
      <c r="A7441" s="345" t="s">
        <v>955</v>
      </c>
      <c r="B7441" s="345" t="s">
        <v>16736</v>
      </c>
      <c r="C7441" s="345" t="s">
        <v>5354</v>
      </c>
      <c r="D7441" s="345" t="s">
        <v>4262</v>
      </c>
      <c r="E7441" s="345" t="s">
        <v>17455</v>
      </c>
      <c r="F7441" s="345" t="s">
        <v>17456</v>
      </c>
      <c r="G7441" s="345" t="s">
        <v>4262</v>
      </c>
      <c r="H7441" s="345" t="s">
        <v>4268</v>
      </c>
    </row>
    <row r="7442" spans="1:8" x14ac:dyDescent="0.2">
      <c r="A7442" s="345" t="s">
        <v>955</v>
      </c>
      <c r="B7442" s="345" t="s">
        <v>16736</v>
      </c>
      <c r="C7442" s="345" t="s">
        <v>5354</v>
      </c>
      <c r="D7442" s="345" t="s">
        <v>4262</v>
      </c>
      <c r="E7442" s="345" t="s">
        <v>17457</v>
      </c>
      <c r="F7442" s="345" t="s">
        <v>6728</v>
      </c>
      <c r="G7442" s="345" t="s">
        <v>4262</v>
      </c>
      <c r="H7442" s="345" t="s">
        <v>4268</v>
      </c>
    </row>
    <row r="7443" spans="1:8" x14ac:dyDescent="0.2">
      <c r="A7443" s="345" t="s">
        <v>955</v>
      </c>
      <c r="B7443" s="345" t="s">
        <v>16736</v>
      </c>
      <c r="C7443" s="345" t="s">
        <v>5354</v>
      </c>
      <c r="D7443" s="345" t="s">
        <v>4262</v>
      </c>
      <c r="E7443" s="345" t="s">
        <v>17458</v>
      </c>
      <c r="F7443" s="345" t="s">
        <v>17459</v>
      </c>
      <c r="G7443" s="345" t="s">
        <v>4262</v>
      </c>
      <c r="H7443" s="345" t="s">
        <v>4268</v>
      </c>
    </row>
    <row r="7444" spans="1:8" x14ac:dyDescent="0.2">
      <c r="A7444" s="345" t="s">
        <v>955</v>
      </c>
      <c r="B7444" s="345" t="s">
        <v>16736</v>
      </c>
      <c r="C7444" s="345" t="s">
        <v>5354</v>
      </c>
      <c r="D7444" s="345" t="s">
        <v>4262</v>
      </c>
      <c r="E7444" s="345" t="s">
        <v>17460</v>
      </c>
      <c r="F7444" s="345" t="s">
        <v>17461</v>
      </c>
      <c r="G7444" s="345" t="s">
        <v>4262</v>
      </c>
      <c r="H7444" s="345" t="s">
        <v>4268</v>
      </c>
    </row>
    <row r="7445" spans="1:8" x14ac:dyDescent="0.2">
      <c r="A7445" s="345" t="s">
        <v>955</v>
      </c>
      <c r="B7445" s="345" t="s">
        <v>16736</v>
      </c>
      <c r="C7445" s="345" t="s">
        <v>5354</v>
      </c>
      <c r="D7445" s="345" t="s">
        <v>4262</v>
      </c>
      <c r="E7445" s="345" t="s">
        <v>17462</v>
      </c>
      <c r="F7445" s="345" t="s">
        <v>17463</v>
      </c>
      <c r="G7445" s="345" t="s">
        <v>4262</v>
      </c>
      <c r="H7445" s="345" t="s">
        <v>4268</v>
      </c>
    </row>
    <row r="7446" spans="1:8" x14ac:dyDescent="0.2">
      <c r="A7446" s="345" t="s">
        <v>955</v>
      </c>
      <c r="B7446" s="345" t="s">
        <v>16736</v>
      </c>
      <c r="C7446" s="345" t="s">
        <v>5354</v>
      </c>
      <c r="D7446" s="345" t="s">
        <v>4262</v>
      </c>
      <c r="E7446" s="345" t="s">
        <v>17464</v>
      </c>
      <c r="F7446" s="345" t="s">
        <v>17465</v>
      </c>
      <c r="G7446" s="345" t="s">
        <v>4262</v>
      </c>
      <c r="H7446" s="345" t="s">
        <v>4268</v>
      </c>
    </row>
    <row r="7447" spans="1:8" x14ac:dyDescent="0.2">
      <c r="A7447" s="345" t="s">
        <v>955</v>
      </c>
      <c r="B7447" s="345" t="s">
        <v>16736</v>
      </c>
      <c r="C7447" s="345" t="s">
        <v>5354</v>
      </c>
      <c r="D7447" s="345" t="s">
        <v>4262</v>
      </c>
      <c r="E7447" s="345" t="s">
        <v>17466</v>
      </c>
      <c r="F7447" s="345" t="s">
        <v>17467</v>
      </c>
      <c r="G7447" s="345" t="s">
        <v>4262</v>
      </c>
      <c r="H7447" s="345" t="s">
        <v>4268</v>
      </c>
    </row>
    <row r="7448" spans="1:8" x14ac:dyDescent="0.2">
      <c r="A7448" s="345" t="s">
        <v>955</v>
      </c>
      <c r="B7448" s="345" t="s">
        <v>16736</v>
      </c>
      <c r="C7448" s="345" t="s">
        <v>5354</v>
      </c>
      <c r="D7448" s="345" t="s">
        <v>4262</v>
      </c>
      <c r="E7448" s="345" t="s">
        <v>17468</v>
      </c>
      <c r="F7448" s="345" t="s">
        <v>17469</v>
      </c>
      <c r="G7448" s="345" t="s">
        <v>4262</v>
      </c>
      <c r="H7448" s="345" t="s">
        <v>4268</v>
      </c>
    </row>
    <row r="7449" spans="1:8" x14ac:dyDescent="0.2">
      <c r="A7449" s="345" t="s">
        <v>955</v>
      </c>
      <c r="B7449" s="345" t="s">
        <v>16736</v>
      </c>
      <c r="C7449" s="345" t="s">
        <v>5354</v>
      </c>
      <c r="D7449" s="345" t="s">
        <v>4262</v>
      </c>
      <c r="E7449" s="345" t="s">
        <v>17470</v>
      </c>
      <c r="F7449" s="345" t="s">
        <v>17471</v>
      </c>
      <c r="G7449" s="345" t="s">
        <v>4262</v>
      </c>
      <c r="H7449" s="345" t="s">
        <v>4268</v>
      </c>
    </row>
    <row r="7450" spans="1:8" x14ac:dyDescent="0.2">
      <c r="A7450" s="345" t="s">
        <v>955</v>
      </c>
      <c r="B7450" s="345" t="s">
        <v>16736</v>
      </c>
      <c r="C7450" s="345" t="s">
        <v>5354</v>
      </c>
      <c r="D7450" s="345" t="s">
        <v>4262</v>
      </c>
      <c r="E7450" s="345" t="s">
        <v>17472</v>
      </c>
      <c r="F7450" s="345" t="s">
        <v>17473</v>
      </c>
      <c r="G7450" s="345" t="s">
        <v>4262</v>
      </c>
      <c r="H7450" s="345" t="s">
        <v>4268</v>
      </c>
    </row>
    <row r="7451" spans="1:8" x14ac:dyDescent="0.2">
      <c r="A7451" s="345" t="s">
        <v>955</v>
      </c>
      <c r="B7451" s="345" t="s">
        <v>16736</v>
      </c>
      <c r="C7451" s="345" t="s">
        <v>5354</v>
      </c>
      <c r="D7451" s="345" t="s">
        <v>4262</v>
      </c>
      <c r="E7451" s="345" t="s">
        <v>17474</v>
      </c>
      <c r="F7451" s="345" t="s">
        <v>17475</v>
      </c>
      <c r="G7451" s="345" t="s">
        <v>4262</v>
      </c>
      <c r="H7451" s="345" t="s">
        <v>4268</v>
      </c>
    </row>
    <row r="7452" spans="1:8" x14ac:dyDescent="0.2">
      <c r="A7452" s="345" t="s">
        <v>955</v>
      </c>
      <c r="B7452" s="345" t="s">
        <v>16736</v>
      </c>
      <c r="C7452" s="345" t="s">
        <v>5354</v>
      </c>
      <c r="D7452" s="345" t="s">
        <v>4262</v>
      </c>
      <c r="E7452" s="345" t="s">
        <v>17476</v>
      </c>
      <c r="F7452" s="345" t="s">
        <v>4521</v>
      </c>
      <c r="G7452" s="345" t="s">
        <v>4262</v>
      </c>
      <c r="H7452" s="345" t="s">
        <v>4268</v>
      </c>
    </row>
    <row r="7453" spans="1:8" x14ac:dyDescent="0.2">
      <c r="A7453" s="345" t="s">
        <v>955</v>
      </c>
      <c r="B7453" s="345" t="s">
        <v>16736</v>
      </c>
      <c r="C7453" s="345" t="s">
        <v>5354</v>
      </c>
      <c r="D7453" s="345" t="s">
        <v>4262</v>
      </c>
      <c r="E7453" s="345" t="s">
        <v>17477</v>
      </c>
      <c r="F7453" s="345" t="s">
        <v>17478</v>
      </c>
      <c r="G7453" s="345" t="s">
        <v>4262</v>
      </c>
      <c r="H7453" s="345" t="s">
        <v>4268</v>
      </c>
    </row>
    <row r="7454" spans="1:8" x14ac:dyDescent="0.2">
      <c r="A7454" s="345" t="s">
        <v>955</v>
      </c>
      <c r="B7454" s="345" t="s">
        <v>16736</v>
      </c>
      <c r="C7454" s="345" t="s">
        <v>5354</v>
      </c>
      <c r="D7454" s="345" t="s">
        <v>4262</v>
      </c>
      <c r="E7454" s="345" t="s">
        <v>17479</v>
      </c>
      <c r="F7454" s="345" t="s">
        <v>5819</v>
      </c>
      <c r="G7454" s="345" t="s">
        <v>4262</v>
      </c>
      <c r="H7454" s="345" t="s">
        <v>4268</v>
      </c>
    </row>
    <row r="7455" spans="1:8" x14ac:dyDescent="0.2">
      <c r="A7455" s="345" t="s">
        <v>955</v>
      </c>
      <c r="B7455" s="345" t="s">
        <v>16736</v>
      </c>
      <c r="C7455" s="345" t="s">
        <v>5354</v>
      </c>
      <c r="D7455" s="345" t="s">
        <v>4262</v>
      </c>
      <c r="E7455" s="345" t="s">
        <v>17480</v>
      </c>
      <c r="F7455" s="345" t="s">
        <v>4966</v>
      </c>
      <c r="G7455" s="345" t="s">
        <v>4262</v>
      </c>
      <c r="H7455" s="345" t="s">
        <v>4268</v>
      </c>
    </row>
    <row r="7456" spans="1:8" x14ac:dyDescent="0.2">
      <c r="A7456" s="345" t="s">
        <v>955</v>
      </c>
      <c r="B7456" s="345" t="s">
        <v>16736</v>
      </c>
      <c r="C7456" s="345" t="s">
        <v>5354</v>
      </c>
      <c r="D7456" s="345" t="s">
        <v>4262</v>
      </c>
      <c r="E7456" s="345" t="s">
        <v>17481</v>
      </c>
      <c r="F7456" s="345" t="s">
        <v>6523</v>
      </c>
      <c r="G7456" s="345" t="s">
        <v>4262</v>
      </c>
      <c r="H7456" s="345" t="s">
        <v>4268</v>
      </c>
    </row>
    <row r="7457" spans="1:8" x14ac:dyDescent="0.2">
      <c r="A7457" s="345" t="s">
        <v>955</v>
      </c>
      <c r="B7457" s="345" t="s">
        <v>16736</v>
      </c>
      <c r="C7457" s="345" t="s">
        <v>5354</v>
      </c>
      <c r="D7457" s="345" t="s">
        <v>4262</v>
      </c>
      <c r="E7457" s="345" t="s">
        <v>17482</v>
      </c>
      <c r="F7457" s="345" t="s">
        <v>17483</v>
      </c>
      <c r="G7457" s="345" t="s">
        <v>4262</v>
      </c>
      <c r="H7457" s="345" t="s">
        <v>4268</v>
      </c>
    </row>
    <row r="7458" spans="1:8" x14ac:dyDescent="0.2">
      <c r="A7458" s="345" t="s">
        <v>955</v>
      </c>
      <c r="B7458" s="345" t="s">
        <v>16736</v>
      </c>
      <c r="C7458" s="345" t="s">
        <v>5354</v>
      </c>
      <c r="D7458" s="345" t="s">
        <v>4262</v>
      </c>
      <c r="E7458" s="345" t="s">
        <v>17484</v>
      </c>
      <c r="F7458" s="345" t="s">
        <v>17485</v>
      </c>
      <c r="G7458" s="345" t="s">
        <v>4262</v>
      </c>
      <c r="H7458" s="345" t="s">
        <v>4268</v>
      </c>
    </row>
    <row r="7459" spans="1:8" x14ac:dyDescent="0.2">
      <c r="A7459" s="345" t="s">
        <v>955</v>
      </c>
      <c r="B7459" s="345" t="s">
        <v>16736</v>
      </c>
      <c r="C7459" s="345" t="s">
        <v>5354</v>
      </c>
      <c r="D7459" s="345" t="s">
        <v>4262</v>
      </c>
      <c r="E7459" s="345" t="s">
        <v>17486</v>
      </c>
      <c r="F7459" s="345" t="s">
        <v>17487</v>
      </c>
      <c r="G7459" s="345" t="s">
        <v>4262</v>
      </c>
      <c r="H7459" s="345" t="s">
        <v>4268</v>
      </c>
    </row>
    <row r="7460" spans="1:8" x14ac:dyDescent="0.2">
      <c r="A7460" s="345" t="s">
        <v>955</v>
      </c>
      <c r="B7460" s="345" t="s">
        <v>16736</v>
      </c>
      <c r="C7460" s="345" t="s">
        <v>5354</v>
      </c>
      <c r="D7460" s="345" t="s">
        <v>4262</v>
      </c>
      <c r="E7460" s="345" t="s">
        <v>17488</v>
      </c>
      <c r="F7460" s="345" t="s">
        <v>7292</v>
      </c>
      <c r="G7460" s="345" t="s">
        <v>4262</v>
      </c>
      <c r="H7460" s="345" t="s">
        <v>4268</v>
      </c>
    </row>
    <row r="7461" spans="1:8" x14ac:dyDescent="0.2">
      <c r="A7461" s="345" t="s">
        <v>955</v>
      </c>
      <c r="B7461" s="345" t="s">
        <v>16736</v>
      </c>
      <c r="C7461" s="345" t="s">
        <v>5354</v>
      </c>
      <c r="D7461" s="345" t="s">
        <v>4262</v>
      </c>
      <c r="E7461" s="345" t="s">
        <v>17489</v>
      </c>
      <c r="F7461" s="345" t="s">
        <v>17490</v>
      </c>
      <c r="G7461" s="345" t="s">
        <v>4262</v>
      </c>
      <c r="H7461" s="345" t="s">
        <v>4268</v>
      </c>
    </row>
    <row r="7462" spans="1:8" x14ac:dyDescent="0.2">
      <c r="A7462" s="345" t="s">
        <v>955</v>
      </c>
      <c r="B7462" s="345" t="s">
        <v>16736</v>
      </c>
      <c r="C7462" s="345" t="s">
        <v>5354</v>
      </c>
      <c r="D7462" s="345" t="s">
        <v>4262</v>
      </c>
      <c r="E7462" s="345" t="s">
        <v>17491</v>
      </c>
      <c r="F7462" s="345" t="s">
        <v>17492</v>
      </c>
      <c r="G7462" s="345" t="s">
        <v>4262</v>
      </c>
      <c r="H7462" s="345" t="s">
        <v>4268</v>
      </c>
    </row>
    <row r="7463" spans="1:8" x14ac:dyDescent="0.2">
      <c r="A7463" s="345" t="s">
        <v>955</v>
      </c>
      <c r="B7463" s="345" t="s">
        <v>16736</v>
      </c>
      <c r="C7463" s="345" t="s">
        <v>5354</v>
      </c>
      <c r="D7463" s="345" t="s">
        <v>4262</v>
      </c>
      <c r="E7463" s="345" t="s">
        <v>17493</v>
      </c>
      <c r="F7463" s="345" t="s">
        <v>4709</v>
      </c>
      <c r="G7463" s="345" t="s">
        <v>4262</v>
      </c>
      <c r="H7463" s="345" t="s">
        <v>4268</v>
      </c>
    </row>
    <row r="7464" spans="1:8" x14ac:dyDescent="0.2">
      <c r="A7464" s="345" t="s">
        <v>955</v>
      </c>
      <c r="B7464" s="345" t="s">
        <v>16736</v>
      </c>
      <c r="C7464" s="345" t="s">
        <v>5354</v>
      </c>
      <c r="D7464" s="345" t="s">
        <v>4262</v>
      </c>
      <c r="E7464" s="345" t="s">
        <v>17494</v>
      </c>
      <c r="F7464" s="345" t="s">
        <v>17495</v>
      </c>
      <c r="G7464" s="345" t="s">
        <v>856</v>
      </c>
      <c r="H7464" s="345" t="s">
        <v>4268</v>
      </c>
    </row>
    <row r="7465" spans="1:8" x14ac:dyDescent="0.2">
      <c r="A7465" s="345" t="s">
        <v>955</v>
      </c>
      <c r="B7465" s="345" t="s">
        <v>16736</v>
      </c>
      <c r="C7465" s="345" t="s">
        <v>5354</v>
      </c>
      <c r="D7465" s="345" t="s">
        <v>4262</v>
      </c>
      <c r="E7465" s="345" t="s">
        <v>17496</v>
      </c>
      <c r="F7465" s="345" t="s">
        <v>17497</v>
      </c>
      <c r="G7465" s="345" t="s">
        <v>4262</v>
      </c>
      <c r="H7465" s="345" t="s">
        <v>4268</v>
      </c>
    </row>
    <row r="7466" spans="1:8" x14ac:dyDescent="0.2">
      <c r="A7466" s="345" t="s">
        <v>955</v>
      </c>
      <c r="B7466" s="345" t="s">
        <v>16736</v>
      </c>
      <c r="C7466" s="345" t="s">
        <v>5354</v>
      </c>
      <c r="D7466" s="345" t="s">
        <v>4262</v>
      </c>
      <c r="E7466" s="345" t="s">
        <v>17498</v>
      </c>
      <c r="F7466" s="345" t="s">
        <v>4816</v>
      </c>
      <c r="G7466" s="345" t="s">
        <v>4262</v>
      </c>
      <c r="H7466" s="345" t="s">
        <v>4268</v>
      </c>
    </row>
    <row r="7467" spans="1:8" x14ac:dyDescent="0.2">
      <c r="A7467" s="345" t="s">
        <v>955</v>
      </c>
      <c r="B7467" s="345" t="s">
        <v>16736</v>
      </c>
      <c r="C7467" s="345" t="s">
        <v>5354</v>
      </c>
      <c r="D7467" s="345" t="s">
        <v>4262</v>
      </c>
      <c r="E7467" s="345" t="s">
        <v>17499</v>
      </c>
      <c r="F7467" s="345" t="s">
        <v>4989</v>
      </c>
      <c r="G7467" s="345" t="s">
        <v>4262</v>
      </c>
      <c r="H7467" s="345" t="s">
        <v>4268</v>
      </c>
    </row>
    <row r="7468" spans="1:8" x14ac:dyDescent="0.2">
      <c r="A7468" s="345" t="s">
        <v>955</v>
      </c>
      <c r="B7468" s="345" t="s">
        <v>16736</v>
      </c>
      <c r="C7468" s="345" t="s">
        <v>5354</v>
      </c>
      <c r="D7468" s="345" t="s">
        <v>4262</v>
      </c>
      <c r="E7468" s="345" t="s">
        <v>17500</v>
      </c>
      <c r="F7468" s="345" t="s">
        <v>5754</v>
      </c>
      <c r="G7468" s="345" t="s">
        <v>4262</v>
      </c>
      <c r="H7468" s="345" t="s">
        <v>4268</v>
      </c>
    </row>
    <row r="7469" spans="1:8" x14ac:dyDescent="0.2">
      <c r="A7469" s="345" t="s">
        <v>955</v>
      </c>
      <c r="B7469" s="345" t="s">
        <v>16736</v>
      </c>
      <c r="C7469" s="345" t="s">
        <v>5354</v>
      </c>
      <c r="D7469" s="345" t="s">
        <v>4262</v>
      </c>
      <c r="E7469" s="345" t="s">
        <v>17501</v>
      </c>
      <c r="F7469" s="345" t="s">
        <v>17502</v>
      </c>
      <c r="G7469" s="345" t="s">
        <v>4262</v>
      </c>
      <c r="H7469" s="345" t="s">
        <v>4268</v>
      </c>
    </row>
    <row r="7470" spans="1:8" x14ac:dyDescent="0.2">
      <c r="A7470" s="345" t="s">
        <v>955</v>
      </c>
      <c r="B7470" s="345" t="s">
        <v>16736</v>
      </c>
      <c r="C7470" s="345" t="s">
        <v>5354</v>
      </c>
      <c r="D7470" s="345" t="s">
        <v>4262</v>
      </c>
      <c r="E7470" s="345" t="s">
        <v>17503</v>
      </c>
      <c r="F7470" s="345" t="s">
        <v>17504</v>
      </c>
      <c r="G7470" s="345" t="s">
        <v>4262</v>
      </c>
      <c r="H7470" s="345" t="s">
        <v>4268</v>
      </c>
    </row>
    <row r="7471" spans="1:8" x14ac:dyDescent="0.2">
      <c r="A7471" s="345" t="s">
        <v>955</v>
      </c>
      <c r="B7471" s="345" t="s">
        <v>16736</v>
      </c>
      <c r="C7471" s="345" t="s">
        <v>5354</v>
      </c>
      <c r="D7471" s="345" t="s">
        <v>4262</v>
      </c>
      <c r="E7471" s="345" t="s">
        <v>17505</v>
      </c>
      <c r="F7471" s="345" t="s">
        <v>4904</v>
      </c>
      <c r="G7471" s="345" t="s">
        <v>4262</v>
      </c>
      <c r="H7471" s="345" t="s">
        <v>4268</v>
      </c>
    </row>
    <row r="7472" spans="1:8" x14ac:dyDescent="0.2">
      <c r="A7472" s="345" t="s">
        <v>955</v>
      </c>
      <c r="B7472" s="345" t="s">
        <v>16736</v>
      </c>
      <c r="C7472" s="345" t="s">
        <v>5354</v>
      </c>
      <c r="D7472" s="345" t="s">
        <v>4262</v>
      </c>
      <c r="E7472" s="345" t="s">
        <v>17506</v>
      </c>
      <c r="F7472" s="345" t="s">
        <v>4904</v>
      </c>
      <c r="G7472" s="345" t="s">
        <v>4262</v>
      </c>
      <c r="H7472" s="345" t="s">
        <v>4268</v>
      </c>
    </row>
    <row r="7473" spans="1:8" x14ac:dyDescent="0.2">
      <c r="A7473" s="345" t="s">
        <v>955</v>
      </c>
      <c r="B7473" s="345" t="s">
        <v>16736</v>
      </c>
      <c r="C7473" s="345" t="s">
        <v>5354</v>
      </c>
      <c r="D7473" s="345" t="s">
        <v>4262</v>
      </c>
      <c r="E7473" s="345" t="s">
        <v>17507</v>
      </c>
      <c r="F7473" s="345" t="s">
        <v>17508</v>
      </c>
      <c r="G7473" s="345" t="s">
        <v>4262</v>
      </c>
      <c r="H7473" s="345" t="s">
        <v>4268</v>
      </c>
    </row>
    <row r="7474" spans="1:8" x14ac:dyDescent="0.2">
      <c r="A7474" s="345" t="s">
        <v>955</v>
      </c>
      <c r="B7474" s="345" t="s">
        <v>16736</v>
      </c>
      <c r="C7474" s="345" t="s">
        <v>5354</v>
      </c>
      <c r="D7474" s="345" t="s">
        <v>4262</v>
      </c>
      <c r="E7474" s="345" t="s">
        <v>17509</v>
      </c>
      <c r="F7474" s="345" t="s">
        <v>17510</v>
      </c>
      <c r="G7474" s="345" t="s">
        <v>4262</v>
      </c>
      <c r="H7474" s="345" t="s">
        <v>4268</v>
      </c>
    </row>
    <row r="7475" spans="1:8" x14ac:dyDescent="0.2">
      <c r="A7475" s="345" t="s">
        <v>955</v>
      </c>
      <c r="B7475" s="345" t="s">
        <v>16736</v>
      </c>
      <c r="C7475" s="345" t="s">
        <v>5354</v>
      </c>
      <c r="D7475" s="345" t="s">
        <v>4262</v>
      </c>
      <c r="E7475" s="345" t="s">
        <v>17511</v>
      </c>
      <c r="F7475" s="345" t="s">
        <v>17512</v>
      </c>
      <c r="G7475" s="345" t="s">
        <v>4262</v>
      </c>
      <c r="H7475" s="345" t="s">
        <v>4268</v>
      </c>
    </row>
    <row r="7476" spans="1:8" x14ac:dyDescent="0.2">
      <c r="A7476" s="345" t="s">
        <v>955</v>
      </c>
      <c r="B7476" s="345" t="s">
        <v>16736</v>
      </c>
      <c r="C7476" s="345" t="s">
        <v>5354</v>
      </c>
      <c r="D7476" s="345" t="s">
        <v>4262</v>
      </c>
      <c r="E7476" s="345" t="s">
        <v>17513</v>
      </c>
      <c r="F7476" s="345" t="s">
        <v>17514</v>
      </c>
      <c r="G7476" s="345" t="s">
        <v>4262</v>
      </c>
      <c r="H7476" s="345" t="s">
        <v>4268</v>
      </c>
    </row>
    <row r="7477" spans="1:8" x14ac:dyDescent="0.2">
      <c r="A7477" s="345" t="s">
        <v>955</v>
      </c>
      <c r="B7477" s="345" t="s">
        <v>16736</v>
      </c>
      <c r="C7477" s="345" t="s">
        <v>5354</v>
      </c>
      <c r="D7477" s="345" t="s">
        <v>4262</v>
      </c>
      <c r="E7477" s="345" t="s">
        <v>17515</v>
      </c>
      <c r="F7477" s="345" t="s">
        <v>17516</v>
      </c>
      <c r="G7477" s="345" t="s">
        <v>4262</v>
      </c>
      <c r="H7477" s="345" t="s">
        <v>4268</v>
      </c>
    </row>
    <row r="7478" spans="1:8" x14ac:dyDescent="0.2">
      <c r="A7478" s="345" t="s">
        <v>955</v>
      </c>
      <c r="B7478" s="345" t="s">
        <v>16736</v>
      </c>
      <c r="C7478" s="345" t="s">
        <v>5354</v>
      </c>
      <c r="D7478" s="345" t="s">
        <v>4262</v>
      </c>
      <c r="E7478" s="345" t="s">
        <v>17517</v>
      </c>
      <c r="F7478" s="345" t="s">
        <v>17518</v>
      </c>
      <c r="G7478" s="345" t="s">
        <v>4262</v>
      </c>
      <c r="H7478" s="345" t="s">
        <v>4268</v>
      </c>
    </row>
    <row r="7479" spans="1:8" x14ac:dyDescent="0.2">
      <c r="A7479" s="345" t="s">
        <v>955</v>
      </c>
      <c r="B7479" s="345" t="s">
        <v>16736</v>
      </c>
      <c r="C7479" s="345" t="s">
        <v>5354</v>
      </c>
      <c r="D7479" s="345" t="s">
        <v>4262</v>
      </c>
      <c r="E7479" s="345" t="s">
        <v>17519</v>
      </c>
      <c r="F7479" s="345" t="s">
        <v>17520</v>
      </c>
      <c r="G7479" s="345" t="s">
        <v>4262</v>
      </c>
      <c r="H7479" s="345" t="s">
        <v>4268</v>
      </c>
    </row>
    <row r="7480" spans="1:8" x14ac:dyDescent="0.2">
      <c r="A7480" s="345" t="s">
        <v>955</v>
      </c>
      <c r="B7480" s="345" t="s">
        <v>16736</v>
      </c>
      <c r="C7480" s="345" t="s">
        <v>5354</v>
      </c>
      <c r="D7480" s="345" t="s">
        <v>4262</v>
      </c>
      <c r="E7480" s="345" t="s">
        <v>17521</v>
      </c>
      <c r="F7480" s="345" t="s">
        <v>17522</v>
      </c>
      <c r="G7480" s="345" t="s">
        <v>4262</v>
      </c>
      <c r="H7480" s="345" t="s">
        <v>4268</v>
      </c>
    </row>
    <row r="7481" spans="1:8" x14ac:dyDescent="0.2">
      <c r="A7481" s="345" t="s">
        <v>955</v>
      </c>
      <c r="B7481" s="345" t="s">
        <v>16736</v>
      </c>
      <c r="C7481" s="345" t="s">
        <v>5354</v>
      </c>
      <c r="D7481" s="345" t="s">
        <v>4262</v>
      </c>
      <c r="E7481" s="345" t="s">
        <v>17523</v>
      </c>
      <c r="F7481" s="345" t="s">
        <v>17524</v>
      </c>
      <c r="G7481" s="345" t="s">
        <v>4262</v>
      </c>
      <c r="H7481" s="345" t="s">
        <v>4268</v>
      </c>
    </row>
    <row r="7482" spans="1:8" x14ac:dyDescent="0.2">
      <c r="A7482" s="345" t="s">
        <v>955</v>
      </c>
      <c r="B7482" s="345" t="s">
        <v>16736</v>
      </c>
      <c r="C7482" s="345" t="s">
        <v>5354</v>
      </c>
      <c r="D7482" s="345" t="s">
        <v>4262</v>
      </c>
      <c r="E7482" s="345" t="s">
        <v>17525</v>
      </c>
      <c r="F7482" s="345" t="s">
        <v>17526</v>
      </c>
      <c r="G7482" s="345" t="s">
        <v>4262</v>
      </c>
      <c r="H7482" s="345" t="s">
        <v>4268</v>
      </c>
    </row>
    <row r="7483" spans="1:8" x14ac:dyDescent="0.2">
      <c r="A7483" s="345" t="s">
        <v>955</v>
      </c>
      <c r="B7483" s="345" t="s">
        <v>16736</v>
      </c>
      <c r="C7483" s="345" t="s">
        <v>5354</v>
      </c>
      <c r="D7483" s="345" t="s">
        <v>4262</v>
      </c>
      <c r="E7483" s="345" t="s">
        <v>17527</v>
      </c>
      <c r="F7483" s="345" t="s">
        <v>17528</v>
      </c>
      <c r="G7483" s="345" t="s">
        <v>4262</v>
      </c>
      <c r="H7483" s="345" t="s">
        <v>4268</v>
      </c>
    </row>
    <row r="7484" spans="1:8" x14ac:dyDescent="0.2">
      <c r="A7484" s="345" t="s">
        <v>955</v>
      </c>
      <c r="B7484" s="345" t="s">
        <v>16736</v>
      </c>
      <c r="C7484" s="345" t="s">
        <v>5354</v>
      </c>
      <c r="D7484" s="345" t="s">
        <v>4262</v>
      </c>
      <c r="E7484" s="345" t="s">
        <v>17529</v>
      </c>
      <c r="F7484" s="345" t="s">
        <v>17530</v>
      </c>
      <c r="G7484" s="345" t="s">
        <v>4262</v>
      </c>
      <c r="H7484" s="345" t="s">
        <v>4268</v>
      </c>
    </row>
    <row r="7485" spans="1:8" x14ac:dyDescent="0.2">
      <c r="A7485" s="345" t="s">
        <v>955</v>
      </c>
      <c r="B7485" s="345" t="s">
        <v>16736</v>
      </c>
      <c r="C7485" s="345" t="s">
        <v>5354</v>
      </c>
      <c r="D7485" s="345" t="s">
        <v>4262</v>
      </c>
      <c r="E7485" s="345" t="s">
        <v>17531</v>
      </c>
      <c r="F7485" s="345" t="s">
        <v>17532</v>
      </c>
      <c r="G7485" s="345" t="s">
        <v>4262</v>
      </c>
      <c r="H7485" s="345" t="s">
        <v>4268</v>
      </c>
    </row>
    <row r="7486" spans="1:8" x14ac:dyDescent="0.2">
      <c r="A7486" s="345" t="s">
        <v>955</v>
      </c>
      <c r="B7486" s="345" t="s">
        <v>16736</v>
      </c>
      <c r="C7486" s="345" t="s">
        <v>5354</v>
      </c>
      <c r="D7486" s="345" t="s">
        <v>4262</v>
      </c>
      <c r="E7486" s="345" t="s">
        <v>17533</v>
      </c>
      <c r="F7486" s="345" t="s">
        <v>17534</v>
      </c>
      <c r="G7486" s="345" t="s">
        <v>4262</v>
      </c>
      <c r="H7486" s="345" t="s">
        <v>4268</v>
      </c>
    </row>
    <row r="7487" spans="1:8" x14ac:dyDescent="0.2">
      <c r="A7487" s="345" t="s">
        <v>955</v>
      </c>
      <c r="B7487" s="345" t="s">
        <v>16736</v>
      </c>
      <c r="C7487" s="345" t="s">
        <v>5354</v>
      </c>
      <c r="D7487" s="345" t="s">
        <v>4262</v>
      </c>
      <c r="E7487" s="345" t="s">
        <v>17535</v>
      </c>
      <c r="F7487" s="345" t="s">
        <v>17536</v>
      </c>
      <c r="G7487" s="345" t="s">
        <v>4262</v>
      </c>
      <c r="H7487" s="345" t="s">
        <v>4268</v>
      </c>
    </row>
    <row r="7488" spans="1:8" x14ac:dyDescent="0.2">
      <c r="A7488" s="345" t="s">
        <v>955</v>
      </c>
      <c r="B7488" s="345" t="s">
        <v>16736</v>
      </c>
      <c r="C7488" s="345" t="s">
        <v>5354</v>
      </c>
      <c r="D7488" s="345" t="s">
        <v>4262</v>
      </c>
      <c r="E7488" s="345" t="s">
        <v>17537</v>
      </c>
      <c r="F7488" s="345" t="s">
        <v>17538</v>
      </c>
      <c r="G7488" s="345" t="s">
        <v>4262</v>
      </c>
      <c r="H7488" s="345" t="s">
        <v>4268</v>
      </c>
    </row>
    <row r="7489" spans="1:8" x14ac:dyDescent="0.2">
      <c r="A7489" s="345" t="s">
        <v>955</v>
      </c>
      <c r="B7489" s="345" t="s">
        <v>16736</v>
      </c>
      <c r="C7489" s="345" t="s">
        <v>5354</v>
      </c>
      <c r="D7489" s="345" t="s">
        <v>4262</v>
      </c>
      <c r="E7489" s="345" t="s">
        <v>17539</v>
      </c>
      <c r="F7489" s="345" t="s">
        <v>17540</v>
      </c>
      <c r="G7489" s="345" t="s">
        <v>4262</v>
      </c>
      <c r="H7489" s="345" t="s">
        <v>4268</v>
      </c>
    </row>
    <row r="7490" spans="1:8" x14ac:dyDescent="0.2">
      <c r="A7490" s="345" t="s">
        <v>955</v>
      </c>
      <c r="B7490" s="345" t="s">
        <v>16736</v>
      </c>
      <c r="C7490" s="345" t="s">
        <v>5354</v>
      </c>
      <c r="D7490" s="345" t="s">
        <v>4262</v>
      </c>
      <c r="E7490" s="345" t="s">
        <v>17541</v>
      </c>
      <c r="F7490" s="345" t="s">
        <v>17542</v>
      </c>
      <c r="G7490" s="345" t="s">
        <v>4262</v>
      </c>
      <c r="H7490" s="345" t="s">
        <v>4268</v>
      </c>
    </row>
    <row r="7491" spans="1:8" x14ac:dyDescent="0.2">
      <c r="A7491" s="345" t="s">
        <v>955</v>
      </c>
      <c r="B7491" s="345" t="s">
        <v>16736</v>
      </c>
      <c r="C7491" s="345" t="s">
        <v>5354</v>
      </c>
      <c r="D7491" s="345" t="s">
        <v>4262</v>
      </c>
      <c r="E7491" s="345" t="s">
        <v>17543</v>
      </c>
      <c r="F7491" s="345" t="s">
        <v>17544</v>
      </c>
      <c r="G7491" s="345" t="s">
        <v>4262</v>
      </c>
      <c r="H7491" s="345" t="s">
        <v>4268</v>
      </c>
    </row>
    <row r="7492" spans="1:8" x14ac:dyDescent="0.2">
      <c r="A7492" s="345" t="s">
        <v>955</v>
      </c>
      <c r="B7492" s="345" t="s">
        <v>16736</v>
      </c>
      <c r="C7492" s="345" t="s">
        <v>5354</v>
      </c>
      <c r="D7492" s="345" t="s">
        <v>4262</v>
      </c>
      <c r="E7492" s="345" t="s">
        <v>17545</v>
      </c>
      <c r="F7492" s="345" t="s">
        <v>17546</v>
      </c>
      <c r="G7492" s="345" t="s">
        <v>4262</v>
      </c>
      <c r="H7492" s="345" t="s">
        <v>4268</v>
      </c>
    </row>
    <row r="7493" spans="1:8" x14ac:dyDescent="0.2">
      <c r="A7493" s="345" t="s">
        <v>955</v>
      </c>
      <c r="B7493" s="345" t="s">
        <v>16736</v>
      </c>
      <c r="C7493" s="345" t="s">
        <v>5354</v>
      </c>
      <c r="D7493" s="345" t="s">
        <v>4262</v>
      </c>
      <c r="E7493" s="345" t="s">
        <v>17547</v>
      </c>
      <c r="F7493" s="345" t="s">
        <v>17548</v>
      </c>
      <c r="G7493" s="345" t="s">
        <v>4262</v>
      </c>
      <c r="H7493" s="345" t="s">
        <v>4268</v>
      </c>
    </row>
    <row r="7494" spans="1:8" x14ac:dyDescent="0.2">
      <c r="A7494" s="345" t="s">
        <v>955</v>
      </c>
      <c r="B7494" s="345" t="s">
        <v>16736</v>
      </c>
      <c r="C7494" s="345" t="s">
        <v>5354</v>
      </c>
      <c r="D7494" s="345" t="s">
        <v>4262</v>
      </c>
      <c r="E7494" s="345" t="s">
        <v>17549</v>
      </c>
      <c r="F7494" s="345" t="s">
        <v>17550</v>
      </c>
      <c r="G7494" s="345" t="s">
        <v>4262</v>
      </c>
      <c r="H7494" s="345" t="s">
        <v>4268</v>
      </c>
    </row>
    <row r="7495" spans="1:8" x14ac:dyDescent="0.2">
      <c r="A7495" s="345" t="s">
        <v>955</v>
      </c>
      <c r="B7495" s="345" t="s">
        <v>16736</v>
      </c>
      <c r="C7495" s="345" t="s">
        <v>5354</v>
      </c>
      <c r="D7495" s="345" t="s">
        <v>4262</v>
      </c>
      <c r="E7495" s="345" t="s">
        <v>17551</v>
      </c>
      <c r="F7495" s="345" t="s">
        <v>17552</v>
      </c>
      <c r="G7495" s="345" t="s">
        <v>4262</v>
      </c>
      <c r="H7495" s="345" t="s">
        <v>4268</v>
      </c>
    </row>
    <row r="7496" spans="1:8" x14ac:dyDescent="0.2">
      <c r="A7496" s="345" t="s">
        <v>955</v>
      </c>
      <c r="B7496" s="345" t="s">
        <v>16736</v>
      </c>
      <c r="C7496" s="345" t="s">
        <v>5354</v>
      </c>
      <c r="D7496" s="345" t="s">
        <v>4262</v>
      </c>
      <c r="E7496" s="345" t="s">
        <v>17553</v>
      </c>
      <c r="F7496" s="345" t="s">
        <v>17554</v>
      </c>
      <c r="G7496" s="345" t="s">
        <v>4262</v>
      </c>
      <c r="H7496" s="345" t="s">
        <v>4268</v>
      </c>
    </row>
    <row r="7497" spans="1:8" x14ac:dyDescent="0.2">
      <c r="A7497" s="345" t="s">
        <v>955</v>
      </c>
      <c r="B7497" s="345" t="s">
        <v>16736</v>
      </c>
      <c r="C7497" s="345" t="s">
        <v>5354</v>
      </c>
      <c r="D7497" s="345" t="s">
        <v>4262</v>
      </c>
      <c r="E7497" s="345" t="s">
        <v>17555</v>
      </c>
      <c r="F7497" s="345" t="s">
        <v>5395</v>
      </c>
      <c r="G7497" s="345" t="s">
        <v>4262</v>
      </c>
      <c r="H7497" s="345" t="s">
        <v>4268</v>
      </c>
    </row>
    <row r="7498" spans="1:8" x14ac:dyDescent="0.2">
      <c r="A7498" s="345" t="s">
        <v>955</v>
      </c>
      <c r="B7498" s="345" t="s">
        <v>16736</v>
      </c>
      <c r="C7498" s="345" t="s">
        <v>5354</v>
      </c>
      <c r="D7498" s="345" t="s">
        <v>4262</v>
      </c>
      <c r="E7498" s="345" t="s">
        <v>17556</v>
      </c>
      <c r="F7498" s="345" t="s">
        <v>17557</v>
      </c>
      <c r="G7498" s="345" t="s">
        <v>4262</v>
      </c>
      <c r="H7498" s="345" t="s">
        <v>4268</v>
      </c>
    </row>
    <row r="7499" spans="1:8" x14ac:dyDescent="0.2">
      <c r="A7499" s="345" t="s">
        <v>955</v>
      </c>
      <c r="B7499" s="345" t="s">
        <v>16736</v>
      </c>
      <c r="C7499" s="345" t="s">
        <v>5354</v>
      </c>
      <c r="D7499" s="345" t="s">
        <v>4262</v>
      </c>
      <c r="E7499" s="345" t="s">
        <v>17558</v>
      </c>
      <c r="F7499" s="345" t="s">
        <v>17559</v>
      </c>
      <c r="G7499" s="345" t="s">
        <v>4262</v>
      </c>
      <c r="H7499" s="345" t="s">
        <v>4268</v>
      </c>
    </row>
    <row r="7500" spans="1:8" x14ac:dyDescent="0.2">
      <c r="A7500" s="345" t="s">
        <v>955</v>
      </c>
      <c r="B7500" s="345" t="s">
        <v>16736</v>
      </c>
      <c r="C7500" s="345" t="s">
        <v>5354</v>
      </c>
      <c r="D7500" s="345" t="s">
        <v>4262</v>
      </c>
      <c r="E7500" s="345" t="s">
        <v>17560</v>
      </c>
      <c r="F7500" s="345" t="s">
        <v>17561</v>
      </c>
      <c r="G7500" s="345" t="s">
        <v>4262</v>
      </c>
      <c r="H7500" s="345" t="s">
        <v>4268</v>
      </c>
    </row>
    <row r="7501" spans="1:8" x14ac:dyDescent="0.2">
      <c r="A7501" s="345" t="s">
        <v>955</v>
      </c>
      <c r="B7501" s="345" t="s">
        <v>16736</v>
      </c>
      <c r="C7501" s="345" t="s">
        <v>5354</v>
      </c>
      <c r="D7501" s="345" t="s">
        <v>4262</v>
      </c>
      <c r="E7501" s="345" t="s">
        <v>17562</v>
      </c>
      <c r="F7501" s="345" t="s">
        <v>17563</v>
      </c>
      <c r="G7501" s="345" t="s">
        <v>4262</v>
      </c>
      <c r="H7501" s="345" t="s">
        <v>4268</v>
      </c>
    </row>
    <row r="7502" spans="1:8" x14ac:dyDescent="0.2">
      <c r="A7502" s="345" t="s">
        <v>955</v>
      </c>
      <c r="B7502" s="345" t="s">
        <v>16736</v>
      </c>
      <c r="C7502" s="345" t="s">
        <v>5354</v>
      </c>
      <c r="D7502" s="345" t="s">
        <v>4262</v>
      </c>
      <c r="E7502" s="345" t="s">
        <v>17564</v>
      </c>
      <c r="F7502" s="345" t="s">
        <v>17565</v>
      </c>
      <c r="G7502" s="345" t="s">
        <v>4262</v>
      </c>
      <c r="H7502" s="345" t="s">
        <v>4268</v>
      </c>
    </row>
    <row r="7503" spans="1:8" x14ac:dyDescent="0.2">
      <c r="A7503" s="345" t="s">
        <v>955</v>
      </c>
      <c r="B7503" s="345" t="s">
        <v>16736</v>
      </c>
      <c r="C7503" s="345" t="s">
        <v>5354</v>
      </c>
      <c r="D7503" s="345" t="s">
        <v>4262</v>
      </c>
      <c r="E7503" s="345" t="s">
        <v>17566</v>
      </c>
      <c r="F7503" s="345" t="s">
        <v>17567</v>
      </c>
      <c r="G7503" s="345" t="s">
        <v>4262</v>
      </c>
      <c r="H7503" s="345" t="s">
        <v>4268</v>
      </c>
    </row>
    <row r="7504" spans="1:8" x14ac:dyDescent="0.2">
      <c r="A7504" s="345" t="s">
        <v>955</v>
      </c>
      <c r="B7504" s="345" t="s">
        <v>16736</v>
      </c>
      <c r="C7504" s="345" t="s">
        <v>5354</v>
      </c>
      <c r="D7504" s="345" t="s">
        <v>4262</v>
      </c>
      <c r="E7504" s="345" t="s">
        <v>17568</v>
      </c>
      <c r="F7504" s="345" t="s">
        <v>17569</v>
      </c>
      <c r="G7504" s="345" t="s">
        <v>4262</v>
      </c>
      <c r="H7504" s="345" t="s">
        <v>4268</v>
      </c>
    </row>
    <row r="7505" spans="1:8" x14ac:dyDescent="0.2">
      <c r="A7505" s="345" t="s">
        <v>955</v>
      </c>
      <c r="B7505" s="345" t="s">
        <v>16736</v>
      </c>
      <c r="C7505" s="345" t="s">
        <v>5354</v>
      </c>
      <c r="D7505" s="345" t="s">
        <v>4262</v>
      </c>
      <c r="E7505" s="345" t="s">
        <v>17570</v>
      </c>
      <c r="F7505" s="345" t="s">
        <v>17571</v>
      </c>
      <c r="G7505" s="345" t="s">
        <v>4262</v>
      </c>
      <c r="H7505" s="345" t="s">
        <v>4268</v>
      </c>
    </row>
    <row r="7506" spans="1:8" x14ac:dyDescent="0.2">
      <c r="A7506" s="345" t="s">
        <v>955</v>
      </c>
      <c r="B7506" s="345" t="s">
        <v>16736</v>
      </c>
      <c r="C7506" s="345" t="s">
        <v>5354</v>
      </c>
      <c r="D7506" s="345" t="s">
        <v>4262</v>
      </c>
      <c r="E7506" s="345" t="s">
        <v>17572</v>
      </c>
      <c r="F7506" s="345" t="s">
        <v>17573</v>
      </c>
      <c r="G7506" s="345" t="s">
        <v>4262</v>
      </c>
      <c r="H7506" s="345" t="s">
        <v>4268</v>
      </c>
    </row>
    <row r="7507" spans="1:8" x14ac:dyDescent="0.2">
      <c r="A7507" s="345" t="s">
        <v>955</v>
      </c>
      <c r="B7507" s="345" t="s">
        <v>16736</v>
      </c>
      <c r="C7507" s="345" t="s">
        <v>5354</v>
      </c>
      <c r="D7507" s="345" t="s">
        <v>4262</v>
      </c>
      <c r="E7507" s="345" t="s">
        <v>17574</v>
      </c>
      <c r="F7507" s="345" t="s">
        <v>17575</v>
      </c>
      <c r="G7507" s="345" t="s">
        <v>4262</v>
      </c>
      <c r="H7507" s="345" t="s">
        <v>4268</v>
      </c>
    </row>
    <row r="7508" spans="1:8" x14ac:dyDescent="0.2">
      <c r="A7508" s="345" t="s">
        <v>955</v>
      </c>
      <c r="B7508" s="345" t="s">
        <v>16736</v>
      </c>
      <c r="C7508" s="345" t="s">
        <v>5354</v>
      </c>
      <c r="D7508" s="345" t="s">
        <v>4262</v>
      </c>
      <c r="E7508" s="345" t="s">
        <v>17576</v>
      </c>
      <c r="F7508" s="345" t="s">
        <v>17577</v>
      </c>
      <c r="G7508" s="345" t="s">
        <v>4262</v>
      </c>
      <c r="H7508" s="345" t="s">
        <v>4268</v>
      </c>
    </row>
    <row r="7509" spans="1:8" x14ac:dyDescent="0.2">
      <c r="A7509" s="345" t="s">
        <v>955</v>
      </c>
      <c r="B7509" s="345" t="s">
        <v>16736</v>
      </c>
      <c r="C7509" s="345" t="s">
        <v>5354</v>
      </c>
      <c r="D7509" s="345" t="s">
        <v>4262</v>
      </c>
      <c r="E7509" s="345" t="s">
        <v>17578</v>
      </c>
      <c r="F7509" s="345" t="s">
        <v>17579</v>
      </c>
      <c r="G7509" s="345" t="s">
        <v>4262</v>
      </c>
      <c r="H7509" s="345" t="s">
        <v>4268</v>
      </c>
    </row>
    <row r="7510" spans="1:8" x14ac:dyDescent="0.2">
      <c r="A7510" s="345" t="s">
        <v>955</v>
      </c>
      <c r="B7510" s="345" t="s">
        <v>16736</v>
      </c>
      <c r="C7510" s="345" t="s">
        <v>5354</v>
      </c>
      <c r="D7510" s="345" t="s">
        <v>4262</v>
      </c>
      <c r="E7510" s="345" t="s">
        <v>17580</v>
      </c>
      <c r="F7510" s="345" t="s">
        <v>17581</v>
      </c>
      <c r="G7510" s="345" t="s">
        <v>4262</v>
      </c>
      <c r="H7510" s="345" t="s">
        <v>4268</v>
      </c>
    </row>
    <row r="7511" spans="1:8" x14ac:dyDescent="0.2">
      <c r="A7511" s="345" t="s">
        <v>955</v>
      </c>
      <c r="B7511" s="345" t="s">
        <v>16736</v>
      </c>
      <c r="C7511" s="345" t="s">
        <v>5354</v>
      </c>
      <c r="D7511" s="345" t="s">
        <v>4262</v>
      </c>
      <c r="E7511" s="345" t="s">
        <v>17582</v>
      </c>
      <c r="F7511" s="345" t="s">
        <v>17583</v>
      </c>
      <c r="G7511" s="345" t="s">
        <v>4262</v>
      </c>
      <c r="H7511" s="345" t="s">
        <v>4268</v>
      </c>
    </row>
    <row r="7512" spans="1:8" x14ac:dyDescent="0.2">
      <c r="A7512" s="345" t="s">
        <v>955</v>
      </c>
      <c r="B7512" s="345" t="s">
        <v>16736</v>
      </c>
      <c r="C7512" s="345" t="s">
        <v>5354</v>
      </c>
      <c r="D7512" s="345" t="s">
        <v>4262</v>
      </c>
      <c r="E7512" s="345" t="s">
        <v>17584</v>
      </c>
      <c r="F7512" s="345" t="s">
        <v>17585</v>
      </c>
      <c r="G7512" s="345" t="s">
        <v>4262</v>
      </c>
      <c r="H7512" s="345" t="s">
        <v>4268</v>
      </c>
    </row>
    <row r="7513" spans="1:8" x14ac:dyDescent="0.2">
      <c r="A7513" s="345" t="s">
        <v>955</v>
      </c>
      <c r="B7513" s="345" t="s">
        <v>16736</v>
      </c>
      <c r="C7513" s="345" t="s">
        <v>5354</v>
      </c>
      <c r="D7513" s="345" t="s">
        <v>4262</v>
      </c>
      <c r="E7513" s="345" t="s">
        <v>17586</v>
      </c>
      <c r="F7513" s="345" t="s">
        <v>17587</v>
      </c>
      <c r="G7513" s="345" t="s">
        <v>4262</v>
      </c>
      <c r="H7513" s="345" t="s">
        <v>4268</v>
      </c>
    </row>
    <row r="7514" spans="1:8" x14ac:dyDescent="0.2">
      <c r="A7514" s="345" t="s">
        <v>955</v>
      </c>
      <c r="B7514" s="345" t="s">
        <v>16736</v>
      </c>
      <c r="C7514" s="345" t="s">
        <v>5354</v>
      </c>
      <c r="D7514" s="345" t="s">
        <v>4262</v>
      </c>
      <c r="E7514" s="345" t="s">
        <v>17588</v>
      </c>
      <c r="F7514" s="345" t="s">
        <v>17589</v>
      </c>
      <c r="G7514" s="345" t="s">
        <v>4262</v>
      </c>
      <c r="H7514" s="345" t="s">
        <v>4268</v>
      </c>
    </row>
    <row r="7515" spans="1:8" x14ac:dyDescent="0.2">
      <c r="A7515" s="345" t="s">
        <v>955</v>
      </c>
      <c r="B7515" s="345" t="s">
        <v>16736</v>
      </c>
      <c r="C7515" s="345" t="s">
        <v>5354</v>
      </c>
      <c r="D7515" s="345" t="s">
        <v>4262</v>
      </c>
      <c r="E7515" s="345" t="s">
        <v>17590</v>
      </c>
      <c r="F7515" s="345" t="s">
        <v>17591</v>
      </c>
      <c r="G7515" s="345" t="s">
        <v>4262</v>
      </c>
      <c r="H7515" s="345" t="s">
        <v>4268</v>
      </c>
    </row>
    <row r="7516" spans="1:8" x14ac:dyDescent="0.2">
      <c r="A7516" s="345" t="s">
        <v>955</v>
      </c>
      <c r="B7516" s="345" t="s">
        <v>16736</v>
      </c>
      <c r="C7516" s="345" t="s">
        <v>5354</v>
      </c>
      <c r="D7516" s="345" t="s">
        <v>4262</v>
      </c>
      <c r="E7516" s="345" t="s">
        <v>17592</v>
      </c>
      <c r="F7516" s="345" t="s">
        <v>16205</v>
      </c>
      <c r="G7516" s="345" t="s">
        <v>856</v>
      </c>
      <c r="H7516" s="345" t="s">
        <v>4268</v>
      </c>
    </row>
    <row r="7517" spans="1:8" x14ac:dyDescent="0.2">
      <c r="A7517" s="345" t="s">
        <v>955</v>
      </c>
      <c r="B7517" s="345" t="s">
        <v>16736</v>
      </c>
      <c r="C7517" s="345" t="s">
        <v>5354</v>
      </c>
      <c r="D7517" s="345" t="s">
        <v>4262</v>
      </c>
      <c r="E7517" s="345" t="s">
        <v>17593</v>
      </c>
      <c r="F7517" s="345" t="s">
        <v>17594</v>
      </c>
      <c r="G7517" s="345" t="s">
        <v>4262</v>
      </c>
      <c r="H7517" s="345" t="s">
        <v>4268</v>
      </c>
    </row>
    <row r="7518" spans="1:8" x14ac:dyDescent="0.2">
      <c r="A7518" s="345" t="s">
        <v>955</v>
      </c>
      <c r="B7518" s="345" t="s">
        <v>16736</v>
      </c>
      <c r="C7518" s="345" t="s">
        <v>5354</v>
      </c>
      <c r="D7518" s="345" t="s">
        <v>4262</v>
      </c>
      <c r="E7518" s="345" t="s">
        <v>17595</v>
      </c>
      <c r="F7518" s="345" t="s">
        <v>9595</v>
      </c>
      <c r="G7518" s="345" t="s">
        <v>4262</v>
      </c>
      <c r="H7518" s="345" t="s">
        <v>4268</v>
      </c>
    </row>
    <row r="7519" spans="1:8" x14ac:dyDescent="0.2">
      <c r="A7519" s="345" t="s">
        <v>955</v>
      </c>
      <c r="B7519" s="345" t="s">
        <v>16736</v>
      </c>
      <c r="C7519" s="345" t="s">
        <v>5354</v>
      </c>
      <c r="D7519" s="345" t="s">
        <v>4262</v>
      </c>
      <c r="E7519" s="345" t="s">
        <v>17596</v>
      </c>
      <c r="F7519" s="345" t="s">
        <v>17597</v>
      </c>
      <c r="G7519" s="345" t="s">
        <v>4262</v>
      </c>
      <c r="H7519" s="345" t="s">
        <v>4268</v>
      </c>
    </row>
    <row r="7520" spans="1:8" x14ac:dyDescent="0.2">
      <c r="A7520" s="345" t="s">
        <v>955</v>
      </c>
      <c r="B7520" s="345" t="s">
        <v>16736</v>
      </c>
      <c r="C7520" s="345" t="s">
        <v>5354</v>
      </c>
      <c r="D7520" s="345" t="s">
        <v>4262</v>
      </c>
      <c r="E7520" s="345" t="s">
        <v>17598</v>
      </c>
      <c r="F7520" s="345" t="s">
        <v>17599</v>
      </c>
      <c r="G7520" s="345" t="s">
        <v>4262</v>
      </c>
      <c r="H7520" s="345" t="s">
        <v>4268</v>
      </c>
    </row>
    <row r="7521" spans="1:8" x14ac:dyDescent="0.2">
      <c r="A7521" s="345" t="s">
        <v>955</v>
      </c>
      <c r="B7521" s="345" t="s">
        <v>16736</v>
      </c>
      <c r="C7521" s="345" t="s">
        <v>5354</v>
      </c>
      <c r="D7521" s="345" t="s">
        <v>4262</v>
      </c>
      <c r="E7521" s="345" t="s">
        <v>17600</v>
      </c>
      <c r="F7521" s="345" t="s">
        <v>17601</v>
      </c>
      <c r="G7521" s="345" t="s">
        <v>4262</v>
      </c>
      <c r="H7521" s="345" t="s">
        <v>4268</v>
      </c>
    </row>
    <row r="7522" spans="1:8" x14ac:dyDescent="0.2">
      <c r="A7522" s="345" t="s">
        <v>955</v>
      </c>
      <c r="B7522" s="345" t="s">
        <v>16736</v>
      </c>
      <c r="C7522" s="345" t="s">
        <v>5354</v>
      </c>
      <c r="D7522" s="345" t="s">
        <v>4262</v>
      </c>
      <c r="E7522" s="345" t="s">
        <v>17602</v>
      </c>
      <c r="F7522" s="345" t="s">
        <v>17603</v>
      </c>
      <c r="G7522" s="345" t="s">
        <v>4262</v>
      </c>
      <c r="H7522" s="345" t="s">
        <v>4268</v>
      </c>
    </row>
    <row r="7523" spans="1:8" x14ac:dyDescent="0.2">
      <c r="A7523" s="345" t="s">
        <v>955</v>
      </c>
      <c r="B7523" s="345" t="s">
        <v>16736</v>
      </c>
      <c r="C7523" s="345" t="s">
        <v>5354</v>
      </c>
      <c r="D7523" s="345" t="s">
        <v>4262</v>
      </c>
      <c r="E7523" s="345" t="s">
        <v>17604</v>
      </c>
      <c r="F7523" s="345" t="s">
        <v>17605</v>
      </c>
      <c r="G7523" s="345" t="s">
        <v>4262</v>
      </c>
      <c r="H7523" s="345" t="s">
        <v>4268</v>
      </c>
    </row>
    <row r="7524" spans="1:8" x14ac:dyDescent="0.2">
      <c r="A7524" s="345" t="s">
        <v>955</v>
      </c>
      <c r="B7524" s="345" t="s">
        <v>16736</v>
      </c>
      <c r="C7524" s="345" t="s">
        <v>5354</v>
      </c>
      <c r="D7524" s="345" t="s">
        <v>4262</v>
      </c>
      <c r="E7524" s="345" t="s">
        <v>17606</v>
      </c>
      <c r="F7524" s="345" t="s">
        <v>17607</v>
      </c>
      <c r="G7524" s="345" t="s">
        <v>4262</v>
      </c>
      <c r="H7524" s="345" t="s">
        <v>4268</v>
      </c>
    </row>
    <row r="7525" spans="1:8" x14ac:dyDescent="0.2">
      <c r="A7525" s="345" t="s">
        <v>955</v>
      </c>
      <c r="B7525" s="345" t="s">
        <v>16736</v>
      </c>
      <c r="C7525" s="345" t="s">
        <v>5354</v>
      </c>
      <c r="D7525" s="345" t="s">
        <v>4262</v>
      </c>
      <c r="E7525" s="345" t="s">
        <v>17608</v>
      </c>
      <c r="F7525" s="345" t="s">
        <v>17609</v>
      </c>
      <c r="G7525" s="345" t="s">
        <v>4262</v>
      </c>
      <c r="H7525" s="345" t="s">
        <v>4268</v>
      </c>
    </row>
    <row r="7526" spans="1:8" x14ac:dyDescent="0.2">
      <c r="A7526" s="345" t="s">
        <v>955</v>
      </c>
      <c r="B7526" s="345" t="s">
        <v>16736</v>
      </c>
      <c r="C7526" s="345" t="s">
        <v>5354</v>
      </c>
      <c r="D7526" s="345" t="s">
        <v>4262</v>
      </c>
      <c r="E7526" s="345" t="s">
        <v>17610</v>
      </c>
      <c r="F7526" s="345" t="s">
        <v>17611</v>
      </c>
      <c r="G7526" s="345" t="s">
        <v>4262</v>
      </c>
      <c r="H7526" s="345" t="s">
        <v>4268</v>
      </c>
    </row>
    <row r="7527" spans="1:8" x14ac:dyDescent="0.2">
      <c r="A7527" s="345" t="s">
        <v>955</v>
      </c>
      <c r="B7527" s="345" t="s">
        <v>16736</v>
      </c>
      <c r="C7527" s="345" t="s">
        <v>5354</v>
      </c>
      <c r="D7527" s="345" t="s">
        <v>4262</v>
      </c>
      <c r="E7527" s="345" t="s">
        <v>17612</v>
      </c>
      <c r="F7527" s="345" t="s">
        <v>17613</v>
      </c>
      <c r="G7527" s="345" t="s">
        <v>4262</v>
      </c>
      <c r="H7527" s="345" t="s">
        <v>4268</v>
      </c>
    </row>
    <row r="7528" spans="1:8" x14ac:dyDescent="0.2">
      <c r="A7528" s="345" t="s">
        <v>955</v>
      </c>
      <c r="B7528" s="345" t="s">
        <v>16736</v>
      </c>
      <c r="C7528" s="345" t="s">
        <v>5354</v>
      </c>
      <c r="D7528" s="345" t="s">
        <v>4262</v>
      </c>
      <c r="E7528" s="345" t="s">
        <v>17614</v>
      </c>
      <c r="F7528" s="345" t="s">
        <v>17615</v>
      </c>
      <c r="G7528" s="345" t="s">
        <v>4262</v>
      </c>
      <c r="H7528" s="345" t="s">
        <v>4268</v>
      </c>
    </row>
    <row r="7529" spans="1:8" x14ac:dyDescent="0.2">
      <c r="A7529" s="345" t="s">
        <v>955</v>
      </c>
      <c r="B7529" s="345" t="s">
        <v>16736</v>
      </c>
      <c r="C7529" s="345" t="s">
        <v>5354</v>
      </c>
      <c r="D7529" s="345" t="s">
        <v>4262</v>
      </c>
      <c r="E7529" s="345" t="s">
        <v>17616</v>
      </c>
      <c r="F7529" s="345" t="s">
        <v>17617</v>
      </c>
      <c r="G7529" s="345" t="s">
        <v>4262</v>
      </c>
      <c r="H7529" s="345" t="s">
        <v>4268</v>
      </c>
    </row>
    <row r="7530" spans="1:8" x14ac:dyDescent="0.2">
      <c r="A7530" s="345" t="s">
        <v>955</v>
      </c>
      <c r="B7530" s="345" t="s">
        <v>16736</v>
      </c>
      <c r="C7530" s="345" t="s">
        <v>5354</v>
      </c>
      <c r="D7530" s="345" t="s">
        <v>4262</v>
      </c>
      <c r="E7530" s="345" t="s">
        <v>17618</v>
      </c>
      <c r="F7530" s="345" t="s">
        <v>17619</v>
      </c>
      <c r="G7530" s="345" t="s">
        <v>4262</v>
      </c>
      <c r="H7530" s="345" t="s">
        <v>4268</v>
      </c>
    </row>
    <row r="7531" spans="1:8" x14ac:dyDescent="0.2">
      <c r="A7531" s="345" t="s">
        <v>955</v>
      </c>
      <c r="B7531" s="345" t="s">
        <v>16736</v>
      </c>
      <c r="C7531" s="345" t="s">
        <v>5354</v>
      </c>
      <c r="D7531" s="345" t="s">
        <v>4262</v>
      </c>
      <c r="E7531" s="345" t="s">
        <v>17620</v>
      </c>
      <c r="F7531" s="345" t="s">
        <v>17621</v>
      </c>
      <c r="G7531" s="345" t="s">
        <v>4262</v>
      </c>
      <c r="H7531" s="345" t="s">
        <v>4268</v>
      </c>
    </row>
    <row r="7532" spans="1:8" x14ac:dyDescent="0.2">
      <c r="A7532" s="345" t="s">
        <v>955</v>
      </c>
      <c r="B7532" s="345" t="s">
        <v>16736</v>
      </c>
      <c r="C7532" s="345" t="s">
        <v>5354</v>
      </c>
      <c r="D7532" s="345" t="s">
        <v>4262</v>
      </c>
      <c r="E7532" s="345" t="s">
        <v>17622</v>
      </c>
      <c r="F7532" s="345" t="s">
        <v>17623</v>
      </c>
      <c r="G7532" s="345" t="s">
        <v>4262</v>
      </c>
      <c r="H7532" s="345" t="s">
        <v>4268</v>
      </c>
    </row>
    <row r="7533" spans="1:8" x14ac:dyDescent="0.2">
      <c r="A7533" s="345" t="s">
        <v>955</v>
      </c>
      <c r="B7533" s="345" t="s">
        <v>16736</v>
      </c>
      <c r="C7533" s="345" t="s">
        <v>5354</v>
      </c>
      <c r="D7533" s="345" t="s">
        <v>4262</v>
      </c>
      <c r="E7533" s="345" t="s">
        <v>17624</v>
      </c>
      <c r="F7533" s="345" t="s">
        <v>17625</v>
      </c>
      <c r="G7533" s="345" t="s">
        <v>4262</v>
      </c>
      <c r="H7533" s="345" t="s">
        <v>4268</v>
      </c>
    </row>
    <row r="7534" spans="1:8" x14ac:dyDescent="0.2">
      <c r="A7534" s="345" t="s">
        <v>955</v>
      </c>
      <c r="B7534" s="345" t="s">
        <v>16736</v>
      </c>
      <c r="C7534" s="345" t="s">
        <v>5354</v>
      </c>
      <c r="D7534" s="345" t="s">
        <v>4262</v>
      </c>
      <c r="E7534" s="345" t="s">
        <v>17626</v>
      </c>
      <c r="F7534" s="345" t="s">
        <v>17627</v>
      </c>
      <c r="G7534" s="345" t="s">
        <v>4262</v>
      </c>
      <c r="H7534" s="345" t="s">
        <v>4268</v>
      </c>
    </row>
    <row r="7535" spans="1:8" x14ac:dyDescent="0.2">
      <c r="A7535" s="345" t="s">
        <v>955</v>
      </c>
      <c r="B7535" s="345" t="s">
        <v>16736</v>
      </c>
      <c r="C7535" s="345" t="s">
        <v>5354</v>
      </c>
      <c r="D7535" s="345" t="s">
        <v>4262</v>
      </c>
      <c r="E7535" s="345" t="s">
        <v>17628</v>
      </c>
      <c r="F7535" s="345" t="s">
        <v>17629</v>
      </c>
      <c r="G7535" s="345" t="s">
        <v>4262</v>
      </c>
      <c r="H7535" s="345" t="s">
        <v>4268</v>
      </c>
    </row>
    <row r="7536" spans="1:8" x14ac:dyDescent="0.2">
      <c r="A7536" s="345" t="s">
        <v>955</v>
      </c>
      <c r="B7536" s="345" t="s">
        <v>16736</v>
      </c>
      <c r="C7536" s="345" t="s">
        <v>5354</v>
      </c>
      <c r="D7536" s="345" t="s">
        <v>4262</v>
      </c>
      <c r="E7536" s="345" t="s">
        <v>17630</v>
      </c>
      <c r="F7536" s="345" t="s">
        <v>17631</v>
      </c>
      <c r="G7536" s="345" t="s">
        <v>4262</v>
      </c>
      <c r="H7536" s="345" t="s">
        <v>4268</v>
      </c>
    </row>
    <row r="7537" spans="1:8" x14ac:dyDescent="0.2">
      <c r="A7537" s="345" t="s">
        <v>955</v>
      </c>
      <c r="B7537" s="345" t="s">
        <v>16736</v>
      </c>
      <c r="C7537" s="345" t="s">
        <v>5354</v>
      </c>
      <c r="D7537" s="345" t="s">
        <v>4262</v>
      </c>
      <c r="E7537" s="345" t="s">
        <v>17632</v>
      </c>
      <c r="F7537" s="345" t="s">
        <v>4999</v>
      </c>
      <c r="G7537" s="345" t="s">
        <v>4262</v>
      </c>
      <c r="H7537" s="345" t="s">
        <v>4268</v>
      </c>
    </row>
    <row r="7538" spans="1:8" x14ac:dyDescent="0.2">
      <c r="A7538" s="345" t="s">
        <v>955</v>
      </c>
      <c r="B7538" s="345" t="s">
        <v>16736</v>
      </c>
      <c r="C7538" s="345" t="s">
        <v>5354</v>
      </c>
      <c r="D7538" s="345" t="s">
        <v>4262</v>
      </c>
      <c r="E7538" s="345" t="s">
        <v>17633</v>
      </c>
      <c r="F7538" s="345" t="s">
        <v>17634</v>
      </c>
      <c r="G7538" s="345" t="s">
        <v>4262</v>
      </c>
      <c r="H7538" s="345" t="s">
        <v>4268</v>
      </c>
    </row>
    <row r="7539" spans="1:8" x14ac:dyDescent="0.2">
      <c r="A7539" s="345" t="s">
        <v>955</v>
      </c>
      <c r="B7539" s="345" t="s">
        <v>16736</v>
      </c>
      <c r="C7539" s="345" t="s">
        <v>5354</v>
      </c>
      <c r="D7539" s="345" t="s">
        <v>4262</v>
      </c>
      <c r="E7539" s="345" t="s">
        <v>17635</v>
      </c>
      <c r="F7539" s="345" t="s">
        <v>17636</v>
      </c>
      <c r="G7539" s="345" t="s">
        <v>4262</v>
      </c>
      <c r="H7539" s="345" t="s">
        <v>4268</v>
      </c>
    </row>
    <row r="7540" spans="1:8" x14ac:dyDescent="0.2">
      <c r="A7540" s="345" t="s">
        <v>955</v>
      </c>
      <c r="B7540" s="345" t="s">
        <v>16736</v>
      </c>
      <c r="C7540" s="345" t="s">
        <v>5354</v>
      </c>
      <c r="D7540" s="345" t="s">
        <v>4262</v>
      </c>
      <c r="E7540" s="345" t="s">
        <v>17637</v>
      </c>
      <c r="F7540" s="345" t="s">
        <v>17638</v>
      </c>
      <c r="G7540" s="345" t="s">
        <v>4262</v>
      </c>
      <c r="H7540" s="345" t="s">
        <v>4268</v>
      </c>
    </row>
    <row r="7541" spans="1:8" x14ac:dyDescent="0.2">
      <c r="A7541" s="345" t="s">
        <v>955</v>
      </c>
      <c r="B7541" s="345" t="s">
        <v>16736</v>
      </c>
      <c r="C7541" s="345" t="s">
        <v>5354</v>
      </c>
      <c r="D7541" s="345" t="s">
        <v>4262</v>
      </c>
      <c r="E7541" s="345" t="s">
        <v>17639</v>
      </c>
      <c r="F7541" s="345" t="s">
        <v>17640</v>
      </c>
      <c r="G7541" s="345" t="s">
        <v>4262</v>
      </c>
      <c r="H7541" s="345" t="s">
        <v>4268</v>
      </c>
    </row>
    <row r="7542" spans="1:8" x14ac:dyDescent="0.2">
      <c r="A7542" s="345" t="s">
        <v>955</v>
      </c>
      <c r="B7542" s="345" t="s">
        <v>16736</v>
      </c>
      <c r="C7542" s="345" t="s">
        <v>5354</v>
      </c>
      <c r="D7542" s="345" t="s">
        <v>4262</v>
      </c>
      <c r="E7542" s="345" t="s">
        <v>17641</v>
      </c>
      <c r="F7542" s="345" t="s">
        <v>17642</v>
      </c>
      <c r="G7542" s="345" t="s">
        <v>4262</v>
      </c>
      <c r="H7542" s="345" t="s">
        <v>4268</v>
      </c>
    </row>
    <row r="7543" spans="1:8" x14ac:dyDescent="0.2">
      <c r="A7543" s="345" t="s">
        <v>955</v>
      </c>
      <c r="B7543" s="345" t="s">
        <v>16736</v>
      </c>
      <c r="C7543" s="345" t="s">
        <v>5354</v>
      </c>
      <c r="D7543" s="345" t="s">
        <v>4262</v>
      </c>
      <c r="E7543" s="345" t="s">
        <v>17643</v>
      </c>
      <c r="F7543" s="345" t="s">
        <v>17644</v>
      </c>
      <c r="G7543" s="345" t="s">
        <v>4262</v>
      </c>
      <c r="H7543" s="345" t="s">
        <v>4268</v>
      </c>
    </row>
    <row r="7544" spans="1:8" x14ac:dyDescent="0.2">
      <c r="A7544" s="345" t="s">
        <v>955</v>
      </c>
      <c r="B7544" s="345" t="s">
        <v>16736</v>
      </c>
      <c r="C7544" s="345" t="s">
        <v>5354</v>
      </c>
      <c r="D7544" s="345" t="s">
        <v>4262</v>
      </c>
      <c r="E7544" s="345" t="s">
        <v>17645</v>
      </c>
      <c r="F7544" s="345" t="s">
        <v>17646</v>
      </c>
      <c r="G7544" s="345" t="s">
        <v>4262</v>
      </c>
      <c r="H7544" s="345" t="s">
        <v>4268</v>
      </c>
    </row>
    <row r="7545" spans="1:8" x14ac:dyDescent="0.2">
      <c r="A7545" s="345" t="s">
        <v>955</v>
      </c>
      <c r="B7545" s="345" t="s">
        <v>16736</v>
      </c>
      <c r="C7545" s="345" t="s">
        <v>5354</v>
      </c>
      <c r="D7545" s="345" t="s">
        <v>4262</v>
      </c>
      <c r="E7545" s="345" t="s">
        <v>17647</v>
      </c>
      <c r="F7545" s="345" t="s">
        <v>17648</v>
      </c>
      <c r="G7545" s="345" t="s">
        <v>4262</v>
      </c>
      <c r="H7545" s="345" t="s">
        <v>4268</v>
      </c>
    </row>
    <row r="7546" spans="1:8" x14ac:dyDescent="0.2">
      <c r="A7546" s="345" t="s">
        <v>955</v>
      </c>
      <c r="B7546" s="345" t="s">
        <v>16736</v>
      </c>
      <c r="C7546" s="345" t="s">
        <v>5354</v>
      </c>
      <c r="D7546" s="345" t="s">
        <v>4262</v>
      </c>
      <c r="E7546" s="345" t="s">
        <v>17649</v>
      </c>
      <c r="F7546" s="345" t="s">
        <v>17650</v>
      </c>
      <c r="G7546" s="345" t="s">
        <v>4262</v>
      </c>
      <c r="H7546" s="345" t="s">
        <v>4268</v>
      </c>
    </row>
    <row r="7547" spans="1:8" x14ac:dyDescent="0.2">
      <c r="A7547" s="345" t="s">
        <v>955</v>
      </c>
      <c r="B7547" s="345" t="s">
        <v>16736</v>
      </c>
      <c r="C7547" s="345" t="s">
        <v>5354</v>
      </c>
      <c r="D7547" s="345" t="s">
        <v>4262</v>
      </c>
      <c r="E7547" s="345" t="s">
        <v>17651</v>
      </c>
      <c r="F7547" s="345" t="s">
        <v>17478</v>
      </c>
      <c r="G7547" s="345" t="s">
        <v>4262</v>
      </c>
      <c r="H7547" s="345" t="s">
        <v>4268</v>
      </c>
    </row>
    <row r="7548" spans="1:8" x14ac:dyDescent="0.2">
      <c r="A7548" s="345" t="s">
        <v>955</v>
      </c>
      <c r="B7548" s="345" t="s">
        <v>16736</v>
      </c>
      <c r="C7548" s="345" t="s">
        <v>5354</v>
      </c>
      <c r="D7548" s="345" t="s">
        <v>4262</v>
      </c>
      <c r="E7548" s="345" t="s">
        <v>17652</v>
      </c>
      <c r="F7548" s="345" t="s">
        <v>14302</v>
      </c>
      <c r="G7548" s="345" t="s">
        <v>4262</v>
      </c>
      <c r="H7548" s="345" t="s">
        <v>4268</v>
      </c>
    </row>
    <row r="7549" spans="1:8" x14ac:dyDescent="0.2">
      <c r="A7549" s="345" t="s">
        <v>955</v>
      </c>
      <c r="B7549" s="345" t="s">
        <v>16736</v>
      </c>
      <c r="C7549" s="345" t="s">
        <v>5354</v>
      </c>
      <c r="D7549" s="345" t="s">
        <v>4262</v>
      </c>
      <c r="E7549" s="345" t="s">
        <v>17653</v>
      </c>
      <c r="F7549" s="345" t="s">
        <v>17654</v>
      </c>
      <c r="G7549" s="345" t="s">
        <v>4262</v>
      </c>
      <c r="H7549" s="345" t="s">
        <v>4268</v>
      </c>
    </row>
    <row r="7550" spans="1:8" x14ac:dyDescent="0.2">
      <c r="A7550" s="345" t="s">
        <v>955</v>
      </c>
      <c r="B7550" s="345" t="s">
        <v>16736</v>
      </c>
      <c r="C7550" s="345" t="s">
        <v>5354</v>
      </c>
      <c r="D7550" s="345" t="s">
        <v>4262</v>
      </c>
      <c r="E7550" s="345" t="s">
        <v>17655</v>
      </c>
      <c r="F7550" s="345" t="s">
        <v>17656</v>
      </c>
      <c r="G7550" s="345" t="s">
        <v>4262</v>
      </c>
      <c r="H7550" s="345" t="s">
        <v>4268</v>
      </c>
    </row>
    <row r="7551" spans="1:8" x14ac:dyDescent="0.2">
      <c r="A7551" s="345" t="s">
        <v>955</v>
      </c>
      <c r="B7551" s="345" t="s">
        <v>16736</v>
      </c>
      <c r="C7551" s="345" t="s">
        <v>5354</v>
      </c>
      <c r="D7551" s="345" t="s">
        <v>4262</v>
      </c>
      <c r="E7551" s="345" t="s">
        <v>17657</v>
      </c>
      <c r="F7551" s="345" t="s">
        <v>17658</v>
      </c>
      <c r="G7551" s="345" t="s">
        <v>4262</v>
      </c>
      <c r="H7551" s="345" t="s">
        <v>4268</v>
      </c>
    </row>
    <row r="7552" spans="1:8" x14ac:dyDescent="0.2">
      <c r="A7552" s="345" t="s">
        <v>955</v>
      </c>
      <c r="B7552" s="345" t="s">
        <v>16736</v>
      </c>
      <c r="C7552" s="345" t="s">
        <v>5354</v>
      </c>
      <c r="D7552" s="345" t="s">
        <v>4262</v>
      </c>
      <c r="E7552" s="345" t="s">
        <v>17659</v>
      </c>
      <c r="F7552" s="345" t="s">
        <v>4408</v>
      </c>
      <c r="G7552" s="345" t="s">
        <v>4262</v>
      </c>
      <c r="H7552" s="345" t="s">
        <v>4268</v>
      </c>
    </row>
    <row r="7553" spans="1:8" x14ac:dyDescent="0.2">
      <c r="A7553" s="345" t="s">
        <v>955</v>
      </c>
      <c r="B7553" s="345" t="s">
        <v>16736</v>
      </c>
      <c r="C7553" s="345" t="s">
        <v>5354</v>
      </c>
      <c r="D7553" s="345" t="s">
        <v>4262</v>
      </c>
      <c r="E7553" s="345" t="s">
        <v>17660</v>
      </c>
      <c r="F7553" s="345" t="s">
        <v>17661</v>
      </c>
      <c r="G7553" s="345" t="s">
        <v>4262</v>
      </c>
      <c r="H7553" s="345" t="s">
        <v>4268</v>
      </c>
    </row>
    <row r="7554" spans="1:8" x14ac:dyDescent="0.2">
      <c r="A7554" s="345" t="s">
        <v>955</v>
      </c>
      <c r="B7554" s="345" t="s">
        <v>16736</v>
      </c>
      <c r="C7554" s="345" t="s">
        <v>5354</v>
      </c>
      <c r="D7554" s="345" t="s">
        <v>4262</v>
      </c>
      <c r="E7554" s="345" t="s">
        <v>17662</v>
      </c>
      <c r="F7554" s="345" t="s">
        <v>17663</v>
      </c>
      <c r="G7554" s="345" t="s">
        <v>4262</v>
      </c>
      <c r="H7554" s="345" t="s">
        <v>4268</v>
      </c>
    </row>
    <row r="7555" spans="1:8" x14ac:dyDescent="0.2">
      <c r="A7555" s="345" t="s">
        <v>955</v>
      </c>
      <c r="B7555" s="345" t="s">
        <v>16736</v>
      </c>
      <c r="C7555" s="345" t="s">
        <v>5354</v>
      </c>
      <c r="D7555" s="345" t="s">
        <v>4262</v>
      </c>
      <c r="E7555" s="345" t="s">
        <v>17664</v>
      </c>
      <c r="F7555" s="345" t="s">
        <v>17665</v>
      </c>
      <c r="G7555" s="345" t="s">
        <v>4262</v>
      </c>
      <c r="H7555" s="345" t="s">
        <v>4268</v>
      </c>
    </row>
    <row r="7556" spans="1:8" x14ac:dyDescent="0.2">
      <c r="A7556" s="345" t="s">
        <v>955</v>
      </c>
      <c r="B7556" s="345" t="s">
        <v>16736</v>
      </c>
      <c r="C7556" s="345" t="s">
        <v>5354</v>
      </c>
      <c r="D7556" s="345" t="s">
        <v>4262</v>
      </c>
      <c r="E7556" s="345" t="s">
        <v>17666</v>
      </c>
      <c r="F7556" s="345" t="s">
        <v>17667</v>
      </c>
      <c r="G7556" s="345" t="s">
        <v>4262</v>
      </c>
      <c r="H7556" s="345" t="s">
        <v>4268</v>
      </c>
    </row>
    <row r="7557" spans="1:8" x14ac:dyDescent="0.2">
      <c r="A7557" s="345" t="s">
        <v>955</v>
      </c>
      <c r="B7557" s="345" t="s">
        <v>16736</v>
      </c>
      <c r="C7557" s="345" t="s">
        <v>5354</v>
      </c>
      <c r="D7557" s="345" t="s">
        <v>4262</v>
      </c>
      <c r="E7557" s="345" t="s">
        <v>17668</v>
      </c>
      <c r="F7557" s="345" t="s">
        <v>17669</v>
      </c>
      <c r="G7557" s="345" t="s">
        <v>4262</v>
      </c>
      <c r="H7557" s="345" t="s">
        <v>4268</v>
      </c>
    </row>
    <row r="7558" spans="1:8" x14ac:dyDescent="0.2">
      <c r="A7558" s="345" t="s">
        <v>955</v>
      </c>
      <c r="B7558" s="345" t="s">
        <v>16736</v>
      </c>
      <c r="C7558" s="345" t="s">
        <v>5354</v>
      </c>
      <c r="D7558" s="345" t="s">
        <v>4262</v>
      </c>
      <c r="E7558" s="345" t="s">
        <v>17670</v>
      </c>
      <c r="F7558" s="345" t="s">
        <v>17671</v>
      </c>
      <c r="G7558" s="345" t="s">
        <v>4262</v>
      </c>
      <c r="H7558" s="345" t="s">
        <v>4268</v>
      </c>
    </row>
    <row r="7559" spans="1:8" x14ac:dyDescent="0.2">
      <c r="A7559" s="345" t="s">
        <v>955</v>
      </c>
      <c r="B7559" s="345" t="s">
        <v>16736</v>
      </c>
      <c r="C7559" s="345" t="s">
        <v>5354</v>
      </c>
      <c r="D7559" s="345" t="s">
        <v>4262</v>
      </c>
      <c r="E7559" s="345" t="s">
        <v>17672</v>
      </c>
      <c r="F7559" s="345" t="s">
        <v>17673</v>
      </c>
      <c r="G7559" s="345" t="s">
        <v>4262</v>
      </c>
      <c r="H7559" s="345" t="s">
        <v>4268</v>
      </c>
    </row>
    <row r="7560" spans="1:8" x14ac:dyDescent="0.2">
      <c r="A7560" s="345" t="s">
        <v>955</v>
      </c>
      <c r="B7560" s="345" t="s">
        <v>16736</v>
      </c>
      <c r="C7560" s="345" t="s">
        <v>5354</v>
      </c>
      <c r="D7560" s="345" t="s">
        <v>4262</v>
      </c>
      <c r="E7560" s="345" t="s">
        <v>17674</v>
      </c>
      <c r="F7560" s="345" t="s">
        <v>17675</v>
      </c>
      <c r="G7560" s="345" t="s">
        <v>4262</v>
      </c>
      <c r="H7560" s="345" t="s">
        <v>4268</v>
      </c>
    </row>
    <row r="7561" spans="1:8" x14ac:dyDescent="0.2">
      <c r="A7561" s="345" t="s">
        <v>955</v>
      </c>
      <c r="B7561" s="345" t="s">
        <v>16736</v>
      </c>
      <c r="C7561" s="345" t="s">
        <v>5354</v>
      </c>
      <c r="D7561" s="345" t="s">
        <v>4262</v>
      </c>
      <c r="E7561" s="345" t="s">
        <v>17676</v>
      </c>
      <c r="F7561" s="345" t="s">
        <v>17677</v>
      </c>
      <c r="G7561" s="345" t="s">
        <v>4262</v>
      </c>
      <c r="H7561" s="345" t="s">
        <v>4268</v>
      </c>
    </row>
    <row r="7562" spans="1:8" x14ac:dyDescent="0.2">
      <c r="A7562" s="345" t="s">
        <v>955</v>
      </c>
      <c r="B7562" s="345" t="s">
        <v>16736</v>
      </c>
      <c r="C7562" s="345" t="s">
        <v>5354</v>
      </c>
      <c r="D7562" s="345" t="s">
        <v>4262</v>
      </c>
      <c r="E7562" s="345" t="s">
        <v>17678</v>
      </c>
      <c r="F7562" s="345" t="s">
        <v>17679</v>
      </c>
      <c r="G7562" s="345" t="s">
        <v>4262</v>
      </c>
      <c r="H7562" s="345" t="s">
        <v>4268</v>
      </c>
    </row>
    <row r="7563" spans="1:8" x14ac:dyDescent="0.2">
      <c r="A7563" s="345" t="s">
        <v>955</v>
      </c>
      <c r="B7563" s="345" t="s">
        <v>16736</v>
      </c>
      <c r="C7563" s="345" t="s">
        <v>5354</v>
      </c>
      <c r="D7563" s="345" t="s">
        <v>4262</v>
      </c>
      <c r="E7563" s="345" t="s">
        <v>17680</v>
      </c>
      <c r="F7563" s="345" t="s">
        <v>17681</v>
      </c>
      <c r="G7563" s="345" t="s">
        <v>4262</v>
      </c>
      <c r="H7563" s="345" t="s">
        <v>4268</v>
      </c>
    </row>
    <row r="7564" spans="1:8" x14ac:dyDescent="0.2">
      <c r="A7564" s="345" t="s">
        <v>955</v>
      </c>
      <c r="B7564" s="345" t="s">
        <v>16736</v>
      </c>
      <c r="C7564" s="345" t="s">
        <v>5354</v>
      </c>
      <c r="D7564" s="345" t="s">
        <v>4262</v>
      </c>
      <c r="E7564" s="345" t="s">
        <v>17682</v>
      </c>
      <c r="F7564" s="345" t="s">
        <v>17683</v>
      </c>
      <c r="G7564" s="345" t="s">
        <v>4262</v>
      </c>
      <c r="H7564" s="345" t="s">
        <v>4268</v>
      </c>
    </row>
    <row r="7565" spans="1:8" x14ac:dyDescent="0.2">
      <c r="A7565" s="345" t="s">
        <v>955</v>
      </c>
      <c r="B7565" s="345" t="s">
        <v>16736</v>
      </c>
      <c r="C7565" s="345" t="s">
        <v>5354</v>
      </c>
      <c r="D7565" s="345" t="s">
        <v>4262</v>
      </c>
      <c r="E7565" s="345" t="s">
        <v>17684</v>
      </c>
      <c r="F7565" s="345" t="s">
        <v>17685</v>
      </c>
      <c r="G7565" s="345" t="s">
        <v>4262</v>
      </c>
      <c r="H7565" s="345" t="s">
        <v>4268</v>
      </c>
    </row>
    <row r="7566" spans="1:8" x14ac:dyDescent="0.2">
      <c r="A7566" s="345" t="s">
        <v>955</v>
      </c>
      <c r="B7566" s="345" t="s">
        <v>16736</v>
      </c>
      <c r="C7566" s="345" t="s">
        <v>5354</v>
      </c>
      <c r="D7566" s="345" t="s">
        <v>4262</v>
      </c>
      <c r="E7566" s="345" t="s">
        <v>17686</v>
      </c>
      <c r="F7566" s="345" t="s">
        <v>17687</v>
      </c>
      <c r="G7566" s="345" t="s">
        <v>4262</v>
      </c>
      <c r="H7566" s="345" t="s">
        <v>4268</v>
      </c>
    </row>
    <row r="7567" spans="1:8" x14ac:dyDescent="0.2">
      <c r="A7567" s="345" t="s">
        <v>955</v>
      </c>
      <c r="B7567" s="345" t="s">
        <v>16736</v>
      </c>
      <c r="C7567" s="345" t="s">
        <v>5354</v>
      </c>
      <c r="D7567" s="345" t="s">
        <v>4262</v>
      </c>
      <c r="E7567" s="345" t="s">
        <v>17688</v>
      </c>
      <c r="F7567" s="345" t="s">
        <v>17689</v>
      </c>
      <c r="G7567" s="345" t="s">
        <v>4262</v>
      </c>
      <c r="H7567" s="345" t="s">
        <v>4268</v>
      </c>
    </row>
    <row r="7568" spans="1:8" x14ac:dyDescent="0.2">
      <c r="A7568" s="345" t="s">
        <v>955</v>
      </c>
      <c r="B7568" s="345" t="s">
        <v>16736</v>
      </c>
      <c r="C7568" s="345" t="s">
        <v>5354</v>
      </c>
      <c r="D7568" s="345" t="s">
        <v>4262</v>
      </c>
      <c r="E7568" s="345" t="s">
        <v>17690</v>
      </c>
      <c r="F7568" s="345" t="s">
        <v>17691</v>
      </c>
      <c r="G7568" s="345" t="s">
        <v>4262</v>
      </c>
      <c r="H7568" s="345" t="s">
        <v>4268</v>
      </c>
    </row>
    <row r="7569" spans="1:8" x14ac:dyDescent="0.2">
      <c r="A7569" s="345" t="s">
        <v>955</v>
      </c>
      <c r="B7569" s="345" t="s">
        <v>16736</v>
      </c>
      <c r="C7569" s="345" t="s">
        <v>5354</v>
      </c>
      <c r="D7569" s="345" t="s">
        <v>4262</v>
      </c>
      <c r="E7569" s="345" t="s">
        <v>17692</v>
      </c>
      <c r="F7569" s="345" t="s">
        <v>8569</v>
      </c>
      <c r="G7569" s="345" t="s">
        <v>4262</v>
      </c>
      <c r="H7569" s="345" t="s">
        <v>4268</v>
      </c>
    </row>
    <row r="7570" spans="1:8" x14ac:dyDescent="0.2">
      <c r="A7570" s="345" t="s">
        <v>955</v>
      </c>
      <c r="B7570" s="345" t="s">
        <v>16736</v>
      </c>
      <c r="C7570" s="345" t="s">
        <v>5354</v>
      </c>
      <c r="D7570" s="345" t="s">
        <v>4262</v>
      </c>
      <c r="E7570" s="345" t="s">
        <v>17693</v>
      </c>
      <c r="F7570" s="345" t="s">
        <v>16309</v>
      </c>
      <c r="G7570" s="345" t="s">
        <v>4262</v>
      </c>
      <c r="H7570" s="345" t="s">
        <v>4268</v>
      </c>
    </row>
    <row r="7571" spans="1:8" x14ac:dyDescent="0.2">
      <c r="A7571" s="345" t="s">
        <v>955</v>
      </c>
      <c r="B7571" s="345" t="s">
        <v>16736</v>
      </c>
      <c r="C7571" s="345" t="s">
        <v>5354</v>
      </c>
      <c r="D7571" s="345" t="s">
        <v>4262</v>
      </c>
      <c r="E7571" s="345" t="s">
        <v>17694</v>
      </c>
      <c r="F7571" s="345" t="s">
        <v>9362</v>
      </c>
      <c r="G7571" s="345" t="s">
        <v>4262</v>
      </c>
      <c r="H7571" s="345" t="s">
        <v>4268</v>
      </c>
    </row>
    <row r="7572" spans="1:8" x14ac:dyDescent="0.2">
      <c r="A7572" s="345" t="s">
        <v>955</v>
      </c>
      <c r="B7572" s="345" t="s">
        <v>16736</v>
      </c>
      <c r="C7572" s="345" t="s">
        <v>5354</v>
      </c>
      <c r="D7572" s="345" t="s">
        <v>4262</v>
      </c>
      <c r="E7572" s="345" t="s">
        <v>17695</v>
      </c>
      <c r="F7572" s="345" t="s">
        <v>17696</v>
      </c>
      <c r="G7572" s="345" t="s">
        <v>4262</v>
      </c>
      <c r="H7572" s="345" t="s">
        <v>4268</v>
      </c>
    </row>
    <row r="7573" spans="1:8" x14ac:dyDescent="0.2">
      <c r="A7573" s="345" t="s">
        <v>955</v>
      </c>
      <c r="B7573" s="345" t="s">
        <v>16736</v>
      </c>
      <c r="C7573" s="345" t="s">
        <v>5354</v>
      </c>
      <c r="D7573" s="345" t="s">
        <v>4262</v>
      </c>
      <c r="E7573" s="345" t="s">
        <v>17697</v>
      </c>
      <c r="F7573" s="345" t="s">
        <v>17698</v>
      </c>
      <c r="G7573" s="345" t="s">
        <v>4262</v>
      </c>
      <c r="H7573" s="345" t="s">
        <v>4268</v>
      </c>
    </row>
    <row r="7574" spans="1:8" x14ac:dyDescent="0.2">
      <c r="A7574" s="345" t="s">
        <v>955</v>
      </c>
      <c r="B7574" s="345" t="s">
        <v>16736</v>
      </c>
      <c r="C7574" s="345" t="s">
        <v>5354</v>
      </c>
      <c r="D7574" s="345" t="s">
        <v>4262</v>
      </c>
      <c r="E7574" s="345" t="s">
        <v>17699</v>
      </c>
      <c r="F7574" s="345" t="s">
        <v>17700</v>
      </c>
      <c r="G7574" s="345" t="s">
        <v>4262</v>
      </c>
      <c r="H7574" s="345" t="s">
        <v>4268</v>
      </c>
    </row>
    <row r="7575" spans="1:8" x14ac:dyDescent="0.2">
      <c r="A7575" s="345" t="s">
        <v>955</v>
      </c>
      <c r="B7575" s="345" t="s">
        <v>16736</v>
      </c>
      <c r="C7575" s="345" t="s">
        <v>5354</v>
      </c>
      <c r="D7575" s="345" t="s">
        <v>4262</v>
      </c>
      <c r="E7575" s="345" t="s">
        <v>17701</v>
      </c>
      <c r="F7575" s="345" t="s">
        <v>17702</v>
      </c>
      <c r="G7575" s="345" t="s">
        <v>4262</v>
      </c>
      <c r="H7575" s="345" t="s">
        <v>4268</v>
      </c>
    </row>
    <row r="7576" spans="1:8" x14ac:dyDescent="0.2">
      <c r="A7576" s="345" t="s">
        <v>955</v>
      </c>
      <c r="B7576" s="345" t="s">
        <v>16736</v>
      </c>
      <c r="C7576" s="345" t="s">
        <v>5354</v>
      </c>
      <c r="D7576" s="345" t="s">
        <v>4262</v>
      </c>
      <c r="E7576" s="345" t="s">
        <v>17703</v>
      </c>
      <c r="F7576" s="345" t="s">
        <v>17704</v>
      </c>
      <c r="G7576" s="345" t="s">
        <v>4262</v>
      </c>
      <c r="H7576" s="345" t="s">
        <v>4268</v>
      </c>
    </row>
    <row r="7577" spans="1:8" x14ac:dyDescent="0.2">
      <c r="A7577" s="345" t="s">
        <v>955</v>
      </c>
      <c r="B7577" s="345" t="s">
        <v>16736</v>
      </c>
      <c r="C7577" s="345" t="s">
        <v>5354</v>
      </c>
      <c r="D7577" s="345" t="s">
        <v>4262</v>
      </c>
      <c r="E7577" s="345" t="s">
        <v>17705</v>
      </c>
      <c r="F7577" s="345" t="s">
        <v>17706</v>
      </c>
      <c r="G7577" s="345" t="s">
        <v>4262</v>
      </c>
      <c r="H7577" s="345" t="s">
        <v>4268</v>
      </c>
    </row>
    <row r="7578" spans="1:8" x14ac:dyDescent="0.2">
      <c r="A7578" s="345" t="s">
        <v>955</v>
      </c>
      <c r="B7578" s="345" t="s">
        <v>16736</v>
      </c>
      <c r="C7578" s="345" t="s">
        <v>5354</v>
      </c>
      <c r="D7578" s="345" t="s">
        <v>4262</v>
      </c>
      <c r="E7578" s="345" t="s">
        <v>17707</v>
      </c>
      <c r="F7578" s="345" t="s">
        <v>17708</v>
      </c>
      <c r="G7578" s="345" t="s">
        <v>4262</v>
      </c>
      <c r="H7578" s="345" t="s">
        <v>4268</v>
      </c>
    </row>
    <row r="7579" spans="1:8" x14ac:dyDescent="0.2">
      <c r="A7579" s="345" t="s">
        <v>955</v>
      </c>
      <c r="B7579" s="345" t="s">
        <v>16736</v>
      </c>
      <c r="C7579" s="345" t="s">
        <v>5354</v>
      </c>
      <c r="D7579" s="345" t="s">
        <v>4262</v>
      </c>
      <c r="E7579" s="345" t="s">
        <v>17709</v>
      </c>
      <c r="F7579" s="345" t="s">
        <v>17644</v>
      </c>
      <c r="G7579" s="345" t="s">
        <v>4262</v>
      </c>
      <c r="H7579" s="345" t="s">
        <v>4268</v>
      </c>
    </row>
    <row r="7580" spans="1:8" x14ac:dyDescent="0.2">
      <c r="A7580" s="345" t="s">
        <v>955</v>
      </c>
      <c r="B7580" s="345" t="s">
        <v>16736</v>
      </c>
      <c r="C7580" s="345" t="s">
        <v>5354</v>
      </c>
      <c r="D7580" s="345" t="s">
        <v>4262</v>
      </c>
      <c r="E7580" s="345" t="s">
        <v>17710</v>
      </c>
      <c r="F7580" s="345" t="s">
        <v>17711</v>
      </c>
      <c r="G7580" s="345" t="s">
        <v>4262</v>
      </c>
      <c r="H7580" s="345" t="s">
        <v>4268</v>
      </c>
    </row>
    <row r="7581" spans="1:8" x14ac:dyDescent="0.2">
      <c r="A7581" s="345" t="s">
        <v>955</v>
      </c>
      <c r="B7581" s="345" t="s">
        <v>16736</v>
      </c>
      <c r="C7581" s="345" t="s">
        <v>5354</v>
      </c>
      <c r="D7581" s="345" t="s">
        <v>4262</v>
      </c>
      <c r="E7581" s="345" t="s">
        <v>17712</v>
      </c>
      <c r="F7581" s="345" t="s">
        <v>7714</v>
      </c>
      <c r="G7581" s="345" t="s">
        <v>4262</v>
      </c>
      <c r="H7581" s="345" t="s">
        <v>4268</v>
      </c>
    </row>
    <row r="7582" spans="1:8" x14ac:dyDescent="0.2">
      <c r="A7582" s="345" t="s">
        <v>955</v>
      </c>
      <c r="B7582" s="345" t="s">
        <v>16736</v>
      </c>
      <c r="C7582" s="345" t="s">
        <v>5354</v>
      </c>
      <c r="D7582" s="345" t="s">
        <v>4262</v>
      </c>
      <c r="E7582" s="345" t="s">
        <v>17713</v>
      </c>
      <c r="F7582" s="345" t="s">
        <v>16558</v>
      </c>
      <c r="G7582" s="345" t="s">
        <v>4262</v>
      </c>
      <c r="H7582" s="345" t="s">
        <v>4268</v>
      </c>
    </row>
    <row r="7583" spans="1:8" x14ac:dyDescent="0.2">
      <c r="A7583" s="345" t="s">
        <v>955</v>
      </c>
      <c r="B7583" s="345" t="s">
        <v>16736</v>
      </c>
      <c r="C7583" s="345" t="s">
        <v>5354</v>
      </c>
      <c r="D7583" s="345" t="s">
        <v>4262</v>
      </c>
      <c r="E7583" s="345" t="s">
        <v>17714</v>
      </c>
      <c r="F7583" s="345" t="s">
        <v>17715</v>
      </c>
      <c r="G7583" s="345" t="s">
        <v>4262</v>
      </c>
      <c r="H7583" s="345" t="s">
        <v>4268</v>
      </c>
    </row>
    <row r="7584" spans="1:8" x14ac:dyDescent="0.2">
      <c r="A7584" s="345" t="s">
        <v>955</v>
      </c>
      <c r="B7584" s="345" t="s">
        <v>16736</v>
      </c>
      <c r="C7584" s="345" t="s">
        <v>5354</v>
      </c>
      <c r="D7584" s="345" t="s">
        <v>4262</v>
      </c>
      <c r="E7584" s="345" t="s">
        <v>17716</v>
      </c>
      <c r="F7584" s="345" t="s">
        <v>17717</v>
      </c>
      <c r="G7584" s="345" t="s">
        <v>4262</v>
      </c>
      <c r="H7584" s="345" t="s">
        <v>4268</v>
      </c>
    </row>
    <row r="7585" spans="1:8" x14ac:dyDescent="0.2">
      <c r="A7585" s="345" t="s">
        <v>955</v>
      </c>
      <c r="B7585" s="345" t="s">
        <v>16736</v>
      </c>
      <c r="C7585" s="345" t="s">
        <v>5354</v>
      </c>
      <c r="D7585" s="345" t="s">
        <v>4262</v>
      </c>
      <c r="E7585" s="345" t="s">
        <v>17718</v>
      </c>
      <c r="F7585" s="345" t="s">
        <v>17719</v>
      </c>
      <c r="G7585" s="345" t="s">
        <v>4262</v>
      </c>
      <c r="H7585" s="345" t="s">
        <v>4268</v>
      </c>
    </row>
    <row r="7586" spans="1:8" x14ac:dyDescent="0.2">
      <c r="A7586" s="345" t="s">
        <v>955</v>
      </c>
      <c r="B7586" s="345" t="s">
        <v>16736</v>
      </c>
      <c r="C7586" s="345" t="s">
        <v>5354</v>
      </c>
      <c r="D7586" s="345" t="s">
        <v>4262</v>
      </c>
      <c r="E7586" s="345" t="s">
        <v>17720</v>
      </c>
      <c r="F7586" s="345" t="s">
        <v>17721</v>
      </c>
      <c r="G7586" s="345" t="s">
        <v>4262</v>
      </c>
      <c r="H7586" s="345" t="s">
        <v>4268</v>
      </c>
    </row>
    <row r="7587" spans="1:8" x14ac:dyDescent="0.2">
      <c r="A7587" s="345" t="s">
        <v>955</v>
      </c>
      <c r="B7587" s="345" t="s">
        <v>16736</v>
      </c>
      <c r="C7587" s="345" t="s">
        <v>5354</v>
      </c>
      <c r="D7587" s="345" t="s">
        <v>4262</v>
      </c>
      <c r="E7587" s="345" t="s">
        <v>17722</v>
      </c>
      <c r="F7587" s="345" t="s">
        <v>17723</v>
      </c>
      <c r="G7587" s="345" t="s">
        <v>4262</v>
      </c>
      <c r="H7587" s="345" t="s">
        <v>4268</v>
      </c>
    </row>
    <row r="7588" spans="1:8" x14ac:dyDescent="0.2">
      <c r="A7588" s="345" t="s">
        <v>955</v>
      </c>
      <c r="B7588" s="345" t="s">
        <v>16736</v>
      </c>
      <c r="C7588" s="345" t="s">
        <v>5354</v>
      </c>
      <c r="D7588" s="345" t="s">
        <v>4262</v>
      </c>
      <c r="E7588" s="345" t="s">
        <v>17724</v>
      </c>
      <c r="F7588" s="345" t="s">
        <v>17725</v>
      </c>
      <c r="G7588" s="345" t="s">
        <v>4262</v>
      </c>
      <c r="H7588" s="345" t="s">
        <v>4268</v>
      </c>
    </row>
    <row r="7589" spans="1:8" x14ac:dyDescent="0.2">
      <c r="A7589" s="345" t="s">
        <v>955</v>
      </c>
      <c r="B7589" s="345" t="s">
        <v>16736</v>
      </c>
      <c r="C7589" s="345" t="s">
        <v>5354</v>
      </c>
      <c r="D7589" s="345" t="s">
        <v>4262</v>
      </c>
      <c r="E7589" s="345" t="s">
        <v>17726</v>
      </c>
      <c r="F7589" s="345" t="s">
        <v>17727</v>
      </c>
      <c r="G7589" s="345" t="s">
        <v>4262</v>
      </c>
      <c r="H7589" s="345" t="s">
        <v>4268</v>
      </c>
    </row>
    <row r="7590" spans="1:8" x14ac:dyDescent="0.2">
      <c r="A7590" s="345" t="s">
        <v>955</v>
      </c>
      <c r="B7590" s="345" t="s">
        <v>16736</v>
      </c>
      <c r="C7590" s="345" t="s">
        <v>5354</v>
      </c>
      <c r="D7590" s="345" t="s">
        <v>4262</v>
      </c>
      <c r="E7590" s="345" t="s">
        <v>17728</v>
      </c>
      <c r="F7590" s="345" t="s">
        <v>17729</v>
      </c>
      <c r="G7590" s="345" t="s">
        <v>4262</v>
      </c>
      <c r="H7590" s="345" t="s">
        <v>4268</v>
      </c>
    </row>
    <row r="7591" spans="1:8" x14ac:dyDescent="0.2">
      <c r="A7591" s="345" t="s">
        <v>955</v>
      </c>
      <c r="B7591" s="345" t="s">
        <v>16736</v>
      </c>
      <c r="C7591" s="345" t="s">
        <v>5354</v>
      </c>
      <c r="D7591" s="345" t="s">
        <v>4262</v>
      </c>
      <c r="E7591" s="345" t="s">
        <v>17730</v>
      </c>
      <c r="F7591" s="345" t="s">
        <v>17731</v>
      </c>
      <c r="G7591" s="345" t="s">
        <v>4262</v>
      </c>
      <c r="H7591" s="345" t="s">
        <v>4268</v>
      </c>
    </row>
    <row r="7592" spans="1:8" x14ac:dyDescent="0.2">
      <c r="A7592" s="345" t="s">
        <v>955</v>
      </c>
      <c r="B7592" s="345" t="s">
        <v>16736</v>
      </c>
      <c r="C7592" s="345" t="s">
        <v>5354</v>
      </c>
      <c r="D7592" s="345" t="s">
        <v>4262</v>
      </c>
      <c r="E7592" s="345" t="s">
        <v>17732</v>
      </c>
      <c r="F7592" s="345" t="s">
        <v>17733</v>
      </c>
      <c r="G7592" s="345" t="s">
        <v>4262</v>
      </c>
      <c r="H7592" s="345" t="s">
        <v>4268</v>
      </c>
    </row>
    <row r="7593" spans="1:8" x14ac:dyDescent="0.2">
      <c r="A7593" s="345" t="s">
        <v>955</v>
      </c>
      <c r="B7593" s="345" t="s">
        <v>16736</v>
      </c>
      <c r="C7593" s="345" t="s">
        <v>5354</v>
      </c>
      <c r="D7593" s="345" t="s">
        <v>4262</v>
      </c>
      <c r="E7593" s="345" t="s">
        <v>17734</v>
      </c>
      <c r="F7593" s="345" t="s">
        <v>17735</v>
      </c>
      <c r="G7593" s="345" t="s">
        <v>4262</v>
      </c>
      <c r="H7593" s="345" t="s">
        <v>4268</v>
      </c>
    </row>
    <row r="7594" spans="1:8" x14ac:dyDescent="0.2">
      <c r="A7594" s="345" t="s">
        <v>955</v>
      </c>
      <c r="B7594" s="345" t="s">
        <v>16736</v>
      </c>
      <c r="C7594" s="345" t="s">
        <v>5354</v>
      </c>
      <c r="D7594" s="345" t="s">
        <v>4262</v>
      </c>
      <c r="E7594" s="345" t="s">
        <v>17736</v>
      </c>
      <c r="F7594" s="345" t="s">
        <v>4968</v>
      </c>
      <c r="G7594" s="345" t="s">
        <v>4262</v>
      </c>
      <c r="H7594" s="345" t="s">
        <v>4268</v>
      </c>
    </row>
    <row r="7595" spans="1:8" x14ac:dyDescent="0.2">
      <c r="A7595" s="345" t="s">
        <v>955</v>
      </c>
      <c r="B7595" s="345" t="s">
        <v>16736</v>
      </c>
      <c r="C7595" s="345" t="s">
        <v>5354</v>
      </c>
      <c r="D7595" s="345" t="s">
        <v>4262</v>
      </c>
      <c r="E7595" s="345" t="s">
        <v>17737</v>
      </c>
      <c r="F7595" s="345" t="s">
        <v>17738</v>
      </c>
      <c r="G7595" s="345" t="s">
        <v>4262</v>
      </c>
      <c r="H7595" s="345" t="s">
        <v>4268</v>
      </c>
    </row>
    <row r="7596" spans="1:8" x14ac:dyDescent="0.2">
      <c r="A7596" s="345" t="s">
        <v>955</v>
      </c>
      <c r="B7596" s="345" t="s">
        <v>16736</v>
      </c>
      <c r="C7596" s="345" t="s">
        <v>5354</v>
      </c>
      <c r="D7596" s="345" t="s">
        <v>4262</v>
      </c>
      <c r="E7596" s="345" t="s">
        <v>17739</v>
      </c>
      <c r="F7596" s="345" t="s">
        <v>17740</v>
      </c>
      <c r="G7596" s="345" t="s">
        <v>4262</v>
      </c>
      <c r="H7596" s="345" t="s">
        <v>4268</v>
      </c>
    </row>
    <row r="7597" spans="1:8" x14ac:dyDescent="0.2">
      <c r="A7597" s="345" t="s">
        <v>955</v>
      </c>
      <c r="B7597" s="345" t="s">
        <v>16736</v>
      </c>
      <c r="C7597" s="345" t="s">
        <v>5354</v>
      </c>
      <c r="D7597" s="345" t="s">
        <v>4262</v>
      </c>
      <c r="E7597" s="345" t="s">
        <v>17741</v>
      </c>
      <c r="F7597" s="345" t="s">
        <v>17742</v>
      </c>
      <c r="G7597" s="345" t="s">
        <v>4262</v>
      </c>
      <c r="H7597" s="345" t="s">
        <v>4268</v>
      </c>
    </row>
    <row r="7598" spans="1:8" x14ac:dyDescent="0.2">
      <c r="A7598" s="345" t="s">
        <v>955</v>
      </c>
      <c r="B7598" s="345" t="s">
        <v>16736</v>
      </c>
      <c r="C7598" s="345" t="s">
        <v>5354</v>
      </c>
      <c r="D7598" s="345" t="s">
        <v>4262</v>
      </c>
      <c r="E7598" s="345" t="s">
        <v>17743</v>
      </c>
      <c r="F7598" s="345" t="s">
        <v>17744</v>
      </c>
      <c r="G7598" s="345" t="s">
        <v>4262</v>
      </c>
      <c r="H7598" s="345" t="s">
        <v>4268</v>
      </c>
    </row>
    <row r="7599" spans="1:8" x14ac:dyDescent="0.2">
      <c r="A7599" s="345" t="s">
        <v>955</v>
      </c>
      <c r="B7599" s="345" t="s">
        <v>16736</v>
      </c>
      <c r="C7599" s="345" t="s">
        <v>5354</v>
      </c>
      <c r="D7599" s="345" t="s">
        <v>4262</v>
      </c>
      <c r="E7599" s="345" t="s">
        <v>17745</v>
      </c>
      <c r="F7599" s="345" t="s">
        <v>17746</v>
      </c>
      <c r="G7599" s="345" t="s">
        <v>4262</v>
      </c>
      <c r="H7599" s="345" t="s">
        <v>4268</v>
      </c>
    </row>
    <row r="7600" spans="1:8" x14ac:dyDescent="0.2">
      <c r="A7600" s="345" t="s">
        <v>955</v>
      </c>
      <c r="B7600" s="345" t="s">
        <v>16736</v>
      </c>
      <c r="C7600" s="345" t="s">
        <v>5354</v>
      </c>
      <c r="D7600" s="345" t="s">
        <v>4262</v>
      </c>
      <c r="E7600" s="345" t="s">
        <v>17747</v>
      </c>
      <c r="F7600" s="345" t="s">
        <v>4611</v>
      </c>
      <c r="G7600" s="345" t="s">
        <v>4262</v>
      </c>
      <c r="H7600" s="345" t="s">
        <v>4268</v>
      </c>
    </row>
    <row r="7601" spans="1:8" x14ac:dyDescent="0.2">
      <c r="A7601" s="345" t="s">
        <v>955</v>
      </c>
      <c r="B7601" s="345" t="s">
        <v>16736</v>
      </c>
      <c r="C7601" s="345" t="s">
        <v>5354</v>
      </c>
      <c r="D7601" s="345" t="s">
        <v>4262</v>
      </c>
      <c r="E7601" s="345" t="s">
        <v>17748</v>
      </c>
      <c r="F7601" s="345" t="s">
        <v>8070</v>
      </c>
      <c r="G7601" s="345" t="s">
        <v>4262</v>
      </c>
      <c r="H7601" s="345" t="s">
        <v>4268</v>
      </c>
    </row>
    <row r="7602" spans="1:8" x14ac:dyDescent="0.2">
      <c r="A7602" s="345" t="s">
        <v>955</v>
      </c>
      <c r="B7602" s="345" t="s">
        <v>16736</v>
      </c>
      <c r="C7602" s="345" t="s">
        <v>5354</v>
      </c>
      <c r="D7602" s="345" t="s">
        <v>4262</v>
      </c>
      <c r="E7602" s="345" t="s">
        <v>17749</v>
      </c>
      <c r="F7602" s="345" t="s">
        <v>17750</v>
      </c>
      <c r="G7602" s="345" t="s">
        <v>4262</v>
      </c>
      <c r="H7602" s="345" t="s">
        <v>4268</v>
      </c>
    </row>
    <row r="7603" spans="1:8" x14ac:dyDescent="0.2">
      <c r="A7603" s="345" t="s">
        <v>955</v>
      </c>
      <c r="B7603" s="345" t="s">
        <v>16736</v>
      </c>
      <c r="C7603" s="345" t="s">
        <v>5354</v>
      </c>
      <c r="D7603" s="345" t="s">
        <v>4262</v>
      </c>
      <c r="E7603" s="345" t="s">
        <v>17751</v>
      </c>
      <c r="F7603" s="345" t="s">
        <v>5811</v>
      </c>
      <c r="G7603" s="345" t="s">
        <v>4262</v>
      </c>
      <c r="H7603" s="345" t="s">
        <v>4268</v>
      </c>
    </row>
    <row r="7604" spans="1:8" x14ac:dyDescent="0.2">
      <c r="A7604" s="345" t="s">
        <v>955</v>
      </c>
      <c r="B7604" s="345" t="s">
        <v>16736</v>
      </c>
      <c r="C7604" s="345" t="s">
        <v>5354</v>
      </c>
      <c r="D7604" s="345" t="s">
        <v>4262</v>
      </c>
      <c r="E7604" s="345" t="s">
        <v>17752</v>
      </c>
      <c r="F7604" s="345" t="s">
        <v>17753</v>
      </c>
      <c r="G7604" s="345" t="s">
        <v>4262</v>
      </c>
      <c r="H7604" s="345" t="s">
        <v>4268</v>
      </c>
    </row>
    <row r="7605" spans="1:8" x14ac:dyDescent="0.2">
      <c r="A7605" s="345" t="s">
        <v>955</v>
      </c>
      <c r="B7605" s="345" t="s">
        <v>16736</v>
      </c>
      <c r="C7605" s="345" t="s">
        <v>5354</v>
      </c>
      <c r="D7605" s="345" t="s">
        <v>4262</v>
      </c>
      <c r="E7605" s="345" t="s">
        <v>17754</v>
      </c>
      <c r="F7605" s="345" t="s">
        <v>17755</v>
      </c>
      <c r="G7605" s="345" t="s">
        <v>4262</v>
      </c>
      <c r="H7605" s="345" t="s">
        <v>4268</v>
      </c>
    </row>
    <row r="7606" spans="1:8" x14ac:dyDescent="0.2">
      <c r="A7606" s="345" t="s">
        <v>955</v>
      </c>
      <c r="B7606" s="345" t="s">
        <v>16736</v>
      </c>
      <c r="C7606" s="345" t="s">
        <v>5354</v>
      </c>
      <c r="D7606" s="345" t="s">
        <v>4262</v>
      </c>
      <c r="E7606" s="345" t="s">
        <v>17756</v>
      </c>
      <c r="F7606" s="345" t="s">
        <v>17757</v>
      </c>
      <c r="G7606" s="345" t="s">
        <v>4262</v>
      </c>
      <c r="H7606" s="345" t="s">
        <v>4268</v>
      </c>
    </row>
    <row r="7607" spans="1:8" x14ac:dyDescent="0.2">
      <c r="A7607" s="345" t="s">
        <v>955</v>
      </c>
      <c r="B7607" s="345" t="s">
        <v>16736</v>
      </c>
      <c r="C7607" s="345" t="s">
        <v>5354</v>
      </c>
      <c r="D7607" s="345" t="s">
        <v>4262</v>
      </c>
      <c r="E7607" s="345" t="s">
        <v>17758</v>
      </c>
      <c r="F7607" s="345" t="s">
        <v>17759</v>
      </c>
      <c r="G7607" s="345" t="s">
        <v>4262</v>
      </c>
      <c r="H7607" s="345" t="s">
        <v>4268</v>
      </c>
    </row>
    <row r="7608" spans="1:8" x14ac:dyDescent="0.2">
      <c r="A7608" s="345" t="s">
        <v>955</v>
      </c>
      <c r="B7608" s="345" t="s">
        <v>16736</v>
      </c>
      <c r="C7608" s="345" t="s">
        <v>5354</v>
      </c>
      <c r="D7608" s="345" t="s">
        <v>4262</v>
      </c>
      <c r="E7608" s="345" t="s">
        <v>17760</v>
      </c>
      <c r="F7608" s="345" t="s">
        <v>10334</v>
      </c>
      <c r="G7608" s="345" t="s">
        <v>4262</v>
      </c>
      <c r="H7608" s="345" t="s">
        <v>4268</v>
      </c>
    </row>
    <row r="7609" spans="1:8" x14ac:dyDescent="0.2">
      <c r="A7609" s="345" t="s">
        <v>955</v>
      </c>
      <c r="B7609" s="345" t="s">
        <v>16736</v>
      </c>
      <c r="C7609" s="345" t="s">
        <v>5354</v>
      </c>
      <c r="D7609" s="345" t="s">
        <v>4262</v>
      </c>
      <c r="E7609" s="345" t="s">
        <v>17761</v>
      </c>
      <c r="F7609" s="345" t="s">
        <v>17762</v>
      </c>
      <c r="G7609" s="345" t="s">
        <v>4262</v>
      </c>
      <c r="H7609" s="345" t="s">
        <v>4268</v>
      </c>
    </row>
    <row r="7610" spans="1:8" x14ac:dyDescent="0.2">
      <c r="A7610" s="345" t="s">
        <v>955</v>
      </c>
      <c r="B7610" s="345" t="s">
        <v>16736</v>
      </c>
      <c r="C7610" s="345" t="s">
        <v>5354</v>
      </c>
      <c r="D7610" s="345" t="s">
        <v>4262</v>
      </c>
      <c r="E7610" s="345" t="s">
        <v>17763</v>
      </c>
      <c r="F7610" s="345" t="s">
        <v>4521</v>
      </c>
      <c r="G7610" s="345" t="s">
        <v>4262</v>
      </c>
      <c r="H7610" s="345" t="s">
        <v>4268</v>
      </c>
    </row>
    <row r="7611" spans="1:8" x14ac:dyDescent="0.2">
      <c r="A7611" s="345" t="s">
        <v>955</v>
      </c>
      <c r="B7611" s="345" t="s">
        <v>16736</v>
      </c>
      <c r="C7611" s="345" t="s">
        <v>5354</v>
      </c>
      <c r="D7611" s="345" t="s">
        <v>4262</v>
      </c>
      <c r="E7611" s="345" t="s">
        <v>17764</v>
      </c>
      <c r="F7611" s="345" t="s">
        <v>5180</v>
      </c>
      <c r="G7611" s="345" t="s">
        <v>4262</v>
      </c>
      <c r="H7611" s="345" t="s">
        <v>4268</v>
      </c>
    </row>
    <row r="7612" spans="1:8" x14ac:dyDescent="0.2">
      <c r="A7612" s="345" t="s">
        <v>955</v>
      </c>
      <c r="B7612" s="345" t="s">
        <v>16736</v>
      </c>
      <c r="C7612" s="345" t="s">
        <v>5354</v>
      </c>
      <c r="D7612" s="345" t="s">
        <v>4262</v>
      </c>
      <c r="E7612" s="345" t="s">
        <v>17765</v>
      </c>
      <c r="F7612" s="345" t="s">
        <v>17766</v>
      </c>
      <c r="G7612" s="345" t="s">
        <v>4262</v>
      </c>
      <c r="H7612" s="345" t="s">
        <v>4268</v>
      </c>
    </row>
    <row r="7613" spans="1:8" x14ac:dyDescent="0.2">
      <c r="A7613" s="345" t="s">
        <v>956</v>
      </c>
      <c r="B7613" s="345" t="s">
        <v>17767</v>
      </c>
      <c r="C7613" s="345" t="s">
        <v>4261</v>
      </c>
      <c r="D7613" s="345" t="s">
        <v>4474</v>
      </c>
      <c r="E7613" s="345" t="s">
        <v>17768</v>
      </c>
      <c r="F7613" s="345" t="s">
        <v>17769</v>
      </c>
      <c r="G7613" s="345" t="s">
        <v>857</v>
      </c>
      <c r="H7613" s="345" t="s">
        <v>4265</v>
      </c>
    </row>
    <row r="7614" spans="1:8" x14ac:dyDescent="0.2">
      <c r="A7614" s="345" t="s">
        <v>956</v>
      </c>
      <c r="B7614" s="345" t="s">
        <v>17767</v>
      </c>
      <c r="C7614" s="345" t="s">
        <v>4261</v>
      </c>
      <c r="D7614" s="345" t="s">
        <v>4474</v>
      </c>
      <c r="E7614" s="345" t="s">
        <v>17770</v>
      </c>
      <c r="F7614" s="345" t="s">
        <v>17771</v>
      </c>
      <c r="G7614" s="345" t="s">
        <v>856</v>
      </c>
      <c r="H7614" s="345" t="s">
        <v>4268</v>
      </c>
    </row>
    <row r="7615" spans="1:8" x14ac:dyDescent="0.2">
      <c r="A7615" s="345" t="s">
        <v>956</v>
      </c>
      <c r="B7615" s="345" t="s">
        <v>17767</v>
      </c>
      <c r="C7615" s="345" t="s">
        <v>4261</v>
      </c>
      <c r="D7615" s="345" t="s">
        <v>4474</v>
      </c>
      <c r="E7615" s="345" t="s">
        <v>17772</v>
      </c>
      <c r="F7615" s="345" t="s">
        <v>17773</v>
      </c>
      <c r="G7615" s="345" t="s">
        <v>856</v>
      </c>
      <c r="H7615" s="345" t="s">
        <v>4268</v>
      </c>
    </row>
    <row r="7616" spans="1:8" x14ac:dyDescent="0.2">
      <c r="A7616" s="345" t="s">
        <v>956</v>
      </c>
      <c r="B7616" s="345" t="s">
        <v>17767</v>
      </c>
      <c r="C7616" s="345" t="s">
        <v>4261</v>
      </c>
      <c r="D7616" s="345" t="s">
        <v>4474</v>
      </c>
      <c r="E7616" s="345" t="s">
        <v>17774</v>
      </c>
      <c r="F7616" s="345" t="s">
        <v>17775</v>
      </c>
      <c r="G7616" s="345" t="s">
        <v>856</v>
      </c>
      <c r="H7616" s="345" t="s">
        <v>4268</v>
      </c>
    </row>
    <row r="7617" spans="1:8" x14ac:dyDescent="0.2">
      <c r="A7617" s="345" t="s">
        <v>956</v>
      </c>
      <c r="B7617" s="345" t="s">
        <v>17767</v>
      </c>
      <c r="C7617" s="345" t="s">
        <v>4261</v>
      </c>
      <c r="D7617" s="345" t="s">
        <v>4474</v>
      </c>
      <c r="E7617" s="345" t="s">
        <v>17776</v>
      </c>
      <c r="F7617" s="345" t="s">
        <v>17777</v>
      </c>
      <c r="G7617" s="345" t="s">
        <v>858</v>
      </c>
      <c r="H7617" s="345" t="s">
        <v>4268</v>
      </c>
    </row>
    <row r="7618" spans="1:8" x14ac:dyDescent="0.2">
      <c r="A7618" s="345" t="s">
        <v>956</v>
      </c>
      <c r="B7618" s="345" t="s">
        <v>17767</v>
      </c>
      <c r="C7618" s="345" t="s">
        <v>4261</v>
      </c>
      <c r="D7618" s="345" t="s">
        <v>4474</v>
      </c>
      <c r="E7618" s="345" t="s">
        <v>17778</v>
      </c>
      <c r="F7618" s="345" t="s">
        <v>17779</v>
      </c>
      <c r="G7618" s="345" t="s">
        <v>856</v>
      </c>
      <c r="H7618" s="345" t="s">
        <v>4268</v>
      </c>
    </row>
    <row r="7619" spans="1:8" x14ac:dyDescent="0.2">
      <c r="A7619" s="345" t="s">
        <v>956</v>
      </c>
      <c r="B7619" s="345" t="s">
        <v>17767</v>
      </c>
      <c r="C7619" s="345" t="s">
        <v>4261</v>
      </c>
      <c r="D7619" s="345" t="s">
        <v>4474</v>
      </c>
      <c r="E7619" s="345" t="s">
        <v>17780</v>
      </c>
      <c r="F7619" s="345" t="s">
        <v>17781</v>
      </c>
      <c r="G7619" s="345" t="s">
        <v>4262</v>
      </c>
      <c r="H7619" s="345" t="s">
        <v>4268</v>
      </c>
    </row>
    <row r="7620" spans="1:8" x14ac:dyDescent="0.2">
      <c r="A7620" s="345" t="s">
        <v>956</v>
      </c>
      <c r="B7620" s="345" t="s">
        <v>17767</v>
      </c>
      <c r="C7620" s="345" t="s">
        <v>4261</v>
      </c>
      <c r="D7620" s="345" t="s">
        <v>4474</v>
      </c>
      <c r="E7620" s="345" t="s">
        <v>17782</v>
      </c>
      <c r="F7620" s="345" t="s">
        <v>7121</v>
      </c>
      <c r="G7620" s="345" t="s">
        <v>4262</v>
      </c>
      <c r="H7620" s="345" t="s">
        <v>4268</v>
      </c>
    </row>
    <row r="7621" spans="1:8" x14ac:dyDescent="0.2">
      <c r="A7621" s="345" t="s">
        <v>956</v>
      </c>
      <c r="B7621" s="345" t="s">
        <v>17767</v>
      </c>
      <c r="C7621" s="345" t="s">
        <v>4261</v>
      </c>
      <c r="D7621" s="345" t="s">
        <v>4474</v>
      </c>
      <c r="E7621" s="345" t="s">
        <v>17783</v>
      </c>
      <c r="F7621" s="345" t="s">
        <v>17784</v>
      </c>
      <c r="G7621" s="345" t="s">
        <v>856</v>
      </c>
      <c r="H7621" s="345" t="s">
        <v>4268</v>
      </c>
    </row>
    <row r="7622" spans="1:8" x14ac:dyDescent="0.2">
      <c r="A7622" s="345" t="s">
        <v>956</v>
      </c>
      <c r="B7622" s="345" t="s">
        <v>17767</v>
      </c>
      <c r="C7622" s="345" t="s">
        <v>4261</v>
      </c>
      <c r="D7622" s="345" t="s">
        <v>4474</v>
      </c>
      <c r="E7622" s="345" t="s">
        <v>17785</v>
      </c>
      <c r="F7622" s="345" t="s">
        <v>17786</v>
      </c>
      <c r="G7622" s="345" t="s">
        <v>856</v>
      </c>
      <c r="H7622" s="345" t="s">
        <v>4268</v>
      </c>
    </row>
    <row r="7623" spans="1:8" x14ac:dyDescent="0.2">
      <c r="A7623" s="345" t="s">
        <v>956</v>
      </c>
      <c r="B7623" s="345" t="s">
        <v>17767</v>
      </c>
      <c r="C7623" s="345" t="s">
        <v>4261</v>
      </c>
      <c r="D7623" s="345" t="s">
        <v>4474</v>
      </c>
      <c r="E7623" s="345" t="s">
        <v>17787</v>
      </c>
      <c r="F7623" s="345" t="s">
        <v>7475</v>
      </c>
      <c r="G7623" s="345" t="s">
        <v>858</v>
      </c>
      <c r="H7623" s="345" t="s">
        <v>4268</v>
      </c>
    </row>
    <row r="7624" spans="1:8" x14ac:dyDescent="0.2">
      <c r="A7624" s="345" t="s">
        <v>956</v>
      </c>
      <c r="B7624" s="345" t="s">
        <v>17767</v>
      </c>
      <c r="C7624" s="345" t="s">
        <v>4261</v>
      </c>
      <c r="D7624" s="345" t="s">
        <v>4474</v>
      </c>
      <c r="E7624" s="345" t="s">
        <v>17788</v>
      </c>
      <c r="F7624" s="345" t="s">
        <v>17789</v>
      </c>
      <c r="G7624" s="345" t="s">
        <v>856</v>
      </c>
      <c r="H7624" s="345" t="s">
        <v>4268</v>
      </c>
    </row>
    <row r="7625" spans="1:8" x14ac:dyDescent="0.2">
      <c r="A7625" s="345" t="s">
        <v>956</v>
      </c>
      <c r="B7625" s="345" t="s">
        <v>17767</v>
      </c>
      <c r="C7625" s="345" t="s">
        <v>4261</v>
      </c>
      <c r="D7625" s="345" t="s">
        <v>4474</v>
      </c>
      <c r="E7625" s="345" t="s">
        <v>17790</v>
      </c>
      <c r="F7625" s="345" t="s">
        <v>13310</v>
      </c>
      <c r="G7625" s="345" t="s">
        <v>856</v>
      </c>
      <c r="H7625" s="345" t="s">
        <v>4268</v>
      </c>
    </row>
    <row r="7626" spans="1:8" x14ac:dyDescent="0.2">
      <c r="A7626" s="345" t="s">
        <v>956</v>
      </c>
      <c r="B7626" s="345" t="s">
        <v>17767</v>
      </c>
      <c r="C7626" s="345" t="s">
        <v>4261</v>
      </c>
      <c r="D7626" s="345" t="s">
        <v>4474</v>
      </c>
      <c r="E7626" s="345" t="s">
        <v>17791</v>
      </c>
      <c r="F7626" s="345" t="s">
        <v>17792</v>
      </c>
      <c r="G7626" s="345" t="s">
        <v>4262</v>
      </c>
      <c r="H7626" s="345" t="s">
        <v>4268</v>
      </c>
    </row>
    <row r="7627" spans="1:8" x14ac:dyDescent="0.2">
      <c r="A7627" s="345" t="s">
        <v>956</v>
      </c>
      <c r="B7627" s="345" t="s">
        <v>17767</v>
      </c>
      <c r="C7627" s="345" t="s">
        <v>4261</v>
      </c>
      <c r="D7627" s="345" t="s">
        <v>4474</v>
      </c>
      <c r="E7627" s="345" t="s">
        <v>17793</v>
      </c>
      <c r="F7627" s="345" t="s">
        <v>17794</v>
      </c>
      <c r="G7627" s="345" t="s">
        <v>856</v>
      </c>
      <c r="H7627" s="345" t="s">
        <v>4268</v>
      </c>
    </row>
    <row r="7628" spans="1:8" x14ac:dyDescent="0.2">
      <c r="A7628" s="345" t="s">
        <v>956</v>
      </c>
      <c r="B7628" s="345" t="s">
        <v>17767</v>
      </c>
      <c r="C7628" s="345" t="s">
        <v>4261</v>
      </c>
      <c r="D7628" s="345" t="s">
        <v>4474</v>
      </c>
      <c r="E7628" s="345" t="s">
        <v>17795</v>
      </c>
      <c r="F7628" s="345" t="s">
        <v>17796</v>
      </c>
      <c r="G7628" s="345" t="s">
        <v>856</v>
      </c>
      <c r="H7628" s="345" t="s">
        <v>4268</v>
      </c>
    </row>
    <row r="7629" spans="1:8" x14ac:dyDescent="0.2">
      <c r="A7629" s="345" t="s">
        <v>956</v>
      </c>
      <c r="B7629" s="345" t="s">
        <v>17767</v>
      </c>
      <c r="C7629" s="345" t="s">
        <v>4261</v>
      </c>
      <c r="D7629" s="345" t="s">
        <v>4474</v>
      </c>
      <c r="E7629" s="345" t="s">
        <v>17797</v>
      </c>
      <c r="F7629" s="345" t="s">
        <v>17798</v>
      </c>
      <c r="G7629" s="345" t="s">
        <v>856</v>
      </c>
      <c r="H7629" s="345" t="s">
        <v>4268</v>
      </c>
    </row>
    <row r="7630" spans="1:8" x14ac:dyDescent="0.2">
      <c r="A7630" s="345" t="s">
        <v>956</v>
      </c>
      <c r="B7630" s="345" t="s">
        <v>17767</v>
      </c>
      <c r="C7630" s="345" t="s">
        <v>4261</v>
      </c>
      <c r="D7630" s="345" t="s">
        <v>4474</v>
      </c>
      <c r="E7630" s="345" t="s">
        <v>17799</v>
      </c>
      <c r="F7630" s="345" t="s">
        <v>8150</v>
      </c>
      <c r="G7630" s="345" t="s">
        <v>856</v>
      </c>
      <c r="H7630" s="345" t="s">
        <v>4268</v>
      </c>
    </row>
    <row r="7631" spans="1:8" x14ac:dyDescent="0.2">
      <c r="A7631" s="345" t="s">
        <v>956</v>
      </c>
      <c r="B7631" s="345" t="s">
        <v>17767</v>
      </c>
      <c r="C7631" s="345" t="s">
        <v>4261</v>
      </c>
      <c r="D7631" s="345" t="s">
        <v>4474</v>
      </c>
      <c r="E7631" s="345" t="s">
        <v>17800</v>
      </c>
      <c r="F7631" s="345" t="s">
        <v>17801</v>
      </c>
      <c r="G7631" s="345" t="s">
        <v>856</v>
      </c>
      <c r="H7631" s="345" t="s">
        <v>4268</v>
      </c>
    </row>
    <row r="7632" spans="1:8" x14ac:dyDescent="0.2">
      <c r="A7632" s="345" t="s">
        <v>956</v>
      </c>
      <c r="B7632" s="345" t="s">
        <v>17767</v>
      </c>
      <c r="C7632" s="345" t="s">
        <v>4261</v>
      </c>
      <c r="D7632" s="345" t="s">
        <v>4474</v>
      </c>
      <c r="E7632" s="345" t="s">
        <v>17802</v>
      </c>
      <c r="F7632" s="345" t="s">
        <v>17803</v>
      </c>
      <c r="G7632" s="345" t="s">
        <v>856</v>
      </c>
      <c r="H7632" s="345" t="s">
        <v>4268</v>
      </c>
    </row>
    <row r="7633" spans="1:8" x14ac:dyDescent="0.2">
      <c r="A7633" s="345" t="s">
        <v>956</v>
      </c>
      <c r="B7633" s="345" t="s">
        <v>17767</v>
      </c>
      <c r="C7633" s="345" t="s">
        <v>4261</v>
      </c>
      <c r="D7633" s="345" t="s">
        <v>4474</v>
      </c>
      <c r="E7633" s="345" t="s">
        <v>17804</v>
      </c>
      <c r="F7633" s="345" t="s">
        <v>17805</v>
      </c>
      <c r="G7633" s="345" t="s">
        <v>856</v>
      </c>
      <c r="H7633" s="345" t="s">
        <v>4268</v>
      </c>
    </row>
    <row r="7634" spans="1:8" x14ac:dyDescent="0.2">
      <c r="A7634" s="345" t="s">
        <v>956</v>
      </c>
      <c r="B7634" s="345" t="s">
        <v>17767</v>
      </c>
      <c r="C7634" s="345" t="s">
        <v>4261</v>
      </c>
      <c r="D7634" s="345" t="s">
        <v>4474</v>
      </c>
      <c r="E7634" s="345" t="s">
        <v>17806</v>
      </c>
      <c r="F7634" s="345" t="s">
        <v>17807</v>
      </c>
      <c r="G7634" s="345" t="s">
        <v>856</v>
      </c>
      <c r="H7634" s="345" t="s">
        <v>4268</v>
      </c>
    </row>
    <row r="7635" spans="1:8" x14ac:dyDescent="0.2">
      <c r="A7635" s="345" t="s">
        <v>956</v>
      </c>
      <c r="B7635" s="345" t="s">
        <v>17767</v>
      </c>
      <c r="C7635" s="345" t="s">
        <v>4261</v>
      </c>
      <c r="D7635" s="345" t="s">
        <v>4474</v>
      </c>
      <c r="E7635" s="345" t="s">
        <v>17808</v>
      </c>
      <c r="F7635" s="345" t="s">
        <v>4968</v>
      </c>
      <c r="G7635" s="345" t="s">
        <v>4262</v>
      </c>
      <c r="H7635" s="345" t="s">
        <v>4268</v>
      </c>
    </row>
    <row r="7636" spans="1:8" x14ac:dyDescent="0.2">
      <c r="A7636" s="345" t="s">
        <v>956</v>
      </c>
      <c r="B7636" s="345" t="s">
        <v>17767</v>
      </c>
      <c r="C7636" s="345" t="s">
        <v>4261</v>
      </c>
      <c r="D7636" s="345" t="s">
        <v>4474</v>
      </c>
      <c r="E7636" s="345" t="s">
        <v>17809</v>
      </c>
      <c r="F7636" s="345" t="s">
        <v>5429</v>
      </c>
      <c r="G7636" s="345" t="s">
        <v>856</v>
      </c>
      <c r="H7636" s="345" t="s">
        <v>4268</v>
      </c>
    </row>
    <row r="7637" spans="1:8" x14ac:dyDescent="0.2">
      <c r="A7637" s="345" t="s">
        <v>956</v>
      </c>
      <c r="B7637" s="345" t="s">
        <v>17767</v>
      </c>
      <c r="C7637" s="345" t="s">
        <v>4261</v>
      </c>
      <c r="D7637" s="345" t="s">
        <v>4474</v>
      </c>
      <c r="E7637" s="345" t="s">
        <v>17810</v>
      </c>
      <c r="F7637" s="345" t="s">
        <v>17811</v>
      </c>
      <c r="G7637" s="345" t="s">
        <v>856</v>
      </c>
      <c r="H7637" s="345" t="s">
        <v>4268</v>
      </c>
    </row>
    <row r="7638" spans="1:8" x14ac:dyDescent="0.2">
      <c r="A7638" s="345" t="s">
        <v>956</v>
      </c>
      <c r="B7638" s="345" t="s">
        <v>17767</v>
      </c>
      <c r="C7638" s="345" t="s">
        <v>4261</v>
      </c>
      <c r="D7638" s="345" t="s">
        <v>4474</v>
      </c>
      <c r="E7638" s="345" t="s">
        <v>17812</v>
      </c>
      <c r="F7638" s="345" t="s">
        <v>17813</v>
      </c>
      <c r="G7638" s="345" t="s">
        <v>856</v>
      </c>
      <c r="H7638" s="345" t="s">
        <v>4268</v>
      </c>
    </row>
    <row r="7639" spans="1:8" x14ac:dyDescent="0.2">
      <c r="A7639" s="345" t="s">
        <v>956</v>
      </c>
      <c r="B7639" s="345" t="s">
        <v>17767</v>
      </c>
      <c r="C7639" s="345" t="s">
        <v>4261</v>
      </c>
      <c r="D7639" s="345" t="s">
        <v>4474</v>
      </c>
      <c r="E7639" s="345" t="s">
        <v>17814</v>
      </c>
      <c r="F7639" s="345" t="s">
        <v>5725</v>
      </c>
      <c r="G7639" s="345" t="s">
        <v>856</v>
      </c>
      <c r="H7639" s="345" t="s">
        <v>4268</v>
      </c>
    </row>
    <row r="7640" spans="1:8" x14ac:dyDescent="0.2">
      <c r="A7640" s="345" t="s">
        <v>956</v>
      </c>
      <c r="B7640" s="345" t="s">
        <v>17767</v>
      </c>
      <c r="C7640" s="345" t="s">
        <v>4261</v>
      </c>
      <c r="D7640" s="345" t="s">
        <v>4474</v>
      </c>
      <c r="E7640" s="345" t="s">
        <v>17815</v>
      </c>
      <c r="F7640" s="345" t="s">
        <v>9784</v>
      </c>
      <c r="G7640" s="345" t="s">
        <v>856</v>
      </c>
      <c r="H7640" s="345" t="s">
        <v>4268</v>
      </c>
    </row>
    <row r="7641" spans="1:8" x14ac:dyDescent="0.2">
      <c r="A7641" s="345" t="s">
        <v>956</v>
      </c>
      <c r="B7641" s="345" t="s">
        <v>17767</v>
      </c>
      <c r="C7641" s="345" t="s">
        <v>4261</v>
      </c>
      <c r="D7641" s="345" t="s">
        <v>4474</v>
      </c>
      <c r="E7641" s="345" t="s">
        <v>17816</v>
      </c>
      <c r="F7641" s="345" t="s">
        <v>4810</v>
      </c>
      <c r="G7641" s="345" t="s">
        <v>856</v>
      </c>
      <c r="H7641" s="345" t="s">
        <v>4268</v>
      </c>
    </row>
    <row r="7642" spans="1:8" x14ac:dyDescent="0.2">
      <c r="A7642" s="345" t="s">
        <v>956</v>
      </c>
      <c r="B7642" s="345" t="s">
        <v>17767</v>
      </c>
      <c r="C7642" s="345" t="s">
        <v>4261</v>
      </c>
      <c r="D7642" s="345" t="s">
        <v>4474</v>
      </c>
      <c r="E7642" s="345" t="s">
        <v>17817</v>
      </c>
      <c r="F7642" s="345" t="s">
        <v>8823</v>
      </c>
      <c r="G7642" s="345" t="s">
        <v>856</v>
      </c>
      <c r="H7642" s="345" t="s">
        <v>4268</v>
      </c>
    </row>
    <row r="7643" spans="1:8" x14ac:dyDescent="0.2">
      <c r="A7643" s="345" t="s">
        <v>956</v>
      </c>
      <c r="B7643" s="345" t="s">
        <v>17767</v>
      </c>
      <c r="C7643" s="345" t="s">
        <v>4261</v>
      </c>
      <c r="D7643" s="345" t="s">
        <v>4474</v>
      </c>
      <c r="E7643" s="345" t="s">
        <v>17818</v>
      </c>
      <c r="F7643" s="345" t="s">
        <v>17819</v>
      </c>
      <c r="G7643" s="345" t="s">
        <v>4262</v>
      </c>
      <c r="H7643" s="345" t="s">
        <v>4268</v>
      </c>
    </row>
    <row r="7644" spans="1:8" x14ac:dyDescent="0.2">
      <c r="A7644" s="345" t="s">
        <v>956</v>
      </c>
      <c r="B7644" s="345" t="s">
        <v>17767</v>
      </c>
      <c r="C7644" s="345" t="s">
        <v>4261</v>
      </c>
      <c r="D7644" s="345" t="s">
        <v>4474</v>
      </c>
      <c r="E7644" s="345" t="s">
        <v>17820</v>
      </c>
      <c r="F7644" s="345" t="s">
        <v>17821</v>
      </c>
      <c r="G7644" s="345" t="s">
        <v>856</v>
      </c>
      <c r="H7644" s="345" t="s">
        <v>4268</v>
      </c>
    </row>
    <row r="7645" spans="1:8" x14ac:dyDescent="0.2">
      <c r="A7645" s="345" t="s">
        <v>956</v>
      </c>
      <c r="B7645" s="345" t="s">
        <v>17767</v>
      </c>
      <c r="C7645" s="345" t="s">
        <v>4261</v>
      </c>
      <c r="D7645" s="345" t="s">
        <v>4474</v>
      </c>
      <c r="E7645" s="345" t="s">
        <v>17822</v>
      </c>
      <c r="F7645" s="345" t="s">
        <v>17823</v>
      </c>
      <c r="G7645" s="345" t="s">
        <v>856</v>
      </c>
      <c r="H7645" s="345" t="s">
        <v>4268</v>
      </c>
    </row>
    <row r="7646" spans="1:8" x14ac:dyDescent="0.2">
      <c r="A7646" s="345" t="s">
        <v>956</v>
      </c>
      <c r="B7646" s="345" t="s">
        <v>17767</v>
      </c>
      <c r="C7646" s="345" t="s">
        <v>4261</v>
      </c>
      <c r="D7646" s="345" t="s">
        <v>4474</v>
      </c>
      <c r="E7646" s="345" t="s">
        <v>17824</v>
      </c>
      <c r="F7646" s="345" t="s">
        <v>17825</v>
      </c>
      <c r="G7646" s="345" t="s">
        <v>856</v>
      </c>
      <c r="H7646" s="345" t="s">
        <v>4268</v>
      </c>
    </row>
    <row r="7647" spans="1:8" x14ac:dyDescent="0.2">
      <c r="A7647" s="345" t="s">
        <v>956</v>
      </c>
      <c r="B7647" s="345" t="s">
        <v>17767</v>
      </c>
      <c r="C7647" s="345" t="s">
        <v>4261</v>
      </c>
      <c r="D7647" s="345" t="s">
        <v>4474</v>
      </c>
      <c r="E7647" s="345" t="s">
        <v>17826</v>
      </c>
      <c r="F7647" s="345" t="s">
        <v>13290</v>
      </c>
      <c r="G7647" s="345" t="s">
        <v>856</v>
      </c>
      <c r="H7647" s="345" t="s">
        <v>4268</v>
      </c>
    </row>
    <row r="7648" spans="1:8" x14ac:dyDescent="0.2">
      <c r="A7648" s="345" t="s">
        <v>956</v>
      </c>
      <c r="B7648" s="345" t="s">
        <v>17767</v>
      </c>
      <c r="C7648" s="345" t="s">
        <v>4261</v>
      </c>
      <c r="D7648" s="345" t="s">
        <v>4474</v>
      </c>
      <c r="E7648" s="345" t="s">
        <v>17827</v>
      </c>
      <c r="F7648" s="345" t="s">
        <v>17828</v>
      </c>
      <c r="G7648" s="345" t="s">
        <v>4262</v>
      </c>
      <c r="H7648" s="345" t="s">
        <v>4268</v>
      </c>
    </row>
    <row r="7649" spans="1:8" x14ac:dyDescent="0.2">
      <c r="A7649" s="345" t="s">
        <v>956</v>
      </c>
      <c r="B7649" s="345" t="s">
        <v>17767</v>
      </c>
      <c r="C7649" s="345" t="s">
        <v>4261</v>
      </c>
      <c r="D7649" s="345" t="s">
        <v>4474</v>
      </c>
      <c r="E7649" s="345" t="s">
        <v>17829</v>
      </c>
      <c r="F7649" s="345" t="s">
        <v>7987</v>
      </c>
      <c r="G7649" s="345" t="s">
        <v>4262</v>
      </c>
      <c r="H7649" s="345" t="s">
        <v>4268</v>
      </c>
    </row>
    <row r="7650" spans="1:8" x14ac:dyDescent="0.2">
      <c r="A7650" s="345" t="s">
        <v>956</v>
      </c>
      <c r="B7650" s="345" t="s">
        <v>17767</v>
      </c>
      <c r="C7650" s="345" t="s">
        <v>4261</v>
      </c>
      <c r="D7650" s="345" t="s">
        <v>4474</v>
      </c>
      <c r="E7650" s="345" t="s">
        <v>17830</v>
      </c>
      <c r="F7650" s="345" t="s">
        <v>17831</v>
      </c>
      <c r="G7650" s="345" t="s">
        <v>4262</v>
      </c>
      <c r="H7650" s="345" t="s">
        <v>4268</v>
      </c>
    </row>
    <row r="7651" spans="1:8" x14ac:dyDescent="0.2">
      <c r="A7651" s="345" t="s">
        <v>956</v>
      </c>
      <c r="B7651" s="345" t="s">
        <v>17767</v>
      </c>
      <c r="C7651" s="345" t="s">
        <v>4261</v>
      </c>
      <c r="D7651" s="345" t="s">
        <v>4474</v>
      </c>
      <c r="E7651" s="345" t="s">
        <v>17832</v>
      </c>
      <c r="F7651" s="345" t="s">
        <v>17833</v>
      </c>
      <c r="G7651" s="345" t="s">
        <v>4262</v>
      </c>
      <c r="H7651" s="345" t="s">
        <v>4268</v>
      </c>
    </row>
    <row r="7652" spans="1:8" x14ac:dyDescent="0.2">
      <c r="A7652" s="345" t="s">
        <v>956</v>
      </c>
      <c r="B7652" s="345" t="s">
        <v>17767</v>
      </c>
      <c r="C7652" s="345" t="s">
        <v>4261</v>
      </c>
      <c r="D7652" s="345" t="s">
        <v>4474</v>
      </c>
      <c r="E7652" s="345" t="s">
        <v>17834</v>
      </c>
      <c r="F7652" s="345" t="s">
        <v>8440</v>
      </c>
      <c r="G7652" s="345" t="s">
        <v>4262</v>
      </c>
      <c r="H7652" s="345" t="s">
        <v>4268</v>
      </c>
    </row>
    <row r="7653" spans="1:8" x14ac:dyDescent="0.2">
      <c r="A7653" s="345" t="s">
        <v>956</v>
      </c>
      <c r="B7653" s="345" t="s">
        <v>17767</v>
      </c>
      <c r="C7653" s="345" t="s">
        <v>4261</v>
      </c>
      <c r="D7653" s="345" t="s">
        <v>4474</v>
      </c>
      <c r="E7653" s="345" t="s">
        <v>17835</v>
      </c>
      <c r="F7653" s="345" t="s">
        <v>17836</v>
      </c>
      <c r="G7653" s="345" t="s">
        <v>4262</v>
      </c>
      <c r="H7653" s="345" t="s">
        <v>4268</v>
      </c>
    </row>
    <row r="7654" spans="1:8" x14ac:dyDescent="0.2">
      <c r="A7654" s="345" t="s">
        <v>956</v>
      </c>
      <c r="B7654" s="345" t="s">
        <v>17767</v>
      </c>
      <c r="C7654" s="345" t="s">
        <v>4261</v>
      </c>
      <c r="D7654" s="345" t="s">
        <v>4474</v>
      </c>
      <c r="E7654" s="345" t="s">
        <v>17837</v>
      </c>
      <c r="F7654" s="345" t="s">
        <v>17838</v>
      </c>
      <c r="G7654" s="345" t="s">
        <v>4262</v>
      </c>
      <c r="H7654" s="345" t="s">
        <v>4268</v>
      </c>
    </row>
    <row r="7655" spans="1:8" x14ac:dyDescent="0.2">
      <c r="A7655" s="345" t="s">
        <v>956</v>
      </c>
      <c r="B7655" s="345" t="s">
        <v>17767</v>
      </c>
      <c r="C7655" s="345" t="s">
        <v>4261</v>
      </c>
      <c r="D7655" s="345" t="s">
        <v>4474</v>
      </c>
      <c r="E7655" s="345" t="s">
        <v>17839</v>
      </c>
      <c r="F7655" s="345" t="s">
        <v>17840</v>
      </c>
      <c r="G7655" s="345" t="s">
        <v>858</v>
      </c>
      <c r="H7655" s="345" t="s">
        <v>4268</v>
      </c>
    </row>
    <row r="7656" spans="1:8" x14ac:dyDescent="0.2">
      <c r="A7656" s="345" t="s">
        <v>956</v>
      </c>
      <c r="B7656" s="345" t="s">
        <v>17767</v>
      </c>
      <c r="C7656" s="345" t="s">
        <v>4261</v>
      </c>
      <c r="D7656" s="345" t="s">
        <v>4474</v>
      </c>
      <c r="E7656" s="345" t="s">
        <v>17841</v>
      </c>
      <c r="F7656" s="345" t="s">
        <v>4791</v>
      </c>
      <c r="G7656" s="345" t="s">
        <v>856</v>
      </c>
      <c r="H7656" s="345" t="s">
        <v>4268</v>
      </c>
    </row>
    <row r="7657" spans="1:8" x14ac:dyDescent="0.2">
      <c r="A7657" s="345" t="s">
        <v>956</v>
      </c>
      <c r="B7657" s="345" t="s">
        <v>17767</v>
      </c>
      <c r="C7657" s="345" t="s">
        <v>4261</v>
      </c>
      <c r="D7657" s="345" t="s">
        <v>4474</v>
      </c>
      <c r="E7657" s="345" t="s">
        <v>17842</v>
      </c>
      <c r="F7657" s="345" t="s">
        <v>17843</v>
      </c>
      <c r="G7657" s="345" t="s">
        <v>4262</v>
      </c>
      <c r="H7657" s="345" t="s">
        <v>4268</v>
      </c>
    </row>
    <row r="7658" spans="1:8" x14ac:dyDescent="0.2">
      <c r="A7658" s="345" t="s">
        <v>956</v>
      </c>
      <c r="B7658" s="345" t="s">
        <v>17767</v>
      </c>
      <c r="C7658" s="345" t="s">
        <v>4261</v>
      </c>
      <c r="D7658" s="345" t="s">
        <v>4474</v>
      </c>
      <c r="E7658" s="345" t="s">
        <v>17844</v>
      </c>
      <c r="F7658" s="345" t="s">
        <v>17845</v>
      </c>
      <c r="G7658" s="345" t="s">
        <v>4262</v>
      </c>
      <c r="H7658" s="345" t="s">
        <v>4268</v>
      </c>
    </row>
    <row r="7659" spans="1:8" x14ac:dyDescent="0.2">
      <c r="A7659" s="345" t="s">
        <v>956</v>
      </c>
      <c r="B7659" s="345" t="s">
        <v>17767</v>
      </c>
      <c r="C7659" s="345" t="s">
        <v>4261</v>
      </c>
      <c r="D7659" s="345" t="s">
        <v>4474</v>
      </c>
      <c r="E7659" s="345" t="s">
        <v>17846</v>
      </c>
      <c r="F7659" s="345" t="s">
        <v>17847</v>
      </c>
      <c r="G7659" s="345" t="s">
        <v>4262</v>
      </c>
      <c r="H7659" s="345" t="s">
        <v>4268</v>
      </c>
    </row>
    <row r="7660" spans="1:8" x14ac:dyDescent="0.2">
      <c r="A7660" s="345" t="s">
        <v>956</v>
      </c>
      <c r="B7660" s="345" t="s">
        <v>17767</v>
      </c>
      <c r="C7660" s="345" t="s">
        <v>4261</v>
      </c>
      <c r="D7660" s="345" t="s">
        <v>4474</v>
      </c>
      <c r="E7660" s="345" t="s">
        <v>17848</v>
      </c>
      <c r="F7660" s="345" t="s">
        <v>5889</v>
      </c>
      <c r="G7660" s="345" t="s">
        <v>4262</v>
      </c>
      <c r="H7660" s="345" t="s">
        <v>4268</v>
      </c>
    </row>
    <row r="7661" spans="1:8" x14ac:dyDescent="0.2">
      <c r="A7661" s="345" t="s">
        <v>956</v>
      </c>
      <c r="B7661" s="345" t="s">
        <v>17767</v>
      </c>
      <c r="C7661" s="345" t="s">
        <v>4261</v>
      </c>
      <c r="D7661" s="345" t="s">
        <v>4474</v>
      </c>
      <c r="E7661" s="345" t="s">
        <v>17849</v>
      </c>
      <c r="F7661" s="345" t="s">
        <v>17850</v>
      </c>
      <c r="G7661" s="345" t="s">
        <v>4262</v>
      </c>
      <c r="H7661" s="345" t="s">
        <v>4268</v>
      </c>
    </row>
    <row r="7662" spans="1:8" x14ac:dyDescent="0.2">
      <c r="A7662" s="345" t="s">
        <v>956</v>
      </c>
      <c r="B7662" s="345" t="s">
        <v>17767</v>
      </c>
      <c r="C7662" s="345" t="s">
        <v>4261</v>
      </c>
      <c r="D7662" s="345" t="s">
        <v>4474</v>
      </c>
      <c r="E7662" s="345" t="s">
        <v>17851</v>
      </c>
      <c r="F7662" s="345" t="s">
        <v>17852</v>
      </c>
      <c r="G7662" s="345" t="s">
        <v>4262</v>
      </c>
      <c r="H7662" s="345" t="s">
        <v>4268</v>
      </c>
    </row>
    <row r="7663" spans="1:8" x14ac:dyDescent="0.2">
      <c r="A7663" s="345" t="s">
        <v>956</v>
      </c>
      <c r="B7663" s="345" t="s">
        <v>17767</v>
      </c>
      <c r="C7663" s="345" t="s">
        <v>4261</v>
      </c>
      <c r="D7663" s="345" t="s">
        <v>4474</v>
      </c>
      <c r="E7663" s="345" t="s">
        <v>17853</v>
      </c>
      <c r="F7663" s="345" t="s">
        <v>9699</v>
      </c>
      <c r="G7663" s="345" t="s">
        <v>4262</v>
      </c>
      <c r="H7663" s="345" t="s">
        <v>4268</v>
      </c>
    </row>
    <row r="7664" spans="1:8" x14ac:dyDescent="0.2">
      <c r="A7664" s="345" t="s">
        <v>956</v>
      </c>
      <c r="B7664" s="345" t="s">
        <v>17767</v>
      </c>
      <c r="C7664" s="345" t="s">
        <v>4261</v>
      </c>
      <c r="D7664" s="345" t="s">
        <v>4474</v>
      </c>
      <c r="E7664" s="345" t="s">
        <v>17854</v>
      </c>
      <c r="F7664" s="345" t="s">
        <v>17855</v>
      </c>
      <c r="G7664" s="345" t="s">
        <v>4262</v>
      </c>
      <c r="H7664" s="345" t="s">
        <v>4268</v>
      </c>
    </row>
    <row r="7665" spans="1:8" x14ac:dyDescent="0.2">
      <c r="A7665" s="345" t="s">
        <v>956</v>
      </c>
      <c r="B7665" s="345" t="s">
        <v>17767</v>
      </c>
      <c r="C7665" s="345" t="s">
        <v>4261</v>
      </c>
      <c r="D7665" s="345" t="s">
        <v>4474</v>
      </c>
      <c r="E7665" s="345" t="s">
        <v>17856</v>
      </c>
      <c r="F7665" s="345" t="s">
        <v>17857</v>
      </c>
      <c r="G7665" s="345" t="s">
        <v>4262</v>
      </c>
      <c r="H7665" s="345" t="s">
        <v>4268</v>
      </c>
    </row>
    <row r="7666" spans="1:8" x14ac:dyDescent="0.2">
      <c r="A7666" s="345" t="s">
        <v>956</v>
      </c>
      <c r="B7666" s="345" t="s">
        <v>17767</v>
      </c>
      <c r="C7666" s="345" t="s">
        <v>4261</v>
      </c>
      <c r="D7666" s="345" t="s">
        <v>4474</v>
      </c>
      <c r="E7666" s="345" t="s">
        <v>17858</v>
      </c>
      <c r="F7666" s="345" t="s">
        <v>17859</v>
      </c>
      <c r="G7666" s="345" t="s">
        <v>4262</v>
      </c>
      <c r="H7666" s="345" t="s">
        <v>4268</v>
      </c>
    </row>
    <row r="7667" spans="1:8" x14ac:dyDescent="0.2">
      <c r="A7667" s="345" t="s">
        <v>956</v>
      </c>
      <c r="B7667" s="345" t="s">
        <v>17767</v>
      </c>
      <c r="C7667" s="345" t="s">
        <v>4261</v>
      </c>
      <c r="D7667" s="345" t="s">
        <v>4474</v>
      </c>
      <c r="E7667" s="345" t="s">
        <v>17860</v>
      </c>
      <c r="F7667" s="345" t="s">
        <v>17861</v>
      </c>
      <c r="G7667" s="345" t="s">
        <v>4262</v>
      </c>
      <c r="H7667" s="345" t="s">
        <v>4268</v>
      </c>
    </row>
    <row r="7668" spans="1:8" x14ac:dyDescent="0.2">
      <c r="A7668" s="345" t="s">
        <v>956</v>
      </c>
      <c r="B7668" s="345" t="s">
        <v>17767</v>
      </c>
      <c r="C7668" s="345" t="s">
        <v>4261</v>
      </c>
      <c r="D7668" s="345" t="s">
        <v>4474</v>
      </c>
      <c r="E7668" s="345" t="s">
        <v>17862</v>
      </c>
      <c r="F7668" s="345" t="s">
        <v>17863</v>
      </c>
      <c r="G7668" s="345" t="s">
        <v>856</v>
      </c>
      <c r="H7668" s="345" t="s">
        <v>4268</v>
      </c>
    </row>
    <row r="7669" spans="1:8" x14ac:dyDescent="0.2">
      <c r="A7669" s="345" t="s">
        <v>956</v>
      </c>
      <c r="B7669" s="345" t="s">
        <v>17767</v>
      </c>
      <c r="C7669" s="345" t="s">
        <v>4261</v>
      </c>
      <c r="D7669" s="345" t="s">
        <v>4474</v>
      </c>
      <c r="E7669" s="345" t="s">
        <v>17864</v>
      </c>
      <c r="F7669" s="345" t="s">
        <v>4820</v>
      </c>
      <c r="G7669" s="345" t="s">
        <v>4262</v>
      </c>
      <c r="H7669" s="345" t="s">
        <v>4268</v>
      </c>
    </row>
    <row r="7670" spans="1:8" x14ac:dyDescent="0.2">
      <c r="A7670" s="345" t="s">
        <v>956</v>
      </c>
      <c r="B7670" s="345" t="s">
        <v>17767</v>
      </c>
      <c r="C7670" s="345" t="s">
        <v>4261</v>
      </c>
      <c r="D7670" s="345" t="s">
        <v>4474</v>
      </c>
      <c r="E7670" s="345" t="s">
        <v>17865</v>
      </c>
      <c r="F7670" s="345" t="s">
        <v>17866</v>
      </c>
      <c r="G7670" s="345" t="s">
        <v>4262</v>
      </c>
      <c r="H7670" s="345" t="s">
        <v>4268</v>
      </c>
    </row>
    <row r="7671" spans="1:8" x14ac:dyDescent="0.2">
      <c r="A7671" s="345" t="s">
        <v>956</v>
      </c>
      <c r="B7671" s="345" t="s">
        <v>17767</v>
      </c>
      <c r="C7671" s="345" t="s">
        <v>4261</v>
      </c>
      <c r="D7671" s="345" t="s">
        <v>4474</v>
      </c>
      <c r="E7671" s="345" t="s">
        <v>17867</v>
      </c>
      <c r="F7671" s="345" t="s">
        <v>17868</v>
      </c>
      <c r="G7671" s="345" t="s">
        <v>4262</v>
      </c>
      <c r="H7671" s="345" t="s">
        <v>4268</v>
      </c>
    </row>
    <row r="7672" spans="1:8" x14ac:dyDescent="0.2">
      <c r="A7672" s="345" t="s">
        <v>956</v>
      </c>
      <c r="B7672" s="345" t="s">
        <v>17767</v>
      </c>
      <c r="C7672" s="345" t="s">
        <v>4261</v>
      </c>
      <c r="D7672" s="345" t="s">
        <v>4474</v>
      </c>
      <c r="E7672" s="345" t="s">
        <v>17869</v>
      </c>
      <c r="F7672" s="345" t="s">
        <v>4870</v>
      </c>
      <c r="G7672" s="345" t="s">
        <v>4262</v>
      </c>
      <c r="H7672" s="345" t="s">
        <v>4268</v>
      </c>
    </row>
    <row r="7673" spans="1:8" x14ac:dyDescent="0.2">
      <c r="A7673" s="345" t="s">
        <v>956</v>
      </c>
      <c r="B7673" s="345" t="s">
        <v>17767</v>
      </c>
      <c r="C7673" s="345" t="s">
        <v>4261</v>
      </c>
      <c r="D7673" s="345" t="s">
        <v>4474</v>
      </c>
      <c r="E7673" s="345" t="s">
        <v>17870</v>
      </c>
      <c r="F7673" s="345" t="s">
        <v>17871</v>
      </c>
      <c r="G7673" s="345" t="s">
        <v>856</v>
      </c>
      <c r="H7673" s="345" t="s">
        <v>4268</v>
      </c>
    </row>
    <row r="7674" spans="1:8" x14ac:dyDescent="0.2">
      <c r="A7674" s="345" t="s">
        <v>956</v>
      </c>
      <c r="B7674" s="345" t="s">
        <v>17767</v>
      </c>
      <c r="C7674" s="345" t="s">
        <v>4261</v>
      </c>
      <c r="D7674" s="345" t="s">
        <v>4474</v>
      </c>
      <c r="E7674" s="345" t="s">
        <v>17872</v>
      </c>
      <c r="F7674" s="345" t="s">
        <v>17873</v>
      </c>
      <c r="G7674" s="345" t="s">
        <v>856</v>
      </c>
      <c r="H7674" s="345" t="s">
        <v>4268</v>
      </c>
    </row>
    <row r="7675" spans="1:8" x14ac:dyDescent="0.2">
      <c r="A7675" s="345" t="s">
        <v>956</v>
      </c>
      <c r="B7675" s="345" t="s">
        <v>17767</v>
      </c>
      <c r="C7675" s="345" t="s">
        <v>4261</v>
      </c>
      <c r="D7675" s="345" t="s">
        <v>4474</v>
      </c>
      <c r="E7675" s="345" t="s">
        <v>17874</v>
      </c>
      <c r="F7675" s="345" t="s">
        <v>7847</v>
      </c>
      <c r="G7675" s="345" t="s">
        <v>856</v>
      </c>
      <c r="H7675" s="345" t="s">
        <v>4268</v>
      </c>
    </row>
    <row r="7676" spans="1:8" x14ac:dyDescent="0.2">
      <c r="A7676" s="345" t="s">
        <v>956</v>
      </c>
      <c r="B7676" s="345" t="s">
        <v>17767</v>
      </c>
      <c r="C7676" s="345" t="s">
        <v>4261</v>
      </c>
      <c r="D7676" s="345" t="s">
        <v>4474</v>
      </c>
      <c r="E7676" s="345" t="s">
        <v>17875</v>
      </c>
      <c r="F7676" s="345" t="s">
        <v>4936</v>
      </c>
      <c r="G7676" s="345" t="s">
        <v>856</v>
      </c>
      <c r="H7676" s="345" t="s">
        <v>4268</v>
      </c>
    </row>
    <row r="7677" spans="1:8" x14ac:dyDescent="0.2">
      <c r="A7677" s="345" t="s">
        <v>956</v>
      </c>
      <c r="B7677" s="345" t="s">
        <v>17767</v>
      </c>
      <c r="C7677" s="345" t="s">
        <v>4261</v>
      </c>
      <c r="D7677" s="345" t="s">
        <v>4474</v>
      </c>
      <c r="E7677" s="345" t="s">
        <v>17876</v>
      </c>
      <c r="F7677" s="345" t="s">
        <v>17877</v>
      </c>
      <c r="G7677" s="345" t="s">
        <v>4262</v>
      </c>
      <c r="H7677" s="345" t="s">
        <v>4268</v>
      </c>
    </row>
    <row r="7678" spans="1:8" x14ac:dyDescent="0.2">
      <c r="A7678" s="345" t="s">
        <v>956</v>
      </c>
      <c r="B7678" s="345" t="s">
        <v>17767</v>
      </c>
      <c r="C7678" s="345" t="s">
        <v>4261</v>
      </c>
      <c r="D7678" s="345" t="s">
        <v>4474</v>
      </c>
      <c r="E7678" s="345" t="s">
        <v>17878</v>
      </c>
      <c r="F7678" s="345" t="s">
        <v>16486</v>
      </c>
      <c r="G7678" s="345" t="s">
        <v>856</v>
      </c>
      <c r="H7678" s="345" t="s">
        <v>4268</v>
      </c>
    </row>
    <row r="7679" spans="1:8" x14ac:dyDescent="0.2">
      <c r="A7679" s="345" t="s">
        <v>956</v>
      </c>
      <c r="B7679" s="345" t="s">
        <v>17767</v>
      </c>
      <c r="C7679" s="345" t="s">
        <v>4261</v>
      </c>
      <c r="D7679" s="345" t="s">
        <v>4474</v>
      </c>
      <c r="E7679" s="345" t="s">
        <v>17879</v>
      </c>
      <c r="F7679" s="345" t="s">
        <v>13796</v>
      </c>
      <c r="G7679" s="345" t="s">
        <v>4262</v>
      </c>
      <c r="H7679" s="345" t="s">
        <v>4268</v>
      </c>
    </row>
    <row r="7680" spans="1:8" x14ac:dyDescent="0.2">
      <c r="A7680" s="345" t="s">
        <v>956</v>
      </c>
      <c r="B7680" s="345" t="s">
        <v>17767</v>
      </c>
      <c r="C7680" s="345" t="s">
        <v>4261</v>
      </c>
      <c r="D7680" s="345" t="s">
        <v>4474</v>
      </c>
      <c r="E7680" s="345" t="s">
        <v>17880</v>
      </c>
      <c r="F7680" s="345" t="s">
        <v>17881</v>
      </c>
      <c r="G7680" s="345" t="s">
        <v>4262</v>
      </c>
      <c r="H7680" s="345" t="s">
        <v>4268</v>
      </c>
    </row>
    <row r="7681" spans="1:8" x14ac:dyDescent="0.2">
      <c r="A7681" s="345" t="s">
        <v>956</v>
      </c>
      <c r="B7681" s="345" t="s">
        <v>17767</v>
      </c>
      <c r="C7681" s="345" t="s">
        <v>4261</v>
      </c>
      <c r="D7681" s="345" t="s">
        <v>4474</v>
      </c>
      <c r="E7681" s="345" t="s">
        <v>17882</v>
      </c>
      <c r="F7681" s="345" t="s">
        <v>17883</v>
      </c>
      <c r="G7681" s="345" t="s">
        <v>4262</v>
      </c>
      <c r="H7681" s="345" t="s">
        <v>4268</v>
      </c>
    </row>
    <row r="7682" spans="1:8" x14ac:dyDescent="0.2">
      <c r="A7682" s="345" t="s">
        <v>956</v>
      </c>
      <c r="B7682" s="345" t="s">
        <v>17767</v>
      </c>
      <c r="C7682" s="345" t="s">
        <v>4261</v>
      </c>
      <c r="D7682" s="345" t="s">
        <v>4474</v>
      </c>
      <c r="E7682" s="345" t="s">
        <v>17884</v>
      </c>
      <c r="F7682" s="345" t="s">
        <v>8276</v>
      </c>
      <c r="G7682" s="345" t="s">
        <v>4262</v>
      </c>
      <c r="H7682" s="345" t="s">
        <v>4268</v>
      </c>
    </row>
    <row r="7683" spans="1:8" x14ac:dyDescent="0.2">
      <c r="A7683" s="345" t="s">
        <v>956</v>
      </c>
      <c r="B7683" s="345" t="s">
        <v>17767</v>
      </c>
      <c r="C7683" s="345" t="s">
        <v>4261</v>
      </c>
      <c r="D7683" s="345" t="s">
        <v>4474</v>
      </c>
      <c r="E7683" s="345" t="s">
        <v>17885</v>
      </c>
      <c r="F7683" s="345" t="s">
        <v>17886</v>
      </c>
      <c r="G7683" s="345" t="s">
        <v>4262</v>
      </c>
      <c r="H7683" s="345" t="s">
        <v>4268</v>
      </c>
    </row>
    <row r="7684" spans="1:8" x14ac:dyDescent="0.2">
      <c r="A7684" s="345" t="s">
        <v>956</v>
      </c>
      <c r="B7684" s="345" t="s">
        <v>17767</v>
      </c>
      <c r="C7684" s="345" t="s">
        <v>4261</v>
      </c>
      <c r="D7684" s="345" t="s">
        <v>4474</v>
      </c>
      <c r="E7684" s="345" t="s">
        <v>17887</v>
      </c>
      <c r="F7684" s="345" t="s">
        <v>7213</v>
      </c>
      <c r="G7684" s="345" t="s">
        <v>858</v>
      </c>
      <c r="H7684" s="345" t="s">
        <v>4268</v>
      </c>
    </row>
    <row r="7685" spans="1:8" x14ac:dyDescent="0.2">
      <c r="A7685" s="345" t="s">
        <v>956</v>
      </c>
      <c r="B7685" s="345" t="s">
        <v>17767</v>
      </c>
      <c r="C7685" s="345" t="s">
        <v>4261</v>
      </c>
      <c r="D7685" s="345" t="s">
        <v>4474</v>
      </c>
      <c r="E7685" s="345" t="s">
        <v>17888</v>
      </c>
      <c r="F7685" s="345" t="s">
        <v>17889</v>
      </c>
      <c r="G7685" s="345" t="s">
        <v>4262</v>
      </c>
      <c r="H7685" s="345" t="s">
        <v>4268</v>
      </c>
    </row>
    <row r="7686" spans="1:8" x14ac:dyDescent="0.2">
      <c r="A7686" s="345" t="s">
        <v>956</v>
      </c>
      <c r="B7686" s="345" t="s">
        <v>17767</v>
      </c>
      <c r="C7686" s="345" t="s">
        <v>4261</v>
      </c>
      <c r="D7686" s="345" t="s">
        <v>4474</v>
      </c>
      <c r="E7686" s="345" t="s">
        <v>17890</v>
      </c>
      <c r="F7686" s="345" t="s">
        <v>17891</v>
      </c>
      <c r="G7686" s="345" t="s">
        <v>4262</v>
      </c>
      <c r="H7686" s="345" t="s">
        <v>4268</v>
      </c>
    </row>
    <row r="7687" spans="1:8" x14ac:dyDescent="0.2">
      <c r="A7687" s="345" t="s">
        <v>956</v>
      </c>
      <c r="B7687" s="345" t="s">
        <v>17767</v>
      </c>
      <c r="C7687" s="345" t="s">
        <v>4261</v>
      </c>
      <c r="D7687" s="345" t="s">
        <v>4474</v>
      </c>
      <c r="E7687" s="345" t="s">
        <v>17892</v>
      </c>
      <c r="F7687" s="345" t="s">
        <v>17893</v>
      </c>
      <c r="G7687" s="345" t="s">
        <v>856</v>
      </c>
      <c r="H7687" s="345" t="s">
        <v>4268</v>
      </c>
    </row>
    <row r="7688" spans="1:8" x14ac:dyDescent="0.2">
      <c r="A7688" s="345" t="s">
        <v>956</v>
      </c>
      <c r="B7688" s="345" t="s">
        <v>17767</v>
      </c>
      <c r="C7688" s="345" t="s">
        <v>4261</v>
      </c>
      <c r="D7688" s="345" t="s">
        <v>4474</v>
      </c>
      <c r="E7688" s="345" t="s">
        <v>17894</v>
      </c>
      <c r="F7688" s="345" t="s">
        <v>17895</v>
      </c>
      <c r="G7688" s="345" t="s">
        <v>4262</v>
      </c>
      <c r="H7688" s="345" t="s">
        <v>4268</v>
      </c>
    </row>
    <row r="7689" spans="1:8" x14ac:dyDescent="0.2">
      <c r="A7689" s="345" t="s">
        <v>956</v>
      </c>
      <c r="B7689" s="345" t="s">
        <v>17767</v>
      </c>
      <c r="C7689" s="345" t="s">
        <v>4261</v>
      </c>
      <c r="D7689" s="345" t="s">
        <v>4474</v>
      </c>
      <c r="E7689" s="345" t="s">
        <v>17896</v>
      </c>
      <c r="F7689" s="345" t="s">
        <v>13127</v>
      </c>
      <c r="G7689" s="345" t="s">
        <v>856</v>
      </c>
      <c r="H7689" s="345" t="s">
        <v>4268</v>
      </c>
    </row>
    <row r="7690" spans="1:8" x14ac:dyDescent="0.2">
      <c r="A7690" s="345" t="s">
        <v>956</v>
      </c>
      <c r="B7690" s="345" t="s">
        <v>17767</v>
      </c>
      <c r="C7690" s="345" t="s">
        <v>4261</v>
      </c>
      <c r="D7690" s="345" t="s">
        <v>4474</v>
      </c>
      <c r="E7690" s="345" t="s">
        <v>17897</v>
      </c>
      <c r="F7690" s="345" t="s">
        <v>13739</v>
      </c>
      <c r="G7690" s="345" t="s">
        <v>4262</v>
      </c>
      <c r="H7690" s="345" t="s">
        <v>4268</v>
      </c>
    </row>
    <row r="7691" spans="1:8" x14ac:dyDescent="0.2">
      <c r="A7691" s="345" t="s">
        <v>956</v>
      </c>
      <c r="B7691" s="345" t="s">
        <v>17767</v>
      </c>
      <c r="C7691" s="345" t="s">
        <v>4261</v>
      </c>
      <c r="D7691" s="345" t="s">
        <v>4474</v>
      </c>
      <c r="E7691" s="345" t="s">
        <v>17898</v>
      </c>
      <c r="F7691" s="345" t="s">
        <v>17899</v>
      </c>
      <c r="G7691" s="345" t="s">
        <v>856</v>
      </c>
      <c r="H7691" s="345" t="s">
        <v>4268</v>
      </c>
    </row>
    <row r="7692" spans="1:8" x14ac:dyDescent="0.2">
      <c r="A7692" s="345" t="s">
        <v>956</v>
      </c>
      <c r="B7692" s="345" t="s">
        <v>17767</v>
      </c>
      <c r="C7692" s="345" t="s">
        <v>4261</v>
      </c>
      <c r="D7692" s="345" t="s">
        <v>4474</v>
      </c>
      <c r="E7692" s="345" t="s">
        <v>17900</v>
      </c>
      <c r="F7692" s="345" t="s">
        <v>17901</v>
      </c>
      <c r="G7692" s="345" t="s">
        <v>856</v>
      </c>
      <c r="H7692" s="345" t="s">
        <v>4268</v>
      </c>
    </row>
    <row r="7693" spans="1:8" x14ac:dyDescent="0.2">
      <c r="A7693" s="345" t="s">
        <v>956</v>
      </c>
      <c r="B7693" s="345" t="s">
        <v>17767</v>
      </c>
      <c r="C7693" s="345" t="s">
        <v>4261</v>
      </c>
      <c r="D7693" s="345" t="s">
        <v>4474</v>
      </c>
      <c r="E7693" s="345" t="s">
        <v>17902</v>
      </c>
      <c r="F7693" s="345" t="s">
        <v>4342</v>
      </c>
      <c r="G7693" s="345" t="s">
        <v>856</v>
      </c>
      <c r="H7693" s="345" t="s">
        <v>4268</v>
      </c>
    </row>
    <row r="7694" spans="1:8" x14ac:dyDescent="0.2">
      <c r="A7694" s="345" t="s">
        <v>956</v>
      </c>
      <c r="B7694" s="345" t="s">
        <v>17767</v>
      </c>
      <c r="C7694" s="345" t="s">
        <v>4261</v>
      </c>
      <c r="D7694" s="345" t="s">
        <v>4474</v>
      </c>
      <c r="E7694" s="345" t="s">
        <v>17903</v>
      </c>
      <c r="F7694" s="345" t="s">
        <v>17904</v>
      </c>
      <c r="G7694" s="345" t="s">
        <v>4262</v>
      </c>
      <c r="H7694" s="345" t="s">
        <v>4268</v>
      </c>
    </row>
    <row r="7695" spans="1:8" x14ac:dyDescent="0.2">
      <c r="A7695" s="345" t="s">
        <v>956</v>
      </c>
      <c r="B7695" s="345" t="s">
        <v>17767</v>
      </c>
      <c r="C7695" s="345" t="s">
        <v>4261</v>
      </c>
      <c r="D7695" s="345" t="s">
        <v>4474</v>
      </c>
      <c r="E7695" s="345" t="s">
        <v>17905</v>
      </c>
      <c r="F7695" s="345" t="s">
        <v>17906</v>
      </c>
      <c r="G7695" s="345" t="s">
        <v>856</v>
      </c>
      <c r="H7695" s="345" t="s">
        <v>4268</v>
      </c>
    </row>
    <row r="7696" spans="1:8" x14ac:dyDescent="0.2">
      <c r="A7696" s="345" t="s">
        <v>956</v>
      </c>
      <c r="B7696" s="345" t="s">
        <v>17767</v>
      </c>
      <c r="C7696" s="345" t="s">
        <v>4261</v>
      </c>
      <c r="D7696" s="345" t="s">
        <v>4474</v>
      </c>
      <c r="E7696" s="345" t="s">
        <v>17907</v>
      </c>
      <c r="F7696" s="345" t="s">
        <v>17315</v>
      </c>
      <c r="G7696" s="345" t="s">
        <v>4262</v>
      </c>
      <c r="H7696" s="345" t="s">
        <v>4268</v>
      </c>
    </row>
    <row r="7697" spans="1:8" x14ac:dyDescent="0.2">
      <c r="A7697" s="345" t="s">
        <v>956</v>
      </c>
      <c r="B7697" s="345" t="s">
        <v>17767</v>
      </c>
      <c r="C7697" s="345" t="s">
        <v>4261</v>
      </c>
      <c r="D7697" s="345" t="s">
        <v>4474</v>
      </c>
      <c r="E7697" s="345" t="s">
        <v>17908</v>
      </c>
      <c r="F7697" s="345" t="s">
        <v>4870</v>
      </c>
      <c r="G7697" s="345" t="s">
        <v>856</v>
      </c>
      <c r="H7697" s="345" t="s">
        <v>4268</v>
      </c>
    </row>
    <row r="7698" spans="1:8" x14ac:dyDescent="0.2">
      <c r="A7698" s="345" t="s">
        <v>956</v>
      </c>
      <c r="B7698" s="345" t="s">
        <v>17767</v>
      </c>
      <c r="C7698" s="345" t="s">
        <v>4261</v>
      </c>
      <c r="D7698" s="345" t="s">
        <v>4474</v>
      </c>
      <c r="E7698" s="345" t="s">
        <v>17909</v>
      </c>
      <c r="F7698" s="345" t="s">
        <v>9569</v>
      </c>
      <c r="G7698" s="345" t="s">
        <v>856</v>
      </c>
      <c r="H7698" s="345" t="s">
        <v>4268</v>
      </c>
    </row>
    <row r="7699" spans="1:8" x14ac:dyDescent="0.2">
      <c r="A7699" s="345" t="s">
        <v>956</v>
      </c>
      <c r="B7699" s="345" t="s">
        <v>17767</v>
      </c>
      <c r="C7699" s="345" t="s">
        <v>4261</v>
      </c>
      <c r="D7699" s="345" t="s">
        <v>4474</v>
      </c>
      <c r="E7699" s="345" t="s">
        <v>17910</v>
      </c>
      <c r="F7699" s="345" t="s">
        <v>17911</v>
      </c>
      <c r="G7699" s="345" t="s">
        <v>856</v>
      </c>
      <c r="H7699" s="345" t="s">
        <v>4268</v>
      </c>
    </row>
    <row r="7700" spans="1:8" x14ac:dyDescent="0.2">
      <c r="A7700" s="345" t="s">
        <v>956</v>
      </c>
      <c r="B7700" s="345" t="s">
        <v>17767</v>
      </c>
      <c r="C7700" s="345" t="s">
        <v>4261</v>
      </c>
      <c r="D7700" s="345" t="s">
        <v>4474</v>
      </c>
      <c r="E7700" s="345" t="s">
        <v>17912</v>
      </c>
      <c r="F7700" s="345" t="s">
        <v>17913</v>
      </c>
      <c r="G7700" s="345" t="s">
        <v>856</v>
      </c>
      <c r="H7700" s="345" t="s">
        <v>4268</v>
      </c>
    </row>
    <row r="7701" spans="1:8" x14ac:dyDescent="0.2">
      <c r="A7701" s="345" t="s">
        <v>956</v>
      </c>
      <c r="B7701" s="345" t="s">
        <v>17767</v>
      </c>
      <c r="C7701" s="345" t="s">
        <v>4261</v>
      </c>
      <c r="D7701" s="345" t="s">
        <v>4474</v>
      </c>
      <c r="E7701" s="345" t="s">
        <v>17914</v>
      </c>
      <c r="F7701" s="345" t="s">
        <v>17915</v>
      </c>
      <c r="G7701" s="345" t="s">
        <v>4262</v>
      </c>
      <c r="H7701" s="345" t="s">
        <v>4268</v>
      </c>
    </row>
    <row r="7702" spans="1:8" x14ac:dyDescent="0.2">
      <c r="A7702" s="345" t="s">
        <v>956</v>
      </c>
      <c r="B7702" s="345" t="s">
        <v>17767</v>
      </c>
      <c r="C7702" s="345" t="s">
        <v>4261</v>
      </c>
      <c r="D7702" s="345" t="s">
        <v>4474</v>
      </c>
      <c r="E7702" s="345" t="s">
        <v>17916</v>
      </c>
      <c r="F7702" s="345" t="s">
        <v>17917</v>
      </c>
      <c r="G7702" s="345" t="s">
        <v>4262</v>
      </c>
      <c r="H7702" s="345" t="s">
        <v>4268</v>
      </c>
    </row>
    <row r="7703" spans="1:8" x14ac:dyDescent="0.2">
      <c r="A7703" s="345" t="s">
        <v>956</v>
      </c>
      <c r="B7703" s="345" t="s">
        <v>17767</v>
      </c>
      <c r="C7703" s="345" t="s">
        <v>4261</v>
      </c>
      <c r="D7703" s="345" t="s">
        <v>4474</v>
      </c>
      <c r="E7703" s="345" t="s">
        <v>17918</v>
      </c>
      <c r="F7703" s="345" t="s">
        <v>17919</v>
      </c>
      <c r="G7703" s="345" t="s">
        <v>856</v>
      </c>
      <c r="H7703" s="345" t="s">
        <v>4268</v>
      </c>
    </row>
    <row r="7704" spans="1:8" x14ac:dyDescent="0.2">
      <c r="A7704" s="345" t="s">
        <v>956</v>
      </c>
      <c r="B7704" s="345" t="s">
        <v>17767</v>
      </c>
      <c r="C7704" s="345" t="s">
        <v>4261</v>
      </c>
      <c r="D7704" s="345" t="s">
        <v>4474</v>
      </c>
      <c r="E7704" s="345" t="s">
        <v>17920</v>
      </c>
      <c r="F7704" s="345" t="s">
        <v>16960</v>
      </c>
      <c r="G7704" s="345" t="s">
        <v>4262</v>
      </c>
      <c r="H7704" s="345" t="s">
        <v>4268</v>
      </c>
    </row>
    <row r="7705" spans="1:8" x14ac:dyDescent="0.2">
      <c r="A7705" s="345" t="s">
        <v>956</v>
      </c>
      <c r="B7705" s="345" t="s">
        <v>17767</v>
      </c>
      <c r="C7705" s="345" t="s">
        <v>4261</v>
      </c>
      <c r="D7705" s="345" t="s">
        <v>4474</v>
      </c>
      <c r="E7705" s="345" t="s">
        <v>17921</v>
      </c>
      <c r="F7705" s="345" t="s">
        <v>17922</v>
      </c>
      <c r="G7705" s="345" t="s">
        <v>4262</v>
      </c>
      <c r="H7705" s="345" t="s">
        <v>4268</v>
      </c>
    </row>
    <row r="7706" spans="1:8" x14ac:dyDescent="0.2">
      <c r="A7706" s="345" t="s">
        <v>956</v>
      </c>
      <c r="B7706" s="345" t="s">
        <v>17767</v>
      </c>
      <c r="C7706" s="345" t="s">
        <v>4261</v>
      </c>
      <c r="D7706" s="345" t="s">
        <v>4474</v>
      </c>
      <c r="E7706" s="345" t="s">
        <v>17923</v>
      </c>
      <c r="F7706" s="345" t="s">
        <v>17924</v>
      </c>
      <c r="G7706" s="345" t="s">
        <v>4262</v>
      </c>
      <c r="H7706" s="345" t="s">
        <v>4268</v>
      </c>
    </row>
    <row r="7707" spans="1:8" x14ac:dyDescent="0.2">
      <c r="A7707" s="345" t="s">
        <v>956</v>
      </c>
      <c r="B7707" s="345" t="s">
        <v>17767</v>
      </c>
      <c r="C7707" s="345" t="s">
        <v>4261</v>
      </c>
      <c r="D7707" s="345" t="s">
        <v>4474</v>
      </c>
      <c r="E7707" s="345" t="s">
        <v>17925</v>
      </c>
      <c r="F7707" s="345" t="s">
        <v>17926</v>
      </c>
      <c r="G7707" s="345" t="s">
        <v>856</v>
      </c>
      <c r="H7707" s="345" t="s">
        <v>4268</v>
      </c>
    </row>
    <row r="7708" spans="1:8" x14ac:dyDescent="0.2">
      <c r="A7708" s="345" t="s">
        <v>956</v>
      </c>
      <c r="B7708" s="345" t="s">
        <v>17767</v>
      </c>
      <c r="C7708" s="345" t="s">
        <v>4261</v>
      </c>
      <c r="D7708" s="345" t="s">
        <v>4474</v>
      </c>
      <c r="E7708" s="345" t="s">
        <v>17927</v>
      </c>
      <c r="F7708" s="345" t="s">
        <v>17928</v>
      </c>
      <c r="G7708" s="345" t="s">
        <v>4262</v>
      </c>
      <c r="H7708" s="345" t="s">
        <v>4268</v>
      </c>
    </row>
    <row r="7709" spans="1:8" x14ac:dyDescent="0.2">
      <c r="A7709" s="345" t="s">
        <v>956</v>
      </c>
      <c r="B7709" s="345" t="s">
        <v>17767</v>
      </c>
      <c r="C7709" s="345" t="s">
        <v>4261</v>
      </c>
      <c r="D7709" s="345" t="s">
        <v>4474</v>
      </c>
      <c r="E7709" s="345" t="s">
        <v>17929</v>
      </c>
      <c r="F7709" s="345" t="s">
        <v>4766</v>
      </c>
      <c r="G7709" s="345" t="s">
        <v>856</v>
      </c>
      <c r="H7709" s="345" t="s">
        <v>4268</v>
      </c>
    </row>
    <row r="7710" spans="1:8" x14ac:dyDescent="0.2">
      <c r="A7710" s="345" t="s">
        <v>956</v>
      </c>
      <c r="B7710" s="345" t="s">
        <v>17767</v>
      </c>
      <c r="C7710" s="345" t="s">
        <v>4261</v>
      </c>
      <c r="D7710" s="345" t="s">
        <v>4474</v>
      </c>
      <c r="E7710" s="345" t="s">
        <v>17930</v>
      </c>
      <c r="F7710" s="345" t="s">
        <v>17931</v>
      </c>
      <c r="G7710" s="345" t="s">
        <v>858</v>
      </c>
      <c r="H7710" s="345" t="s">
        <v>4268</v>
      </c>
    </row>
    <row r="7711" spans="1:8" x14ac:dyDescent="0.2">
      <c r="A7711" s="345" t="s">
        <v>956</v>
      </c>
      <c r="B7711" s="345" t="s">
        <v>17767</v>
      </c>
      <c r="C7711" s="345" t="s">
        <v>4261</v>
      </c>
      <c r="D7711" s="345" t="s">
        <v>4474</v>
      </c>
      <c r="E7711" s="345" t="s">
        <v>17932</v>
      </c>
      <c r="F7711" s="345" t="s">
        <v>17933</v>
      </c>
      <c r="G7711" s="345" t="s">
        <v>856</v>
      </c>
      <c r="H7711" s="345" t="s">
        <v>4268</v>
      </c>
    </row>
    <row r="7712" spans="1:8" x14ac:dyDescent="0.2">
      <c r="A7712" s="345" t="s">
        <v>956</v>
      </c>
      <c r="B7712" s="345" t="s">
        <v>17767</v>
      </c>
      <c r="C7712" s="345" t="s">
        <v>4261</v>
      </c>
      <c r="D7712" s="345" t="s">
        <v>4474</v>
      </c>
      <c r="E7712" s="345" t="s">
        <v>17934</v>
      </c>
      <c r="F7712" s="345" t="s">
        <v>17396</v>
      </c>
      <c r="G7712" s="345" t="s">
        <v>4262</v>
      </c>
      <c r="H7712" s="345" t="s">
        <v>4268</v>
      </c>
    </row>
    <row r="7713" spans="1:8" x14ac:dyDescent="0.2">
      <c r="A7713" s="345" t="s">
        <v>956</v>
      </c>
      <c r="B7713" s="345" t="s">
        <v>17767</v>
      </c>
      <c r="C7713" s="345" t="s">
        <v>4261</v>
      </c>
      <c r="D7713" s="345" t="s">
        <v>4474</v>
      </c>
      <c r="E7713" s="345" t="s">
        <v>17935</v>
      </c>
      <c r="F7713" s="345" t="s">
        <v>17936</v>
      </c>
      <c r="G7713" s="345" t="s">
        <v>4262</v>
      </c>
      <c r="H7713" s="345" t="s">
        <v>4268</v>
      </c>
    </row>
    <row r="7714" spans="1:8" x14ac:dyDescent="0.2">
      <c r="A7714" s="345" t="s">
        <v>956</v>
      </c>
      <c r="B7714" s="345" t="s">
        <v>17767</v>
      </c>
      <c r="C7714" s="345" t="s">
        <v>4261</v>
      </c>
      <c r="D7714" s="345" t="s">
        <v>4474</v>
      </c>
      <c r="E7714" s="345" t="s">
        <v>17937</v>
      </c>
      <c r="F7714" s="345" t="s">
        <v>17938</v>
      </c>
      <c r="G7714" s="345" t="s">
        <v>4262</v>
      </c>
      <c r="H7714" s="345" t="s">
        <v>4268</v>
      </c>
    </row>
    <row r="7715" spans="1:8" x14ac:dyDescent="0.2">
      <c r="A7715" s="345" t="s">
        <v>956</v>
      </c>
      <c r="B7715" s="345" t="s">
        <v>17767</v>
      </c>
      <c r="C7715" s="345" t="s">
        <v>4261</v>
      </c>
      <c r="D7715" s="345" t="s">
        <v>4474</v>
      </c>
      <c r="E7715" s="345" t="s">
        <v>17939</v>
      </c>
      <c r="F7715" s="345" t="s">
        <v>17940</v>
      </c>
      <c r="G7715" s="345" t="s">
        <v>4262</v>
      </c>
      <c r="H7715" s="345" t="s">
        <v>4268</v>
      </c>
    </row>
    <row r="7716" spans="1:8" x14ac:dyDescent="0.2">
      <c r="A7716" s="345" t="s">
        <v>956</v>
      </c>
      <c r="B7716" s="345" t="s">
        <v>17767</v>
      </c>
      <c r="C7716" s="345" t="s">
        <v>4261</v>
      </c>
      <c r="D7716" s="345" t="s">
        <v>4474</v>
      </c>
      <c r="E7716" s="345" t="s">
        <v>17941</v>
      </c>
      <c r="F7716" s="345" t="s">
        <v>6320</v>
      </c>
      <c r="G7716" s="345" t="s">
        <v>4262</v>
      </c>
      <c r="H7716" s="345" t="s">
        <v>4268</v>
      </c>
    </row>
    <row r="7717" spans="1:8" x14ac:dyDescent="0.2">
      <c r="A7717" s="345" t="s">
        <v>956</v>
      </c>
      <c r="B7717" s="345" t="s">
        <v>17767</v>
      </c>
      <c r="C7717" s="345" t="s">
        <v>4261</v>
      </c>
      <c r="D7717" s="345" t="s">
        <v>4474</v>
      </c>
      <c r="E7717" s="345" t="s">
        <v>17942</v>
      </c>
      <c r="F7717" s="345" t="s">
        <v>11428</v>
      </c>
      <c r="G7717" s="345" t="s">
        <v>4262</v>
      </c>
      <c r="H7717" s="345" t="s">
        <v>4268</v>
      </c>
    </row>
    <row r="7718" spans="1:8" x14ac:dyDescent="0.2">
      <c r="A7718" s="345" t="s">
        <v>956</v>
      </c>
      <c r="B7718" s="345" t="s">
        <v>17767</v>
      </c>
      <c r="C7718" s="345" t="s">
        <v>4261</v>
      </c>
      <c r="D7718" s="345" t="s">
        <v>4474</v>
      </c>
      <c r="E7718" s="345" t="s">
        <v>17943</v>
      </c>
      <c r="F7718" s="345" t="s">
        <v>17944</v>
      </c>
      <c r="G7718" s="345" t="s">
        <v>4262</v>
      </c>
      <c r="H7718" s="345" t="s">
        <v>4268</v>
      </c>
    </row>
    <row r="7719" spans="1:8" x14ac:dyDescent="0.2">
      <c r="A7719" s="345" t="s">
        <v>956</v>
      </c>
      <c r="B7719" s="345" t="s">
        <v>17767</v>
      </c>
      <c r="C7719" s="345" t="s">
        <v>4261</v>
      </c>
      <c r="D7719" s="345" t="s">
        <v>4474</v>
      </c>
      <c r="E7719" s="345" t="s">
        <v>17945</v>
      </c>
      <c r="F7719" s="345" t="s">
        <v>17946</v>
      </c>
      <c r="G7719" s="345" t="s">
        <v>4262</v>
      </c>
      <c r="H7719" s="345" t="s">
        <v>4268</v>
      </c>
    </row>
    <row r="7720" spans="1:8" x14ac:dyDescent="0.2">
      <c r="A7720" s="345" t="s">
        <v>956</v>
      </c>
      <c r="B7720" s="345" t="s">
        <v>17767</v>
      </c>
      <c r="C7720" s="345" t="s">
        <v>4261</v>
      </c>
      <c r="D7720" s="345" t="s">
        <v>4474</v>
      </c>
      <c r="E7720" s="345" t="s">
        <v>17947</v>
      </c>
      <c r="F7720" s="345" t="s">
        <v>17948</v>
      </c>
      <c r="G7720" s="345" t="s">
        <v>4262</v>
      </c>
      <c r="H7720" s="345" t="s">
        <v>4268</v>
      </c>
    </row>
    <row r="7721" spans="1:8" x14ac:dyDescent="0.2">
      <c r="A7721" s="345" t="s">
        <v>956</v>
      </c>
      <c r="B7721" s="345" t="s">
        <v>17767</v>
      </c>
      <c r="C7721" s="345" t="s">
        <v>4261</v>
      </c>
      <c r="D7721" s="345" t="s">
        <v>4474</v>
      </c>
      <c r="E7721" s="345" t="s">
        <v>17949</v>
      </c>
      <c r="F7721" s="345" t="s">
        <v>17950</v>
      </c>
      <c r="G7721" s="345" t="s">
        <v>4262</v>
      </c>
      <c r="H7721" s="345" t="s">
        <v>4268</v>
      </c>
    </row>
    <row r="7722" spans="1:8" x14ac:dyDescent="0.2">
      <c r="A7722" s="345" t="s">
        <v>956</v>
      </c>
      <c r="B7722" s="345" t="s">
        <v>17767</v>
      </c>
      <c r="C7722" s="345" t="s">
        <v>4261</v>
      </c>
      <c r="D7722" s="345" t="s">
        <v>4474</v>
      </c>
      <c r="E7722" s="345" t="s">
        <v>17951</v>
      </c>
      <c r="F7722" s="345" t="s">
        <v>17952</v>
      </c>
      <c r="G7722" s="345" t="s">
        <v>4262</v>
      </c>
      <c r="H7722" s="345" t="s">
        <v>4268</v>
      </c>
    </row>
    <row r="7723" spans="1:8" x14ac:dyDescent="0.2">
      <c r="A7723" s="345" t="s">
        <v>956</v>
      </c>
      <c r="B7723" s="345" t="s">
        <v>17767</v>
      </c>
      <c r="C7723" s="345" t="s">
        <v>4261</v>
      </c>
      <c r="D7723" s="345" t="s">
        <v>4474</v>
      </c>
      <c r="E7723" s="345" t="s">
        <v>17953</v>
      </c>
      <c r="F7723" s="345" t="s">
        <v>17954</v>
      </c>
      <c r="G7723" s="345" t="s">
        <v>4262</v>
      </c>
      <c r="H7723" s="345" t="s">
        <v>4268</v>
      </c>
    </row>
    <row r="7724" spans="1:8" x14ac:dyDescent="0.2">
      <c r="A7724" s="345" t="s">
        <v>956</v>
      </c>
      <c r="B7724" s="345" t="s">
        <v>17767</v>
      </c>
      <c r="C7724" s="345" t="s">
        <v>4261</v>
      </c>
      <c r="D7724" s="345" t="s">
        <v>4474</v>
      </c>
      <c r="E7724" s="345" t="s">
        <v>17955</v>
      </c>
      <c r="F7724" s="345" t="s">
        <v>17956</v>
      </c>
      <c r="G7724" s="345" t="s">
        <v>4262</v>
      </c>
      <c r="H7724" s="345" t="s">
        <v>4268</v>
      </c>
    </row>
    <row r="7725" spans="1:8" x14ac:dyDescent="0.2">
      <c r="A7725" s="345" t="s">
        <v>956</v>
      </c>
      <c r="B7725" s="345" t="s">
        <v>17767</v>
      </c>
      <c r="C7725" s="345" t="s">
        <v>4261</v>
      </c>
      <c r="D7725" s="345" t="s">
        <v>4474</v>
      </c>
      <c r="E7725" s="345" t="s">
        <v>17957</v>
      </c>
      <c r="F7725" s="345" t="s">
        <v>17958</v>
      </c>
      <c r="G7725" s="345" t="s">
        <v>4262</v>
      </c>
      <c r="H7725" s="345" t="s">
        <v>4268</v>
      </c>
    </row>
    <row r="7726" spans="1:8" x14ac:dyDescent="0.2">
      <c r="A7726" s="345" t="s">
        <v>956</v>
      </c>
      <c r="B7726" s="345" t="s">
        <v>17767</v>
      </c>
      <c r="C7726" s="345" t="s">
        <v>4261</v>
      </c>
      <c r="D7726" s="345" t="s">
        <v>4474</v>
      </c>
      <c r="E7726" s="345" t="s">
        <v>17959</v>
      </c>
      <c r="F7726" s="345" t="s">
        <v>17960</v>
      </c>
      <c r="G7726" s="345" t="s">
        <v>856</v>
      </c>
      <c r="H7726" s="345" t="s">
        <v>4268</v>
      </c>
    </row>
    <row r="7727" spans="1:8" x14ac:dyDescent="0.2">
      <c r="A7727" s="345" t="s">
        <v>956</v>
      </c>
      <c r="B7727" s="345" t="s">
        <v>17767</v>
      </c>
      <c r="C7727" s="345" t="s">
        <v>4261</v>
      </c>
      <c r="D7727" s="345" t="s">
        <v>4474</v>
      </c>
      <c r="E7727" s="345" t="s">
        <v>17961</v>
      </c>
      <c r="F7727" s="345" t="s">
        <v>17116</v>
      </c>
      <c r="G7727" s="345" t="s">
        <v>4262</v>
      </c>
      <c r="H7727" s="345" t="s">
        <v>4268</v>
      </c>
    </row>
    <row r="7728" spans="1:8" x14ac:dyDescent="0.2">
      <c r="A7728" s="345" t="s">
        <v>956</v>
      </c>
      <c r="B7728" s="345" t="s">
        <v>17767</v>
      </c>
      <c r="C7728" s="345" t="s">
        <v>4261</v>
      </c>
      <c r="D7728" s="345" t="s">
        <v>4474</v>
      </c>
      <c r="E7728" s="345" t="s">
        <v>17962</v>
      </c>
      <c r="F7728" s="345" t="s">
        <v>17963</v>
      </c>
      <c r="G7728" s="345" t="s">
        <v>856</v>
      </c>
      <c r="H7728" s="345" t="s">
        <v>4268</v>
      </c>
    </row>
    <row r="7729" spans="1:8" x14ac:dyDescent="0.2">
      <c r="A7729" s="345" t="s">
        <v>956</v>
      </c>
      <c r="B7729" s="345" t="s">
        <v>17767</v>
      </c>
      <c r="C7729" s="345" t="s">
        <v>4261</v>
      </c>
      <c r="D7729" s="345" t="s">
        <v>4474</v>
      </c>
      <c r="E7729" s="345" t="s">
        <v>17964</v>
      </c>
      <c r="F7729" s="345" t="s">
        <v>17965</v>
      </c>
      <c r="G7729" s="345" t="s">
        <v>4262</v>
      </c>
      <c r="H7729" s="345" t="s">
        <v>4268</v>
      </c>
    </row>
    <row r="7730" spans="1:8" x14ac:dyDescent="0.2">
      <c r="A7730" s="345" t="s">
        <v>956</v>
      </c>
      <c r="B7730" s="345" t="s">
        <v>17767</v>
      </c>
      <c r="C7730" s="345" t="s">
        <v>4261</v>
      </c>
      <c r="D7730" s="345" t="s">
        <v>4474</v>
      </c>
      <c r="E7730" s="345" t="s">
        <v>17966</v>
      </c>
      <c r="F7730" s="345" t="s">
        <v>17967</v>
      </c>
      <c r="G7730" s="345" t="s">
        <v>4262</v>
      </c>
      <c r="H7730" s="345" t="s">
        <v>4268</v>
      </c>
    </row>
    <row r="7731" spans="1:8" x14ac:dyDescent="0.2">
      <c r="A7731" s="345" t="s">
        <v>956</v>
      </c>
      <c r="B7731" s="345" t="s">
        <v>17767</v>
      </c>
      <c r="C7731" s="345" t="s">
        <v>4261</v>
      </c>
      <c r="D7731" s="345" t="s">
        <v>4474</v>
      </c>
      <c r="E7731" s="345" t="s">
        <v>17968</v>
      </c>
      <c r="F7731" s="345" t="s">
        <v>17969</v>
      </c>
      <c r="G7731" s="345" t="s">
        <v>858</v>
      </c>
      <c r="H7731" s="345" t="s">
        <v>4268</v>
      </c>
    </row>
    <row r="7732" spans="1:8" x14ac:dyDescent="0.2">
      <c r="A7732" s="345" t="s">
        <v>956</v>
      </c>
      <c r="B7732" s="345" t="s">
        <v>17767</v>
      </c>
      <c r="C7732" s="345" t="s">
        <v>4261</v>
      </c>
      <c r="D7732" s="345" t="s">
        <v>4474</v>
      </c>
      <c r="E7732" s="345" t="s">
        <v>17970</v>
      </c>
      <c r="F7732" s="345" t="s">
        <v>17891</v>
      </c>
      <c r="G7732" s="345" t="s">
        <v>4262</v>
      </c>
      <c r="H7732" s="345" t="s">
        <v>4268</v>
      </c>
    </row>
    <row r="7733" spans="1:8" x14ac:dyDescent="0.2">
      <c r="A7733" s="345" t="s">
        <v>956</v>
      </c>
      <c r="B7733" s="345" t="s">
        <v>17767</v>
      </c>
      <c r="C7733" s="345" t="s">
        <v>4261</v>
      </c>
      <c r="D7733" s="345" t="s">
        <v>4474</v>
      </c>
      <c r="E7733" s="345" t="s">
        <v>17971</v>
      </c>
      <c r="F7733" s="345" t="s">
        <v>16696</v>
      </c>
      <c r="G7733" s="345" t="s">
        <v>856</v>
      </c>
      <c r="H7733" s="345" t="s">
        <v>4268</v>
      </c>
    </row>
    <row r="7734" spans="1:8" x14ac:dyDescent="0.2">
      <c r="A7734" s="345" t="s">
        <v>956</v>
      </c>
      <c r="B7734" s="345" t="s">
        <v>17767</v>
      </c>
      <c r="C7734" s="345" t="s">
        <v>4261</v>
      </c>
      <c r="D7734" s="345" t="s">
        <v>4474</v>
      </c>
      <c r="E7734" s="345" t="s">
        <v>17972</v>
      </c>
      <c r="F7734" s="345" t="s">
        <v>17973</v>
      </c>
      <c r="G7734" s="345" t="s">
        <v>4262</v>
      </c>
      <c r="H7734" s="345" t="s">
        <v>4268</v>
      </c>
    </row>
    <row r="7735" spans="1:8" x14ac:dyDescent="0.2">
      <c r="A7735" s="345" t="s">
        <v>956</v>
      </c>
      <c r="B7735" s="345" t="s">
        <v>17767</v>
      </c>
      <c r="C7735" s="345" t="s">
        <v>4261</v>
      </c>
      <c r="D7735" s="345" t="s">
        <v>4474</v>
      </c>
      <c r="E7735" s="345" t="s">
        <v>17974</v>
      </c>
      <c r="F7735" s="345" t="s">
        <v>17975</v>
      </c>
      <c r="G7735" s="345" t="s">
        <v>4262</v>
      </c>
      <c r="H7735" s="345" t="s">
        <v>4268</v>
      </c>
    </row>
    <row r="7736" spans="1:8" x14ac:dyDescent="0.2">
      <c r="A7736" s="345" t="s">
        <v>956</v>
      </c>
      <c r="B7736" s="345" t="s">
        <v>17767</v>
      </c>
      <c r="C7736" s="345" t="s">
        <v>4261</v>
      </c>
      <c r="D7736" s="345" t="s">
        <v>4474</v>
      </c>
      <c r="E7736" s="345" t="s">
        <v>17976</v>
      </c>
      <c r="F7736" s="345" t="s">
        <v>17977</v>
      </c>
      <c r="G7736" s="345" t="s">
        <v>4262</v>
      </c>
      <c r="H7736" s="345" t="s">
        <v>4268</v>
      </c>
    </row>
    <row r="7737" spans="1:8" x14ac:dyDescent="0.2">
      <c r="A7737" s="345" t="s">
        <v>956</v>
      </c>
      <c r="B7737" s="345" t="s">
        <v>17767</v>
      </c>
      <c r="C7737" s="345" t="s">
        <v>4261</v>
      </c>
      <c r="D7737" s="345" t="s">
        <v>4474</v>
      </c>
      <c r="E7737" s="345" t="s">
        <v>17978</v>
      </c>
      <c r="F7737" s="345" t="s">
        <v>17979</v>
      </c>
      <c r="G7737" s="345" t="s">
        <v>4262</v>
      </c>
      <c r="H7737" s="345" t="s">
        <v>4268</v>
      </c>
    </row>
    <row r="7738" spans="1:8" x14ac:dyDescent="0.2">
      <c r="A7738" s="345" t="s">
        <v>956</v>
      </c>
      <c r="B7738" s="345" t="s">
        <v>17767</v>
      </c>
      <c r="C7738" s="345" t="s">
        <v>4261</v>
      </c>
      <c r="D7738" s="345" t="s">
        <v>4474</v>
      </c>
      <c r="E7738" s="345" t="s">
        <v>17980</v>
      </c>
      <c r="F7738" s="345" t="s">
        <v>17981</v>
      </c>
      <c r="G7738" s="345" t="s">
        <v>856</v>
      </c>
      <c r="H7738" s="345" t="s">
        <v>4268</v>
      </c>
    </row>
    <row r="7739" spans="1:8" x14ac:dyDescent="0.2">
      <c r="A7739" s="345" t="s">
        <v>956</v>
      </c>
      <c r="B7739" s="345" t="s">
        <v>17767</v>
      </c>
      <c r="C7739" s="345" t="s">
        <v>4261</v>
      </c>
      <c r="D7739" s="345" t="s">
        <v>4474</v>
      </c>
      <c r="E7739" s="345" t="s">
        <v>17982</v>
      </c>
      <c r="F7739" s="345" t="s">
        <v>17983</v>
      </c>
      <c r="G7739" s="345" t="s">
        <v>4262</v>
      </c>
      <c r="H7739" s="345" t="s">
        <v>4268</v>
      </c>
    </row>
    <row r="7740" spans="1:8" x14ac:dyDescent="0.2">
      <c r="A7740" s="345" t="s">
        <v>956</v>
      </c>
      <c r="B7740" s="345" t="s">
        <v>17767</v>
      </c>
      <c r="C7740" s="345" t="s">
        <v>4261</v>
      </c>
      <c r="D7740" s="345" t="s">
        <v>4474</v>
      </c>
      <c r="E7740" s="345" t="s">
        <v>17984</v>
      </c>
      <c r="F7740" s="345" t="s">
        <v>17985</v>
      </c>
      <c r="G7740" s="345" t="s">
        <v>4262</v>
      </c>
      <c r="H7740" s="345" t="s">
        <v>4268</v>
      </c>
    </row>
    <row r="7741" spans="1:8" x14ac:dyDescent="0.2">
      <c r="A7741" s="345" t="s">
        <v>956</v>
      </c>
      <c r="B7741" s="345" t="s">
        <v>17767</v>
      </c>
      <c r="C7741" s="345" t="s">
        <v>4261</v>
      </c>
      <c r="D7741" s="345" t="s">
        <v>4474</v>
      </c>
      <c r="E7741" s="345" t="s">
        <v>17986</v>
      </c>
      <c r="F7741" s="345" t="s">
        <v>17987</v>
      </c>
      <c r="G7741" s="345" t="s">
        <v>4262</v>
      </c>
      <c r="H7741" s="345" t="s">
        <v>4268</v>
      </c>
    </row>
    <row r="7742" spans="1:8" x14ac:dyDescent="0.2">
      <c r="A7742" s="345" t="s">
        <v>956</v>
      </c>
      <c r="B7742" s="345" t="s">
        <v>17767</v>
      </c>
      <c r="C7742" s="345" t="s">
        <v>4261</v>
      </c>
      <c r="D7742" s="345" t="s">
        <v>4474</v>
      </c>
      <c r="E7742" s="345" t="s">
        <v>17988</v>
      </c>
      <c r="F7742" s="345" t="s">
        <v>5129</v>
      </c>
      <c r="G7742" s="345" t="s">
        <v>4262</v>
      </c>
      <c r="H7742" s="345" t="s">
        <v>4268</v>
      </c>
    </row>
    <row r="7743" spans="1:8" x14ac:dyDescent="0.2">
      <c r="A7743" s="345" t="s">
        <v>956</v>
      </c>
      <c r="B7743" s="345" t="s">
        <v>17767</v>
      </c>
      <c r="C7743" s="345" t="s">
        <v>4261</v>
      </c>
      <c r="D7743" s="345" t="s">
        <v>4474</v>
      </c>
      <c r="E7743" s="345" t="s">
        <v>17989</v>
      </c>
      <c r="F7743" s="345" t="s">
        <v>8020</v>
      </c>
      <c r="G7743" s="345" t="s">
        <v>4262</v>
      </c>
      <c r="H7743" s="345" t="s">
        <v>4268</v>
      </c>
    </row>
    <row r="7744" spans="1:8" x14ac:dyDescent="0.2">
      <c r="A7744" s="345" t="s">
        <v>956</v>
      </c>
      <c r="B7744" s="345" t="s">
        <v>17767</v>
      </c>
      <c r="C7744" s="345" t="s">
        <v>4261</v>
      </c>
      <c r="D7744" s="345" t="s">
        <v>4474</v>
      </c>
      <c r="E7744" s="345" t="s">
        <v>17990</v>
      </c>
      <c r="F7744" s="345" t="s">
        <v>5831</v>
      </c>
      <c r="G7744" s="345" t="s">
        <v>4262</v>
      </c>
      <c r="H7744" s="345" t="s">
        <v>4268</v>
      </c>
    </row>
    <row r="7745" spans="1:8" x14ac:dyDescent="0.2">
      <c r="A7745" s="345" t="s">
        <v>956</v>
      </c>
      <c r="B7745" s="345" t="s">
        <v>17767</v>
      </c>
      <c r="C7745" s="345" t="s">
        <v>4261</v>
      </c>
      <c r="D7745" s="345" t="s">
        <v>4474</v>
      </c>
      <c r="E7745" s="345" t="s">
        <v>17991</v>
      </c>
      <c r="F7745" s="345" t="s">
        <v>17992</v>
      </c>
      <c r="G7745" s="345" t="s">
        <v>4262</v>
      </c>
      <c r="H7745" s="345" t="s">
        <v>4268</v>
      </c>
    </row>
    <row r="7746" spans="1:8" x14ac:dyDescent="0.2">
      <c r="A7746" s="345" t="s">
        <v>956</v>
      </c>
      <c r="B7746" s="345" t="s">
        <v>17767</v>
      </c>
      <c r="C7746" s="345" t="s">
        <v>4261</v>
      </c>
      <c r="D7746" s="345" t="s">
        <v>4474</v>
      </c>
      <c r="E7746" s="345" t="s">
        <v>17993</v>
      </c>
      <c r="F7746" s="345" t="s">
        <v>17994</v>
      </c>
      <c r="G7746" s="345" t="s">
        <v>4262</v>
      </c>
      <c r="H7746" s="345" t="s">
        <v>4268</v>
      </c>
    </row>
    <row r="7747" spans="1:8" x14ac:dyDescent="0.2">
      <c r="A7747" s="345" t="s">
        <v>956</v>
      </c>
      <c r="B7747" s="345" t="s">
        <v>17767</v>
      </c>
      <c r="C7747" s="345" t="s">
        <v>4261</v>
      </c>
      <c r="D7747" s="345" t="s">
        <v>4474</v>
      </c>
      <c r="E7747" s="345" t="s">
        <v>17995</v>
      </c>
      <c r="F7747" s="345" t="s">
        <v>17996</v>
      </c>
      <c r="G7747" s="345" t="s">
        <v>4262</v>
      </c>
      <c r="H7747" s="345" t="s">
        <v>4268</v>
      </c>
    </row>
    <row r="7748" spans="1:8" x14ac:dyDescent="0.2">
      <c r="A7748" s="345" t="s">
        <v>956</v>
      </c>
      <c r="B7748" s="345" t="s">
        <v>17767</v>
      </c>
      <c r="C7748" s="345" t="s">
        <v>4261</v>
      </c>
      <c r="D7748" s="345" t="s">
        <v>4474</v>
      </c>
      <c r="E7748" s="345" t="s">
        <v>17997</v>
      </c>
      <c r="F7748" s="345" t="s">
        <v>16196</v>
      </c>
      <c r="G7748" s="345" t="s">
        <v>4262</v>
      </c>
      <c r="H7748" s="345" t="s">
        <v>4268</v>
      </c>
    </row>
    <row r="7749" spans="1:8" x14ac:dyDescent="0.2">
      <c r="A7749" s="345" t="s">
        <v>956</v>
      </c>
      <c r="B7749" s="345" t="s">
        <v>17767</v>
      </c>
      <c r="C7749" s="345" t="s">
        <v>4261</v>
      </c>
      <c r="D7749" s="345" t="s">
        <v>4474</v>
      </c>
      <c r="E7749" s="345" t="s">
        <v>17998</v>
      </c>
      <c r="F7749" s="345" t="s">
        <v>17999</v>
      </c>
      <c r="G7749" s="345" t="s">
        <v>856</v>
      </c>
      <c r="H7749" s="345" t="s">
        <v>4268</v>
      </c>
    </row>
    <row r="7750" spans="1:8" x14ac:dyDescent="0.2">
      <c r="A7750" s="345" t="s">
        <v>956</v>
      </c>
      <c r="B7750" s="345" t="s">
        <v>17767</v>
      </c>
      <c r="C7750" s="345" t="s">
        <v>4261</v>
      </c>
      <c r="D7750" s="345" t="s">
        <v>4474</v>
      </c>
      <c r="E7750" s="345" t="s">
        <v>18000</v>
      </c>
      <c r="F7750" s="345" t="s">
        <v>18001</v>
      </c>
      <c r="G7750" s="345" t="s">
        <v>858</v>
      </c>
      <c r="H7750" s="345" t="s">
        <v>4268</v>
      </c>
    </row>
    <row r="7751" spans="1:8" x14ac:dyDescent="0.2">
      <c r="A7751" s="345" t="s">
        <v>956</v>
      </c>
      <c r="B7751" s="345" t="s">
        <v>17767</v>
      </c>
      <c r="C7751" s="345" t="s">
        <v>4261</v>
      </c>
      <c r="D7751" s="345" t="s">
        <v>4474</v>
      </c>
      <c r="E7751" s="345" t="s">
        <v>18002</v>
      </c>
      <c r="F7751" s="345" t="s">
        <v>18003</v>
      </c>
      <c r="G7751" s="345" t="s">
        <v>856</v>
      </c>
      <c r="H7751" s="345" t="s">
        <v>4268</v>
      </c>
    </row>
    <row r="7752" spans="1:8" x14ac:dyDescent="0.2">
      <c r="A7752" s="345" t="s">
        <v>956</v>
      </c>
      <c r="B7752" s="345" t="s">
        <v>17767</v>
      </c>
      <c r="C7752" s="345" t="s">
        <v>4261</v>
      </c>
      <c r="D7752" s="345" t="s">
        <v>4474</v>
      </c>
      <c r="E7752" s="345" t="s">
        <v>18004</v>
      </c>
      <c r="F7752" s="345" t="s">
        <v>18005</v>
      </c>
      <c r="G7752" s="345" t="s">
        <v>856</v>
      </c>
      <c r="H7752" s="345" t="s">
        <v>4268</v>
      </c>
    </row>
    <row r="7753" spans="1:8" x14ac:dyDescent="0.2">
      <c r="A7753" s="345" t="s">
        <v>956</v>
      </c>
      <c r="B7753" s="345" t="s">
        <v>17767</v>
      </c>
      <c r="C7753" s="345" t="s">
        <v>4261</v>
      </c>
      <c r="D7753" s="345" t="s">
        <v>4474</v>
      </c>
      <c r="E7753" s="345" t="s">
        <v>18006</v>
      </c>
      <c r="F7753" s="345" t="s">
        <v>18007</v>
      </c>
      <c r="G7753" s="345" t="s">
        <v>856</v>
      </c>
      <c r="H7753" s="345" t="s">
        <v>4268</v>
      </c>
    </row>
    <row r="7754" spans="1:8" x14ac:dyDescent="0.2">
      <c r="A7754" s="345" t="s">
        <v>956</v>
      </c>
      <c r="B7754" s="345" t="s">
        <v>17767</v>
      </c>
      <c r="C7754" s="345" t="s">
        <v>4261</v>
      </c>
      <c r="D7754" s="345" t="s">
        <v>4474</v>
      </c>
      <c r="E7754" s="345" t="s">
        <v>18008</v>
      </c>
      <c r="F7754" s="345" t="s">
        <v>18009</v>
      </c>
      <c r="G7754" s="345" t="s">
        <v>856</v>
      </c>
      <c r="H7754" s="345" t="s">
        <v>4268</v>
      </c>
    </row>
    <row r="7755" spans="1:8" x14ac:dyDescent="0.2">
      <c r="A7755" s="345" t="s">
        <v>956</v>
      </c>
      <c r="B7755" s="345" t="s">
        <v>17767</v>
      </c>
      <c r="C7755" s="345" t="s">
        <v>4261</v>
      </c>
      <c r="D7755" s="345" t="s">
        <v>4474</v>
      </c>
      <c r="E7755" s="345" t="s">
        <v>18010</v>
      </c>
      <c r="F7755" s="345" t="s">
        <v>18011</v>
      </c>
      <c r="G7755" s="345" t="s">
        <v>4262</v>
      </c>
      <c r="H7755" s="345" t="s">
        <v>4268</v>
      </c>
    </row>
    <row r="7756" spans="1:8" x14ac:dyDescent="0.2">
      <c r="A7756" s="345" t="s">
        <v>956</v>
      </c>
      <c r="B7756" s="345" t="s">
        <v>17767</v>
      </c>
      <c r="C7756" s="345" t="s">
        <v>4261</v>
      </c>
      <c r="D7756" s="345" t="s">
        <v>4474</v>
      </c>
      <c r="E7756" s="345" t="s">
        <v>18012</v>
      </c>
      <c r="F7756" s="345" t="s">
        <v>18013</v>
      </c>
      <c r="G7756" s="345" t="s">
        <v>4262</v>
      </c>
      <c r="H7756" s="345" t="s">
        <v>4268</v>
      </c>
    </row>
    <row r="7757" spans="1:8" x14ac:dyDescent="0.2">
      <c r="A7757" s="345" t="s">
        <v>956</v>
      </c>
      <c r="B7757" s="345" t="s">
        <v>17767</v>
      </c>
      <c r="C7757" s="345" t="s">
        <v>4261</v>
      </c>
      <c r="D7757" s="345" t="s">
        <v>4474</v>
      </c>
      <c r="E7757" s="345" t="s">
        <v>18014</v>
      </c>
      <c r="F7757" s="345" t="s">
        <v>7312</v>
      </c>
      <c r="G7757" s="345" t="s">
        <v>4262</v>
      </c>
      <c r="H7757" s="345" t="s">
        <v>4268</v>
      </c>
    </row>
    <row r="7758" spans="1:8" x14ac:dyDescent="0.2">
      <c r="A7758" s="345" t="s">
        <v>956</v>
      </c>
      <c r="B7758" s="345" t="s">
        <v>17767</v>
      </c>
      <c r="C7758" s="345" t="s">
        <v>4261</v>
      </c>
      <c r="D7758" s="345" t="s">
        <v>4474</v>
      </c>
      <c r="E7758" s="345" t="s">
        <v>18015</v>
      </c>
      <c r="F7758" s="345" t="s">
        <v>18016</v>
      </c>
      <c r="G7758" s="345" t="s">
        <v>4262</v>
      </c>
      <c r="H7758" s="345" t="s">
        <v>4268</v>
      </c>
    </row>
    <row r="7759" spans="1:8" x14ac:dyDescent="0.2">
      <c r="A7759" s="345" t="s">
        <v>956</v>
      </c>
      <c r="B7759" s="345" t="s">
        <v>17767</v>
      </c>
      <c r="C7759" s="345" t="s">
        <v>4261</v>
      </c>
      <c r="D7759" s="345" t="s">
        <v>4474</v>
      </c>
      <c r="E7759" s="345" t="s">
        <v>18017</v>
      </c>
      <c r="F7759" s="345" t="s">
        <v>18018</v>
      </c>
      <c r="G7759" s="345" t="s">
        <v>858</v>
      </c>
      <c r="H7759" s="345" t="s">
        <v>4268</v>
      </c>
    </row>
    <row r="7760" spans="1:8" x14ac:dyDescent="0.2">
      <c r="A7760" s="345" t="s">
        <v>956</v>
      </c>
      <c r="B7760" s="345" t="s">
        <v>17767</v>
      </c>
      <c r="C7760" s="345" t="s">
        <v>4261</v>
      </c>
      <c r="D7760" s="345" t="s">
        <v>4474</v>
      </c>
      <c r="E7760" s="345" t="s">
        <v>18019</v>
      </c>
      <c r="F7760" s="345" t="s">
        <v>18020</v>
      </c>
      <c r="G7760" s="345" t="s">
        <v>4262</v>
      </c>
      <c r="H7760" s="345" t="s">
        <v>4268</v>
      </c>
    </row>
    <row r="7761" spans="1:8" x14ac:dyDescent="0.2">
      <c r="A7761" s="345" t="s">
        <v>956</v>
      </c>
      <c r="B7761" s="345" t="s">
        <v>17767</v>
      </c>
      <c r="C7761" s="345" t="s">
        <v>4261</v>
      </c>
      <c r="D7761" s="345" t="s">
        <v>4474</v>
      </c>
      <c r="E7761" s="345" t="s">
        <v>18021</v>
      </c>
      <c r="F7761" s="345" t="s">
        <v>18022</v>
      </c>
      <c r="G7761" s="345" t="s">
        <v>4262</v>
      </c>
      <c r="H7761" s="345" t="s">
        <v>4268</v>
      </c>
    </row>
    <row r="7762" spans="1:8" x14ac:dyDescent="0.2">
      <c r="A7762" s="345" t="s">
        <v>956</v>
      </c>
      <c r="B7762" s="345" t="s">
        <v>17767</v>
      </c>
      <c r="C7762" s="345" t="s">
        <v>4261</v>
      </c>
      <c r="D7762" s="345" t="s">
        <v>4474</v>
      </c>
      <c r="E7762" s="345" t="s">
        <v>18023</v>
      </c>
      <c r="F7762" s="345" t="s">
        <v>16751</v>
      </c>
      <c r="G7762" s="345" t="s">
        <v>4262</v>
      </c>
      <c r="H7762" s="345" t="s">
        <v>4268</v>
      </c>
    </row>
    <row r="7763" spans="1:8" x14ac:dyDescent="0.2">
      <c r="A7763" s="345" t="s">
        <v>956</v>
      </c>
      <c r="B7763" s="345" t="s">
        <v>17767</v>
      </c>
      <c r="C7763" s="345" t="s">
        <v>4261</v>
      </c>
      <c r="D7763" s="345" t="s">
        <v>4474</v>
      </c>
      <c r="E7763" s="345" t="s">
        <v>18024</v>
      </c>
      <c r="F7763" s="345" t="s">
        <v>18025</v>
      </c>
      <c r="G7763" s="345" t="s">
        <v>4262</v>
      </c>
      <c r="H7763" s="345" t="s">
        <v>4268</v>
      </c>
    </row>
    <row r="7764" spans="1:8" x14ac:dyDescent="0.2">
      <c r="A7764" s="345" t="s">
        <v>956</v>
      </c>
      <c r="B7764" s="345" t="s">
        <v>17767</v>
      </c>
      <c r="C7764" s="345" t="s">
        <v>4261</v>
      </c>
      <c r="D7764" s="345" t="s">
        <v>4474</v>
      </c>
      <c r="E7764" s="345" t="s">
        <v>18026</v>
      </c>
      <c r="F7764" s="345" t="s">
        <v>18027</v>
      </c>
      <c r="G7764" s="345" t="s">
        <v>4262</v>
      </c>
      <c r="H7764" s="345" t="s">
        <v>4268</v>
      </c>
    </row>
    <row r="7765" spans="1:8" x14ac:dyDescent="0.2">
      <c r="A7765" s="345" t="s">
        <v>957</v>
      </c>
      <c r="B7765" s="345" t="s">
        <v>18028</v>
      </c>
      <c r="C7765" s="345" t="s">
        <v>5035</v>
      </c>
      <c r="D7765" s="345" t="s">
        <v>4262</v>
      </c>
      <c r="E7765" s="345" t="s">
        <v>18029</v>
      </c>
      <c r="F7765" s="345" t="s">
        <v>18030</v>
      </c>
      <c r="G7765" s="345" t="s">
        <v>857</v>
      </c>
      <c r="H7765" s="345" t="s">
        <v>4265</v>
      </c>
    </row>
    <row r="7766" spans="1:8" x14ac:dyDescent="0.2">
      <c r="A7766" s="345" t="s">
        <v>957</v>
      </c>
      <c r="B7766" s="345" t="s">
        <v>18028</v>
      </c>
      <c r="C7766" s="345" t="s">
        <v>5035</v>
      </c>
      <c r="D7766" s="345" t="s">
        <v>4262</v>
      </c>
      <c r="E7766" s="345" t="s">
        <v>18031</v>
      </c>
      <c r="F7766" s="345" t="s">
        <v>13275</v>
      </c>
      <c r="G7766" s="345" t="s">
        <v>856</v>
      </c>
      <c r="H7766" s="345" t="s">
        <v>4268</v>
      </c>
    </row>
    <row r="7767" spans="1:8" x14ac:dyDescent="0.2">
      <c r="A7767" s="345" t="s">
        <v>957</v>
      </c>
      <c r="B7767" s="345" t="s">
        <v>18028</v>
      </c>
      <c r="C7767" s="345" t="s">
        <v>5035</v>
      </c>
      <c r="D7767" s="345" t="s">
        <v>4262</v>
      </c>
      <c r="E7767" s="345" t="s">
        <v>18032</v>
      </c>
      <c r="F7767" s="345" t="s">
        <v>5803</v>
      </c>
      <c r="G7767" s="345" t="s">
        <v>857</v>
      </c>
      <c r="H7767" s="345" t="s">
        <v>4268</v>
      </c>
    </row>
    <row r="7768" spans="1:8" x14ac:dyDescent="0.2">
      <c r="A7768" s="345" t="s">
        <v>957</v>
      </c>
      <c r="B7768" s="345" t="s">
        <v>18028</v>
      </c>
      <c r="C7768" s="345" t="s">
        <v>5035</v>
      </c>
      <c r="D7768" s="345" t="s">
        <v>4262</v>
      </c>
      <c r="E7768" s="345" t="s">
        <v>18033</v>
      </c>
      <c r="F7768" s="345" t="s">
        <v>6033</v>
      </c>
      <c r="G7768" s="345" t="s">
        <v>856</v>
      </c>
      <c r="H7768" s="345" t="s">
        <v>4268</v>
      </c>
    </row>
    <row r="7769" spans="1:8" x14ac:dyDescent="0.2">
      <c r="A7769" s="345" t="s">
        <v>957</v>
      </c>
      <c r="B7769" s="345" t="s">
        <v>18028</v>
      </c>
      <c r="C7769" s="345" t="s">
        <v>5035</v>
      </c>
      <c r="D7769" s="345" t="s">
        <v>4262</v>
      </c>
      <c r="E7769" s="345" t="s">
        <v>18034</v>
      </c>
      <c r="F7769" s="345" t="s">
        <v>11217</v>
      </c>
      <c r="G7769" s="345" t="s">
        <v>858</v>
      </c>
      <c r="H7769" s="345" t="s">
        <v>4268</v>
      </c>
    </row>
    <row r="7770" spans="1:8" x14ac:dyDescent="0.2">
      <c r="A7770" s="345" t="s">
        <v>957</v>
      </c>
      <c r="B7770" s="345" t="s">
        <v>18028</v>
      </c>
      <c r="C7770" s="345" t="s">
        <v>5035</v>
      </c>
      <c r="D7770" s="345" t="s">
        <v>4262</v>
      </c>
      <c r="E7770" s="345" t="s">
        <v>18035</v>
      </c>
      <c r="F7770" s="345" t="s">
        <v>18036</v>
      </c>
      <c r="G7770" s="345" t="s">
        <v>856</v>
      </c>
      <c r="H7770" s="345" t="s">
        <v>4268</v>
      </c>
    </row>
    <row r="7771" spans="1:8" x14ac:dyDescent="0.2">
      <c r="A7771" s="345" t="s">
        <v>957</v>
      </c>
      <c r="B7771" s="345" t="s">
        <v>18028</v>
      </c>
      <c r="C7771" s="345" t="s">
        <v>5035</v>
      </c>
      <c r="D7771" s="345" t="s">
        <v>4262</v>
      </c>
      <c r="E7771" s="345" t="s">
        <v>18037</v>
      </c>
      <c r="F7771" s="345" t="s">
        <v>7589</v>
      </c>
      <c r="G7771" s="345" t="s">
        <v>4262</v>
      </c>
      <c r="H7771" s="345" t="s">
        <v>4268</v>
      </c>
    </row>
    <row r="7772" spans="1:8" x14ac:dyDescent="0.2">
      <c r="A7772" s="345" t="s">
        <v>957</v>
      </c>
      <c r="B7772" s="345" t="s">
        <v>18028</v>
      </c>
      <c r="C7772" s="345" t="s">
        <v>5035</v>
      </c>
      <c r="D7772" s="345" t="s">
        <v>4262</v>
      </c>
      <c r="E7772" s="345" t="s">
        <v>18038</v>
      </c>
      <c r="F7772" s="345" t="s">
        <v>18039</v>
      </c>
      <c r="G7772" s="345" t="s">
        <v>856</v>
      </c>
      <c r="H7772" s="345" t="s">
        <v>4268</v>
      </c>
    </row>
    <row r="7773" spans="1:8" x14ac:dyDescent="0.2">
      <c r="A7773" s="345" t="s">
        <v>957</v>
      </c>
      <c r="B7773" s="345" t="s">
        <v>18028</v>
      </c>
      <c r="C7773" s="345" t="s">
        <v>5035</v>
      </c>
      <c r="D7773" s="345" t="s">
        <v>4262</v>
      </c>
      <c r="E7773" s="345" t="s">
        <v>18040</v>
      </c>
      <c r="F7773" s="345" t="s">
        <v>5217</v>
      </c>
      <c r="G7773" s="345" t="s">
        <v>856</v>
      </c>
      <c r="H7773" s="345" t="s">
        <v>4268</v>
      </c>
    </row>
    <row r="7774" spans="1:8" x14ac:dyDescent="0.2">
      <c r="A7774" s="345" t="s">
        <v>957</v>
      </c>
      <c r="B7774" s="345" t="s">
        <v>18028</v>
      </c>
      <c r="C7774" s="345" t="s">
        <v>5035</v>
      </c>
      <c r="D7774" s="345" t="s">
        <v>4262</v>
      </c>
      <c r="E7774" s="345" t="s">
        <v>18041</v>
      </c>
      <c r="F7774" s="345" t="s">
        <v>4384</v>
      </c>
      <c r="G7774" s="345" t="s">
        <v>4262</v>
      </c>
      <c r="H7774" s="345" t="s">
        <v>4268</v>
      </c>
    </row>
    <row r="7775" spans="1:8" x14ac:dyDescent="0.2">
      <c r="A7775" s="345" t="s">
        <v>957</v>
      </c>
      <c r="B7775" s="345" t="s">
        <v>18028</v>
      </c>
      <c r="C7775" s="345" t="s">
        <v>5035</v>
      </c>
      <c r="D7775" s="345" t="s">
        <v>4262</v>
      </c>
      <c r="E7775" s="345" t="s">
        <v>18042</v>
      </c>
      <c r="F7775" s="345" t="s">
        <v>16895</v>
      </c>
      <c r="G7775" s="345" t="s">
        <v>4262</v>
      </c>
      <c r="H7775" s="345" t="s">
        <v>4268</v>
      </c>
    </row>
    <row r="7776" spans="1:8" x14ac:dyDescent="0.2">
      <c r="A7776" s="345" t="s">
        <v>957</v>
      </c>
      <c r="B7776" s="345" t="s">
        <v>18028</v>
      </c>
      <c r="C7776" s="345" t="s">
        <v>5035</v>
      </c>
      <c r="D7776" s="345" t="s">
        <v>4262</v>
      </c>
      <c r="E7776" s="345" t="s">
        <v>18043</v>
      </c>
      <c r="F7776" s="345" t="s">
        <v>7241</v>
      </c>
      <c r="G7776" s="345" t="s">
        <v>856</v>
      </c>
      <c r="H7776" s="345" t="s">
        <v>4268</v>
      </c>
    </row>
    <row r="7777" spans="1:8" x14ac:dyDescent="0.2">
      <c r="A7777" s="345" t="s">
        <v>957</v>
      </c>
      <c r="B7777" s="345" t="s">
        <v>18028</v>
      </c>
      <c r="C7777" s="345" t="s">
        <v>5035</v>
      </c>
      <c r="D7777" s="345" t="s">
        <v>4262</v>
      </c>
      <c r="E7777" s="345" t="s">
        <v>18044</v>
      </c>
      <c r="F7777" s="345" t="s">
        <v>5312</v>
      </c>
      <c r="G7777" s="345" t="s">
        <v>4262</v>
      </c>
      <c r="H7777" s="345" t="s">
        <v>4268</v>
      </c>
    </row>
    <row r="7778" spans="1:8" x14ac:dyDescent="0.2">
      <c r="A7778" s="345" t="s">
        <v>957</v>
      </c>
      <c r="B7778" s="345" t="s">
        <v>18028</v>
      </c>
      <c r="C7778" s="345" t="s">
        <v>5035</v>
      </c>
      <c r="D7778" s="345" t="s">
        <v>4262</v>
      </c>
      <c r="E7778" s="345" t="s">
        <v>18045</v>
      </c>
      <c r="F7778" s="345" t="s">
        <v>14944</v>
      </c>
      <c r="G7778" s="345" t="s">
        <v>857</v>
      </c>
      <c r="H7778" s="345" t="s">
        <v>4268</v>
      </c>
    </row>
    <row r="7779" spans="1:8" x14ac:dyDescent="0.2">
      <c r="A7779" s="345" t="s">
        <v>957</v>
      </c>
      <c r="B7779" s="345" t="s">
        <v>18028</v>
      </c>
      <c r="C7779" s="345" t="s">
        <v>5035</v>
      </c>
      <c r="D7779" s="345" t="s">
        <v>4262</v>
      </c>
      <c r="E7779" s="345" t="s">
        <v>18046</v>
      </c>
      <c r="F7779" s="345" t="s">
        <v>5754</v>
      </c>
      <c r="G7779" s="345" t="s">
        <v>4262</v>
      </c>
      <c r="H7779" s="345" t="s">
        <v>4268</v>
      </c>
    </row>
    <row r="7780" spans="1:8" x14ac:dyDescent="0.2">
      <c r="A7780" s="345" t="s">
        <v>957</v>
      </c>
      <c r="B7780" s="345" t="s">
        <v>18028</v>
      </c>
      <c r="C7780" s="345" t="s">
        <v>5035</v>
      </c>
      <c r="D7780" s="345" t="s">
        <v>4262</v>
      </c>
      <c r="E7780" s="345" t="s">
        <v>18047</v>
      </c>
      <c r="F7780" s="345" t="s">
        <v>4342</v>
      </c>
      <c r="G7780" s="345" t="s">
        <v>856</v>
      </c>
      <c r="H7780" s="345" t="s">
        <v>4268</v>
      </c>
    </row>
    <row r="7781" spans="1:8" x14ac:dyDescent="0.2">
      <c r="A7781" s="345" t="s">
        <v>957</v>
      </c>
      <c r="B7781" s="345" t="s">
        <v>18028</v>
      </c>
      <c r="C7781" s="345" t="s">
        <v>5035</v>
      </c>
      <c r="D7781" s="345" t="s">
        <v>4262</v>
      </c>
      <c r="E7781" s="345" t="s">
        <v>18048</v>
      </c>
      <c r="F7781" s="345" t="s">
        <v>18049</v>
      </c>
      <c r="G7781" s="345" t="s">
        <v>857</v>
      </c>
      <c r="H7781" s="345" t="s">
        <v>4268</v>
      </c>
    </row>
    <row r="7782" spans="1:8" x14ac:dyDescent="0.2">
      <c r="A7782" s="345" t="s">
        <v>957</v>
      </c>
      <c r="B7782" s="345" t="s">
        <v>18028</v>
      </c>
      <c r="C7782" s="345" t="s">
        <v>5035</v>
      </c>
      <c r="D7782" s="345" t="s">
        <v>4262</v>
      </c>
      <c r="E7782" s="345" t="s">
        <v>18050</v>
      </c>
      <c r="F7782" s="345" t="s">
        <v>5464</v>
      </c>
      <c r="G7782" s="345" t="s">
        <v>4262</v>
      </c>
      <c r="H7782" s="345" t="s">
        <v>4268</v>
      </c>
    </row>
    <row r="7783" spans="1:8" x14ac:dyDescent="0.2">
      <c r="A7783" s="345" t="s">
        <v>957</v>
      </c>
      <c r="B7783" s="345" t="s">
        <v>18028</v>
      </c>
      <c r="C7783" s="345" t="s">
        <v>5035</v>
      </c>
      <c r="D7783" s="345" t="s">
        <v>4262</v>
      </c>
      <c r="E7783" s="345" t="s">
        <v>18051</v>
      </c>
      <c r="F7783" s="345" t="s">
        <v>7441</v>
      </c>
      <c r="G7783" s="345" t="s">
        <v>4262</v>
      </c>
      <c r="H7783" s="345" t="s">
        <v>4268</v>
      </c>
    </row>
    <row r="7784" spans="1:8" x14ac:dyDescent="0.2">
      <c r="A7784" s="345" t="s">
        <v>957</v>
      </c>
      <c r="B7784" s="345" t="s">
        <v>18028</v>
      </c>
      <c r="C7784" s="345" t="s">
        <v>5035</v>
      </c>
      <c r="D7784" s="345" t="s">
        <v>4262</v>
      </c>
      <c r="E7784" s="345" t="s">
        <v>18052</v>
      </c>
      <c r="F7784" s="345" t="s">
        <v>18053</v>
      </c>
      <c r="G7784" s="345" t="s">
        <v>4262</v>
      </c>
      <c r="H7784" s="345" t="s">
        <v>4268</v>
      </c>
    </row>
    <row r="7785" spans="1:8" x14ac:dyDescent="0.2">
      <c r="A7785" s="345" t="s">
        <v>957</v>
      </c>
      <c r="B7785" s="345" t="s">
        <v>18028</v>
      </c>
      <c r="C7785" s="345" t="s">
        <v>5035</v>
      </c>
      <c r="D7785" s="345" t="s">
        <v>4262</v>
      </c>
      <c r="E7785" s="345" t="s">
        <v>18054</v>
      </c>
      <c r="F7785" s="345" t="s">
        <v>18055</v>
      </c>
      <c r="G7785" s="345" t="s">
        <v>856</v>
      </c>
      <c r="H7785" s="345" t="s">
        <v>4268</v>
      </c>
    </row>
    <row r="7786" spans="1:8" x14ac:dyDescent="0.2">
      <c r="A7786" s="345" t="s">
        <v>957</v>
      </c>
      <c r="B7786" s="345" t="s">
        <v>18028</v>
      </c>
      <c r="C7786" s="345" t="s">
        <v>5035</v>
      </c>
      <c r="D7786" s="345" t="s">
        <v>4262</v>
      </c>
      <c r="E7786" s="345" t="s">
        <v>18056</v>
      </c>
      <c r="F7786" s="345" t="s">
        <v>16819</v>
      </c>
      <c r="G7786" s="345" t="s">
        <v>4262</v>
      </c>
      <c r="H7786" s="345" t="s">
        <v>4268</v>
      </c>
    </row>
    <row r="7787" spans="1:8" x14ac:dyDescent="0.2">
      <c r="A7787" s="345" t="s">
        <v>957</v>
      </c>
      <c r="B7787" s="345" t="s">
        <v>18028</v>
      </c>
      <c r="C7787" s="345" t="s">
        <v>5035</v>
      </c>
      <c r="D7787" s="345" t="s">
        <v>4262</v>
      </c>
      <c r="E7787" s="345" t="s">
        <v>18057</v>
      </c>
      <c r="F7787" s="345" t="s">
        <v>16863</v>
      </c>
      <c r="G7787" s="345" t="s">
        <v>4262</v>
      </c>
      <c r="H7787" s="345" t="s">
        <v>4268</v>
      </c>
    </row>
    <row r="7788" spans="1:8" x14ac:dyDescent="0.2">
      <c r="A7788" s="345" t="s">
        <v>957</v>
      </c>
      <c r="B7788" s="345" t="s">
        <v>18028</v>
      </c>
      <c r="C7788" s="345" t="s">
        <v>5035</v>
      </c>
      <c r="D7788" s="345" t="s">
        <v>4262</v>
      </c>
      <c r="E7788" s="345" t="s">
        <v>18058</v>
      </c>
      <c r="F7788" s="345" t="s">
        <v>13258</v>
      </c>
      <c r="G7788" s="345" t="s">
        <v>4262</v>
      </c>
      <c r="H7788" s="345" t="s">
        <v>4268</v>
      </c>
    </row>
    <row r="7789" spans="1:8" x14ac:dyDescent="0.2">
      <c r="A7789" s="345" t="s">
        <v>957</v>
      </c>
      <c r="B7789" s="345" t="s">
        <v>18028</v>
      </c>
      <c r="C7789" s="345" t="s">
        <v>5035</v>
      </c>
      <c r="D7789" s="345" t="s">
        <v>4262</v>
      </c>
      <c r="E7789" s="345" t="s">
        <v>18059</v>
      </c>
      <c r="F7789" s="345" t="s">
        <v>13461</v>
      </c>
      <c r="G7789" s="345" t="s">
        <v>4262</v>
      </c>
      <c r="H7789" s="345" t="s">
        <v>4268</v>
      </c>
    </row>
    <row r="7790" spans="1:8" x14ac:dyDescent="0.2">
      <c r="A7790" s="345" t="s">
        <v>957</v>
      </c>
      <c r="B7790" s="345" t="s">
        <v>18028</v>
      </c>
      <c r="C7790" s="345" t="s">
        <v>5035</v>
      </c>
      <c r="D7790" s="345" t="s">
        <v>4262</v>
      </c>
      <c r="E7790" s="345" t="s">
        <v>18060</v>
      </c>
      <c r="F7790" s="345" t="s">
        <v>18061</v>
      </c>
      <c r="G7790" s="345" t="s">
        <v>4262</v>
      </c>
      <c r="H7790" s="345" t="s">
        <v>4268</v>
      </c>
    </row>
    <row r="7791" spans="1:8" x14ac:dyDescent="0.2">
      <c r="A7791" s="345" t="s">
        <v>957</v>
      </c>
      <c r="B7791" s="345" t="s">
        <v>18028</v>
      </c>
      <c r="C7791" s="345" t="s">
        <v>5035</v>
      </c>
      <c r="D7791" s="345" t="s">
        <v>4262</v>
      </c>
      <c r="E7791" s="345" t="s">
        <v>18062</v>
      </c>
      <c r="F7791" s="345" t="s">
        <v>7417</v>
      </c>
      <c r="G7791" s="345" t="s">
        <v>856</v>
      </c>
      <c r="H7791" s="345" t="s">
        <v>4268</v>
      </c>
    </row>
    <row r="7792" spans="1:8" x14ac:dyDescent="0.2">
      <c r="A7792" s="345" t="s">
        <v>957</v>
      </c>
      <c r="B7792" s="345" t="s">
        <v>18028</v>
      </c>
      <c r="C7792" s="345" t="s">
        <v>5035</v>
      </c>
      <c r="D7792" s="345" t="s">
        <v>4262</v>
      </c>
      <c r="E7792" s="345" t="s">
        <v>18063</v>
      </c>
      <c r="F7792" s="345" t="s">
        <v>4711</v>
      </c>
      <c r="G7792" s="345" t="s">
        <v>856</v>
      </c>
      <c r="H7792" s="345" t="s">
        <v>4268</v>
      </c>
    </row>
    <row r="7793" spans="1:8" x14ac:dyDescent="0.2">
      <c r="A7793" s="345" t="s">
        <v>957</v>
      </c>
      <c r="B7793" s="345" t="s">
        <v>18028</v>
      </c>
      <c r="C7793" s="345" t="s">
        <v>5035</v>
      </c>
      <c r="D7793" s="345" t="s">
        <v>4262</v>
      </c>
      <c r="E7793" s="345" t="s">
        <v>18064</v>
      </c>
      <c r="F7793" s="345" t="s">
        <v>18065</v>
      </c>
      <c r="G7793" s="345" t="s">
        <v>4262</v>
      </c>
      <c r="H7793" s="345" t="s">
        <v>4268</v>
      </c>
    </row>
    <row r="7794" spans="1:8" x14ac:dyDescent="0.2">
      <c r="A7794" s="345" t="s">
        <v>957</v>
      </c>
      <c r="B7794" s="345" t="s">
        <v>18028</v>
      </c>
      <c r="C7794" s="345" t="s">
        <v>5035</v>
      </c>
      <c r="D7794" s="345" t="s">
        <v>4262</v>
      </c>
      <c r="E7794" s="345" t="s">
        <v>18066</v>
      </c>
      <c r="F7794" s="345" t="s">
        <v>18067</v>
      </c>
      <c r="G7794" s="345" t="s">
        <v>4262</v>
      </c>
      <c r="H7794" s="345" t="s">
        <v>4268</v>
      </c>
    </row>
    <row r="7795" spans="1:8" x14ac:dyDescent="0.2">
      <c r="A7795" s="345" t="s">
        <v>957</v>
      </c>
      <c r="B7795" s="345" t="s">
        <v>18028</v>
      </c>
      <c r="C7795" s="345" t="s">
        <v>5035</v>
      </c>
      <c r="D7795" s="345" t="s">
        <v>4262</v>
      </c>
      <c r="E7795" s="345" t="s">
        <v>18068</v>
      </c>
      <c r="F7795" s="345" t="s">
        <v>6782</v>
      </c>
      <c r="G7795" s="345" t="s">
        <v>856</v>
      </c>
      <c r="H7795" s="345" t="s">
        <v>4268</v>
      </c>
    </row>
    <row r="7796" spans="1:8" x14ac:dyDescent="0.2">
      <c r="A7796" s="345" t="s">
        <v>957</v>
      </c>
      <c r="B7796" s="345" t="s">
        <v>18028</v>
      </c>
      <c r="C7796" s="345" t="s">
        <v>5035</v>
      </c>
      <c r="D7796" s="345" t="s">
        <v>4262</v>
      </c>
      <c r="E7796" s="345" t="s">
        <v>18069</v>
      </c>
      <c r="F7796" s="345" t="s">
        <v>5127</v>
      </c>
      <c r="G7796" s="345" t="s">
        <v>4262</v>
      </c>
      <c r="H7796" s="345" t="s">
        <v>4268</v>
      </c>
    </row>
    <row r="7797" spans="1:8" x14ac:dyDescent="0.2">
      <c r="A7797" s="345" t="s">
        <v>957</v>
      </c>
      <c r="B7797" s="345" t="s">
        <v>18028</v>
      </c>
      <c r="C7797" s="345" t="s">
        <v>5035</v>
      </c>
      <c r="D7797" s="345" t="s">
        <v>4262</v>
      </c>
      <c r="E7797" s="345" t="s">
        <v>18070</v>
      </c>
      <c r="F7797" s="345" t="s">
        <v>18071</v>
      </c>
      <c r="G7797" s="345" t="s">
        <v>4262</v>
      </c>
      <c r="H7797" s="345" t="s">
        <v>4268</v>
      </c>
    </row>
    <row r="7798" spans="1:8" x14ac:dyDescent="0.2">
      <c r="A7798" s="345" t="s">
        <v>957</v>
      </c>
      <c r="B7798" s="345" t="s">
        <v>18028</v>
      </c>
      <c r="C7798" s="345" t="s">
        <v>5035</v>
      </c>
      <c r="D7798" s="345" t="s">
        <v>4262</v>
      </c>
      <c r="E7798" s="345" t="s">
        <v>18072</v>
      </c>
      <c r="F7798" s="345" t="s">
        <v>18073</v>
      </c>
      <c r="G7798" s="345" t="s">
        <v>4262</v>
      </c>
      <c r="H7798" s="345" t="s">
        <v>4268</v>
      </c>
    </row>
    <row r="7799" spans="1:8" x14ac:dyDescent="0.2">
      <c r="A7799" s="345" t="s">
        <v>957</v>
      </c>
      <c r="B7799" s="345" t="s">
        <v>18028</v>
      </c>
      <c r="C7799" s="345" t="s">
        <v>5035</v>
      </c>
      <c r="D7799" s="345" t="s">
        <v>4262</v>
      </c>
      <c r="E7799" s="345" t="s">
        <v>18074</v>
      </c>
      <c r="F7799" s="345" t="s">
        <v>18075</v>
      </c>
      <c r="G7799" s="345" t="s">
        <v>4262</v>
      </c>
      <c r="H7799" s="345" t="s">
        <v>4268</v>
      </c>
    </row>
    <row r="7800" spans="1:8" x14ac:dyDescent="0.2">
      <c r="A7800" s="345" t="s">
        <v>957</v>
      </c>
      <c r="B7800" s="345" t="s">
        <v>18028</v>
      </c>
      <c r="C7800" s="345" t="s">
        <v>5035</v>
      </c>
      <c r="D7800" s="345" t="s">
        <v>4262</v>
      </c>
      <c r="E7800" s="345" t="s">
        <v>18076</v>
      </c>
      <c r="F7800" s="345" t="s">
        <v>16086</v>
      </c>
      <c r="G7800" s="345" t="s">
        <v>4262</v>
      </c>
      <c r="H7800" s="345" t="s">
        <v>4268</v>
      </c>
    </row>
    <row r="7801" spans="1:8" x14ac:dyDescent="0.2">
      <c r="A7801" s="345" t="s">
        <v>957</v>
      </c>
      <c r="B7801" s="345" t="s">
        <v>18028</v>
      </c>
      <c r="C7801" s="345" t="s">
        <v>5035</v>
      </c>
      <c r="D7801" s="345" t="s">
        <v>4262</v>
      </c>
      <c r="E7801" s="345" t="s">
        <v>18077</v>
      </c>
      <c r="F7801" s="345" t="s">
        <v>18078</v>
      </c>
      <c r="G7801" s="345" t="s">
        <v>4262</v>
      </c>
      <c r="H7801" s="345" t="s">
        <v>4268</v>
      </c>
    </row>
    <row r="7802" spans="1:8" x14ac:dyDescent="0.2">
      <c r="A7802" s="345" t="s">
        <v>957</v>
      </c>
      <c r="B7802" s="345" t="s">
        <v>18028</v>
      </c>
      <c r="C7802" s="345" t="s">
        <v>5035</v>
      </c>
      <c r="D7802" s="345" t="s">
        <v>4262</v>
      </c>
      <c r="E7802" s="345" t="s">
        <v>18079</v>
      </c>
      <c r="F7802" s="345" t="s">
        <v>18080</v>
      </c>
      <c r="G7802" s="345" t="s">
        <v>4262</v>
      </c>
      <c r="H7802" s="345" t="s">
        <v>4268</v>
      </c>
    </row>
    <row r="7803" spans="1:8" x14ac:dyDescent="0.2">
      <c r="A7803" s="345" t="s">
        <v>957</v>
      </c>
      <c r="B7803" s="345" t="s">
        <v>18028</v>
      </c>
      <c r="C7803" s="345" t="s">
        <v>5035</v>
      </c>
      <c r="D7803" s="345" t="s">
        <v>4262</v>
      </c>
      <c r="E7803" s="345" t="s">
        <v>18081</v>
      </c>
      <c r="F7803" s="345" t="s">
        <v>4870</v>
      </c>
      <c r="G7803" s="345" t="s">
        <v>858</v>
      </c>
      <c r="H7803" s="345" t="s">
        <v>4268</v>
      </c>
    </row>
    <row r="7804" spans="1:8" x14ac:dyDescent="0.2">
      <c r="A7804" s="345" t="s">
        <v>957</v>
      </c>
      <c r="B7804" s="345" t="s">
        <v>18028</v>
      </c>
      <c r="C7804" s="345" t="s">
        <v>5035</v>
      </c>
      <c r="D7804" s="345" t="s">
        <v>4262</v>
      </c>
      <c r="E7804" s="345" t="s">
        <v>18082</v>
      </c>
      <c r="F7804" s="345" t="s">
        <v>8934</v>
      </c>
      <c r="G7804" s="345" t="s">
        <v>4262</v>
      </c>
      <c r="H7804" s="345" t="s">
        <v>4268</v>
      </c>
    </row>
    <row r="7805" spans="1:8" x14ac:dyDescent="0.2">
      <c r="A7805" s="345" t="s">
        <v>957</v>
      </c>
      <c r="B7805" s="345" t="s">
        <v>18028</v>
      </c>
      <c r="C7805" s="345" t="s">
        <v>5035</v>
      </c>
      <c r="D7805" s="345" t="s">
        <v>4262</v>
      </c>
      <c r="E7805" s="345" t="s">
        <v>18083</v>
      </c>
      <c r="F7805" s="345" t="s">
        <v>18084</v>
      </c>
      <c r="G7805" s="345" t="s">
        <v>4262</v>
      </c>
      <c r="H7805" s="345" t="s">
        <v>4268</v>
      </c>
    </row>
    <row r="7806" spans="1:8" x14ac:dyDescent="0.2">
      <c r="A7806" s="345" t="s">
        <v>957</v>
      </c>
      <c r="B7806" s="345" t="s">
        <v>18028</v>
      </c>
      <c r="C7806" s="345" t="s">
        <v>5035</v>
      </c>
      <c r="D7806" s="345" t="s">
        <v>4262</v>
      </c>
      <c r="E7806" s="345" t="s">
        <v>18085</v>
      </c>
      <c r="F7806" s="345" t="s">
        <v>18086</v>
      </c>
      <c r="G7806" s="345" t="s">
        <v>4262</v>
      </c>
      <c r="H7806" s="345" t="s">
        <v>4268</v>
      </c>
    </row>
    <row r="7807" spans="1:8" x14ac:dyDescent="0.2">
      <c r="A7807" s="345" t="s">
        <v>957</v>
      </c>
      <c r="B7807" s="345" t="s">
        <v>18028</v>
      </c>
      <c r="C7807" s="345" t="s">
        <v>5035</v>
      </c>
      <c r="D7807" s="345" t="s">
        <v>4262</v>
      </c>
      <c r="E7807" s="345" t="s">
        <v>18087</v>
      </c>
      <c r="F7807" s="345" t="s">
        <v>4766</v>
      </c>
      <c r="G7807" s="345" t="s">
        <v>4262</v>
      </c>
      <c r="H7807" s="345" t="s">
        <v>4268</v>
      </c>
    </row>
    <row r="7808" spans="1:8" x14ac:dyDescent="0.2">
      <c r="A7808" s="345" t="s">
        <v>957</v>
      </c>
      <c r="B7808" s="345" t="s">
        <v>18028</v>
      </c>
      <c r="C7808" s="345" t="s">
        <v>5035</v>
      </c>
      <c r="D7808" s="345" t="s">
        <v>4262</v>
      </c>
      <c r="E7808" s="345" t="s">
        <v>18088</v>
      </c>
      <c r="F7808" s="345" t="s">
        <v>18089</v>
      </c>
      <c r="G7808" s="345" t="s">
        <v>856</v>
      </c>
      <c r="H7808" s="345" t="s">
        <v>4268</v>
      </c>
    </row>
    <row r="7809" spans="1:8" x14ac:dyDescent="0.2">
      <c r="A7809" s="345" t="s">
        <v>957</v>
      </c>
      <c r="B7809" s="345" t="s">
        <v>18028</v>
      </c>
      <c r="C7809" s="345" t="s">
        <v>5035</v>
      </c>
      <c r="D7809" s="345" t="s">
        <v>4262</v>
      </c>
      <c r="E7809" s="345" t="s">
        <v>18090</v>
      </c>
      <c r="F7809" s="345" t="s">
        <v>18091</v>
      </c>
      <c r="G7809" s="345" t="s">
        <v>4262</v>
      </c>
      <c r="H7809" s="345" t="s">
        <v>4268</v>
      </c>
    </row>
    <row r="7810" spans="1:8" x14ac:dyDescent="0.2">
      <c r="A7810" s="345" t="s">
        <v>957</v>
      </c>
      <c r="B7810" s="345" t="s">
        <v>18028</v>
      </c>
      <c r="C7810" s="345" t="s">
        <v>5035</v>
      </c>
      <c r="D7810" s="345" t="s">
        <v>4262</v>
      </c>
      <c r="E7810" s="345" t="s">
        <v>18092</v>
      </c>
      <c r="F7810" s="345" t="s">
        <v>4862</v>
      </c>
      <c r="G7810" s="345" t="s">
        <v>4262</v>
      </c>
      <c r="H7810" s="345" t="s">
        <v>4268</v>
      </c>
    </row>
    <row r="7811" spans="1:8" x14ac:dyDescent="0.2">
      <c r="A7811" s="345" t="s">
        <v>957</v>
      </c>
      <c r="B7811" s="345" t="s">
        <v>18028</v>
      </c>
      <c r="C7811" s="345" t="s">
        <v>5035</v>
      </c>
      <c r="D7811" s="345" t="s">
        <v>4262</v>
      </c>
      <c r="E7811" s="345" t="s">
        <v>18093</v>
      </c>
      <c r="F7811" s="345" t="s">
        <v>18094</v>
      </c>
      <c r="G7811" s="345" t="s">
        <v>858</v>
      </c>
      <c r="H7811" s="345" t="s">
        <v>4268</v>
      </c>
    </row>
    <row r="7812" spans="1:8" x14ac:dyDescent="0.2">
      <c r="A7812" s="345" t="s">
        <v>957</v>
      </c>
      <c r="B7812" s="345" t="s">
        <v>18028</v>
      </c>
      <c r="C7812" s="345" t="s">
        <v>5035</v>
      </c>
      <c r="D7812" s="345" t="s">
        <v>4262</v>
      </c>
      <c r="E7812" s="345" t="s">
        <v>18095</v>
      </c>
      <c r="F7812" s="345" t="s">
        <v>18096</v>
      </c>
      <c r="G7812" s="345" t="s">
        <v>4262</v>
      </c>
      <c r="H7812" s="345" t="s">
        <v>4268</v>
      </c>
    </row>
    <row r="7813" spans="1:8" x14ac:dyDescent="0.2">
      <c r="A7813" s="345" t="s">
        <v>957</v>
      </c>
      <c r="B7813" s="345" t="s">
        <v>18028</v>
      </c>
      <c r="C7813" s="345" t="s">
        <v>5035</v>
      </c>
      <c r="D7813" s="345" t="s">
        <v>4262</v>
      </c>
      <c r="E7813" s="345" t="s">
        <v>18097</v>
      </c>
      <c r="F7813" s="345" t="s">
        <v>18098</v>
      </c>
      <c r="G7813" s="345" t="s">
        <v>4262</v>
      </c>
      <c r="H7813" s="345" t="s">
        <v>4268</v>
      </c>
    </row>
    <row r="7814" spans="1:8" x14ac:dyDescent="0.2">
      <c r="A7814" s="345" t="s">
        <v>957</v>
      </c>
      <c r="B7814" s="345" t="s">
        <v>18028</v>
      </c>
      <c r="C7814" s="345" t="s">
        <v>5035</v>
      </c>
      <c r="D7814" s="345" t="s">
        <v>4262</v>
      </c>
      <c r="E7814" s="345" t="s">
        <v>18099</v>
      </c>
      <c r="F7814" s="345" t="s">
        <v>18100</v>
      </c>
      <c r="G7814" s="345" t="s">
        <v>4262</v>
      </c>
      <c r="H7814" s="345" t="s">
        <v>4268</v>
      </c>
    </row>
    <row r="7815" spans="1:8" x14ac:dyDescent="0.2">
      <c r="A7815" s="345" t="s">
        <v>957</v>
      </c>
      <c r="B7815" s="345" t="s">
        <v>18028</v>
      </c>
      <c r="C7815" s="345" t="s">
        <v>5035</v>
      </c>
      <c r="D7815" s="345" t="s">
        <v>4262</v>
      </c>
      <c r="E7815" s="345" t="s">
        <v>18101</v>
      </c>
      <c r="F7815" s="345" t="s">
        <v>18102</v>
      </c>
      <c r="G7815" s="345" t="s">
        <v>4262</v>
      </c>
      <c r="H7815" s="345" t="s">
        <v>4268</v>
      </c>
    </row>
    <row r="7816" spans="1:8" x14ac:dyDescent="0.2">
      <c r="A7816" s="345" t="s">
        <v>957</v>
      </c>
      <c r="B7816" s="345" t="s">
        <v>18028</v>
      </c>
      <c r="C7816" s="345" t="s">
        <v>5035</v>
      </c>
      <c r="D7816" s="345" t="s">
        <v>4262</v>
      </c>
      <c r="E7816" s="345" t="s">
        <v>18103</v>
      </c>
      <c r="F7816" s="345" t="s">
        <v>18104</v>
      </c>
      <c r="G7816" s="345" t="s">
        <v>4262</v>
      </c>
      <c r="H7816" s="345" t="s">
        <v>4268</v>
      </c>
    </row>
    <row r="7817" spans="1:8" x14ac:dyDescent="0.2">
      <c r="A7817" s="345" t="s">
        <v>957</v>
      </c>
      <c r="B7817" s="345" t="s">
        <v>18028</v>
      </c>
      <c r="C7817" s="345" t="s">
        <v>5035</v>
      </c>
      <c r="D7817" s="345" t="s">
        <v>4262</v>
      </c>
      <c r="E7817" s="345" t="s">
        <v>18105</v>
      </c>
      <c r="F7817" s="345" t="s">
        <v>18106</v>
      </c>
      <c r="G7817" s="345" t="s">
        <v>4262</v>
      </c>
      <c r="H7817" s="345" t="s">
        <v>4268</v>
      </c>
    </row>
    <row r="7818" spans="1:8" x14ac:dyDescent="0.2">
      <c r="A7818" s="345" t="s">
        <v>957</v>
      </c>
      <c r="B7818" s="345" t="s">
        <v>18028</v>
      </c>
      <c r="C7818" s="345" t="s">
        <v>5035</v>
      </c>
      <c r="D7818" s="345" t="s">
        <v>4262</v>
      </c>
      <c r="E7818" s="345" t="s">
        <v>18107</v>
      </c>
      <c r="F7818" s="345" t="s">
        <v>8755</v>
      </c>
      <c r="G7818" s="345" t="s">
        <v>4262</v>
      </c>
      <c r="H7818" s="345" t="s">
        <v>4268</v>
      </c>
    </row>
    <row r="7819" spans="1:8" x14ac:dyDescent="0.2">
      <c r="A7819" s="345" t="s">
        <v>957</v>
      </c>
      <c r="B7819" s="345" t="s">
        <v>18028</v>
      </c>
      <c r="C7819" s="345" t="s">
        <v>5035</v>
      </c>
      <c r="D7819" s="345" t="s">
        <v>4262</v>
      </c>
      <c r="E7819" s="345" t="s">
        <v>18108</v>
      </c>
      <c r="F7819" s="345" t="s">
        <v>18109</v>
      </c>
      <c r="G7819" s="345" t="s">
        <v>4262</v>
      </c>
      <c r="H7819" s="345" t="s">
        <v>4268</v>
      </c>
    </row>
    <row r="7820" spans="1:8" x14ac:dyDescent="0.2">
      <c r="A7820" s="345" t="s">
        <v>957</v>
      </c>
      <c r="B7820" s="345" t="s">
        <v>18028</v>
      </c>
      <c r="C7820" s="345" t="s">
        <v>5035</v>
      </c>
      <c r="D7820" s="345" t="s">
        <v>4262</v>
      </c>
      <c r="E7820" s="345" t="s">
        <v>18110</v>
      </c>
      <c r="F7820" s="345" t="s">
        <v>18111</v>
      </c>
      <c r="G7820" s="345" t="s">
        <v>4262</v>
      </c>
      <c r="H7820" s="345" t="s">
        <v>4268</v>
      </c>
    </row>
    <row r="7821" spans="1:8" x14ac:dyDescent="0.2">
      <c r="A7821" s="345" t="s">
        <v>957</v>
      </c>
      <c r="B7821" s="345" t="s">
        <v>18028</v>
      </c>
      <c r="C7821" s="345" t="s">
        <v>5035</v>
      </c>
      <c r="D7821" s="345" t="s">
        <v>4262</v>
      </c>
      <c r="E7821" s="345" t="s">
        <v>18112</v>
      </c>
      <c r="F7821" s="345" t="s">
        <v>6728</v>
      </c>
      <c r="G7821" s="345" t="s">
        <v>4262</v>
      </c>
      <c r="H7821" s="345" t="s">
        <v>4268</v>
      </c>
    </row>
    <row r="7822" spans="1:8" x14ac:dyDescent="0.2">
      <c r="A7822" s="345" t="s">
        <v>957</v>
      </c>
      <c r="B7822" s="345" t="s">
        <v>18028</v>
      </c>
      <c r="C7822" s="345" t="s">
        <v>5035</v>
      </c>
      <c r="D7822" s="345" t="s">
        <v>4262</v>
      </c>
      <c r="E7822" s="345" t="s">
        <v>18113</v>
      </c>
      <c r="F7822" s="345" t="s">
        <v>10940</v>
      </c>
      <c r="G7822" s="345" t="s">
        <v>856</v>
      </c>
      <c r="H7822" s="345" t="s">
        <v>4268</v>
      </c>
    </row>
    <row r="7823" spans="1:8" x14ac:dyDescent="0.2">
      <c r="A7823" s="345" t="s">
        <v>957</v>
      </c>
      <c r="B7823" s="345" t="s">
        <v>18028</v>
      </c>
      <c r="C7823" s="345" t="s">
        <v>5035</v>
      </c>
      <c r="D7823" s="345" t="s">
        <v>4262</v>
      </c>
      <c r="E7823" s="345" t="s">
        <v>18114</v>
      </c>
      <c r="F7823" s="345" t="s">
        <v>8303</v>
      </c>
      <c r="G7823" s="345" t="s">
        <v>4262</v>
      </c>
      <c r="H7823" s="345" t="s">
        <v>4268</v>
      </c>
    </row>
    <row r="7824" spans="1:8" x14ac:dyDescent="0.2">
      <c r="A7824" s="345" t="s">
        <v>957</v>
      </c>
      <c r="B7824" s="345" t="s">
        <v>18028</v>
      </c>
      <c r="C7824" s="345" t="s">
        <v>5035</v>
      </c>
      <c r="D7824" s="345" t="s">
        <v>4262</v>
      </c>
      <c r="E7824" s="345" t="s">
        <v>18115</v>
      </c>
      <c r="F7824" s="345" t="s">
        <v>18116</v>
      </c>
      <c r="G7824" s="345" t="s">
        <v>4262</v>
      </c>
      <c r="H7824" s="345" t="s">
        <v>4268</v>
      </c>
    </row>
    <row r="7825" spans="1:8" x14ac:dyDescent="0.2">
      <c r="A7825" s="345" t="s">
        <v>957</v>
      </c>
      <c r="B7825" s="345" t="s">
        <v>18028</v>
      </c>
      <c r="C7825" s="345" t="s">
        <v>5035</v>
      </c>
      <c r="D7825" s="345" t="s">
        <v>4262</v>
      </c>
      <c r="E7825" s="345" t="s">
        <v>18117</v>
      </c>
      <c r="F7825" s="345" t="s">
        <v>12796</v>
      </c>
      <c r="G7825" s="345" t="s">
        <v>4262</v>
      </c>
      <c r="H7825" s="345" t="s">
        <v>4268</v>
      </c>
    </row>
    <row r="7826" spans="1:8" x14ac:dyDescent="0.2">
      <c r="A7826" s="345" t="s">
        <v>957</v>
      </c>
      <c r="B7826" s="345" t="s">
        <v>18028</v>
      </c>
      <c r="C7826" s="345" t="s">
        <v>5035</v>
      </c>
      <c r="D7826" s="345" t="s">
        <v>4262</v>
      </c>
      <c r="E7826" s="345" t="s">
        <v>18118</v>
      </c>
      <c r="F7826" s="345" t="s">
        <v>7663</v>
      </c>
      <c r="G7826" s="345" t="s">
        <v>4262</v>
      </c>
      <c r="H7826" s="345" t="s">
        <v>4268</v>
      </c>
    </row>
    <row r="7827" spans="1:8" x14ac:dyDescent="0.2">
      <c r="A7827" s="345" t="s">
        <v>957</v>
      </c>
      <c r="B7827" s="345" t="s">
        <v>18028</v>
      </c>
      <c r="C7827" s="345" t="s">
        <v>5035</v>
      </c>
      <c r="D7827" s="345" t="s">
        <v>4262</v>
      </c>
      <c r="E7827" s="345" t="s">
        <v>18119</v>
      </c>
      <c r="F7827" s="345" t="s">
        <v>18120</v>
      </c>
      <c r="G7827" s="345" t="s">
        <v>4262</v>
      </c>
      <c r="H7827" s="345" t="s">
        <v>4268</v>
      </c>
    </row>
    <row r="7828" spans="1:8" x14ac:dyDescent="0.2">
      <c r="A7828" s="345" t="s">
        <v>957</v>
      </c>
      <c r="B7828" s="345" t="s">
        <v>18028</v>
      </c>
      <c r="C7828" s="345" t="s">
        <v>5035</v>
      </c>
      <c r="D7828" s="345" t="s">
        <v>4262</v>
      </c>
      <c r="E7828" s="345" t="s">
        <v>18121</v>
      </c>
      <c r="F7828" s="345" t="s">
        <v>18122</v>
      </c>
      <c r="G7828" s="345" t="s">
        <v>4262</v>
      </c>
      <c r="H7828" s="345" t="s">
        <v>4268</v>
      </c>
    </row>
    <row r="7829" spans="1:8" x14ac:dyDescent="0.2">
      <c r="A7829" s="345" t="s">
        <v>957</v>
      </c>
      <c r="B7829" s="345" t="s">
        <v>18028</v>
      </c>
      <c r="C7829" s="345" t="s">
        <v>5035</v>
      </c>
      <c r="D7829" s="345" t="s">
        <v>4262</v>
      </c>
      <c r="E7829" s="345" t="s">
        <v>18123</v>
      </c>
      <c r="F7829" s="345" t="s">
        <v>18124</v>
      </c>
      <c r="G7829" s="345" t="s">
        <v>4262</v>
      </c>
      <c r="H7829" s="345" t="s">
        <v>4268</v>
      </c>
    </row>
    <row r="7830" spans="1:8" x14ac:dyDescent="0.2">
      <c r="A7830" s="345" t="s">
        <v>957</v>
      </c>
      <c r="B7830" s="345" t="s">
        <v>18028</v>
      </c>
      <c r="C7830" s="345" t="s">
        <v>5035</v>
      </c>
      <c r="D7830" s="345" t="s">
        <v>4262</v>
      </c>
      <c r="E7830" s="345" t="s">
        <v>18125</v>
      </c>
      <c r="F7830" s="345" t="s">
        <v>18126</v>
      </c>
      <c r="G7830" s="345" t="s">
        <v>4262</v>
      </c>
      <c r="H7830" s="345" t="s">
        <v>4268</v>
      </c>
    </row>
    <row r="7831" spans="1:8" x14ac:dyDescent="0.2">
      <c r="A7831" s="345" t="s">
        <v>957</v>
      </c>
      <c r="B7831" s="345" t="s">
        <v>18028</v>
      </c>
      <c r="C7831" s="345" t="s">
        <v>5035</v>
      </c>
      <c r="D7831" s="345" t="s">
        <v>4262</v>
      </c>
      <c r="E7831" s="345" t="s">
        <v>18127</v>
      </c>
      <c r="F7831" s="345" t="s">
        <v>18128</v>
      </c>
      <c r="G7831" s="345" t="s">
        <v>4262</v>
      </c>
      <c r="H7831" s="345" t="s">
        <v>4268</v>
      </c>
    </row>
    <row r="7832" spans="1:8" x14ac:dyDescent="0.2">
      <c r="A7832" s="345" t="s">
        <v>957</v>
      </c>
      <c r="B7832" s="345" t="s">
        <v>18028</v>
      </c>
      <c r="C7832" s="345" t="s">
        <v>5035</v>
      </c>
      <c r="D7832" s="345" t="s">
        <v>4262</v>
      </c>
      <c r="E7832" s="345" t="s">
        <v>18129</v>
      </c>
      <c r="F7832" s="345" t="s">
        <v>4521</v>
      </c>
      <c r="G7832" s="345" t="s">
        <v>4262</v>
      </c>
      <c r="H7832" s="345" t="s">
        <v>4268</v>
      </c>
    </row>
    <row r="7833" spans="1:8" x14ac:dyDescent="0.2">
      <c r="A7833" s="345" t="s">
        <v>957</v>
      </c>
      <c r="B7833" s="345" t="s">
        <v>18028</v>
      </c>
      <c r="C7833" s="345" t="s">
        <v>5035</v>
      </c>
      <c r="D7833" s="345" t="s">
        <v>4262</v>
      </c>
      <c r="E7833" s="345" t="s">
        <v>18130</v>
      </c>
      <c r="F7833" s="345" t="s">
        <v>18131</v>
      </c>
      <c r="G7833" s="345" t="s">
        <v>4262</v>
      </c>
      <c r="H7833" s="345" t="s">
        <v>4268</v>
      </c>
    </row>
    <row r="7834" spans="1:8" x14ac:dyDescent="0.2">
      <c r="A7834" s="345" t="s">
        <v>957</v>
      </c>
      <c r="B7834" s="345" t="s">
        <v>18028</v>
      </c>
      <c r="C7834" s="345" t="s">
        <v>5035</v>
      </c>
      <c r="D7834" s="345" t="s">
        <v>4262</v>
      </c>
      <c r="E7834" s="345" t="s">
        <v>18132</v>
      </c>
      <c r="F7834" s="345" t="s">
        <v>18133</v>
      </c>
      <c r="G7834" s="345" t="s">
        <v>4262</v>
      </c>
      <c r="H7834" s="345" t="s">
        <v>4268</v>
      </c>
    </row>
    <row r="7835" spans="1:8" x14ac:dyDescent="0.2">
      <c r="A7835" s="345" t="s">
        <v>957</v>
      </c>
      <c r="B7835" s="345" t="s">
        <v>18028</v>
      </c>
      <c r="C7835" s="345" t="s">
        <v>5035</v>
      </c>
      <c r="D7835" s="345" t="s">
        <v>4262</v>
      </c>
      <c r="E7835" s="345" t="s">
        <v>18134</v>
      </c>
      <c r="F7835" s="345" t="s">
        <v>7321</v>
      </c>
      <c r="G7835" s="345" t="s">
        <v>4262</v>
      </c>
      <c r="H7835" s="345" t="s">
        <v>4268</v>
      </c>
    </row>
    <row r="7836" spans="1:8" x14ac:dyDescent="0.2">
      <c r="A7836" s="345" t="s">
        <v>957</v>
      </c>
      <c r="B7836" s="345" t="s">
        <v>18028</v>
      </c>
      <c r="C7836" s="345" t="s">
        <v>5035</v>
      </c>
      <c r="D7836" s="345" t="s">
        <v>4262</v>
      </c>
      <c r="E7836" s="345" t="s">
        <v>18135</v>
      </c>
      <c r="F7836" s="345" t="s">
        <v>18136</v>
      </c>
      <c r="G7836" s="345" t="s">
        <v>4262</v>
      </c>
      <c r="H7836" s="345" t="s">
        <v>4268</v>
      </c>
    </row>
    <row r="7837" spans="1:8" x14ac:dyDescent="0.2">
      <c r="A7837" s="345" t="s">
        <v>957</v>
      </c>
      <c r="B7837" s="345" t="s">
        <v>18028</v>
      </c>
      <c r="C7837" s="345" t="s">
        <v>5035</v>
      </c>
      <c r="D7837" s="345" t="s">
        <v>4262</v>
      </c>
      <c r="E7837" s="345" t="s">
        <v>18137</v>
      </c>
      <c r="F7837" s="345" t="s">
        <v>18138</v>
      </c>
      <c r="G7837" s="345" t="s">
        <v>4262</v>
      </c>
      <c r="H7837" s="345" t="s">
        <v>4268</v>
      </c>
    </row>
    <row r="7838" spans="1:8" x14ac:dyDescent="0.2">
      <c r="A7838" s="345" t="s">
        <v>957</v>
      </c>
      <c r="B7838" s="345" t="s">
        <v>18028</v>
      </c>
      <c r="C7838" s="345" t="s">
        <v>5035</v>
      </c>
      <c r="D7838" s="345" t="s">
        <v>4262</v>
      </c>
      <c r="E7838" s="345" t="s">
        <v>18139</v>
      </c>
      <c r="F7838" s="345" t="s">
        <v>18140</v>
      </c>
      <c r="G7838" s="345" t="s">
        <v>4262</v>
      </c>
      <c r="H7838" s="345" t="s">
        <v>4268</v>
      </c>
    </row>
    <row r="7839" spans="1:8" x14ac:dyDescent="0.2">
      <c r="A7839" s="345" t="s">
        <v>957</v>
      </c>
      <c r="B7839" s="345" t="s">
        <v>18028</v>
      </c>
      <c r="C7839" s="345" t="s">
        <v>5035</v>
      </c>
      <c r="D7839" s="345" t="s">
        <v>4262</v>
      </c>
      <c r="E7839" s="345" t="s">
        <v>18141</v>
      </c>
      <c r="F7839" s="345" t="s">
        <v>14716</v>
      </c>
      <c r="G7839" s="345" t="s">
        <v>4262</v>
      </c>
      <c r="H7839" s="345" t="s">
        <v>4268</v>
      </c>
    </row>
    <row r="7840" spans="1:8" x14ac:dyDescent="0.2">
      <c r="A7840" s="345" t="s">
        <v>957</v>
      </c>
      <c r="B7840" s="345" t="s">
        <v>18028</v>
      </c>
      <c r="C7840" s="345" t="s">
        <v>5035</v>
      </c>
      <c r="D7840" s="345" t="s">
        <v>4262</v>
      </c>
      <c r="E7840" s="345" t="s">
        <v>18142</v>
      </c>
      <c r="F7840" s="345" t="s">
        <v>18143</v>
      </c>
      <c r="G7840" s="345" t="s">
        <v>4262</v>
      </c>
      <c r="H7840" s="345" t="s">
        <v>4268</v>
      </c>
    </row>
    <row r="7841" spans="1:8" x14ac:dyDescent="0.2">
      <c r="A7841" s="345" t="s">
        <v>957</v>
      </c>
      <c r="B7841" s="345" t="s">
        <v>18028</v>
      </c>
      <c r="C7841" s="345" t="s">
        <v>5035</v>
      </c>
      <c r="D7841" s="345" t="s">
        <v>4262</v>
      </c>
      <c r="E7841" s="345" t="s">
        <v>18144</v>
      </c>
      <c r="F7841" s="345" t="s">
        <v>4693</v>
      </c>
      <c r="G7841" s="345" t="s">
        <v>4262</v>
      </c>
      <c r="H7841" s="345" t="s">
        <v>4268</v>
      </c>
    </row>
    <row r="7842" spans="1:8" x14ac:dyDescent="0.2">
      <c r="A7842" s="345" t="s">
        <v>957</v>
      </c>
      <c r="B7842" s="345" t="s">
        <v>18028</v>
      </c>
      <c r="C7842" s="345" t="s">
        <v>5035</v>
      </c>
      <c r="D7842" s="345" t="s">
        <v>4262</v>
      </c>
      <c r="E7842" s="345" t="s">
        <v>18145</v>
      </c>
      <c r="F7842" s="345" t="s">
        <v>18146</v>
      </c>
      <c r="G7842" s="345" t="s">
        <v>4262</v>
      </c>
      <c r="H7842" s="345" t="s">
        <v>4268</v>
      </c>
    </row>
    <row r="7843" spans="1:8" x14ac:dyDescent="0.2">
      <c r="A7843" s="345" t="s">
        <v>957</v>
      </c>
      <c r="B7843" s="345" t="s">
        <v>18028</v>
      </c>
      <c r="C7843" s="345" t="s">
        <v>5035</v>
      </c>
      <c r="D7843" s="345" t="s">
        <v>4262</v>
      </c>
      <c r="E7843" s="345" t="s">
        <v>18147</v>
      </c>
      <c r="F7843" s="345" t="s">
        <v>18148</v>
      </c>
      <c r="G7843" s="345" t="s">
        <v>4262</v>
      </c>
      <c r="H7843" s="345" t="s">
        <v>4268</v>
      </c>
    </row>
    <row r="7844" spans="1:8" x14ac:dyDescent="0.2">
      <c r="A7844" s="345" t="s">
        <v>957</v>
      </c>
      <c r="B7844" s="345" t="s">
        <v>18028</v>
      </c>
      <c r="C7844" s="345" t="s">
        <v>5035</v>
      </c>
      <c r="D7844" s="345" t="s">
        <v>4262</v>
      </c>
      <c r="E7844" s="345" t="s">
        <v>18149</v>
      </c>
      <c r="F7844" s="345" t="s">
        <v>18150</v>
      </c>
      <c r="G7844" s="345" t="s">
        <v>4262</v>
      </c>
      <c r="H7844" s="345" t="s">
        <v>4268</v>
      </c>
    </row>
    <row r="7845" spans="1:8" x14ac:dyDescent="0.2">
      <c r="A7845" s="345" t="s">
        <v>957</v>
      </c>
      <c r="B7845" s="345" t="s">
        <v>18028</v>
      </c>
      <c r="C7845" s="345" t="s">
        <v>5035</v>
      </c>
      <c r="D7845" s="345" t="s">
        <v>4262</v>
      </c>
      <c r="E7845" s="345" t="s">
        <v>18151</v>
      </c>
      <c r="F7845" s="345" t="s">
        <v>18152</v>
      </c>
      <c r="G7845" s="345" t="s">
        <v>858</v>
      </c>
      <c r="H7845" s="345" t="s">
        <v>4268</v>
      </c>
    </row>
    <row r="7846" spans="1:8" x14ac:dyDescent="0.2">
      <c r="A7846" s="345" t="s">
        <v>957</v>
      </c>
      <c r="B7846" s="345" t="s">
        <v>18028</v>
      </c>
      <c r="C7846" s="345" t="s">
        <v>5035</v>
      </c>
      <c r="D7846" s="345" t="s">
        <v>4262</v>
      </c>
      <c r="E7846" s="345" t="s">
        <v>18153</v>
      </c>
      <c r="F7846" s="345" t="s">
        <v>18154</v>
      </c>
      <c r="G7846" s="345" t="s">
        <v>4262</v>
      </c>
      <c r="H7846" s="345" t="s">
        <v>4268</v>
      </c>
    </row>
    <row r="7847" spans="1:8" x14ac:dyDescent="0.2">
      <c r="A7847" s="345" t="s">
        <v>957</v>
      </c>
      <c r="B7847" s="345" t="s">
        <v>18028</v>
      </c>
      <c r="C7847" s="345" t="s">
        <v>5035</v>
      </c>
      <c r="D7847" s="345" t="s">
        <v>4262</v>
      </c>
      <c r="E7847" s="345" t="s">
        <v>18155</v>
      </c>
      <c r="F7847" s="345" t="s">
        <v>18156</v>
      </c>
      <c r="G7847" s="345" t="s">
        <v>4262</v>
      </c>
      <c r="H7847" s="345" t="s">
        <v>4268</v>
      </c>
    </row>
    <row r="7848" spans="1:8" x14ac:dyDescent="0.2">
      <c r="A7848" s="345" t="s">
        <v>957</v>
      </c>
      <c r="B7848" s="345" t="s">
        <v>18028</v>
      </c>
      <c r="C7848" s="345" t="s">
        <v>5035</v>
      </c>
      <c r="D7848" s="345" t="s">
        <v>4262</v>
      </c>
      <c r="E7848" s="345" t="s">
        <v>18157</v>
      </c>
      <c r="F7848" s="345" t="s">
        <v>18158</v>
      </c>
      <c r="G7848" s="345" t="s">
        <v>4262</v>
      </c>
      <c r="H7848" s="345" t="s">
        <v>4268</v>
      </c>
    </row>
    <row r="7849" spans="1:8" x14ac:dyDescent="0.2">
      <c r="A7849" s="345" t="s">
        <v>957</v>
      </c>
      <c r="B7849" s="345" t="s">
        <v>18028</v>
      </c>
      <c r="C7849" s="345" t="s">
        <v>5035</v>
      </c>
      <c r="D7849" s="345" t="s">
        <v>4262</v>
      </c>
      <c r="E7849" s="345" t="s">
        <v>18159</v>
      </c>
      <c r="F7849" s="345" t="s">
        <v>18160</v>
      </c>
      <c r="G7849" s="345" t="s">
        <v>4262</v>
      </c>
      <c r="H7849" s="345" t="s">
        <v>4268</v>
      </c>
    </row>
    <row r="7850" spans="1:8" x14ac:dyDescent="0.2">
      <c r="A7850" s="345" t="s">
        <v>957</v>
      </c>
      <c r="B7850" s="345" t="s">
        <v>18028</v>
      </c>
      <c r="C7850" s="345" t="s">
        <v>5035</v>
      </c>
      <c r="D7850" s="345" t="s">
        <v>4262</v>
      </c>
      <c r="E7850" s="345" t="s">
        <v>18161</v>
      </c>
      <c r="F7850" s="345" t="s">
        <v>17305</v>
      </c>
      <c r="G7850" s="345" t="s">
        <v>4262</v>
      </c>
      <c r="H7850" s="345" t="s">
        <v>4268</v>
      </c>
    </row>
    <row r="7851" spans="1:8" x14ac:dyDescent="0.2">
      <c r="A7851" s="345" t="s">
        <v>957</v>
      </c>
      <c r="B7851" s="345" t="s">
        <v>18028</v>
      </c>
      <c r="C7851" s="345" t="s">
        <v>5035</v>
      </c>
      <c r="D7851" s="345" t="s">
        <v>4262</v>
      </c>
      <c r="E7851" s="345" t="s">
        <v>18162</v>
      </c>
      <c r="F7851" s="345" t="s">
        <v>18163</v>
      </c>
      <c r="G7851" s="345" t="s">
        <v>4262</v>
      </c>
      <c r="H7851" s="345" t="s">
        <v>4268</v>
      </c>
    </row>
    <row r="7852" spans="1:8" x14ac:dyDescent="0.2">
      <c r="A7852" s="345" t="s">
        <v>957</v>
      </c>
      <c r="B7852" s="345" t="s">
        <v>18028</v>
      </c>
      <c r="C7852" s="345" t="s">
        <v>5035</v>
      </c>
      <c r="D7852" s="345" t="s">
        <v>4262</v>
      </c>
      <c r="E7852" s="345" t="s">
        <v>18164</v>
      </c>
      <c r="F7852" s="345" t="s">
        <v>18165</v>
      </c>
      <c r="G7852" s="345" t="s">
        <v>4262</v>
      </c>
      <c r="H7852" s="345" t="s">
        <v>4268</v>
      </c>
    </row>
    <row r="7853" spans="1:8" x14ac:dyDescent="0.2">
      <c r="A7853" s="345" t="s">
        <v>957</v>
      </c>
      <c r="B7853" s="345" t="s">
        <v>18028</v>
      </c>
      <c r="C7853" s="345" t="s">
        <v>5035</v>
      </c>
      <c r="D7853" s="345" t="s">
        <v>4262</v>
      </c>
      <c r="E7853" s="345" t="s">
        <v>18166</v>
      </c>
      <c r="F7853" s="345" t="s">
        <v>18167</v>
      </c>
      <c r="G7853" s="345" t="s">
        <v>4262</v>
      </c>
      <c r="H7853" s="345" t="s">
        <v>4268</v>
      </c>
    </row>
    <row r="7854" spans="1:8" x14ac:dyDescent="0.2">
      <c r="A7854" s="345" t="s">
        <v>957</v>
      </c>
      <c r="B7854" s="345" t="s">
        <v>18028</v>
      </c>
      <c r="C7854" s="345" t="s">
        <v>5035</v>
      </c>
      <c r="D7854" s="345" t="s">
        <v>4262</v>
      </c>
      <c r="E7854" s="345" t="s">
        <v>18168</v>
      </c>
      <c r="F7854" s="345" t="s">
        <v>18169</v>
      </c>
      <c r="G7854" s="345" t="s">
        <v>4262</v>
      </c>
      <c r="H7854" s="345" t="s">
        <v>4268</v>
      </c>
    </row>
    <row r="7855" spans="1:8" x14ac:dyDescent="0.2">
      <c r="A7855" s="345" t="s">
        <v>957</v>
      </c>
      <c r="B7855" s="345" t="s">
        <v>18028</v>
      </c>
      <c r="C7855" s="345" t="s">
        <v>5035</v>
      </c>
      <c r="D7855" s="345" t="s">
        <v>4262</v>
      </c>
      <c r="E7855" s="345" t="s">
        <v>18170</v>
      </c>
      <c r="F7855" s="345" t="s">
        <v>8894</v>
      </c>
      <c r="G7855" s="345" t="s">
        <v>4262</v>
      </c>
      <c r="H7855" s="345" t="s">
        <v>4268</v>
      </c>
    </row>
    <row r="7856" spans="1:8" x14ac:dyDescent="0.2">
      <c r="A7856" s="345" t="s">
        <v>957</v>
      </c>
      <c r="B7856" s="345" t="s">
        <v>18028</v>
      </c>
      <c r="C7856" s="345" t="s">
        <v>5035</v>
      </c>
      <c r="D7856" s="345" t="s">
        <v>4262</v>
      </c>
      <c r="E7856" s="345" t="s">
        <v>18171</v>
      </c>
      <c r="F7856" s="345" t="s">
        <v>18172</v>
      </c>
      <c r="G7856" s="345" t="s">
        <v>4262</v>
      </c>
      <c r="H7856" s="345" t="s">
        <v>4268</v>
      </c>
    </row>
    <row r="7857" spans="1:8" x14ac:dyDescent="0.2">
      <c r="A7857" s="345" t="s">
        <v>957</v>
      </c>
      <c r="B7857" s="345" t="s">
        <v>18028</v>
      </c>
      <c r="C7857" s="345" t="s">
        <v>5035</v>
      </c>
      <c r="D7857" s="345" t="s">
        <v>4262</v>
      </c>
      <c r="E7857" s="345" t="s">
        <v>18173</v>
      </c>
      <c r="F7857" s="345" t="s">
        <v>18174</v>
      </c>
      <c r="G7857" s="345" t="s">
        <v>4262</v>
      </c>
      <c r="H7857" s="345" t="s">
        <v>4268</v>
      </c>
    </row>
    <row r="7858" spans="1:8" x14ac:dyDescent="0.2">
      <c r="A7858" s="345" t="s">
        <v>957</v>
      </c>
      <c r="B7858" s="345" t="s">
        <v>18028</v>
      </c>
      <c r="C7858" s="345" t="s">
        <v>5035</v>
      </c>
      <c r="D7858" s="345" t="s">
        <v>4262</v>
      </c>
      <c r="E7858" s="345" t="s">
        <v>18175</v>
      </c>
      <c r="F7858" s="345" t="s">
        <v>18176</v>
      </c>
      <c r="G7858" s="345" t="s">
        <v>4262</v>
      </c>
      <c r="H7858" s="345" t="s">
        <v>4268</v>
      </c>
    </row>
    <row r="7859" spans="1:8" x14ac:dyDescent="0.2">
      <c r="A7859" s="345" t="s">
        <v>957</v>
      </c>
      <c r="B7859" s="345" t="s">
        <v>18028</v>
      </c>
      <c r="C7859" s="345" t="s">
        <v>5035</v>
      </c>
      <c r="D7859" s="345" t="s">
        <v>4262</v>
      </c>
      <c r="E7859" s="345" t="s">
        <v>18177</v>
      </c>
      <c r="F7859" s="345" t="s">
        <v>18178</v>
      </c>
      <c r="G7859" s="345" t="s">
        <v>4262</v>
      </c>
      <c r="H7859" s="345" t="s">
        <v>4268</v>
      </c>
    </row>
    <row r="7860" spans="1:8" x14ac:dyDescent="0.2">
      <c r="A7860" s="345" t="s">
        <v>957</v>
      </c>
      <c r="B7860" s="345" t="s">
        <v>18028</v>
      </c>
      <c r="C7860" s="345" t="s">
        <v>5035</v>
      </c>
      <c r="D7860" s="345" t="s">
        <v>4262</v>
      </c>
      <c r="E7860" s="345" t="s">
        <v>18179</v>
      </c>
      <c r="F7860" s="345" t="s">
        <v>18180</v>
      </c>
      <c r="G7860" s="345" t="s">
        <v>4262</v>
      </c>
      <c r="H7860" s="345" t="s">
        <v>4268</v>
      </c>
    </row>
    <row r="7861" spans="1:8" x14ac:dyDescent="0.2">
      <c r="A7861" s="345" t="s">
        <v>957</v>
      </c>
      <c r="B7861" s="345" t="s">
        <v>18028</v>
      </c>
      <c r="C7861" s="345" t="s">
        <v>5035</v>
      </c>
      <c r="D7861" s="345" t="s">
        <v>4262</v>
      </c>
      <c r="E7861" s="345" t="s">
        <v>18181</v>
      </c>
      <c r="F7861" s="345" t="s">
        <v>18182</v>
      </c>
      <c r="G7861" s="345" t="s">
        <v>4262</v>
      </c>
      <c r="H7861" s="345" t="s">
        <v>4268</v>
      </c>
    </row>
    <row r="7862" spans="1:8" x14ac:dyDescent="0.2">
      <c r="A7862" s="345" t="s">
        <v>957</v>
      </c>
      <c r="B7862" s="345" t="s">
        <v>18028</v>
      </c>
      <c r="C7862" s="345" t="s">
        <v>5035</v>
      </c>
      <c r="D7862" s="345" t="s">
        <v>4262</v>
      </c>
      <c r="E7862" s="345" t="s">
        <v>18183</v>
      </c>
      <c r="F7862" s="345" t="s">
        <v>18184</v>
      </c>
      <c r="G7862" s="345" t="s">
        <v>4262</v>
      </c>
      <c r="H7862" s="345" t="s">
        <v>4268</v>
      </c>
    </row>
    <row r="7863" spans="1:8" x14ac:dyDescent="0.2">
      <c r="A7863" s="345" t="s">
        <v>957</v>
      </c>
      <c r="B7863" s="345" t="s">
        <v>18028</v>
      </c>
      <c r="C7863" s="345" t="s">
        <v>5035</v>
      </c>
      <c r="D7863" s="345" t="s">
        <v>4262</v>
      </c>
      <c r="E7863" s="345" t="s">
        <v>18185</v>
      </c>
      <c r="F7863" s="345" t="s">
        <v>18186</v>
      </c>
      <c r="G7863" s="345" t="s">
        <v>4262</v>
      </c>
      <c r="H7863" s="345" t="s">
        <v>4268</v>
      </c>
    </row>
    <row r="7864" spans="1:8" x14ac:dyDescent="0.2">
      <c r="A7864" s="345" t="s">
        <v>957</v>
      </c>
      <c r="B7864" s="345" t="s">
        <v>18028</v>
      </c>
      <c r="C7864" s="345" t="s">
        <v>5035</v>
      </c>
      <c r="D7864" s="345" t="s">
        <v>4262</v>
      </c>
      <c r="E7864" s="345" t="s">
        <v>18187</v>
      </c>
      <c r="F7864" s="345" t="s">
        <v>18188</v>
      </c>
      <c r="G7864" s="345" t="s">
        <v>4262</v>
      </c>
      <c r="H7864" s="345" t="s">
        <v>4268</v>
      </c>
    </row>
    <row r="7865" spans="1:8" x14ac:dyDescent="0.2">
      <c r="A7865" s="345" t="s">
        <v>957</v>
      </c>
      <c r="B7865" s="345" t="s">
        <v>18028</v>
      </c>
      <c r="C7865" s="345" t="s">
        <v>5035</v>
      </c>
      <c r="D7865" s="345" t="s">
        <v>4262</v>
      </c>
      <c r="E7865" s="345" t="s">
        <v>18189</v>
      </c>
      <c r="F7865" s="345" t="s">
        <v>4999</v>
      </c>
      <c r="G7865" s="345" t="s">
        <v>4262</v>
      </c>
      <c r="H7865" s="345" t="s">
        <v>4268</v>
      </c>
    </row>
    <row r="7866" spans="1:8" x14ac:dyDescent="0.2">
      <c r="A7866" s="345" t="s">
        <v>957</v>
      </c>
      <c r="B7866" s="345" t="s">
        <v>18028</v>
      </c>
      <c r="C7866" s="345" t="s">
        <v>5035</v>
      </c>
      <c r="D7866" s="345" t="s">
        <v>4262</v>
      </c>
      <c r="E7866" s="345" t="s">
        <v>18190</v>
      </c>
      <c r="F7866" s="345" t="s">
        <v>18191</v>
      </c>
      <c r="G7866" s="345" t="s">
        <v>4262</v>
      </c>
      <c r="H7866" s="345" t="s">
        <v>4268</v>
      </c>
    </row>
    <row r="7867" spans="1:8" x14ac:dyDescent="0.2">
      <c r="A7867" s="345" t="s">
        <v>957</v>
      </c>
      <c r="B7867" s="345" t="s">
        <v>18028</v>
      </c>
      <c r="C7867" s="345" t="s">
        <v>5035</v>
      </c>
      <c r="D7867" s="345" t="s">
        <v>4262</v>
      </c>
      <c r="E7867" s="345" t="s">
        <v>18192</v>
      </c>
      <c r="F7867" s="345" t="s">
        <v>18193</v>
      </c>
      <c r="G7867" s="345" t="s">
        <v>4262</v>
      </c>
      <c r="H7867" s="345" t="s">
        <v>4268</v>
      </c>
    </row>
    <row r="7868" spans="1:8" x14ac:dyDescent="0.2">
      <c r="A7868" s="345" t="s">
        <v>957</v>
      </c>
      <c r="B7868" s="345" t="s">
        <v>18028</v>
      </c>
      <c r="C7868" s="345" t="s">
        <v>5035</v>
      </c>
      <c r="D7868" s="345" t="s">
        <v>4262</v>
      </c>
      <c r="E7868" s="345" t="s">
        <v>18194</v>
      </c>
      <c r="F7868" s="345" t="s">
        <v>18195</v>
      </c>
      <c r="G7868" s="345" t="s">
        <v>4262</v>
      </c>
      <c r="H7868" s="345" t="s">
        <v>4268</v>
      </c>
    </row>
    <row r="7869" spans="1:8" x14ac:dyDescent="0.2">
      <c r="A7869" s="345" t="s">
        <v>957</v>
      </c>
      <c r="B7869" s="345" t="s">
        <v>18028</v>
      </c>
      <c r="C7869" s="345" t="s">
        <v>5035</v>
      </c>
      <c r="D7869" s="345" t="s">
        <v>4262</v>
      </c>
      <c r="E7869" s="345" t="s">
        <v>18196</v>
      </c>
      <c r="F7869" s="345" t="s">
        <v>18197</v>
      </c>
      <c r="G7869" s="345" t="s">
        <v>4262</v>
      </c>
      <c r="H7869" s="345" t="s">
        <v>4268</v>
      </c>
    </row>
    <row r="7870" spans="1:8" x14ac:dyDescent="0.2">
      <c r="A7870" s="345" t="s">
        <v>957</v>
      </c>
      <c r="B7870" s="345" t="s">
        <v>18028</v>
      </c>
      <c r="C7870" s="345" t="s">
        <v>5035</v>
      </c>
      <c r="D7870" s="345" t="s">
        <v>4262</v>
      </c>
      <c r="E7870" s="345" t="s">
        <v>18198</v>
      </c>
      <c r="F7870" s="345" t="s">
        <v>5630</v>
      </c>
      <c r="G7870" s="345" t="s">
        <v>4262</v>
      </c>
      <c r="H7870" s="345" t="s">
        <v>4268</v>
      </c>
    </row>
    <row r="7871" spans="1:8" x14ac:dyDescent="0.2">
      <c r="A7871" s="345" t="s">
        <v>957</v>
      </c>
      <c r="B7871" s="345" t="s">
        <v>18028</v>
      </c>
      <c r="C7871" s="345" t="s">
        <v>5035</v>
      </c>
      <c r="D7871" s="345" t="s">
        <v>4262</v>
      </c>
      <c r="E7871" s="345" t="s">
        <v>18199</v>
      </c>
      <c r="F7871" s="345" t="s">
        <v>18200</v>
      </c>
      <c r="G7871" s="345" t="s">
        <v>4262</v>
      </c>
      <c r="H7871" s="345" t="s">
        <v>4268</v>
      </c>
    </row>
    <row r="7872" spans="1:8" x14ac:dyDescent="0.2">
      <c r="A7872" s="345" t="s">
        <v>957</v>
      </c>
      <c r="B7872" s="345" t="s">
        <v>18028</v>
      </c>
      <c r="C7872" s="345" t="s">
        <v>5035</v>
      </c>
      <c r="D7872" s="345" t="s">
        <v>4262</v>
      </c>
      <c r="E7872" s="345" t="s">
        <v>18201</v>
      </c>
      <c r="F7872" s="345" t="s">
        <v>18202</v>
      </c>
      <c r="G7872" s="345" t="s">
        <v>4262</v>
      </c>
      <c r="H7872" s="345" t="s">
        <v>4268</v>
      </c>
    </row>
    <row r="7873" spans="1:8" x14ac:dyDescent="0.2">
      <c r="A7873" s="345" t="s">
        <v>957</v>
      </c>
      <c r="B7873" s="345" t="s">
        <v>18028</v>
      </c>
      <c r="C7873" s="345" t="s">
        <v>5035</v>
      </c>
      <c r="D7873" s="345" t="s">
        <v>4262</v>
      </c>
      <c r="E7873" s="345" t="s">
        <v>18203</v>
      </c>
      <c r="F7873" s="345" t="s">
        <v>18204</v>
      </c>
      <c r="G7873" s="345" t="s">
        <v>4262</v>
      </c>
      <c r="H7873" s="345" t="s">
        <v>4268</v>
      </c>
    </row>
    <row r="7874" spans="1:8" x14ac:dyDescent="0.2">
      <c r="A7874" s="345" t="s">
        <v>957</v>
      </c>
      <c r="B7874" s="345" t="s">
        <v>18028</v>
      </c>
      <c r="C7874" s="345" t="s">
        <v>5035</v>
      </c>
      <c r="D7874" s="345" t="s">
        <v>4262</v>
      </c>
      <c r="E7874" s="345" t="s">
        <v>18205</v>
      </c>
      <c r="F7874" s="345" t="s">
        <v>18206</v>
      </c>
      <c r="G7874" s="345" t="s">
        <v>4262</v>
      </c>
      <c r="H7874" s="345" t="s">
        <v>4268</v>
      </c>
    </row>
    <row r="7875" spans="1:8" x14ac:dyDescent="0.2">
      <c r="A7875" s="345" t="s">
        <v>957</v>
      </c>
      <c r="B7875" s="345" t="s">
        <v>18028</v>
      </c>
      <c r="C7875" s="345" t="s">
        <v>5035</v>
      </c>
      <c r="D7875" s="345" t="s">
        <v>4262</v>
      </c>
      <c r="E7875" s="345" t="s">
        <v>18207</v>
      </c>
      <c r="F7875" s="345" t="s">
        <v>18208</v>
      </c>
      <c r="G7875" s="345" t="s">
        <v>858</v>
      </c>
      <c r="H7875" s="345" t="s">
        <v>4268</v>
      </c>
    </row>
    <row r="7876" spans="1:8" x14ac:dyDescent="0.2">
      <c r="A7876" s="345" t="s">
        <v>958</v>
      </c>
      <c r="B7876" s="345" t="s">
        <v>18209</v>
      </c>
      <c r="C7876" s="345" t="s">
        <v>5354</v>
      </c>
      <c r="D7876" s="345" t="s">
        <v>4262</v>
      </c>
      <c r="E7876" s="345" t="s">
        <v>18210</v>
      </c>
      <c r="F7876" s="345" t="s">
        <v>18211</v>
      </c>
      <c r="G7876" s="345" t="s">
        <v>856</v>
      </c>
      <c r="H7876" s="345" t="s">
        <v>4265</v>
      </c>
    </row>
    <row r="7877" spans="1:8" x14ac:dyDescent="0.2">
      <c r="A7877" s="345" t="s">
        <v>958</v>
      </c>
      <c r="B7877" s="345" t="s">
        <v>18209</v>
      </c>
      <c r="C7877" s="345" t="s">
        <v>5354</v>
      </c>
      <c r="D7877" s="345" t="s">
        <v>4262</v>
      </c>
      <c r="E7877" s="345" t="s">
        <v>18212</v>
      </c>
      <c r="F7877" s="345" t="s">
        <v>18213</v>
      </c>
      <c r="G7877" s="345" t="s">
        <v>858</v>
      </c>
      <c r="H7877" s="345" t="s">
        <v>4268</v>
      </c>
    </row>
    <row r="7878" spans="1:8" x14ac:dyDescent="0.2">
      <c r="A7878" s="345" t="s">
        <v>958</v>
      </c>
      <c r="B7878" s="345" t="s">
        <v>18209</v>
      </c>
      <c r="C7878" s="345" t="s">
        <v>5354</v>
      </c>
      <c r="D7878" s="345" t="s">
        <v>4262</v>
      </c>
      <c r="E7878" s="345" t="s">
        <v>18214</v>
      </c>
      <c r="F7878" s="345" t="s">
        <v>5358</v>
      </c>
      <c r="G7878" s="345" t="s">
        <v>4262</v>
      </c>
      <c r="H7878" s="345" t="s">
        <v>4268</v>
      </c>
    </row>
    <row r="7879" spans="1:8" x14ac:dyDescent="0.2">
      <c r="A7879" s="345" t="s">
        <v>958</v>
      </c>
      <c r="B7879" s="345" t="s">
        <v>18209</v>
      </c>
      <c r="C7879" s="345" t="s">
        <v>5354</v>
      </c>
      <c r="D7879" s="345" t="s">
        <v>4262</v>
      </c>
      <c r="E7879" s="345" t="s">
        <v>18215</v>
      </c>
      <c r="F7879" s="345" t="s">
        <v>4601</v>
      </c>
      <c r="G7879" s="345" t="s">
        <v>856</v>
      </c>
      <c r="H7879" s="345" t="s">
        <v>4268</v>
      </c>
    </row>
    <row r="7880" spans="1:8" x14ac:dyDescent="0.2">
      <c r="A7880" s="345" t="s">
        <v>958</v>
      </c>
      <c r="B7880" s="345" t="s">
        <v>18209</v>
      </c>
      <c r="C7880" s="345" t="s">
        <v>5354</v>
      </c>
      <c r="D7880" s="345" t="s">
        <v>4262</v>
      </c>
      <c r="E7880" s="345" t="s">
        <v>18216</v>
      </c>
      <c r="F7880" s="345" t="s">
        <v>11029</v>
      </c>
      <c r="G7880" s="345" t="s">
        <v>4262</v>
      </c>
      <c r="H7880" s="345" t="s">
        <v>4268</v>
      </c>
    </row>
    <row r="7881" spans="1:8" x14ac:dyDescent="0.2">
      <c r="A7881" s="345" t="s">
        <v>958</v>
      </c>
      <c r="B7881" s="345" t="s">
        <v>18209</v>
      </c>
      <c r="C7881" s="345" t="s">
        <v>5354</v>
      </c>
      <c r="D7881" s="345" t="s">
        <v>4262</v>
      </c>
      <c r="E7881" s="345" t="s">
        <v>18217</v>
      </c>
      <c r="F7881" s="345" t="s">
        <v>4270</v>
      </c>
      <c r="G7881" s="345" t="s">
        <v>858</v>
      </c>
      <c r="H7881" s="345" t="s">
        <v>4268</v>
      </c>
    </row>
    <row r="7882" spans="1:8" x14ac:dyDescent="0.2">
      <c r="A7882" s="345" t="s">
        <v>958</v>
      </c>
      <c r="B7882" s="345" t="s">
        <v>18209</v>
      </c>
      <c r="C7882" s="345" t="s">
        <v>5354</v>
      </c>
      <c r="D7882" s="345" t="s">
        <v>4262</v>
      </c>
      <c r="E7882" s="345" t="s">
        <v>18218</v>
      </c>
      <c r="F7882" s="345" t="s">
        <v>12474</v>
      </c>
      <c r="G7882" s="345" t="s">
        <v>4262</v>
      </c>
      <c r="H7882" s="345" t="s">
        <v>4268</v>
      </c>
    </row>
    <row r="7883" spans="1:8" x14ac:dyDescent="0.2">
      <c r="A7883" s="345" t="s">
        <v>958</v>
      </c>
      <c r="B7883" s="345" t="s">
        <v>18209</v>
      </c>
      <c r="C7883" s="345" t="s">
        <v>5354</v>
      </c>
      <c r="D7883" s="345" t="s">
        <v>4262</v>
      </c>
      <c r="E7883" s="345" t="s">
        <v>18219</v>
      </c>
      <c r="F7883" s="345" t="s">
        <v>18220</v>
      </c>
      <c r="G7883" s="345" t="s">
        <v>4262</v>
      </c>
      <c r="H7883" s="345" t="s">
        <v>4268</v>
      </c>
    </row>
    <row r="7884" spans="1:8" x14ac:dyDescent="0.2">
      <c r="A7884" s="345" t="s">
        <v>958</v>
      </c>
      <c r="B7884" s="345" t="s">
        <v>18209</v>
      </c>
      <c r="C7884" s="345" t="s">
        <v>5354</v>
      </c>
      <c r="D7884" s="345" t="s">
        <v>4262</v>
      </c>
      <c r="E7884" s="345" t="s">
        <v>18221</v>
      </c>
      <c r="F7884" s="345" t="s">
        <v>18222</v>
      </c>
      <c r="G7884" s="345" t="s">
        <v>4262</v>
      </c>
      <c r="H7884" s="345" t="s">
        <v>4268</v>
      </c>
    </row>
    <row r="7885" spans="1:8" x14ac:dyDescent="0.2">
      <c r="A7885" s="345" t="s">
        <v>958</v>
      </c>
      <c r="B7885" s="345" t="s">
        <v>18209</v>
      </c>
      <c r="C7885" s="345" t="s">
        <v>5354</v>
      </c>
      <c r="D7885" s="345" t="s">
        <v>4262</v>
      </c>
      <c r="E7885" s="345" t="s">
        <v>18223</v>
      </c>
      <c r="F7885" s="345" t="s">
        <v>18224</v>
      </c>
      <c r="G7885" s="345" t="s">
        <v>4262</v>
      </c>
      <c r="H7885" s="345" t="s">
        <v>4268</v>
      </c>
    </row>
    <row r="7886" spans="1:8" x14ac:dyDescent="0.2">
      <c r="A7886" s="345" t="s">
        <v>958</v>
      </c>
      <c r="B7886" s="345" t="s">
        <v>18209</v>
      </c>
      <c r="C7886" s="345" t="s">
        <v>5354</v>
      </c>
      <c r="D7886" s="345" t="s">
        <v>4262</v>
      </c>
      <c r="E7886" s="345" t="s">
        <v>18225</v>
      </c>
      <c r="F7886" s="345" t="s">
        <v>18226</v>
      </c>
      <c r="G7886" s="345" t="s">
        <v>4262</v>
      </c>
      <c r="H7886" s="345" t="s">
        <v>4268</v>
      </c>
    </row>
    <row r="7887" spans="1:8" x14ac:dyDescent="0.2">
      <c r="A7887" s="345" t="s">
        <v>958</v>
      </c>
      <c r="B7887" s="345" t="s">
        <v>18209</v>
      </c>
      <c r="C7887" s="345" t="s">
        <v>5354</v>
      </c>
      <c r="D7887" s="345" t="s">
        <v>4262</v>
      </c>
      <c r="E7887" s="345" t="s">
        <v>18227</v>
      </c>
      <c r="F7887" s="345" t="s">
        <v>12019</v>
      </c>
      <c r="G7887" s="345" t="s">
        <v>856</v>
      </c>
      <c r="H7887" s="345" t="s">
        <v>4268</v>
      </c>
    </row>
    <row r="7888" spans="1:8" x14ac:dyDescent="0.2">
      <c r="A7888" s="345" t="s">
        <v>958</v>
      </c>
      <c r="B7888" s="345" t="s">
        <v>18209</v>
      </c>
      <c r="C7888" s="345" t="s">
        <v>5354</v>
      </c>
      <c r="D7888" s="345" t="s">
        <v>4262</v>
      </c>
      <c r="E7888" s="345" t="s">
        <v>18228</v>
      </c>
      <c r="F7888" s="345" t="s">
        <v>18229</v>
      </c>
      <c r="G7888" s="345" t="s">
        <v>858</v>
      </c>
      <c r="H7888" s="345" t="s">
        <v>4268</v>
      </c>
    </row>
    <row r="7889" spans="1:8" x14ac:dyDescent="0.2">
      <c r="A7889" s="345" t="s">
        <v>958</v>
      </c>
      <c r="B7889" s="345" t="s">
        <v>18209</v>
      </c>
      <c r="C7889" s="345" t="s">
        <v>5354</v>
      </c>
      <c r="D7889" s="345" t="s">
        <v>4262</v>
      </c>
      <c r="E7889" s="345" t="s">
        <v>18230</v>
      </c>
      <c r="F7889" s="345" t="s">
        <v>18231</v>
      </c>
      <c r="G7889" s="345" t="s">
        <v>4262</v>
      </c>
      <c r="H7889" s="345" t="s">
        <v>4268</v>
      </c>
    </row>
    <row r="7890" spans="1:8" x14ac:dyDescent="0.2">
      <c r="A7890" s="345" t="s">
        <v>958</v>
      </c>
      <c r="B7890" s="345" t="s">
        <v>18209</v>
      </c>
      <c r="C7890" s="345" t="s">
        <v>5354</v>
      </c>
      <c r="D7890" s="345" t="s">
        <v>4262</v>
      </c>
      <c r="E7890" s="345" t="s">
        <v>18232</v>
      </c>
      <c r="F7890" s="345" t="s">
        <v>4278</v>
      </c>
      <c r="G7890" s="345" t="s">
        <v>4262</v>
      </c>
      <c r="H7890" s="345" t="s">
        <v>4268</v>
      </c>
    </row>
    <row r="7891" spans="1:8" x14ac:dyDescent="0.2">
      <c r="A7891" s="345" t="s">
        <v>958</v>
      </c>
      <c r="B7891" s="345" t="s">
        <v>18209</v>
      </c>
      <c r="C7891" s="345" t="s">
        <v>5354</v>
      </c>
      <c r="D7891" s="345" t="s">
        <v>4262</v>
      </c>
      <c r="E7891" s="345" t="s">
        <v>18233</v>
      </c>
      <c r="F7891" s="345" t="s">
        <v>18234</v>
      </c>
      <c r="G7891" s="345" t="s">
        <v>4262</v>
      </c>
      <c r="H7891" s="345" t="s">
        <v>4268</v>
      </c>
    </row>
    <row r="7892" spans="1:8" x14ac:dyDescent="0.2">
      <c r="A7892" s="345" t="s">
        <v>958</v>
      </c>
      <c r="B7892" s="345" t="s">
        <v>18209</v>
      </c>
      <c r="C7892" s="345" t="s">
        <v>5354</v>
      </c>
      <c r="D7892" s="345" t="s">
        <v>4262</v>
      </c>
      <c r="E7892" s="345" t="s">
        <v>18235</v>
      </c>
      <c r="F7892" s="345" t="s">
        <v>18236</v>
      </c>
      <c r="G7892" s="345" t="s">
        <v>858</v>
      </c>
      <c r="H7892" s="345" t="s">
        <v>4268</v>
      </c>
    </row>
    <row r="7893" spans="1:8" x14ac:dyDescent="0.2">
      <c r="A7893" s="345" t="s">
        <v>958</v>
      </c>
      <c r="B7893" s="345" t="s">
        <v>18209</v>
      </c>
      <c r="C7893" s="345" t="s">
        <v>5354</v>
      </c>
      <c r="D7893" s="345" t="s">
        <v>4262</v>
      </c>
      <c r="E7893" s="345" t="s">
        <v>18237</v>
      </c>
      <c r="F7893" s="345" t="s">
        <v>18238</v>
      </c>
      <c r="G7893" s="345" t="s">
        <v>4262</v>
      </c>
      <c r="H7893" s="345" t="s">
        <v>4268</v>
      </c>
    </row>
    <row r="7894" spans="1:8" x14ac:dyDescent="0.2">
      <c r="A7894" s="345" t="s">
        <v>958</v>
      </c>
      <c r="B7894" s="345" t="s">
        <v>18209</v>
      </c>
      <c r="C7894" s="345" t="s">
        <v>5354</v>
      </c>
      <c r="D7894" s="345" t="s">
        <v>4262</v>
      </c>
      <c r="E7894" s="345" t="s">
        <v>18239</v>
      </c>
      <c r="F7894" s="345" t="s">
        <v>18240</v>
      </c>
      <c r="G7894" s="345" t="s">
        <v>856</v>
      </c>
      <c r="H7894" s="345" t="s">
        <v>4268</v>
      </c>
    </row>
    <row r="7895" spans="1:8" x14ac:dyDescent="0.2">
      <c r="A7895" s="345" t="s">
        <v>958</v>
      </c>
      <c r="B7895" s="345" t="s">
        <v>18209</v>
      </c>
      <c r="C7895" s="345" t="s">
        <v>5354</v>
      </c>
      <c r="D7895" s="345" t="s">
        <v>4262</v>
      </c>
      <c r="E7895" s="345" t="s">
        <v>18241</v>
      </c>
      <c r="F7895" s="345" t="s">
        <v>18242</v>
      </c>
      <c r="G7895" s="345" t="s">
        <v>856</v>
      </c>
      <c r="H7895" s="345" t="s">
        <v>4268</v>
      </c>
    </row>
    <row r="7896" spans="1:8" x14ac:dyDescent="0.2">
      <c r="A7896" s="345" t="s">
        <v>958</v>
      </c>
      <c r="B7896" s="345" t="s">
        <v>18209</v>
      </c>
      <c r="C7896" s="345" t="s">
        <v>5354</v>
      </c>
      <c r="D7896" s="345" t="s">
        <v>4262</v>
      </c>
      <c r="E7896" s="345" t="s">
        <v>18243</v>
      </c>
      <c r="F7896" s="345" t="s">
        <v>10564</v>
      </c>
      <c r="G7896" s="345" t="s">
        <v>4262</v>
      </c>
      <c r="H7896" s="345" t="s">
        <v>4268</v>
      </c>
    </row>
    <row r="7897" spans="1:8" x14ac:dyDescent="0.2">
      <c r="A7897" s="345" t="s">
        <v>958</v>
      </c>
      <c r="B7897" s="345" t="s">
        <v>18209</v>
      </c>
      <c r="C7897" s="345" t="s">
        <v>5354</v>
      </c>
      <c r="D7897" s="345" t="s">
        <v>4262</v>
      </c>
      <c r="E7897" s="345" t="s">
        <v>18244</v>
      </c>
      <c r="F7897" s="345" t="s">
        <v>18245</v>
      </c>
      <c r="G7897" s="345" t="s">
        <v>858</v>
      </c>
      <c r="H7897" s="345" t="s">
        <v>4268</v>
      </c>
    </row>
    <row r="7898" spans="1:8" x14ac:dyDescent="0.2">
      <c r="A7898" s="345" t="s">
        <v>958</v>
      </c>
      <c r="B7898" s="345" t="s">
        <v>18209</v>
      </c>
      <c r="C7898" s="345" t="s">
        <v>5354</v>
      </c>
      <c r="D7898" s="345" t="s">
        <v>4262</v>
      </c>
      <c r="E7898" s="345" t="s">
        <v>18246</v>
      </c>
      <c r="F7898" s="345" t="s">
        <v>8984</v>
      </c>
      <c r="G7898" s="345" t="s">
        <v>858</v>
      </c>
      <c r="H7898" s="345" t="s">
        <v>4268</v>
      </c>
    </row>
    <row r="7899" spans="1:8" x14ac:dyDescent="0.2">
      <c r="A7899" s="345" t="s">
        <v>958</v>
      </c>
      <c r="B7899" s="345" t="s">
        <v>18209</v>
      </c>
      <c r="C7899" s="345" t="s">
        <v>5354</v>
      </c>
      <c r="D7899" s="345" t="s">
        <v>4262</v>
      </c>
      <c r="E7899" s="345" t="s">
        <v>18247</v>
      </c>
      <c r="F7899" s="345" t="s">
        <v>4916</v>
      </c>
      <c r="G7899" s="345" t="s">
        <v>4262</v>
      </c>
      <c r="H7899" s="345" t="s">
        <v>4268</v>
      </c>
    </row>
    <row r="7900" spans="1:8" x14ac:dyDescent="0.2">
      <c r="A7900" s="345" t="s">
        <v>958</v>
      </c>
      <c r="B7900" s="345" t="s">
        <v>18209</v>
      </c>
      <c r="C7900" s="345" t="s">
        <v>5354</v>
      </c>
      <c r="D7900" s="345" t="s">
        <v>4262</v>
      </c>
      <c r="E7900" s="345" t="s">
        <v>18248</v>
      </c>
      <c r="F7900" s="345" t="s">
        <v>18249</v>
      </c>
      <c r="G7900" s="345" t="s">
        <v>4262</v>
      </c>
      <c r="H7900" s="345" t="s">
        <v>4268</v>
      </c>
    </row>
    <row r="7901" spans="1:8" x14ac:dyDescent="0.2">
      <c r="A7901" s="345" t="s">
        <v>958</v>
      </c>
      <c r="B7901" s="345" t="s">
        <v>18209</v>
      </c>
      <c r="C7901" s="345" t="s">
        <v>5354</v>
      </c>
      <c r="D7901" s="345" t="s">
        <v>4262</v>
      </c>
      <c r="E7901" s="345" t="s">
        <v>18250</v>
      </c>
      <c r="F7901" s="345" t="s">
        <v>7587</v>
      </c>
      <c r="G7901" s="345" t="s">
        <v>4262</v>
      </c>
      <c r="H7901" s="345" t="s">
        <v>4268</v>
      </c>
    </row>
    <row r="7902" spans="1:8" x14ac:dyDescent="0.2">
      <c r="A7902" s="345" t="s">
        <v>958</v>
      </c>
      <c r="B7902" s="345" t="s">
        <v>18209</v>
      </c>
      <c r="C7902" s="345" t="s">
        <v>5354</v>
      </c>
      <c r="D7902" s="345" t="s">
        <v>4262</v>
      </c>
      <c r="E7902" s="345" t="s">
        <v>18251</v>
      </c>
      <c r="F7902" s="345" t="s">
        <v>18252</v>
      </c>
      <c r="G7902" s="345" t="s">
        <v>856</v>
      </c>
      <c r="H7902" s="345" t="s">
        <v>4268</v>
      </c>
    </row>
    <row r="7903" spans="1:8" x14ac:dyDescent="0.2">
      <c r="A7903" s="345" t="s">
        <v>958</v>
      </c>
      <c r="B7903" s="345" t="s">
        <v>18209</v>
      </c>
      <c r="C7903" s="345" t="s">
        <v>5354</v>
      </c>
      <c r="D7903" s="345" t="s">
        <v>4262</v>
      </c>
      <c r="E7903" s="345" t="s">
        <v>18253</v>
      </c>
      <c r="F7903" s="345" t="s">
        <v>18254</v>
      </c>
      <c r="G7903" s="345" t="s">
        <v>4262</v>
      </c>
      <c r="H7903" s="345" t="s">
        <v>4268</v>
      </c>
    </row>
    <row r="7904" spans="1:8" x14ac:dyDescent="0.2">
      <c r="A7904" s="345" t="s">
        <v>958</v>
      </c>
      <c r="B7904" s="345" t="s">
        <v>18209</v>
      </c>
      <c r="C7904" s="345" t="s">
        <v>5354</v>
      </c>
      <c r="D7904" s="345" t="s">
        <v>4262</v>
      </c>
      <c r="E7904" s="345" t="s">
        <v>18255</v>
      </c>
      <c r="F7904" s="345" t="s">
        <v>18256</v>
      </c>
      <c r="G7904" s="345" t="s">
        <v>858</v>
      </c>
      <c r="H7904" s="345" t="s">
        <v>4268</v>
      </c>
    </row>
    <row r="7905" spans="1:8" x14ac:dyDescent="0.2">
      <c r="A7905" s="345" t="s">
        <v>958</v>
      </c>
      <c r="B7905" s="345" t="s">
        <v>18209</v>
      </c>
      <c r="C7905" s="345" t="s">
        <v>5354</v>
      </c>
      <c r="D7905" s="345" t="s">
        <v>4262</v>
      </c>
      <c r="E7905" s="345" t="s">
        <v>18257</v>
      </c>
      <c r="F7905" s="345" t="s">
        <v>7415</v>
      </c>
      <c r="G7905" s="345" t="s">
        <v>856</v>
      </c>
      <c r="H7905" s="345" t="s">
        <v>4268</v>
      </c>
    </row>
    <row r="7906" spans="1:8" x14ac:dyDescent="0.2">
      <c r="A7906" s="345" t="s">
        <v>958</v>
      </c>
      <c r="B7906" s="345" t="s">
        <v>18209</v>
      </c>
      <c r="C7906" s="345" t="s">
        <v>5354</v>
      </c>
      <c r="D7906" s="345" t="s">
        <v>4262</v>
      </c>
      <c r="E7906" s="345" t="s">
        <v>18258</v>
      </c>
      <c r="F7906" s="345" t="s">
        <v>4471</v>
      </c>
      <c r="G7906" s="345" t="s">
        <v>856</v>
      </c>
      <c r="H7906" s="345" t="s">
        <v>4268</v>
      </c>
    </row>
    <row r="7907" spans="1:8" x14ac:dyDescent="0.2">
      <c r="A7907" s="345" t="s">
        <v>958</v>
      </c>
      <c r="B7907" s="345" t="s">
        <v>18209</v>
      </c>
      <c r="C7907" s="345" t="s">
        <v>5354</v>
      </c>
      <c r="D7907" s="345" t="s">
        <v>4262</v>
      </c>
      <c r="E7907" s="345" t="s">
        <v>18259</v>
      </c>
      <c r="F7907" s="345" t="s">
        <v>18260</v>
      </c>
      <c r="G7907" s="345" t="s">
        <v>858</v>
      </c>
      <c r="H7907" s="345" t="s">
        <v>4268</v>
      </c>
    </row>
    <row r="7908" spans="1:8" x14ac:dyDescent="0.2">
      <c r="A7908" s="345" t="s">
        <v>958</v>
      </c>
      <c r="B7908" s="345" t="s">
        <v>18209</v>
      </c>
      <c r="C7908" s="345" t="s">
        <v>5354</v>
      </c>
      <c r="D7908" s="345" t="s">
        <v>4262</v>
      </c>
      <c r="E7908" s="345" t="s">
        <v>18261</v>
      </c>
      <c r="F7908" s="345" t="s">
        <v>15576</v>
      </c>
      <c r="G7908" s="345" t="s">
        <v>4262</v>
      </c>
      <c r="H7908" s="345" t="s">
        <v>4268</v>
      </c>
    </row>
    <row r="7909" spans="1:8" x14ac:dyDescent="0.2">
      <c r="A7909" s="345" t="s">
        <v>958</v>
      </c>
      <c r="B7909" s="345" t="s">
        <v>18209</v>
      </c>
      <c r="C7909" s="345" t="s">
        <v>5354</v>
      </c>
      <c r="D7909" s="345" t="s">
        <v>4262</v>
      </c>
      <c r="E7909" s="345" t="s">
        <v>18262</v>
      </c>
      <c r="F7909" s="345" t="s">
        <v>18263</v>
      </c>
      <c r="G7909" s="345" t="s">
        <v>4262</v>
      </c>
      <c r="H7909" s="345" t="s">
        <v>4268</v>
      </c>
    </row>
    <row r="7910" spans="1:8" x14ac:dyDescent="0.2">
      <c r="A7910" s="345" t="s">
        <v>958</v>
      </c>
      <c r="B7910" s="345" t="s">
        <v>18209</v>
      </c>
      <c r="C7910" s="345" t="s">
        <v>5354</v>
      </c>
      <c r="D7910" s="345" t="s">
        <v>4262</v>
      </c>
      <c r="E7910" s="345" t="s">
        <v>18264</v>
      </c>
      <c r="F7910" s="345" t="s">
        <v>18265</v>
      </c>
      <c r="G7910" s="345" t="s">
        <v>856</v>
      </c>
      <c r="H7910" s="345" t="s">
        <v>4268</v>
      </c>
    </row>
    <row r="7911" spans="1:8" x14ac:dyDescent="0.2">
      <c r="A7911" s="345" t="s">
        <v>958</v>
      </c>
      <c r="B7911" s="345" t="s">
        <v>18209</v>
      </c>
      <c r="C7911" s="345" t="s">
        <v>5354</v>
      </c>
      <c r="D7911" s="345" t="s">
        <v>4262</v>
      </c>
      <c r="E7911" s="345" t="s">
        <v>18266</v>
      </c>
      <c r="F7911" s="345" t="s">
        <v>7435</v>
      </c>
      <c r="G7911" s="345" t="s">
        <v>4262</v>
      </c>
      <c r="H7911" s="345" t="s">
        <v>4268</v>
      </c>
    </row>
    <row r="7912" spans="1:8" x14ac:dyDescent="0.2">
      <c r="A7912" s="345" t="s">
        <v>958</v>
      </c>
      <c r="B7912" s="345" t="s">
        <v>18209</v>
      </c>
      <c r="C7912" s="345" t="s">
        <v>5354</v>
      </c>
      <c r="D7912" s="345" t="s">
        <v>4262</v>
      </c>
      <c r="E7912" s="345" t="s">
        <v>18267</v>
      </c>
      <c r="F7912" s="345" t="s">
        <v>4493</v>
      </c>
      <c r="G7912" s="345" t="s">
        <v>858</v>
      </c>
      <c r="H7912" s="345" t="s">
        <v>4268</v>
      </c>
    </row>
    <row r="7913" spans="1:8" x14ac:dyDescent="0.2">
      <c r="A7913" s="345" t="s">
        <v>958</v>
      </c>
      <c r="B7913" s="345" t="s">
        <v>18209</v>
      </c>
      <c r="C7913" s="345" t="s">
        <v>5354</v>
      </c>
      <c r="D7913" s="345" t="s">
        <v>4262</v>
      </c>
      <c r="E7913" s="345" t="s">
        <v>18268</v>
      </c>
      <c r="F7913" s="345" t="s">
        <v>5322</v>
      </c>
      <c r="G7913" s="345" t="s">
        <v>858</v>
      </c>
      <c r="H7913" s="345" t="s">
        <v>4268</v>
      </c>
    </row>
    <row r="7914" spans="1:8" x14ac:dyDescent="0.2">
      <c r="A7914" s="345" t="s">
        <v>958</v>
      </c>
      <c r="B7914" s="345" t="s">
        <v>18209</v>
      </c>
      <c r="C7914" s="345" t="s">
        <v>5354</v>
      </c>
      <c r="D7914" s="345" t="s">
        <v>4262</v>
      </c>
      <c r="E7914" s="345" t="s">
        <v>18269</v>
      </c>
      <c r="F7914" s="345" t="s">
        <v>18270</v>
      </c>
      <c r="G7914" s="345" t="s">
        <v>856</v>
      </c>
      <c r="H7914" s="345" t="s">
        <v>4268</v>
      </c>
    </row>
    <row r="7915" spans="1:8" x14ac:dyDescent="0.2">
      <c r="A7915" s="345" t="s">
        <v>958</v>
      </c>
      <c r="B7915" s="345" t="s">
        <v>18209</v>
      </c>
      <c r="C7915" s="345" t="s">
        <v>5354</v>
      </c>
      <c r="D7915" s="345" t="s">
        <v>4262</v>
      </c>
      <c r="E7915" s="345" t="s">
        <v>18271</v>
      </c>
      <c r="F7915" s="345" t="s">
        <v>6583</v>
      </c>
      <c r="G7915" s="345" t="s">
        <v>858</v>
      </c>
      <c r="H7915" s="345" t="s">
        <v>4268</v>
      </c>
    </row>
    <row r="7916" spans="1:8" x14ac:dyDescent="0.2">
      <c r="A7916" s="345" t="s">
        <v>958</v>
      </c>
      <c r="B7916" s="345" t="s">
        <v>18209</v>
      </c>
      <c r="C7916" s="345" t="s">
        <v>5354</v>
      </c>
      <c r="D7916" s="345" t="s">
        <v>4262</v>
      </c>
      <c r="E7916" s="345" t="s">
        <v>18272</v>
      </c>
      <c r="F7916" s="345" t="s">
        <v>18273</v>
      </c>
      <c r="G7916" s="345" t="s">
        <v>856</v>
      </c>
      <c r="H7916" s="345" t="s">
        <v>4268</v>
      </c>
    </row>
    <row r="7917" spans="1:8" x14ac:dyDescent="0.2">
      <c r="A7917" s="345" t="s">
        <v>958</v>
      </c>
      <c r="B7917" s="345" t="s">
        <v>18209</v>
      </c>
      <c r="C7917" s="345" t="s">
        <v>5354</v>
      </c>
      <c r="D7917" s="345" t="s">
        <v>4262</v>
      </c>
      <c r="E7917" s="345" t="s">
        <v>18274</v>
      </c>
      <c r="F7917" s="345" t="s">
        <v>18065</v>
      </c>
      <c r="G7917" s="345" t="s">
        <v>4262</v>
      </c>
      <c r="H7917" s="345" t="s">
        <v>4268</v>
      </c>
    </row>
    <row r="7918" spans="1:8" x14ac:dyDescent="0.2">
      <c r="A7918" s="345" t="s">
        <v>958</v>
      </c>
      <c r="B7918" s="345" t="s">
        <v>18209</v>
      </c>
      <c r="C7918" s="345" t="s">
        <v>5354</v>
      </c>
      <c r="D7918" s="345" t="s">
        <v>4262</v>
      </c>
      <c r="E7918" s="345" t="s">
        <v>18275</v>
      </c>
      <c r="F7918" s="345" t="s">
        <v>18276</v>
      </c>
      <c r="G7918" s="345" t="s">
        <v>4262</v>
      </c>
      <c r="H7918" s="345" t="s">
        <v>4268</v>
      </c>
    </row>
    <row r="7919" spans="1:8" x14ac:dyDescent="0.2">
      <c r="A7919" s="345" t="s">
        <v>958</v>
      </c>
      <c r="B7919" s="345" t="s">
        <v>18209</v>
      </c>
      <c r="C7919" s="345" t="s">
        <v>5354</v>
      </c>
      <c r="D7919" s="345" t="s">
        <v>4262</v>
      </c>
      <c r="E7919" s="345" t="s">
        <v>18277</v>
      </c>
      <c r="F7919" s="345" t="s">
        <v>9653</v>
      </c>
      <c r="G7919" s="345" t="s">
        <v>4262</v>
      </c>
      <c r="H7919" s="345" t="s">
        <v>4268</v>
      </c>
    </row>
    <row r="7920" spans="1:8" x14ac:dyDescent="0.2">
      <c r="A7920" s="345" t="s">
        <v>958</v>
      </c>
      <c r="B7920" s="345" t="s">
        <v>18209</v>
      </c>
      <c r="C7920" s="345" t="s">
        <v>5354</v>
      </c>
      <c r="D7920" s="345" t="s">
        <v>4262</v>
      </c>
      <c r="E7920" s="345" t="s">
        <v>18278</v>
      </c>
      <c r="F7920" s="345" t="s">
        <v>11055</v>
      </c>
      <c r="G7920" s="345" t="s">
        <v>856</v>
      </c>
      <c r="H7920" s="345" t="s">
        <v>4268</v>
      </c>
    </row>
    <row r="7921" spans="1:8" x14ac:dyDescent="0.2">
      <c r="A7921" s="345" t="s">
        <v>958</v>
      </c>
      <c r="B7921" s="345" t="s">
        <v>18209</v>
      </c>
      <c r="C7921" s="345" t="s">
        <v>5354</v>
      </c>
      <c r="D7921" s="345" t="s">
        <v>4262</v>
      </c>
      <c r="E7921" s="345" t="s">
        <v>18279</v>
      </c>
      <c r="F7921" s="345" t="s">
        <v>14105</v>
      </c>
      <c r="G7921" s="345" t="s">
        <v>858</v>
      </c>
      <c r="H7921" s="345" t="s">
        <v>4268</v>
      </c>
    </row>
    <row r="7922" spans="1:8" x14ac:dyDescent="0.2">
      <c r="A7922" s="345" t="s">
        <v>958</v>
      </c>
      <c r="B7922" s="345" t="s">
        <v>18209</v>
      </c>
      <c r="C7922" s="345" t="s">
        <v>5354</v>
      </c>
      <c r="D7922" s="345" t="s">
        <v>4262</v>
      </c>
      <c r="E7922" s="345" t="s">
        <v>18280</v>
      </c>
      <c r="F7922" s="345" t="s">
        <v>12342</v>
      </c>
      <c r="G7922" s="345" t="s">
        <v>856</v>
      </c>
      <c r="H7922" s="345" t="s">
        <v>4268</v>
      </c>
    </row>
    <row r="7923" spans="1:8" x14ac:dyDescent="0.2">
      <c r="A7923" s="345" t="s">
        <v>958</v>
      </c>
      <c r="B7923" s="345" t="s">
        <v>18209</v>
      </c>
      <c r="C7923" s="345" t="s">
        <v>5354</v>
      </c>
      <c r="D7923" s="345" t="s">
        <v>4262</v>
      </c>
      <c r="E7923" s="345" t="s">
        <v>18281</v>
      </c>
      <c r="F7923" s="345" t="s">
        <v>18282</v>
      </c>
      <c r="G7923" s="345" t="s">
        <v>4262</v>
      </c>
      <c r="H7923" s="345" t="s">
        <v>4268</v>
      </c>
    </row>
    <row r="7924" spans="1:8" x14ac:dyDescent="0.2">
      <c r="A7924" s="345" t="s">
        <v>958</v>
      </c>
      <c r="B7924" s="345" t="s">
        <v>18209</v>
      </c>
      <c r="C7924" s="345" t="s">
        <v>5354</v>
      </c>
      <c r="D7924" s="345" t="s">
        <v>4262</v>
      </c>
      <c r="E7924" s="345" t="s">
        <v>18283</v>
      </c>
      <c r="F7924" s="345" t="s">
        <v>5160</v>
      </c>
      <c r="G7924" s="345" t="s">
        <v>4262</v>
      </c>
      <c r="H7924" s="345" t="s">
        <v>4268</v>
      </c>
    </row>
    <row r="7925" spans="1:8" x14ac:dyDescent="0.2">
      <c r="A7925" s="345" t="s">
        <v>958</v>
      </c>
      <c r="B7925" s="345" t="s">
        <v>18209</v>
      </c>
      <c r="C7925" s="345" t="s">
        <v>5354</v>
      </c>
      <c r="D7925" s="345" t="s">
        <v>4262</v>
      </c>
      <c r="E7925" s="345" t="s">
        <v>18284</v>
      </c>
      <c r="F7925" s="345" t="s">
        <v>18285</v>
      </c>
      <c r="G7925" s="345" t="s">
        <v>858</v>
      </c>
      <c r="H7925" s="345" t="s">
        <v>4268</v>
      </c>
    </row>
    <row r="7926" spans="1:8" x14ac:dyDescent="0.2">
      <c r="A7926" s="345" t="s">
        <v>958</v>
      </c>
      <c r="B7926" s="345" t="s">
        <v>18209</v>
      </c>
      <c r="C7926" s="345" t="s">
        <v>5354</v>
      </c>
      <c r="D7926" s="345" t="s">
        <v>4262</v>
      </c>
      <c r="E7926" s="345" t="s">
        <v>18286</v>
      </c>
      <c r="F7926" s="345" t="s">
        <v>18287</v>
      </c>
      <c r="G7926" s="345" t="s">
        <v>4262</v>
      </c>
      <c r="H7926" s="345" t="s">
        <v>4268</v>
      </c>
    </row>
    <row r="7927" spans="1:8" x14ac:dyDescent="0.2">
      <c r="A7927" s="345" t="s">
        <v>958</v>
      </c>
      <c r="B7927" s="345" t="s">
        <v>18209</v>
      </c>
      <c r="C7927" s="345" t="s">
        <v>5354</v>
      </c>
      <c r="D7927" s="345" t="s">
        <v>4262</v>
      </c>
      <c r="E7927" s="345" t="s">
        <v>18288</v>
      </c>
      <c r="F7927" s="345" t="s">
        <v>18289</v>
      </c>
      <c r="G7927" s="345" t="s">
        <v>4262</v>
      </c>
      <c r="H7927" s="345" t="s">
        <v>4268</v>
      </c>
    </row>
    <row r="7928" spans="1:8" x14ac:dyDescent="0.2">
      <c r="A7928" s="345" t="s">
        <v>958</v>
      </c>
      <c r="B7928" s="345" t="s">
        <v>18209</v>
      </c>
      <c r="C7928" s="345" t="s">
        <v>5354</v>
      </c>
      <c r="D7928" s="345" t="s">
        <v>4262</v>
      </c>
      <c r="E7928" s="345" t="s">
        <v>18290</v>
      </c>
      <c r="F7928" s="345" t="s">
        <v>18291</v>
      </c>
      <c r="G7928" s="345" t="s">
        <v>4262</v>
      </c>
      <c r="H7928" s="345" t="s">
        <v>4268</v>
      </c>
    </row>
    <row r="7929" spans="1:8" x14ac:dyDescent="0.2">
      <c r="A7929" s="345" t="s">
        <v>958</v>
      </c>
      <c r="B7929" s="345" t="s">
        <v>18209</v>
      </c>
      <c r="C7929" s="345" t="s">
        <v>5354</v>
      </c>
      <c r="D7929" s="345" t="s">
        <v>4262</v>
      </c>
      <c r="E7929" s="345" t="s">
        <v>18292</v>
      </c>
      <c r="F7929" s="345" t="s">
        <v>18293</v>
      </c>
      <c r="G7929" s="345" t="s">
        <v>856</v>
      </c>
      <c r="H7929" s="345" t="s">
        <v>4268</v>
      </c>
    </row>
    <row r="7930" spans="1:8" x14ac:dyDescent="0.2">
      <c r="A7930" s="345" t="s">
        <v>958</v>
      </c>
      <c r="B7930" s="345" t="s">
        <v>18209</v>
      </c>
      <c r="C7930" s="345" t="s">
        <v>5354</v>
      </c>
      <c r="D7930" s="345" t="s">
        <v>4262</v>
      </c>
      <c r="E7930" s="345" t="s">
        <v>18294</v>
      </c>
      <c r="F7930" s="345" t="s">
        <v>18295</v>
      </c>
      <c r="G7930" s="345" t="s">
        <v>856</v>
      </c>
      <c r="H7930" s="345" t="s">
        <v>4268</v>
      </c>
    </row>
    <row r="7931" spans="1:8" x14ac:dyDescent="0.2">
      <c r="A7931" s="345" t="s">
        <v>958</v>
      </c>
      <c r="B7931" s="345" t="s">
        <v>18209</v>
      </c>
      <c r="C7931" s="345" t="s">
        <v>5354</v>
      </c>
      <c r="D7931" s="345" t="s">
        <v>4262</v>
      </c>
      <c r="E7931" s="345" t="s">
        <v>18296</v>
      </c>
      <c r="F7931" s="345" t="s">
        <v>18297</v>
      </c>
      <c r="G7931" s="345" t="s">
        <v>858</v>
      </c>
      <c r="H7931" s="345" t="s">
        <v>4268</v>
      </c>
    </row>
    <row r="7932" spans="1:8" x14ac:dyDescent="0.2">
      <c r="A7932" s="345" t="s">
        <v>958</v>
      </c>
      <c r="B7932" s="345" t="s">
        <v>18209</v>
      </c>
      <c r="C7932" s="345" t="s">
        <v>5354</v>
      </c>
      <c r="D7932" s="345" t="s">
        <v>4262</v>
      </c>
      <c r="E7932" s="345" t="s">
        <v>18298</v>
      </c>
      <c r="F7932" s="345" t="s">
        <v>18299</v>
      </c>
      <c r="G7932" s="345" t="s">
        <v>4262</v>
      </c>
      <c r="H7932" s="345" t="s">
        <v>4268</v>
      </c>
    </row>
    <row r="7933" spans="1:8" x14ac:dyDescent="0.2">
      <c r="A7933" s="345" t="s">
        <v>958</v>
      </c>
      <c r="B7933" s="345" t="s">
        <v>18209</v>
      </c>
      <c r="C7933" s="345" t="s">
        <v>5354</v>
      </c>
      <c r="D7933" s="345" t="s">
        <v>4262</v>
      </c>
      <c r="E7933" s="345" t="s">
        <v>18300</v>
      </c>
      <c r="F7933" s="345" t="s">
        <v>18301</v>
      </c>
      <c r="G7933" s="345" t="s">
        <v>856</v>
      </c>
      <c r="H7933" s="345" t="s">
        <v>4268</v>
      </c>
    </row>
    <row r="7934" spans="1:8" x14ac:dyDescent="0.2">
      <c r="A7934" s="345" t="s">
        <v>958</v>
      </c>
      <c r="B7934" s="345" t="s">
        <v>18209</v>
      </c>
      <c r="C7934" s="345" t="s">
        <v>5354</v>
      </c>
      <c r="D7934" s="345" t="s">
        <v>4262</v>
      </c>
      <c r="E7934" s="345" t="s">
        <v>18302</v>
      </c>
      <c r="F7934" s="345" t="s">
        <v>18303</v>
      </c>
      <c r="G7934" s="345" t="s">
        <v>858</v>
      </c>
      <c r="H7934" s="345" t="s">
        <v>4268</v>
      </c>
    </row>
    <row r="7935" spans="1:8" x14ac:dyDescent="0.2">
      <c r="A7935" s="345" t="s">
        <v>958</v>
      </c>
      <c r="B7935" s="345" t="s">
        <v>18209</v>
      </c>
      <c r="C7935" s="345" t="s">
        <v>5354</v>
      </c>
      <c r="D7935" s="345" t="s">
        <v>4262</v>
      </c>
      <c r="E7935" s="345" t="s">
        <v>18304</v>
      </c>
      <c r="F7935" s="345" t="s">
        <v>18305</v>
      </c>
      <c r="G7935" s="345" t="s">
        <v>4262</v>
      </c>
      <c r="H7935" s="345" t="s">
        <v>4268</v>
      </c>
    </row>
    <row r="7936" spans="1:8" x14ac:dyDescent="0.2">
      <c r="A7936" s="345" t="s">
        <v>958</v>
      </c>
      <c r="B7936" s="345" t="s">
        <v>18209</v>
      </c>
      <c r="C7936" s="345" t="s">
        <v>5354</v>
      </c>
      <c r="D7936" s="345" t="s">
        <v>4262</v>
      </c>
      <c r="E7936" s="345" t="s">
        <v>18306</v>
      </c>
      <c r="F7936" s="345" t="s">
        <v>18307</v>
      </c>
      <c r="G7936" s="345" t="s">
        <v>4262</v>
      </c>
      <c r="H7936" s="345" t="s">
        <v>4268</v>
      </c>
    </row>
    <row r="7937" spans="1:8" x14ac:dyDescent="0.2">
      <c r="A7937" s="345" t="s">
        <v>958</v>
      </c>
      <c r="B7937" s="345" t="s">
        <v>18209</v>
      </c>
      <c r="C7937" s="345" t="s">
        <v>5354</v>
      </c>
      <c r="D7937" s="345" t="s">
        <v>4262</v>
      </c>
      <c r="E7937" s="345" t="s">
        <v>18308</v>
      </c>
      <c r="F7937" s="345" t="s">
        <v>18309</v>
      </c>
      <c r="G7937" s="345" t="s">
        <v>4262</v>
      </c>
      <c r="H7937" s="345" t="s">
        <v>4268</v>
      </c>
    </row>
    <row r="7938" spans="1:8" x14ac:dyDescent="0.2">
      <c r="A7938" s="345" t="s">
        <v>958</v>
      </c>
      <c r="B7938" s="345" t="s">
        <v>18209</v>
      </c>
      <c r="C7938" s="345" t="s">
        <v>5354</v>
      </c>
      <c r="D7938" s="345" t="s">
        <v>4262</v>
      </c>
      <c r="E7938" s="345" t="s">
        <v>18310</v>
      </c>
      <c r="F7938" s="345" t="s">
        <v>5312</v>
      </c>
      <c r="G7938" s="345" t="s">
        <v>4262</v>
      </c>
      <c r="H7938" s="345" t="s">
        <v>4268</v>
      </c>
    </row>
    <row r="7939" spans="1:8" x14ac:dyDescent="0.2">
      <c r="A7939" s="345" t="s">
        <v>958</v>
      </c>
      <c r="B7939" s="345" t="s">
        <v>18209</v>
      </c>
      <c r="C7939" s="345" t="s">
        <v>5354</v>
      </c>
      <c r="D7939" s="345" t="s">
        <v>4262</v>
      </c>
      <c r="E7939" s="345" t="s">
        <v>18311</v>
      </c>
      <c r="F7939" s="345" t="s">
        <v>4455</v>
      </c>
      <c r="G7939" s="345" t="s">
        <v>4262</v>
      </c>
      <c r="H7939" s="345" t="s">
        <v>4268</v>
      </c>
    </row>
    <row r="7940" spans="1:8" x14ac:dyDescent="0.2">
      <c r="A7940" s="345" t="s">
        <v>958</v>
      </c>
      <c r="B7940" s="345" t="s">
        <v>18209</v>
      </c>
      <c r="C7940" s="345" t="s">
        <v>5354</v>
      </c>
      <c r="D7940" s="345" t="s">
        <v>4262</v>
      </c>
      <c r="E7940" s="345" t="s">
        <v>18312</v>
      </c>
      <c r="F7940" s="345" t="s">
        <v>18313</v>
      </c>
      <c r="G7940" s="345" t="s">
        <v>4262</v>
      </c>
      <c r="H7940" s="345" t="s">
        <v>4268</v>
      </c>
    </row>
    <row r="7941" spans="1:8" x14ac:dyDescent="0.2">
      <c r="A7941" s="345" t="s">
        <v>958</v>
      </c>
      <c r="B7941" s="345" t="s">
        <v>18209</v>
      </c>
      <c r="C7941" s="345" t="s">
        <v>5354</v>
      </c>
      <c r="D7941" s="345" t="s">
        <v>4262</v>
      </c>
      <c r="E7941" s="345" t="s">
        <v>18314</v>
      </c>
      <c r="F7941" s="345" t="s">
        <v>13586</v>
      </c>
      <c r="G7941" s="345" t="s">
        <v>4262</v>
      </c>
      <c r="H7941" s="345" t="s">
        <v>4268</v>
      </c>
    </row>
    <row r="7942" spans="1:8" x14ac:dyDescent="0.2">
      <c r="A7942" s="345" t="s">
        <v>958</v>
      </c>
      <c r="B7942" s="345" t="s">
        <v>18209</v>
      </c>
      <c r="C7942" s="345" t="s">
        <v>5354</v>
      </c>
      <c r="D7942" s="345" t="s">
        <v>4262</v>
      </c>
      <c r="E7942" s="345" t="s">
        <v>18315</v>
      </c>
      <c r="F7942" s="345" t="s">
        <v>18316</v>
      </c>
      <c r="G7942" s="345" t="s">
        <v>856</v>
      </c>
      <c r="H7942" s="345" t="s">
        <v>4268</v>
      </c>
    </row>
    <row r="7943" spans="1:8" x14ac:dyDescent="0.2">
      <c r="A7943" s="345" t="s">
        <v>958</v>
      </c>
      <c r="B7943" s="345" t="s">
        <v>18209</v>
      </c>
      <c r="C7943" s="345" t="s">
        <v>5354</v>
      </c>
      <c r="D7943" s="345" t="s">
        <v>4262</v>
      </c>
      <c r="E7943" s="345" t="s">
        <v>18317</v>
      </c>
      <c r="F7943" s="345" t="s">
        <v>4816</v>
      </c>
      <c r="G7943" s="345" t="s">
        <v>4262</v>
      </c>
      <c r="H7943" s="345" t="s">
        <v>4268</v>
      </c>
    </row>
    <row r="7944" spans="1:8" x14ac:dyDescent="0.2">
      <c r="A7944" s="345" t="s">
        <v>958</v>
      </c>
      <c r="B7944" s="345" t="s">
        <v>18209</v>
      </c>
      <c r="C7944" s="345" t="s">
        <v>5354</v>
      </c>
      <c r="D7944" s="345" t="s">
        <v>4262</v>
      </c>
      <c r="E7944" s="345" t="s">
        <v>18318</v>
      </c>
      <c r="F7944" s="345" t="s">
        <v>18319</v>
      </c>
      <c r="G7944" s="345" t="s">
        <v>856</v>
      </c>
      <c r="H7944" s="345" t="s">
        <v>4268</v>
      </c>
    </row>
    <row r="7945" spans="1:8" x14ac:dyDescent="0.2">
      <c r="A7945" s="345" t="s">
        <v>958</v>
      </c>
      <c r="B7945" s="345" t="s">
        <v>18209</v>
      </c>
      <c r="C7945" s="345" t="s">
        <v>5354</v>
      </c>
      <c r="D7945" s="345" t="s">
        <v>4262</v>
      </c>
      <c r="E7945" s="345" t="s">
        <v>18320</v>
      </c>
      <c r="F7945" s="345" t="s">
        <v>4766</v>
      </c>
      <c r="G7945" s="345" t="s">
        <v>856</v>
      </c>
      <c r="H7945" s="345" t="s">
        <v>4268</v>
      </c>
    </row>
    <row r="7946" spans="1:8" x14ac:dyDescent="0.2">
      <c r="A7946" s="345" t="s">
        <v>958</v>
      </c>
      <c r="B7946" s="345" t="s">
        <v>18209</v>
      </c>
      <c r="C7946" s="345" t="s">
        <v>5354</v>
      </c>
      <c r="D7946" s="345" t="s">
        <v>4262</v>
      </c>
      <c r="E7946" s="345" t="s">
        <v>18321</v>
      </c>
      <c r="F7946" s="345" t="s">
        <v>5129</v>
      </c>
      <c r="G7946" s="345" t="s">
        <v>856</v>
      </c>
      <c r="H7946" s="345" t="s">
        <v>4268</v>
      </c>
    </row>
    <row r="7947" spans="1:8" x14ac:dyDescent="0.2">
      <c r="A7947" s="345" t="s">
        <v>958</v>
      </c>
      <c r="B7947" s="345" t="s">
        <v>18209</v>
      </c>
      <c r="C7947" s="345" t="s">
        <v>5354</v>
      </c>
      <c r="D7947" s="345" t="s">
        <v>4262</v>
      </c>
      <c r="E7947" s="345" t="s">
        <v>18322</v>
      </c>
      <c r="F7947" s="345" t="s">
        <v>10046</v>
      </c>
      <c r="G7947" s="345" t="s">
        <v>4262</v>
      </c>
      <c r="H7947" s="345" t="s">
        <v>4268</v>
      </c>
    </row>
    <row r="7948" spans="1:8" x14ac:dyDescent="0.2">
      <c r="A7948" s="345" t="s">
        <v>958</v>
      </c>
      <c r="B7948" s="345" t="s">
        <v>18209</v>
      </c>
      <c r="C7948" s="345" t="s">
        <v>5354</v>
      </c>
      <c r="D7948" s="345" t="s">
        <v>4262</v>
      </c>
      <c r="E7948" s="345" t="s">
        <v>18323</v>
      </c>
      <c r="F7948" s="345" t="s">
        <v>16556</v>
      </c>
      <c r="G7948" s="345" t="s">
        <v>4262</v>
      </c>
      <c r="H7948" s="345" t="s">
        <v>4268</v>
      </c>
    </row>
    <row r="7949" spans="1:8" x14ac:dyDescent="0.2">
      <c r="A7949" s="345" t="s">
        <v>958</v>
      </c>
      <c r="B7949" s="345" t="s">
        <v>18209</v>
      </c>
      <c r="C7949" s="345" t="s">
        <v>5354</v>
      </c>
      <c r="D7949" s="345" t="s">
        <v>4262</v>
      </c>
      <c r="E7949" s="345" t="s">
        <v>18324</v>
      </c>
      <c r="F7949" s="345" t="s">
        <v>8823</v>
      </c>
      <c r="G7949" s="345" t="s">
        <v>858</v>
      </c>
      <c r="H7949" s="345" t="s">
        <v>4268</v>
      </c>
    </row>
    <row r="7950" spans="1:8" x14ac:dyDescent="0.2">
      <c r="A7950" s="345" t="s">
        <v>958</v>
      </c>
      <c r="B7950" s="345" t="s">
        <v>18209</v>
      </c>
      <c r="C7950" s="345" t="s">
        <v>5354</v>
      </c>
      <c r="D7950" s="345" t="s">
        <v>4262</v>
      </c>
      <c r="E7950" s="345" t="s">
        <v>18325</v>
      </c>
      <c r="F7950" s="345" t="s">
        <v>4338</v>
      </c>
      <c r="G7950" s="345" t="s">
        <v>858</v>
      </c>
      <c r="H7950" s="345" t="s">
        <v>4268</v>
      </c>
    </row>
    <row r="7951" spans="1:8" x14ac:dyDescent="0.2">
      <c r="A7951" s="345" t="s">
        <v>958</v>
      </c>
      <c r="B7951" s="345" t="s">
        <v>18209</v>
      </c>
      <c r="C7951" s="345" t="s">
        <v>5354</v>
      </c>
      <c r="D7951" s="345" t="s">
        <v>4262</v>
      </c>
      <c r="E7951" s="345" t="s">
        <v>18326</v>
      </c>
      <c r="F7951" s="345" t="s">
        <v>18327</v>
      </c>
      <c r="G7951" s="345" t="s">
        <v>856</v>
      </c>
      <c r="H7951" s="345" t="s">
        <v>4268</v>
      </c>
    </row>
    <row r="7952" spans="1:8" x14ac:dyDescent="0.2">
      <c r="A7952" s="345" t="s">
        <v>958</v>
      </c>
      <c r="B7952" s="345" t="s">
        <v>18209</v>
      </c>
      <c r="C7952" s="345" t="s">
        <v>5354</v>
      </c>
      <c r="D7952" s="345" t="s">
        <v>4262</v>
      </c>
      <c r="E7952" s="345" t="s">
        <v>18328</v>
      </c>
      <c r="F7952" s="345" t="s">
        <v>18329</v>
      </c>
      <c r="G7952" s="345" t="s">
        <v>858</v>
      </c>
      <c r="H7952" s="345" t="s">
        <v>4268</v>
      </c>
    </row>
    <row r="7953" spans="1:8" x14ac:dyDescent="0.2">
      <c r="A7953" s="345" t="s">
        <v>958</v>
      </c>
      <c r="B7953" s="345" t="s">
        <v>18209</v>
      </c>
      <c r="C7953" s="345" t="s">
        <v>5354</v>
      </c>
      <c r="D7953" s="345" t="s">
        <v>4262</v>
      </c>
      <c r="E7953" s="345" t="s">
        <v>18330</v>
      </c>
      <c r="F7953" s="345" t="s">
        <v>18331</v>
      </c>
      <c r="G7953" s="345" t="s">
        <v>4262</v>
      </c>
      <c r="H7953" s="345" t="s">
        <v>4268</v>
      </c>
    </row>
    <row r="7954" spans="1:8" x14ac:dyDescent="0.2">
      <c r="A7954" s="345" t="s">
        <v>958</v>
      </c>
      <c r="B7954" s="345" t="s">
        <v>18209</v>
      </c>
      <c r="C7954" s="345" t="s">
        <v>5354</v>
      </c>
      <c r="D7954" s="345" t="s">
        <v>4262</v>
      </c>
      <c r="E7954" s="345" t="s">
        <v>18332</v>
      </c>
      <c r="F7954" s="345" t="s">
        <v>18333</v>
      </c>
      <c r="G7954" s="345" t="s">
        <v>856</v>
      </c>
      <c r="H7954" s="345" t="s">
        <v>4268</v>
      </c>
    </row>
    <row r="7955" spans="1:8" x14ac:dyDescent="0.2">
      <c r="A7955" s="345" t="s">
        <v>958</v>
      </c>
      <c r="B7955" s="345" t="s">
        <v>18209</v>
      </c>
      <c r="C7955" s="345" t="s">
        <v>5354</v>
      </c>
      <c r="D7955" s="345" t="s">
        <v>4262</v>
      </c>
      <c r="E7955" s="345" t="s">
        <v>18334</v>
      </c>
      <c r="F7955" s="345" t="s">
        <v>18335</v>
      </c>
      <c r="G7955" s="345" t="s">
        <v>4262</v>
      </c>
      <c r="H7955" s="345" t="s">
        <v>4268</v>
      </c>
    </row>
    <row r="7956" spans="1:8" x14ac:dyDescent="0.2">
      <c r="A7956" s="345" t="s">
        <v>958</v>
      </c>
      <c r="B7956" s="345" t="s">
        <v>18209</v>
      </c>
      <c r="C7956" s="345" t="s">
        <v>5354</v>
      </c>
      <c r="D7956" s="345" t="s">
        <v>4262</v>
      </c>
      <c r="E7956" s="345" t="s">
        <v>18336</v>
      </c>
      <c r="F7956" s="345" t="s">
        <v>7368</v>
      </c>
      <c r="G7956" s="345" t="s">
        <v>4262</v>
      </c>
      <c r="H7956" s="345" t="s">
        <v>4268</v>
      </c>
    </row>
    <row r="7957" spans="1:8" x14ac:dyDescent="0.2">
      <c r="A7957" s="345" t="s">
        <v>958</v>
      </c>
      <c r="B7957" s="345" t="s">
        <v>18209</v>
      </c>
      <c r="C7957" s="345" t="s">
        <v>5354</v>
      </c>
      <c r="D7957" s="345" t="s">
        <v>4262</v>
      </c>
      <c r="E7957" s="345" t="s">
        <v>18337</v>
      </c>
      <c r="F7957" s="345" t="s">
        <v>6202</v>
      </c>
      <c r="G7957" s="345" t="s">
        <v>4262</v>
      </c>
      <c r="H7957" s="345" t="s">
        <v>4268</v>
      </c>
    </row>
    <row r="7958" spans="1:8" x14ac:dyDescent="0.2">
      <c r="A7958" s="345" t="s">
        <v>958</v>
      </c>
      <c r="B7958" s="345" t="s">
        <v>18209</v>
      </c>
      <c r="C7958" s="345" t="s">
        <v>5354</v>
      </c>
      <c r="D7958" s="345" t="s">
        <v>4262</v>
      </c>
      <c r="E7958" s="345" t="s">
        <v>18338</v>
      </c>
      <c r="F7958" s="345" t="s">
        <v>4350</v>
      </c>
      <c r="G7958" s="345" t="s">
        <v>856</v>
      </c>
      <c r="H7958" s="345" t="s">
        <v>4268</v>
      </c>
    </row>
    <row r="7959" spans="1:8" x14ac:dyDescent="0.2">
      <c r="A7959" s="345" t="s">
        <v>958</v>
      </c>
      <c r="B7959" s="345" t="s">
        <v>18209</v>
      </c>
      <c r="C7959" s="345" t="s">
        <v>5354</v>
      </c>
      <c r="D7959" s="345" t="s">
        <v>4262</v>
      </c>
      <c r="E7959" s="345" t="s">
        <v>18339</v>
      </c>
      <c r="F7959" s="345" t="s">
        <v>18340</v>
      </c>
      <c r="G7959" s="345" t="s">
        <v>4262</v>
      </c>
      <c r="H7959" s="345" t="s">
        <v>4268</v>
      </c>
    </row>
    <row r="7960" spans="1:8" x14ac:dyDescent="0.2">
      <c r="A7960" s="345" t="s">
        <v>958</v>
      </c>
      <c r="B7960" s="345" t="s">
        <v>18209</v>
      </c>
      <c r="C7960" s="345" t="s">
        <v>5354</v>
      </c>
      <c r="D7960" s="345" t="s">
        <v>4262</v>
      </c>
      <c r="E7960" s="345" t="s">
        <v>18341</v>
      </c>
      <c r="F7960" s="345" t="s">
        <v>14043</v>
      </c>
      <c r="G7960" s="345" t="s">
        <v>858</v>
      </c>
      <c r="H7960" s="345" t="s">
        <v>4268</v>
      </c>
    </row>
    <row r="7961" spans="1:8" x14ac:dyDescent="0.2">
      <c r="A7961" s="345" t="s">
        <v>958</v>
      </c>
      <c r="B7961" s="345" t="s">
        <v>18209</v>
      </c>
      <c r="C7961" s="345" t="s">
        <v>5354</v>
      </c>
      <c r="D7961" s="345" t="s">
        <v>4262</v>
      </c>
      <c r="E7961" s="345" t="s">
        <v>18342</v>
      </c>
      <c r="F7961" s="345" t="s">
        <v>6204</v>
      </c>
      <c r="G7961" s="345" t="s">
        <v>4262</v>
      </c>
      <c r="H7961" s="345" t="s">
        <v>4268</v>
      </c>
    </row>
    <row r="7962" spans="1:8" x14ac:dyDescent="0.2">
      <c r="A7962" s="345" t="s">
        <v>958</v>
      </c>
      <c r="B7962" s="345" t="s">
        <v>18209</v>
      </c>
      <c r="C7962" s="345" t="s">
        <v>5354</v>
      </c>
      <c r="D7962" s="345" t="s">
        <v>4262</v>
      </c>
      <c r="E7962" s="345" t="s">
        <v>18343</v>
      </c>
      <c r="F7962" s="345" t="s">
        <v>18344</v>
      </c>
      <c r="G7962" s="345" t="s">
        <v>4262</v>
      </c>
      <c r="H7962" s="345" t="s">
        <v>4268</v>
      </c>
    </row>
    <row r="7963" spans="1:8" x14ac:dyDescent="0.2">
      <c r="A7963" s="345" t="s">
        <v>958</v>
      </c>
      <c r="B7963" s="345" t="s">
        <v>18209</v>
      </c>
      <c r="C7963" s="345" t="s">
        <v>5354</v>
      </c>
      <c r="D7963" s="345" t="s">
        <v>4262</v>
      </c>
      <c r="E7963" s="345" t="s">
        <v>18345</v>
      </c>
      <c r="F7963" s="345" t="s">
        <v>18346</v>
      </c>
      <c r="G7963" s="345" t="s">
        <v>4262</v>
      </c>
      <c r="H7963" s="345" t="s">
        <v>4268</v>
      </c>
    </row>
    <row r="7964" spans="1:8" x14ac:dyDescent="0.2">
      <c r="A7964" s="345" t="s">
        <v>958</v>
      </c>
      <c r="B7964" s="345" t="s">
        <v>18209</v>
      </c>
      <c r="C7964" s="345" t="s">
        <v>5354</v>
      </c>
      <c r="D7964" s="345" t="s">
        <v>4262</v>
      </c>
      <c r="E7964" s="345" t="s">
        <v>18347</v>
      </c>
      <c r="F7964" s="345" t="s">
        <v>4729</v>
      </c>
      <c r="G7964" s="345" t="s">
        <v>4262</v>
      </c>
      <c r="H7964" s="345" t="s">
        <v>4268</v>
      </c>
    </row>
    <row r="7965" spans="1:8" x14ac:dyDescent="0.2">
      <c r="A7965" s="345" t="s">
        <v>958</v>
      </c>
      <c r="B7965" s="345" t="s">
        <v>18209</v>
      </c>
      <c r="C7965" s="345" t="s">
        <v>5354</v>
      </c>
      <c r="D7965" s="345" t="s">
        <v>4262</v>
      </c>
      <c r="E7965" s="345" t="s">
        <v>18348</v>
      </c>
      <c r="F7965" s="345" t="s">
        <v>18349</v>
      </c>
      <c r="G7965" s="345" t="s">
        <v>4262</v>
      </c>
      <c r="H7965" s="345" t="s">
        <v>4268</v>
      </c>
    </row>
    <row r="7966" spans="1:8" x14ac:dyDescent="0.2">
      <c r="A7966" s="345" t="s">
        <v>958</v>
      </c>
      <c r="B7966" s="345" t="s">
        <v>18209</v>
      </c>
      <c r="C7966" s="345" t="s">
        <v>5354</v>
      </c>
      <c r="D7966" s="345" t="s">
        <v>4262</v>
      </c>
      <c r="E7966" s="345" t="s">
        <v>18350</v>
      </c>
      <c r="F7966" s="345" t="s">
        <v>6170</v>
      </c>
      <c r="G7966" s="345" t="s">
        <v>856</v>
      </c>
      <c r="H7966" s="345" t="s">
        <v>4268</v>
      </c>
    </row>
    <row r="7967" spans="1:8" x14ac:dyDescent="0.2">
      <c r="A7967" s="345" t="s">
        <v>958</v>
      </c>
      <c r="B7967" s="345" t="s">
        <v>18209</v>
      </c>
      <c r="C7967" s="345" t="s">
        <v>5354</v>
      </c>
      <c r="D7967" s="345" t="s">
        <v>4262</v>
      </c>
      <c r="E7967" s="345" t="s">
        <v>18351</v>
      </c>
      <c r="F7967" s="345" t="s">
        <v>5772</v>
      </c>
      <c r="G7967" s="345" t="s">
        <v>856</v>
      </c>
      <c r="H7967" s="345" t="s">
        <v>4268</v>
      </c>
    </row>
    <row r="7968" spans="1:8" x14ac:dyDescent="0.2">
      <c r="A7968" s="345" t="s">
        <v>958</v>
      </c>
      <c r="B7968" s="345" t="s">
        <v>18209</v>
      </c>
      <c r="C7968" s="345" t="s">
        <v>5354</v>
      </c>
      <c r="D7968" s="345" t="s">
        <v>4262</v>
      </c>
      <c r="E7968" s="345" t="s">
        <v>18352</v>
      </c>
      <c r="F7968" s="345" t="s">
        <v>18353</v>
      </c>
      <c r="G7968" s="345" t="s">
        <v>4262</v>
      </c>
      <c r="H7968" s="345" t="s">
        <v>4268</v>
      </c>
    </row>
    <row r="7969" spans="1:8" x14ac:dyDescent="0.2">
      <c r="A7969" s="345" t="s">
        <v>958</v>
      </c>
      <c r="B7969" s="345" t="s">
        <v>18209</v>
      </c>
      <c r="C7969" s="345" t="s">
        <v>5354</v>
      </c>
      <c r="D7969" s="345" t="s">
        <v>4262</v>
      </c>
      <c r="E7969" s="345" t="s">
        <v>18354</v>
      </c>
      <c r="F7969" s="345" t="s">
        <v>12585</v>
      </c>
      <c r="G7969" s="345" t="s">
        <v>856</v>
      </c>
      <c r="H7969" s="345" t="s">
        <v>4268</v>
      </c>
    </row>
    <row r="7970" spans="1:8" x14ac:dyDescent="0.2">
      <c r="A7970" s="345" t="s">
        <v>958</v>
      </c>
      <c r="B7970" s="345" t="s">
        <v>18209</v>
      </c>
      <c r="C7970" s="345" t="s">
        <v>5354</v>
      </c>
      <c r="D7970" s="345" t="s">
        <v>4262</v>
      </c>
      <c r="E7970" s="345" t="s">
        <v>18355</v>
      </c>
      <c r="F7970" s="345" t="s">
        <v>4507</v>
      </c>
      <c r="G7970" s="345" t="s">
        <v>4262</v>
      </c>
      <c r="H7970" s="345" t="s">
        <v>4268</v>
      </c>
    </row>
    <row r="7971" spans="1:8" x14ac:dyDescent="0.2">
      <c r="A7971" s="345" t="s">
        <v>958</v>
      </c>
      <c r="B7971" s="345" t="s">
        <v>18209</v>
      </c>
      <c r="C7971" s="345" t="s">
        <v>5354</v>
      </c>
      <c r="D7971" s="345" t="s">
        <v>4262</v>
      </c>
      <c r="E7971" s="345" t="s">
        <v>18356</v>
      </c>
      <c r="F7971" s="345" t="s">
        <v>18357</v>
      </c>
      <c r="G7971" s="345" t="s">
        <v>4262</v>
      </c>
      <c r="H7971" s="345" t="s">
        <v>4268</v>
      </c>
    </row>
    <row r="7972" spans="1:8" x14ac:dyDescent="0.2">
      <c r="A7972" s="345" t="s">
        <v>958</v>
      </c>
      <c r="B7972" s="345" t="s">
        <v>18209</v>
      </c>
      <c r="C7972" s="345" t="s">
        <v>5354</v>
      </c>
      <c r="D7972" s="345" t="s">
        <v>4262</v>
      </c>
      <c r="E7972" s="345" t="s">
        <v>18358</v>
      </c>
      <c r="F7972" s="345" t="s">
        <v>5694</v>
      </c>
      <c r="G7972" s="345" t="s">
        <v>4262</v>
      </c>
      <c r="H7972" s="345" t="s">
        <v>4268</v>
      </c>
    </row>
    <row r="7973" spans="1:8" x14ac:dyDescent="0.2">
      <c r="A7973" s="345" t="s">
        <v>958</v>
      </c>
      <c r="B7973" s="345" t="s">
        <v>18209</v>
      </c>
      <c r="C7973" s="345" t="s">
        <v>5354</v>
      </c>
      <c r="D7973" s="345" t="s">
        <v>4262</v>
      </c>
      <c r="E7973" s="345" t="s">
        <v>18359</v>
      </c>
      <c r="F7973" s="345" t="s">
        <v>18360</v>
      </c>
      <c r="G7973" s="345" t="s">
        <v>856</v>
      </c>
      <c r="H7973" s="345" t="s">
        <v>4268</v>
      </c>
    </row>
    <row r="7974" spans="1:8" x14ac:dyDescent="0.2">
      <c r="A7974" s="345" t="s">
        <v>958</v>
      </c>
      <c r="B7974" s="345" t="s">
        <v>18209</v>
      </c>
      <c r="C7974" s="345" t="s">
        <v>5354</v>
      </c>
      <c r="D7974" s="345" t="s">
        <v>4262</v>
      </c>
      <c r="E7974" s="345" t="s">
        <v>18361</v>
      </c>
      <c r="F7974" s="345" t="s">
        <v>18362</v>
      </c>
      <c r="G7974" s="345" t="s">
        <v>858</v>
      </c>
      <c r="H7974" s="345" t="s">
        <v>4268</v>
      </c>
    </row>
    <row r="7975" spans="1:8" x14ac:dyDescent="0.2">
      <c r="A7975" s="345" t="s">
        <v>958</v>
      </c>
      <c r="B7975" s="345" t="s">
        <v>18209</v>
      </c>
      <c r="C7975" s="345" t="s">
        <v>5354</v>
      </c>
      <c r="D7975" s="345" t="s">
        <v>4262</v>
      </c>
      <c r="E7975" s="345" t="s">
        <v>18363</v>
      </c>
      <c r="F7975" s="345" t="s">
        <v>13636</v>
      </c>
      <c r="G7975" s="345" t="s">
        <v>4262</v>
      </c>
      <c r="H7975" s="345" t="s">
        <v>4268</v>
      </c>
    </row>
    <row r="7976" spans="1:8" x14ac:dyDescent="0.2">
      <c r="A7976" s="345" t="s">
        <v>958</v>
      </c>
      <c r="B7976" s="345" t="s">
        <v>18209</v>
      </c>
      <c r="C7976" s="345" t="s">
        <v>5354</v>
      </c>
      <c r="D7976" s="345" t="s">
        <v>4262</v>
      </c>
      <c r="E7976" s="345" t="s">
        <v>18364</v>
      </c>
      <c r="F7976" s="345" t="s">
        <v>5859</v>
      </c>
      <c r="G7976" s="345" t="s">
        <v>858</v>
      </c>
      <c r="H7976" s="345" t="s">
        <v>4268</v>
      </c>
    </row>
    <row r="7977" spans="1:8" x14ac:dyDescent="0.2">
      <c r="A7977" s="345" t="s">
        <v>958</v>
      </c>
      <c r="B7977" s="345" t="s">
        <v>18209</v>
      </c>
      <c r="C7977" s="345" t="s">
        <v>5354</v>
      </c>
      <c r="D7977" s="345" t="s">
        <v>4262</v>
      </c>
      <c r="E7977" s="345" t="s">
        <v>18365</v>
      </c>
      <c r="F7977" s="345" t="s">
        <v>7123</v>
      </c>
      <c r="G7977" s="345" t="s">
        <v>4262</v>
      </c>
      <c r="H7977" s="345" t="s">
        <v>4268</v>
      </c>
    </row>
    <row r="7978" spans="1:8" x14ac:dyDescent="0.2">
      <c r="A7978" s="345" t="s">
        <v>958</v>
      </c>
      <c r="B7978" s="345" t="s">
        <v>18209</v>
      </c>
      <c r="C7978" s="345" t="s">
        <v>5354</v>
      </c>
      <c r="D7978" s="345" t="s">
        <v>4262</v>
      </c>
      <c r="E7978" s="345" t="s">
        <v>18366</v>
      </c>
      <c r="F7978" s="345" t="s">
        <v>18367</v>
      </c>
      <c r="G7978" s="345" t="s">
        <v>4262</v>
      </c>
      <c r="H7978" s="345" t="s">
        <v>4268</v>
      </c>
    </row>
    <row r="7979" spans="1:8" x14ac:dyDescent="0.2">
      <c r="A7979" s="345" t="s">
        <v>958</v>
      </c>
      <c r="B7979" s="345" t="s">
        <v>18209</v>
      </c>
      <c r="C7979" s="345" t="s">
        <v>5354</v>
      </c>
      <c r="D7979" s="345" t="s">
        <v>4262</v>
      </c>
      <c r="E7979" s="345" t="s">
        <v>18368</v>
      </c>
      <c r="F7979" s="345" t="s">
        <v>18369</v>
      </c>
      <c r="G7979" s="345" t="s">
        <v>4262</v>
      </c>
      <c r="H7979" s="345" t="s">
        <v>4268</v>
      </c>
    </row>
    <row r="7980" spans="1:8" x14ac:dyDescent="0.2">
      <c r="A7980" s="345" t="s">
        <v>958</v>
      </c>
      <c r="B7980" s="345" t="s">
        <v>18209</v>
      </c>
      <c r="C7980" s="345" t="s">
        <v>5354</v>
      </c>
      <c r="D7980" s="345" t="s">
        <v>4262</v>
      </c>
      <c r="E7980" s="345" t="s">
        <v>18370</v>
      </c>
      <c r="F7980" s="345" t="s">
        <v>18371</v>
      </c>
      <c r="G7980" s="345" t="s">
        <v>4262</v>
      </c>
      <c r="H7980" s="345" t="s">
        <v>4268</v>
      </c>
    </row>
    <row r="7981" spans="1:8" x14ac:dyDescent="0.2">
      <c r="A7981" s="345" t="s">
        <v>958</v>
      </c>
      <c r="B7981" s="345" t="s">
        <v>18209</v>
      </c>
      <c r="C7981" s="345" t="s">
        <v>5354</v>
      </c>
      <c r="D7981" s="345" t="s">
        <v>4262</v>
      </c>
      <c r="E7981" s="345" t="s">
        <v>18372</v>
      </c>
      <c r="F7981" s="345" t="s">
        <v>18373</v>
      </c>
      <c r="G7981" s="345" t="s">
        <v>858</v>
      </c>
      <c r="H7981" s="345" t="s">
        <v>4268</v>
      </c>
    </row>
    <row r="7982" spans="1:8" x14ac:dyDescent="0.2">
      <c r="A7982" s="345" t="s">
        <v>958</v>
      </c>
      <c r="B7982" s="345" t="s">
        <v>18209</v>
      </c>
      <c r="C7982" s="345" t="s">
        <v>5354</v>
      </c>
      <c r="D7982" s="345" t="s">
        <v>4262</v>
      </c>
      <c r="E7982" s="345" t="s">
        <v>18374</v>
      </c>
      <c r="F7982" s="345" t="s">
        <v>4432</v>
      </c>
      <c r="G7982" s="345" t="s">
        <v>856</v>
      </c>
      <c r="H7982" s="345" t="s">
        <v>4268</v>
      </c>
    </row>
    <row r="7983" spans="1:8" x14ac:dyDescent="0.2">
      <c r="A7983" s="345" t="s">
        <v>958</v>
      </c>
      <c r="B7983" s="345" t="s">
        <v>18209</v>
      </c>
      <c r="C7983" s="345" t="s">
        <v>5354</v>
      </c>
      <c r="D7983" s="345" t="s">
        <v>4262</v>
      </c>
      <c r="E7983" s="345" t="s">
        <v>18375</v>
      </c>
      <c r="F7983" s="345" t="s">
        <v>18376</v>
      </c>
      <c r="G7983" s="345" t="s">
        <v>4262</v>
      </c>
      <c r="H7983" s="345" t="s">
        <v>4268</v>
      </c>
    </row>
    <row r="7984" spans="1:8" x14ac:dyDescent="0.2">
      <c r="A7984" s="345" t="s">
        <v>958</v>
      </c>
      <c r="B7984" s="345" t="s">
        <v>18209</v>
      </c>
      <c r="C7984" s="345" t="s">
        <v>5354</v>
      </c>
      <c r="D7984" s="345" t="s">
        <v>4262</v>
      </c>
      <c r="E7984" s="345" t="s">
        <v>18377</v>
      </c>
      <c r="F7984" s="345" t="s">
        <v>18378</v>
      </c>
      <c r="G7984" s="345" t="s">
        <v>858</v>
      </c>
      <c r="H7984" s="345" t="s">
        <v>4268</v>
      </c>
    </row>
    <row r="7985" spans="1:8" x14ac:dyDescent="0.2">
      <c r="A7985" s="345" t="s">
        <v>958</v>
      </c>
      <c r="B7985" s="345" t="s">
        <v>18209</v>
      </c>
      <c r="C7985" s="345" t="s">
        <v>5354</v>
      </c>
      <c r="D7985" s="345" t="s">
        <v>4262</v>
      </c>
      <c r="E7985" s="345" t="s">
        <v>18379</v>
      </c>
      <c r="F7985" s="345" t="s">
        <v>18380</v>
      </c>
      <c r="G7985" s="345" t="s">
        <v>4262</v>
      </c>
      <c r="H7985" s="345" t="s">
        <v>4268</v>
      </c>
    </row>
    <row r="7986" spans="1:8" x14ac:dyDescent="0.2">
      <c r="A7986" s="345" t="s">
        <v>958</v>
      </c>
      <c r="B7986" s="345" t="s">
        <v>18209</v>
      </c>
      <c r="C7986" s="345" t="s">
        <v>5354</v>
      </c>
      <c r="D7986" s="345" t="s">
        <v>4262</v>
      </c>
      <c r="E7986" s="345" t="s">
        <v>18381</v>
      </c>
      <c r="F7986" s="345" t="s">
        <v>13599</v>
      </c>
      <c r="G7986" s="345" t="s">
        <v>4262</v>
      </c>
      <c r="H7986" s="345" t="s">
        <v>4268</v>
      </c>
    </row>
    <row r="7987" spans="1:8" x14ac:dyDescent="0.2">
      <c r="A7987" s="345" t="s">
        <v>958</v>
      </c>
      <c r="B7987" s="345" t="s">
        <v>18209</v>
      </c>
      <c r="C7987" s="345" t="s">
        <v>5354</v>
      </c>
      <c r="D7987" s="345" t="s">
        <v>4262</v>
      </c>
      <c r="E7987" s="345" t="s">
        <v>18382</v>
      </c>
      <c r="F7987" s="345" t="s">
        <v>18383</v>
      </c>
      <c r="G7987" s="345" t="s">
        <v>4262</v>
      </c>
      <c r="H7987" s="345" t="s">
        <v>4268</v>
      </c>
    </row>
    <row r="7988" spans="1:8" x14ac:dyDescent="0.2">
      <c r="A7988" s="345" t="s">
        <v>958</v>
      </c>
      <c r="B7988" s="345" t="s">
        <v>18209</v>
      </c>
      <c r="C7988" s="345" t="s">
        <v>5354</v>
      </c>
      <c r="D7988" s="345" t="s">
        <v>4262</v>
      </c>
      <c r="E7988" s="345" t="s">
        <v>18384</v>
      </c>
      <c r="F7988" s="345" t="s">
        <v>18385</v>
      </c>
      <c r="G7988" s="345" t="s">
        <v>4262</v>
      </c>
      <c r="H7988" s="345" t="s">
        <v>4268</v>
      </c>
    </row>
    <row r="7989" spans="1:8" x14ac:dyDescent="0.2">
      <c r="A7989" s="345" t="s">
        <v>958</v>
      </c>
      <c r="B7989" s="345" t="s">
        <v>18209</v>
      </c>
      <c r="C7989" s="345" t="s">
        <v>5354</v>
      </c>
      <c r="D7989" s="345" t="s">
        <v>4262</v>
      </c>
      <c r="E7989" s="345" t="s">
        <v>18386</v>
      </c>
      <c r="F7989" s="345" t="s">
        <v>18387</v>
      </c>
      <c r="G7989" s="345" t="s">
        <v>4262</v>
      </c>
      <c r="H7989" s="345" t="s">
        <v>4268</v>
      </c>
    </row>
    <row r="7990" spans="1:8" x14ac:dyDescent="0.2">
      <c r="A7990" s="345" t="s">
        <v>958</v>
      </c>
      <c r="B7990" s="345" t="s">
        <v>18209</v>
      </c>
      <c r="C7990" s="345" t="s">
        <v>5354</v>
      </c>
      <c r="D7990" s="345" t="s">
        <v>4262</v>
      </c>
      <c r="E7990" s="345" t="s">
        <v>18388</v>
      </c>
      <c r="F7990" s="345" t="s">
        <v>18389</v>
      </c>
      <c r="G7990" s="345" t="s">
        <v>4262</v>
      </c>
      <c r="H7990" s="345" t="s">
        <v>4268</v>
      </c>
    </row>
    <row r="7991" spans="1:8" x14ac:dyDescent="0.2">
      <c r="A7991" s="345" t="s">
        <v>958</v>
      </c>
      <c r="B7991" s="345" t="s">
        <v>18209</v>
      </c>
      <c r="C7991" s="345" t="s">
        <v>5354</v>
      </c>
      <c r="D7991" s="345" t="s">
        <v>4262</v>
      </c>
      <c r="E7991" s="345" t="s">
        <v>18390</v>
      </c>
      <c r="F7991" s="345" t="s">
        <v>7606</v>
      </c>
      <c r="G7991" s="345" t="s">
        <v>4262</v>
      </c>
      <c r="H7991" s="345" t="s">
        <v>4268</v>
      </c>
    </row>
    <row r="7992" spans="1:8" x14ac:dyDescent="0.2">
      <c r="A7992" s="345" t="s">
        <v>958</v>
      </c>
      <c r="B7992" s="345" t="s">
        <v>18209</v>
      </c>
      <c r="C7992" s="345" t="s">
        <v>5354</v>
      </c>
      <c r="D7992" s="345" t="s">
        <v>4262</v>
      </c>
      <c r="E7992" s="345" t="s">
        <v>18391</v>
      </c>
      <c r="F7992" s="345" t="s">
        <v>18392</v>
      </c>
      <c r="G7992" s="345" t="s">
        <v>4262</v>
      </c>
      <c r="H7992" s="345" t="s">
        <v>4268</v>
      </c>
    </row>
    <row r="7993" spans="1:8" x14ac:dyDescent="0.2">
      <c r="A7993" s="345" t="s">
        <v>958</v>
      </c>
      <c r="B7993" s="345" t="s">
        <v>18209</v>
      </c>
      <c r="C7993" s="345" t="s">
        <v>5354</v>
      </c>
      <c r="D7993" s="345" t="s">
        <v>4262</v>
      </c>
      <c r="E7993" s="345" t="s">
        <v>18393</v>
      </c>
      <c r="F7993" s="345" t="s">
        <v>5058</v>
      </c>
      <c r="G7993" s="345" t="s">
        <v>4262</v>
      </c>
      <c r="H7993" s="345" t="s">
        <v>4268</v>
      </c>
    </row>
    <row r="7994" spans="1:8" x14ac:dyDescent="0.2">
      <c r="A7994" s="345" t="s">
        <v>958</v>
      </c>
      <c r="B7994" s="345" t="s">
        <v>18209</v>
      </c>
      <c r="C7994" s="345" t="s">
        <v>5354</v>
      </c>
      <c r="D7994" s="345" t="s">
        <v>4262</v>
      </c>
      <c r="E7994" s="345" t="s">
        <v>18394</v>
      </c>
      <c r="F7994" s="345" t="s">
        <v>18395</v>
      </c>
      <c r="G7994" s="345" t="s">
        <v>4262</v>
      </c>
      <c r="H7994" s="345" t="s">
        <v>4268</v>
      </c>
    </row>
    <row r="7995" spans="1:8" x14ac:dyDescent="0.2">
      <c r="A7995" s="345" t="s">
        <v>958</v>
      </c>
      <c r="B7995" s="345" t="s">
        <v>18209</v>
      </c>
      <c r="C7995" s="345" t="s">
        <v>5354</v>
      </c>
      <c r="D7995" s="345" t="s">
        <v>4262</v>
      </c>
      <c r="E7995" s="345" t="s">
        <v>18396</v>
      </c>
      <c r="F7995" s="345" t="s">
        <v>5742</v>
      </c>
      <c r="G7995" s="345" t="s">
        <v>4262</v>
      </c>
      <c r="H7995" s="345" t="s">
        <v>4268</v>
      </c>
    </row>
    <row r="7996" spans="1:8" x14ac:dyDescent="0.2">
      <c r="A7996" s="345" t="s">
        <v>958</v>
      </c>
      <c r="B7996" s="345" t="s">
        <v>18209</v>
      </c>
      <c r="C7996" s="345" t="s">
        <v>5354</v>
      </c>
      <c r="D7996" s="345" t="s">
        <v>4262</v>
      </c>
      <c r="E7996" s="345" t="s">
        <v>18397</v>
      </c>
      <c r="F7996" s="345" t="s">
        <v>18398</v>
      </c>
      <c r="G7996" s="345" t="s">
        <v>4262</v>
      </c>
      <c r="H7996" s="345" t="s">
        <v>4268</v>
      </c>
    </row>
    <row r="7997" spans="1:8" x14ac:dyDescent="0.2">
      <c r="A7997" s="345" t="s">
        <v>958</v>
      </c>
      <c r="B7997" s="345" t="s">
        <v>18209</v>
      </c>
      <c r="C7997" s="345" t="s">
        <v>5354</v>
      </c>
      <c r="D7997" s="345" t="s">
        <v>4262</v>
      </c>
      <c r="E7997" s="345" t="s">
        <v>18399</v>
      </c>
      <c r="F7997" s="345" t="s">
        <v>18400</v>
      </c>
      <c r="G7997" s="345" t="s">
        <v>4262</v>
      </c>
      <c r="H7997" s="345" t="s">
        <v>4268</v>
      </c>
    </row>
    <row r="7998" spans="1:8" x14ac:dyDescent="0.2">
      <c r="A7998" s="345" t="s">
        <v>958</v>
      </c>
      <c r="B7998" s="345" t="s">
        <v>18209</v>
      </c>
      <c r="C7998" s="345" t="s">
        <v>5354</v>
      </c>
      <c r="D7998" s="345" t="s">
        <v>4262</v>
      </c>
      <c r="E7998" s="345" t="s">
        <v>18401</v>
      </c>
      <c r="F7998" s="345" t="s">
        <v>13922</v>
      </c>
      <c r="G7998" s="345" t="s">
        <v>4262</v>
      </c>
      <c r="H7998" s="345" t="s">
        <v>4268</v>
      </c>
    </row>
    <row r="7999" spans="1:8" x14ac:dyDescent="0.2">
      <c r="A7999" s="345" t="s">
        <v>958</v>
      </c>
      <c r="B7999" s="345" t="s">
        <v>18209</v>
      </c>
      <c r="C7999" s="345" t="s">
        <v>5354</v>
      </c>
      <c r="D7999" s="345" t="s">
        <v>4262</v>
      </c>
      <c r="E7999" s="345" t="s">
        <v>18402</v>
      </c>
      <c r="F7999" s="345" t="s">
        <v>4432</v>
      </c>
      <c r="G7999" s="345" t="s">
        <v>4262</v>
      </c>
      <c r="H7999" s="345" t="s">
        <v>4268</v>
      </c>
    </row>
    <row r="8000" spans="1:8" x14ac:dyDescent="0.2">
      <c r="A8000" s="345" t="s">
        <v>958</v>
      </c>
      <c r="B8000" s="345" t="s">
        <v>18209</v>
      </c>
      <c r="C8000" s="345" t="s">
        <v>5354</v>
      </c>
      <c r="D8000" s="345" t="s">
        <v>4262</v>
      </c>
      <c r="E8000" s="345" t="s">
        <v>18403</v>
      </c>
      <c r="F8000" s="345" t="s">
        <v>13940</v>
      </c>
      <c r="G8000" s="345" t="s">
        <v>4262</v>
      </c>
      <c r="H8000" s="345" t="s">
        <v>4268</v>
      </c>
    </row>
    <row r="8001" spans="1:8" x14ac:dyDescent="0.2">
      <c r="A8001" s="345" t="s">
        <v>958</v>
      </c>
      <c r="B8001" s="345" t="s">
        <v>18209</v>
      </c>
      <c r="C8001" s="345" t="s">
        <v>5354</v>
      </c>
      <c r="D8001" s="345" t="s">
        <v>4262</v>
      </c>
      <c r="E8001" s="345" t="s">
        <v>18404</v>
      </c>
      <c r="F8001" s="345" t="s">
        <v>11251</v>
      </c>
      <c r="G8001" s="345" t="s">
        <v>4262</v>
      </c>
      <c r="H8001" s="345" t="s">
        <v>4268</v>
      </c>
    </row>
    <row r="8002" spans="1:8" x14ac:dyDescent="0.2">
      <c r="A8002" s="345" t="s">
        <v>958</v>
      </c>
      <c r="B8002" s="345" t="s">
        <v>18209</v>
      </c>
      <c r="C8002" s="345" t="s">
        <v>5354</v>
      </c>
      <c r="D8002" s="345" t="s">
        <v>4262</v>
      </c>
      <c r="E8002" s="345" t="s">
        <v>18405</v>
      </c>
      <c r="F8002" s="345" t="s">
        <v>18406</v>
      </c>
      <c r="G8002" s="345" t="s">
        <v>4262</v>
      </c>
      <c r="H8002" s="345" t="s">
        <v>4268</v>
      </c>
    </row>
    <row r="8003" spans="1:8" x14ac:dyDescent="0.2">
      <c r="A8003" s="345" t="s">
        <v>958</v>
      </c>
      <c r="B8003" s="345" t="s">
        <v>18209</v>
      </c>
      <c r="C8003" s="345" t="s">
        <v>5354</v>
      </c>
      <c r="D8003" s="345" t="s">
        <v>4262</v>
      </c>
      <c r="E8003" s="345" t="s">
        <v>18407</v>
      </c>
      <c r="F8003" s="345" t="s">
        <v>18408</v>
      </c>
      <c r="G8003" s="345" t="s">
        <v>4262</v>
      </c>
      <c r="H8003" s="345" t="s">
        <v>4268</v>
      </c>
    </row>
    <row r="8004" spans="1:8" x14ac:dyDescent="0.2">
      <c r="A8004" s="345" t="s">
        <v>958</v>
      </c>
      <c r="B8004" s="345" t="s">
        <v>18209</v>
      </c>
      <c r="C8004" s="345" t="s">
        <v>5354</v>
      </c>
      <c r="D8004" s="345" t="s">
        <v>4262</v>
      </c>
      <c r="E8004" s="345" t="s">
        <v>18409</v>
      </c>
      <c r="F8004" s="345" t="s">
        <v>18410</v>
      </c>
      <c r="G8004" s="345" t="s">
        <v>4262</v>
      </c>
      <c r="H8004" s="345" t="s">
        <v>4268</v>
      </c>
    </row>
    <row r="8005" spans="1:8" x14ac:dyDescent="0.2">
      <c r="A8005" s="345" t="s">
        <v>958</v>
      </c>
      <c r="B8005" s="345" t="s">
        <v>18209</v>
      </c>
      <c r="C8005" s="345" t="s">
        <v>5354</v>
      </c>
      <c r="D8005" s="345" t="s">
        <v>4262</v>
      </c>
      <c r="E8005" s="345" t="s">
        <v>18411</v>
      </c>
      <c r="F8005" s="345" t="s">
        <v>14154</v>
      </c>
      <c r="G8005" s="345" t="s">
        <v>858</v>
      </c>
      <c r="H8005" s="345" t="s">
        <v>4268</v>
      </c>
    </row>
    <row r="8006" spans="1:8" x14ac:dyDescent="0.2">
      <c r="A8006" s="345" t="s">
        <v>958</v>
      </c>
      <c r="B8006" s="345" t="s">
        <v>18209</v>
      </c>
      <c r="C8006" s="345" t="s">
        <v>5354</v>
      </c>
      <c r="D8006" s="345" t="s">
        <v>4262</v>
      </c>
      <c r="E8006" s="345" t="s">
        <v>18412</v>
      </c>
      <c r="F8006" s="345" t="s">
        <v>18413</v>
      </c>
      <c r="G8006" s="345" t="s">
        <v>4262</v>
      </c>
      <c r="H8006" s="345" t="s">
        <v>4268</v>
      </c>
    </row>
    <row r="8007" spans="1:8" x14ac:dyDescent="0.2">
      <c r="A8007" s="345" t="s">
        <v>958</v>
      </c>
      <c r="B8007" s="345" t="s">
        <v>18209</v>
      </c>
      <c r="C8007" s="345" t="s">
        <v>5354</v>
      </c>
      <c r="D8007" s="345" t="s">
        <v>4262</v>
      </c>
      <c r="E8007" s="345" t="s">
        <v>18414</v>
      </c>
      <c r="F8007" s="345" t="s">
        <v>4288</v>
      </c>
      <c r="G8007" s="345" t="s">
        <v>4262</v>
      </c>
      <c r="H8007" s="345" t="s">
        <v>4268</v>
      </c>
    </row>
    <row r="8008" spans="1:8" x14ac:dyDescent="0.2">
      <c r="A8008" s="345" t="s">
        <v>958</v>
      </c>
      <c r="B8008" s="345" t="s">
        <v>18209</v>
      </c>
      <c r="C8008" s="345" t="s">
        <v>5354</v>
      </c>
      <c r="D8008" s="345" t="s">
        <v>4262</v>
      </c>
      <c r="E8008" s="345" t="s">
        <v>18415</v>
      </c>
      <c r="F8008" s="345" t="s">
        <v>18416</v>
      </c>
      <c r="G8008" s="345" t="s">
        <v>4262</v>
      </c>
      <c r="H8008" s="345" t="s">
        <v>4268</v>
      </c>
    </row>
    <row r="8009" spans="1:8" x14ac:dyDescent="0.2">
      <c r="A8009" s="345" t="s">
        <v>958</v>
      </c>
      <c r="B8009" s="345" t="s">
        <v>18209</v>
      </c>
      <c r="C8009" s="345" t="s">
        <v>5354</v>
      </c>
      <c r="D8009" s="345" t="s">
        <v>4262</v>
      </c>
      <c r="E8009" s="345" t="s">
        <v>18417</v>
      </c>
      <c r="F8009" s="345" t="s">
        <v>18418</v>
      </c>
      <c r="G8009" s="345" t="s">
        <v>856</v>
      </c>
      <c r="H8009" s="345" t="s">
        <v>4268</v>
      </c>
    </row>
    <row r="8010" spans="1:8" x14ac:dyDescent="0.2">
      <c r="A8010" s="345" t="s">
        <v>958</v>
      </c>
      <c r="B8010" s="345" t="s">
        <v>18209</v>
      </c>
      <c r="C8010" s="345" t="s">
        <v>5354</v>
      </c>
      <c r="D8010" s="345" t="s">
        <v>4262</v>
      </c>
      <c r="E8010" s="345" t="s">
        <v>18419</v>
      </c>
      <c r="F8010" s="345" t="s">
        <v>18420</v>
      </c>
      <c r="G8010" s="345" t="s">
        <v>856</v>
      </c>
      <c r="H8010" s="345" t="s">
        <v>4268</v>
      </c>
    </row>
    <row r="8011" spans="1:8" x14ac:dyDescent="0.2">
      <c r="A8011" s="345" t="s">
        <v>958</v>
      </c>
      <c r="B8011" s="345" t="s">
        <v>18209</v>
      </c>
      <c r="C8011" s="345" t="s">
        <v>5354</v>
      </c>
      <c r="D8011" s="345" t="s">
        <v>4262</v>
      </c>
      <c r="E8011" s="345" t="s">
        <v>18421</v>
      </c>
      <c r="F8011" s="345" t="s">
        <v>18422</v>
      </c>
      <c r="G8011" s="345" t="s">
        <v>4262</v>
      </c>
      <c r="H8011" s="345" t="s">
        <v>4268</v>
      </c>
    </row>
    <row r="8012" spans="1:8" x14ac:dyDescent="0.2">
      <c r="A8012" s="345" t="s">
        <v>958</v>
      </c>
      <c r="B8012" s="345" t="s">
        <v>18209</v>
      </c>
      <c r="C8012" s="345" t="s">
        <v>5354</v>
      </c>
      <c r="D8012" s="345" t="s">
        <v>4262</v>
      </c>
      <c r="E8012" s="345" t="s">
        <v>18423</v>
      </c>
      <c r="F8012" s="345" t="s">
        <v>18424</v>
      </c>
      <c r="G8012" s="345" t="s">
        <v>4262</v>
      </c>
      <c r="H8012" s="345" t="s">
        <v>4268</v>
      </c>
    </row>
    <row r="8013" spans="1:8" x14ac:dyDescent="0.2">
      <c r="A8013" s="345" t="s">
        <v>958</v>
      </c>
      <c r="B8013" s="345" t="s">
        <v>18209</v>
      </c>
      <c r="C8013" s="345" t="s">
        <v>5354</v>
      </c>
      <c r="D8013" s="345" t="s">
        <v>4262</v>
      </c>
      <c r="E8013" s="345" t="s">
        <v>18425</v>
      </c>
      <c r="F8013" s="345" t="s">
        <v>4843</v>
      </c>
      <c r="G8013" s="345" t="s">
        <v>4262</v>
      </c>
      <c r="H8013" s="345" t="s">
        <v>4268</v>
      </c>
    </row>
    <row r="8014" spans="1:8" x14ac:dyDescent="0.2">
      <c r="A8014" s="345" t="s">
        <v>958</v>
      </c>
      <c r="B8014" s="345" t="s">
        <v>18209</v>
      </c>
      <c r="C8014" s="345" t="s">
        <v>5354</v>
      </c>
      <c r="D8014" s="345" t="s">
        <v>4262</v>
      </c>
      <c r="E8014" s="345" t="s">
        <v>18426</v>
      </c>
      <c r="F8014" s="345" t="s">
        <v>11550</v>
      </c>
      <c r="G8014" s="345" t="s">
        <v>4262</v>
      </c>
      <c r="H8014" s="345" t="s">
        <v>4268</v>
      </c>
    </row>
    <row r="8015" spans="1:8" x14ac:dyDescent="0.2">
      <c r="A8015" s="345" t="s">
        <v>958</v>
      </c>
      <c r="B8015" s="345" t="s">
        <v>18209</v>
      </c>
      <c r="C8015" s="345" t="s">
        <v>5354</v>
      </c>
      <c r="D8015" s="345" t="s">
        <v>4262</v>
      </c>
      <c r="E8015" s="345" t="s">
        <v>18427</v>
      </c>
      <c r="F8015" s="345" t="s">
        <v>18428</v>
      </c>
      <c r="G8015" s="345" t="s">
        <v>4262</v>
      </c>
      <c r="H8015" s="345" t="s">
        <v>4268</v>
      </c>
    </row>
    <row r="8016" spans="1:8" x14ac:dyDescent="0.2">
      <c r="A8016" s="345" t="s">
        <v>958</v>
      </c>
      <c r="B8016" s="345" t="s">
        <v>18209</v>
      </c>
      <c r="C8016" s="345" t="s">
        <v>5354</v>
      </c>
      <c r="D8016" s="345" t="s">
        <v>4262</v>
      </c>
      <c r="E8016" s="345" t="s">
        <v>18429</v>
      </c>
      <c r="F8016" s="345" t="s">
        <v>18430</v>
      </c>
      <c r="G8016" s="345" t="s">
        <v>4262</v>
      </c>
      <c r="H8016" s="345" t="s">
        <v>4268</v>
      </c>
    </row>
    <row r="8017" spans="1:8" x14ac:dyDescent="0.2">
      <c r="A8017" s="345" t="s">
        <v>959</v>
      </c>
      <c r="B8017" s="345" t="s">
        <v>18431</v>
      </c>
      <c r="C8017" s="345" t="s">
        <v>5354</v>
      </c>
      <c r="D8017" s="345" t="s">
        <v>4262</v>
      </c>
      <c r="E8017" s="345" t="s">
        <v>18432</v>
      </c>
      <c r="F8017" s="345" t="s">
        <v>18433</v>
      </c>
      <c r="G8017" s="345" t="s">
        <v>857</v>
      </c>
      <c r="H8017" s="345" t="s">
        <v>4265</v>
      </c>
    </row>
    <row r="8018" spans="1:8" x14ac:dyDescent="0.2">
      <c r="A8018" s="345" t="s">
        <v>959</v>
      </c>
      <c r="B8018" s="345" t="s">
        <v>18431</v>
      </c>
      <c r="C8018" s="345" t="s">
        <v>5354</v>
      </c>
      <c r="D8018" s="345" t="s">
        <v>4262</v>
      </c>
      <c r="E8018" s="345" t="s">
        <v>18434</v>
      </c>
      <c r="F8018" s="345" t="s">
        <v>18435</v>
      </c>
      <c r="G8018" s="345" t="s">
        <v>856</v>
      </c>
      <c r="H8018" s="345" t="s">
        <v>4268</v>
      </c>
    </row>
    <row r="8019" spans="1:8" x14ac:dyDescent="0.2">
      <c r="A8019" s="345" t="s">
        <v>959</v>
      </c>
      <c r="B8019" s="345" t="s">
        <v>18431</v>
      </c>
      <c r="C8019" s="345" t="s">
        <v>5354</v>
      </c>
      <c r="D8019" s="345" t="s">
        <v>4262</v>
      </c>
      <c r="E8019" s="345" t="s">
        <v>18436</v>
      </c>
      <c r="F8019" s="345" t="s">
        <v>13599</v>
      </c>
      <c r="G8019" s="345" t="s">
        <v>856</v>
      </c>
      <c r="H8019" s="345" t="s">
        <v>4268</v>
      </c>
    </row>
    <row r="8020" spans="1:8" x14ac:dyDescent="0.2">
      <c r="A8020" s="345" t="s">
        <v>959</v>
      </c>
      <c r="B8020" s="345" t="s">
        <v>18431</v>
      </c>
      <c r="C8020" s="345" t="s">
        <v>5354</v>
      </c>
      <c r="D8020" s="345" t="s">
        <v>4262</v>
      </c>
      <c r="E8020" s="345" t="s">
        <v>18437</v>
      </c>
      <c r="F8020" s="345" t="s">
        <v>18438</v>
      </c>
      <c r="G8020" s="345" t="s">
        <v>856</v>
      </c>
      <c r="H8020" s="345" t="s">
        <v>4268</v>
      </c>
    </row>
    <row r="8021" spans="1:8" x14ac:dyDescent="0.2">
      <c r="A8021" s="345" t="s">
        <v>959</v>
      </c>
      <c r="B8021" s="345" t="s">
        <v>18431</v>
      </c>
      <c r="C8021" s="345" t="s">
        <v>5354</v>
      </c>
      <c r="D8021" s="345" t="s">
        <v>4262</v>
      </c>
      <c r="E8021" s="345" t="s">
        <v>18439</v>
      </c>
      <c r="F8021" s="345" t="s">
        <v>18440</v>
      </c>
      <c r="G8021" s="345" t="s">
        <v>856</v>
      </c>
      <c r="H8021" s="345" t="s">
        <v>4268</v>
      </c>
    </row>
    <row r="8022" spans="1:8" x14ac:dyDescent="0.2">
      <c r="A8022" s="345" t="s">
        <v>959</v>
      </c>
      <c r="B8022" s="345" t="s">
        <v>18431</v>
      </c>
      <c r="C8022" s="345" t="s">
        <v>5354</v>
      </c>
      <c r="D8022" s="345" t="s">
        <v>4262</v>
      </c>
      <c r="E8022" s="345" t="s">
        <v>18441</v>
      </c>
      <c r="F8022" s="345" t="s">
        <v>18442</v>
      </c>
      <c r="G8022" s="345" t="s">
        <v>856</v>
      </c>
      <c r="H8022" s="345" t="s">
        <v>4268</v>
      </c>
    </row>
    <row r="8023" spans="1:8" x14ac:dyDescent="0.2">
      <c r="A8023" s="345" t="s">
        <v>959</v>
      </c>
      <c r="B8023" s="345" t="s">
        <v>18431</v>
      </c>
      <c r="C8023" s="345" t="s">
        <v>5354</v>
      </c>
      <c r="D8023" s="345" t="s">
        <v>4262</v>
      </c>
      <c r="E8023" s="345" t="s">
        <v>18443</v>
      </c>
      <c r="F8023" s="345" t="s">
        <v>5696</v>
      </c>
      <c r="G8023" s="345" t="s">
        <v>856</v>
      </c>
      <c r="H8023" s="345" t="s">
        <v>4268</v>
      </c>
    </row>
    <row r="8024" spans="1:8" x14ac:dyDescent="0.2">
      <c r="A8024" s="345" t="s">
        <v>959</v>
      </c>
      <c r="B8024" s="345" t="s">
        <v>18431</v>
      </c>
      <c r="C8024" s="345" t="s">
        <v>5354</v>
      </c>
      <c r="D8024" s="345" t="s">
        <v>4262</v>
      </c>
      <c r="E8024" s="345" t="s">
        <v>18444</v>
      </c>
      <c r="F8024" s="345" t="s">
        <v>18445</v>
      </c>
      <c r="G8024" s="345" t="s">
        <v>858</v>
      </c>
      <c r="H8024" s="345" t="s">
        <v>4268</v>
      </c>
    </row>
    <row r="8025" spans="1:8" x14ac:dyDescent="0.2">
      <c r="A8025" s="345" t="s">
        <v>959</v>
      </c>
      <c r="B8025" s="345" t="s">
        <v>18431</v>
      </c>
      <c r="C8025" s="345" t="s">
        <v>5354</v>
      </c>
      <c r="D8025" s="345" t="s">
        <v>4262</v>
      </c>
      <c r="E8025" s="345" t="s">
        <v>18446</v>
      </c>
      <c r="F8025" s="345" t="s">
        <v>18447</v>
      </c>
      <c r="G8025" s="345" t="s">
        <v>856</v>
      </c>
      <c r="H8025" s="345" t="s">
        <v>4268</v>
      </c>
    </row>
    <row r="8026" spans="1:8" x14ac:dyDescent="0.2">
      <c r="A8026" s="345" t="s">
        <v>959</v>
      </c>
      <c r="B8026" s="345" t="s">
        <v>18431</v>
      </c>
      <c r="C8026" s="345" t="s">
        <v>5354</v>
      </c>
      <c r="D8026" s="345" t="s">
        <v>4262</v>
      </c>
      <c r="E8026" s="345" t="s">
        <v>18448</v>
      </c>
      <c r="F8026" s="345" t="s">
        <v>5580</v>
      </c>
      <c r="G8026" s="345" t="s">
        <v>856</v>
      </c>
      <c r="H8026" s="345" t="s">
        <v>4268</v>
      </c>
    </row>
    <row r="8027" spans="1:8" x14ac:dyDescent="0.2">
      <c r="A8027" s="345" t="s">
        <v>959</v>
      </c>
      <c r="B8027" s="345" t="s">
        <v>18431</v>
      </c>
      <c r="C8027" s="345" t="s">
        <v>5354</v>
      </c>
      <c r="D8027" s="345" t="s">
        <v>4262</v>
      </c>
      <c r="E8027" s="345" t="s">
        <v>18449</v>
      </c>
      <c r="F8027" s="345" t="s">
        <v>18450</v>
      </c>
      <c r="G8027" s="345" t="s">
        <v>856</v>
      </c>
      <c r="H8027" s="345" t="s">
        <v>4268</v>
      </c>
    </row>
    <row r="8028" spans="1:8" x14ac:dyDescent="0.2">
      <c r="A8028" s="345" t="s">
        <v>959</v>
      </c>
      <c r="B8028" s="345" t="s">
        <v>18431</v>
      </c>
      <c r="C8028" s="345" t="s">
        <v>5354</v>
      </c>
      <c r="D8028" s="345" t="s">
        <v>4262</v>
      </c>
      <c r="E8028" s="345" t="s">
        <v>18451</v>
      </c>
      <c r="F8028" s="345" t="s">
        <v>8809</v>
      </c>
      <c r="G8028" s="345" t="s">
        <v>856</v>
      </c>
      <c r="H8028" s="345" t="s">
        <v>4268</v>
      </c>
    </row>
    <row r="8029" spans="1:8" x14ac:dyDescent="0.2">
      <c r="A8029" s="345" t="s">
        <v>959</v>
      </c>
      <c r="B8029" s="345" t="s">
        <v>18431</v>
      </c>
      <c r="C8029" s="345" t="s">
        <v>5354</v>
      </c>
      <c r="D8029" s="345" t="s">
        <v>4262</v>
      </c>
      <c r="E8029" s="345" t="s">
        <v>18452</v>
      </c>
      <c r="F8029" s="345" t="s">
        <v>18453</v>
      </c>
      <c r="G8029" s="345" t="s">
        <v>856</v>
      </c>
      <c r="H8029" s="345" t="s">
        <v>4268</v>
      </c>
    </row>
    <row r="8030" spans="1:8" x14ac:dyDescent="0.2">
      <c r="A8030" s="345" t="s">
        <v>959</v>
      </c>
      <c r="B8030" s="345" t="s">
        <v>18431</v>
      </c>
      <c r="C8030" s="345" t="s">
        <v>5354</v>
      </c>
      <c r="D8030" s="345" t="s">
        <v>4262</v>
      </c>
      <c r="E8030" s="345" t="s">
        <v>18454</v>
      </c>
      <c r="F8030" s="345" t="s">
        <v>12698</v>
      </c>
      <c r="G8030" s="345" t="s">
        <v>4262</v>
      </c>
      <c r="H8030" s="345" t="s">
        <v>4268</v>
      </c>
    </row>
    <row r="8031" spans="1:8" x14ac:dyDescent="0.2">
      <c r="A8031" s="345" t="s">
        <v>959</v>
      </c>
      <c r="B8031" s="345" t="s">
        <v>18431</v>
      </c>
      <c r="C8031" s="345" t="s">
        <v>5354</v>
      </c>
      <c r="D8031" s="345" t="s">
        <v>4262</v>
      </c>
      <c r="E8031" s="345" t="s">
        <v>18455</v>
      </c>
      <c r="F8031" s="345" t="s">
        <v>18456</v>
      </c>
      <c r="G8031" s="345" t="s">
        <v>856</v>
      </c>
      <c r="H8031" s="345" t="s">
        <v>4268</v>
      </c>
    </row>
    <row r="8032" spans="1:8" x14ac:dyDescent="0.2">
      <c r="A8032" s="345" t="s">
        <v>959</v>
      </c>
      <c r="B8032" s="345" t="s">
        <v>18431</v>
      </c>
      <c r="C8032" s="345" t="s">
        <v>5354</v>
      </c>
      <c r="D8032" s="345" t="s">
        <v>4262</v>
      </c>
      <c r="E8032" s="345" t="s">
        <v>18457</v>
      </c>
      <c r="F8032" s="345" t="s">
        <v>4338</v>
      </c>
      <c r="G8032" s="345" t="s">
        <v>856</v>
      </c>
      <c r="H8032" s="345" t="s">
        <v>4268</v>
      </c>
    </row>
    <row r="8033" spans="1:8" x14ac:dyDescent="0.2">
      <c r="A8033" s="345" t="s">
        <v>959</v>
      </c>
      <c r="B8033" s="345" t="s">
        <v>18431</v>
      </c>
      <c r="C8033" s="345" t="s">
        <v>5354</v>
      </c>
      <c r="D8033" s="345" t="s">
        <v>4262</v>
      </c>
      <c r="E8033" s="345" t="s">
        <v>18458</v>
      </c>
      <c r="F8033" s="345" t="s">
        <v>5584</v>
      </c>
      <c r="G8033" s="345" t="s">
        <v>856</v>
      </c>
      <c r="H8033" s="345" t="s">
        <v>4268</v>
      </c>
    </row>
    <row r="8034" spans="1:8" x14ac:dyDescent="0.2">
      <c r="A8034" s="345" t="s">
        <v>959</v>
      </c>
      <c r="B8034" s="345" t="s">
        <v>18431</v>
      </c>
      <c r="C8034" s="345" t="s">
        <v>5354</v>
      </c>
      <c r="D8034" s="345" t="s">
        <v>4262</v>
      </c>
      <c r="E8034" s="345" t="s">
        <v>18459</v>
      </c>
      <c r="F8034" s="345" t="s">
        <v>18460</v>
      </c>
      <c r="G8034" s="345" t="s">
        <v>856</v>
      </c>
      <c r="H8034" s="345" t="s">
        <v>4268</v>
      </c>
    </row>
    <row r="8035" spans="1:8" x14ac:dyDescent="0.2">
      <c r="A8035" s="345" t="s">
        <v>959</v>
      </c>
      <c r="B8035" s="345" t="s">
        <v>18431</v>
      </c>
      <c r="C8035" s="345" t="s">
        <v>5354</v>
      </c>
      <c r="D8035" s="345" t="s">
        <v>4262</v>
      </c>
      <c r="E8035" s="345" t="s">
        <v>18461</v>
      </c>
      <c r="F8035" s="345" t="s">
        <v>5972</v>
      </c>
      <c r="G8035" s="345" t="s">
        <v>856</v>
      </c>
      <c r="H8035" s="345" t="s">
        <v>4268</v>
      </c>
    </row>
    <row r="8036" spans="1:8" x14ac:dyDescent="0.2">
      <c r="A8036" s="345" t="s">
        <v>959</v>
      </c>
      <c r="B8036" s="345" t="s">
        <v>18431</v>
      </c>
      <c r="C8036" s="345" t="s">
        <v>5354</v>
      </c>
      <c r="D8036" s="345" t="s">
        <v>4262</v>
      </c>
      <c r="E8036" s="345" t="s">
        <v>18462</v>
      </c>
      <c r="F8036" s="345" t="s">
        <v>18463</v>
      </c>
      <c r="G8036" s="345" t="s">
        <v>856</v>
      </c>
      <c r="H8036" s="345" t="s">
        <v>4268</v>
      </c>
    </row>
    <row r="8037" spans="1:8" x14ac:dyDescent="0.2">
      <c r="A8037" s="345" t="s">
        <v>959</v>
      </c>
      <c r="B8037" s="345" t="s">
        <v>18431</v>
      </c>
      <c r="C8037" s="345" t="s">
        <v>5354</v>
      </c>
      <c r="D8037" s="345" t="s">
        <v>4262</v>
      </c>
      <c r="E8037" s="345" t="s">
        <v>18464</v>
      </c>
      <c r="F8037" s="345" t="s">
        <v>18465</v>
      </c>
      <c r="G8037" s="345" t="s">
        <v>856</v>
      </c>
      <c r="H8037" s="345" t="s">
        <v>4268</v>
      </c>
    </row>
    <row r="8038" spans="1:8" x14ac:dyDescent="0.2">
      <c r="A8038" s="345" t="s">
        <v>959</v>
      </c>
      <c r="B8038" s="345" t="s">
        <v>18431</v>
      </c>
      <c r="C8038" s="345" t="s">
        <v>5354</v>
      </c>
      <c r="D8038" s="345" t="s">
        <v>4262</v>
      </c>
      <c r="E8038" s="345" t="s">
        <v>18466</v>
      </c>
      <c r="F8038" s="345" t="s">
        <v>18467</v>
      </c>
      <c r="G8038" s="345" t="s">
        <v>856</v>
      </c>
      <c r="H8038" s="345" t="s">
        <v>4268</v>
      </c>
    </row>
    <row r="8039" spans="1:8" x14ac:dyDescent="0.2">
      <c r="A8039" s="345" t="s">
        <v>959</v>
      </c>
      <c r="B8039" s="345" t="s">
        <v>18431</v>
      </c>
      <c r="C8039" s="345" t="s">
        <v>5354</v>
      </c>
      <c r="D8039" s="345" t="s">
        <v>4262</v>
      </c>
      <c r="E8039" s="345" t="s">
        <v>18468</v>
      </c>
      <c r="F8039" s="345" t="s">
        <v>18469</v>
      </c>
      <c r="G8039" s="345" t="s">
        <v>4262</v>
      </c>
      <c r="H8039" s="345" t="s">
        <v>4268</v>
      </c>
    </row>
    <row r="8040" spans="1:8" x14ac:dyDescent="0.2">
      <c r="A8040" s="345" t="s">
        <v>959</v>
      </c>
      <c r="B8040" s="345" t="s">
        <v>18431</v>
      </c>
      <c r="C8040" s="345" t="s">
        <v>5354</v>
      </c>
      <c r="D8040" s="345" t="s">
        <v>4262</v>
      </c>
      <c r="E8040" s="345" t="s">
        <v>18470</v>
      </c>
      <c r="F8040" s="345" t="s">
        <v>6238</v>
      </c>
      <c r="G8040" s="345" t="s">
        <v>4262</v>
      </c>
      <c r="H8040" s="345" t="s">
        <v>4268</v>
      </c>
    </row>
    <row r="8041" spans="1:8" x14ac:dyDescent="0.2">
      <c r="A8041" s="345" t="s">
        <v>959</v>
      </c>
      <c r="B8041" s="345" t="s">
        <v>18431</v>
      </c>
      <c r="C8041" s="345" t="s">
        <v>5354</v>
      </c>
      <c r="D8041" s="345" t="s">
        <v>4262</v>
      </c>
      <c r="E8041" s="345" t="s">
        <v>18471</v>
      </c>
      <c r="F8041" s="345" t="s">
        <v>18472</v>
      </c>
      <c r="G8041" s="345" t="s">
        <v>856</v>
      </c>
      <c r="H8041" s="345" t="s">
        <v>4268</v>
      </c>
    </row>
    <row r="8042" spans="1:8" x14ac:dyDescent="0.2">
      <c r="A8042" s="345" t="s">
        <v>959</v>
      </c>
      <c r="B8042" s="345" t="s">
        <v>18431</v>
      </c>
      <c r="C8042" s="345" t="s">
        <v>5354</v>
      </c>
      <c r="D8042" s="345" t="s">
        <v>4262</v>
      </c>
      <c r="E8042" s="345" t="s">
        <v>18473</v>
      </c>
      <c r="F8042" s="345" t="s">
        <v>5667</v>
      </c>
      <c r="G8042" s="345" t="s">
        <v>4262</v>
      </c>
      <c r="H8042" s="345" t="s">
        <v>4268</v>
      </c>
    </row>
    <row r="8043" spans="1:8" x14ac:dyDescent="0.2">
      <c r="A8043" s="345" t="s">
        <v>959</v>
      </c>
      <c r="B8043" s="345" t="s">
        <v>18431</v>
      </c>
      <c r="C8043" s="345" t="s">
        <v>5354</v>
      </c>
      <c r="D8043" s="345" t="s">
        <v>4262</v>
      </c>
      <c r="E8043" s="345" t="s">
        <v>18474</v>
      </c>
      <c r="F8043" s="345" t="s">
        <v>18475</v>
      </c>
      <c r="G8043" s="345" t="s">
        <v>856</v>
      </c>
      <c r="H8043" s="345" t="s">
        <v>4268</v>
      </c>
    </row>
    <row r="8044" spans="1:8" x14ac:dyDescent="0.2">
      <c r="A8044" s="345" t="s">
        <v>959</v>
      </c>
      <c r="B8044" s="345" t="s">
        <v>18431</v>
      </c>
      <c r="C8044" s="345" t="s">
        <v>5354</v>
      </c>
      <c r="D8044" s="345" t="s">
        <v>4262</v>
      </c>
      <c r="E8044" s="345" t="s">
        <v>18476</v>
      </c>
      <c r="F8044" s="345" t="s">
        <v>18433</v>
      </c>
      <c r="G8044" s="345" t="s">
        <v>4262</v>
      </c>
      <c r="H8044" s="345" t="s">
        <v>4268</v>
      </c>
    </row>
    <row r="8045" spans="1:8" x14ac:dyDescent="0.2">
      <c r="A8045" s="345" t="s">
        <v>959</v>
      </c>
      <c r="B8045" s="345" t="s">
        <v>18431</v>
      </c>
      <c r="C8045" s="345" t="s">
        <v>5354</v>
      </c>
      <c r="D8045" s="345" t="s">
        <v>4262</v>
      </c>
      <c r="E8045" s="345" t="s">
        <v>18477</v>
      </c>
      <c r="F8045" s="345" t="s">
        <v>18478</v>
      </c>
      <c r="G8045" s="345" t="s">
        <v>4262</v>
      </c>
      <c r="H8045" s="345" t="s">
        <v>4268</v>
      </c>
    </row>
    <row r="8046" spans="1:8" x14ac:dyDescent="0.2">
      <c r="A8046" s="345" t="s">
        <v>959</v>
      </c>
      <c r="B8046" s="345" t="s">
        <v>18431</v>
      </c>
      <c r="C8046" s="345" t="s">
        <v>5354</v>
      </c>
      <c r="D8046" s="345" t="s">
        <v>4262</v>
      </c>
      <c r="E8046" s="345" t="s">
        <v>18479</v>
      </c>
      <c r="F8046" s="345" t="s">
        <v>18480</v>
      </c>
      <c r="G8046" s="345" t="s">
        <v>858</v>
      </c>
      <c r="H8046" s="345" t="s">
        <v>4268</v>
      </c>
    </row>
    <row r="8047" spans="1:8" x14ac:dyDescent="0.2">
      <c r="A8047" s="345" t="s">
        <v>959</v>
      </c>
      <c r="B8047" s="345" t="s">
        <v>18431</v>
      </c>
      <c r="C8047" s="345" t="s">
        <v>5354</v>
      </c>
      <c r="D8047" s="345" t="s">
        <v>4262</v>
      </c>
      <c r="E8047" s="345" t="s">
        <v>18481</v>
      </c>
      <c r="F8047" s="345" t="s">
        <v>18482</v>
      </c>
      <c r="G8047" s="345" t="s">
        <v>4262</v>
      </c>
      <c r="H8047" s="345" t="s">
        <v>4268</v>
      </c>
    </row>
    <row r="8048" spans="1:8" x14ac:dyDescent="0.2">
      <c r="A8048" s="345" t="s">
        <v>959</v>
      </c>
      <c r="B8048" s="345" t="s">
        <v>18431</v>
      </c>
      <c r="C8048" s="345" t="s">
        <v>5354</v>
      </c>
      <c r="D8048" s="345" t="s">
        <v>4262</v>
      </c>
      <c r="E8048" s="345" t="s">
        <v>18483</v>
      </c>
      <c r="F8048" s="345" t="s">
        <v>18484</v>
      </c>
      <c r="G8048" s="345" t="s">
        <v>4262</v>
      </c>
      <c r="H8048" s="345" t="s">
        <v>4268</v>
      </c>
    </row>
    <row r="8049" spans="1:8" x14ac:dyDescent="0.2">
      <c r="A8049" s="345" t="s">
        <v>959</v>
      </c>
      <c r="B8049" s="345" t="s">
        <v>18431</v>
      </c>
      <c r="C8049" s="345" t="s">
        <v>5354</v>
      </c>
      <c r="D8049" s="345" t="s">
        <v>4262</v>
      </c>
      <c r="E8049" s="345" t="s">
        <v>18485</v>
      </c>
      <c r="F8049" s="345" t="s">
        <v>8303</v>
      </c>
      <c r="G8049" s="345" t="s">
        <v>4262</v>
      </c>
      <c r="H8049" s="345" t="s">
        <v>4268</v>
      </c>
    </row>
    <row r="8050" spans="1:8" x14ac:dyDescent="0.2">
      <c r="A8050" s="345" t="s">
        <v>959</v>
      </c>
      <c r="B8050" s="345" t="s">
        <v>18431</v>
      </c>
      <c r="C8050" s="345" t="s">
        <v>5354</v>
      </c>
      <c r="D8050" s="345" t="s">
        <v>4262</v>
      </c>
      <c r="E8050" s="345" t="s">
        <v>18486</v>
      </c>
      <c r="F8050" s="345" t="s">
        <v>14674</v>
      </c>
      <c r="G8050" s="345" t="s">
        <v>858</v>
      </c>
      <c r="H8050" s="345" t="s">
        <v>4268</v>
      </c>
    </row>
    <row r="8051" spans="1:8" x14ac:dyDescent="0.2">
      <c r="A8051" s="345" t="s">
        <v>959</v>
      </c>
      <c r="B8051" s="345" t="s">
        <v>18431</v>
      </c>
      <c r="C8051" s="345" t="s">
        <v>5354</v>
      </c>
      <c r="D8051" s="345" t="s">
        <v>4262</v>
      </c>
      <c r="E8051" s="345" t="s">
        <v>18487</v>
      </c>
      <c r="F8051" s="345" t="s">
        <v>18488</v>
      </c>
      <c r="G8051" s="345" t="s">
        <v>4262</v>
      </c>
      <c r="H8051" s="345" t="s">
        <v>4268</v>
      </c>
    </row>
    <row r="8052" spans="1:8" x14ac:dyDescent="0.2">
      <c r="A8052" s="345" t="s">
        <v>959</v>
      </c>
      <c r="B8052" s="345" t="s">
        <v>18431</v>
      </c>
      <c r="C8052" s="345" t="s">
        <v>5354</v>
      </c>
      <c r="D8052" s="345" t="s">
        <v>4262</v>
      </c>
      <c r="E8052" s="345" t="s">
        <v>18489</v>
      </c>
      <c r="F8052" s="345" t="s">
        <v>18490</v>
      </c>
      <c r="G8052" s="345" t="s">
        <v>4262</v>
      </c>
      <c r="H8052" s="345" t="s">
        <v>4268</v>
      </c>
    </row>
    <row r="8053" spans="1:8" x14ac:dyDescent="0.2">
      <c r="A8053" s="345" t="s">
        <v>959</v>
      </c>
      <c r="B8053" s="345" t="s">
        <v>18431</v>
      </c>
      <c r="C8053" s="345" t="s">
        <v>5354</v>
      </c>
      <c r="D8053" s="345" t="s">
        <v>4262</v>
      </c>
      <c r="E8053" s="345" t="s">
        <v>18491</v>
      </c>
      <c r="F8053" s="345" t="s">
        <v>8889</v>
      </c>
      <c r="G8053" s="345" t="s">
        <v>4262</v>
      </c>
      <c r="H8053" s="345" t="s">
        <v>4268</v>
      </c>
    </row>
    <row r="8054" spans="1:8" x14ac:dyDescent="0.2">
      <c r="A8054" s="345" t="s">
        <v>959</v>
      </c>
      <c r="B8054" s="345" t="s">
        <v>18431</v>
      </c>
      <c r="C8054" s="345" t="s">
        <v>5354</v>
      </c>
      <c r="D8054" s="345" t="s">
        <v>4262</v>
      </c>
      <c r="E8054" s="345" t="s">
        <v>18492</v>
      </c>
      <c r="F8054" s="345" t="s">
        <v>18493</v>
      </c>
      <c r="G8054" s="345" t="s">
        <v>4262</v>
      </c>
      <c r="H8054" s="345" t="s">
        <v>4268</v>
      </c>
    </row>
    <row r="8055" spans="1:8" x14ac:dyDescent="0.2">
      <c r="A8055" s="345" t="s">
        <v>959</v>
      </c>
      <c r="B8055" s="345" t="s">
        <v>18431</v>
      </c>
      <c r="C8055" s="345" t="s">
        <v>5354</v>
      </c>
      <c r="D8055" s="345" t="s">
        <v>4262</v>
      </c>
      <c r="E8055" s="345" t="s">
        <v>18494</v>
      </c>
      <c r="F8055" s="345" t="s">
        <v>5520</v>
      </c>
      <c r="G8055" s="345" t="s">
        <v>4262</v>
      </c>
      <c r="H8055" s="345" t="s">
        <v>4268</v>
      </c>
    </row>
    <row r="8056" spans="1:8" x14ac:dyDescent="0.2">
      <c r="A8056" s="345" t="s">
        <v>959</v>
      </c>
      <c r="B8056" s="345" t="s">
        <v>18431</v>
      </c>
      <c r="C8056" s="345" t="s">
        <v>5354</v>
      </c>
      <c r="D8056" s="345" t="s">
        <v>4262</v>
      </c>
      <c r="E8056" s="345" t="s">
        <v>18495</v>
      </c>
      <c r="F8056" s="345" t="s">
        <v>18496</v>
      </c>
      <c r="G8056" s="345" t="s">
        <v>4262</v>
      </c>
      <c r="H8056" s="345" t="s">
        <v>4268</v>
      </c>
    </row>
    <row r="8057" spans="1:8" x14ac:dyDescent="0.2">
      <c r="A8057" s="345" t="s">
        <v>959</v>
      </c>
      <c r="B8057" s="345" t="s">
        <v>18431</v>
      </c>
      <c r="C8057" s="345" t="s">
        <v>5354</v>
      </c>
      <c r="D8057" s="345" t="s">
        <v>4262</v>
      </c>
      <c r="E8057" s="345" t="s">
        <v>18497</v>
      </c>
      <c r="F8057" s="345" t="s">
        <v>8602</v>
      </c>
      <c r="G8057" s="345" t="s">
        <v>4262</v>
      </c>
      <c r="H8057" s="345" t="s">
        <v>4268</v>
      </c>
    </row>
    <row r="8058" spans="1:8" x14ac:dyDescent="0.2">
      <c r="A8058" s="345" t="s">
        <v>959</v>
      </c>
      <c r="B8058" s="345" t="s">
        <v>18431</v>
      </c>
      <c r="C8058" s="345" t="s">
        <v>5354</v>
      </c>
      <c r="D8058" s="345" t="s">
        <v>4262</v>
      </c>
      <c r="E8058" s="345" t="s">
        <v>18498</v>
      </c>
      <c r="F8058" s="345" t="s">
        <v>18499</v>
      </c>
      <c r="G8058" s="345" t="s">
        <v>4262</v>
      </c>
      <c r="H8058" s="345" t="s">
        <v>4268</v>
      </c>
    </row>
    <row r="8059" spans="1:8" x14ac:dyDescent="0.2">
      <c r="A8059" s="345" t="s">
        <v>959</v>
      </c>
      <c r="B8059" s="345" t="s">
        <v>18431</v>
      </c>
      <c r="C8059" s="345" t="s">
        <v>5354</v>
      </c>
      <c r="D8059" s="345" t="s">
        <v>4262</v>
      </c>
      <c r="E8059" s="345" t="s">
        <v>18500</v>
      </c>
      <c r="F8059" s="345" t="s">
        <v>6695</v>
      </c>
      <c r="G8059" s="345" t="s">
        <v>4262</v>
      </c>
      <c r="H8059" s="345" t="s">
        <v>4268</v>
      </c>
    </row>
    <row r="8060" spans="1:8" x14ac:dyDescent="0.2">
      <c r="A8060" s="345" t="s">
        <v>959</v>
      </c>
      <c r="B8060" s="345" t="s">
        <v>18431</v>
      </c>
      <c r="C8060" s="345" t="s">
        <v>5354</v>
      </c>
      <c r="D8060" s="345" t="s">
        <v>4262</v>
      </c>
      <c r="E8060" s="345" t="s">
        <v>18501</v>
      </c>
      <c r="F8060" s="345" t="s">
        <v>6518</v>
      </c>
      <c r="G8060" s="345" t="s">
        <v>4262</v>
      </c>
      <c r="H8060" s="345" t="s">
        <v>4268</v>
      </c>
    </row>
    <row r="8061" spans="1:8" x14ac:dyDescent="0.2">
      <c r="A8061" s="345" t="s">
        <v>959</v>
      </c>
      <c r="B8061" s="345" t="s">
        <v>18431</v>
      </c>
      <c r="C8061" s="345" t="s">
        <v>5354</v>
      </c>
      <c r="D8061" s="345" t="s">
        <v>4262</v>
      </c>
      <c r="E8061" s="345" t="s">
        <v>18502</v>
      </c>
      <c r="F8061" s="345" t="s">
        <v>18503</v>
      </c>
      <c r="G8061" s="345" t="s">
        <v>4262</v>
      </c>
      <c r="H8061" s="345" t="s">
        <v>4268</v>
      </c>
    </row>
    <row r="8062" spans="1:8" x14ac:dyDescent="0.2">
      <c r="A8062" s="345" t="s">
        <v>959</v>
      </c>
      <c r="B8062" s="345" t="s">
        <v>18431</v>
      </c>
      <c r="C8062" s="345" t="s">
        <v>5354</v>
      </c>
      <c r="D8062" s="345" t="s">
        <v>4262</v>
      </c>
      <c r="E8062" s="345" t="s">
        <v>18504</v>
      </c>
      <c r="F8062" s="345" t="s">
        <v>18505</v>
      </c>
      <c r="G8062" s="345" t="s">
        <v>4262</v>
      </c>
      <c r="H8062" s="345" t="s">
        <v>4268</v>
      </c>
    </row>
    <row r="8063" spans="1:8" x14ac:dyDescent="0.2">
      <c r="A8063" s="345" t="s">
        <v>959</v>
      </c>
      <c r="B8063" s="345" t="s">
        <v>18431</v>
      </c>
      <c r="C8063" s="345" t="s">
        <v>5354</v>
      </c>
      <c r="D8063" s="345" t="s">
        <v>4262</v>
      </c>
      <c r="E8063" s="345" t="s">
        <v>18506</v>
      </c>
      <c r="F8063" s="345" t="s">
        <v>5667</v>
      </c>
      <c r="G8063" s="345" t="s">
        <v>4262</v>
      </c>
      <c r="H8063" s="345" t="s">
        <v>4268</v>
      </c>
    </row>
    <row r="8064" spans="1:8" x14ac:dyDescent="0.2">
      <c r="A8064" s="345" t="s">
        <v>959</v>
      </c>
      <c r="B8064" s="345" t="s">
        <v>18431</v>
      </c>
      <c r="C8064" s="345" t="s">
        <v>5354</v>
      </c>
      <c r="D8064" s="345" t="s">
        <v>4262</v>
      </c>
      <c r="E8064" s="345" t="s">
        <v>18507</v>
      </c>
      <c r="F8064" s="345" t="s">
        <v>11702</v>
      </c>
      <c r="G8064" s="345" t="s">
        <v>4262</v>
      </c>
      <c r="H8064" s="345" t="s">
        <v>4268</v>
      </c>
    </row>
    <row r="8065" spans="1:8" x14ac:dyDescent="0.2">
      <c r="A8065" s="345" t="s">
        <v>959</v>
      </c>
      <c r="B8065" s="345" t="s">
        <v>18431</v>
      </c>
      <c r="C8065" s="345" t="s">
        <v>5354</v>
      </c>
      <c r="D8065" s="345" t="s">
        <v>4262</v>
      </c>
      <c r="E8065" s="345" t="s">
        <v>18508</v>
      </c>
      <c r="F8065" s="345" t="s">
        <v>18509</v>
      </c>
      <c r="G8065" s="345" t="s">
        <v>4262</v>
      </c>
      <c r="H8065" s="345" t="s">
        <v>4268</v>
      </c>
    </row>
    <row r="8066" spans="1:8" x14ac:dyDescent="0.2">
      <c r="A8066" s="345" t="s">
        <v>959</v>
      </c>
      <c r="B8066" s="345" t="s">
        <v>18431</v>
      </c>
      <c r="C8066" s="345" t="s">
        <v>5354</v>
      </c>
      <c r="D8066" s="345" t="s">
        <v>4262</v>
      </c>
      <c r="E8066" s="345" t="s">
        <v>18510</v>
      </c>
      <c r="F8066" s="345" t="s">
        <v>6603</v>
      </c>
      <c r="G8066" s="345" t="s">
        <v>4262</v>
      </c>
      <c r="H8066" s="345" t="s">
        <v>4268</v>
      </c>
    </row>
    <row r="8067" spans="1:8" x14ac:dyDescent="0.2">
      <c r="A8067" s="345" t="s">
        <v>959</v>
      </c>
      <c r="B8067" s="345" t="s">
        <v>18431</v>
      </c>
      <c r="C8067" s="345" t="s">
        <v>5354</v>
      </c>
      <c r="D8067" s="345" t="s">
        <v>4262</v>
      </c>
      <c r="E8067" s="345" t="s">
        <v>18511</v>
      </c>
      <c r="F8067" s="345" t="s">
        <v>18512</v>
      </c>
      <c r="G8067" s="345" t="s">
        <v>4262</v>
      </c>
      <c r="H8067" s="345" t="s">
        <v>4268</v>
      </c>
    </row>
    <row r="8068" spans="1:8" x14ac:dyDescent="0.2">
      <c r="A8068" s="345" t="s">
        <v>959</v>
      </c>
      <c r="B8068" s="345" t="s">
        <v>18431</v>
      </c>
      <c r="C8068" s="345" t="s">
        <v>5354</v>
      </c>
      <c r="D8068" s="345" t="s">
        <v>4262</v>
      </c>
      <c r="E8068" s="345" t="s">
        <v>18513</v>
      </c>
      <c r="F8068" s="345" t="s">
        <v>18514</v>
      </c>
      <c r="G8068" s="345" t="s">
        <v>4262</v>
      </c>
      <c r="H8068" s="345" t="s">
        <v>4268</v>
      </c>
    </row>
    <row r="8069" spans="1:8" x14ac:dyDescent="0.2">
      <c r="A8069" s="345" t="s">
        <v>959</v>
      </c>
      <c r="B8069" s="345" t="s">
        <v>18431</v>
      </c>
      <c r="C8069" s="345" t="s">
        <v>5354</v>
      </c>
      <c r="D8069" s="345" t="s">
        <v>4262</v>
      </c>
      <c r="E8069" s="345" t="s">
        <v>18515</v>
      </c>
      <c r="F8069" s="345" t="s">
        <v>18516</v>
      </c>
      <c r="G8069" s="345" t="s">
        <v>4262</v>
      </c>
      <c r="H8069" s="345" t="s">
        <v>4268</v>
      </c>
    </row>
    <row r="8070" spans="1:8" x14ac:dyDescent="0.2">
      <c r="A8070" s="345" t="s">
        <v>959</v>
      </c>
      <c r="B8070" s="345" t="s">
        <v>18431</v>
      </c>
      <c r="C8070" s="345" t="s">
        <v>5354</v>
      </c>
      <c r="D8070" s="345" t="s">
        <v>4262</v>
      </c>
      <c r="E8070" s="345" t="s">
        <v>18517</v>
      </c>
      <c r="F8070" s="345" t="s">
        <v>5395</v>
      </c>
      <c r="G8070" s="345" t="s">
        <v>4262</v>
      </c>
      <c r="H8070" s="345" t="s">
        <v>4268</v>
      </c>
    </row>
    <row r="8071" spans="1:8" x14ac:dyDescent="0.2">
      <c r="A8071" s="345" t="s">
        <v>959</v>
      </c>
      <c r="B8071" s="345" t="s">
        <v>18431</v>
      </c>
      <c r="C8071" s="345" t="s">
        <v>5354</v>
      </c>
      <c r="D8071" s="345" t="s">
        <v>4262</v>
      </c>
      <c r="E8071" s="345" t="s">
        <v>18518</v>
      </c>
      <c r="F8071" s="345" t="s">
        <v>7663</v>
      </c>
      <c r="G8071" s="345" t="s">
        <v>4262</v>
      </c>
      <c r="H8071" s="345" t="s">
        <v>4268</v>
      </c>
    </row>
    <row r="8072" spans="1:8" x14ac:dyDescent="0.2">
      <c r="A8072" s="345" t="s">
        <v>959</v>
      </c>
      <c r="B8072" s="345" t="s">
        <v>18431</v>
      </c>
      <c r="C8072" s="345" t="s">
        <v>5354</v>
      </c>
      <c r="D8072" s="345" t="s">
        <v>4262</v>
      </c>
      <c r="E8072" s="345" t="s">
        <v>18519</v>
      </c>
      <c r="F8072" s="345" t="s">
        <v>18520</v>
      </c>
      <c r="G8072" s="345" t="s">
        <v>4262</v>
      </c>
      <c r="H8072" s="345" t="s">
        <v>4268</v>
      </c>
    </row>
    <row r="8073" spans="1:8" x14ac:dyDescent="0.2">
      <c r="A8073" s="345" t="s">
        <v>959</v>
      </c>
      <c r="B8073" s="345" t="s">
        <v>18431</v>
      </c>
      <c r="C8073" s="345" t="s">
        <v>5354</v>
      </c>
      <c r="D8073" s="345" t="s">
        <v>4262</v>
      </c>
      <c r="E8073" s="345" t="s">
        <v>18521</v>
      </c>
      <c r="F8073" s="345" t="s">
        <v>18522</v>
      </c>
      <c r="G8073" s="345" t="s">
        <v>4262</v>
      </c>
      <c r="H8073" s="345" t="s">
        <v>4268</v>
      </c>
    </row>
    <row r="8074" spans="1:8" x14ac:dyDescent="0.2">
      <c r="A8074" s="345" t="s">
        <v>959</v>
      </c>
      <c r="B8074" s="345" t="s">
        <v>18431</v>
      </c>
      <c r="C8074" s="345" t="s">
        <v>5354</v>
      </c>
      <c r="D8074" s="345" t="s">
        <v>4262</v>
      </c>
      <c r="E8074" s="345" t="s">
        <v>18523</v>
      </c>
      <c r="F8074" s="345" t="s">
        <v>4766</v>
      </c>
      <c r="G8074" s="345" t="s">
        <v>4262</v>
      </c>
      <c r="H8074" s="345" t="s">
        <v>4268</v>
      </c>
    </row>
    <row r="8075" spans="1:8" x14ac:dyDescent="0.2">
      <c r="A8075" s="345" t="s">
        <v>959</v>
      </c>
      <c r="B8075" s="345" t="s">
        <v>18431</v>
      </c>
      <c r="C8075" s="345" t="s">
        <v>5354</v>
      </c>
      <c r="D8075" s="345" t="s">
        <v>4262</v>
      </c>
      <c r="E8075" s="345" t="s">
        <v>18524</v>
      </c>
      <c r="F8075" s="345" t="s">
        <v>18525</v>
      </c>
      <c r="G8075" s="345" t="s">
        <v>4262</v>
      </c>
      <c r="H8075" s="345" t="s">
        <v>4268</v>
      </c>
    </row>
    <row r="8076" spans="1:8" x14ac:dyDescent="0.2">
      <c r="A8076" s="345" t="s">
        <v>959</v>
      </c>
      <c r="B8076" s="345" t="s">
        <v>18431</v>
      </c>
      <c r="C8076" s="345" t="s">
        <v>5354</v>
      </c>
      <c r="D8076" s="345" t="s">
        <v>4262</v>
      </c>
      <c r="E8076" s="345" t="s">
        <v>18526</v>
      </c>
      <c r="F8076" s="345" t="s">
        <v>18527</v>
      </c>
      <c r="G8076" s="345" t="s">
        <v>4262</v>
      </c>
      <c r="H8076" s="345" t="s">
        <v>4268</v>
      </c>
    </row>
    <row r="8077" spans="1:8" x14ac:dyDescent="0.2">
      <c r="A8077" s="345" t="s">
        <v>959</v>
      </c>
      <c r="B8077" s="345" t="s">
        <v>18431</v>
      </c>
      <c r="C8077" s="345" t="s">
        <v>5354</v>
      </c>
      <c r="D8077" s="345" t="s">
        <v>4262</v>
      </c>
      <c r="E8077" s="345" t="s">
        <v>18528</v>
      </c>
      <c r="F8077" s="345" t="s">
        <v>18529</v>
      </c>
      <c r="G8077" s="345" t="s">
        <v>4262</v>
      </c>
      <c r="H8077" s="345" t="s">
        <v>4268</v>
      </c>
    </row>
    <row r="8078" spans="1:8" x14ac:dyDescent="0.2">
      <c r="A8078" s="345" t="s">
        <v>959</v>
      </c>
      <c r="B8078" s="345" t="s">
        <v>18431</v>
      </c>
      <c r="C8078" s="345" t="s">
        <v>5354</v>
      </c>
      <c r="D8078" s="345" t="s">
        <v>4262</v>
      </c>
      <c r="E8078" s="345" t="s">
        <v>18530</v>
      </c>
      <c r="F8078" s="345" t="s">
        <v>14120</v>
      </c>
      <c r="G8078" s="345" t="s">
        <v>4262</v>
      </c>
      <c r="H8078" s="345" t="s">
        <v>4268</v>
      </c>
    </row>
    <row r="8079" spans="1:8" x14ac:dyDescent="0.2">
      <c r="A8079" s="345" t="s">
        <v>959</v>
      </c>
      <c r="B8079" s="345" t="s">
        <v>18431</v>
      </c>
      <c r="C8079" s="345" t="s">
        <v>5354</v>
      </c>
      <c r="D8079" s="345" t="s">
        <v>4262</v>
      </c>
      <c r="E8079" s="345" t="s">
        <v>18531</v>
      </c>
      <c r="F8079" s="345" t="s">
        <v>18532</v>
      </c>
      <c r="G8079" s="345" t="s">
        <v>4262</v>
      </c>
      <c r="H8079" s="345" t="s">
        <v>4268</v>
      </c>
    </row>
    <row r="8080" spans="1:8" x14ac:dyDescent="0.2">
      <c r="A8080" s="345" t="s">
        <v>959</v>
      </c>
      <c r="B8080" s="345" t="s">
        <v>18431</v>
      </c>
      <c r="C8080" s="345" t="s">
        <v>5354</v>
      </c>
      <c r="D8080" s="345" t="s">
        <v>4262</v>
      </c>
      <c r="E8080" s="345" t="s">
        <v>18533</v>
      </c>
      <c r="F8080" s="345" t="s">
        <v>18534</v>
      </c>
      <c r="G8080" s="345" t="s">
        <v>4262</v>
      </c>
      <c r="H8080" s="345" t="s">
        <v>4268</v>
      </c>
    </row>
    <row r="8081" spans="1:8" x14ac:dyDescent="0.2">
      <c r="A8081" s="345" t="s">
        <v>959</v>
      </c>
      <c r="B8081" s="345" t="s">
        <v>18431</v>
      </c>
      <c r="C8081" s="345" t="s">
        <v>5354</v>
      </c>
      <c r="D8081" s="345" t="s">
        <v>4262</v>
      </c>
      <c r="E8081" s="345" t="s">
        <v>18535</v>
      </c>
      <c r="F8081" s="345" t="s">
        <v>18536</v>
      </c>
      <c r="G8081" s="345" t="s">
        <v>4262</v>
      </c>
      <c r="H8081" s="345" t="s">
        <v>4268</v>
      </c>
    </row>
    <row r="8082" spans="1:8" x14ac:dyDescent="0.2">
      <c r="A8082" s="345" t="s">
        <v>959</v>
      </c>
      <c r="B8082" s="345" t="s">
        <v>18431</v>
      </c>
      <c r="C8082" s="345" t="s">
        <v>5354</v>
      </c>
      <c r="D8082" s="345" t="s">
        <v>4262</v>
      </c>
      <c r="E8082" s="345" t="s">
        <v>18537</v>
      </c>
      <c r="F8082" s="345" t="s">
        <v>18538</v>
      </c>
      <c r="G8082" s="345" t="s">
        <v>4262</v>
      </c>
      <c r="H8082" s="345" t="s">
        <v>4268</v>
      </c>
    </row>
    <row r="8083" spans="1:8" x14ac:dyDescent="0.2">
      <c r="A8083" s="345" t="s">
        <v>959</v>
      </c>
      <c r="B8083" s="345" t="s">
        <v>18431</v>
      </c>
      <c r="C8083" s="345" t="s">
        <v>5354</v>
      </c>
      <c r="D8083" s="345" t="s">
        <v>4262</v>
      </c>
      <c r="E8083" s="345" t="s">
        <v>18539</v>
      </c>
      <c r="F8083" s="345" t="s">
        <v>18540</v>
      </c>
      <c r="G8083" s="345" t="s">
        <v>4262</v>
      </c>
      <c r="H8083" s="345" t="s">
        <v>4268</v>
      </c>
    </row>
    <row r="8084" spans="1:8" x14ac:dyDescent="0.2">
      <c r="A8084" s="345" t="s">
        <v>959</v>
      </c>
      <c r="B8084" s="345" t="s">
        <v>18431</v>
      </c>
      <c r="C8084" s="345" t="s">
        <v>5354</v>
      </c>
      <c r="D8084" s="345" t="s">
        <v>4262</v>
      </c>
      <c r="E8084" s="345" t="s">
        <v>18541</v>
      </c>
      <c r="F8084" s="345" t="s">
        <v>18542</v>
      </c>
      <c r="G8084" s="345" t="s">
        <v>4262</v>
      </c>
      <c r="H8084" s="345" t="s">
        <v>4268</v>
      </c>
    </row>
    <row r="8085" spans="1:8" x14ac:dyDescent="0.2">
      <c r="A8085" s="345" t="s">
        <v>959</v>
      </c>
      <c r="B8085" s="345" t="s">
        <v>18431</v>
      </c>
      <c r="C8085" s="345" t="s">
        <v>5354</v>
      </c>
      <c r="D8085" s="345" t="s">
        <v>4262</v>
      </c>
      <c r="E8085" s="345" t="s">
        <v>18543</v>
      </c>
      <c r="F8085" s="345" t="s">
        <v>18544</v>
      </c>
      <c r="G8085" s="345" t="s">
        <v>4262</v>
      </c>
      <c r="H8085" s="345" t="s">
        <v>4268</v>
      </c>
    </row>
    <row r="8086" spans="1:8" x14ac:dyDescent="0.2">
      <c r="A8086" s="345" t="s">
        <v>959</v>
      </c>
      <c r="B8086" s="345" t="s">
        <v>18431</v>
      </c>
      <c r="C8086" s="345" t="s">
        <v>5354</v>
      </c>
      <c r="D8086" s="345" t="s">
        <v>4262</v>
      </c>
      <c r="E8086" s="345" t="s">
        <v>18545</v>
      </c>
      <c r="F8086" s="345" t="s">
        <v>9320</v>
      </c>
      <c r="G8086" s="345" t="s">
        <v>4262</v>
      </c>
      <c r="H8086" s="345" t="s">
        <v>4268</v>
      </c>
    </row>
    <row r="8087" spans="1:8" x14ac:dyDescent="0.2">
      <c r="A8087" s="345" t="s">
        <v>959</v>
      </c>
      <c r="B8087" s="345" t="s">
        <v>18431</v>
      </c>
      <c r="C8087" s="345" t="s">
        <v>5354</v>
      </c>
      <c r="D8087" s="345" t="s">
        <v>4262</v>
      </c>
      <c r="E8087" s="345" t="s">
        <v>18546</v>
      </c>
      <c r="F8087" s="345" t="s">
        <v>18547</v>
      </c>
      <c r="G8087" s="345" t="s">
        <v>4262</v>
      </c>
      <c r="H8087" s="345" t="s">
        <v>4268</v>
      </c>
    </row>
    <row r="8088" spans="1:8" x14ac:dyDescent="0.2">
      <c r="A8088" s="345" t="s">
        <v>959</v>
      </c>
      <c r="B8088" s="345" t="s">
        <v>18431</v>
      </c>
      <c r="C8088" s="345" t="s">
        <v>5354</v>
      </c>
      <c r="D8088" s="345" t="s">
        <v>4262</v>
      </c>
      <c r="E8088" s="345" t="s">
        <v>18548</v>
      </c>
      <c r="F8088" s="345" t="s">
        <v>5180</v>
      </c>
      <c r="G8088" s="345" t="s">
        <v>4262</v>
      </c>
      <c r="H8088" s="345" t="s">
        <v>4268</v>
      </c>
    </row>
    <row r="8089" spans="1:8" x14ac:dyDescent="0.2">
      <c r="A8089" s="345" t="s">
        <v>959</v>
      </c>
      <c r="B8089" s="345" t="s">
        <v>18431</v>
      </c>
      <c r="C8089" s="345" t="s">
        <v>5354</v>
      </c>
      <c r="D8089" s="345" t="s">
        <v>4262</v>
      </c>
      <c r="E8089" s="345" t="s">
        <v>18549</v>
      </c>
      <c r="F8089" s="345" t="s">
        <v>5180</v>
      </c>
      <c r="G8089" s="345" t="s">
        <v>4262</v>
      </c>
      <c r="H8089" s="345" t="s">
        <v>4268</v>
      </c>
    </row>
    <row r="8090" spans="1:8" x14ac:dyDescent="0.2">
      <c r="A8090" s="345" t="s">
        <v>959</v>
      </c>
      <c r="B8090" s="345" t="s">
        <v>18431</v>
      </c>
      <c r="C8090" s="345" t="s">
        <v>5354</v>
      </c>
      <c r="D8090" s="345" t="s">
        <v>4262</v>
      </c>
      <c r="E8090" s="345" t="s">
        <v>18550</v>
      </c>
      <c r="F8090" s="345" t="s">
        <v>4816</v>
      </c>
      <c r="G8090" s="345" t="s">
        <v>4262</v>
      </c>
      <c r="H8090" s="345" t="s">
        <v>4268</v>
      </c>
    </row>
    <row r="8091" spans="1:8" x14ac:dyDescent="0.2">
      <c r="A8091" s="345" t="s">
        <v>959</v>
      </c>
      <c r="B8091" s="345" t="s">
        <v>18431</v>
      </c>
      <c r="C8091" s="345" t="s">
        <v>5354</v>
      </c>
      <c r="D8091" s="345" t="s">
        <v>4262</v>
      </c>
      <c r="E8091" s="345" t="s">
        <v>18551</v>
      </c>
      <c r="F8091" s="345" t="s">
        <v>7286</v>
      </c>
      <c r="G8091" s="345" t="s">
        <v>4262</v>
      </c>
      <c r="H8091" s="345" t="s">
        <v>4268</v>
      </c>
    </row>
    <row r="8092" spans="1:8" x14ac:dyDescent="0.2">
      <c r="A8092" s="345" t="s">
        <v>959</v>
      </c>
      <c r="B8092" s="345" t="s">
        <v>18431</v>
      </c>
      <c r="C8092" s="345" t="s">
        <v>5354</v>
      </c>
      <c r="D8092" s="345" t="s">
        <v>4262</v>
      </c>
      <c r="E8092" s="345" t="s">
        <v>18552</v>
      </c>
      <c r="F8092" s="345" t="s">
        <v>4658</v>
      </c>
      <c r="G8092" s="345" t="s">
        <v>4262</v>
      </c>
      <c r="H8092" s="345" t="s">
        <v>4268</v>
      </c>
    </row>
    <row r="8093" spans="1:8" x14ac:dyDescent="0.2">
      <c r="A8093" s="345" t="s">
        <v>959</v>
      </c>
      <c r="B8093" s="345" t="s">
        <v>18431</v>
      </c>
      <c r="C8093" s="345" t="s">
        <v>5354</v>
      </c>
      <c r="D8093" s="345" t="s">
        <v>4262</v>
      </c>
      <c r="E8093" s="345" t="s">
        <v>18553</v>
      </c>
      <c r="F8093" s="345" t="s">
        <v>4350</v>
      </c>
      <c r="G8093" s="345" t="s">
        <v>4262</v>
      </c>
      <c r="H8093" s="345" t="s">
        <v>4268</v>
      </c>
    </row>
    <row r="8094" spans="1:8" x14ac:dyDescent="0.2">
      <c r="A8094" s="345" t="s">
        <v>959</v>
      </c>
      <c r="B8094" s="345" t="s">
        <v>18431</v>
      </c>
      <c r="C8094" s="345" t="s">
        <v>5354</v>
      </c>
      <c r="D8094" s="345" t="s">
        <v>4262</v>
      </c>
      <c r="E8094" s="345" t="s">
        <v>18554</v>
      </c>
      <c r="F8094" s="345" t="s">
        <v>11993</v>
      </c>
      <c r="G8094" s="345" t="s">
        <v>4262</v>
      </c>
      <c r="H8094" s="345" t="s">
        <v>4268</v>
      </c>
    </row>
    <row r="8095" spans="1:8" x14ac:dyDescent="0.2">
      <c r="A8095" s="345" t="s">
        <v>959</v>
      </c>
      <c r="B8095" s="345" t="s">
        <v>18431</v>
      </c>
      <c r="C8095" s="345" t="s">
        <v>5354</v>
      </c>
      <c r="D8095" s="345" t="s">
        <v>4262</v>
      </c>
      <c r="E8095" s="345" t="s">
        <v>18555</v>
      </c>
      <c r="F8095" s="345" t="s">
        <v>18556</v>
      </c>
      <c r="G8095" s="345" t="s">
        <v>4262</v>
      </c>
      <c r="H8095" s="345" t="s">
        <v>4268</v>
      </c>
    </row>
    <row r="8096" spans="1:8" x14ac:dyDescent="0.2">
      <c r="A8096" s="345" t="s">
        <v>959</v>
      </c>
      <c r="B8096" s="345" t="s">
        <v>18431</v>
      </c>
      <c r="C8096" s="345" t="s">
        <v>5354</v>
      </c>
      <c r="D8096" s="345" t="s">
        <v>4262</v>
      </c>
      <c r="E8096" s="345" t="s">
        <v>18557</v>
      </c>
      <c r="F8096" s="345" t="s">
        <v>18558</v>
      </c>
      <c r="G8096" s="345" t="s">
        <v>4262</v>
      </c>
      <c r="H8096" s="345" t="s">
        <v>4268</v>
      </c>
    </row>
    <row r="8097" spans="1:8" x14ac:dyDescent="0.2">
      <c r="A8097" s="345" t="s">
        <v>959</v>
      </c>
      <c r="B8097" s="345" t="s">
        <v>18431</v>
      </c>
      <c r="C8097" s="345" t="s">
        <v>5354</v>
      </c>
      <c r="D8097" s="345" t="s">
        <v>4262</v>
      </c>
      <c r="E8097" s="345" t="s">
        <v>18559</v>
      </c>
      <c r="F8097" s="345" t="s">
        <v>18560</v>
      </c>
      <c r="G8097" s="345" t="s">
        <v>4262</v>
      </c>
      <c r="H8097" s="345" t="s">
        <v>4268</v>
      </c>
    </row>
    <row r="8098" spans="1:8" x14ac:dyDescent="0.2">
      <c r="A8098" s="345" t="s">
        <v>959</v>
      </c>
      <c r="B8098" s="345" t="s">
        <v>18431</v>
      </c>
      <c r="C8098" s="345" t="s">
        <v>5354</v>
      </c>
      <c r="D8098" s="345" t="s">
        <v>4262</v>
      </c>
      <c r="E8098" s="345" t="s">
        <v>18561</v>
      </c>
      <c r="F8098" s="345" t="s">
        <v>18562</v>
      </c>
      <c r="G8098" s="345" t="s">
        <v>4262</v>
      </c>
      <c r="H8098" s="345" t="s">
        <v>4268</v>
      </c>
    </row>
    <row r="8099" spans="1:8" x14ac:dyDescent="0.2">
      <c r="A8099" s="345" t="s">
        <v>959</v>
      </c>
      <c r="B8099" s="345" t="s">
        <v>18431</v>
      </c>
      <c r="C8099" s="345" t="s">
        <v>5354</v>
      </c>
      <c r="D8099" s="345" t="s">
        <v>4262</v>
      </c>
      <c r="E8099" s="345" t="s">
        <v>18563</v>
      </c>
      <c r="F8099" s="345" t="s">
        <v>18564</v>
      </c>
      <c r="G8099" s="345" t="s">
        <v>4262</v>
      </c>
      <c r="H8099" s="345" t="s">
        <v>4268</v>
      </c>
    </row>
    <row r="8100" spans="1:8" x14ac:dyDescent="0.2">
      <c r="A8100" s="345" t="s">
        <v>959</v>
      </c>
      <c r="B8100" s="345" t="s">
        <v>18431</v>
      </c>
      <c r="C8100" s="345" t="s">
        <v>5354</v>
      </c>
      <c r="D8100" s="345" t="s">
        <v>4262</v>
      </c>
      <c r="E8100" s="345" t="s">
        <v>18565</v>
      </c>
      <c r="F8100" s="345" t="s">
        <v>18566</v>
      </c>
      <c r="G8100" s="345" t="s">
        <v>856</v>
      </c>
      <c r="H8100" s="345" t="s">
        <v>4268</v>
      </c>
    </row>
    <row r="8101" spans="1:8" x14ac:dyDescent="0.2">
      <c r="A8101" s="345" t="s">
        <v>959</v>
      </c>
      <c r="B8101" s="345" t="s">
        <v>18431</v>
      </c>
      <c r="C8101" s="345" t="s">
        <v>5354</v>
      </c>
      <c r="D8101" s="345" t="s">
        <v>4262</v>
      </c>
      <c r="E8101" s="345" t="s">
        <v>18567</v>
      </c>
      <c r="F8101" s="345" t="s">
        <v>6286</v>
      </c>
      <c r="G8101" s="345" t="s">
        <v>4262</v>
      </c>
      <c r="H8101" s="345" t="s">
        <v>4268</v>
      </c>
    </row>
    <row r="8102" spans="1:8" x14ac:dyDescent="0.2">
      <c r="A8102" s="345" t="s">
        <v>959</v>
      </c>
      <c r="B8102" s="345" t="s">
        <v>18431</v>
      </c>
      <c r="C8102" s="345" t="s">
        <v>5354</v>
      </c>
      <c r="D8102" s="345" t="s">
        <v>4262</v>
      </c>
      <c r="E8102" s="345" t="s">
        <v>18568</v>
      </c>
      <c r="F8102" s="345" t="s">
        <v>11014</v>
      </c>
      <c r="G8102" s="345" t="s">
        <v>4262</v>
      </c>
      <c r="H8102" s="345" t="s">
        <v>4268</v>
      </c>
    </row>
    <row r="8103" spans="1:8" x14ac:dyDescent="0.2">
      <c r="A8103" s="345" t="s">
        <v>959</v>
      </c>
      <c r="B8103" s="345" t="s">
        <v>18431</v>
      </c>
      <c r="C8103" s="345" t="s">
        <v>5354</v>
      </c>
      <c r="D8103" s="345" t="s">
        <v>4262</v>
      </c>
      <c r="E8103" s="345" t="s">
        <v>18569</v>
      </c>
      <c r="F8103" s="345" t="s">
        <v>18570</v>
      </c>
      <c r="G8103" s="345" t="s">
        <v>4262</v>
      </c>
      <c r="H8103" s="345" t="s">
        <v>4268</v>
      </c>
    </row>
    <row r="8104" spans="1:8" x14ac:dyDescent="0.2">
      <c r="A8104" s="345" t="s">
        <v>959</v>
      </c>
      <c r="B8104" s="345" t="s">
        <v>18431</v>
      </c>
      <c r="C8104" s="345" t="s">
        <v>5354</v>
      </c>
      <c r="D8104" s="345" t="s">
        <v>4262</v>
      </c>
      <c r="E8104" s="345" t="s">
        <v>18571</v>
      </c>
      <c r="F8104" s="345" t="s">
        <v>18572</v>
      </c>
      <c r="G8104" s="345" t="s">
        <v>4262</v>
      </c>
      <c r="H8104" s="345" t="s">
        <v>4268</v>
      </c>
    </row>
    <row r="8105" spans="1:8" x14ac:dyDescent="0.2">
      <c r="A8105" s="345" t="s">
        <v>960</v>
      </c>
      <c r="B8105" s="345" t="s">
        <v>18573</v>
      </c>
      <c r="C8105" s="345" t="s">
        <v>5354</v>
      </c>
      <c r="D8105" s="345" t="s">
        <v>4262</v>
      </c>
      <c r="E8105" s="345" t="s">
        <v>18574</v>
      </c>
      <c r="F8105" s="345" t="s">
        <v>18575</v>
      </c>
      <c r="G8105" s="345" t="s">
        <v>859</v>
      </c>
      <c r="H8105" s="345" t="s">
        <v>4265</v>
      </c>
    </row>
    <row r="8106" spans="1:8" x14ac:dyDescent="0.2">
      <c r="A8106" s="345" t="s">
        <v>960</v>
      </c>
      <c r="B8106" s="345" t="s">
        <v>18573</v>
      </c>
      <c r="C8106" s="345" t="s">
        <v>5354</v>
      </c>
      <c r="D8106" s="345" t="s">
        <v>4262</v>
      </c>
      <c r="E8106" s="345" t="s">
        <v>18576</v>
      </c>
      <c r="F8106" s="345" t="s">
        <v>18577</v>
      </c>
      <c r="G8106" s="345" t="s">
        <v>858</v>
      </c>
      <c r="H8106" s="345" t="s">
        <v>4268</v>
      </c>
    </row>
    <row r="8107" spans="1:8" x14ac:dyDescent="0.2">
      <c r="A8107" s="345" t="s">
        <v>960</v>
      </c>
      <c r="B8107" s="345" t="s">
        <v>18573</v>
      </c>
      <c r="C8107" s="345" t="s">
        <v>5354</v>
      </c>
      <c r="D8107" s="345" t="s">
        <v>4262</v>
      </c>
      <c r="E8107" s="345" t="s">
        <v>18578</v>
      </c>
      <c r="F8107" s="345" t="s">
        <v>18579</v>
      </c>
      <c r="G8107" s="345" t="s">
        <v>856</v>
      </c>
      <c r="H8107" s="345" t="s">
        <v>4268</v>
      </c>
    </row>
    <row r="8108" spans="1:8" x14ac:dyDescent="0.2">
      <c r="A8108" s="345" t="s">
        <v>960</v>
      </c>
      <c r="B8108" s="345" t="s">
        <v>18573</v>
      </c>
      <c r="C8108" s="345" t="s">
        <v>5354</v>
      </c>
      <c r="D8108" s="345" t="s">
        <v>4262</v>
      </c>
      <c r="E8108" s="345" t="s">
        <v>18580</v>
      </c>
      <c r="F8108" s="345" t="s">
        <v>18581</v>
      </c>
      <c r="G8108" s="345" t="s">
        <v>856</v>
      </c>
      <c r="H8108" s="345" t="s">
        <v>4268</v>
      </c>
    </row>
    <row r="8109" spans="1:8" x14ac:dyDescent="0.2">
      <c r="A8109" s="345" t="s">
        <v>960</v>
      </c>
      <c r="B8109" s="345" t="s">
        <v>18573</v>
      </c>
      <c r="C8109" s="345" t="s">
        <v>5354</v>
      </c>
      <c r="D8109" s="345" t="s">
        <v>4262</v>
      </c>
      <c r="E8109" s="345" t="s">
        <v>18582</v>
      </c>
      <c r="F8109" s="345" t="s">
        <v>5803</v>
      </c>
      <c r="G8109" s="345" t="s">
        <v>856</v>
      </c>
      <c r="H8109" s="345" t="s">
        <v>4268</v>
      </c>
    </row>
    <row r="8110" spans="1:8" x14ac:dyDescent="0.2">
      <c r="A8110" s="345" t="s">
        <v>960</v>
      </c>
      <c r="B8110" s="345" t="s">
        <v>18573</v>
      </c>
      <c r="C8110" s="345" t="s">
        <v>5354</v>
      </c>
      <c r="D8110" s="345" t="s">
        <v>4262</v>
      </c>
      <c r="E8110" s="345" t="s">
        <v>18583</v>
      </c>
      <c r="F8110" s="345" t="s">
        <v>8845</v>
      </c>
      <c r="G8110" s="345" t="s">
        <v>4262</v>
      </c>
      <c r="H8110" s="345" t="s">
        <v>4268</v>
      </c>
    </row>
    <row r="8111" spans="1:8" x14ac:dyDescent="0.2">
      <c r="A8111" s="345" t="s">
        <v>960</v>
      </c>
      <c r="B8111" s="345" t="s">
        <v>18573</v>
      </c>
      <c r="C8111" s="345" t="s">
        <v>5354</v>
      </c>
      <c r="D8111" s="345" t="s">
        <v>4262</v>
      </c>
      <c r="E8111" s="345" t="s">
        <v>18584</v>
      </c>
      <c r="F8111" s="345" t="s">
        <v>18585</v>
      </c>
      <c r="G8111" s="345" t="s">
        <v>858</v>
      </c>
      <c r="H8111" s="345" t="s">
        <v>4268</v>
      </c>
    </row>
    <row r="8112" spans="1:8" x14ac:dyDescent="0.2">
      <c r="A8112" s="345" t="s">
        <v>960</v>
      </c>
      <c r="B8112" s="345" t="s">
        <v>18573</v>
      </c>
      <c r="C8112" s="345" t="s">
        <v>5354</v>
      </c>
      <c r="D8112" s="345" t="s">
        <v>4262</v>
      </c>
      <c r="E8112" s="345" t="s">
        <v>18586</v>
      </c>
      <c r="F8112" s="345" t="s">
        <v>4278</v>
      </c>
      <c r="G8112" s="345" t="s">
        <v>856</v>
      </c>
      <c r="H8112" s="345" t="s">
        <v>4268</v>
      </c>
    </row>
    <row r="8113" spans="1:8" x14ac:dyDescent="0.2">
      <c r="A8113" s="345" t="s">
        <v>960</v>
      </c>
      <c r="B8113" s="345" t="s">
        <v>18573</v>
      </c>
      <c r="C8113" s="345" t="s">
        <v>5354</v>
      </c>
      <c r="D8113" s="345" t="s">
        <v>4262</v>
      </c>
      <c r="E8113" s="345" t="s">
        <v>18587</v>
      </c>
      <c r="F8113" s="345" t="s">
        <v>6033</v>
      </c>
      <c r="G8113" s="345" t="s">
        <v>856</v>
      </c>
      <c r="H8113" s="345" t="s">
        <v>4268</v>
      </c>
    </row>
    <row r="8114" spans="1:8" x14ac:dyDescent="0.2">
      <c r="A8114" s="345" t="s">
        <v>960</v>
      </c>
      <c r="B8114" s="345" t="s">
        <v>18573</v>
      </c>
      <c r="C8114" s="345" t="s">
        <v>5354</v>
      </c>
      <c r="D8114" s="345" t="s">
        <v>4262</v>
      </c>
      <c r="E8114" s="345" t="s">
        <v>18588</v>
      </c>
      <c r="F8114" s="345" t="s">
        <v>4288</v>
      </c>
      <c r="G8114" s="345" t="s">
        <v>856</v>
      </c>
      <c r="H8114" s="345" t="s">
        <v>4268</v>
      </c>
    </row>
    <row r="8115" spans="1:8" x14ac:dyDescent="0.2">
      <c r="A8115" s="345" t="s">
        <v>960</v>
      </c>
      <c r="B8115" s="345" t="s">
        <v>18573</v>
      </c>
      <c r="C8115" s="345" t="s">
        <v>5354</v>
      </c>
      <c r="D8115" s="345" t="s">
        <v>4262</v>
      </c>
      <c r="E8115" s="345" t="s">
        <v>18589</v>
      </c>
      <c r="F8115" s="345" t="s">
        <v>18590</v>
      </c>
      <c r="G8115" s="345" t="s">
        <v>856</v>
      </c>
      <c r="H8115" s="345" t="s">
        <v>4268</v>
      </c>
    </row>
    <row r="8116" spans="1:8" x14ac:dyDescent="0.2">
      <c r="A8116" s="345" t="s">
        <v>960</v>
      </c>
      <c r="B8116" s="345" t="s">
        <v>18573</v>
      </c>
      <c r="C8116" s="345" t="s">
        <v>5354</v>
      </c>
      <c r="D8116" s="345" t="s">
        <v>4262</v>
      </c>
      <c r="E8116" s="345" t="s">
        <v>18591</v>
      </c>
      <c r="F8116" s="345" t="s">
        <v>18592</v>
      </c>
      <c r="G8116" s="345" t="s">
        <v>856</v>
      </c>
      <c r="H8116" s="345" t="s">
        <v>4268</v>
      </c>
    </row>
    <row r="8117" spans="1:8" x14ac:dyDescent="0.2">
      <c r="A8117" s="345" t="s">
        <v>960</v>
      </c>
      <c r="B8117" s="345" t="s">
        <v>18573</v>
      </c>
      <c r="C8117" s="345" t="s">
        <v>5354</v>
      </c>
      <c r="D8117" s="345" t="s">
        <v>4262</v>
      </c>
      <c r="E8117" s="345" t="s">
        <v>18593</v>
      </c>
      <c r="F8117" s="345" t="s">
        <v>7524</v>
      </c>
      <c r="G8117" s="345" t="s">
        <v>856</v>
      </c>
      <c r="H8117" s="345" t="s">
        <v>4268</v>
      </c>
    </row>
    <row r="8118" spans="1:8" x14ac:dyDescent="0.2">
      <c r="A8118" s="345" t="s">
        <v>960</v>
      </c>
      <c r="B8118" s="345" t="s">
        <v>18573</v>
      </c>
      <c r="C8118" s="345" t="s">
        <v>5354</v>
      </c>
      <c r="D8118" s="345" t="s">
        <v>4262</v>
      </c>
      <c r="E8118" s="345" t="s">
        <v>18594</v>
      </c>
      <c r="F8118" s="345" t="s">
        <v>18595</v>
      </c>
      <c r="G8118" s="345" t="s">
        <v>856</v>
      </c>
      <c r="H8118" s="345" t="s">
        <v>4268</v>
      </c>
    </row>
    <row r="8119" spans="1:8" x14ac:dyDescent="0.2">
      <c r="A8119" s="345" t="s">
        <v>960</v>
      </c>
      <c r="B8119" s="345" t="s">
        <v>18573</v>
      </c>
      <c r="C8119" s="345" t="s">
        <v>5354</v>
      </c>
      <c r="D8119" s="345" t="s">
        <v>4262</v>
      </c>
      <c r="E8119" s="345" t="s">
        <v>18596</v>
      </c>
      <c r="F8119" s="345" t="s">
        <v>18597</v>
      </c>
      <c r="G8119" s="345" t="s">
        <v>858</v>
      </c>
      <c r="H8119" s="345" t="s">
        <v>4268</v>
      </c>
    </row>
    <row r="8120" spans="1:8" x14ac:dyDescent="0.2">
      <c r="A8120" s="345" t="s">
        <v>960</v>
      </c>
      <c r="B8120" s="345" t="s">
        <v>18573</v>
      </c>
      <c r="C8120" s="345" t="s">
        <v>5354</v>
      </c>
      <c r="D8120" s="345" t="s">
        <v>4262</v>
      </c>
      <c r="E8120" s="345" t="s">
        <v>18598</v>
      </c>
      <c r="F8120" s="345" t="s">
        <v>18599</v>
      </c>
      <c r="G8120" s="345" t="s">
        <v>4262</v>
      </c>
      <c r="H8120" s="345" t="s">
        <v>4268</v>
      </c>
    </row>
    <row r="8121" spans="1:8" x14ac:dyDescent="0.2">
      <c r="A8121" s="345" t="s">
        <v>960</v>
      </c>
      <c r="B8121" s="345" t="s">
        <v>18573</v>
      </c>
      <c r="C8121" s="345" t="s">
        <v>5354</v>
      </c>
      <c r="D8121" s="345" t="s">
        <v>4262</v>
      </c>
      <c r="E8121" s="345" t="s">
        <v>18600</v>
      </c>
      <c r="F8121" s="345" t="s">
        <v>18601</v>
      </c>
      <c r="G8121" s="345" t="s">
        <v>856</v>
      </c>
      <c r="H8121" s="345" t="s">
        <v>4268</v>
      </c>
    </row>
    <row r="8122" spans="1:8" x14ac:dyDescent="0.2">
      <c r="A8122" s="345" t="s">
        <v>960</v>
      </c>
      <c r="B8122" s="345" t="s">
        <v>18573</v>
      </c>
      <c r="C8122" s="345" t="s">
        <v>5354</v>
      </c>
      <c r="D8122" s="345" t="s">
        <v>4262</v>
      </c>
      <c r="E8122" s="345" t="s">
        <v>18602</v>
      </c>
      <c r="F8122" s="345" t="s">
        <v>4412</v>
      </c>
      <c r="G8122" s="345" t="s">
        <v>856</v>
      </c>
      <c r="H8122" s="345" t="s">
        <v>4268</v>
      </c>
    </row>
    <row r="8123" spans="1:8" x14ac:dyDescent="0.2">
      <c r="A8123" s="345" t="s">
        <v>960</v>
      </c>
      <c r="B8123" s="345" t="s">
        <v>18573</v>
      </c>
      <c r="C8123" s="345" t="s">
        <v>5354</v>
      </c>
      <c r="D8123" s="345" t="s">
        <v>4262</v>
      </c>
      <c r="E8123" s="345" t="s">
        <v>18603</v>
      </c>
      <c r="F8123" s="345" t="s">
        <v>16742</v>
      </c>
      <c r="G8123" s="345" t="s">
        <v>856</v>
      </c>
      <c r="H8123" s="345" t="s">
        <v>4268</v>
      </c>
    </row>
    <row r="8124" spans="1:8" x14ac:dyDescent="0.2">
      <c r="A8124" s="345" t="s">
        <v>960</v>
      </c>
      <c r="B8124" s="345" t="s">
        <v>18573</v>
      </c>
      <c r="C8124" s="345" t="s">
        <v>5354</v>
      </c>
      <c r="D8124" s="345" t="s">
        <v>4262</v>
      </c>
      <c r="E8124" s="345" t="s">
        <v>18604</v>
      </c>
      <c r="F8124" s="345" t="s">
        <v>6391</v>
      </c>
      <c r="G8124" s="345" t="s">
        <v>857</v>
      </c>
      <c r="H8124" s="345" t="s">
        <v>4268</v>
      </c>
    </row>
    <row r="8125" spans="1:8" x14ac:dyDescent="0.2">
      <c r="A8125" s="345" t="s">
        <v>960</v>
      </c>
      <c r="B8125" s="345" t="s">
        <v>18573</v>
      </c>
      <c r="C8125" s="345" t="s">
        <v>5354</v>
      </c>
      <c r="D8125" s="345" t="s">
        <v>4262</v>
      </c>
      <c r="E8125" s="345" t="s">
        <v>18605</v>
      </c>
      <c r="F8125" s="345" t="s">
        <v>18606</v>
      </c>
      <c r="G8125" s="345" t="s">
        <v>857</v>
      </c>
      <c r="H8125" s="345" t="s">
        <v>4268</v>
      </c>
    </row>
    <row r="8126" spans="1:8" x14ac:dyDescent="0.2">
      <c r="A8126" s="345" t="s">
        <v>960</v>
      </c>
      <c r="B8126" s="345" t="s">
        <v>18573</v>
      </c>
      <c r="C8126" s="345" t="s">
        <v>5354</v>
      </c>
      <c r="D8126" s="345" t="s">
        <v>4262</v>
      </c>
      <c r="E8126" s="345" t="s">
        <v>18607</v>
      </c>
      <c r="F8126" s="345" t="s">
        <v>5482</v>
      </c>
      <c r="G8126" s="345" t="s">
        <v>856</v>
      </c>
      <c r="H8126" s="345" t="s">
        <v>4268</v>
      </c>
    </row>
    <row r="8127" spans="1:8" x14ac:dyDescent="0.2">
      <c r="A8127" s="345" t="s">
        <v>960</v>
      </c>
      <c r="B8127" s="345" t="s">
        <v>18573</v>
      </c>
      <c r="C8127" s="345" t="s">
        <v>5354</v>
      </c>
      <c r="D8127" s="345" t="s">
        <v>4262</v>
      </c>
      <c r="E8127" s="345" t="s">
        <v>18608</v>
      </c>
      <c r="F8127" s="345" t="s">
        <v>18609</v>
      </c>
      <c r="G8127" s="345" t="s">
        <v>856</v>
      </c>
      <c r="H8127" s="345" t="s">
        <v>4268</v>
      </c>
    </row>
    <row r="8128" spans="1:8" x14ac:dyDescent="0.2">
      <c r="A8128" s="345" t="s">
        <v>960</v>
      </c>
      <c r="B8128" s="345" t="s">
        <v>18573</v>
      </c>
      <c r="C8128" s="345" t="s">
        <v>5354</v>
      </c>
      <c r="D8128" s="345" t="s">
        <v>4262</v>
      </c>
      <c r="E8128" s="345" t="s">
        <v>18610</v>
      </c>
      <c r="F8128" s="345" t="s">
        <v>18611</v>
      </c>
      <c r="G8128" s="345" t="s">
        <v>856</v>
      </c>
      <c r="H8128" s="345" t="s">
        <v>4268</v>
      </c>
    </row>
    <row r="8129" spans="1:8" x14ac:dyDescent="0.2">
      <c r="A8129" s="345" t="s">
        <v>960</v>
      </c>
      <c r="B8129" s="345" t="s">
        <v>18573</v>
      </c>
      <c r="C8129" s="345" t="s">
        <v>5354</v>
      </c>
      <c r="D8129" s="345" t="s">
        <v>4262</v>
      </c>
      <c r="E8129" s="345" t="s">
        <v>18612</v>
      </c>
      <c r="F8129" s="345" t="s">
        <v>7417</v>
      </c>
      <c r="G8129" s="345" t="s">
        <v>856</v>
      </c>
      <c r="H8129" s="345" t="s">
        <v>4268</v>
      </c>
    </row>
    <row r="8130" spans="1:8" x14ac:dyDescent="0.2">
      <c r="A8130" s="345" t="s">
        <v>960</v>
      </c>
      <c r="B8130" s="345" t="s">
        <v>18573</v>
      </c>
      <c r="C8130" s="345" t="s">
        <v>5354</v>
      </c>
      <c r="D8130" s="345" t="s">
        <v>4262</v>
      </c>
      <c r="E8130" s="345" t="s">
        <v>18613</v>
      </c>
      <c r="F8130" s="345" t="s">
        <v>18614</v>
      </c>
      <c r="G8130" s="345" t="s">
        <v>856</v>
      </c>
      <c r="H8130" s="345" t="s">
        <v>4268</v>
      </c>
    </row>
    <row r="8131" spans="1:8" x14ac:dyDescent="0.2">
      <c r="A8131" s="345" t="s">
        <v>960</v>
      </c>
      <c r="B8131" s="345" t="s">
        <v>18573</v>
      </c>
      <c r="C8131" s="345" t="s">
        <v>5354</v>
      </c>
      <c r="D8131" s="345" t="s">
        <v>4262</v>
      </c>
      <c r="E8131" s="345" t="s">
        <v>18615</v>
      </c>
      <c r="F8131" s="345" t="s">
        <v>18616</v>
      </c>
      <c r="G8131" s="345" t="s">
        <v>856</v>
      </c>
      <c r="H8131" s="345" t="s">
        <v>4268</v>
      </c>
    </row>
    <row r="8132" spans="1:8" x14ac:dyDescent="0.2">
      <c r="A8132" s="345" t="s">
        <v>960</v>
      </c>
      <c r="B8132" s="345" t="s">
        <v>18573</v>
      </c>
      <c r="C8132" s="345" t="s">
        <v>5354</v>
      </c>
      <c r="D8132" s="345" t="s">
        <v>4262</v>
      </c>
      <c r="E8132" s="345" t="s">
        <v>18617</v>
      </c>
      <c r="F8132" s="345" t="s">
        <v>18618</v>
      </c>
      <c r="G8132" s="345" t="s">
        <v>858</v>
      </c>
      <c r="H8132" s="345" t="s">
        <v>4268</v>
      </c>
    </row>
    <row r="8133" spans="1:8" x14ac:dyDescent="0.2">
      <c r="A8133" s="345" t="s">
        <v>960</v>
      </c>
      <c r="B8133" s="345" t="s">
        <v>18573</v>
      </c>
      <c r="C8133" s="345" t="s">
        <v>5354</v>
      </c>
      <c r="D8133" s="345" t="s">
        <v>4262</v>
      </c>
      <c r="E8133" s="345" t="s">
        <v>18619</v>
      </c>
      <c r="F8133" s="345" t="s">
        <v>5694</v>
      </c>
      <c r="G8133" s="345" t="s">
        <v>856</v>
      </c>
      <c r="H8133" s="345" t="s">
        <v>4268</v>
      </c>
    </row>
    <row r="8134" spans="1:8" x14ac:dyDescent="0.2">
      <c r="A8134" s="345" t="s">
        <v>960</v>
      </c>
      <c r="B8134" s="345" t="s">
        <v>18573</v>
      </c>
      <c r="C8134" s="345" t="s">
        <v>5354</v>
      </c>
      <c r="D8134" s="345" t="s">
        <v>4262</v>
      </c>
      <c r="E8134" s="345" t="s">
        <v>18620</v>
      </c>
      <c r="F8134" s="345" t="s">
        <v>18621</v>
      </c>
      <c r="G8134" s="345" t="s">
        <v>856</v>
      </c>
      <c r="H8134" s="345" t="s">
        <v>4268</v>
      </c>
    </row>
    <row r="8135" spans="1:8" x14ac:dyDescent="0.2">
      <c r="A8135" s="345" t="s">
        <v>960</v>
      </c>
      <c r="B8135" s="345" t="s">
        <v>18573</v>
      </c>
      <c r="C8135" s="345" t="s">
        <v>5354</v>
      </c>
      <c r="D8135" s="345" t="s">
        <v>4262</v>
      </c>
      <c r="E8135" s="345" t="s">
        <v>18622</v>
      </c>
      <c r="F8135" s="345" t="s">
        <v>18623</v>
      </c>
      <c r="G8135" s="345" t="s">
        <v>856</v>
      </c>
      <c r="H8135" s="345" t="s">
        <v>4268</v>
      </c>
    </row>
    <row r="8136" spans="1:8" x14ac:dyDescent="0.2">
      <c r="A8136" s="345" t="s">
        <v>960</v>
      </c>
      <c r="B8136" s="345" t="s">
        <v>18573</v>
      </c>
      <c r="C8136" s="345" t="s">
        <v>5354</v>
      </c>
      <c r="D8136" s="345" t="s">
        <v>4262</v>
      </c>
      <c r="E8136" s="345" t="s">
        <v>18624</v>
      </c>
      <c r="F8136" s="345" t="s">
        <v>18625</v>
      </c>
      <c r="G8136" s="345" t="s">
        <v>858</v>
      </c>
      <c r="H8136" s="345" t="s">
        <v>4268</v>
      </c>
    </row>
    <row r="8137" spans="1:8" x14ac:dyDescent="0.2">
      <c r="A8137" s="345" t="s">
        <v>960</v>
      </c>
      <c r="B8137" s="345" t="s">
        <v>18573</v>
      </c>
      <c r="C8137" s="345" t="s">
        <v>5354</v>
      </c>
      <c r="D8137" s="345" t="s">
        <v>4262</v>
      </c>
      <c r="E8137" s="345" t="s">
        <v>18626</v>
      </c>
      <c r="F8137" s="345" t="s">
        <v>5312</v>
      </c>
      <c r="G8137" s="345" t="s">
        <v>856</v>
      </c>
      <c r="H8137" s="345" t="s">
        <v>4268</v>
      </c>
    </row>
    <row r="8138" spans="1:8" x14ac:dyDescent="0.2">
      <c r="A8138" s="345" t="s">
        <v>960</v>
      </c>
      <c r="B8138" s="345" t="s">
        <v>18573</v>
      </c>
      <c r="C8138" s="345" t="s">
        <v>5354</v>
      </c>
      <c r="D8138" s="345" t="s">
        <v>4262</v>
      </c>
      <c r="E8138" s="345" t="s">
        <v>18627</v>
      </c>
      <c r="F8138" s="345" t="s">
        <v>4521</v>
      </c>
      <c r="G8138" s="345" t="s">
        <v>856</v>
      </c>
      <c r="H8138" s="345" t="s">
        <v>4268</v>
      </c>
    </row>
    <row r="8139" spans="1:8" x14ac:dyDescent="0.2">
      <c r="A8139" s="345" t="s">
        <v>960</v>
      </c>
      <c r="B8139" s="345" t="s">
        <v>18573</v>
      </c>
      <c r="C8139" s="345" t="s">
        <v>5354</v>
      </c>
      <c r="D8139" s="345" t="s">
        <v>4262</v>
      </c>
      <c r="E8139" s="345" t="s">
        <v>18628</v>
      </c>
      <c r="F8139" s="345" t="s">
        <v>7288</v>
      </c>
      <c r="G8139" s="345" t="s">
        <v>856</v>
      </c>
      <c r="H8139" s="345" t="s">
        <v>4268</v>
      </c>
    </row>
    <row r="8140" spans="1:8" x14ac:dyDescent="0.2">
      <c r="A8140" s="345" t="s">
        <v>960</v>
      </c>
      <c r="B8140" s="345" t="s">
        <v>18573</v>
      </c>
      <c r="C8140" s="345" t="s">
        <v>5354</v>
      </c>
      <c r="D8140" s="345" t="s">
        <v>4262</v>
      </c>
      <c r="E8140" s="345" t="s">
        <v>18629</v>
      </c>
      <c r="F8140" s="345" t="s">
        <v>4721</v>
      </c>
      <c r="G8140" s="345" t="s">
        <v>856</v>
      </c>
      <c r="H8140" s="345" t="s">
        <v>4268</v>
      </c>
    </row>
    <row r="8141" spans="1:8" x14ac:dyDescent="0.2">
      <c r="A8141" s="345" t="s">
        <v>960</v>
      </c>
      <c r="B8141" s="345" t="s">
        <v>18573</v>
      </c>
      <c r="C8141" s="345" t="s">
        <v>5354</v>
      </c>
      <c r="D8141" s="345" t="s">
        <v>4262</v>
      </c>
      <c r="E8141" s="345" t="s">
        <v>18630</v>
      </c>
      <c r="F8141" s="345" t="s">
        <v>7292</v>
      </c>
      <c r="G8141" s="345" t="s">
        <v>858</v>
      </c>
      <c r="H8141" s="345" t="s">
        <v>4268</v>
      </c>
    </row>
    <row r="8142" spans="1:8" x14ac:dyDescent="0.2">
      <c r="A8142" s="345" t="s">
        <v>960</v>
      </c>
      <c r="B8142" s="345" t="s">
        <v>18573</v>
      </c>
      <c r="C8142" s="345" t="s">
        <v>5354</v>
      </c>
      <c r="D8142" s="345" t="s">
        <v>4262</v>
      </c>
      <c r="E8142" s="345" t="s">
        <v>18631</v>
      </c>
      <c r="F8142" s="345" t="s">
        <v>4703</v>
      </c>
      <c r="G8142" s="345" t="s">
        <v>856</v>
      </c>
      <c r="H8142" s="345" t="s">
        <v>4268</v>
      </c>
    </row>
    <row r="8143" spans="1:8" x14ac:dyDescent="0.2">
      <c r="A8143" s="345" t="s">
        <v>960</v>
      </c>
      <c r="B8143" s="345" t="s">
        <v>18573</v>
      </c>
      <c r="C8143" s="345" t="s">
        <v>5354</v>
      </c>
      <c r="D8143" s="345" t="s">
        <v>4262</v>
      </c>
      <c r="E8143" s="345" t="s">
        <v>18632</v>
      </c>
      <c r="F8143" s="345" t="s">
        <v>14298</v>
      </c>
      <c r="G8143" s="345" t="s">
        <v>856</v>
      </c>
      <c r="H8143" s="345" t="s">
        <v>4268</v>
      </c>
    </row>
    <row r="8144" spans="1:8" x14ac:dyDescent="0.2">
      <c r="A8144" s="345" t="s">
        <v>960</v>
      </c>
      <c r="B8144" s="345" t="s">
        <v>18573</v>
      </c>
      <c r="C8144" s="345" t="s">
        <v>5354</v>
      </c>
      <c r="D8144" s="345" t="s">
        <v>4262</v>
      </c>
      <c r="E8144" s="345" t="s">
        <v>18633</v>
      </c>
      <c r="F8144" s="345" t="s">
        <v>4328</v>
      </c>
      <c r="G8144" s="345" t="s">
        <v>857</v>
      </c>
      <c r="H8144" s="345" t="s">
        <v>4268</v>
      </c>
    </row>
    <row r="8145" spans="1:8" x14ac:dyDescent="0.2">
      <c r="A8145" s="345" t="s">
        <v>960</v>
      </c>
      <c r="B8145" s="345" t="s">
        <v>18573</v>
      </c>
      <c r="C8145" s="345" t="s">
        <v>5354</v>
      </c>
      <c r="D8145" s="345" t="s">
        <v>4262</v>
      </c>
      <c r="E8145" s="345" t="s">
        <v>18634</v>
      </c>
      <c r="F8145" s="345" t="s">
        <v>18635</v>
      </c>
      <c r="G8145" s="345" t="s">
        <v>4262</v>
      </c>
      <c r="H8145" s="345" t="s">
        <v>4268</v>
      </c>
    </row>
    <row r="8146" spans="1:8" x14ac:dyDescent="0.2">
      <c r="A8146" s="345" t="s">
        <v>960</v>
      </c>
      <c r="B8146" s="345" t="s">
        <v>18573</v>
      </c>
      <c r="C8146" s="345" t="s">
        <v>5354</v>
      </c>
      <c r="D8146" s="345" t="s">
        <v>4262</v>
      </c>
      <c r="E8146" s="345" t="s">
        <v>18636</v>
      </c>
      <c r="F8146" s="345" t="s">
        <v>18637</v>
      </c>
      <c r="G8146" s="345" t="s">
        <v>856</v>
      </c>
      <c r="H8146" s="345" t="s">
        <v>4268</v>
      </c>
    </row>
    <row r="8147" spans="1:8" x14ac:dyDescent="0.2">
      <c r="A8147" s="345" t="s">
        <v>960</v>
      </c>
      <c r="B8147" s="345" t="s">
        <v>18573</v>
      </c>
      <c r="C8147" s="345" t="s">
        <v>5354</v>
      </c>
      <c r="D8147" s="345" t="s">
        <v>4262</v>
      </c>
      <c r="E8147" s="345" t="s">
        <v>18638</v>
      </c>
      <c r="F8147" s="345" t="s">
        <v>5727</v>
      </c>
      <c r="G8147" s="345" t="s">
        <v>856</v>
      </c>
      <c r="H8147" s="345" t="s">
        <v>4268</v>
      </c>
    </row>
    <row r="8148" spans="1:8" x14ac:dyDescent="0.2">
      <c r="A8148" s="345" t="s">
        <v>960</v>
      </c>
      <c r="B8148" s="345" t="s">
        <v>18573</v>
      </c>
      <c r="C8148" s="345" t="s">
        <v>5354</v>
      </c>
      <c r="D8148" s="345" t="s">
        <v>4262</v>
      </c>
      <c r="E8148" s="345" t="s">
        <v>18639</v>
      </c>
      <c r="F8148" s="345" t="s">
        <v>7325</v>
      </c>
      <c r="G8148" s="345" t="s">
        <v>856</v>
      </c>
      <c r="H8148" s="345" t="s">
        <v>4268</v>
      </c>
    </row>
    <row r="8149" spans="1:8" x14ac:dyDescent="0.2">
      <c r="A8149" s="345" t="s">
        <v>960</v>
      </c>
      <c r="B8149" s="345" t="s">
        <v>18573</v>
      </c>
      <c r="C8149" s="345" t="s">
        <v>5354</v>
      </c>
      <c r="D8149" s="345" t="s">
        <v>4262</v>
      </c>
      <c r="E8149" s="345" t="s">
        <v>18640</v>
      </c>
      <c r="F8149" s="345" t="s">
        <v>18641</v>
      </c>
      <c r="G8149" s="345" t="s">
        <v>856</v>
      </c>
      <c r="H8149" s="345" t="s">
        <v>4268</v>
      </c>
    </row>
    <row r="8150" spans="1:8" x14ac:dyDescent="0.2">
      <c r="A8150" s="345" t="s">
        <v>960</v>
      </c>
      <c r="B8150" s="345" t="s">
        <v>18573</v>
      </c>
      <c r="C8150" s="345" t="s">
        <v>5354</v>
      </c>
      <c r="D8150" s="345" t="s">
        <v>4262</v>
      </c>
      <c r="E8150" s="345" t="s">
        <v>18642</v>
      </c>
      <c r="F8150" s="345" t="s">
        <v>4336</v>
      </c>
      <c r="G8150" s="345" t="s">
        <v>4262</v>
      </c>
      <c r="H8150" s="345" t="s">
        <v>4268</v>
      </c>
    </row>
    <row r="8151" spans="1:8" x14ac:dyDescent="0.2">
      <c r="A8151" s="345" t="s">
        <v>960</v>
      </c>
      <c r="B8151" s="345" t="s">
        <v>18573</v>
      </c>
      <c r="C8151" s="345" t="s">
        <v>5354</v>
      </c>
      <c r="D8151" s="345" t="s">
        <v>4262</v>
      </c>
      <c r="E8151" s="345" t="s">
        <v>18643</v>
      </c>
      <c r="F8151" s="345" t="s">
        <v>4737</v>
      </c>
      <c r="G8151" s="345" t="s">
        <v>857</v>
      </c>
      <c r="H8151" s="345" t="s">
        <v>4268</v>
      </c>
    </row>
    <row r="8152" spans="1:8" x14ac:dyDescent="0.2">
      <c r="A8152" s="345" t="s">
        <v>960</v>
      </c>
      <c r="B8152" s="345" t="s">
        <v>18573</v>
      </c>
      <c r="C8152" s="345" t="s">
        <v>5354</v>
      </c>
      <c r="D8152" s="345" t="s">
        <v>4262</v>
      </c>
      <c r="E8152" s="345" t="s">
        <v>18644</v>
      </c>
      <c r="F8152" s="345" t="s">
        <v>18645</v>
      </c>
      <c r="G8152" s="345" t="s">
        <v>856</v>
      </c>
      <c r="H8152" s="345" t="s">
        <v>4268</v>
      </c>
    </row>
    <row r="8153" spans="1:8" x14ac:dyDescent="0.2">
      <c r="A8153" s="345" t="s">
        <v>960</v>
      </c>
      <c r="B8153" s="345" t="s">
        <v>18573</v>
      </c>
      <c r="C8153" s="345" t="s">
        <v>5354</v>
      </c>
      <c r="D8153" s="345" t="s">
        <v>4262</v>
      </c>
      <c r="E8153" s="345" t="s">
        <v>18646</v>
      </c>
      <c r="F8153" s="345" t="s">
        <v>18647</v>
      </c>
      <c r="G8153" s="345" t="s">
        <v>856</v>
      </c>
      <c r="H8153" s="345" t="s">
        <v>4268</v>
      </c>
    </row>
    <row r="8154" spans="1:8" x14ac:dyDescent="0.2">
      <c r="A8154" s="345" t="s">
        <v>960</v>
      </c>
      <c r="B8154" s="345" t="s">
        <v>18573</v>
      </c>
      <c r="C8154" s="345" t="s">
        <v>5354</v>
      </c>
      <c r="D8154" s="345" t="s">
        <v>4262</v>
      </c>
      <c r="E8154" s="345" t="s">
        <v>18648</v>
      </c>
      <c r="F8154" s="345" t="s">
        <v>10848</v>
      </c>
      <c r="G8154" s="345" t="s">
        <v>856</v>
      </c>
      <c r="H8154" s="345" t="s">
        <v>4268</v>
      </c>
    </row>
    <row r="8155" spans="1:8" x14ac:dyDescent="0.2">
      <c r="A8155" s="345" t="s">
        <v>960</v>
      </c>
      <c r="B8155" s="345" t="s">
        <v>18573</v>
      </c>
      <c r="C8155" s="345" t="s">
        <v>5354</v>
      </c>
      <c r="D8155" s="345" t="s">
        <v>4262</v>
      </c>
      <c r="E8155" s="345" t="s">
        <v>18649</v>
      </c>
      <c r="F8155" s="345" t="s">
        <v>5464</v>
      </c>
      <c r="G8155" s="345" t="s">
        <v>856</v>
      </c>
      <c r="H8155" s="345" t="s">
        <v>4268</v>
      </c>
    </row>
    <row r="8156" spans="1:8" x14ac:dyDescent="0.2">
      <c r="A8156" s="345" t="s">
        <v>960</v>
      </c>
      <c r="B8156" s="345" t="s">
        <v>18573</v>
      </c>
      <c r="C8156" s="345" t="s">
        <v>5354</v>
      </c>
      <c r="D8156" s="345" t="s">
        <v>4262</v>
      </c>
      <c r="E8156" s="345" t="s">
        <v>18650</v>
      </c>
      <c r="F8156" s="345" t="s">
        <v>5592</v>
      </c>
      <c r="G8156" s="345" t="s">
        <v>856</v>
      </c>
      <c r="H8156" s="345" t="s">
        <v>4268</v>
      </c>
    </row>
    <row r="8157" spans="1:8" x14ac:dyDescent="0.2">
      <c r="A8157" s="345" t="s">
        <v>960</v>
      </c>
      <c r="B8157" s="345" t="s">
        <v>18573</v>
      </c>
      <c r="C8157" s="345" t="s">
        <v>5354</v>
      </c>
      <c r="D8157" s="345" t="s">
        <v>4262</v>
      </c>
      <c r="E8157" s="345" t="s">
        <v>18651</v>
      </c>
      <c r="F8157" s="345" t="s">
        <v>14311</v>
      </c>
      <c r="G8157" s="345" t="s">
        <v>856</v>
      </c>
      <c r="H8157" s="345" t="s">
        <v>4268</v>
      </c>
    </row>
    <row r="8158" spans="1:8" x14ac:dyDescent="0.2">
      <c r="A8158" s="345" t="s">
        <v>960</v>
      </c>
      <c r="B8158" s="345" t="s">
        <v>18573</v>
      </c>
      <c r="C8158" s="345" t="s">
        <v>5354</v>
      </c>
      <c r="D8158" s="345" t="s">
        <v>4262</v>
      </c>
      <c r="E8158" s="345" t="s">
        <v>18652</v>
      </c>
      <c r="F8158" s="345" t="s">
        <v>18653</v>
      </c>
      <c r="G8158" s="345" t="s">
        <v>856</v>
      </c>
      <c r="H8158" s="345" t="s">
        <v>4268</v>
      </c>
    </row>
    <row r="8159" spans="1:8" x14ac:dyDescent="0.2">
      <c r="A8159" s="345" t="s">
        <v>960</v>
      </c>
      <c r="B8159" s="345" t="s">
        <v>18573</v>
      </c>
      <c r="C8159" s="345" t="s">
        <v>5354</v>
      </c>
      <c r="D8159" s="345" t="s">
        <v>4262</v>
      </c>
      <c r="E8159" s="345" t="s">
        <v>18654</v>
      </c>
      <c r="F8159" s="345" t="s">
        <v>4350</v>
      </c>
      <c r="G8159" s="345" t="s">
        <v>856</v>
      </c>
      <c r="H8159" s="345" t="s">
        <v>4268</v>
      </c>
    </row>
    <row r="8160" spans="1:8" x14ac:dyDescent="0.2">
      <c r="A8160" s="345" t="s">
        <v>960</v>
      </c>
      <c r="B8160" s="345" t="s">
        <v>18573</v>
      </c>
      <c r="C8160" s="345" t="s">
        <v>5354</v>
      </c>
      <c r="D8160" s="345" t="s">
        <v>4262</v>
      </c>
      <c r="E8160" s="345" t="s">
        <v>18655</v>
      </c>
      <c r="F8160" s="345" t="s">
        <v>18656</v>
      </c>
      <c r="G8160" s="345" t="s">
        <v>858</v>
      </c>
      <c r="H8160" s="345" t="s">
        <v>4268</v>
      </c>
    </row>
    <row r="8161" spans="1:8" x14ac:dyDescent="0.2">
      <c r="A8161" s="345" t="s">
        <v>960</v>
      </c>
      <c r="B8161" s="345" t="s">
        <v>18573</v>
      </c>
      <c r="C8161" s="345" t="s">
        <v>5354</v>
      </c>
      <c r="D8161" s="345" t="s">
        <v>4262</v>
      </c>
      <c r="E8161" s="345" t="s">
        <v>18657</v>
      </c>
      <c r="F8161" s="345" t="s">
        <v>18658</v>
      </c>
      <c r="G8161" s="345" t="s">
        <v>856</v>
      </c>
      <c r="H8161" s="345" t="s">
        <v>4268</v>
      </c>
    </row>
    <row r="8162" spans="1:8" x14ac:dyDescent="0.2">
      <c r="A8162" s="345" t="s">
        <v>960</v>
      </c>
      <c r="B8162" s="345" t="s">
        <v>18573</v>
      </c>
      <c r="C8162" s="345" t="s">
        <v>5354</v>
      </c>
      <c r="D8162" s="345" t="s">
        <v>4262</v>
      </c>
      <c r="E8162" s="345" t="s">
        <v>18659</v>
      </c>
      <c r="F8162" s="345" t="s">
        <v>18660</v>
      </c>
      <c r="G8162" s="345" t="s">
        <v>856</v>
      </c>
      <c r="H8162" s="345" t="s">
        <v>4268</v>
      </c>
    </row>
    <row r="8163" spans="1:8" x14ac:dyDescent="0.2">
      <c r="A8163" s="345" t="s">
        <v>960</v>
      </c>
      <c r="B8163" s="345" t="s">
        <v>18573</v>
      </c>
      <c r="C8163" s="345" t="s">
        <v>5354</v>
      </c>
      <c r="D8163" s="345" t="s">
        <v>4262</v>
      </c>
      <c r="E8163" s="345" t="s">
        <v>18661</v>
      </c>
      <c r="F8163" s="345" t="s">
        <v>18662</v>
      </c>
      <c r="G8163" s="345" t="s">
        <v>856</v>
      </c>
      <c r="H8163" s="345" t="s">
        <v>4268</v>
      </c>
    </row>
    <row r="8164" spans="1:8" x14ac:dyDescent="0.2">
      <c r="A8164" s="345" t="s">
        <v>960</v>
      </c>
      <c r="B8164" s="345" t="s">
        <v>18573</v>
      </c>
      <c r="C8164" s="345" t="s">
        <v>5354</v>
      </c>
      <c r="D8164" s="345" t="s">
        <v>4262</v>
      </c>
      <c r="E8164" s="345" t="s">
        <v>18663</v>
      </c>
      <c r="F8164" s="345" t="s">
        <v>18664</v>
      </c>
      <c r="G8164" s="345" t="s">
        <v>857</v>
      </c>
      <c r="H8164" s="345" t="s">
        <v>4268</v>
      </c>
    </row>
    <row r="8165" spans="1:8" x14ac:dyDescent="0.2">
      <c r="A8165" s="345" t="s">
        <v>960</v>
      </c>
      <c r="B8165" s="345" t="s">
        <v>18573</v>
      </c>
      <c r="C8165" s="345" t="s">
        <v>5354</v>
      </c>
      <c r="D8165" s="345" t="s">
        <v>4262</v>
      </c>
      <c r="E8165" s="345" t="s">
        <v>18665</v>
      </c>
      <c r="F8165" s="345" t="s">
        <v>5594</v>
      </c>
      <c r="G8165" s="345" t="s">
        <v>858</v>
      </c>
      <c r="H8165" s="345" t="s">
        <v>4268</v>
      </c>
    </row>
    <row r="8166" spans="1:8" x14ac:dyDescent="0.2">
      <c r="A8166" s="345" t="s">
        <v>960</v>
      </c>
      <c r="B8166" s="345" t="s">
        <v>18573</v>
      </c>
      <c r="C8166" s="345" t="s">
        <v>5354</v>
      </c>
      <c r="D8166" s="345" t="s">
        <v>4262</v>
      </c>
      <c r="E8166" s="345" t="s">
        <v>18666</v>
      </c>
      <c r="F8166" s="345" t="s">
        <v>18667</v>
      </c>
      <c r="G8166" s="345" t="s">
        <v>858</v>
      </c>
      <c r="H8166" s="345" t="s">
        <v>4268</v>
      </c>
    </row>
    <row r="8167" spans="1:8" x14ac:dyDescent="0.2">
      <c r="A8167" s="345" t="s">
        <v>960</v>
      </c>
      <c r="B8167" s="345" t="s">
        <v>18573</v>
      </c>
      <c r="C8167" s="345" t="s">
        <v>5354</v>
      </c>
      <c r="D8167" s="345" t="s">
        <v>4262</v>
      </c>
      <c r="E8167" s="345" t="s">
        <v>18668</v>
      </c>
      <c r="F8167" s="345" t="s">
        <v>18669</v>
      </c>
      <c r="G8167" s="345" t="s">
        <v>4262</v>
      </c>
      <c r="H8167" s="345" t="s">
        <v>4268</v>
      </c>
    </row>
    <row r="8168" spans="1:8" x14ac:dyDescent="0.2">
      <c r="A8168" s="345" t="s">
        <v>960</v>
      </c>
      <c r="B8168" s="345" t="s">
        <v>18573</v>
      </c>
      <c r="C8168" s="345" t="s">
        <v>5354</v>
      </c>
      <c r="D8168" s="345" t="s">
        <v>4262</v>
      </c>
      <c r="E8168" s="345" t="s">
        <v>18670</v>
      </c>
      <c r="F8168" s="345" t="s">
        <v>13911</v>
      </c>
      <c r="G8168" s="345" t="s">
        <v>4262</v>
      </c>
      <c r="H8168" s="345" t="s">
        <v>4268</v>
      </c>
    </row>
    <row r="8169" spans="1:8" x14ac:dyDescent="0.2">
      <c r="A8169" s="345" t="s">
        <v>960</v>
      </c>
      <c r="B8169" s="345" t="s">
        <v>18573</v>
      </c>
      <c r="C8169" s="345" t="s">
        <v>5354</v>
      </c>
      <c r="D8169" s="345" t="s">
        <v>4262</v>
      </c>
      <c r="E8169" s="345" t="s">
        <v>18671</v>
      </c>
      <c r="F8169" s="345" t="s">
        <v>18672</v>
      </c>
      <c r="G8169" s="345" t="s">
        <v>4262</v>
      </c>
      <c r="H8169" s="345" t="s">
        <v>4268</v>
      </c>
    </row>
    <row r="8170" spans="1:8" x14ac:dyDescent="0.2">
      <c r="A8170" s="345" t="s">
        <v>960</v>
      </c>
      <c r="B8170" s="345" t="s">
        <v>18573</v>
      </c>
      <c r="C8170" s="345" t="s">
        <v>5354</v>
      </c>
      <c r="D8170" s="345" t="s">
        <v>4262</v>
      </c>
      <c r="E8170" s="345" t="s">
        <v>18673</v>
      </c>
      <c r="F8170" s="345" t="s">
        <v>18674</v>
      </c>
      <c r="G8170" s="345" t="s">
        <v>4262</v>
      </c>
      <c r="H8170" s="345" t="s">
        <v>4268</v>
      </c>
    </row>
    <row r="8171" spans="1:8" x14ac:dyDescent="0.2">
      <c r="A8171" s="345" t="s">
        <v>960</v>
      </c>
      <c r="B8171" s="345" t="s">
        <v>18573</v>
      </c>
      <c r="C8171" s="345" t="s">
        <v>5354</v>
      </c>
      <c r="D8171" s="345" t="s">
        <v>4262</v>
      </c>
      <c r="E8171" s="345" t="s">
        <v>18675</v>
      </c>
      <c r="F8171" s="345" t="s">
        <v>13966</v>
      </c>
      <c r="G8171" s="345" t="s">
        <v>859</v>
      </c>
      <c r="H8171" s="345" t="s">
        <v>4268</v>
      </c>
    </row>
    <row r="8172" spans="1:8" x14ac:dyDescent="0.2">
      <c r="A8172" s="345" t="s">
        <v>960</v>
      </c>
      <c r="B8172" s="345" t="s">
        <v>18573</v>
      </c>
      <c r="C8172" s="345" t="s">
        <v>5354</v>
      </c>
      <c r="D8172" s="345" t="s">
        <v>4262</v>
      </c>
      <c r="E8172" s="345" t="s">
        <v>18676</v>
      </c>
      <c r="F8172" s="345" t="s">
        <v>18677</v>
      </c>
      <c r="G8172" s="345" t="s">
        <v>856</v>
      </c>
      <c r="H8172" s="345" t="s">
        <v>4268</v>
      </c>
    </row>
    <row r="8173" spans="1:8" x14ac:dyDescent="0.2">
      <c r="A8173" s="345" t="s">
        <v>960</v>
      </c>
      <c r="B8173" s="345" t="s">
        <v>18573</v>
      </c>
      <c r="C8173" s="345" t="s">
        <v>5354</v>
      </c>
      <c r="D8173" s="345" t="s">
        <v>4262</v>
      </c>
      <c r="E8173" s="345" t="s">
        <v>18678</v>
      </c>
      <c r="F8173" s="345" t="s">
        <v>18679</v>
      </c>
      <c r="G8173" s="345" t="s">
        <v>856</v>
      </c>
      <c r="H8173" s="345" t="s">
        <v>4268</v>
      </c>
    </row>
    <row r="8174" spans="1:8" x14ac:dyDescent="0.2">
      <c r="A8174" s="345" t="s">
        <v>960</v>
      </c>
      <c r="B8174" s="345" t="s">
        <v>18573</v>
      </c>
      <c r="C8174" s="345" t="s">
        <v>5354</v>
      </c>
      <c r="D8174" s="345" t="s">
        <v>4262</v>
      </c>
      <c r="E8174" s="345" t="s">
        <v>18680</v>
      </c>
      <c r="F8174" s="345" t="s">
        <v>12751</v>
      </c>
      <c r="G8174" s="345" t="s">
        <v>4262</v>
      </c>
      <c r="H8174" s="345" t="s">
        <v>4268</v>
      </c>
    </row>
    <row r="8175" spans="1:8" x14ac:dyDescent="0.2">
      <c r="A8175" s="345" t="s">
        <v>960</v>
      </c>
      <c r="B8175" s="345" t="s">
        <v>18573</v>
      </c>
      <c r="C8175" s="345" t="s">
        <v>5354</v>
      </c>
      <c r="D8175" s="345" t="s">
        <v>4262</v>
      </c>
      <c r="E8175" s="345" t="s">
        <v>18681</v>
      </c>
      <c r="F8175" s="345" t="s">
        <v>18682</v>
      </c>
      <c r="G8175" s="345" t="s">
        <v>858</v>
      </c>
      <c r="H8175" s="345" t="s">
        <v>4268</v>
      </c>
    </row>
    <row r="8176" spans="1:8" x14ac:dyDescent="0.2">
      <c r="A8176" s="345" t="s">
        <v>960</v>
      </c>
      <c r="B8176" s="345" t="s">
        <v>18573</v>
      </c>
      <c r="C8176" s="345" t="s">
        <v>5354</v>
      </c>
      <c r="D8176" s="345" t="s">
        <v>4262</v>
      </c>
      <c r="E8176" s="345" t="s">
        <v>18683</v>
      </c>
      <c r="F8176" s="345" t="s">
        <v>18684</v>
      </c>
      <c r="G8176" s="345" t="s">
        <v>858</v>
      </c>
      <c r="H8176" s="345" t="s">
        <v>4268</v>
      </c>
    </row>
    <row r="8177" spans="1:8" x14ac:dyDescent="0.2">
      <c r="A8177" s="345" t="s">
        <v>960</v>
      </c>
      <c r="B8177" s="345" t="s">
        <v>18573</v>
      </c>
      <c r="C8177" s="345" t="s">
        <v>5354</v>
      </c>
      <c r="D8177" s="345" t="s">
        <v>4262</v>
      </c>
      <c r="E8177" s="345" t="s">
        <v>18685</v>
      </c>
      <c r="F8177" s="345" t="s">
        <v>18686</v>
      </c>
      <c r="G8177" s="345" t="s">
        <v>4262</v>
      </c>
      <c r="H8177" s="345" t="s">
        <v>4268</v>
      </c>
    </row>
    <row r="8178" spans="1:8" x14ac:dyDescent="0.2">
      <c r="A8178" s="345" t="s">
        <v>960</v>
      </c>
      <c r="B8178" s="345" t="s">
        <v>18573</v>
      </c>
      <c r="C8178" s="345" t="s">
        <v>5354</v>
      </c>
      <c r="D8178" s="345" t="s">
        <v>4262</v>
      </c>
      <c r="E8178" s="345" t="s">
        <v>18687</v>
      </c>
      <c r="F8178" s="345" t="s">
        <v>18688</v>
      </c>
      <c r="G8178" s="345" t="s">
        <v>858</v>
      </c>
      <c r="H8178" s="345" t="s">
        <v>4268</v>
      </c>
    </row>
    <row r="8179" spans="1:8" x14ac:dyDescent="0.2">
      <c r="A8179" s="345" t="s">
        <v>960</v>
      </c>
      <c r="B8179" s="345" t="s">
        <v>18573</v>
      </c>
      <c r="C8179" s="345" t="s">
        <v>5354</v>
      </c>
      <c r="D8179" s="345" t="s">
        <v>4262</v>
      </c>
      <c r="E8179" s="345" t="s">
        <v>18689</v>
      </c>
      <c r="F8179" s="345" t="s">
        <v>7944</v>
      </c>
      <c r="G8179" s="345" t="s">
        <v>858</v>
      </c>
      <c r="H8179" s="345" t="s">
        <v>4268</v>
      </c>
    </row>
    <row r="8180" spans="1:8" x14ac:dyDescent="0.2">
      <c r="A8180" s="345" t="s">
        <v>960</v>
      </c>
      <c r="B8180" s="345" t="s">
        <v>18573</v>
      </c>
      <c r="C8180" s="345" t="s">
        <v>5354</v>
      </c>
      <c r="D8180" s="345" t="s">
        <v>4262</v>
      </c>
      <c r="E8180" s="345" t="s">
        <v>18690</v>
      </c>
      <c r="F8180" s="345" t="s">
        <v>10029</v>
      </c>
      <c r="G8180" s="345" t="s">
        <v>856</v>
      </c>
      <c r="H8180" s="345" t="s">
        <v>4268</v>
      </c>
    </row>
    <row r="8181" spans="1:8" x14ac:dyDescent="0.2">
      <c r="A8181" s="345" t="s">
        <v>960</v>
      </c>
      <c r="B8181" s="345" t="s">
        <v>18573</v>
      </c>
      <c r="C8181" s="345" t="s">
        <v>5354</v>
      </c>
      <c r="D8181" s="345" t="s">
        <v>4262</v>
      </c>
      <c r="E8181" s="345" t="s">
        <v>18691</v>
      </c>
      <c r="F8181" s="345" t="s">
        <v>18692</v>
      </c>
      <c r="G8181" s="345" t="s">
        <v>4262</v>
      </c>
      <c r="H8181" s="345" t="s">
        <v>4268</v>
      </c>
    </row>
    <row r="8182" spans="1:8" x14ac:dyDescent="0.2">
      <c r="A8182" s="345" t="s">
        <v>960</v>
      </c>
      <c r="B8182" s="345" t="s">
        <v>18573</v>
      </c>
      <c r="C8182" s="345" t="s">
        <v>5354</v>
      </c>
      <c r="D8182" s="345" t="s">
        <v>4262</v>
      </c>
      <c r="E8182" s="345" t="s">
        <v>18693</v>
      </c>
      <c r="F8182" s="345" t="s">
        <v>18694</v>
      </c>
      <c r="G8182" s="345" t="s">
        <v>856</v>
      </c>
      <c r="H8182" s="345" t="s">
        <v>4268</v>
      </c>
    </row>
    <row r="8183" spans="1:8" x14ac:dyDescent="0.2">
      <c r="A8183" s="345" t="s">
        <v>960</v>
      </c>
      <c r="B8183" s="345" t="s">
        <v>18573</v>
      </c>
      <c r="C8183" s="345" t="s">
        <v>5354</v>
      </c>
      <c r="D8183" s="345" t="s">
        <v>4262</v>
      </c>
      <c r="E8183" s="345" t="s">
        <v>18695</v>
      </c>
      <c r="F8183" s="345" t="s">
        <v>18696</v>
      </c>
      <c r="G8183" s="345" t="s">
        <v>4262</v>
      </c>
      <c r="H8183" s="345" t="s">
        <v>4268</v>
      </c>
    </row>
    <row r="8184" spans="1:8" x14ac:dyDescent="0.2">
      <c r="A8184" s="345" t="s">
        <v>960</v>
      </c>
      <c r="B8184" s="345" t="s">
        <v>18573</v>
      </c>
      <c r="C8184" s="345" t="s">
        <v>5354</v>
      </c>
      <c r="D8184" s="345" t="s">
        <v>4262</v>
      </c>
      <c r="E8184" s="345" t="s">
        <v>18697</v>
      </c>
      <c r="F8184" s="345" t="s">
        <v>18698</v>
      </c>
      <c r="G8184" s="345" t="s">
        <v>4262</v>
      </c>
      <c r="H8184" s="345" t="s">
        <v>4268</v>
      </c>
    </row>
    <row r="8185" spans="1:8" x14ac:dyDescent="0.2">
      <c r="A8185" s="345" t="s">
        <v>960</v>
      </c>
      <c r="B8185" s="345" t="s">
        <v>18573</v>
      </c>
      <c r="C8185" s="345" t="s">
        <v>5354</v>
      </c>
      <c r="D8185" s="345" t="s">
        <v>4262</v>
      </c>
      <c r="E8185" s="345" t="s">
        <v>18699</v>
      </c>
      <c r="F8185" s="345" t="s">
        <v>18700</v>
      </c>
      <c r="G8185" s="345" t="s">
        <v>4262</v>
      </c>
      <c r="H8185" s="345" t="s">
        <v>4268</v>
      </c>
    </row>
    <row r="8186" spans="1:8" x14ac:dyDescent="0.2">
      <c r="A8186" s="345" t="s">
        <v>960</v>
      </c>
      <c r="B8186" s="345" t="s">
        <v>18573</v>
      </c>
      <c r="C8186" s="345" t="s">
        <v>5354</v>
      </c>
      <c r="D8186" s="345" t="s">
        <v>4262</v>
      </c>
      <c r="E8186" s="345" t="s">
        <v>18701</v>
      </c>
      <c r="F8186" s="345" t="s">
        <v>11308</v>
      </c>
      <c r="G8186" s="345" t="s">
        <v>856</v>
      </c>
      <c r="H8186" s="345" t="s">
        <v>4268</v>
      </c>
    </row>
    <row r="8187" spans="1:8" x14ac:dyDescent="0.2">
      <c r="A8187" s="345" t="s">
        <v>960</v>
      </c>
      <c r="B8187" s="345" t="s">
        <v>18573</v>
      </c>
      <c r="C8187" s="345" t="s">
        <v>5354</v>
      </c>
      <c r="D8187" s="345" t="s">
        <v>4262</v>
      </c>
      <c r="E8187" s="345" t="s">
        <v>18702</v>
      </c>
      <c r="F8187" s="345" t="s">
        <v>18703</v>
      </c>
      <c r="G8187" s="345" t="s">
        <v>4262</v>
      </c>
      <c r="H8187" s="345" t="s">
        <v>4268</v>
      </c>
    </row>
    <row r="8188" spans="1:8" x14ac:dyDescent="0.2">
      <c r="A8188" s="345" t="s">
        <v>960</v>
      </c>
      <c r="B8188" s="345" t="s">
        <v>18573</v>
      </c>
      <c r="C8188" s="345" t="s">
        <v>5354</v>
      </c>
      <c r="D8188" s="345" t="s">
        <v>4262</v>
      </c>
      <c r="E8188" s="345" t="s">
        <v>18704</v>
      </c>
      <c r="F8188" s="345" t="s">
        <v>18705</v>
      </c>
      <c r="G8188" s="345" t="s">
        <v>856</v>
      </c>
      <c r="H8188" s="345" t="s">
        <v>4268</v>
      </c>
    </row>
    <row r="8189" spans="1:8" x14ac:dyDescent="0.2">
      <c r="A8189" s="345" t="s">
        <v>960</v>
      </c>
      <c r="B8189" s="345" t="s">
        <v>18573</v>
      </c>
      <c r="C8189" s="345" t="s">
        <v>5354</v>
      </c>
      <c r="D8189" s="345" t="s">
        <v>4262</v>
      </c>
      <c r="E8189" s="345" t="s">
        <v>18706</v>
      </c>
      <c r="F8189" s="345" t="s">
        <v>18707</v>
      </c>
      <c r="G8189" s="345" t="s">
        <v>4262</v>
      </c>
      <c r="H8189" s="345" t="s">
        <v>4268</v>
      </c>
    </row>
    <row r="8190" spans="1:8" x14ac:dyDescent="0.2">
      <c r="A8190" s="345" t="s">
        <v>960</v>
      </c>
      <c r="B8190" s="345" t="s">
        <v>18573</v>
      </c>
      <c r="C8190" s="345" t="s">
        <v>5354</v>
      </c>
      <c r="D8190" s="345" t="s">
        <v>4262</v>
      </c>
      <c r="E8190" s="345" t="s">
        <v>18708</v>
      </c>
      <c r="F8190" s="345" t="s">
        <v>8053</v>
      </c>
      <c r="G8190" s="345" t="s">
        <v>4262</v>
      </c>
      <c r="H8190" s="345" t="s">
        <v>4268</v>
      </c>
    </row>
    <row r="8191" spans="1:8" x14ac:dyDescent="0.2">
      <c r="A8191" s="345" t="s">
        <v>960</v>
      </c>
      <c r="B8191" s="345" t="s">
        <v>18573</v>
      </c>
      <c r="C8191" s="345" t="s">
        <v>5354</v>
      </c>
      <c r="D8191" s="345" t="s">
        <v>4262</v>
      </c>
      <c r="E8191" s="345" t="s">
        <v>18709</v>
      </c>
      <c r="F8191" s="345" t="s">
        <v>18710</v>
      </c>
      <c r="G8191" s="345" t="s">
        <v>856</v>
      </c>
      <c r="H8191" s="345" t="s">
        <v>4268</v>
      </c>
    </row>
    <row r="8192" spans="1:8" x14ac:dyDescent="0.2">
      <c r="A8192" s="345" t="s">
        <v>960</v>
      </c>
      <c r="B8192" s="345" t="s">
        <v>18573</v>
      </c>
      <c r="C8192" s="345" t="s">
        <v>5354</v>
      </c>
      <c r="D8192" s="345" t="s">
        <v>4262</v>
      </c>
      <c r="E8192" s="345" t="s">
        <v>18711</v>
      </c>
      <c r="F8192" s="345" t="s">
        <v>18712</v>
      </c>
      <c r="G8192" s="345" t="s">
        <v>4262</v>
      </c>
      <c r="H8192" s="345" t="s">
        <v>4268</v>
      </c>
    </row>
    <row r="8193" spans="1:8" x14ac:dyDescent="0.2">
      <c r="A8193" s="345" t="s">
        <v>960</v>
      </c>
      <c r="B8193" s="345" t="s">
        <v>18573</v>
      </c>
      <c r="C8193" s="345" t="s">
        <v>5354</v>
      </c>
      <c r="D8193" s="345" t="s">
        <v>4262</v>
      </c>
      <c r="E8193" s="345" t="s">
        <v>18713</v>
      </c>
      <c r="F8193" s="345" t="s">
        <v>18714</v>
      </c>
      <c r="G8193" s="345" t="s">
        <v>4262</v>
      </c>
      <c r="H8193" s="345" t="s">
        <v>4268</v>
      </c>
    </row>
    <row r="8194" spans="1:8" x14ac:dyDescent="0.2">
      <c r="A8194" s="345" t="s">
        <v>960</v>
      </c>
      <c r="B8194" s="345" t="s">
        <v>18573</v>
      </c>
      <c r="C8194" s="345" t="s">
        <v>5354</v>
      </c>
      <c r="D8194" s="345" t="s">
        <v>4262</v>
      </c>
      <c r="E8194" s="345" t="s">
        <v>18715</v>
      </c>
      <c r="F8194" s="345" t="s">
        <v>18716</v>
      </c>
      <c r="G8194" s="345" t="s">
        <v>858</v>
      </c>
      <c r="H8194" s="345" t="s">
        <v>4268</v>
      </c>
    </row>
    <row r="8195" spans="1:8" x14ac:dyDescent="0.2">
      <c r="A8195" s="345" t="s">
        <v>960</v>
      </c>
      <c r="B8195" s="345" t="s">
        <v>18573</v>
      </c>
      <c r="C8195" s="345" t="s">
        <v>5354</v>
      </c>
      <c r="D8195" s="345" t="s">
        <v>4262</v>
      </c>
      <c r="E8195" s="345" t="s">
        <v>18717</v>
      </c>
      <c r="F8195" s="345" t="s">
        <v>18718</v>
      </c>
      <c r="G8195" s="345" t="s">
        <v>858</v>
      </c>
      <c r="H8195" s="345" t="s">
        <v>4268</v>
      </c>
    </row>
    <row r="8196" spans="1:8" x14ac:dyDescent="0.2">
      <c r="A8196" s="345" t="s">
        <v>960</v>
      </c>
      <c r="B8196" s="345" t="s">
        <v>18573</v>
      </c>
      <c r="C8196" s="345" t="s">
        <v>5354</v>
      </c>
      <c r="D8196" s="345" t="s">
        <v>4262</v>
      </c>
      <c r="E8196" s="345" t="s">
        <v>18719</v>
      </c>
      <c r="F8196" s="345" t="s">
        <v>4382</v>
      </c>
      <c r="G8196" s="345" t="s">
        <v>4262</v>
      </c>
      <c r="H8196" s="345" t="s">
        <v>4268</v>
      </c>
    </row>
    <row r="8197" spans="1:8" x14ac:dyDescent="0.2">
      <c r="A8197" s="345" t="s">
        <v>960</v>
      </c>
      <c r="B8197" s="345" t="s">
        <v>18573</v>
      </c>
      <c r="C8197" s="345" t="s">
        <v>5354</v>
      </c>
      <c r="D8197" s="345" t="s">
        <v>4262</v>
      </c>
      <c r="E8197" s="345" t="s">
        <v>18720</v>
      </c>
      <c r="F8197" s="345" t="s">
        <v>18721</v>
      </c>
      <c r="G8197" s="345" t="s">
        <v>4262</v>
      </c>
      <c r="H8197" s="345" t="s">
        <v>4268</v>
      </c>
    </row>
    <row r="8198" spans="1:8" x14ac:dyDescent="0.2">
      <c r="A8198" s="345" t="s">
        <v>960</v>
      </c>
      <c r="B8198" s="345" t="s">
        <v>18573</v>
      </c>
      <c r="C8198" s="345" t="s">
        <v>5354</v>
      </c>
      <c r="D8198" s="345" t="s">
        <v>4262</v>
      </c>
      <c r="E8198" s="345" t="s">
        <v>18722</v>
      </c>
      <c r="F8198" s="345" t="s">
        <v>4989</v>
      </c>
      <c r="G8198" s="345" t="s">
        <v>858</v>
      </c>
      <c r="H8198" s="345" t="s">
        <v>4268</v>
      </c>
    </row>
    <row r="8199" spans="1:8" x14ac:dyDescent="0.2">
      <c r="A8199" s="345" t="s">
        <v>960</v>
      </c>
      <c r="B8199" s="345" t="s">
        <v>18573</v>
      </c>
      <c r="C8199" s="345" t="s">
        <v>5354</v>
      </c>
      <c r="D8199" s="345" t="s">
        <v>4262</v>
      </c>
      <c r="E8199" s="345" t="s">
        <v>18723</v>
      </c>
      <c r="F8199" s="345" t="s">
        <v>18724</v>
      </c>
      <c r="G8199" s="345" t="s">
        <v>856</v>
      </c>
      <c r="H8199" s="345" t="s">
        <v>4268</v>
      </c>
    </row>
    <row r="8200" spans="1:8" x14ac:dyDescent="0.2">
      <c r="A8200" s="345" t="s">
        <v>960</v>
      </c>
      <c r="B8200" s="345" t="s">
        <v>18573</v>
      </c>
      <c r="C8200" s="345" t="s">
        <v>5354</v>
      </c>
      <c r="D8200" s="345" t="s">
        <v>4262</v>
      </c>
      <c r="E8200" s="345" t="s">
        <v>18725</v>
      </c>
      <c r="F8200" s="345" t="s">
        <v>18726</v>
      </c>
      <c r="G8200" s="345" t="s">
        <v>4262</v>
      </c>
      <c r="H8200" s="345" t="s">
        <v>4268</v>
      </c>
    </row>
    <row r="8201" spans="1:8" x14ac:dyDescent="0.2">
      <c r="A8201" s="345" t="s">
        <v>960</v>
      </c>
      <c r="B8201" s="345" t="s">
        <v>18573</v>
      </c>
      <c r="C8201" s="345" t="s">
        <v>5354</v>
      </c>
      <c r="D8201" s="345" t="s">
        <v>4262</v>
      </c>
      <c r="E8201" s="345" t="s">
        <v>18727</v>
      </c>
      <c r="F8201" s="345" t="s">
        <v>18728</v>
      </c>
      <c r="G8201" s="345" t="s">
        <v>858</v>
      </c>
      <c r="H8201" s="345" t="s">
        <v>4268</v>
      </c>
    </row>
    <row r="8202" spans="1:8" x14ac:dyDescent="0.2">
      <c r="A8202" s="345" t="s">
        <v>960</v>
      </c>
      <c r="B8202" s="345" t="s">
        <v>18573</v>
      </c>
      <c r="C8202" s="345" t="s">
        <v>5354</v>
      </c>
      <c r="D8202" s="345" t="s">
        <v>4262</v>
      </c>
      <c r="E8202" s="345" t="s">
        <v>18729</v>
      </c>
      <c r="F8202" s="345" t="s">
        <v>5549</v>
      </c>
      <c r="G8202" s="345" t="s">
        <v>870</v>
      </c>
      <c r="H8202" s="345" t="s">
        <v>4268</v>
      </c>
    </row>
    <row r="8203" spans="1:8" x14ac:dyDescent="0.2">
      <c r="A8203" s="345" t="s">
        <v>960</v>
      </c>
      <c r="B8203" s="345" t="s">
        <v>18573</v>
      </c>
      <c r="C8203" s="345" t="s">
        <v>5354</v>
      </c>
      <c r="D8203" s="345" t="s">
        <v>4262</v>
      </c>
      <c r="E8203" s="345" t="s">
        <v>18730</v>
      </c>
      <c r="F8203" s="345" t="s">
        <v>18731</v>
      </c>
      <c r="G8203" s="345" t="s">
        <v>4262</v>
      </c>
      <c r="H8203" s="345" t="s">
        <v>4268</v>
      </c>
    </row>
    <row r="8204" spans="1:8" x14ac:dyDescent="0.2">
      <c r="A8204" s="345" t="s">
        <v>960</v>
      </c>
      <c r="B8204" s="345" t="s">
        <v>18573</v>
      </c>
      <c r="C8204" s="345" t="s">
        <v>5354</v>
      </c>
      <c r="D8204" s="345" t="s">
        <v>4262</v>
      </c>
      <c r="E8204" s="345" t="s">
        <v>18732</v>
      </c>
      <c r="F8204" s="345" t="s">
        <v>5667</v>
      </c>
      <c r="G8204" s="345" t="s">
        <v>4262</v>
      </c>
      <c r="H8204" s="345" t="s">
        <v>4268</v>
      </c>
    </row>
    <row r="8205" spans="1:8" x14ac:dyDescent="0.2">
      <c r="A8205" s="345" t="s">
        <v>960</v>
      </c>
      <c r="B8205" s="345" t="s">
        <v>18573</v>
      </c>
      <c r="C8205" s="345" t="s">
        <v>5354</v>
      </c>
      <c r="D8205" s="345" t="s">
        <v>4262</v>
      </c>
      <c r="E8205" s="345" t="s">
        <v>18733</v>
      </c>
      <c r="F8205" s="345" t="s">
        <v>9320</v>
      </c>
      <c r="G8205" s="345" t="s">
        <v>4262</v>
      </c>
      <c r="H8205" s="345" t="s">
        <v>4268</v>
      </c>
    </row>
    <row r="8206" spans="1:8" x14ac:dyDescent="0.2">
      <c r="A8206" s="345" t="s">
        <v>960</v>
      </c>
      <c r="B8206" s="345" t="s">
        <v>18573</v>
      </c>
      <c r="C8206" s="345" t="s">
        <v>5354</v>
      </c>
      <c r="D8206" s="345" t="s">
        <v>4262</v>
      </c>
      <c r="E8206" s="345" t="s">
        <v>18734</v>
      </c>
      <c r="F8206" s="345" t="s">
        <v>18735</v>
      </c>
      <c r="G8206" s="345" t="s">
        <v>4262</v>
      </c>
      <c r="H8206" s="345" t="s">
        <v>4268</v>
      </c>
    </row>
    <row r="8207" spans="1:8" x14ac:dyDescent="0.2">
      <c r="A8207" s="345" t="s">
        <v>960</v>
      </c>
      <c r="B8207" s="345" t="s">
        <v>18573</v>
      </c>
      <c r="C8207" s="345" t="s">
        <v>5354</v>
      </c>
      <c r="D8207" s="345" t="s">
        <v>4262</v>
      </c>
      <c r="E8207" s="345" t="s">
        <v>18736</v>
      </c>
      <c r="F8207" s="345" t="s">
        <v>18737</v>
      </c>
      <c r="G8207" s="345" t="s">
        <v>856</v>
      </c>
      <c r="H8207" s="345" t="s">
        <v>4268</v>
      </c>
    </row>
    <row r="8208" spans="1:8" x14ac:dyDescent="0.2">
      <c r="A8208" s="345" t="s">
        <v>960</v>
      </c>
      <c r="B8208" s="345" t="s">
        <v>18573</v>
      </c>
      <c r="C8208" s="345" t="s">
        <v>5354</v>
      </c>
      <c r="D8208" s="345" t="s">
        <v>4262</v>
      </c>
      <c r="E8208" s="345" t="s">
        <v>18738</v>
      </c>
      <c r="F8208" s="345" t="s">
        <v>18739</v>
      </c>
      <c r="G8208" s="345" t="s">
        <v>856</v>
      </c>
      <c r="H8208" s="345" t="s">
        <v>4268</v>
      </c>
    </row>
    <row r="8209" spans="1:8" x14ac:dyDescent="0.2">
      <c r="A8209" s="345" t="s">
        <v>960</v>
      </c>
      <c r="B8209" s="345" t="s">
        <v>18573</v>
      </c>
      <c r="C8209" s="345" t="s">
        <v>5354</v>
      </c>
      <c r="D8209" s="345" t="s">
        <v>4262</v>
      </c>
      <c r="E8209" s="345" t="s">
        <v>18740</v>
      </c>
      <c r="F8209" s="345" t="s">
        <v>18741</v>
      </c>
      <c r="G8209" s="345" t="s">
        <v>856</v>
      </c>
      <c r="H8209" s="345" t="s">
        <v>4268</v>
      </c>
    </row>
    <row r="8210" spans="1:8" x14ac:dyDescent="0.2">
      <c r="A8210" s="345" t="s">
        <v>960</v>
      </c>
      <c r="B8210" s="345" t="s">
        <v>18573</v>
      </c>
      <c r="C8210" s="345" t="s">
        <v>5354</v>
      </c>
      <c r="D8210" s="345" t="s">
        <v>4262</v>
      </c>
      <c r="E8210" s="345" t="s">
        <v>18742</v>
      </c>
      <c r="F8210" s="345" t="s">
        <v>18743</v>
      </c>
      <c r="G8210" s="345" t="s">
        <v>4262</v>
      </c>
      <c r="H8210" s="345" t="s">
        <v>4268</v>
      </c>
    </row>
    <row r="8211" spans="1:8" x14ac:dyDescent="0.2">
      <c r="A8211" s="345" t="s">
        <v>960</v>
      </c>
      <c r="B8211" s="345" t="s">
        <v>18573</v>
      </c>
      <c r="C8211" s="345" t="s">
        <v>5354</v>
      </c>
      <c r="D8211" s="345" t="s">
        <v>4262</v>
      </c>
      <c r="E8211" s="345" t="s">
        <v>18744</v>
      </c>
      <c r="F8211" s="345" t="s">
        <v>18745</v>
      </c>
      <c r="G8211" s="345" t="s">
        <v>4262</v>
      </c>
      <c r="H8211" s="345" t="s">
        <v>4268</v>
      </c>
    </row>
    <row r="8212" spans="1:8" x14ac:dyDescent="0.2">
      <c r="A8212" s="345" t="s">
        <v>960</v>
      </c>
      <c r="B8212" s="345" t="s">
        <v>18573</v>
      </c>
      <c r="C8212" s="345" t="s">
        <v>5354</v>
      </c>
      <c r="D8212" s="345" t="s">
        <v>4262</v>
      </c>
      <c r="E8212" s="345" t="s">
        <v>18746</v>
      </c>
      <c r="F8212" s="345" t="s">
        <v>13966</v>
      </c>
      <c r="G8212" s="345" t="s">
        <v>4262</v>
      </c>
      <c r="H8212" s="345" t="s">
        <v>4268</v>
      </c>
    </row>
    <row r="8213" spans="1:8" x14ac:dyDescent="0.2">
      <c r="A8213" s="345" t="s">
        <v>960</v>
      </c>
      <c r="B8213" s="345" t="s">
        <v>18573</v>
      </c>
      <c r="C8213" s="345" t="s">
        <v>5354</v>
      </c>
      <c r="D8213" s="345" t="s">
        <v>4262</v>
      </c>
      <c r="E8213" s="345" t="s">
        <v>18747</v>
      </c>
      <c r="F8213" s="345" t="s">
        <v>18748</v>
      </c>
      <c r="G8213" s="345" t="s">
        <v>4262</v>
      </c>
      <c r="H8213" s="345" t="s">
        <v>4268</v>
      </c>
    </row>
    <row r="8214" spans="1:8" x14ac:dyDescent="0.2">
      <c r="A8214" s="345" t="s">
        <v>960</v>
      </c>
      <c r="B8214" s="345" t="s">
        <v>18573</v>
      </c>
      <c r="C8214" s="345" t="s">
        <v>5354</v>
      </c>
      <c r="D8214" s="345" t="s">
        <v>4262</v>
      </c>
      <c r="E8214" s="345" t="s">
        <v>18749</v>
      </c>
      <c r="F8214" s="345" t="s">
        <v>18750</v>
      </c>
      <c r="G8214" s="345" t="s">
        <v>4262</v>
      </c>
      <c r="H8214" s="345" t="s">
        <v>4268</v>
      </c>
    </row>
    <row r="8215" spans="1:8" x14ac:dyDescent="0.2">
      <c r="A8215" s="345" t="s">
        <v>960</v>
      </c>
      <c r="B8215" s="345" t="s">
        <v>18573</v>
      </c>
      <c r="C8215" s="345" t="s">
        <v>5354</v>
      </c>
      <c r="D8215" s="345" t="s">
        <v>4262</v>
      </c>
      <c r="E8215" s="345" t="s">
        <v>18751</v>
      </c>
      <c r="F8215" s="345" t="s">
        <v>18752</v>
      </c>
      <c r="G8215" s="345" t="s">
        <v>4262</v>
      </c>
      <c r="H8215" s="345" t="s">
        <v>4268</v>
      </c>
    </row>
    <row r="8216" spans="1:8" x14ac:dyDescent="0.2">
      <c r="A8216" s="345" t="s">
        <v>960</v>
      </c>
      <c r="B8216" s="345" t="s">
        <v>18573</v>
      </c>
      <c r="C8216" s="345" t="s">
        <v>5354</v>
      </c>
      <c r="D8216" s="345" t="s">
        <v>4262</v>
      </c>
      <c r="E8216" s="345" t="s">
        <v>18753</v>
      </c>
      <c r="F8216" s="345" t="s">
        <v>7312</v>
      </c>
      <c r="G8216" s="345" t="s">
        <v>4262</v>
      </c>
      <c r="H8216" s="345" t="s">
        <v>4268</v>
      </c>
    </row>
    <row r="8217" spans="1:8" x14ac:dyDescent="0.2">
      <c r="A8217" s="345" t="s">
        <v>960</v>
      </c>
      <c r="B8217" s="345" t="s">
        <v>18573</v>
      </c>
      <c r="C8217" s="345" t="s">
        <v>5354</v>
      </c>
      <c r="D8217" s="345" t="s">
        <v>4262</v>
      </c>
      <c r="E8217" s="345" t="s">
        <v>18754</v>
      </c>
      <c r="F8217" s="345" t="s">
        <v>7862</v>
      </c>
      <c r="G8217" s="345" t="s">
        <v>4262</v>
      </c>
      <c r="H8217" s="345" t="s">
        <v>4268</v>
      </c>
    </row>
    <row r="8218" spans="1:8" x14ac:dyDescent="0.2">
      <c r="A8218" s="345" t="s">
        <v>960</v>
      </c>
      <c r="B8218" s="345" t="s">
        <v>18573</v>
      </c>
      <c r="C8218" s="345" t="s">
        <v>5354</v>
      </c>
      <c r="D8218" s="345" t="s">
        <v>4262</v>
      </c>
      <c r="E8218" s="345" t="s">
        <v>18755</v>
      </c>
      <c r="F8218" s="345" t="s">
        <v>17855</v>
      </c>
      <c r="G8218" s="345" t="s">
        <v>4262</v>
      </c>
      <c r="H8218" s="345" t="s">
        <v>4268</v>
      </c>
    </row>
    <row r="8219" spans="1:8" x14ac:dyDescent="0.2">
      <c r="A8219" s="345" t="s">
        <v>960</v>
      </c>
      <c r="B8219" s="345" t="s">
        <v>18573</v>
      </c>
      <c r="C8219" s="345" t="s">
        <v>5354</v>
      </c>
      <c r="D8219" s="345" t="s">
        <v>4262</v>
      </c>
      <c r="E8219" s="345" t="s">
        <v>18756</v>
      </c>
      <c r="F8219" s="345" t="s">
        <v>4816</v>
      </c>
      <c r="G8219" s="345" t="s">
        <v>4262</v>
      </c>
      <c r="H8219" s="345" t="s">
        <v>4268</v>
      </c>
    </row>
    <row r="8220" spans="1:8" x14ac:dyDescent="0.2">
      <c r="A8220" s="345" t="s">
        <v>960</v>
      </c>
      <c r="B8220" s="345" t="s">
        <v>18573</v>
      </c>
      <c r="C8220" s="345" t="s">
        <v>5354</v>
      </c>
      <c r="D8220" s="345" t="s">
        <v>4262</v>
      </c>
      <c r="E8220" s="345" t="s">
        <v>18757</v>
      </c>
      <c r="F8220" s="345" t="s">
        <v>6490</v>
      </c>
      <c r="G8220" s="345" t="s">
        <v>856</v>
      </c>
      <c r="H8220" s="345" t="s">
        <v>4268</v>
      </c>
    </row>
    <row r="8221" spans="1:8" x14ac:dyDescent="0.2">
      <c r="A8221" s="345" t="s">
        <v>960</v>
      </c>
      <c r="B8221" s="345" t="s">
        <v>18573</v>
      </c>
      <c r="C8221" s="345" t="s">
        <v>5354</v>
      </c>
      <c r="D8221" s="345" t="s">
        <v>4262</v>
      </c>
      <c r="E8221" s="345" t="s">
        <v>18758</v>
      </c>
      <c r="F8221" s="345" t="s">
        <v>4662</v>
      </c>
      <c r="G8221" s="345" t="s">
        <v>4262</v>
      </c>
      <c r="H8221" s="345" t="s">
        <v>4268</v>
      </c>
    </row>
    <row r="8222" spans="1:8" x14ac:dyDescent="0.2">
      <c r="A8222" s="345" t="s">
        <v>960</v>
      </c>
      <c r="B8222" s="345" t="s">
        <v>18573</v>
      </c>
      <c r="C8222" s="345" t="s">
        <v>5354</v>
      </c>
      <c r="D8222" s="345" t="s">
        <v>4262</v>
      </c>
      <c r="E8222" s="345" t="s">
        <v>18759</v>
      </c>
      <c r="F8222" s="345" t="s">
        <v>15042</v>
      </c>
      <c r="G8222" s="345" t="s">
        <v>4262</v>
      </c>
      <c r="H8222" s="345" t="s">
        <v>4268</v>
      </c>
    </row>
    <row r="8223" spans="1:8" x14ac:dyDescent="0.2">
      <c r="A8223" s="345" t="s">
        <v>960</v>
      </c>
      <c r="B8223" s="345" t="s">
        <v>18573</v>
      </c>
      <c r="C8223" s="345" t="s">
        <v>5354</v>
      </c>
      <c r="D8223" s="345" t="s">
        <v>4262</v>
      </c>
      <c r="E8223" s="345" t="s">
        <v>18760</v>
      </c>
      <c r="F8223" s="345" t="s">
        <v>18761</v>
      </c>
      <c r="G8223" s="345" t="s">
        <v>4262</v>
      </c>
      <c r="H8223" s="345" t="s">
        <v>4268</v>
      </c>
    </row>
    <row r="8224" spans="1:8" x14ac:dyDescent="0.2">
      <c r="A8224" s="345" t="s">
        <v>960</v>
      </c>
      <c r="B8224" s="345" t="s">
        <v>18573</v>
      </c>
      <c r="C8224" s="345" t="s">
        <v>5354</v>
      </c>
      <c r="D8224" s="345" t="s">
        <v>4262</v>
      </c>
      <c r="E8224" s="345" t="s">
        <v>18762</v>
      </c>
      <c r="F8224" s="345" t="s">
        <v>18763</v>
      </c>
      <c r="G8224" s="345" t="s">
        <v>4262</v>
      </c>
      <c r="H8224" s="345" t="s">
        <v>4268</v>
      </c>
    </row>
    <row r="8225" spans="1:8" x14ac:dyDescent="0.2">
      <c r="A8225" s="345" t="s">
        <v>960</v>
      </c>
      <c r="B8225" s="345" t="s">
        <v>18573</v>
      </c>
      <c r="C8225" s="345" t="s">
        <v>5354</v>
      </c>
      <c r="D8225" s="345" t="s">
        <v>4262</v>
      </c>
      <c r="E8225" s="345" t="s">
        <v>18764</v>
      </c>
      <c r="F8225" s="345" t="s">
        <v>18575</v>
      </c>
      <c r="G8225" s="345" t="s">
        <v>856</v>
      </c>
      <c r="H8225" s="345" t="s">
        <v>4268</v>
      </c>
    </row>
    <row r="8226" spans="1:8" x14ac:dyDescent="0.2">
      <c r="A8226" s="345" t="s">
        <v>960</v>
      </c>
      <c r="B8226" s="345" t="s">
        <v>18573</v>
      </c>
      <c r="C8226" s="345" t="s">
        <v>5354</v>
      </c>
      <c r="D8226" s="345" t="s">
        <v>4262</v>
      </c>
      <c r="E8226" s="345" t="s">
        <v>18765</v>
      </c>
      <c r="F8226" s="345" t="s">
        <v>4491</v>
      </c>
      <c r="G8226" s="345" t="s">
        <v>4262</v>
      </c>
      <c r="H8226" s="345" t="s">
        <v>4268</v>
      </c>
    </row>
    <row r="8227" spans="1:8" x14ac:dyDescent="0.2">
      <c r="A8227" s="345" t="s">
        <v>960</v>
      </c>
      <c r="B8227" s="345" t="s">
        <v>18573</v>
      </c>
      <c r="C8227" s="345" t="s">
        <v>5354</v>
      </c>
      <c r="D8227" s="345" t="s">
        <v>4262</v>
      </c>
      <c r="E8227" s="345" t="s">
        <v>18766</v>
      </c>
      <c r="F8227" s="345" t="s">
        <v>18767</v>
      </c>
      <c r="G8227" s="345" t="s">
        <v>4262</v>
      </c>
      <c r="H8227" s="345" t="s">
        <v>4268</v>
      </c>
    </row>
    <row r="8228" spans="1:8" x14ac:dyDescent="0.2">
      <c r="A8228" s="345" t="s">
        <v>960</v>
      </c>
      <c r="B8228" s="345" t="s">
        <v>18573</v>
      </c>
      <c r="C8228" s="345" t="s">
        <v>5354</v>
      </c>
      <c r="D8228" s="345" t="s">
        <v>4262</v>
      </c>
      <c r="E8228" s="345" t="s">
        <v>18768</v>
      </c>
      <c r="F8228" s="345" t="s">
        <v>7610</v>
      </c>
      <c r="G8228" s="345" t="s">
        <v>4262</v>
      </c>
      <c r="H8228" s="345" t="s">
        <v>4268</v>
      </c>
    </row>
    <row r="8229" spans="1:8" x14ac:dyDescent="0.2">
      <c r="A8229" s="345" t="s">
        <v>960</v>
      </c>
      <c r="B8229" s="345" t="s">
        <v>18573</v>
      </c>
      <c r="C8229" s="345" t="s">
        <v>5354</v>
      </c>
      <c r="D8229" s="345" t="s">
        <v>4262</v>
      </c>
      <c r="E8229" s="345" t="s">
        <v>18769</v>
      </c>
      <c r="F8229" s="345" t="s">
        <v>4306</v>
      </c>
      <c r="G8229" s="345" t="s">
        <v>4262</v>
      </c>
      <c r="H8229" s="345" t="s">
        <v>4268</v>
      </c>
    </row>
    <row r="8230" spans="1:8" x14ac:dyDescent="0.2">
      <c r="A8230" s="345" t="s">
        <v>960</v>
      </c>
      <c r="B8230" s="345" t="s">
        <v>18573</v>
      </c>
      <c r="C8230" s="345" t="s">
        <v>5354</v>
      </c>
      <c r="D8230" s="345" t="s">
        <v>4262</v>
      </c>
      <c r="E8230" s="345" t="s">
        <v>18770</v>
      </c>
      <c r="F8230" s="345" t="s">
        <v>18771</v>
      </c>
      <c r="G8230" s="345" t="s">
        <v>4262</v>
      </c>
      <c r="H8230" s="345" t="s">
        <v>4268</v>
      </c>
    </row>
    <row r="8231" spans="1:8" x14ac:dyDescent="0.2">
      <c r="A8231" s="345" t="s">
        <v>960</v>
      </c>
      <c r="B8231" s="345" t="s">
        <v>18573</v>
      </c>
      <c r="C8231" s="345" t="s">
        <v>5354</v>
      </c>
      <c r="D8231" s="345" t="s">
        <v>4262</v>
      </c>
      <c r="E8231" s="345" t="s">
        <v>18772</v>
      </c>
      <c r="F8231" s="345" t="s">
        <v>18773</v>
      </c>
      <c r="G8231" s="345" t="s">
        <v>4262</v>
      </c>
      <c r="H8231" s="345" t="s">
        <v>4268</v>
      </c>
    </row>
    <row r="8232" spans="1:8" x14ac:dyDescent="0.2">
      <c r="A8232" s="345" t="s">
        <v>960</v>
      </c>
      <c r="B8232" s="345" t="s">
        <v>18573</v>
      </c>
      <c r="C8232" s="345" t="s">
        <v>5354</v>
      </c>
      <c r="D8232" s="345" t="s">
        <v>4262</v>
      </c>
      <c r="E8232" s="345" t="s">
        <v>18774</v>
      </c>
      <c r="F8232" s="345" t="s">
        <v>18775</v>
      </c>
      <c r="G8232" s="345" t="s">
        <v>4262</v>
      </c>
      <c r="H8232" s="345" t="s">
        <v>4268</v>
      </c>
    </row>
    <row r="8233" spans="1:8" x14ac:dyDescent="0.2">
      <c r="A8233" s="345" t="s">
        <v>960</v>
      </c>
      <c r="B8233" s="345" t="s">
        <v>18573</v>
      </c>
      <c r="C8233" s="345" t="s">
        <v>5354</v>
      </c>
      <c r="D8233" s="345" t="s">
        <v>4262</v>
      </c>
      <c r="E8233" s="345" t="s">
        <v>18776</v>
      </c>
      <c r="F8233" s="345" t="s">
        <v>18777</v>
      </c>
      <c r="G8233" s="345" t="s">
        <v>856</v>
      </c>
      <c r="H8233" s="345" t="s">
        <v>4268</v>
      </c>
    </row>
    <row r="8234" spans="1:8" x14ac:dyDescent="0.2">
      <c r="A8234" s="345" t="s">
        <v>960</v>
      </c>
      <c r="B8234" s="345" t="s">
        <v>18573</v>
      </c>
      <c r="C8234" s="345" t="s">
        <v>5354</v>
      </c>
      <c r="D8234" s="345" t="s">
        <v>4262</v>
      </c>
      <c r="E8234" s="345" t="s">
        <v>18778</v>
      </c>
      <c r="F8234" s="345" t="s">
        <v>18779</v>
      </c>
      <c r="G8234" s="345" t="s">
        <v>4262</v>
      </c>
      <c r="H8234" s="345" t="s">
        <v>4268</v>
      </c>
    </row>
    <row r="8235" spans="1:8" x14ac:dyDescent="0.2">
      <c r="A8235" s="345" t="s">
        <v>960</v>
      </c>
      <c r="B8235" s="345" t="s">
        <v>18573</v>
      </c>
      <c r="C8235" s="345" t="s">
        <v>5354</v>
      </c>
      <c r="D8235" s="345" t="s">
        <v>4262</v>
      </c>
      <c r="E8235" s="345" t="s">
        <v>18780</v>
      </c>
      <c r="F8235" s="345" t="s">
        <v>18781</v>
      </c>
      <c r="G8235" s="345" t="s">
        <v>4262</v>
      </c>
      <c r="H8235" s="345" t="s">
        <v>4268</v>
      </c>
    </row>
    <row r="8236" spans="1:8" x14ac:dyDescent="0.2">
      <c r="A8236" s="345" t="s">
        <v>960</v>
      </c>
      <c r="B8236" s="345" t="s">
        <v>18573</v>
      </c>
      <c r="C8236" s="345" t="s">
        <v>5354</v>
      </c>
      <c r="D8236" s="345" t="s">
        <v>4262</v>
      </c>
      <c r="E8236" s="345" t="s">
        <v>18782</v>
      </c>
      <c r="F8236" s="345" t="s">
        <v>18783</v>
      </c>
      <c r="G8236" s="345" t="s">
        <v>4262</v>
      </c>
      <c r="H8236" s="345" t="s">
        <v>4268</v>
      </c>
    </row>
    <row r="8237" spans="1:8" x14ac:dyDescent="0.2">
      <c r="A8237" s="345" t="s">
        <v>960</v>
      </c>
      <c r="B8237" s="345" t="s">
        <v>18573</v>
      </c>
      <c r="C8237" s="345" t="s">
        <v>5354</v>
      </c>
      <c r="D8237" s="345" t="s">
        <v>4262</v>
      </c>
      <c r="E8237" s="345" t="s">
        <v>18784</v>
      </c>
      <c r="F8237" s="345" t="s">
        <v>6442</v>
      </c>
      <c r="G8237" s="345" t="s">
        <v>4262</v>
      </c>
      <c r="H8237" s="345" t="s">
        <v>4268</v>
      </c>
    </row>
    <row r="8238" spans="1:8" x14ac:dyDescent="0.2">
      <c r="A8238" s="345" t="s">
        <v>960</v>
      </c>
      <c r="B8238" s="345" t="s">
        <v>18573</v>
      </c>
      <c r="C8238" s="345" t="s">
        <v>5354</v>
      </c>
      <c r="D8238" s="345" t="s">
        <v>4262</v>
      </c>
      <c r="E8238" s="345" t="s">
        <v>18785</v>
      </c>
      <c r="F8238" s="345" t="s">
        <v>18786</v>
      </c>
      <c r="G8238" s="345" t="s">
        <v>856</v>
      </c>
      <c r="H8238" s="345" t="s">
        <v>4268</v>
      </c>
    </row>
    <row r="8239" spans="1:8" x14ac:dyDescent="0.2">
      <c r="A8239" s="345" t="s">
        <v>960</v>
      </c>
      <c r="B8239" s="345" t="s">
        <v>18573</v>
      </c>
      <c r="C8239" s="345" t="s">
        <v>5354</v>
      </c>
      <c r="D8239" s="345" t="s">
        <v>4262</v>
      </c>
      <c r="E8239" s="345" t="s">
        <v>18787</v>
      </c>
      <c r="F8239" s="345" t="s">
        <v>18788</v>
      </c>
      <c r="G8239" s="345" t="s">
        <v>4262</v>
      </c>
      <c r="H8239" s="345" t="s">
        <v>4268</v>
      </c>
    </row>
    <row r="8240" spans="1:8" x14ac:dyDescent="0.2">
      <c r="A8240" s="345" t="s">
        <v>960</v>
      </c>
      <c r="B8240" s="345" t="s">
        <v>18573</v>
      </c>
      <c r="C8240" s="345" t="s">
        <v>5354</v>
      </c>
      <c r="D8240" s="345" t="s">
        <v>4262</v>
      </c>
      <c r="E8240" s="345" t="s">
        <v>18789</v>
      </c>
      <c r="F8240" s="345" t="s">
        <v>4737</v>
      </c>
      <c r="G8240" s="345" t="s">
        <v>4262</v>
      </c>
      <c r="H8240" s="345" t="s">
        <v>4268</v>
      </c>
    </row>
    <row r="8241" spans="1:8" x14ac:dyDescent="0.2">
      <c r="A8241" s="345" t="s">
        <v>960</v>
      </c>
      <c r="B8241" s="345" t="s">
        <v>18573</v>
      </c>
      <c r="C8241" s="345" t="s">
        <v>5354</v>
      </c>
      <c r="D8241" s="345" t="s">
        <v>4262</v>
      </c>
      <c r="E8241" s="345" t="s">
        <v>18790</v>
      </c>
      <c r="F8241" s="345" t="s">
        <v>5180</v>
      </c>
      <c r="G8241" s="345" t="s">
        <v>4262</v>
      </c>
      <c r="H8241" s="345" t="s">
        <v>4268</v>
      </c>
    </row>
    <row r="8242" spans="1:8" x14ac:dyDescent="0.2">
      <c r="A8242" s="345" t="s">
        <v>960</v>
      </c>
      <c r="B8242" s="345" t="s">
        <v>18573</v>
      </c>
      <c r="C8242" s="345" t="s">
        <v>5354</v>
      </c>
      <c r="D8242" s="345" t="s">
        <v>4262</v>
      </c>
      <c r="E8242" s="345" t="s">
        <v>18791</v>
      </c>
      <c r="F8242" s="345" t="s">
        <v>18575</v>
      </c>
      <c r="G8242" s="345" t="s">
        <v>4262</v>
      </c>
      <c r="H8242" s="345" t="s">
        <v>4268</v>
      </c>
    </row>
    <row r="8243" spans="1:8" x14ac:dyDescent="0.2">
      <c r="A8243" s="345" t="s">
        <v>960</v>
      </c>
      <c r="B8243" s="345" t="s">
        <v>18573</v>
      </c>
      <c r="C8243" s="345" t="s">
        <v>5354</v>
      </c>
      <c r="D8243" s="345" t="s">
        <v>4262</v>
      </c>
      <c r="E8243" s="345" t="s">
        <v>18792</v>
      </c>
      <c r="F8243" s="345" t="s">
        <v>18793</v>
      </c>
      <c r="G8243" s="345" t="s">
        <v>4262</v>
      </c>
      <c r="H8243" s="345" t="s">
        <v>4268</v>
      </c>
    </row>
    <row r="8244" spans="1:8" x14ac:dyDescent="0.2">
      <c r="A8244" s="345" t="s">
        <v>960</v>
      </c>
      <c r="B8244" s="345" t="s">
        <v>18573</v>
      </c>
      <c r="C8244" s="345" t="s">
        <v>5354</v>
      </c>
      <c r="D8244" s="345" t="s">
        <v>4262</v>
      </c>
      <c r="E8244" s="345" t="s">
        <v>18794</v>
      </c>
      <c r="F8244" s="345" t="s">
        <v>18795</v>
      </c>
      <c r="G8244" s="345" t="s">
        <v>4262</v>
      </c>
      <c r="H8244" s="345" t="s">
        <v>4268</v>
      </c>
    </row>
    <row r="8245" spans="1:8" x14ac:dyDescent="0.2">
      <c r="A8245" s="345" t="s">
        <v>960</v>
      </c>
      <c r="B8245" s="345" t="s">
        <v>18573</v>
      </c>
      <c r="C8245" s="345" t="s">
        <v>5354</v>
      </c>
      <c r="D8245" s="345" t="s">
        <v>4262</v>
      </c>
      <c r="E8245" s="345" t="s">
        <v>18796</v>
      </c>
      <c r="F8245" s="345" t="s">
        <v>17985</v>
      </c>
      <c r="G8245" s="345" t="s">
        <v>4262</v>
      </c>
      <c r="H8245" s="345" t="s">
        <v>4268</v>
      </c>
    </row>
    <row r="8246" spans="1:8" x14ac:dyDescent="0.2">
      <c r="A8246" s="345" t="s">
        <v>960</v>
      </c>
      <c r="B8246" s="345" t="s">
        <v>18573</v>
      </c>
      <c r="C8246" s="345" t="s">
        <v>5354</v>
      </c>
      <c r="D8246" s="345" t="s">
        <v>4262</v>
      </c>
      <c r="E8246" s="345" t="s">
        <v>18797</v>
      </c>
      <c r="F8246" s="345" t="s">
        <v>18798</v>
      </c>
      <c r="G8246" s="345" t="s">
        <v>4262</v>
      </c>
      <c r="H8246" s="345" t="s">
        <v>4268</v>
      </c>
    </row>
    <row r="8247" spans="1:8" x14ac:dyDescent="0.2">
      <c r="A8247" s="345" t="s">
        <v>960</v>
      </c>
      <c r="B8247" s="345" t="s">
        <v>18573</v>
      </c>
      <c r="C8247" s="345" t="s">
        <v>5354</v>
      </c>
      <c r="D8247" s="345" t="s">
        <v>4262</v>
      </c>
      <c r="E8247" s="345" t="s">
        <v>18799</v>
      </c>
      <c r="F8247" s="345" t="s">
        <v>18575</v>
      </c>
      <c r="G8247" s="345" t="s">
        <v>857</v>
      </c>
      <c r="H8247" s="345" t="s">
        <v>4268</v>
      </c>
    </row>
    <row r="8248" spans="1:8" x14ac:dyDescent="0.2">
      <c r="A8248" s="345" t="s">
        <v>960</v>
      </c>
      <c r="B8248" s="345" t="s">
        <v>18573</v>
      </c>
      <c r="C8248" s="345" t="s">
        <v>5354</v>
      </c>
      <c r="D8248" s="345" t="s">
        <v>4262</v>
      </c>
      <c r="E8248" s="345" t="s">
        <v>18800</v>
      </c>
      <c r="F8248" s="345" t="s">
        <v>18801</v>
      </c>
      <c r="G8248" s="345" t="s">
        <v>4262</v>
      </c>
      <c r="H8248" s="345" t="s">
        <v>4268</v>
      </c>
    </row>
    <row r="8249" spans="1:8" x14ac:dyDescent="0.2">
      <c r="A8249" s="345" t="s">
        <v>960</v>
      </c>
      <c r="B8249" s="345" t="s">
        <v>18573</v>
      </c>
      <c r="C8249" s="345" t="s">
        <v>5354</v>
      </c>
      <c r="D8249" s="345" t="s">
        <v>4262</v>
      </c>
      <c r="E8249" s="345" t="s">
        <v>18802</v>
      </c>
      <c r="F8249" s="345" t="s">
        <v>18803</v>
      </c>
      <c r="G8249" s="345" t="s">
        <v>4262</v>
      </c>
      <c r="H8249" s="345" t="s">
        <v>4268</v>
      </c>
    </row>
    <row r="8250" spans="1:8" x14ac:dyDescent="0.2">
      <c r="A8250" s="345" t="s">
        <v>961</v>
      </c>
      <c r="B8250" s="345" t="s">
        <v>18804</v>
      </c>
      <c r="C8250" s="345" t="s">
        <v>5035</v>
      </c>
      <c r="D8250" s="345" t="s">
        <v>4262</v>
      </c>
      <c r="E8250" s="345" t="s">
        <v>18805</v>
      </c>
      <c r="F8250" s="345" t="s">
        <v>18806</v>
      </c>
      <c r="G8250" s="345" t="s">
        <v>856</v>
      </c>
      <c r="H8250" s="345" t="s">
        <v>4265</v>
      </c>
    </row>
    <row r="8251" spans="1:8" x14ac:dyDescent="0.2">
      <c r="A8251" s="345" t="s">
        <v>961</v>
      </c>
      <c r="B8251" s="345" t="s">
        <v>18804</v>
      </c>
      <c r="C8251" s="345" t="s">
        <v>5035</v>
      </c>
      <c r="D8251" s="345" t="s">
        <v>4262</v>
      </c>
      <c r="E8251" s="345" t="s">
        <v>18807</v>
      </c>
      <c r="F8251" s="345" t="s">
        <v>18808</v>
      </c>
      <c r="G8251" s="345" t="s">
        <v>856</v>
      </c>
      <c r="H8251" s="345" t="s">
        <v>4268</v>
      </c>
    </row>
    <row r="8252" spans="1:8" x14ac:dyDescent="0.2">
      <c r="A8252" s="345" t="s">
        <v>961</v>
      </c>
      <c r="B8252" s="345" t="s">
        <v>18804</v>
      </c>
      <c r="C8252" s="345" t="s">
        <v>5035</v>
      </c>
      <c r="D8252" s="345" t="s">
        <v>4262</v>
      </c>
      <c r="E8252" s="345" t="s">
        <v>18809</v>
      </c>
      <c r="F8252" s="345" t="s">
        <v>8955</v>
      </c>
      <c r="G8252" s="345" t="s">
        <v>856</v>
      </c>
      <c r="H8252" s="345" t="s">
        <v>4268</v>
      </c>
    </row>
    <row r="8253" spans="1:8" x14ac:dyDescent="0.2">
      <c r="A8253" s="345" t="s">
        <v>961</v>
      </c>
      <c r="B8253" s="345" t="s">
        <v>18804</v>
      </c>
      <c r="C8253" s="345" t="s">
        <v>5035</v>
      </c>
      <c r="D8253" s="345" t="s">
        <v>4262</v>
      </c>
      <c r="E8253" s="345" t="s">
        <v>18810</v>
      </c>
      <c r="F8253" s="345" t="s">
        <v>18811</v>
      </c>
      <c r="G8253" s="345" t="s">
        <v>4262</v>
      </c>
      <c r="H8253" s="345" t="s">
        <v>4268</v>
      </c>
    </row>
    <row r="8254" spans="1:8" x14ac:dyDescent="0.2">
      <c r="A8254" s="345" t="s">
        <v>961</v>
      </c>
      <c r="B8254" s="345" t="s">
        <v>18804</v>
      </c>
      <c r="C8254" s="345" t="s">
        <v>5035</v>
      </c>
      <c r="D8254" s="345" t="s">
        <v>4262</v>
      </c>
      <c r="E8254" s="345" t="s">
        <v>18812</v>
      </c>
      <c r="F8254" s="345" t="s">
        <v>5883</v>
      </c>
      <c r="G8254" s="345" t="s">
        <v>4262</v>
      </c>
      <c r="H8254" s="345" t="s">
        <v>4268</v>
      </c>
    </row>
    <row r="8255" spans="1:8" x14ac:dyDescent="0.2">
      <c r="A8255" s="345" t="s">
        <v>961</v>
      </c>
      <c r="B8255" s="345" t="s">
        <v>18804</v>
      </c>
      <c r="C8255" s="345" t="s">
        <v>5035</v>
      </c>
      <c r="D8255" s="345" t="s">
        <v>4262</v>
      </c>
      <c r="E8255" s="345" t="s">
        <v>18813</v>
      </c>
      <c r="F8255" s="345" t="s">
        <v>14152</v>
      </c>
      <c r="G8255" s="345" t="s">
        <v>4262</v>
      </c>
      <c r="H8255" s="345" t="s">
        <v>4268</v>
      </c>
    </row>
    <row r="8256" spans="1:8" x14ac:dyDescent="0.2">
      <c r="A8256" s="345" t="s">
        <v>961</v>
      </c>
      <c r="B8256" s="345" t="s">
        <v>18804</v>
      </c>
      <c r="C8256" s="345" t="s">
        <v>5035</v>
      </c>
      <c r="D8256" s="345" t="s">
        <v>4262</v>
      </c>
      <c r="E8256" s="345" t="s">
        <v>18814</v>
      </c>
      <c r="F8256" s="345" t="s">
        <v>4551</v>
      </c>
      <c r="G8256" s="345" t="s">
        <v>858</v>
      </c>
      <c r="H8256" s="345" t="s">
        <v>4268</v>
      </c>
    </row>
    <row r="8257" spans="1:8" x14ac:dyDescent="0.2">
      <c r="A8257" s="345" t="s">
        <v>961</v>
      </c>
      <c r="B8257" s="345" t="s">
        <v>18804</v>
      </c>
      <c r="C8257" s="345" t="s">
        <v>5035</v>
      </c>
      <c r="D8257" s="345" t="s">
        <v>4262</v>
      </c>
      <c r="E8257" s="345" t="s">
        <v>18815</v>
      </c>
      <c r="F8257" s="345" t="s">
        <v>18816</v>
      </c>
      <c r="G8257" s="345" t="s">
        <v>4262</v>
      </c>
      <c r="H8257" s="345" t="s">
        <v>4268</v>
      </c>
    </row>
    <row r="8258" spans="1:8" x14ac:dyDescent="0.2">
      <c r="A8258" s="345" t="s">
        <v>961</v>
      </c>
      <c r="B8258" s="345" t="s">
        <v>18804</v>
      </c>
      <c r="C8258" s="345" t="s">
        <v>5035</v>
      </c>
      <c r="D8258" s="345" t="s">
        <v>4262</v>
      </c>
      <c r="E8258" s="345" t="s">
        <v>18817</v>
      </c>
      <c r="F8258" s="345" t="s">
        <v>18818</v>
      </c>
      <c r="G8258" s="345" t="s">
        <v>4262</v>
      </c>
      <c r="H8258" s="345" t="s">
        <v>4268</v>
      </c>
    </row>
    <row r="8259" spans="1:8" x14ac:dyDescent="0.2">
      <c r="A8259" s="345" t="s">
        <v>961</v>
      </c>
      <c r="B8259" s="345" t="s">
        <v>18804</v>
      </c>
      <c r="C8259" s="345" t="s">
        <v>5035</v>
      </c>
      <c r="D8259" s="345" t="s">
        <v>4262</v>
      </c>
      <c r="E8259" s="345" t="s">
        <v>18819</v>
      </c>
      <c r="F8259" s="345" t="s">
        <v>18820</v>
      </c>
      <c r="G8259" s="345" t="s">
        <v>4262</v>
      </c>
      <c r="H8259" s="345" t="s">
        <v>4268</v>
      </c>
    </row>
    <row r="8260" spans="1:8" x14ac:dyDescent="0.2">
      <c r="A8260" s="345" t="s">
        <v>961</v>
      </c>
      <c r="B8260" s="345" t="s">
        <v>18804</v>
      </c>
      <c r="C8260" s="345" t="s">
        <v>5035</v>
      </c>
      <c r="D8260" s="345" t="s">
        <v>4262</v>
      </c>
      <c r="E8260" s="345" t="s">
        <v>18821</v>
      </c>
      <c r="F8260" s="345" t="s">
        <v>18599</v>
      </c>
      <c r="G8260" s="345" t="s">
        <v>856</v>
      </c>
      <c r="H8260" s="345" t="s">
        <v>4268</v>
      </c>
    </row>
    <row r="8261" spans="1:8" x14ac:dyDescent="0.2">
      <c r="A8261" s="345" t="s">
        <v>961</v>
      </c>
      <c r="B8261" s="345" t="s">
        <v>18804</v>
      </c>
      <c r="C8261" s="345" t="s">
        <v>5035</v>
      </c>
      <c r="D8261" s="345" t="s">
        <v>4262</v>
      </c>
      <c r="E8261" s="345" t="s">
        <v>18822</v>
      </c>
      <c r="F8261" s="345" t="s">
        <v>10503</v>
      </c>
      <c r="G8261" s="345" t="s">
        <v>856</v>
      </c>
      <c r="H8261" s="345" t="s">
        <v>4268</v>
      </c>
    </row>
    <row r="8262" spans="1:8" x14ac:dyDescent="0.2">
      <c r="A8262" s="345" t="s">
        <v>961</v>
      </c>
      <c r="B8262" s="345" t="s">
        <v>18804</v>
      </c>
      <c r="C8262" s="345" t="s">
        <v>5035</v>
      </c>
      <c r="D8262" s="345" t="s">
        <v>4262</v>
      </c>
      <c r="E8262" s="345" t="s">
        <v>18823</v>
      </c>
      <c r="F8262" s="345" t="s">
        <v>18824</v>
      </c>
      <c r="G8262" s="345" t="s">
        <v>4262</v>
      </c>
      <c r="H8262" s="345" t="s">
        <v>4268</v>
      </c>
    </row>
    <row r="8263" spans="1:8" x14ac:dyDescent="0.2">
      <c r="A8263" s="345" t="s">
        <v>961</v>
      </c>
      <c r="B8263" s="345" t="s">
        <v>18804</v>
      </c>
      <c r="C8263" s="345" t="s">
        <v>5035</v>
      </c>
      <c r="D8263" s="345" t="s">
        <v>4262</v>
      </c>
      <c r="E8263" s="345" t="s">
        <v>18825</v>
      </c>
      <c r="F8263" s="345" t="s">
        <v>8775</v>
      </c>
      <c r="G8263" s="345" t="s">
        <v>856</v>
      </c>
      <c r="H8263" s="345" t="s">
        <v>4268</v>
      </c>
    </row>
    <row r="8264" spans="1:8" x14ac:dyDescent="0.2">
      <c r="A8264" s="345" t="s">
        <v>961</v>
      </c>
      <c r="B8264" s="345" t="s">
        <v>18804</v>
      </c>
      <c r="C8264" s="345" t="s">
        <v>5035</v>
      </c>
      <c r="D8264" s="345" t="s">
        <v>4262</v>
      </c>
      <c r="E8264" s="345" t="s">
        <v>18826</v>
      </c>
      <c r="F8264" s="345" t="s">
        <v>18827</v>
      </c>
      <c r="G8264" s="345" t="s">
        <v>856</v>
      </c>
      <c r="H8264" s="345" t="s">
        <v>4268</v>
      </c>
    </row>
    <row r="8265" spans="1:8" x14ac:dyDescent="0.2">
      <c r="A8265" s="345" t="s">
        <v>961</v>
      </c>
      <c r="B8265" s="345" t="s">
        <v>18804</v>
      </c>
      <c r="C8265" s="345" t="s">
        <v>5035</v>
      </c>
      <c r="D8265" s="345" t="s">
        <v>4262</v>
      </c>
      <c r="E8265" s="345" t="s">
        <v>18828</v>
      </c>
      <c r="F8265" s="345" t="s">
        <v>18829</v>
      </c>
      <c r="G8265" s="345" t="s">
        <v>856</v>
      </c>
      <c r="H8265" s="345" t="s">
        <v>4268</v>
      </c>
    </row>
    <row r="8266" spans="1:8" x14ac:dyDescent="0.2">
      <c r="A8266" s="345" t="s">
        <v>961</v>
      </c>
      <c r="B8266" s="345" t="s">
        <v>18804</v>
      </c>
      <c r="C8266" s="345" t="s">
        <v>5035</v>
      </c>
      <c r="D8266" s="345" t="s">
        <v>4262</v>
      </c>
      <c r="E8266" s="345" t="s">
        <v>18830</v>
      </c>
      <c r="F8266" s="345" t="s">
        <v>18831</v>
      </c>
      <c r="G8266" s="345" t="s">
        <v>4262</v>
      </c>
      <c r="H8266" s="345" t="s">
        <v>4268</v>
      </c>
    </row>
    <row r="8267" spans="1:8" x14ac:dyDescent="0.2">
      <c r="A8267" s="345" t="s">
        <v>961</v>
      </c>
      <c r="B8267" s="345" t="s">
        <v>18804</v>
      </c>
      <c r="C8267" s="345" t="s">
        <v>5035</v>
      </c>
      <c r="D8267" s="345" t="s">
        <v>4262</v>
      </c>
      <c r="E8267" s="345" t="s">
        <v>18832</v>
      </c>
      <c r="F8267" s="345" t="s">
        <v>18833</v>
      </c>
      <c r="G8267" s="345" t="s">
        <v>4262</v>
      </c>
      <c r="H8267" s="345" t="s">
        <v>4268</v>
      </c>
    </row>
    <row r="8268" spans="1:8" x14ac:dyDescent="0.2">
      <c r="A8268" s="345" t="s">
        <v>961</v>
      </c>
      <c r="B8268" s="345" t="s">
        <v>18804</v>
      </c>
      <c r="C8268" s="345" t="s">
        <v>5035</v>
      </c>
      <c r="D8268" s="345" t="s">
        <v>4262</v>
      </c>
      <c r="E8268" s="345" t="s">
        <v>18834</v>
      </c>
      <c r="F8268" s="345" t="s">
        <v>4471</v>
      </c>
      <c r="G8268" s="345" t="s">
        <v>856</v>
      </c>
      <c r="H8268" s="345" t="s">
        <v>4268</v>
      </c>
    </row>
    <row r="8269" spans="1:8" x14ac:dyDescent="0.2">
      <c r="A8269" s="345" t="s">
        <v>961</v>
      </c>
      <c r="B8269" s="345" t="s">
        <v>18804</v>
      </c>
      <c r="C8269" s="345" t="s">
        <v>5035</v>
      </c>
      <c r="D8269" s="345" t="s">
        <v>4262</v>
      </c>
      <c r="E8269" s="345" t="s">
        <v>18835</v>
      </c>
      <c r="F8269" s="345" t="s">
        <v>18836</v>
      </c>
      <c r="G8269" s="345" t="s">
        <v>856</v>
      </c>
      <c r="H8269" s="345" t="s">
        <v>4268</v>
      </c>
    </row>
    <row r="8270" spans="1:8" x14ac:dyDescent="0.2">
      <c r="A8270" s="345" t="s">
        <v>961</v>
      </c>
      <c r="B8270" s="345" t="s">
        <v>18804</v>
      </c>
      <c r="C8270" s="345" t="s">
        <v>5035</v>
      </c>
      <c r="D8270" s="345" t="s">
        <v>4262</v>
      </c>
      <c r="E8270" s="345" t="s">
        <v>18837</v>
      </c>
      <c r="F8270" s="345" t="s">
        <v>18838</v>
      </c>
      <c r="G8270" s="345" t="s">
        <v>4262</v>
      </c>
      <c r="H8270" s="345" t="s">
        <v>4268</v>
      </c>
    </row>
    <row r="8271" spans="1:8" x14ac:dyDescent="0.2">
      <c r="A8271" s="345" t="s">
        <v>961</v>
      </c>
      <c r="B8271" s="345" t="s">
        <v>18804</v>
      </c>
      <c r="C8271" s="345" t="s">
        <v>5035</v>
      </c>
      <c r="D8271" s="345" t="s">
        <v>4262</v>
      </c>
      <c r="E8271" s="345" t="s">
        <v>18839</v>
      </c>
      <c r="F8271" s="345" t="s">
        <v>18840</v>
      </c>
      <c r="G8271" s="345" t="s">
        <v>870</v>
      </c>
      <c r="H8271" s="345" t="s">
        <v>4268</v>
      </c>
    </row>
    <row r="8272" spans="1:8" x14ac:dyDescent="0.2">
      <c r="A8272" s="345" t="s">
        <v>961</v>
      </c>
      <c r="B8272" s="345" t="s">
        <v>18804</v>
      </c>
      <c r="C8272" s="345" t="s">
        <v>5035</v>
      </c>
      <c r="D8272" s="345" t="s">
        <v>4262</v>
      </c>
      <c r="E8272" s="345" t="s">
        <v>18841</v>
      </c>
      <c r="F8272" s="345" t="s">
        <v>18842</v>
      </c>
      <c r="G8272" s="345" t="s">
        <v>4262</v>
      </c>
      <c r="H8272" s="345" t="s">
        <v>4268</v>
      </c>
    </row>
    <row r="8273" spans="1:8" x14ac:dyDescent="0.2">
      <c r="A8273" s="345" t="s">
        <v>961</v>
      </c>
      <c r="B8273" s="345" t="s">
        <v>18804</v>
      </c>
      <c r="C8273" s="345" t="s">
        <v>5035</v>
      </c>
      <c r="D8273" s="345" t="s">
        <v>4262</v>
      </c>
      <c r="E8273" s="345" t="s">
        <v>18843</v>
      </c>
      <c r="F8273" s="345" t="s">
        <v>18844</v>
      </c>
      <c r="G8273" s="345" t="s">
        <v>856</v>
      </c>
      <c r="H8273" s="345" t="s">
        <v>4268</v>
      </c>
    </row>
    <row r="8274" spans="1:8" x14ac:dyDescent="0.2">
      <c r="A8274" s="345" t="s">
        <v>961</v>
      </c>
      <c r="B8274" s="345" t="s">
        <v>18804</v>
      </c>
      <c r="C8274" s="345" t="s">
        <v>5035</v>
      </c>
      <c r="D8274" s="345" t="s">
        <v>4262</v>
      </c>
      <c r="E8274" s="345" t="s">
        <v>18845</v>
      </c>
      <c r="F8274" s="345" t="s">
        <v>18846</v>
      </c>
      <c r="G8274" s="345" t="s">
        <v>4262</v>
      </c>
      <c r="H8274" s="345" t="s">
        <v>4268</v>
      </c>
    </row>
    <row r="8275" spans="1:8" x14ac:dyDescent="0.2">
      <c r="A8275" s="345" t="s">
        <v>961</v>
      </c>
      <c r="B8275" s="345" t="s">
        <v>18804</v>
      </c>
      <c r="C8275" s="345" t="s">
        <v>5035</v>
      </c>
      <c r="D8275" s="345" t="s">
        <v>4262</v>
      </c>
      <c r="E8275" s="345" t="s">
        <v>18847</v>
      </c>
      <c r="F8275" s="345" t="s">
        <v>18848</v>
      </c>
      <c r="G8275" s="345" t="s">
        <v>4262</v>
      </c>
      <c r="H8275" s="345" t="s">
        <v>4268</v>
      </c>
    </row>
    <row r="8276" spans="1:8" x14ac:dyDescent="0.2">
      <c r="A8276" s="345" t="s">
        <v>961</v>
      </c>
      <c r="B8276" s="345" t="s">
        <v>18804</v>
      </c>
      <c r="C8276" s="345" t="s">
        <v>5035</v>
      </c>
      <c r="D8276" s="345" t="s">
        <v>4262</v>
      </c>
      <c r="E8276" s="345" t="s">
        <v>18849</v>
      </c>
      <c r="F8276" s="345" t="s">
        <v>5322</v>
      </c>
      <c r="G8276" s="345" t="s">
        <v>856</v>
      </c>
      <c r="H8276" s="345" t="s">
        <v>4268</v>
      </c>
    </row>
    <row r="8277" spans="1:8" x14ac:dyDescent="0.2">
      <c r="A8277" s="345" t="s">
        <v>961</v>
      </c>
      <c r="B8277" s="345" t="s">
        <v>18804</v>
      </c>
      <c r="C8277" s="345" t="s">
        <v>5035</v>
      </c>
      <c r="D8277" s="345" t="s">
        <v>4262</v>
      </c>
      <c r="E8277" s="345" t="s">
        <v>18850</v>
      </c>
      <c r="F8277" s="345" t="s">
        <v>18851</v>
      </c>
      <c r="G8277" s="345" t="s">
        <v>856</v>
      </c>
      <c r="H8277" s="345" t="s">
        <v>4268</v>
      </c>
    </row>
    <row r="8278" spans="1:8" x14ac:dyDescent="0.2">
      <c r="A8278" s="345" t="s">
        <v>961</v>
      </c>
      <c r="B8278" s="345" t="s">
        <v>18804</v>
      </c>
      <c r="C8278" s="345" t="s">
        <v>5035</v>
      </c>
      <c r="D8278" s="345" t="s">
        <v>4262</v>
      </c>
      <c r="E8278" s="345" t="s">
        <v>18852</v>
      </c>
      <c r="F8278" s="345" t="s">
        <v>18853</v>
      </c>
      <c r="G8278" s="345" t="s">
        <v>856</v>
      </c>
      <c r="H8278" s="345" t="s">
        <v>4268</v>
      </c>
    </row>
    <row r="8279" spans="1:8" x14ac:dyDescent="0.2">
      <c r="A8279" s="345" t="s">
        <v>961</v>
      </c>
      <c r="B8279" s="345" t="s">
        <v>18804</v>
      </c>
      <c r="C8279" s="345" t="s">
        <v>5035</v>
      </c>
      <c r="D8279" s="345" t="s">
        <v>4262</v>
      </c>
      <c r="E8279" s="345" t="s">
        <v>18854</v>
      </c>
      <c r="F8279" s="345" t="s">
        <v>18855</v>
      </c>
      <c r="G8279" s="345" t="s">
        <v>856</v>
      </c>
      <c r="H8279" s="345" t="s">
        <v>4268</v>
      </c>
    </row>
    <row r="8280" spans="1:8" x14ac:dyDescent="0.2">
      <c r="A8280" s="345" t="s">
        <v>961</v>
      </c>
      <c r="B8280" s="345" t="s">
        <v>18804</v>
      </c>
      <c r="C8280" s="345" t="s">
        <v>5035</v>
      </c>
      <c r="D8280" s="345" t="s">
        <v>4262</v>
      </c>
      <c r="E8280" s="345" t="s">
        <v>18856</v>
      </c>
      <c r="F8280" s="345" t="s">
        <v>18295</v>
      </c>
      <c r="G8280" s="345" t="s">
        <v>4262</v>
      </c>
      <c r="H8280" s="345" t="s">
        <v>4268</v>
      </c>
    </row>
    <row r="8281" spans="1:8" x14ac:dyDescent="0.2">
      <c r="A8281" s="345" t="s">
        <v>961</v>
      </c>
      <c r="B8281" s="345" t="s">
        <v>18804</v>
      </c>
      <c r="C8281" s="345" t="s">
        <v>5035</v>
      </c>
      <c r="D8281" s="345" t="s">
        <v>4262</v>
      </c>
      <c r="E8281" s="345" t="s">
        <v>18857</v>
      </c>
      <c r="F8281" s="345" t="s">
        <v>18858</v>
      </c>
      <c r="G8281" s="345" t="s">
        <v>4262</v>
      </c>
      <c r="H8281" s="345" t="s">
        <v>4268</v>
      </c>
    </row>
    <row r="8282" spans="1:8" x14ac:dyDescent="0.2">
      <c r="A8282" s="345" t="s">
        <v>961</v>
      </c>
      <c r="B8282" s="345" t="s">
        <v>18804</v>
      </c>
      <c r="C8282" s="345" t="s">
        <v>5035</v>
      </c>
      <c r="D8282" s="345" t="s">
        <v>4262</v>
      </c>
      <c r="E8282" s="345" t="s">
        <v>18859</v>
      </c>
      <c r="F8282" s="345" t="s">
        <v>18860</v>
      </c>
      <c r="G8282" s="345" t="s">
        <v>4262</v>
      </c>
      <c r="H8282" s="345" t="s">
        <v>4268</v>
      </c>
    </row>
    <row r="8283" spans="1:8" x14ac:dyDescent="0.2">
      <c r="A8283" s="345" t="s">
        <v>961</v>
      </c>
      <c r="B8283" s="345" t="s">
        <v>18804</v>
      </c>
      <c r="C8283" s="345" t="s">
        <v>5035</v>
      </c>
      <c r="D8283" s="345" t="s">
        <v>4262</v>
      </c>
      <c r="E8283" s="345" t="s">
        <v>18861</v>
      </c>
      <c r="F8283" s="345" t="s">
        <v>7702</v>
      </c>
      <c r="G8283" s="345" t="s">
        <v>856</v>
      </c>
      <c r="H8283" s="345" t="s">
        <v>4268</v>
      </c>
    </row>
    <row r="8284" spans="1:8" x14ac:dyDescent="0.2">
      <c r="A8284" s="345" t="s">
        <v>961</v>
      </c>
      <c r="B8284" s="345" t="s">
        <v>18804</v>
      </c>
      <c r="C8284" s="345" t="s">
        <v>5035</v>
      </c>
      <c r="D8284" s="345" t="s">
        <v>4262</v>
      </c>
      <c r="E8284" s="345" t="s">
        <v>18862</v>
      </c>
      <c r="F8284" s="345" t="s">
        <v>18863</v>
      </c>
      <c r="G8284" s="345" t="s">
        <v>856</v>
      </c>
      <c r="H8284" s="345" t="s">
        <v>4268</v>
      </c>
    </row>
    <row r="8285" spans="1:8" x14ac:dyDescent="0.2">
      <c r="A8285" s="345" t="s">
        <v>961</v>
      </c>
      <c r="B8285" s="345" t="s">
        <v>18804</v>
      </c>
      <c r="C8285" s="345" t="s">
        <v>5035</v>
      </c>
      <c r="D8285" s="345" t="s">
        <v>4262</v>
      </c>
      <c r="E8285" s="345" t="s">
        <v>18864</v>
      </c>
      <c r="F8285" s="345" t="s">
        <v>18865</v>
      </c>
      <c r="G8285" s="345" t="s">
        <v>4262</v>
      </c>
      <c r="H8285" s="345" t="s">
        <v>4268</v>
      </c>
    </row>
    <row r="8286" spans="1:8" x14ac:dyDescent="0.2">
      <c r="A8286" s="345" t="s">
        <v>961</v>
      </c>
      <c r="B8286" s="345" t="s">
        <v>18804</v>
      </c>
      <c r="C8286" s="345" t="s">
        <v>5035</v>
      </c>
      <c r="D8286" s="345" t="s">
        <v>4262</v>
      </c>
      <c r="E8286" s="345" t="s">
        <v>18866</v>
      </c>
      <c r="F8286" s="345" t="s">
        <v>18867</v>
      </c>
      <c r="G8286" s="345" t="s">
        <v>4262</v>
      </c>
      <c r="H8286" s="345" t="s">
        <v>4268</v>
      </c>
    </row>
    <row r="8287" spans="1:8" x14ac:dyDescent="0.2">
      <c r="A8287" s="345" t="s">
        <v>961</v>
      </c>
      <c r="B8287" s="345" t="s">
        <v>18804</v>
      </c>
      <c r="C8287" s="345" t="s">
        <v>5035</v>
      </c>
      <c r="D8287" s="345" t="s">
        <v>4262</v>
      </c>
      <c r="E8287" s="345" t="s">
        <v>18868</v>
      </c>
      <c r="F8287" s="345" t="s">
        <v>18869</v>
      </c>
      <c r="G8287" s="345" t="s">
        <v>856</v>
      </c>
      <c r="H8287" s="345" t="s">
        <v>4268</v>
      </c>
    </row>
    <row r="8288" spans="1:8" x14ac:dyDescent="0.2">
      <c r="A8288" s="345" t="s">
        <v>961</v>
      </c>
      <c r="B8288" s="345" t="s">
        <v>18804</v>
      </c>
      <c r="C8288" s="345" t="s">
        <v>5035</v>
      </c>
      <c r="D8288" s="345" t="s">
        <v>4262</v>
      </c>
      <c r="E8288" s="345" t="s">
        <v>18870</v>
      </c>
      <c r="F8288" s="345" t="s">
        <v>17644</v>
      </c>
      <c r="G8288" s="345" t="s">
        <v>4262</v>
      </c>
      <c r="H8288" s="345" t="s">
        <v>4268</v>
      </c>
    </row>
    <row r="8289" spans="1:8" x14ac:dyDescent="0.2">
      <c r="A8289" s="345" t="s">
        <v>961</v>
      </c>
      <c r="B8289" s="345" t="s">
        <v>18804</v>
      </c>
      <c r="C8289" s="345" t="s">
        <v>5035</v>
      </c>
      <c r="D8289" s="345" t="s">
        <v>4262</v>
      </c>
      <c r="E8289" s="345" t="s">
        <v>18871</v>
      </c>
      <c r="F8289" s="345" t="s">
        <v>9693</v>
      </c>
      <c r="G8289" s="345" t="s">
        <v>856</v>
      </c>
      <c r="H8289" s="345" t="s">
        <v>4268</v>
      </c>
    </row>
    <row r="8290" spans="1:8" x14ac:dyDescent="0.2">
      <c r="A8290" s="345" t="s">
        <v>961</v>
      </c>
      <c r="B8290" s="345" t="s">
        <v>18804</v>
      </c>
      <c r="C8290" s="345" t="s">
        <v>5035</v>
      </c>
      <c r="D8290" s="345" t="s">
        <v>4262</v>
      </c>
      <c r="E8290" s="345" t="s">
        <v>18872</v>
      </c>
      <c r="F8290" s="345" t="s">
        <v>4527</v>
      </c>
      <c r="G8290" s="345" t="s">
        <v>856</v>
      </c>
      <c r="H8290" s="345" t="s">
        <v>4268</v>
      </c>
    </row>
    <row r="8291" spans="1:8" x14ac:dyDescent="0.2">
      <c r="A8291" s="345" t="s">
        <v>961</v>
      </c>
      <c r="B8291" s="345" t="s">
        <v>18804</v>
      </c>
      <c r="C8291" s="345" t="s">
        <v>5035</v>
      </c>
      <c r="D8291" s="345" t="s">
        <v>4262</v>
      </c>
      <c r="E8291" s="345" t="s">
        <v>18873</v>
      </c>
      <c r="F8291" s="345" t="s">
        <v>18874</v>
      </c>
      <c r="G8291" s="345" t="s">
        <v>856</v>
      </c>
      <c r="H8291" s="345" t="s">
        <v>4268</v>
      </c>
    </row>
    <row r="8292" spans="1:8" x14ac:dyDescent="0.2">
      <c r="A8292" s="345" t="s">
        <v>961</v>
      </c>
      <c r="B8292" s="345" t="s">
        <v>18804</v>
      </c>
      <c r="C8292" s="345" t="s">
        <v>5035</v>
      </c>
      <c r="D8292" s="345" t="s">
        <v>4262</v>
      </c>
      <c r="E8292" s="345" t="s">
        <v>18875</v>
      </c>
      <c r="F8292" s="345" t="s">
        <v>5117</v>
      </c>
      <c r="G8292" s="345" t="s">
        <v>4262</v>
      </c>
      <c r="H8292" s="345" t="s">
        <v>4268</v>
      </c>
    </row>
    <row r="8293" spans="1:8" x14ac:dyDescent="0.2">
      <c r="A8293" s="345" t="s">
        <v>961</v>
      </c>
      <c r="B8293" s="345" t="s">
        <v>18804</v>
      </c>
      <c r="C8293" s="345" t="s">
        <v>5035</v>
      </c>
      <c r="D8293" s="345" t="s">
        <v>4262</v>
      </c>
      <c r="E8293" s="345" t="s">
        <v>18876</v>
      </c>
      <c r="F8293" s="345" t="s">
        <v>4816</v>
      </c>
      <c r="G8293" s="345" t="s">
        <v>856</v>
      </c>
      <c r="H8293" s="345" t="s">
        <v>4268</v>
      </c>
    </row>
    <row r="8294" spans="1:8" x14ac:dyDescent="0.2">
      <c r="A8294" s="345" t="s">
        <v>961</v>
      </c>
      <c r="B8294" s="345" t="s">
        <v>18804</v>
      </c>
      <c r="C8294" s="345" t="s">
        <v>5035</v>
      </c>
      <c r="D8294" s="345" t="s">
        <v>4262</v>
      </c>
      <c r="E8294" s="345" t="s">
        <v>18877</v>
      </c>
      <c r="F8294" s="345" t="s">
        <v>4398</v>
      </c>
      <c r="G8294" s="345" t="s">
        <v>856</v>
      </c>
      <c r="H8294" s="345" t="s">
        <v>4268</v>
      </c>
    </row>
    <row r="8295" spans="1:8" x14ac:dyDescent="0.2">
      <c r="A8295" s="345" t="s">
        <v>961</v>
      </c>
      <c r="B8295" s="345" t="s">
        <v>18804</v>
      </c>
      <c r="C8295" s="345" t="s">
        <v>5035</v>
      </c>
      <c r="D8295" s="345" t="s">
        <v>4262</v>
      </c>
      <c r="E8295" s="345" t="s">
        <v>18878</v>
      </c>
      <c r="F8295" s="345" t="s">
        <v>4766</v>
      </c>
      <c r="G8295" s="345" t="s">
        <v>856</v>
      </c>
      <c r="H8295" s="345" t="s">
        <v>4268</v>
      </c>
    </row>
    <row r="8296" spans="1:8" x14ac:dyDescent="0.2">
      <c r="A8296" s="345" t="s">
        <v>961</v>
      </c>
      <c r="B8296" s="345" t="s">
        <v>18804</v>
      </c>
      <c r="C8296" s="345" t="s">
        <v>5035</v>
      </c>
      <c r="D8296" s="345" t="s">
        <v>4262</v>
      </c>
      <c r="E8296" s="345" t="s">
        <v>18879</v>
      </c>
      <c r="F8296" s="345" t="s">
        <v>4332</v>
      </c>
      <c r="G8296" s="345" t="s">
        <v>4262</v>
      </c>
      <c r="H8296" s="345" t="s">
        <v>4268</v>
      </c>
    </row>
    <row r="8297" spans="1:8" x14ac:dyDescent="0.2">
      <c r="A8297" s="345" t="s">
        <v>961</v>
      </c>
      <c r="B8297" s="345" t="s">
        <v>18804</v>
      </c>
      <c r="C8297" s="345" t="s">
        <v>5035</v>
      </c>
      <c r="D8297" s="345" t="s">
        <v>4262</v>
      </c>
      <c r="E8297" s="345" t="s">
        <v>18880</v>
      </c>
      <c r="F8297" s="345" t="s">
        <v>18881</v>
      </c>
      <c r="G8297" s="345" t="s">
        <v>856</v>
      </c>
      <c r="H8297" s="345" t="s">
        <v>4268</v>
      </c>
    </row>
    <row r="8298" spans="1:8" x14ac:dyDescent="0.2">
      <c r="A8298" s="345" t="s">
        <v>961</v>
      </c>
      <c r="B8298" s="345" t="s">
        <v>18804</v>
      </c>
      <c r="C8298" s="345" t="s">
        <v>5035</v>
      </c>
      <c r="D8298" s="345" t="s">
        <v>4262</v>
      </c>
      <c r="E8298" s="345" t="s">
        <v>18882</v>
      </c>
      <c r="F8298" s="345" t="s">
        <v>18883</v>
      </c>
      <c r="G8298" s="345" t="s">
        <v>856</v>
      </c>
      <c r="H8298" s="345" t="s">
        <v>4268</v>
      </c>
    </row>
    <row r="8299" spans="1:8" x14ac:dyDescent="0.2">
      <c r="A8299" s="345" t="s">
        <v>961</v>
      </c>
      <c r="B8299" s="345" t="s">
        <v>18804</v>
      </c>
      <c r="C8299" s="345" t="s">
        <v>5035</v>
      </c>
      <c r="D8299" s="345" t="s">
        <v>4262</v>
      </c>
      <c r="E8299" s="345" t="s">
        <v>18884</v>
      </c>
      <c r="F8299" s="345" t="s">
        <v>18885</v>
      </c>
      <c r="G8299" s="345" t="s">
        <v>856</v>
      </c>
      <c r="H8299" s="345" t="s">
        <v>4268</v>
      </c>
    </row>
    <row r="8300" spans="1:8" x14ac:dyDescent="0.2">
      <c r="A8300" s="345" t="s">
        <v>961</v>
      </c>
      <c r="B8300" s="345" t="s">
        <v>18804</v>
      </c>
      <c r="C8300" s="345" t="s">
        <v>5035</v>
      </c>
      <c r="D8300" s="345" t="s">
        <v>4262</v>
      </c>
      <c r="E8300" s="345" t="s">
        <v>18886</v>
      </c>
      <c r="F8300" s="345" t="s">
        <v>7325</v>
      </c>
      <c r="G8300" s="345" t="s">
        <v>4262</v>
      </c>
      <c r="H8300" s="345" t="s">
        <v>4268</v>
      </c>
    </row>
    <row r="8301" spans="1:8" x14ac:dyDescent="0.2">
      <c r="A8301" s="345" t="s">
        <v>961</v>
      </c>
      <c r="B8301" s="345" t="s">
        <v>18804</v>
      </c>
      <c r="C8301" s="345" t="s">
        <v>5035</v>
      </c>
      <c r="D8301" s="345" t="s">
        <v>4262</v>
      </c>
      <c r="E8301" s="345" t="s">
        <v>18887</v>
      </c>
      <c r="F8301" s="345" t="s">
        <v>18888</v>
      </c>
      <c r="G8301" s="345" t="s">
        <v>856</v>
      </c>
      <c r="H8301" s="345" t="s">
        <v>4268</v>
      </c>
    </row>
    <row r="8302" spans="1:8" x14ac:dyDescent="0.2">
      <c r="A8302" s="345" t="s">
        <v>961</v>
      </c>
      <c r="B8302" s="345" t="s">
        <v>18804</v>
      </c>
      <c r="C8302" s="345" t="s">
        <v>5035</v>
      </c>
      <c r="D8302" s="345" t="s">
        <v>4262</v>
      </c>
      <c r="E8302" s="345" t="s">
        <v>18889</v>
      </c>
      <c r="F8302" s="345" t="s">
        <v>18890</v>
      </c>
      <c r="G8302" s="345" t="s">
        <v>858</v>
      </c>
      <c r="H8302" s="345" t="s">
        <v>4268</v>
      </c>
    </row>
    <row r="8303" spans="1:8" x14ac:dyDescent="0.2">
      <c r="A8303" s="345" t="s">
        <v>961</v>
      </c>
      <c r="B8303" s="345" t="s">
        <v>18804</v>
      </c>
      <c r="C8303" s="345" t="s">
        <v>5035</v>
      </c>
      <c r="D8303" s="345" t="s">
        <v>4262</v>
      </c>
      <c r="E8303" s="345" t="s">
        <v>18891</v>
      </c>
      <c r="F8303" s="345" t="s">
        <v>5137</v>
      </c>
      <c r="G8303" s="345" t="s">
        <v>4262</v>
      </c>
      <c r="H8303" s="345" t="s">
        <v>4268</v>
      </c>
    </row>
    <row r="8304" spans="1:8" x14ac:dyDescent="0.2">
      <c r="A8304" s="345" t="s">
        <v>961</v>
      </c>
      <c r="B8304" s="345" t="s">
        <v>18804</v>
      </c>
      <c r="C8304" s="345" t="s">
        <v>5035</v>
      </c>
      <c r="D8304" s="345" t="s">
        <v>4262</v>
      </c>
      <c r="E8304" s="345" t="s">
        <v>18892</v>
      </c>
      <c r="F8304" s="345" t="s">
        <v>18893</v>
      </c>
      <c r="G8304" s="345" t="s">
        <v>858</v>
      </c>
      <c r="H8304" s="345" t="s">
        <v>4268</v>
      </c>
    </row>
    <row r="8305" spans="1:8" x14ac:dyDescent="0.2">
      <c r="A8305" s="345" t="s">
        <v>961</v>
      </c>
      <c r="B8305" s="345" t="s">
        <v>18804</v>
      </c>
      <c r="C8305" s="345" t="s">
        <v>5035</v>
      </c>
      <c r="D8305" s="345" t="s">
        <v>4262</v>
      </c>
      <c r="E8305" s="345" t="s">
        <v>18894</v>
      </c>
      <c r="F8305" s="345" t="s">
        <v>18895</v>
      </c>
      <c r="G8305" s="345" t="s">
        <v>4262</v>
      </c>
      <c r="H8305" s="345" t="s">
        <v>4268</v>
      </c>
    </row>
    <row r="8306" spans="1:8" x14ac:dyDescent="0.2">
      <c r="A8306" s="345" t="s">
        <v>961</v>
      </c>
      <c r="B8306" s="345" t="s">
        <v>18804</v>
      </c>
      <c r="C8306" s="345" t="s">
        <v>5035</v>
      </c>
      <c r="D8306" s="345" t="s">
        <v>4262</v>
      </c>
      <c r="E8306" s="345" t="s">
        <v>18896</v>
      </c>
      <c r="F8306" s="345" t="s">
        <v>4408</v>
      </c>
      <c r="G8306" s="345" t="s">
        <v>4262</v>
      </c>
      <c r="H8306" s="345" t="s">
        <v>4268</v>
      </c>
    </row>
    <row r="8307" spans="1:8" x14ac:dyDescent="0.2">
      <c r="A8307" s="345" t="s">
        <v>961</v>
      </c>
      <c r="B8307" s="345" t="s">
        <v>18804</v>
      </c>
      <c r="C8307" s="345" t="s">
        <v>5035</v>
      </c>
      <c r="D8307" s="345" t="s">
        <v>4262</v>
      </c>
      <c r="E8307" s="345" t="s">
        <v>18897</v>
      </c>
      <c r="F8307" s="345" t="s">
        <v>18898</v>
      </c>
      <c r="G8307" s="345" t="s">
        <v>4262</v>
      </c>
      <c r="H8307" s="345" t="s">
        <v>4268</v>
      </c>
    </row>
    <row r="8308" spans="1:8" x14ac:dyDescent="0.2">
      <c r="A8308" s="345" t="s">
        <v>961</v>
      </c>
      <c r="B8308" s="345" t="s">
        <v>18804</v>
      </c>
      <c r="C8308" s="345" t="s">
        <v>5035</v>
      </c>
      <c r="D8308" s="345" t="s">
        <v>4262</v>
      </c>
      <c r="E8308" s="345" t="s">
        <v>18899</v>
      </c>
      <c r="F8308" s="345" t="s">
        <v>11319</v>
      </c>
      <c r="G8308" s="345" t="s">
        <v>856</v>
      </c>
      <c r="H8308" s="345" t="s">
        <v>4268</v>
      </c>
    </row>
    <row r="8309" spans="1:8" x14ac:dyDescent="0.2">
      <c r="A8309" s="345" t="s">
        <v>961</v>
      </c>
      <c r="B8309" s="345" t="s">
        <v>18804</v>
      </c>
      <c r="C8309" s="345" t="s">
        <v>5035</v>
      </c>
      <c r="D8309" s="345" t="s">
        <v>4262</v>
      </c>
      <c r="E8309" s="345" t="s">
        <v>18900</v>
      </c>
      <c r="F8309" s="345" t="s">
        <v>5972</v>
      </c>
      <c r="G8309" s="345" t="s">
        <v>856</v>
      </c>
      <c r="H8309" s="345" t="s">
        <v>4268</v>
      </c>
    </row>
    <row r="8310" spans="1:8" x14ac:dyDescent="0.2">
      <c r="A8310" s="345" t="s">
        <v>961</v>
      </c>
      <c r="B8310" s="345" t="s">
        <v>18804</v>
      </c>
      <c r="C8310" s="345" t="s">
        <v>5035</v>
      </c>
      <c r="D8310" s="345" t="s">
        <v>4262</v>
      </c>
      <c r="E8310" s="345" t="s">
        <v>18901</v>
      </c>
      <c r="F8310" s="345" t="s">
        <v>10854</v>
      </c>
      <c r="G8310" s="345" t="s">
        <v>4262</v>
      </c>
      <c r="H8310" s="345" t="s">
        <v>4268</v>
      </c>
    </row>
    <row r="8311" spans="1:8" x14ac:dyDescent="0.2">
      <c r="A8311" s="345" t="s">
        <v>961</v>
      </c>
      <c r="B8311" s="345" t="s">
        <v>18804</v>
      </c>
      <c r="C8311" s="345" t="s">
        <v>5035</v>
      </c>
      <c r="D8311" s="345" t="s">
        <v>4262</v>
      </c>
      <c r="E8311" s="345" t="s">
        <v>18902</v>
      </c>
      <c r="F8311" s="345" t="s">
        <v>18903</v>
      </c>
      <c r="G8311" s="345" t="s">
        <v>4262</v>
      </c>
      <c r="H8311" s="345" t="s">
        <v>4268</v>
      </c>
    </row>
    <row r="8312" spans="1:8" x14ac:dyDescent="0.2">
      <c r="A8312" s="345" t="s">
        <v>961</v>
      </c>
      <c r="B8312" s="345" t="s">
        <v>18804</v>
      </c>
      <c r="C8312" s="345" t="s">
        <v>5035</v>
      </c>
      <c r="D8312" s="345" t="s">
        <v>4262</v>
      </c>
      <c r="E8312" s="345" t="s">
        <v>18904</v>
      </c>
      <c r="F8312" s="345" t="s">
        <v>18905</v>
      </c>
      <c r="G8312" s="345" t="s">
        <v>856</v>
      </c>
      <c r="H8312" s="345" t="s">
        <v>4268</v>
      </c>
    </row>
    <row r="8313" spans="1:8" x14ac:dyDescent="0.2">
      <c r="A8313" s="345" t="s">
        <v>961</v>
      </c>
      <c r="B8313" s="345" t="s">
        <v>18804</v>
      </c>
      <c r="C8313" s="345" t="s">
        <v>5035</v>
      </c>
      <c r="D8313" s="345" t="s">
        <v>4262</v>
      </c>
      <c r="E8313" s="345" t="s">
        <v>18906</v>
      </c>
      <c r="F8313" s="345" t="s">
        <v>13701</v>
      </c>
      <c r="G8313" s="345" t="s">
        <v>856</v>
      </c>
      <c r="H8313" s="345" t="s">
        <v>4268</v>
      </c>
    </row>
    <row r="8314" spans="1:8" x14ac:dyDescent="0.2">
      <c r="A8314" s="345" t="s">
        <v>961</v>
      </c>
      <c r="B8314" s="345" t="s">
        <v>18804</v>
      </c>
      <c r="C8314" s="345" t="s">
        <v>5035</v>
      </c>
      <c r="D8314" s="345" t="s">
        <v>4262</v>
      </c>
      <c r="E8314" s="345" t="s">
        <v>18907</v>
      </c>
      <c r="F8314" s="345" t="s">
        <v>18908</v>
      </c>
      <c r="G8314" s="345" t="s">
        <v>4262</v>
      </c>
      <c r="H8314" s="345" t="s">
        <v>4268</v>
      </c>
    </row>
    <row r="8315" spans="1:8" x14ac:dyDescent="0.2">
      <c r="A8315" s="345" t="s">
        <v>961</v>
      </c>
      <c r="B8315" s="345" t="s">
        <v>18804</v>
      </c>
      <c r="C8315" s="345" t="s">
        <v>5035</v>
      </c>
      <c r="D8315" s="345" t="s">
        <v>4262</v>
      </c>
      <c r="E8315" s="345" t="s">
        <v>18909</v>
      </c>
      <c r="F8315" s="345" t="s">
        <v>18910</v>
      </c>
      <c r="G8315" s="345" t="s">
        <v>858</v>
      </c>
      <c r="H8315" s="345" t="s">
        <v>4268</v>
      </c>
    </row>
    <row r="8316" spans="1:8" x14ac:dyDescent="0.2">
      <c r="A8316" s="345" t="s">
        <v>961</v>
      </c>
      <c r="B8316" s="345" t="s">
        <v>18804</v>
      </c>
      <c r="C8316" s="345" t="s">
        <v>5035</v>
      </c>
      <c r="D8316" s="345" t="s">
        <v>4262</v>
      </c>
      <c r="E8316" s="345" t="s">
        <v>18911</v>
      </c>
      <c r="F8316" s="345" t="s">
        <v>16834</v>
      </c>
      <c r="G8316" s="345" t="s">
        <v>856</v>
      </c>
      <c r="H8316" s="345" t="s">
        <v>4268</v>
      </c>
    </row>
    <row r="8317" spans="1:8" x14ac:dyDescent="0.2">
      <c r="A8317" s="345" t="s">
        <v>961</v>
      </c>
      <c r="B8317" s="345" t="s">
        <v>18804</v>
      </c>
      <c r="C8317" s="345" t="s">
        <v>5035</v>
      </c>
      <c r="D8317" s="345" t="s">
        <v>4262</v>
      </c>
      <c r="E8317" s="345" t="s">
        <v>18912</v>
      </c>
      <c r="F8317" s="345" t="s">
        <v>7385</v>
      </c>
      <c r="G8317" s="345" t="s">
        <v>4262</v>
      </c>
      <c r="H8317" s="345" t="s">
        <v>4268</v>
      </c>
    </row>
    <row r="8318" spans="1:8" x14ac:dyDescent="0.2">
      <c r="A8318" s="345" t="s">
        <v>961</v>
      </c>
      <c r="B8318" s="345" t="s">
        <v>18804</v>
      </c>
      <c r="C8318" s="345" t="s">
        <v>5035</v>
      </c>
      <c r="D8318" s="345" t="s">
        <v>4262</v>
      </c>
      <c r="E8318" s="345" t="s">
        <v>18913</v>
      </c>
      <c r="F8318" s="345" t="s">
        <v>18903</v>
      </c>
      <c r="G8318" s="345" t="s">
        <v>4262</v>
      </c>
      <c r="H8318" s="345" t="s">
        <v>4268</v>
      </c>
    </row>
    <row r="8319" spans="1:8" x14ac:dyDescent="0.2">
      <c r="A8319" s="345" t="s">
        <v>961</v>
      </c>
      <c r="B8319" s="345" t="s">
        <v>18804</v>
      </c>
      <c r="C8319" s="345" t="s">
        <v>5035</v>
      </c>
      <c r="D8319" s="345" t="s">
        <v>4262</v>
      </c>
      <c r="E8319" s="345" t="s">
        <v>18914</v>
      </c>
      <c r="F8319" s="345" t="s">
        <v>18915</v>
      </c>
      <c r="G8319" s="345" t="s">
        <v>856</v>
      </c>
      <c r="H8319" s="345" t="s">
        <v>4268</v>
      </c>
    </row>
    <row r="8320" spans="1:8" x14ac:dyDescent="0.2">
      <c r="A8320" s="345" t="s">
        <v>961</v>
      </c>
      <c r="B8320" s="345" t="s">
        <v>18804</v>
      </c>
      <c r="C8320" s="345" t="s">
        <v>5035</v>
      </c>
      <c r="D8320" s="345" t="s">
        <v>4262</v>
      </c>
      <c r="E8320" s="345" t="s">
        <v>18916</v>
      </c>
      <c r="F8320" s="345" t="s">
        <v>18917</v>
      </c>
      <c r="G8320" s="345" t="s">
        <v>856</v>
      </c>
      <c r="H8320" s="345" t="s">
        <v>4268</v>
      </c>
    </row>
    <row r="8321" spans="1:8" x14ac:dyDescent="0.2">
      <c r="A8321" s="345" t="s">
        <v>961</v>
      </c>
      <c r="B8321" s="345" t="s">
        <v>18804</v>
      </c>
      <c r="C8321" s="345" t="s">
        <v>5035</v>
      </c>
      <c r="D8321" s="345" t="s">
        <v>4262</v>
      </c>
      <c r="E8321" s="345" t="s">
        <v>18918</v>
      </c>
      <c r="F8321" s="345" t="s">
        <v>4342</v>
      </c>
      <c r="G8321" s="345" t="s">
        <v>856</v>
      </c>
      <c r="H8321" s="345" t="s">
        <v>4268</v>
      </c>
    </row>
    <row r="8322" spans="1:8" x14ac:dyDescent="0.2">
      <c r="A8322" s="345" t="s">
        <v>961</v>
      </c>
      <c r="B8322" s="345" t="s">
        <v>18804</v>
      </c>
      <c r="C8322" s="345" t="s">
        <v>5035</v>
      </c>
      <c r="D8322" s="345" t="s">
        <v>4262</v>
      </c>
      <c r="E8322" s="345" t="s">
        <v>18919</v>
      </c>
      <c r="F8322" s="345" t="s">
        <v>18920</v>
      </c>
      <c r="G8322" s="345" t="s">
        <v>856</v>
      </c>
      <c r="H8322" s="345" t="s">
        <v>4268</v>
      </c>
    </row>
    <row r="8323" spans="1:8" x14ac:dyDescent="0.2">
      <c r="A8323" s="345" t="s">
        <v>961</v>
      </c>
      <c r="B8323" s="345" t="s">
        <v>18804</v>
      </c>
      <c r="C8323" s="345" t="s">
        <v>5035</v>
      </c>
      <c r="D8323" s="345" t="s">
        <v>4262</v>
      </c>
      <c r="E8323" s="345" t="s">
        <v>18921</v>
      </c>
      <c r="F8323" s="345" t="s">
        <v>18922</v>
      </c>
      <c r="G8323" s="345" t="s">
        <v>4262</v>
      </c>
      <c r="H8323" s="345" t="s">
        <v>4268</v>
      </c>
    </row>
    <row r="8324" spans="1:8" x14ac:dyDescent="0.2">
      <c r="A8324" s="345" t="s">
        <v>961</v>
      </c>
      <c r="B8324" s="345" t="s">
        <v>18804</v>
      </c>
      <c r="C8324" s="345" t="s">
        <v>5035</v>
      </c>
      <c r="D8324" s="345" t="s">
        <v>4262</v>
      </c>
      <c r="E8324" s="345" t="s">
        <v>18923</v>
      </c>
      <c r="F8324" s="345" t="s">
        <v>5831</v>
      </c>
      <c r="G8324" s="345" t="s">
        <v>4262</v>
      </c>
      <c r="H8324" s="345" t="s">
        <v>4268</v>
      </c>
    </row>
    <row r="8325" spans="1:8" x14ac:dyDescent="0.2">
      <c r="A8325" s="345" t="s">
        <v>961</v>
      </c>
      <c r="B8325" s="345" t="s">
        <v>18804</v>
      </c>
      <c r="C8325" s="345" t="s">
        <v>5035</v>
      </c>
      <c r="D8325" s="345" t="s">
        <v>4262</v>
      </c>
      <c r="E8325" s="345" t="s">
        <v>18924</v>
      </c>
      <c r="F8325" s="345" t="s">
        <v>18925</v>
      </c>
      <c r="G8325" s="345" t="s">
        <v>4262</v>
      </c>
      <c r="H8325" s="345" t="s">
        <v>4268</v>
      </c>
    </row>
    <row r="8326" spans="1:8" x14ac:dyDescent="0.2">
      <c r="A8326" s="345" t="s">
        <v>961</v>
      </c>
      <c r="B8326" s="345" t="s">
        <v>18804</v>
      </c>
      <c r="C8326" s="345" t="s">
        <v>5035</v>
      </c>
      <c r="D8326" s="345" t="s">
        <v>4262</v>
      </c>
      <c r="E8326" s="345" t="s">
        <v>18926</v>
      </c>
      <c r="F8326" s="345" t="s">
        <v>18927</v>
      </c>
      <c r="G8326" s="345" t="s">
        <v>4262</v>
      </c>
      <c r="H8326" s="345" t="s">
        <v>4268</v>
      </c>
    </row>
    <row r="8327" spans="1:8" x14ac:dyDescent="0.2">
      <c r="A8327" s="345" t="s">
        <v>961</v>
      </c>
      <c r="B8327" s="345" t="s">
        <v>18804</v>
      </c>
      <c r="C8327" s="345" t="s">
        <v>5035</v>
      </c>
      <c r="D8327" s="345" t="s">
        <v>4262</v>
      </c>
      <c r="E8327" s="345" t="s">
        <v>18928</v>
      </c>
      <c r="F8327" s="345" t="s">
        <v>18929</v>
      </c>
      <c r="G8327" s="345" t="s">
        <v>4262</v>
      </c>
      <c r="H8327" s="345" t="s">
        <v>4268</v>
      </c>
    </row>
    <row r="8328" spans="1:8" x14ac:dyDescent="0.2">
      <c r="A8328" s="345" t="s">
        <v>961</v>
      </c>
      <c r="B8328" s="345" t="s">
        <v>18804</v>
      </c>
      <c r="C8328" s="345" t="s">
        <v>5035</v>
      </c>
      <c r="D8328" s="345" t="s">
        <v>4262</v>
      </c>
      <c r="E8328" s="345" t="s">
        <v>18930</v>
      </c>
      <c r="F8328" s="345" t="s">
        <v>18931</v>
      </c>
      <c r="G8328" s="345" t="s">
        <v>4262</v>
      </c>
      <c r="H8328" s="345" t="s">
        <v>4268</v>
      </c>
    </row>
    <row r="8329" spans="1:8" x14ac:dyDescent="0.2">
      <c r="A8329" s="345" t="s">
        <v>961</v>
      </c>
      <c r="B8329" s="345" t="s">
        <v>18804</v>
      </c>
      <c r="C8329" s="345" t="s">
        <v>5035</v>
      </c>
      <c r="D8329" s="345" t="s">
        <v>4262</v>
      </c>
      <c r="E8329" s="345" t="s">
        <v>18932</v>
      </c>
      <c r="F8329" s="345" t="s">
        <v>18933</v>
      </c>
      <c r="G8329" s="345" t="s">
        <v>4262</v>
      </c>
      <c r="H8329" s="345" t="s">
        <v>4268</v>
      </c>
    </row>
    <row r="8330" spans="1:8" x14ac:dyDescent="0.2">
      <c r="A8330" s="345" t="s">
        <v>961</v>
      </c>
      <c r="B8330" s="345" t="s">
        <v>18804</v>
      </c>
      <c r="C8330" s="345" t="s">
        <v>5035</v>
      </c>
      <c r="D8330" s="345" t="s">
        <v>4262</v>
      </c>
      <c r="E8330" s="345" t="s">
        <v>18934</v>
      </c>
      <c r="F8330" s="345" t="s">
        <v>18935</v>
      </c>
      <c r="G8330" s="345" t="s">
        <v>856</v>
      </c>
      <c r="H8330" s="345" t="s">
        <v>4268</v>
      </c>
    </row>
    <row r="8331" spans="1:8" x14ac:dyDescent="0.2">
      <c r="A8331" s="345" t="s">
        <v>961</v>
      </c>
      <c r="B8331" s="345" t="s">
        <v>18804</v>
      </c>
      <c r="C8331" s="345" t="s">
        <v>5035</v>
      </c>
      <c r="D8331" s="345" t="s">
        <v>4262</v>
      </c>
      <c r="E8331" s="345" t="s">
        <v>18936</v>
      </c>
      <c r="F8331" s="345" t="s">
        <v>10890</v>
      </c>
      <c r="G8331" s="345" t="s">
        <v>856</v>
      </c>
      <c r="H8331" s="345" t="s">
        <v>4268</v>
      </c>
    </row>
    <row r="8332" spans="1:8" x14ac:dyDescent="0.2">
      <c r="A8332" s="345" t="s">
        <v>961</v>
      </c>
      <c r="B8332" s="345" t="s">
        <v>18804</v>
      </c>
      <c r="C8332" s="345" t="s">
        <v>5035</v>
      </c>
      <c r="D8332" s="345" t="s">
        <v>4262</v>
      </c>
      <c r="E8332" s="345" t="s">
        <v>18937</v>
      </c>
      <c r="F8332" s="345" t="s">
        <v>18927</v>
      </c>
      <c r="G8332" s="345" t="s">
        <v>4262</v>
      </c>
      <c r="H8332" s="345" t="s">
        <v>4268</v>
      </c>
    </row>
    <row r="8333" spans="1:8" x14ac:dyDescent="0.2">
      <c r="A8333" s="345" t="s">
        <v>961</v>
      </c>
      <c r="B8333" s="345" t="s">
        <v>18804</v>
      </c>
      <c r="C8333" s="345" t="s">
        <v>5035</v>
      </c>
      <c r="D8333" s="345" t="s">
        <v>4262</v>
      </c>
      <c r="E8333" s="345" t="s">
        <v>18938</v>
      </c>
      <c r="F8333" s="345" t="s">
        <v>18939</v>
      </c>
      <c r="G8333" s="345" t="s">
        <v>4262</v>
      </c>
      <c r="H8333" s="345" t="s">
        <v>4268</v>
      </c>
    </row>
    <row r="8334" spans="1:8" x14ac:dyDescent="0.2">
      <c r="A8334" s="345" t="s">
        <v>961</v>
      </c>
      <c r="B8334" s="345" t="s">
        <v>18804</v>
      </c>
      <c r="C8334" s="345" t="s">
        <v>5035</v>
      </c>
      <c r="D8334" s="345" t="s">
        <v>4262</v>
      </c>
      <c r="E8334" s="345" t="s">
        <v>18940</v>
      </c>
      <c r="F8334" s="345" t="s">
        <v>4408</v>
      </c>
      <c r="G8334" s="345" t="s">
        <v>858</v>
      </c>
      <c r="H8334" s="345" t="s">
        <v>4268</v>
      </c>
    </row>
    <row r="8335" spans="1:8" x14ac:dyDescent="0.2">
      <c r="A8335" s="345" t="s">
        <v>961</v>
      </c>
      <c r="B8335" s="345" t="s">
        <v>18804</v>
      </c>
      <c r="C8335" s="345" t="s">
        <v>5035</v>
      </c>
      <c r="D8335" s="345" t="s">
        <v>4262</v>
      </c>
      <c r="E8335" s="345" t="s">
        <v>18941</v>
      </c>
      <c r="F8335" s="345" t="s">
        <v>18942</v>
      </c>
      <c r="G8335" s="345" t="s">
        <v>856</v>
      </c>
      <c r="H8335" s="345" t="s">
        <v>4268</v>
      </c>
    </row>
    <row r="8336" spans="1:8" x14ac:dyDescent="0.2">
      <c r="A8336" s="345" t="s">
        <v>961</v>
      </c>
      <c r="B8336" s="345" t="s">
        <v>18804</v>
      </c>
      <c r="C8336" s="345" t="s">
        <v>5035</v>
      </c>
      <c r="D8336" s="345" t="s">
        <v>4262</v>
      </c>
      <c r="E8336" s="345" t="s">
        <v>18943</v>
      </c>
      <c r="F8336" s="345" t="s">
        <v>11244</v>
      </c>
      <c r="G8336" s="345" t="s">
        <v>4262</v>
      </c>
      <c r="H8336" s="345" t="s">
        <v>4268</v>
      </c>
    </row>
    <row r="8337" spans="1:8" x14ac:dyDescent="0.2">
      <c r="A8337" s="345" t="s">
        <v>961</v>
      </c>
      <c r="B8337" s="345" t="s">
        <v>18804</v>
      </c>
      <c r="C8337" s="345" t="s">
        <v>5035</v>
      </c>
      <c r="D8337" s="345" t="s">
        <v>4262</v>
      </c>
      <c r="E8337" s="345" t="s">
        <v>18944</v>
      </c>
      <c r="F8337" s="345" t="s">
        <v>18945</v>
      </c>
      <c r="G8337" s="345" t="s">
        <v>858</v>
      </c>
      <c r="H8337" s="345" t="s">
        <v>4268</v>
      </c>
    </row>
    <row r="8338" spans="1:8" x14ac:dyDescent="0.2">
      <c r="A8338" s="345" t="s">
        <v>961</v>
      </c>
      <c r="B8338" s="345" t="s">
        <v>18804</v>
      </c>
      <c r="C8338" s="345" t="s">
        <v>5035</v>
      </c>
      <c r="D8338" s="345" t="s">
        <v>4262</v>
      </c>
      <c r="E8338" s="345" t="s">
        <v>18946</v>
      </c>
      <c r="F8338" s="345" t="s">
        <v>18947</v>
      </c>
      <c r="G8338" s="345" t="s">
        <v>4262</v>
      </c>
      <c r="H8338" s="345" t="s">
        <v>4268</v>
      </c>
    </row>
    <row r="8339" spans="1:8" x14ac:dyDescent="0.2">
      <c r="A8339" s="345" t="s">
        <v>961</v>
      </c>
      <c r="B8339" s="345" t="s">
        <v>18804</v>
      </c>
      <c r="C8339" s="345" t="s">
        <v>5035</v>
      </c>
      <c r="D8339" s="345" t="s">
        <v>4262</v>
      </c>
      <c r="E8339" s="345" t="s">
        <v>18948</v>
      </c>
      <c r="F8339" s="345" t="s">
        <v>18949</v>
      </c>
      <c r="G8339" s="345" t="s">
        <v>4262</v>
      </c>
      <c r="H8339" s="345" t="s">
        <v>4268</v>
      </c>
    </row>
    <row r="8340" spans="1:8" x14ac:dyDescent="0.2">
      <c r="A8340" s="345" t="s">
        <v>961</v>
      </c>
      <c r="B8340" s="345" t="s">
        <v>18804</v>
      </c>
      <c r="C8340" s="345" t="s">
        <v>5035</v>
      </c>
      <c r="D8340" s="345" t="s">
        <v>4262</v>
      </c>
      <c r="E8340" s="345" t="s">
        <v>18950</v>
      </c>
      <c r="F8340" s="345" t="s">
        <v>11244</v>
      </c>
      <c r="G8340" s="345" t="s">
        <v>4262</v>
      </c>
      <c r="H8340" s="345" t="s">
        <v>4268</v>
      </c>
    </row>
    <row r="8341" spans="1:8" x14ac:dyDescent="0.2">
      <c r="A8341" s="345" t="s">
        <v>961</v>
      </c>
      <c r="B8341" s="345" t="s">
        <v>18804</v>
      </c>
      <c r="C8341" s="345" t="s">
        <v>5035</v>
      </c>
      <c r="D8341" s="345" t="s">
        <v>4262</v>
      </c>
      <c r="E8341" s="345" t="s">
        <v>18951</v>
      </c>
      <c r="F8341" s="345" t="s">
        <v>18952</v>
      </c>
      <c r="G8341" s="345" t="s">
        <v>4262</v>
      </c>
      <c r="H8341" s="345" t="s">
        <v>4268</v>
      </c>
    </row>
    <row r="8342" spans="1:8" x14ac:dyDescent="0.2">
      <c r="A8342" s="345" t="s">
        <v>961</v>
      </c>
      <c r="B8342" s="345" t="s">
        <v>18804</v>
      </c>
      <c r="C8342" s="345" t="s">
        <v>5035</v>
      </c>
      <c r="D8342" s="345" t="s">
        <v>4262</v>
      </c>
      <c r="E8342" s="345" t="s">
        <v>18953</v>
      </c>
      <c r="F8342" s="345" t="s">
        <v>11290</v>
      </c>
      <c r="G8342" s="345" t="s">
        <v>4262</v>
      </c>
      <c r="H8342" s="345" t="s">
        <v>4268</v>
      </c>
    </row>
    <row r="8343" spans="1:8" x14ac:dyDescent="0.2">
      <c r="A8343" s="345" t="s">
        <v>961</v>
      </c>
      <c r="B8343" s="345" t="s">
        <v>18804</v>
      </c>
      <c r="C8343" s="345" t="s">
        <v>5035</v>
      </c>
      <c r="D8343" s="345" t="s">
        <v>4262</v>
      </c>
      <c r="E8343" s="345" t="s">
        <v>18954</v>
      </c>
      <c r="F8343" s="345" t="s">
        <v>18955</v>
      </c>
      <c r="G8343" s="345" t="s">
        <v>858</v>
      </c>
      <c r="H8343" s="345" t="s">
        <v>4268</v>
      </c>
    </row>
    <row r="8344" spans="1:8" x14ac:dyDescent="0.2">
      <c r="A8344" s="345" t="s">
        <v>961</v>
      </c>
      <c r="B8344" s="345" t="s">
        <v>18804</v>
      </c>
      <c r="C8344" s="345" t="s">
        <v>5035</v>
      </c>
      <c r="D8344" s="345" t="s">
        <v>4262</v>
      </c>
      <c r="E8344" s="345" t="s">
        <v>18956</v>
      </c>
      <c r="F8344" s="345" t="s">
        <v>4332</v>
      </c>
      <c r="G8344" s="345" t="s">
        <v>856</v>
      </c>
      <c r="H8344" s="345" t="s">
        <v>4268</v>
      </c>
    </row>
    <row r="8345" spans="1:8" x14ac:dyDescent="0.2">
      <c r="A8345" s="345" t="s">
        <v>961</v>
      </c>
      <c r="B8345" s="345" t="s">
        <v>18804</v>
      </c>
      <c r="C8345" s="345" t="s">
        <v>5035</v>
      </c>
      <c r="D8345" s="345" t="s">
        <v>4262</v>
      </c>
      <c r="E8345" s="345" t="s">
        <v>18957</v>
      </c>
      <c r="F8345" s="345" t="s">
        <v>18958</v>
      </c>
      <c r="G8345" s="345" t="s">
        <v>4262</v>
      </c>
      <c r="H8345" s="345" t="s">
        <v>4268</v>
      </c>
    </row>
    <row r="8346" spans="1:8" x14ac:dyDescent="0.2">
      <c r="A8346" s="345" t="s">
        <v>961</v>
      </c>
      <c r="B8346" s="345" t="s">
        <v>18804</v>
      </c>
      <c r="C8346" s="345" t="s">
        <v>5035</v>
      </c>
      <c r="D8346" s="345" t="s">
        <v>4262</v>
      </c>
      <c r="E8346" s="345" t="s">
        <v>18959</v>
      </c>
      <c r="F8346" s="345" t="s">
        <v>5119</v>
      </c>
      <c r="G8346" s="345" t="s">
        <v>4262</v>
      </c>
      <c r="H8346" s="345" t="s">
        <v>4268</v>
      </c>
    </row>
    <row r="8347" spans="1:8" x14ac:dyDescent="0.2">
      <c r="A8347" s="345" t="s">
        <v>961</v>
      </c>
      <c r="B8347" s="345" t="s">
        <v>18804</v>
      </c>
      <c r="C8347" s="345" t="s">
        <v>5035</v>
      </c>
      <c r="D8347" s="345" t="s">
        <v>4262</v>
      </c>
      <c r="E8347" s="345" t="s">
        <v>18960</v>
      </c>
      <c r="F8347" s="345" t="s">
        <v>18961</v>
      </c>
      <c r="G8347" s="345" t="s">
        <v>4262</v>
      </c>
      <c r="H8347" s="345" t="s">
        <v>4268</v>
      </c>
    </row>
    <row r="8348" spans="1:8" x14ac:dyDescent="0.2">
      <c r="A8348" s="345" t="s">
        <v>961</v>
      </c>
      <c r="B8348" s="345" t="s">
        <v>18804</v>
      </c>
      <c r="C8348" s="345" t="s">
        <v>5035</v>
      </c>
      <c r="D8348" s="345" t="s">
        <v>4262</v>
      </c>
      <c r="E8348" s="345" t="s">
        <v>18962</v>
      </c>
      <c r="F8348" s="345" t="s">
        <v>5119</v>
      </c>
      <c r="G8348" s="345" t="s">
        <v>856</v>
      </c>
      <c r="H8348" s="345" t="s">
        <v>4268</v>
      </c>
    </row>
    <row r="8349" spans="1:8" x14ac:dyDescent="0.2">
      <c r="A8349" s="345" t="s">
        <v>961</v>
      </c>
      <c r="B8349" s="345" t="s">
        <v>18804</v>
      </c>
      <c r="C8349" s="345" t="s">
        <v>5035</v>
      </c>
      <c r="D8349" s="345" t="s">
        <v>4262</v>
      </c>
      <c r="E8349" s="345" t="s">
        <v>18963</v>
      </c>
      <c r="F8349" s="345" t="s">
        <v>7321</v>
      </c>
      <c r="G8349" s="345" t="s">
        <v>4262</v>
      </c>
      <c r="H8349" s="345" t="s">
        <v>4268</v>
      </c>
    </row>
    <row r="8350" spans="1:8" x14ac:dyDescent="0.2">
      <c r="A8350" s="345" t="s">
        <v>961</v>
      </c>
      <c r="B8350" s="345" t="s">
        <v>18804</v>
      </c>
      <c r="C8350" s="345" t="s">
        <v>5035</v>
      </c>
      <c r="D8350" s="345" t="s">
        <v>4262</v>
      </c>
      <c r="E8350" s="345" t="s">
        <v>18964</v>
      </c>
      <c r="F8350" s="345" t="s">
        <v>18965</v>
      </c>
      <c r="G8350" s="345" t="s">
        <v>4262</v>
      </c>
      <c r="H8350" s="345" t="s">
        <v>4268</v>
      </c>
    </row>
    <row r="8351" spans="1:8" x14ac:dyDescent="0.2">
      <c r="A8351" s="345" t="s">
        <v>961</v>
      </c>
      <c r="B8351" s="345" t="s">
        <v>18804</v>
      </c>
      <c r="C8351" s="345" t="s">
        <v>5035</v>
      </c>
      <c r="D8351" s="345" t="s">
        <v>4262</v>
      </c>
      <c r="E8351" s="345" t="s">
        <v>18966</v>
      </c>
      <c r="F8351" s="345" t="s">
        <v>18967</v>
      </c>
      <c r="G8351" s="345" t="s">
        <v>4262</v>
      </c>
      <c r="H8351" s="345" t="s">
        <v>4268</v>
      </c>
    </row>
    <row r="8352" spans="1:8" x14ac:dyDescent="0.2">
      <c r="A8352" s="345" t="s">
        <v>961</v>
      </c>
      <c r="B8352" s="345" t="s">
        <v>18804</v>
      </c>
      <c r="C8352" s="345" t="s">
        <v>5035</v>
      </c>
      <c r="D8352" s="345" t="s">
        <v>4262</v>
      </c>
      <c r="E8352" s="345" t="s">
        <v>18968</v>
      </c>
      <c r="F8352" s="345" t="s">
        <v>18969</v>
      </c>
      <c r="G8352" s="345" t="s">
        <v>4262</v>
      </c>
      <c r="H8352" s="345" t="s">
        <v>4268</v>
      </c>
    </row>
    <row r="8353" spans="1:8" x14ac:dyDescent="0.2">
      <c r="A8353" s="345" t="s">
        <v>961</v>
      </c>
      <c r="B8353" s="345" t="s">
        <v>18804</v>
      </c>
      <c r="C8353" s="345" t="s">
        <v>5035</v>
      </c>
      <c r="D8353" s="345" t="s">
        <v>4262</v>
      </c>
      <c r="E8353" s="345" t="s">
        <v>18970</v>
      </c>
      <c r="F8353" s="345" t="s">
        <v>4936</v>
      </c>
      <c r="G8353" s="345" t="s">
        <v>4262</v>
      </c>
      <c r="H8353" s="345" t="s">
        <v>4268</v>
      </c>
    </row>
    <row r="8354" spans="1:8" x14ac:dyDescent="0.2">
      <c r="A8354" s="345" t="s">
        <v>961</v>
      </c>
      <c r="B8354" s="345" t="s">
        <v>18804</v>
      </c>
      <c r="C8354" s="345" t="s">
        <v>5035</v>
      </c>
      <c r="D8354" s="345" t="s">
        <v>4262</v>
      </c>
      <c r="E8354" s="345" t="s">
        <v>18971</v>
      </c>
      <c r="F8354" s="345" t="s">
        <v>18972</v>
      </c>
      <c r="G8354" s="345" t="s">
        <v>4262</v>
      </c>
      <c r="H8354" s="345" t="s">
        <v>4268</v>
      </c>
    </row>
    <row r="8355" spans="1:8" x14ac:dyDescent="0.2">
      <c r="A8355" s="345" t="s">
        <v>961</v>
      </c>
      <c r="B8355" s="345" t="s">
        <v>18804</v>
      </c>
      <c r="C8355" s="345" t="s">
        <v>5035</v>
      </c>
      <c r="D8355" s="345" t="s">
        <v>4262</v>
      </c>
      <c r="E8355" s="345" t="s">
        <v>18973</v>
      </c>
      <c r="F8355" s="345" t="s">
        <v>18974</v>
      </c>
      <c r="G8355" s="345" t="s">
        <v>4262</v>
      </c>
      <c r="H8355" s="345" t="s">
        <v>4268</v>
      </c>
    </row>
    <row r="8356" spans="1:8" x14ac:dyDescent="0.2">
      <c r="A8356" s="345" t="s">
        <v>961</v>
      </c>
      <c r="B8356" s="345" t="s">
        <v>18804</v>
      </c>
      <c r="C8356" s="345" t="s">
        <v>5035</v>
      </c>
      <c r="D8356" s="345" t="s">
        <v>4262</v>
      </c>
      <c r="E8356" s="345" t="s">
        <v>18975</v>
      </c>
      <c r="F8356" s="345" t="s">
        <v>18976</v>
      </c>
      <c r="G8356" s="345" t="s">
        <v>4262</v>
      </c>
      <c r="H8356" s="345" t="s">
        <v>4268</v>
      </c>
    </row>
    <row r="8357" spans="1:8" x14ac:dyDescent="0.2">
      <c r="A8357" s="345" t="s">
        <v>961</v>
      </c>
      <c r="B8357" s="345" t="s">
        <v>18804</v>
      </c>
      <c r="C8357" s="345" t="s">
        <v>5035</v>
      </c>
      <c r="D8357" s="345" t="s">
        <v>4262</v>
      </c>
      <c r="E8357" s="345" t="s">
        <v>18977</v>
      </c>
      <c r="F8357" s="345" t="s">
        <v>18978</v>
      </c>
      <c r="G8357" s="345" t="s">
        <v>4262</v>
      </c>
      <c r="H8357" s="345" t="s">
        <v>4268</v>
      </c>
    </row>
    <row r="8358" spans="1:8" x14ac:dyDescent="0.2">
      <c r="A8358" s="345" t="s">
        <v>961</v>
      </c>
      <c r="B8358" s="345" t="s">
        <v>18804</v>
      </c>
      <c r="C8358" s="345" t="s">
        <v>5035</v>
      </c>
      <c r="D8358" s="345" t="s">
        <v>4262</v>
      </c>
      <c r="E8358" s="345" t="s">
        <v>18979</v>
      </c>
      <c r="F8358" s="345" t="s">
        <v>18980</v>
      </c>
      <c r="G8358" s="345" t="s">
        <v>4262</v>
      </c>
      <c r="H8358" s="345" t="s">
        <v>4268</v>
      </c>
    </row>
    <row r="8359" spans="1:8" x14ac:dyDescent="0.2">
      <c r="A8359" s="345" t="s">
        <v>961</v>
      </c>
      <c r="B8359" s="345" t="s">
        <v>18804</v>
      </c>
      <c r="C8359" s="345" t="s">
        <v>5035</v>
      </c>
      <c r="D8359" s="345" t="s">
        <v>4262</v>
      </c>
      <c r="E8359" s="345" t="s">
        <v>18981</v>
      </c>
      <c r="F8359" s="345" t="s">
        <v>4358</v>
      </c>
      <c r="G8359" s="345" t="s">
        <v>4262</v>
      </c>
      <c r="H8359" s="345" t="s">
        <v>4268</v>
      </c>
    </row>
    <row r="8360" spans="1:8" x14ac:dyDescent="0.2">
      <c r="A8360" s="345" t="s">
        <v>961</v>
      </c>
      <c r="B8360" s="345" t="s">
        <v>18804</v>
      </c>
      <c r="C8360" s="345" t="s">
        <v>5035</v>
      </c>
      <c r="D8360" s="345" t="s">
        <v>4262</v>
      </c>
      <c r="E8360" s="345" t="s">
        <v>18982</v>
      </c>
      <c r="F8360" s="345" t="s">
        <v>11918</v>
      </c>
      <c r="G8360" s="345" t="s">
        <v>4262</v>
      </c>
      <c r="H8360" s="345" t="s">
        <v>4268</v>
      </c>
    </row>
    <row r="8361" spans="1:8" x14ac:dyDescent="0.2">
      <c r="A8361" s="345" t="s">
        <v>961</v>
      </c>
      <c r="B8361" s="345" t="s">
        <v>18804</v>
      </c>
      <c r="C8361" s="345" t="s">
        <v>5035</v>
      </c>
      <c r="D8361" s="345" t="s">
        <v>4262</v>
      </c>
      <c r="E8361" s="345" t="s">
        <v>18983</v>
      </c>
      <c r="F8361" s="345" t="s">
        <v>18984</v>
      </c>
      <c r="G8361" s="345" t="s">
        <v>4262</v>
      </c>
      <c r="H8361" s="345" t="s">
        <v>4268</v>
      </c>
    </row>
    <row r="8362" spans="1:8" x14ac:dyDescent="0.2">
      <c r="A8362" s="345" t="s">
        <v>961</v>
      </c>
      <c r="B8362" s="345" t="s">
        <v>18804</v>
      </c>
      <c r="C8362" s="345" t="s">
        <v>5035</v>
      </c>
      <c r="D8362" s="345" t="s">
        <v>4262</v>
      </c>
      <c r="E8362" s="345" t="s">
        <v>18985</v>
      </c>
      <c r="F8362" s="345" t="s">
        <v>18986</v>
      </c>
      <c r="G8362" s="345" t="s">
        <v>4262</v>
      </c>
      <c r="H8362" s="345" t="s">
        <v>4268</v>
      </c>
    </row>
    <row r="8363" spans="1:8" x14ac:dyDescent="0.2">
      <c r="A8363" s="345" t="s">
        <v>961</v>
      </c>
      <c r="B8363" s="345" t="s">
        <v>18804</v>
      </c>
      <c r="C8363" s="345" t="s">
        <v>5035</v>
      </c>
      <c r="D8363" s="345" t="s">
        <v>4262</v>
      </c>
      <c r="E8363" s="345" t="s">
        <v>18987</v>
      </c>
      <c r="F8363" s="345" t="s">
        <v>18988</v>
      </c>
      <c r="G8363" s="345" t="s">
        <v>4262</v>
      </c>
      <c r="H8363" s="345" t="s">
        <v>4268</v>
      </c>
    </row>
    <row r="8364" spans="1:8" x14ac:dyDescent="0.2">
      <c r="A8364" s="345" t="s">
        <v>961</v>
      </c>
      <c r="B8364" s="345" t="s">
        <v>18804</v>
      </c>
      <c r="C8364" s="345" t="s">
        <v>5035</v>
      </c>
      <c r="D8364" s="345" t="s">
        <v>4262</v>
      </c>
      <c r="E8364" s="345" t="s">
        <v>18989</v>
      </c>
      <c r="F8364" s="345" t="s">
        <v>12003</v>
      </c>
      <c r="G8364" s="345" t="s">
        <v>4262</v>
      </c>
      <c r="H8364" s="345" t="s">
        <v>4268</v>
      </c>
    </row>
    <row r="8365" spans="1:8" x14ac:dyDescent="0.2">
      <c r="A8365" s="345" t="s">
        <v>961</v>
      </c>
      <c r="B8365" s="345" t="s">
        <v>18804</v>
      </c>
      <c r="C8365" s="345" t="s">
        <v>5035</v>
      </c>
      <c r="D8365" s="345" t="s">
        <v>4262</v>
      </c>
      <c r="E8365" s="345" t="s">
        <v>18990</v>
      </c>
      <c r="F8365" s="345" t="s">
        <v>18991</v>
      </c>
      <c r="G8365" s="345" t="s">
        <v>4262</v>
      </c>
      <c r="H8365" s="345" t="s">
        <v>4268</v>
      </c>
    </row>
    <row r="8366" spans="1:8" x14ac:dyDescent="0.2">
      <c r="A8366" s="345" t="s">
        <v>961</v>
      </c>
      <c r="B8366" s="345" t="s">
        <v>18804</v>
      </c>
      <c r="C8366" s="345" t="s">
        <v>5035</v>
      </c>
      <c r="D8366" s="345" t="s">
        <v>4262</v>
      </c>
      <c r="E8366" s="345" t="s">
        <v>18992</v>
      </c>
      <c r="F8366" s="345" t="s">
        <v>11406</v>
      </c>
      <c r="G8366" s="345" t="s">
        <v>4262</v>
      </c>
      <c r="H8366" s="345" t="s">
        <v>4268</v>
      </c>
    </row>
    <row r="8367" spans="1:8" x14ac:dyDescent="0.2">
      <c r="A8367" s="345" t="s">
        <v>961</v>
      </c>
      <c r="B8367" s="345" t="s">
        <v>18804</v>
      </c>
      <c r="C8367" s="345" t="s">
        <v>5035</v>
      </c>
      <c r="D8367" s="345" t="s">
        <v>4262</v>
      </c>
      <c r="E8367" s="345" t="s">
        <v>18993</v>
      </c>
      <c r="F8367" s="345" t="s">
        <v>7589</v>
      </c>
      <c r="G8367" s="345" t="s">
        <v>4262</v>
      </c>
      <c r="H8367" s="345" t="s">
        <v>4268</v>
      </c>
    </row>
    <row r="8368" spans="1:8" x14ac:dyDescent="0.2">
      <c r="A8368" s="345" t="s">
        <v>961</v>
      </c>
      <c r="B8368" s="345" t="s">
        <v>18804</v>
      </c>
      <c r="C8368" s="345" t="s">
        <v>5035</v>
      </c>
      <c r="D8368" s="345" t="s">
        <v>4262</v>
      </c>
      <c r="E8368" s="345" t="s">
        <v>18994</v>
      </c>
      <c r="F8368" s="345" t="s">
        <v>18995</v>
      </c>
      <c r="G8368" s="345" t="s">
        <v>4262</v>
      </c>
      <c r="H8368" s="345" t="s">
        <v>4268</v>
      </c>
    </row>
    <row r="8369" spans="1:8" x14ac:dyDescent="0.2">
      <c r="A8369" s="345" t="s">
        <v>961</v>
      </c>
      <c r="B8369" s="345" t="s">
        <v>18804</v>
      </c>
      <c r="C8369" s="345" t="s">
        <v>5035</v>
      </c>
      <c r="D8369" s="345" t="s">
        <v>4262</v>
      </c>
      <c r="E8369" s="345" t="s">
        <v>18996</v>
      </c>
      <c r="F8369" s="345" t="s">
        <v>18997</v>
      </c>
      <c r="G8369" s="345" t="s">
        <v>4262</v>
      </c>
      <c r="H8369" s="345" t="s">
        <v>4268</v>
      </c>
    </row>
    <row r="8370" spans="1:8" x14ac:dyDescent="0.2">
      <c r="A8370" s="345" t="s">
        <v>961</v>
      </c>
      <c r="B8370" s="345" t="s">
        <v>18804</v>
      </c>
      <c r="C8370" s="345" t="s">
        <v>5035</v>
      </c>
      <c r="D8370" s="345" t="s">
        <v>4262</v>
      </c>
      <c r="E8370" s="345" t="s">
        <v>18998</v>
      </c>
      <c r="F8370" s="345" t="s">
        <v>4962</v>
      </c>
      <c r="G8370" s="345" t="s">
        <v>4262</v>
      </c>
      <c r="H8370" s="345" t="s">
        <v>4268</v>
      </c>
    </row>
    <row r="8371" spans="1:8" x14ac:dyDescent="0.2">
      <c r="A8371" s="345" t="s">
        <v>961</v>
      </c>
      <c r="B8371" s="345" t="s">
        <v>18804</v>
      </c>
      <c r="C8371" s="345" t="s">
        <v>5035</v>
      </c>
      <c r="D8371" s="345" t="s">
        <v>4262</v>
      </c>
      <c r="E8371" s="345" t="s">
        <v>18999</v>
      </c>
      <c r="F8371" s="345" t="s">
        <v>19000</v>
      </c>
      <c r="G8371" s="345" t="s">
        <v>4262</v>
      </c>
      <c r="H8371" s="345" t="s">
        <v>4268</v>
      </c>
    </row>
    <row r="8372" spans="1:8" x14ac:dyDescent="0.2">
      <c r="A8372" s="345" t="s">
        <v>961</v>
      </c>
      <c r="B8372" s="345" t="s">
        <v>18804</v>
      </c>
      <c r="C8372" s="345" t="s">
        <v>5035</v>
      </c>
      <c r="D8372" s="345" t="s">
        <v>4262</v>
      </c>
      <c r="E8372" s="345" t="s">
        <v>19001</v>
      </c>
      <c r="F8372" s="345" t="s">
        <v>19002</v>
      </c>
      <c r="G8372" s="345" t="s">
        <v>4262</v>
      </c>
      <c r="H8372" s="345" t="s">
        <v>4268</v>
      </c>
    </row>
    <row r="8373" spans="1:8" x14ac:dyDescent="0.2">
      <c r="A8373" s="345" t="s">
        <v>961</v>
      </c>
      <c r="B8373" s="345" t="s">
        <v>18804</v>
      </c>
      <c r="C8373" s="345" t="s">
        <v>5035</v>
      </c>
      <c r="D8373" s="345" t="s">
        <v>4262</v>
      </c>
      <c r="E8373" s="345" t="s">
        <v>19003</v>
      </c>
      <c r="F8373" s="345" t="s">
        <v>5903</v>
      </c>
      <c r="G8373" s="345" t="s">
        <v>4262</v>
      </c>
      <c r="H8373" s="345" t="s">
        <v>4268</v>
      </c>
    </row>
    <row r="8374" spans="1:8" x14ac:dyDescent="0.2">
      <c r="A8374" s="345" t="s">
        <v>961</v>
      </c>
      <c r="B8374" s="345" t="s">
        <v>18804</v>
      </c>
      <c r="C8374" s="345" t="s">
        <v>5035</v>
      </c>
      <c r="D8374" s="345" t="s">
        <v>4262</v>
      </c>
      <c r="E8374" s="345" t="s">
        <v>19004</v>
      </c>
      <c r="F8374" s="345" t="s">
        <v>19005</v>
      </c>
      <c r="G8374" s="345" t="s">
        <v>4262</v>
      </c>
      <c r="H8374" s="345" t="s">
        <v>4268</v>
      </c>
    </row>
    <row r="8375" spans="1:8" x14ac:dyDescent="0.2">
      <c r="A8375" s="345" t="s">
        <v>961</v>
      </c>
      <c r="B8375" s="345" t="s">
        <v>18804</v>
      </c>
      <c r="C8375" s="345" t="s">
        <v>5035</v>
      </c>
      <c r="D8375" s="345" t="s">
        <v>4262</v>
      </c>
      <c r="E8375" s="345" t="s">
        <v>19006</v>
      </c>
      <c r="F8375" s="345" t="s">
        <v>19007</v>
      </c>
      <c r="G8375" s="345" t="s">
        <v>4262</v>
      </c>
      <c r="H8375" s="345" t="s">
        <v>4268</v>
      </c>
    </row>
    <row r="8376" spans="1:8" x14ac:dyDescent="0.2">
      <c r="A8376" s="345" t="s">
        <v>961</v>
      </c>
      <c r="B8376" s="345" t="s">
        <v>18804</v>
      </c>
      <c r="C8376" s="345" t="s">
        <v>5035</v>
      </c>
      <c r="D8376" s="345" t="s">
        <v>4262</v>
      </c>
      <c r="E8376" s="345" t="s">
        <v>19008</v>
      </c>
      <c r="F8376" s="345" t="s">
        <v>19009</v>
      </c>
      <c r="G8376" s="345" t="s">
        <v>4262</v>
      </c>
      <c r="H8376" s="345" t="s">
        <v>4268</v>
      </c>
    </row>
    <row r="8377" spans="1:8" x14ac:dyDescent="0.2">
      <c r="A8377" s="345" t="s">
        <v>961</v>
      </c>
      <c r="B8377" s="345" t="s">
        <v>18804</v>
      </c>
      <c r="C8377" s="345" t="s">
        <v>5035</v>
      </c>
      <c r="D8377" s="345" t="s">
        <v>4262</v>
      </c>
      <c r="E8377" s="345" t="s">
        <v>19010</v>
      </c>
      <c r="F8377" s="345" t="s">
        <v>4841</v>
      </c>
      <c r="G8377" s="345" t="s">
        <v>4262</v>
      </c>
      <c r="H8377" s="345" t="s">
        <v>4268</v>
      </c>
    </row>
    <row r="8378" spans="1:8" x14ac:dyDescent="0.2">
      <c r="A8378" s="345" t="s">
        <v>961</v>
      </c>
      <c r="B8378" s="345" t="s">
        <v>18804</v>
      </c>
      <c r="C8378" s="345" t="s">
        <v>5035</v>
      </c>
      <c r="D8378" s="345" t="s">
        <v>4262</v>
      </c>
      <c r="E8378" s="345" t="s">
        <v>19011</v>
      </c>
      <c r="F8378" s="345" t="s">
        <v>11674</v>
      </c>
      <c r="G8378" s="345" t="s">
        <v>4262</v>
      </c>
      <c r="H8378" s="345" t="s">
        <v>4268</v>
      </c>
    </row>
    <row r="8379" spans="1:8" x14ac:dyDescent="0.2">
      <c r="A8379" s="345" t="s">
        <v>961</v>
      </c>
      <c r="B8379" s="345" t="s">
        <v>18804</v>
      </c>
      <c r="C8379" s="345" t="s">
        <v>5035</v>
      </c>
      <c r="D8379" s="345" t="s">
        <v>4262</v>
      </c>
      <c r="E8379" s="345" t="s">
        <v>19012</v>
      </c>
      <c r="F8379" s="345" t="s">
        <v>19013</v>
      </c>
      <c r="G8379" s="345" t="s">
        <v>4262</v>
      </c>
      <c r="H8379" s="345" t="s">
        <v>4268</v>
      </c>
    </row>
    <row r="8380" spans="1:8" x14ac:dyDescent="0.2">
      <c r="A8380" s="345" t="s">
        <v>961</v>
      </c>
      <c r="B8380" s="345" t="s">
        <v>18804</v>
      </c>
      <c r="C8380" s="345" t="s">
        <v>5035</v>
      </c>
      <c r="D8380" s="345" t="s">
        <v>4262</v>
      </c>
      <c r="E8380" s="345" t="s">
        <v>19014</v>
      </c>
      <c r="F8380" s="345" t="s">
        <v>4791</v>
      </c>
      <c r="G8380" s="345" t="s">
        <v>4262</v>
      </c>
      <c r="H8380" s="345" t="s">
        <v>4268</v>
      </c>
    </row>
    <row r="8381" spans="1:8" x14ac:dyDescent="0.2">
      <c r="A8381" s="345" t="s">
        <v>961</v>
      </c>
      <c r="B8381" s="345" t="s">
        <v>18804</v>
      </c>
      <c r="C8381" s="345" t="s">
        <v>5035</v>
      </c>
      <c r="D8381" s="345" t="s">
        <v>4262</v>
      </c>
      <c r="E8381" s="345" t="s">
        <v>19015</v>
      </c>
      <c r="F8381" s="345" t="s">
        <v>5119</v>
      </c>
      <c r="G8381" s="345" t="s">
        <v>4262</v>
      </c>
      <c r="H8381" s="345" t="s">
        <v>4268</v>
      </c>
    </row>
    <row r="8382" spans="1:8" x14ac:dyDescent="0.2">
      <c r="A8382" s="345" t="s">
        <v>961</v>
      </c>
      <c r="B8382" s="345" t="s">
        <v>18804</v>
      </c>
      <c r="C8382" s="345" t="s">
        <v>5035</v>
      </c>
      <c r="D8382" s="345" t="s">
        <v>4262</v>
      </c>
      <c r="E8382" s="345" t="s">
        <v>19016</v>
      </c>
      <c r="F8382" s="345" t="s">
        <v>19017</v>
      </c>
      <c r="G8382" s="345" t="s">
        <v>4262</v>
      </c>
      <c r="H8382" s="345" t="s">
        <v>4268</v>
      </c>
    </row>
    <row r="8383" spans="1:8" x14ac:dyDescent="0.2">
      <c r="A8383" s="345" t="s">
        <v>961</v>
      </c>
      <c r="B8383" s="345" t="s">
        <v>18804</v>
      </c>
      <c r="C8383" s="345" t="s">
        <v>5035</v>
      </c>
      <c r="D8383" s="345" t="s">
        <v>4262</v>
      </c>
      <c r="E8383" s="345" t="s">
        <v>19018</v>
      </c>
      <c r="F8383" s="345" t="s">
        <v>4737</v>
      </c>
      <c r="G8383" s="345" t="s">
        <v>4262</v>
      </c>
      <c r="H8383" s="345" t="s">
        <v>4268</v>
      </c>
    </row>
    <row r="8384" spans="1:8" x14ac:dyDescent="0.2">
      <c r="A8384" s="345" t="s">
        <v>961</v>
      </c>
      <c r="B8384" s="345" t="s">
        <v>18804</v>
      </c>
      <c r="C8384" s="345" t="s">
        <v>5035</v>
      </c>
      <c r="D8384" s="345" t="s">
        <v>4262</v>
      </c>
      <c r="E8384" s="345" t="s">
        <v>19019</v>
      </c>
      <c r="F8384" s="345" t="s">
        <v>19020</v>
      </c>
      <c r="G8384" s="345" t="s">
        <v>858</v>
      </c>
      <c r="H8384" s="345" t="s">
        <v>4268</v>
      </c>
    </row>
    <row r="8385" spans="1:8" x14ac:dyDescent="0.2">
      <c r="A8385" s="345" t="s">
        <v>961</v>
      </c>
      <c r="B8385" s="345" t="s">
        <v>18804</v>
      </c>
      <c r="C8385" s="345" t="s">
        <v>5035</v>
      </c>
      <c r="D8385" s="345" t="s">
        <v>4262</v>
      </c>
      <c r="E8385" s="345" t="s">
        <v>19021</v>
      </c>
      <c r="F8385" s="345" t="s">
        <v>19022</v>
      </c>
      <c r="G8385" s="345" t="s">
        <v>856</v>
      </c>
      <c r="H8385" s="345" t="s">
        <v>4268</v>
      </c>
    </row>
    <row r="8386" spans="1:8" x14ac:dyDescent="0.2">
      <c r="A8386" s="345" t="s">
        <v>961</v>
      </c>
      <c r="B8386" s="345" t="s">
        <v>18804</v>
      </c>
      <c r="C8386" s="345" t="s">
        <v>5035</v>
      </c>
      <c r="D8386" s="345" t="s">
        <v>4262</v>
      </c>
      <c r="E8386" s="345" t="s">
        <v>19023</v>
      </c>
      <c r="F8386" s="345" t="s">
        <v>19024</v>
      </c>
      <c r="G8386" s="345" t="s">
        <v>4262</v>
      </c>
      <c r="H8386" s="345" t="s">
        <v>4268</v>
      </c>
    </row>
    <row r="8387" spans="1:8" x14ac:dyDescent="0.2">
      <c r="A8387" s="345" t="s">
        <v>961</v>
      </c>
      <c r="B8387" s="345" t="s">
        <v>18804</v>
      </c>
      <c r="C8387" s="345" t="s">
        <v>5035</v>
      </c>
      <c r="D8387" s="345" t="s">
        <v>4262</v>
      </c>
      <c r="E8387" s="345" t="s">
        <v>19025</v>
      </c>
      <c r="F8387" s="345" t="s">
        <v>19026</v>
      </c>
      <c r="G8387" s="345" t="s">
        <v>4262</v>
      </c>
      <c r="H8387" s="345" t="s">
        <v>4268</v>
      </c>
    </row>
    <row r="8388" spans="1:8" x14ac:dyDescent="0.2">
      <c r="A8388" s="345" t="s">
        <v>961</v>
      </c>
      <c r="B8388" s="345" t="s">
        <v>18804</v>
      </c>
      <c r="C8388" s="345" t="s">
        <v>5035</v>
      </c>
      <c r="D8388" s="345" t="s">
        <v>4262</v>
      </c>
      <c r="E8388" s="345" t="s">
        <v>19027</v>
      </c>
      <c r="F8388" s="345" t="s">
        <v>19028</v>
      </c>
      <c r="G8388" s="345" t="s">
        <v>4262</v>
      </c>
      <c r="H8388" s="345" t="s">
        <v>4268</v>
      </c>
    </row>
    <row r="8389" spans="1:8" x14ac:dyDescent="0.2">
      <c r="A8389" s="345" t="s">
        <v>961</v>
      </c>
      <c r="B8389" s="345" t="s">
        <v>18804</v>
      </c>
      <c r="C8389" s="345" t="s">
        <v>5035</v>
      </c>
      <c r="D8389" s="345" t="s">
        <v>4262</v>
      </c>
      <c r="E8389" s="345" t="s">
        <v>19029</v>
      </c>
      <c r="F8389" s="345" t="s">
        <v>19030</v>
      </c>
      <c r="G8389" s="345" t="s">
        <v>4262</v>
      </c>
      <c r="H8389" s="345" t="s">
        <v>4268</v>
      </c>
    </row>
    <row r="8390" spans="1:8" x14ac:dyDescent="0.2">
      <c r="A8390" s="345" t="s">
        <v>961</v>
      </c>
      <c r="B8390" s="345" t="s">
        <v>18804</v>
      </c>
      <c r="C8390" s="345" t="s">
        <v>5035</v>
      </c>
      <c r="D8390" s="345" t="s">
        <v>4262</v>
      </c>
      <c r="E8390" s="345" t="s">
        <v>19031</v>
      </c>
      <c r="F8390" s="345" t="s">
        <v>19032</v>
      </c>
      <c r="G8390" s="345" t="s">
        <v>4262</v>
      </c>
      <c r="H8390" s="345" t="s">
        <v>4268</v>
      </c>
    </row>
    <row r="8391" spans="1:8" x14ac:dyDescent="0.2">
      <c r="A8391" s="345" t="s">
        <v>961</v>
      </c>
      <c r="B8391" s="345" t="s">
        <v>18804</v>
      </c>
      <c r="C8391" s="345" t="s">
        <v>5035</v>
      </c>
      <c r="D8391" s="345" t="s">
        <v>4262</v>
      </c>
      <c r="E8391" s="345" t="s">
        <v>19033</v>
      </c>
      <c r="F8391" s="345" t="s">
        <v>4847</v>
      </c>
      <c r="G8391" s="345" t="s">
        <v>4262</v>
      </c>
      <c r="H8391" s="345" t="s">
        <v>4268</v>
      </c>
    </row>
    <row r="8392" spans="1:8" x14ac:dyDescent="0.2">
      <c r="A8392" s="345" t="s">
        <v>961</v>
      </c>
      <c r="B8392" s="345" t="s">
        <v>18804</v>
      </c>
      <c r="C8392" s="345" t="s">
        <v>5035</v>
      </c>
      <c r="D8392" s="345" t="s">
        <v>4262</v>
      </c>
      <c r="E8392" s="345" t="s">
        <v>19034</v>
      </c>
      <c r="F8392" s="345" t="s">
        <v>19035</v>
      </c>
      <c r="G8392" s="345" t="s">
        <v>4262</v>
      </c>
      <c r="H8392" s="345" t="s">
        <v>4268</v>
      </c>
    </row>
    <row r="8393" spans="1:8" x14ac:dyDescent="0.2">
      <c r="A8393" s="345" t="s">
        <v>961</v>
      </c>
      <c r="B8393" s="345" t="s">
        <v>18804</v>
      </c>
      <c r="C8393" s="345" t="s">
        <v>5035</v>
      </c>
      <c r="D8393" s="345" t="s">
        <v>4262</v>
      </c>
      <c r="E8393" s="345" t="s">
        <v>19036</v>
      </c>
      <c r="F8393" s="345" t="s">
        <v>19037</v>
      </c>
      <c r="G8393" s="345" t="s">
        <v>858</v>
      </c>
      <c r="H8393" s="345" t="s">
        <v>4268</v>
      </c>
    </row>
    <row r="8394" spans="1:8" x14ac:dyDescent="0.2">
      <c r="A8394" s="345" t="s">
        <v>961</v>
      </c>
      <c r="B8394" s="345" t="s">
        <v>18804</v>
      </c>
      <c r="C8394" s="345" t="s">
        <v>5035</v>
      </c>
      <c r="D8394" s="345" t="s">
        <v>4262</v>
      </c>
      <c r="E8394" s="345" t="s">
        <v>19038</v>
      </c>
      <c r="F8394" s="345" t="s">
        <v>19039</v>
      </c>
      <c r="G8394" s="345" t="s">
        <v>4262</v>
      </c>
      <c r="H8394" s="345" t="s">
        <v>4268</v>
      </c>
    </row>
    <row r="8395" spans="1:8" x14ac:dyDescent="0.2">
      <c r="A8395" s="345" t="s">
        <v>961</v>
      </c>
      <c r="B8395" s="345" t="s">
        <v>18804</v>
      </c>
      <c r="C8395" s="345" t="s">
        <v>5035</v>
      </c>
      <c r="D8395" s="345" t="s">
        <v>4262</v>
      </c>
      <c r="E8395" s="345" t="s">
        <v>19040</v>
      </c>
      <c r="F8395" s="345" t="s">
        <v>5896</v>
      </c>
      <c r="G8395" s="345" t="s">
        <v>4262</v>
      </c>
      <c r="H8395" s="345" t="s">
        <v>4268</v>
      </c>
    </row>
    <row r="8396" spans="1:8" x14ac:dyDescent="0.2">
      <c r="A8396" s="345" t="s">
        <v>961</v>
      </c>
      <c r="B8396" s="345" t="s">
        <v>18804</v>
      </c>
      <c r="C8396" s="345" t="s">
        <v>5035</v>
      </c>
      <c r="D8396" s="345" t="s">
        <v>4262</v>
      </c>
      <c r="E8396" s="345" t="s">
        <v>19041</v>
      </c>
      <c r="F8396" s="345" t="s">
        <v>19042</v>
      </c>
      <c r="G8396" s="345" t="s">
        <v>4262</v>
      </c>
      <c r="H8396" s="345" t="s">
        <v>4268</v>
      </c>
    </row>
    <row r="8397" spans="1:8" x14ac:dyDescent="0.2">
      <c r="A8397" s="345" t="s">
        <v>961</v>
      </c>
      <c r="B8397" s="345" t="s">
        <v>18804</v>
      </c>
      <c r="C8397" s="345" t="s">
        <v>5035</v>
      </c>
      <c r="D8397" s="345" t="s">
        <v>4262</v>
      </c>
      <c r="E8397" s="345" t="s">
        <v>19043</v>
      </c>
      <c r="F8397" s="345" t="s">
        <v>6695</v>
      </c>
      <c r="G8397" s="345" t="s">
        <v>4262</v>
      </c>
      <c r="H8397" s="345" t="s">
        <v>4268</v>
      </c>
    </row>
    <row r="8398" spans="1:8" x14ac:dyDescent="0.2">
      <c r="A8398" s="345" t="s">
        <v>961</v>
      </c>
      <c r="B8398" s="345" t="s">
        <v>18804</v>
      </c>
      <c r="C8398" s="345" t="s">
        <v>5035</v>
      </c>
      <c r="D8398" s="345" t="s">
        <v>4262</v>
      </c>
      <c r="E8398" s="345" t="s">
        <v>19044</v>
      </c>
      <c r="F8398" s="345" t="s">
        <v>19045</v>
      </c>
      <c r="G8398" s="345" t="s">
        <v>4262</v>
      </c>
      <c r="H8398" s="345" t="s">
        <v>4268</v>
      </c>
    </row>
    <row r="8399" spans="1:8" x14ac:dyDescent="0.2">
      <c r="A8399" s="345" t="s">
        <v>962</v>
      </c>
      <c r="B8399" s="345" t="s">
        <v>19046</v>
      </c>
      <c r="C8399" s="345" t="s">
        <v>4261</v>
      </c>
      <c r="D8399" s="345" t="s">
        <v>4262</v>
      </c>
      <c r="E8399" s="345" t="s">
        <v>19047</v>
      </c>
      <c r="F8399" s="345" t="s">
        <v>19048</v>
      </c>
      <c r="G8399" s="345" t="s">
        <v>857</v>
      </c>
      <c r="H8399" s="345" t="s">
        <v>4265</v>
      </c>
    </row>
    <row r="8400" spans="1:8" x14ac:dyDescent="0.2">
      <c r="A8400" s="345" t="s">
        <v>962</v>
      </c>
      <c r="B8400" s="345" t="s">
        <v>19046</v>
      </c>
      <c r="C8400" s="345" t="s">
        <v>4261</v>
      </c>
      <c r="D8400" s="345" t="s">
        <v>4262</v>
      </c>
      <c r="E8400" s="345" t="s">
        <v>19049</v>
      </c>
      <c r="F8400" s="345" t="s">
        <v>7606</v>
      </c>
      <c r="G8400" s="345" t="s">
        <v>857</v>
      </c>
      <c r="H8400" s="345" t="s">
        <v>4268</v>
      </c>
    </row>
    <row r="8401" spans="1:8" x14ac:dyDescent="0.2">
      <c r="A8401" s="345" t="s">
        <v>962</v>
      </c>
      <c r="B8401" s="345" t="s">
        <v>19046</v>
      </c>
      <c r="C8401" s="345" t="s">
        <v>4261</v>
      </c>
      <c r="D8401" s="345" t="s">
        <v>4262</v>
      </c>
      <c r="E8401" s="345" t="s">
        <v>19050</v>
      </c>
      <c r="F8401" s="345" t="s">
        <v>5551</v>
      </c>
      <c r="G8401" s="345" t="s">
        <v>859</v>
      </c>
      <c r="H8401" s="345" t="s">
        <v>4268</v>
      </c>
    </row>
    <row r="8402" spans="1:8" x14ac:dyDescent="0.2">
      <c r="A8402" s="345" t="s">
        <v>962</v>
      </c>
      <c r="B8402" s="345" t="s">
        <v>19046</v>
      </c>
      <c r="C8402" s="345" t="s">
        <v>4261</v>
      </c>
      <c r="D8402" s="345" t="s">
        <v>4262</v>
      </c>
      <c r="E8402" s="345" t="s">
        <v>19051</v>
      </c>
      <c r="F8402" s="345" t="s">
        <v>5803</v>
      </c>
      <c r="G8402" s="345" t="s">
        <v>856</v>
      </c>
      <c r="H8402" s="345" t="s">
        <v>4268</v>
      </c>
    </row>
    <row r="8403" spans="1:8" x14ac:dyDescent="0.2">
      <c r="A8403" s="345" t="s">
        <v>962</v>
      </c>
      <c r="B8403" s="345" t="s">
        <v>19046</v>
      </c>
      <c r="C8403" s="345" t="s">
        <v>4261</v>
      </c>
      <c r="D8403" s="345" t="s">
        <v>4262</v>
      </c>
      <c r="E8403" s="345" t="s">
        <v>19052</v>
      </c>
      <c r="F8403" s="345" t="s">
        <v>19053</v>
      </c>
      <c r="G8403" s="345" t="s">
        <v>856</v>
      </c>
      <c r="H8403" s="345" t="s">
        <v>4268</v>
      </c>
    </row>
    <row r="8404" spans="1:8" x14ac:dyDescent="0.2">
      <c r="A8404" s="345" t="s">
        <v>962</v>
      </c>
      <c r="B8404" s="345" t="s">
        <v>19046</v>
      </c>
      <c r="C8404" s="345" t="s">
        <v>4261</v>
      </c>
      <c r="D8404" s="345" t="s">
        <v>4262</v>
      </c>
      <c r="E8404" s="345" t="s">
        <v>19054</v>
      </c>
      <c r="F8404" s="345" t="s">
        <v>19055</v>
      </c>
      <c r="G8404" s="345" t="s">
        <v>857</v>
      </c>
      <c r="H8404" s="345" t="s">
        <v>4268</v>
      </c>
    </row>
    <row r="8405" spans="1:8" x14ac:dyDescent="0.2">
      <c r="A8405" s="345" t="s">
        <v>962</v>
      </c>
      <c r="B8405" s="345" t="s">
        <v>19046</v>
      </c>
      <c r="C8405" s="345" t="s">
        <v>4261</v>
      </c>
      <c r="D8405" s="345" t="s">
        <v>4262</v>
      </c>
      <c r="E8405" s="345" t="s">
        <v>19056</v>
      </c>
      <c r="F8405" s="345" t="s">
        <v>19057</v>
      </c>
      <c r="G8405" s="345" t="s">
        <v>858</v>
      </c>
      <c r="H8405" s="345" t="s">
        <v>4268</v>
      </c>
    </row>
    <row r="8406" spans="1:8" x14ac:dyDescent="0.2">
      <c r="A8406" s="345" t="s">
        <v>962</v>
      </c>
      <c r="B8406" s="345" t="s">
        <v>19046</v>
      </c>
      <c r="C8406" s="345" t="s">
        <v>4261</v>
      </c>
      <c r="D8406" s="345" t="s">
        <v>4262</v>
      </c>
      <c r="E8406" s="345" t="s">
        <v>19058</v>
      </c>
      <c r="F8406" s="345" t="s">
        <v>8950</v>
      </c>
      <c r="G8406" s="345" t="s">
        <v>856</v>
      </c>
      <c r="H8406" s="345" t="s">
        <v>4268</v>
      </c>
    </row>
    <row r="8407" spans="1:8" x14ac:dyDescent="0.2">
      <c r="A8407" s="345" t="s">
        <v>962</v>
      </c>
      <c r="B8407" s="345" t="s">
        <v>19046</v>
      </c>
      <c r="C8407" s="345" t="s">
        <v>4261</v>
      </c>
      <c r="D8407" s="345" t="s">
        <v>4262</v>
      </c>
      <c r="E8407" s="345" t="s">
        <v>19059</v>
      </c>
      <c r="F8407" s="345" t="s">
        <v>19060</v>
      </c>
      <c r="G8407" s="345" t="s">
        <v>856</v>
      </c>
      <c r="H8407" s="345" t="s">
        <v>4268</v>
      </c>
    </row>
    <row r="8408" spans="1:8" x14ac:dyDescent="0.2">
      <c r="A8408" s="345" t="s">
        <v>962</v>
      </c>
      <c r="B8408" s="345" t="s">
        <v>19046</v>
      </c>
      <c r="C8408" s="345" t="s">
        <v>4261</v>
      </c>
      <c r="D8408" s="345" t="s">
        <v>4262</v>
      </c>
      <c r="E8408" s="345" t="s">
        <v>19061</v>
      </c>
      <c r="F8408" s="345" t="s">
        <v>10747</v>
      </c>
      <c r="G8408" s="345" t="s">
        <v>856</v>
      </c>
      <c r="H8408" s="345" t="s">
        <v>4268</v>
      </c>
    </row>
    <row r="8409" spans="1:8" x14ac:dyDescent="0.2">
      <c r="A8409" s="345" t="s">
        <v>962</v>
      </c>
      <c r="B8409" s="345" t="s">
        <v>19046</v>
      </c>
      <c r="C8409" s="345" t="s">
        <v>4261</v>
      </c>
      <c r="D8409" s="345" t="s">
        <v>4262</v>
      </c>
      <c r="E8409" s="345" t="s">
        <v>19062</v>
      </c>
      <c r="F8409" s="345" t="s">
        <v>5903</v>
      </c>
      <c r="G8409" s="345" t="s">
        <v>856</v>
      </c>
      <c r="H8409" s="345" t="s">
        <v>4268</v>
      </c>
    </row>
    <row r="8410" spans="1:8" x14ac:dyDescent="0.2">
      <c r="A8410" s="345" t="s">
        <v>962</v>
      </c>
      <c r="B8410" s="345" t="s">
        <v>19046</v>
      </c>
      <c r="C8410" s="345" t="s">
        <v>4261</v>
      </c>
      <c r="D8410" s="345" t="s">
        <v>4262</v>
      </c>
      <c r="E8410" s="345" t="s">
        <v>19063</v>
      </c>
      <c r="F8410" s="345" t="s">
        <v>14370</v>
      </c>
      <c r="G8410" s="345" t="s">
        <v>856</v>
      </c>
      <c r="H8410" s="345" t="s">
        <v>4268</v>
      </c>
    </row>
    <row r="8411" spans="1:8" x14ac:dyDescent="0.2">
      <c r="A8411" s="345" t="s">
        <v>962</v>
      </c>
      <c r="B8411" s="345" t="s">
        <v>19046</v>
      </c>
      <c r="C8411" s="345" t="s">
        <v>4261</v>
      </c>
      <c r="D8411" s="345" t="s">
        <v>4262</v>
      </c>
      <c r="E8411" s="345" t="s">
        <v>19064</v>
      </c>
      <c r="F8411" s="345" t="s">
        <v>19065</v>
      </c>
      <c r="G8411" s="345" t="s">
        <v>856</v>
      </c>
      <c r="H8411" s="345" t="s">
        <v>4268</v>
      </c>
    </row>
    <row r="8412" spans="1:8" x14ac:dyDescent="0.2">
      <c r="A8412" s="345" t="s">
        <v>962</v>
      </c>
      <c r="B8412" s="345" t="s">
        <v>19046</v>
      </c>
      <c r="C8412" s="345" t="s">
        <v>4261</v>
      </c>
      <c r="D8412" s="345" t="s">
        <v>4262</v>
      </c>
      <c r="E8412" s="345" t="s">
        <v>19066</v>
      </c>
      <c r="F8412" s="345" t="s">
        <v>19067</v>
      </c>
      <c r="G8412" s="345" t="s">
        <v>856</v>
      </c>
      <c r="H8412" s="345" t="s">
        <v>4268</v>
      </c>
    </row>
    <row r="8413" spans="1:8" x14ac:dyDescent="0.2">
      <c r="A8413" s="345" t="s">
        <v>962</v>
      </c>
      <c r="B8413" s="345" t="s">
        <v>19046</v>
      </c>
      <c r="C8413" s="345" t="s">
        <v>4261</v>
      </c>
      <c r="D8413" s="345" t="s">
        <v>4262</v>
      </c>
      <c r="E8413" s="345" t="s">
        <v>19068</v>
      </c>
      <c r="F8413" s="345" t="s">
        <v>19069</v>
      </c>
      <c r="G8413" s="345" t="s">
        <v>856</v>
      </c>
      <c r="H8413" s="345" t="s">
        <v>4268</v>
      </c>
    </row>
    <row r="8414" spans="1:8" x14ac:dyDescent="0.2">
      <c r="A8414" s="345" t="s">
        <v>962</v>
      </c>
      <c r="B8414" s="345" t="s">
        <v>19046</v>
      </c>
      <c r="C8414" s="345" t="s">
        <v>4261</v>
      </c>
      <c r="D8414" s="345" t="s">
        <v>4262</v>
      </c>
      <c r="E8414" s="345" t="s">
        <v>19070</v>
      </c>
      <c r="F8414" s="345" t="s">
        <v>18616</v>
      </c>
      <c r="G8414" s="345" t="s">
        <v>856</v>
      </c>
      <c r="H8414" s="345" t="s">
        <v>4268</v>
      </c>
    </row>
    <row r="8415" spans="1:8" x14ac:dyDescent="0.2">
      <c r="A8415" s="345" t="s">
        <v>962</v>
      </c>
      <c r="B8415" s="345" t="s">
        <v>19046</v>
      </c>
      <c r="C8415" s="345" t="s">
        <v>4261</v>
      </c>
      <c r="D8415" s="345" t="s">
        <v>4262</v>
      </c>
      <c r="E8415" s="345" t="s">
        <v>19071</v>
      </c>
      <c r="F8415" s="345" t="s">
        <v>9173</v>
      </c>
      <c r="G8415" s="345" t="s">
        <v>856</v>
      </c>
      <c r="H8415" s="345" t="s">
        <v>4268</v>
      </c>
    </row>
    <row r="8416" spans="1:8" x14ac:dyDescent="0.2">
      <c r="A8416" s="345" t="s">
        <v>962</v>
      </c>
      <c r="B8416" s="345" t="s">
        <v>19046</v>
      </c>
      <c r="C8416" s="345" t="s">
        <v>4261</v>
      </c>
      <c r="D8416" s="345" t="s">
        <v>4262</v>
      </c>
      <c r="E8416" s="345" t="s">
        <v>19072</v>
      </c>
      <c r="F8416" s="345" t="s">
        <v>19073</v>
      </c>
      <c r="G8416" s="345" t="s">
        <v>856</v>
      </c>
      <c r="H8416" s="345" t="s">
        <v>4268</v>
      </c>
    </row>
    <row r="8417" spans="1:8" x14ac:dyDescent="0.2">
      <c r="A8417" s="345" t="s">
        <v>962</v>
      </c>
      <c r="B8417" s="345" t="s">
        <v>19046</v>
      </c>
      <c r="C8417" s="345" t="s">
        <v>4261</v>
      </c>
      <c r="D8417" s="345" t="s">
        <v>4262</v>
      </c>
      <c r="E8417" s="345" t="s">
        <v>19074</v>
      </c>
      <c r="F8417" s="345" t="s">
        <v>19075</v>
      </c>
      <c r="G8417" s="345" t="s">
        <v>858</v>
      </c>
      <c r="H8417" s="345" t="s">
        <v>4268</v>
      </c>
    </row>
    <row r="8418" spans="1:8" x14ac:dyDescent="0.2">
      <c r="A8418" s="345" t="s">
        <v>962</v>
      </c>
      <c r="B8418" s="345" t="s">
        <v>19046</v>
      </c>
      <c r="C8418" s="345" t="s">
        <v>4261</v>
      </c>
      <c r="D8418" s="345" t="s">
        <v>4262</v>
      </c>
      <c r="E8418" s="345" t="s">
        <v>19076</v>
      </c>
      <c r="F8418" s="345" t="s">
        <v>19077</v>
      </c>
      <c r="G8418" s="345" t="s">
        <v>856</v>
      </c>
      <c r="H8418" s="345" t="s">
        <v>4268</v>
      </c>
    </row>
    <row r="8419" spans="1:8" x14ac:dyDescent="0.2">
      <c r="A8419" s="345" t="s">
        <v>962</v>
      </c>
      <c r="B8419" s="345" t="s">
        <v>19046</v>
      </c>
      <c r="C8419" s="345" t="s">
        <v>4261</v>
      </c>
      <c r="D8419" s="345" t="s">
        <v>4262</v>
      </c>
      <c r="E8419" s="345" t="s">
        <v>19078</v>
      </c>
      <c r="F8419" s="345" t="s">
        <v>5694</v>
      </c>
      <c r="G8419" s="345" t="s">
        <v>856</v>
      </c>
      <c r="H8419" s="345" t="s">
        <v>4268</v>
      </c>
    </row>
    <row r="8420" spans="1:8" x14ac:dyDescent="0.2">
      <c r="A8420" s="345" t="s">
        <v>962</v>
      </c>
      <c r="B8420" s="345" t="s">
        <v>19046</v>
      </c>
      <c r="C8420" s="345" t="s">
        <v>4261</v>
      </c>
      <c r="D8420" s="345" t="s">
        <v>4262</v>
      </c>
      <c r="E8420" s="345" t="s">
        <v>19079</v>
      </c>
      <c r="F8420" s="345" t="s">
        <v>10031</v>
      </c>
      <c r="G8420" s="345" t="s">
        <v>856</v>
      </c>
      <c r="H8420" s="345" t="s">
        <v>4268</v>
      </c>
    </row>
    <row r="8421" spans="1:8" x14ac:dyDescent="0.2">
      <c r="A8421" s="345" t="s">
        <v>962</v>
      </c>
      <c r="B8421" s="345" t="s">
        <v>19046</v>
      </c>
      <c r="C8421" s="345" t="s">
        <v>4261</v>
      </c>
      <c r="D8421" s="345" t="s">
        <v>4262</v>
      </c>
      <c r="E8421" s="345" t="s">
        <v>19080</v>
      </c>
      <c r="F8421" s="345" t="s">
        <v>9035</v>
      </c>
      <c r="G8421" s="345" t="s">
        <v>857</v>
      </c>
      <c r="H8421" s="345" t="s">
        <v>4268</v>
      </c>
    </row>
    <row r="8422" spans="1:8" x14ac:dyDescent="0.2">
      <c r="A8422" s="345" t="s">
        <v>962</v>
      </c>
      <c r="B8422" s="345" t="s">
        <v>19046</v>
      </c>
      <c r="C8422" s="345" t="s">
        <v>4261</v>
      </c>
      <c r="D8422" s="345" t="s">
        <v>4262</v>
      </c>
      <c r="E8422" s="345" t="s">
        <v>19081</v>
      </c>
      <c r="F8422" s="345" t="s">
        <v>19082</v>
      </c>
      <c r="G8422" s="345" t="s">
        <v>856</v>
      </c>
      <c r="H8422" s="345" t="s">
        <v>4268</v>
      </c>
    </row>
    <row r="8423" spans="1:8" x14ac:dyDescent="0.2">
      <c r="A8423" s="345" t="s">
        <v>962</v>
      </c>
      <c r="B8423" s="345" t="s">
        <v>19046</v>
      </c>
      <c r="C8423" s="345" t="s">
        <v>4261</v>
      </c>
      <c r="D8423" s="345" t="s">
        <v>4262</v>
      </c>
      <c r="E8423" s="345" t="s">
        <v>19083</v>
      </c>
      <c r="F8423" s="345" t="s">
        <v>19084</v>
      </c>
      <c r="G8423" s="345" t="s">
        <v>4262</v>
      </c>
      <c r="H8423" s="345" t="s">
        <v>4268</v>
      </c>
    </row>
    <row r="8424" spans="1:8" x14ac:dyDescent="0.2">
      <c r="A8424" s="345" t="s">
        <v>962</v>
      </c>
      <c r="B8424" s="345" t="s">
        <v>19046</v>
      </c>
      <c r="C8424" s="345" t="s">
        <v>4261</v>
      </c>
      <c r="D8424" s="345" t="s">
        <v>4262</v>
      </c>
      <c r="E8424" s="345" t="s">
        <v>19085</v>
      </c>
      <c r="F8424" s="345" t="s">
        <v>19086</v>
      </c>
      <c r="G8424" s="345" t="s">
        <v>856</v>
      </c>
      <c r="H8424" s="345" t="s">
        <v>4268</v>
      </c>
    </row>
    <row r="8425" spans="1:8" x14ac:dyDescent="0.2">
      <c r="A8425" s="345" t="s">
        <v>962</v>
      </c>
      <c r="B8425" s="345" t="s">
        <v>19046</v>
      </c>
      <c r="C8425" s="345" t="s">
        <v>4261</v>
      </c>
      <c r="D8425" s="345" t="s">
        <v>4262</v>
      </c>
      <c r="E8425" s="345" t="s">
        <v>19087</v>
      </c>
      <c r="F8425" s="345" t="s">
        <v>19088</v>
      </c>
      <c r="G8425" s="345" t="s">
        <v>856</v>
      </c>
      <c r="H8425" s="345" t="s">
        <v>4268</v>
      </c>
    </row>
    <row r="8426" spans="1:8" x14ac:dyDescent="0.2">
      <c r="A8426" s="345" t="s">
        <v>962</v>
      </c>
      <c r="B8426" s="345" t="s">
        <v>19046</v>
      </c>
      <c r="C8426" s="345" t="s">
        <v>4261</v>
      </c>
      <c r="D8426" s="345" t="s">
        <v>4262</v>
      </c>
      <c r="E8426" s="345" t="s">
        <v>19089</v>
      </c>
      <c r="F8426" s="345" t="s">
        <v>4402</v>
      </c>
      <c r="G8426" s="345" t="s">
        <v>856</v>
      </c>
      <c r="H8426" s="345" t="s">
        <v>4268</v>
      </c>
    </row>
    <row r="8427" spans="1:8" x14ac:dyDescent="0.2">
      <c r="A8427" s="345" t="s">
        <v>962</v>
      </c>
      <c r="B8427" s="345" t="s">
        <v>19046</v>
      </c>
      <c r="C8427" s="345" t="s">
        <v>4261</v>
      </c>
      <c r="D8427" s="345" t="s">
        <v>4262</v>
      </c>
      <c r="E8427" s="345" t="s">
        <v>19090</v>
      </c>
      <c r="F8427" s="345" t="s">
        <v>7292</v>
      </c>
      <c r="G8427" s="345" t="s">
        <v>856</v>
      </c>
      <c r="H8427" s="345" t="s">
        <v>4268</v>
      </c>
    </row>
    <row r="8428" spans="1:8" x14ac:dyDescent="0.2">
      <c r="A8428" s="345" t="s">
        <v>962</v>
      </c>
      <c r="B8428" s="345" t="s">
        <v>19046</v>
      </c>
      <c r="C8428" s="345" t="s">
        <v>4261</v>
      </c>
      <c r="D8428" s="345" t="s">
        <v>4262</v>
      </c>
      <c r="E8428" s="345" t="s">
        <v>19091</v>
      </c>
      <c r="F8428" s="345" t="s">
        <v>19092</v>
      </c>
      <c r="G8428" s="345" t="s">
        <v>856</v>
      </c>
      <c r="H8428" s="345" t="s">
        <v>4268</v>
      </c>
    </row>
    <row r="8429" spans="1:8" x14ac:dyDescent="0.2">
      <c r="A8429" s="345" t="s">
        <v>962</v>
      </c>
      <c r="B8429" s="345" t="s">
        <v>19046</v>
      </c>
      <c r="C8429" s="345" t="s">
        <v>4261</v>
      </c>
      <c r="D8429" s="345" t="s">
        <v>4262</v>
      </c>
      <c r="E8429" s="345" t="s">
        <v>19093</v>
      </c>
      <c r="F8429" s="345" t="s">
        <v>19094</v>
      </c>
      <c r="G8429" s="345" t="s">
        <v>856</v>
      </c>
      <c r="H8429" s="345" t="s">
        <v>4268</v>
      </c>
    </row>
    <row r="8430" spans="1:8" x14ac:dyDescent="0.2">
      <c r="A8430" s="345" t="s">
        <v>962</v>
      </c>
      <c r="B8430" s="345" t="s">
        <v>19046</v>
      </c>
      <c r="C8430" s="345" t="s">
        <v>4261</v>
      </c>
      <c r="D8430" s="345" t="s">
        <v>4262</v>
      </c>
      <c r="E8430" s="345" t="s">
        <v>19095</v>
      </c>
      <c r="F8430" s="345" t="s">
        <v>11290</v>
      </c>
      <c r="G8430" s="345" t="s">
        <v>856</v>
      </c>
      <c r="H8430" s="345" t="s">
        <v>4268</v>
      </c>
    </row>
    <row r="8431" spans="1:8" x14ac:dyDescent="0.2">
      <c r="A8431" s="345" t="s">
        <v>962</v>
      </c>
      <c r="B8431" s="345" t="s">
        <v>19046</v>
      </c>
      <c r="C8431" s="345" t="s">
        <v>4261</v>
      </c>
      <c r="D8431" s="345" t="s">
        <v>4262</v>
      </c>
      <c r="E8431" s="345" t="s">
        <v>19096</v>
      </c>
      <c r="F8431" s="345" t="s">
        <v>4816</v>
      </c>
      <c r="G8431" s="345" t="s">
        <v>856</v>
      </c>
      <c r="H8431" s="345" t="s">
        <v>4268</v>
      </c>
    </row>
    <row r="8432" spans="1:8" x14ac:dyDescent="0.2">
      <c r="A8432" s="345" t="s">
        <v>962</v>
      </c>
      <c r="B8432" s="345" t="s">
        <v>19046</v>
      </c>
      <c r="C8432" s="345" t="s">
        <v>4261</v>
      </c>
      <c r="D8432" s="345" t="s">
        <v>4262</v>
      </c>
      <c r="E8432" s="345" t="s">
        <v>19097</v>
      </c>
      <c r="F8432" s="345" t="s">
        <v>10180</v>
      </c>
      <c r="G8432" s="345" t="s">
        <v>856</v>
      </c>
      <c r="H8432" s="345" t="s">
        <v>4268</v>
      </c>
    </row>
    <row r="8433" spans="1:8" x14ac:dyDescent="0.2">
      <c r="A8433" s="345" t="s">
        <v>962</v>
      </c>
      <c r="B8433" s="345" t="s">
        <v>19046</v>
      </c>
      <c r="C8433" s="345" t="s">
        <v>4261</v>
      </c>
      <c r="D8433" s="345" t="s">
        <v>4262</v>
      </c>
      <c r="E8433" s="345" t="s">
        <v>19098</v>
      </c>
      <c r="F8433" s="345" t="s">
        <v>19099</v>
      </c>
      <c r="G8433" s="345" t="s">
        <v>856</v>
      </c>
      <c r="H8433" s="345" t="s">
        <v>4268</v>
      </c>
    </row>
    <row r="8434" spans="1:8" x14ac:dyDescent="0.2">
      <c r="A8434" s="345" t="s">
        <v>962</v>
      </c>
      <c r="B8434" s="345" t="s">
        <v>19046</v>
      </c>
      <c r="C8434" s="345" t="s">
        <v>4261</v>
      </c>
      <c r="D8434" s="345" t="s">
        <v>4262</v>
      </c>
      <c r="E8434" s="345" t="s">
        <v>19100</v>
      </c>
      <c r="F8434" s="345" t="s">
        <v>19101</v>
      </c>
      <c r="G8434" s="345" t="s">
        <v>856</v>
      </c>
      <c r="H8434" s="345" t="s">
        <v>4268</v>
      </c>
    </row>
    <row r="8435" spans="1:8" x14ac:dyDescent="0.2">
      <c r="A8435" s="345" t="s">
        <v>962</v>
      </c>
      <c r="B8435" s="345" t="s">
        <v>19046</v>
      </c>
      <c r="C8435" s="345" t="s">
        <v>4261</v>
      </c>
      <c r="D8435" s="345" t="s">
        <v>4262</v>
      </c>
      <c r="E8435" s="345" t="s">
        <v>19102</v>
      </c>
      <c r="F8435" s="345" t="s">
        <v>11107</v>
      </c>
      <c r="G8435" s="345" t="s">
        <v>856</v>
      </c>
      <c r="H8435" s="345" t="s">
        <v>4268</v>
      </c>
    </row>
    <row r="8436" spans="1:8" x14ac:dyDescent="0.2">
      <c r="A8436" s="345" t="s">
        <v>962</v>
      </c>
      <c r="B8436" s="345" t="s">
        <v>19046</v>
      </c>
      <c r="C8436" s="345" t="s">
        <v>4261</v>
      </c>
      <c r="D8436" s="345" t="s">
        <v>4262</v>
      </c>
      <c r="E8436" s="345" t="s">
        <v>19103</v>
      </c>
      <c r="F8436" s="345" t="s">
        <v>19104</v>
      </c>
      <c r="G8436" s="345" t="s">
        <v>4262</v>
      </c>
      <c r="H8436" s="345" t="s">
        <v>4268</v>
      </c>
    </row>
    <row r="8437" spans="1:8" x14ac:dyDescent="0.2">
      <c r="A8437" s="345" t="s">
        <v>962</v>
      </c>
      <c r="B8437" s="345" t="s">
        <v>19046</v>
      </c>
      <c r="C8437" s="345" t="s">
        <v>4261</v>
      </c>
      <c r="D8437" s="345" t="s">
        <v>4262</v>
      </c>
      <c r="E8437" s="345" t="s">
        <v>19105</v>
      </c>
      <c r="F8437" s="345" t="s">
        <v>19106</v>
      </c>
      <c r="G8437" s="345" t="s">
        <v>856</v>
      </c>
      <c r="H8437" s="345" t="s">
        <v>4268</v>
      </c>
    </row>
    <row r="8438" spans="1:8" x14ac:dyDescent="0.2">
      <c r="A8438" s="345" t="s">
        <v>962</v>
      </c>
      <c r="B8438" s="345" t="s">
        <v>19046</v>
      </c>
      <c r="C8438" s="345" t="s">
        <v>4261</v>
      </c>
      <c r="D8438" s="345" t="s">
        <v>4262</v>
      </c>
      <c r="E8438" s="345" t="s">
        <v>19107</v>
      </c>
      <c r="F8438" s="345" t="s">
        <v>19108</v>
      </c>
      <c r="G8438" s="345" t="s">
        <v>856</v>
      </c>
      <c r="H8438" s="345" t="s">
        <v>4268</v>
      </c>
    </row>
    <row r="8439" spans="1:8" x14ac:dyDescent="0.2">
      <c r="A8439" s="345" t="s">
        <v>962</v>
      </c>
      <c r="B8439" s="345" t="s">
        <v>19046</v>
      </c>
      <c r="C8439" s="345" t="s">
        <v>4261</v>
      </c>
      <c r="D8439" s="345" t="s">
        <v>4262</v>
      </c>
      <c r="E8439" s="345" t="s">
        <v>19109</v>
      </c>
      <c r="F8439" s="345" t="s">
        <v>19110</v>
      </c>
      <c r="G8439" s="345" t="s">
        <v>857</v>
      </c>
      <c r="H8439" s="345" t="s">
        <v>4268</v>
      </c>
    </row>
    <row r="8440" spans="1:8" x14ac:dyDescent="0.2">
      <c r="A8440" s="345" t="s">
        <v>962</v>
      </c>
      <c r="B8440" s="345" t="s">
        <v>19046</v>
      </c>
      <c r="C8440" s="345" t="s">
        <v>4261</v>
      </c>
      <c r="D8440" s="345" t="s">
        <v>4262</v>
      </c>
      <c r="E8440" s="345" t="s">
        <v>19111</v>
      </c>
      <c r="F8440" s="345" t="s">
        <v>19112</v>
      </c>
      <c r="G8440" s="345" t="s">
        <v>856</v>
      </c>
      <c r="H8440" s="345" t="s">
        <v>4268</v>
      </c>
    </row>
    <row r="8441" spans="1:8" x14ac:dyDescent="0.2">
      <c r="A8441" s="345" t="s">
        <v>962</v>
      </c>
      <c r="B8441" s="345" t="s">
        <v>19046</v>
      </c>
      <c r="C8441" s="345" t="s">
        <v>4261</v>
      </c>
      <c r="D8441" s="345" t="s">
        <v>4262</v>
      </c>
      <c r="E8441" s="345" t="s">
        <v>19113</v>
      </c>
      <c r="F8441" s="345" t="s">
        <v>4338</v>
      </c>
      <c r="G8441" s="345" t="s">
        <v>856</v>
      </c>
      <c r="H8441" s="345" t="s">
        <v>4268</v>
      </c>
    </row>
    <row r="8442" spans="1:8" x14ac:dyDescent="0.2">
      <c r="A8442" s="345" t="s">
        <v>962</v>
      </c>
      <c r="B8442" s="345" t="s">
        <v>19046</v>
      </c>
      <c r="C8442" s="345" t="s">
        <v>4261</v>
      </c>
      <c r="D8442" s="345" t="s">
        <v>4262</v>
      </c>
      <c r="E8442" s="345" t="s">
        <v>19114</v>
      </c>
      <c r="F8442" s="345" t="s">
        <v>19115</v>
      </c>
      <c r="G8442" s="345" t="s">
        <v>856</v>
      </c>
      <c r="H8442" s="345" t="s">
        <v>4268</v>
      </c>
    </row>
    <row r="8443" spans="1:8" x14ac:dyDescent="0.2">
      <c r="A8443" s="345" t="s">
        <v>962</v>
      </c>
      <c r="B8443" s="345" t="s">
        <v>19046</v>
      </c>
      <c r="C8443" s="345" t="s">
        <v>4261</v>
      </c>
      <c r="D8443" s="345" t="s">
        <v>4262</v>
      </c>
      <c r="E8443" s="345" t="s">
        <v>19116</v>
      </c>
      <c r="F8443" s="345" t="s">
        <v>19117</v>
      </c>
      <c r="G8443" s="345" t="s">
        <v>856</v>
      </c>
      <c r="H8443" s="345" t="s">
        <v>4268</v>
      </c>
    </row>
    <row r="8444" spans="1:8" x14ac:dyDescent="0.2">
      <c r="A8444" s="345" t="s">
        <v>962</v>
      </c>
      <c r="B8444" s="345" t="s">
        <v>19046</v>
      </c>
      <c r="C8444" s="345" t="s">
        <v>4261</v>
      </c>
      <c r="D8444" s="345" t="s">
        <v>4262</v>
      </c>
      <c r="E8444" s="345" t="s">
        <v>19118</v>
      </c>
      <c r="F8444" s="345" t="s">
        <v>19119</v>
      </c>
      <c r="G8444" s="345" t="s">
        <v>856</v>
      </c>
      <c r="H8444" s="345" t="s">
        <v>4268</v>
      </c>
    </row>
    <row r="8445" spans="1:8" x14ac:dyDescent="0.2">
      <c r="A8445" s="345" t="s">
        <v>962</v>
      </c>
      <c r="B8445" s="345" t="s">
        <v>19046</v>
      </c>
      <c r="C8445" s="345" t="s">
        <v>4261</v>
      </c>
      <c r="D8445" s="345" t="s">
        <v>4262</v>
      </c>
      <c r="E8445" s="345" t="s">
        <v>19120</v>
      </c>
      <c r="F8445" s="345" t="s">
        <v>19121</v>
      </c>
      <c r="G8445" s="345" t="s">
        <v>4262</v>
      </c>
      <c r="H8445" s="345" t="s">
        <v>4268</v>
      </c>
    </row>
    <row r="8446" spans="1:8" x14ac:dyDescent="0.2">
      <c r="A8446" s="345" t="s">
        <v>962</v>
      </c>
      <c r="B8446" s="345" t="s">
        <v>19046</v>
      </c>
      <c r="C8446" s="345" t="s">
        <v>4261</v>
      </c>
      <c r="D8446" s="345" t="s">
        <v>4262</v>
      </c>
      <c r="E8446" s="345" t="s">
        <v>19122</v>
      </c>
      <c r="F8446" s="345" t="s">
        <v>19123</v>
      </c>
      <c r="G8446" s="345" t="s">
        <v>4262</v>
      </c>
      <c r="H8446" s="345" t="s">
        <v>4268</v>
      </c>
    </row>
    <row r="8447" spans="1:8" x14ac:dyDescent="0.2">
      <c r="A8447" s="345" t="s">
        <v>962</v>
      </c>
      <c r="B8447" s="345" t="s">
        <v>19046</v>
      </c>
      <c r="C8447" s="345" t="s">
        <v>4261</v>
      </c>
      <c r="D8447" s="345" t="s">
        <v>4262</v>
      </c>
      <c r="E8447" s="345" t="s">
        <v>19124</v>
      </c>
      <c r="F8447" s="345" t="s">
        <v>19125</v>
      </c>
      <c r="G8447" s="345" t="s">
        <v>4262</v>
      </c>
      <c r="H8447" s="345" t="s">
        <v>4268</v>
      </c>
    </row>
    <row r="8448" spans="1:8" x14ac:dyDescent="0.2">
      <c r="A8448" s="345" t="s">
        <v>962</v>
      </c>
      <c r="B8448" s="345" t="s">
        <v>19046</v>
      </c>
      <c r="C8448" s="345" t="s">
        <v>4261</v>
      </c>
      <c r="D8448" s="345" t="s">
        <v>4262</v>
      </c>
      <c r="E8448" s="345" t="s">
        <v>19126</v>
      </c>
      <c r="F8448" s="345" t="s">
        <v>19127</v>
      </c>
      <c r="G8448" s="345" t="s">
        <v>856</v>
      </c>
      <c r="H8448" s="345" t="s">
        <v>4268</v>
      </c>
    </row>
    <row r="8449" spans="1:8" x14ac:dyDescent="0.2">
      <c r="A8449" s="345" t="s">
        <v>962</v>
      </c>
      <c r="B8449" s="345" t="s">
        <v>19046</v>
      </c>
      <c r="C8449" s="345" t="s">
        <v>4261</v>
      </c>
      <c r="D8449" s="345" t="s">
        <v>4262</v>
      </c>
      <c r="E8449" s="345" t="s">
        <v>19128</v>
      </c>
      <c r="F8449" s="345" t="s">
        <v>11290</v>
      </c>
      <c r="G8449" s="345" t="s">
        <v>4262</v>
      </c>
      <c r="H8449" s="345" t="s">
        <v>4268</v>
      </c>
    </row>
    <row r="8450" spans="1:8" x14ac:dyDescent="0.2">
      <c r="A8450" s="345" t="s">
        <v>962</v>
      </c>
      <c r="B8450" s="345" t="s">
        <v>19046</v>
      </c>
      <c r="C8450" s="345" t="s">
        <v>4261</v>
      </c>
      <c r="D8450" s="345" t="s">
        <v>4262</v>
      </c>
      <c r="E8450" s="345" t="s">
        <v>19129</v>
      </c>
      <c r="F8450" s="345" t="s">
        <v>4989</v>
      </c>
      <c r="G8450" s="345" t="s">
        <v>856</v>
      </c>
      <c r="H8450" s="345" t="s">
        <v>4268</v>
      </c>
    </row>
    <row r="8451" spans="1:8" x14ac:dyDescent="0.2">
      <c r="A8451" s="345" t="s">
        <v>962</v>
      </c>
      <c r="B8451" s="345" t="s">
        <v>19046</v>
      </c>
      <c r="C8451" s="345" t="s">
        <v>4261</v>
      </c>
      <c r="D8451" s="345" t="s">
        <v>4262</v>
      </c>
      <c r="E8451" s="345" t="s">
        <v>19130</v>
      </c>
      <c r="F8451" s="345" t="s">
        <v>19131</v>
      </c>
      <c r="G8451" s="345" t="s">
        <v>4262</v>
      </c>
      <c r="H8451" s="345" t="s">
        <v>4268</v>
      </c>
    </row>
    <row r="8452" spans="1:8" x14ac:dyDescent="0.2">
      <c r="A8452" s="345" t="s">
        <v>962</v>
      </c>
      <c r="B8452" s="345" t="s">
        <v>19046</v>
      </c>
      <c r="C8452" s="345" t="s">
        <v>4261</v>
      </c>
      <c r="D8452" s="345" t="s">
        <v>4262</v>
      </c>
      <c r="E8452" s="345" t="s">
        <v>19132</v>
      </c>
      <c r="F8452" s="345" t="s">
        <v>19133</v>
      </c>
      <c r="G8452" s="345" t="s">
        <v>4262</v>
      </c>
      <c r="H8452" s="345" t="s">
        <v>4268</v>
      </c>
    </row>
    <row r="8453" spans="1:8" x14ac:dyDescent="0.2">
      <c r="A8453" s="345" t="s">
        <v>962</v>
      </c>
      <c r="B8453" s="345" t="s">
        <v>19046</v>
      </c>
      <c r="C8453" s="345" t="s">
        <v>4261</v>
      </c>
      <c r="D8453" s="345" t="s">
        <v>4262</v>
      </c>
      <c r="E8453" s="345" t="s">
        <v>19134</v>
      </c>
      <c r="F8453" s="345" t="s">
        <v>19135</v>
      </c>
      <c r="G8453" s="345" t="s">
        <v>4262</v>
      </c>
      <c r="H8453" s="345" t="s">
        <v>4268</v>
      </c>
    </row>
    <row r="8454" spans="1:8" x14ac:dyDescent="0.2">
      <c r="A8454" s="345" t="s">
        <v>962</v>
      </c>
      <c r="B8454" s="345" t="s">
        <v>19046</v>
      </c>
      <c r="C8454" s="345" t="s">
        <v>4261</v>
      </c>
      <c r="D8454" s="345" t="s">
        <v>4262</v>
      </c>
      <c r="E8454" s="345" t="s">
        <v>19136</v>
      </c>
      <c r="F8454" s="345" t="s">
        <v>19137</v>
      </c>
      <c r="G8454" s="345" t="s">
        <v>856</v>
      </c>
      <c r="H8454" s="345" t="s">
        <v>4268</v>
      </c>
    </row>
    <row r="8455" spans="1:8" x14ac:dyDescent="0.2">
      <c r="A8455" s="345" t="s">
        <v>962</v>
      </c>
      <c r="B8455" s="345" t="s">
        <v>19046</v>
      </c>
      <c r="C8455" s="345" t="s">
        <v>4261</v>
      </c>
      <c r="D8455" s="345" t="s">
        <v>4262</v>
      </c>
      <c r="E8455" s="345" t="s">
        <v>19138</v>
      </c>
      <c r="F8455" s="345" t="s">
        <v>19139</v>
      </c>
      <c r="G8455" s="345" t="s">
        <v>856</v>
      </c>
      <c r="H8455" s="345" t="s">
        <v>4268</v>
      </c>
    </row>
    <row r="8456" spans="1:8" x14ac:dyDescent="0.2">
      <c r="A8456" s="345" t="s">
        <v>962</v>
      </c>
      <c r="B8456" s="345" t="s">
        <v>19046</v>
      </c>
      <c r="C8456" s="345" t="s">
        <v>4261</v>
      </c>
      <c r="D8456" s="345" t="s">
        <v>4262</v>
      </c>
      <c r="E8456" s="345" t="s">
        <v>19140</v>
      </c>
      <c r="F8456" s="345" t="s">
        <v>6204</v>
      </c>
      <c r="G8456" s="345" t="s">
        <v>856</v>
      </c>
      <c r="H8456" s="345" t="s">
        <v>4268</v>
      </c>
    </row>
    <row r="8457" spans="1:8" x14ac:dyDescent="0.2">
      <c r="A8457" s="345" t="s">
        <v>962</v>
      </c>
      <c r="B8457" s="345" t="s">
        <v>19046</v>
      </c>
      <c r="C8457" s="345" t="s">
        <v>4261</v>
      </c>
      <c r="D8457" s="345" t="s">
        <v>4262</v>
      </c>
      <c r="E8457" s="345" t="s">
        <v>19141</v>
      </c>
      <c r="F8457" s="345" t="s">
        <v>19142</v>
      </c>
      <c r="G8457" s="345" t="s">
        <v>4262</v>
      </c>
      <c r="H8457" s="345" t="s">
        <v>4268</v>
      </c>
    </row>
    <row r="8458" spans="1:8" x14ac:dyDescent="0.2">
      <c r="A8458" s="345" t="s">
        <v>962</v>
      </c>
      <c r="B8458" s="345" t="s">
        <v>19046</v>
      </c>
      <c r="C8458" s="345" t="s">
        <v>4261</v>
      </c>
      <c r="D8458" s="345" t="s">
        <v>4262</v>
      </c>
      <c r="E8458" s="345" t="s">
        <v>19143</v>
      </c>
      <c r="F8458" s="345" t="s">
        <v>6731</v>
      </c>
      <c r="G8458" s="345" t="s">
        <v>4262</v>
      </c>
      <c r="H8458" s="345" t="s">
        <v>4268</v>
      </c>
    </row>
    <row r="8459" spans="1:8" x14ac:dyDescent="0.2">
      <c r="A8459" s="345" t="s">
        <v>962</v>
      </c>
      <c r="B8459" s="345" t="s">
        <v>19046</v>
      </c>
      <c r="C8459" s="345" t="s">
        <v>4261</v>
      </c>
      <c r="D8459" s="345" t="s">
        <v>4262</v>
      </c>
      <c r="E8459" s="345" t="s">
        <v>19144</v>
      </c>
      <c r="F8459" s="345" t="s">
        <v>13400</v>
      </c>
      <c r="G8459" s="345" t="s">
        <v>4262</v>
      </c>
      <c r="H8459" s="345" t="s">
        <v>4268</v>
      </c>
    </row>
    <row r="8460" spans="1:8" x14ac:dyDescent="0.2">
      <c r="A8460" s="345" t="s">
        <v>962</v>
      </c>
      <c r="B8460" s="345" t="s">
        <v>19046</v>
      </c>
      <c r="C8460" s="345" t="s">
        <v>4261</v>
      </c>
      <c r="D8460" s="345" t="s">
        <v>4262</v>
      </c>
      <c r="E8460" s="345" t="s">
        <v>19145</v>
      </c>
      <c r="F8460" s="345" t="s">
        <v>4338</v>
      </c>
      <c r="G8460" s="345" t="s">
        <v>4262</v>
      </c>
      <c r="H8460" s="345" t="s">
        <v>4268</v>
      </c>
    </row>
    <row r="8461" spans="1:8" x14ac:dyDescent="0.2">
      <c r="A8461" s="345" t="s">
        <v>962</v>
      </c>
      <c r="B8461" s="345" t="s">
        <v>19046</v>
      </c>
      <c r="C8461" s="345" t="s">
        <v>4261</v>
      </c>
      <c r="D8461" s="345" t="s">
        <v>4262</v>
      </c>
      <c r="E8461" s="345" t="s">
        <v>19146</v>
      </c>
      <c r="F8461" s="345" t="s">
        <v>12003</v>
      </c>
      <c r="G8461" s="345" t="s">
        <v>4262</v>
      </c>
      <c r="H8461" s="345" t="s">
        <v>4268</v>
      </c>
    </row>
    <row r="8462" spans="1:8" x14ac:dyDescent="0.2">
      <c r="A8462" s="345" t="s">
        <v>962</v>
      </c>
      <c r="B8462" s="345" t="s">
        <v>19046</v>
      </c>
      <c r="C8462" s="345" t="s">
        <v>4261</v>
      </c>
      <c r="D8462" s="345" t="s">
        <v>4262</v>
      </c>
      <c r="E8462" s="345" t="s">
        <v>19147</v>
      </c>
      <c r="F8462" s="345" t="s">
        <v>19148</v>
      </c>
      <c r="G8462" s="345" t="s">
        <v>4262</v>
      </c>
      <c r="H8462" s="345" t="s">
        <v>4268</v>
      </c>
    </row>
    <row r="8463" spans="1:8" x14ac:dyDescent="0.2">
      <c r="A8463" s="345" t="s">
        <v>962</v>
      </c>
      <c r="B8463" s="345" t="s">
        <v>19046</v>
      </c>
      <c r="C8463" s="345" t="s">
        <v>4261</v>
      </c>
      <c r="D8463" s="345" t="s">
        <v>4262</v>
      </c>
      <c r="E8463" s="345" t="s">
        <v>19149</v>
      </c>
      <c r="F8463" s="345" t="s">
        <v>19150</v>
      </c>
      <c r="G8463" s="345" t="s">
        <v>4262</v>
      </c>
      <c r="H8463" s="345" t="s">
        <v>4268</v>
      </c>
    </row>
    <row r="8464" spans="1:8" x14ac:dyDescent="0.2">
      <c r="A8464" s="345" t="s">
        <v>962</v>
      </c>
      <c r="B8464" s="345" t="s">
        <v>19046</v>
      </c>
      <c r="C8464" s="345" t="s">
        <v>4261</v>
      </c>
      <c r="D8464" s="345" t="s">
        <v>4262</v>
      </c>
      <c r="E8464" s="345" t="s">
        <v>19151</v>
      </c>
      <c r="F8464" s="345" t="s">
        <v>19152</v>
      </c>
      <c r="G8464" s="345" t="s">
        <v>4262</v>
      </c>
      <c r="H8464" s="345" t="s">
        <v>4268</v>
      </c>
    </row>
    <row r="8465" spans="1:8" x14ac:dyDescent="0.2">
      <c r="A8465" s="345" t="s">
        <v>962</v>
      </c>
      <c r="B8465" s="345" t="s">
        <v>19046</v>
      </c>
      <c r="C8465" s="345" t="s">
        <v>4261</v>
      </c>
      <c r="D8465" s="345" t="s">
        <v>4262</v>
      </c>
      <c r="E8465" s="345" t="s">
        <v>19153</v>
      </c>
      <c r="F8465" s="345" t="s">
        <v>19154</v>
      </c>
      <c r="G8465" s="345" t="s">
        <v>4262</v>
      </c>
      <c r="H8465" s="345" t="s">
        <v>4268</v>
      </c>
    </row>
    <row r="8466" spans="1:8" x14ac:dyDescent="0.2">
      <c r="A8466" s="345" t="s">
        <v>962</v>
      </c>
      <c r="B8466" s="345" t="s">
        <v>19046</v>
      </c>
      <c r="C8466" s="345" t="s">
        <v>4261</v>
      </c>
      <c r="D8466" s="345" t="s">
        <v>4262</v>
      </c>
      <c r="E8466" s="345" t="s">
        <v>19155</v>
      </c>
      <c r="F8466" s="345" t="s">
        <v>4350</v>
      </c>
      <c r="G8466" s="345" t="s">
        <v>4262</v>
      </c>
      <c r="H8466" s="345" t="s">
        <v>4268</v>
      </c>
    </row>
    <row r="8467" spans="1:8" x14ac:dyDescent="0.2">
      <c r="A8467" s="345" t="s">
        <v>962</v>
      </c>
      <c r="B8467" s="345" t="s">
        <v>19046</v>
      </c>
      <c r="C8467" s="345" t="s">
        <v>4261</v>
      </c>
      <c r="D8467" s="345" t="s">
        <v>4262</v>
      </c>
      <c r="E8467" s="345" t="s">
        <v>19156</v>
      </c>
      <c r="F8467" s="345" t="s">
        <v>9035</v>
      </c>
      <c r="G8467" s="345" t="s">
        <v>4262</v>
      </c>
      <c r="H8467" s="345" t="s">
        <v>4268</v>
      </c>
    </row>
    <row r="8468" spans="1:8" x14ac:dyDescent="0.2">
      <c r="A8468" s="345" t="s">
        <v>962</v>
      </c>
      <c r="B8468" s="345" t="s">
        <v>19046</v>
      </c>
      <c r="C8468" s="345" t="s">
        <v>4261</v>
      </c>
      <c r="D8468" s="345" t="s">
        <v>4262</v>
      </c>
      <c r="E8468" s="345" t="s">
        <v>19157</v>
      </c>
      <c r="F8468" s="345" t="s">
        <v>19158</v>
      </c>
      <c r="G8468" s="345" t="s">
        <v>870</v>
      </c>
      <c r="H8468" s="345" t="s">
        <v>4268</v>
      </c>
    </row>
    <row r="8469" spans="1:8" x14ac:dyDescent="0.2">
      <c r="A8469" s="345" t="s">
        <v>962</v>
      </c>
      <c r="B8469" s="345" t="s">
        <v>19046</v>
      </c>
      <c r="C8469" s="345" t="s">
        <v>4261</v>
      </c>
      <c r="D8469" s="345" t="s">
        <v>4262</v>
      </c>
      <c r="E8469" s="345" t="s">
        <v>19159</v>
      </c>
      <c r="F8469" s="345" t="s">
        <v>6995</v>
      </c>
      <c r="G8469" s="345" t="s">
        <v>857</v>
      </c>
      <c r="H8469" s="345" t="s">
        <v>4268</v>
      </c>
    </row>
    <row r="8470" spans="1:8" x14ac:dyDescent="0.2">
      <c r="A8470" s="345" t="s">
        <v>962</v>
      </c>
      <c r="B8470" s="345" t="s">
        <v>19046</v>
      </c>
      <c r="C8470" s="345" t="s">
        <v>4261</v>
      </c>
      <c r="D8470" s="345" t="s">
        <v>4262</v>
      </c>
      <c r="E8470" s="345" t="s">
        <v>19160</v>
      </c>
      <c r="F8470" s="345" t="s">
        <v>19161</v>
      </c>
      <c r="G8470" s="345" t="s">
        <v>4262</v>
      </c>
      <c r="H8470" s="345" t="s">
        <v>4268</v>
      </c>
    </row>
    <row r="8471" spans="1:8" x14ac:dyDescent="0.2">
      <c r="A8471" s="345" t="s">
        <v>962</v>
      </c>
      <c r="B8471" s="345" t="s">
        <v>19046</v>
      </c>
      <c r="C8471" s="345" t="s">
        <v>4261</v>
      </c>
      <c r="D8471" s="345" t="s">
        <v>4262</v>
      </c>
      <c r="E8471" s="345" t="s">
        <v>19162</v>
      </c>
      <c r="F8471" s="345" t="s">
        <v>4936</v>
      </c>
      <c r="G8471" s="345" t="s">
        <v>4262</v>
      </c>
      <c r="H8471" s="345" t="s">
        <v>4268</v>
      </c>
    </row>
    <row r="8472" spans="1:8" x14ac:dyDescent="0.2">
      <c r="A8472" s="345" t="s">
        <v>962</v>
      </c>
      <c r="B8472" s="345" t="s">
        <v>19046</v>
      </c>
      <c r="C8472" s="345" t="s">
        <v>4261</v>
      </c>
      <c r="D8472" s="345" t="s">
        <v>4262</v>
      </c>
      <c r="E8472" s="345" t="s">
        <v>19163</v>
      </c>
      <c r="F8472" s="345" t="s">
        <v>19164</v>
      </c>
      <c r="G8472" s="345" t="s">
        <v>4262</v>
      </c>
      <c r="H8472" s="345" t="s">
        <v>4268</v>
      </c>
    </row>
    <row r="8473" spans="1:8" x14ac:dyDescent="0.2">
      <c r="A8473" s="345" t="s">
        <v>962</v>
      </c>
      <c r="B8473" s="345" t="s">
        <v>19046</v>
      </c>
      <c r="C8473" s="345" t="s">
        <v>4261</v>
      </c>
      <c r="D8473" s="345" t="s">
        <v>4262</v>
      </c>
      <c r="E8473" s="345" t="s">
        <v>19165</v>
      </c>
      <c r="F8473" s="345" t="s">
        <v>19166</v>
      </c>
      <c r="G8473" s="345" t="s">
        <v>4262</v>
      </c>
      <c r="H8473" s="345" t="s">
        <v>4268</v>
      </c>
    </row>
    <row r="8474" spans="1:8" x14ac:dyDescent="0.2">
      <c r="A8474" s="345" t="s">
        <v>962</v>
      </c>
      <c r="B8474" s="345" t="s">
        <v>19046</v>
      </c>
      <c r="C8474" s="345" t="s">
        <v>4261</v>
      </c>
      <c r="D8474" s="345" t="s">
        <v>4262</v>
      </c>
      <c r="E8474" s="345" t="s">
        <v>19167</v>
      </c>
      <c r="F8474" s="345" t="s">
        <v>19168</v>
      </c>
      <c r="G8474" s="345" t="s">
        <v>4262</v>
      </c>
      <c r="H8474" s="345" t="s">
        <v>4268</v>
      </c>
    </row>
    <row r="8475" spans="1:8" x14ac:dyDescent="0.2">
      <c r="A8475" s="345" t="s">
        <v>962</v>
      </c>
      <c r="B8475" s="345" t="s">
        <v>19046</v>
      </c>
      <c r="C8475" s="345" t="s">
        <v>4261</v>
      </c>
      <c r="D8475" s="345" t="s">
        <v>4262</v>
      </c>
      <c r="E8475" s="345" t="s">
        <v>19169</v>
      </c>
      <c r="F8475" s="345" t="s">
        <v>19170</v>
      </c>
      <c r="G8475" s="345" t="s">
        <v>4262</v>
      </c>
      <c r="H8475" s="345" t="s">
        <v>4268</v>
      </c>
    </row>
    <row r="8476" spans="1:8" x14ac:dyDescent="0.2">
      <c r="A8476" s="345" t="s">
        <v>962</v>
      </c>
      <c r="B8476" s="345" t="s">
        <v>19046</v>
      </c>
      <c r="C8476" s="345" t="s">
        <v>4261</v>
      </c>
      <c r="D8476" s="345" t="s">
        <v>4262</v>
      </c>
      <c r="E8476" s="345" t="s">
        <v>19171</v>
      </c>
      <c r="F8476" s="345" t="s">
        <v>19172</v>
      </c>
      <c r="G8476" s="345" t="s">
        <v>4262</v>
      </c>
      <c r="H8476" s="345" t="s">
        <v>4268</v>
      </c>
    </row>
    <row r="8477" spans="1:8" x14ac:dyDescent="0.2">
      <c r="A8477" s="345" t="s">
        <v>962</v>
      </c>
      <c r="B8477" s="345" t="s">
        <v>19046</v>
      </c>
      <c r="C8477" s="345" t="s">
        <v>4261</v>
      </c>
      <c r="D8477" s="345" t="s">
        <v>4262</v>
      </c>
      <c r="E8477" s="345" t="s">
        <v>19173</v>
      </c>
      <c r="F8477" s="345" t="s">
        <v>19174</v>
      </c>
      <c r="G8477" s="345" t="s">
        <v>4262</v>
      </c>
      <c r="H8477" s="345" t="s">
        <v>4268</v>
      </c>
    </row>
    <row r="8478" spans="1:8" x14ac:dyDescent="0.2">
      <c r="A8478" s="345" t="s">
        <v>962</v>
      </c>
      <c r="B8478" s="345" t="s">
        <v>19046</v>
      </c>
      <c r="C8478" s="345" t="s">
        <v>4261</v>
      </c>
      <c r="D8478" s="345" t="s">
        <v>4262</v>
      </c>
      <c r="E8478" s="345" t="s">
        <v>19175</v>
      </c>
      <c r="F8478" s="345" t="s">
        <v>19176</v>
      </c>
      <c r="G8478" s="345" t="s">
        <v>4262</v>
      </c>
      <c r="H8478" s="345" t="s">
        <v>4268</v>
      </c>
    </row>
    <row r="8479" spans="1:8" x14ac:dyDescent="0.2">
      <c r="A8479" s="345" t="s">
        <v>962</v>
      </c>
      <c r="B8479" s="345" t="s">
        <v>19046</v>
      </c>
      <c r="C8479" s="345" t="s">
        <v>4261</v>
      </c>
      <c r="D8479" s="345" t="s">
        <v>4262</v>
      </c>
      <c r="E8479" s="345" t="s">
        <v>19177</v>
      </c>
      <c r="F8479" s="345" t="s">
        <v>19178</v>
      </c>
      <c r="G8479" s="345" t="s">
        <v>4262</v>
      </c>
      <c r="H8479" s="345" t="s">
        <v>4268</v>
      </c>
    </row>
    <row r="8480" spans="1:8" x14ac:dyDescent="0.2">
      <c r="A8480" s="345" t="s">
        <v>962</v>
      </c>
      <c r="B8480" s="345" t="s">
        <v>19046</v>
      </c>
      <c r="C8480" s="345" t="s">
        <v>4261</v>
      </c>
      <c r="D8480" s="345" t="s">
        <v>4262</v>
      </c>
      <c r="E8480" s="345" t="s">
        <v>19179</v>
      </c>
      <c r="F8480" s="345" t="s">
        <v>19180</v>
      </c>
      <c r="G8480" s="345" t="s">
        <v>4262</v>
      </c>
      <c r="H8480" s="345" t="s">
        <v>4268</v>
      </c>
    </row>
    <row r="8481" spans="1:8" x14ac:dyDescent="0.2">
      <c r="A8481" s="345" t="s">
        <v>962</v>
      </c>
      <c r="B8481" s="345" t="s">
        <v>19046</v>
      </c>
      <c r="C8481" s="345" t="s">
        <v>4261</v>
      </c>
      <c r="D8481" s="345" t="s">
        <v>4262</v>
      </c>
      <c r="E8481" s="345" t="s">
        <v>19181</v>
      </c>
      <c r="F8481" s="345" t="s">
        <v>19182</v>
      </c>
      <c r="G8481" s="345" t="s">
        <v>4262</v>
      </c>
      <c r="H8481" s="345" t="s">
        <v>4268</v>
      </c>
    </row>
    <row r="8482" spans="1:8" x14ac:dyDescent="0.2">
      <c r="A8482" s="345" t="s">
        <v>962</v>
      </c>
      <c r="B8482" s="345" t="s">
        <v>19046</v>
      </c>
      <c r="C8482" s="345" t="s">
        <v>4261</v>
      </c>
      <c r="D8482" s="345" t="s">
        <v>4262</v>
      </c>
      <c r="E8482" s="345" t="s">
        <v>19183</v>
      </c>
      <c r="F8482" s="345" t="s">
        <v>19184</v>
      </c>
      <c r="G8482" s="345" t="s">
        <v>4262</v>
      </c>
      <c r="H8482" s="345" t="s">
        <v>4268</v>
      </c>
    </row>
    <row r="8483" spans="1:8" x14ac:dyDescent="0.2">
      <c r="A8483" s="345" t="s">
        <v>962</v>
      </c>
      <c r="B8483" s="345" t="s">
        <v>19046</v>
      </c>
      <c r="C8483" s="345" t="s">
        <v>4261</v>
      </c>
      <c r="D8483" s="345" t="s">
        <v>4262</v>
      </c>
      <c r="E8483" s="345" t="s">
        <v>19185</v>
      </c>
      <c r="F8483" s="345" t="s">
        <v>19186</v>
      </c>
      <c r="G8483" s="345" t="s">
        <v>4262</v>
      </c>
      <c r="H8483" s="345" t="s">
        <v>4268</v>
      </c>
    </row>
    <row r="8484" spans="1:8" x14ac:dyDescent="0.2">
      <c r="A8484" s="345" t="s">
        <v>962</v>
      </c>
      <c r="B8484" s="345" t="s">
        <v>19046</v>
      </c>
      <c r="C8484" s="345" t="s">
        <v>4261</v>
      </c>
      <c r="D8484" s="345" t="s">
        <v>4262</v>
      </c>
      <c r="E8484" s="345" t="s">
        <v>19187</v>
      </c>
      <c r="F8484" s="345" t="s">
        <v>19188</v>
      </c>
      <c r="G8484" s="345" t="s">
        <v>4262</v>
      </c>
      <c r="H8484" s="345" t="s">
        <v>4268</v>
      </c>
    </row>
    <row r="8485" spans="1:8" x14ac:dyDescent="0.2">
      <c r="A8485" s="345" t="s">
        <v>962</v>
      </c>
      <c r="B8485" s="345" t="s">
        <v>19046</v>
      </c>
      <c r="C8485" s="345" t="s">
        <v>4261</v>
      </c>
      <c r="D8485" s="345" t="s">
        <v>4262</v>
      </c>
      <c r="E8485" s="345" t="s">
        <v>19189</v>
      </c>
      <c r="F8485" s="345" t="s">
        <v>11014</v>
      </c>
      <c r="G8485" s="345" t="s">
        <v>4262</v>
      </c>
      <c r="H8485" s="345" t="s">
        <v>4268</v>
      </c>
    </row>
    <row r="8486" spans="1:8" x14ac:dyDescent="0.2">
      <c r="A8486" s="345" t="s">
        <v>962</v>
      </c>
      <c r="B8486" s="345" t="s">
        <v>19046</v>
      </c>
      <c r="C8486" s="345" t="s">
        <v>4261</v>
      </c>
      <c r="D8486" s="345" t="s">
        <v>4262</v>
      </c>
      <c r="E8486" s="345" t="s">
        <v>19190</v>
      </c>
      <c r="F8486" s="345" t="s">
        <v>19191</v>
      </c>
      <c r="G8486" s="345" t="s">
        <v>4262</v>
      </c>
      <c r="H8486" s="345" t="s">
        <v>4268</v>
      </c>
    </row>
    <row r="8487" spans="1:8" x14ac:dyDescent="0.2">
      <c r="A8487" s="345" t="s">
        <v>962</v>
      </c>
      <c r="B8487" s="345" t="s">
        <v>19046</v>
      </c>
      <c r="C8487" s="345" t="s">
        <v>4261</v>
      </c>
      <c r="D8487" s="345" t="s">
        <v>4262</v>
      </c>
      <c r="E8487" s="345" t="s">
        <v>19192</v>
      </c>
      <c r="F8487" s="345" t="s">
        <v>19193</v>
      </c>
      <c r="G8487" s="345" t="s">
        <v>4262</v>
      </c>
      <c r="H8487" s="345" t="s">
        <v>4268</v>
      </c>
    </row>
    <row r="8488" spans="1:8" x14ac:dyDescent="0.2">
      <c r="A8488" s="345" t="s">
        <v>962</v>
      </c>
      <c r="B8488" s="345" t="s">
        <v>19046</v>
      </c>
      <c r="C8488" s="345" t="s">
        <v>4261</v>
      </c>
      <c r="D8488" s="345" t="s">
        <v>4262</v>
      </c>
      <c r="E8488" s="345" t="s">
        <v>19194</v>
      </c>
      <c r="F8488" s="345" t="s">
        <v>10334</v>
      </c>
      <c r="G8488" s="345" t="s">
        <v>4262</v>
      </c>
      <c r="H8488" s="345" t="s">
        <v>4268</v>
      </c>
    </row>
    <row r="8489" spans="1:8" x14ac:dyDescent="0.2">
      <c r="A8489" s="345" t="s">
        <v>962</v>
      </c>
      <c r="B8489" s="345" t="s">
        <v>19046</v>
      </c>
      <c r="C8489" s="345" t="s">
        <v>4261</v>
      </c>
      <c r="D8489" s="345" t="s">
        <v>4262</v>
      </c>
      <c r="E8489" s="345" t="s">
        <v>19195</v>
      </c>
      <c r="F8489" s="345" t="s">
        <v>7325</v>
      </c>
      <c r="G8489" s="345" t="s">
        <v>4262</v>
      </c>
      <c r="H8489" s="345" t="s">
        <v>4268</v>
      </c>
    </row>
    <row r="8490" spans="1:8" x14ac:dyDescent="0.2">
      <c r="A8490" s="345" t="s">
        <v>962</v>
      </c>
      <c r="B8490" s="345" t="s">
        <v>19046</v>
      </c>
      <c r="C8490" s="345" t="s">
        <v>4261</v>
      </c>
      <c r="D8490" s="345" t="s">
        <v>4262</v>
      </c>
      <c r="E8490" s="345" t="s">
        <v>19196</v>
      </c>
      <c r="F8490" s="345" t="s">
        <v>7325</v>
      </c>
      <c r="G8490" s="345" t="s">
        <v>4262</v>
      </c>
      <c r="H8490" s="345" t="s">
        <v>4268</v>
      </c>
    </row>
    <row r="8491" spans="1:8" x14ac:dyDescent="0.2">
      <c r="A8491" s="345" t="s">
        <v>962</v>
      </c>
      <c r="B8491" s="345" t="s">
        <v>19046</v>
      </c>
      <c r="C8491" s="345" t="s">
        <v>4261</v>
      </c>
      <c r="D8491" s="345" t="s">
        <v>4262</v>
      </c>
      <c r="E8491" s="345" t="s">
        <v>19197</v>
      </c>
      <c r="F8491" s="345" t="s">
        <v>8823</v>
      </c>
      <c r="G8491" s="345" t="s">
        <v>870</v>
      </c>
      <c r="H8491" s="345" t="s">
        <v>4268</v>
      </c>
    </row>
    <row r="8492" spans="1:8" x14ac:dyDescent="0.2">
      <c r="A8492" s="345" t="s">
        <v>962</v>
      </c>
      <c r="B8492" s="345" t="s">
        <v>19046</v>
      </c>
      <c r="C8492" s="345" t="s">
        <v>4261</v>
      </c>
      <c r="D8492" s="345" t="s">
        <v>4262</v>
      </c>
      <c r="E8492" s="345" t="s">
        <v>19198</v>
      </c>
      <c r="F8492" s="345" t="s">
        <v>19199</v>
      </c>
      <c r="G8492" s="345" t="s">
        <v>4262</v>
      </c>
      <c r="H8492" s="345" t="s">
        <v>4268</v>
      </c>
    </row>
    <row r="8493" spans="1:8" x14ac:dyDescent="0.2">
      <c r="A8493" s="345" t="s">
        <v>962</v>
      </c>
      <c r="B8493" s="345" t="s">
        <v>19046</v>
      </c>
      <c r="C8493" s="345" t="s">
        <v>4261</v>
      </c>
      <c r="D8493" s="345" t="s">
        <v>4262</v>
      </c>
      <c r="E8493" s="345" t="s">
        <v>19200</v>
      </c>
      <c r="F8493" s="345" t="s">
        <v>19201</v>
      </c>
      <c r="G8493" s="345" t="s">
        <v>4262</v>
      </c>
      <c r="H8493" s="345" t="s">
        <v>4268</v>
      </c>
    </row>
    <row r="8494" spans="1:8" x14ac:dyDescent="0.2">
      <c r="A8494" s="345" t="s">
        <v>962</v>
      </c>
      <c r="B8494" s="345" t="s">
        <v>19046</v>
      </c>
      <c r="C8494" s="345" t="s">
        <v>4261</v>
      </c>
      <c r="D8494" s="345" t="s">
        <v>4262</v>
      </c>
      <c r="E8494" s="345" t="s">
        <v>19202</v>
      </c>
      <c r="F8494" s="345" t="s">
        <v>19203</v>
      </c>
      <c r="G8494" s="345" t="s">
        <v>4262</v>
      </c>
      <c r="H8494" s="345" t="s">
        <v>4268</v>
      </c>
    </row>
    <row r="8495" spans="1:8" x14ac:dyDescent="0.2">
      <c r="A8495" s="345" t="s">
        <v>962</v>
      </c>
      <c r="B8495" s="345" t="s">
        <v>19046</v>
      </c>
      <c r="C8495" s="345" t="s">
        <v>4261</v>
      </c>
      <c r="D8495" s="345" t="s">
        <v>4262</v>
      </c>
      <c r="E8495" s="345" t="s">
        <v>19204</v>
      </c>
      <c r="F8495" s="345" t="s">
        <v>19205</v>
      </c>
      <c r="G8495" s="345" t="s">
        <v>4262</v>
      </c>
      <c r="H8495" s="345" t="s">
        <v>4268</v>
      </c>
    </row>
    <row r="8496" spans="1:8" x14ac:dyDescent="0.2">
      <c r="A8496" s="345" t="s">
        <v>962</v>
      </c>
      <c r="B8496" s="345" t="s">
        <v>19046</v>
      </c>
      <c r="C8496" s="345" t="s">
        <v>4261</v>
      </c>
      <c r="D8496" s="345" t="s">
        <v>4262</v>
      </c>
      <c r="E8496" s="345" t="s">
        <v>19206</v>
      </c>
      <c r="F8496" s="345" t="s">
        <v>19207</v>
      </c>
      <c r="G8496" s="345" t="s">
        <v>4262</v>
      </c>
      <c r="H8496" s="345" t="s">
        <v>4268</v>
      </c>
    </row>
    <row r="8497" spans="1:8" x14ac:dyDescent="0.2">
      <c r="A8497" s="345" t="s">
        <v>962</v>
      </c>
      <c r="B8497" s="345" t="s">
        <v>19046</v>
      </c>
      <c r="C8497" s="345" t="s">
        <v>4261</v>
      </c>
      <c r="D8497" s="345" t="s">
        <v>4262</v>
      </c>
      <c r="E8497" s="345" t="s">
        <v>19208</v>
      </c>
      <c r="F8497" s="345" t="s">
        <v>19209</v>
      </c>
      <c r="G8497" s="345" t="s">
        <v>4262</v>
      </c>
      <c r="H8497" s="345" t="s">
        <v>4268</v>
      </c>
    </row>
    <row r="8498" spans="1:8" x14ac:dyDescent="0.2">
      <c r="A8498" s="345" t="s">
        <v>962</v>
      </c>
      <c r="B8498" s="345" t="s">
        <v>19046</v>
      </c>
      <c r="C8498" s="345" t="s">
        <v>4261</v>
      </c>
      <c r="D8498" s="345" t="s">
        <v>4262</v>
      </c>
      <c r="E8498" s="345" t="s">
        <v>19210</v>
      </c>
      <c r="F8498" s="345" t="s">
        <v>19211</v>
      </c>
      <c r="G8498" s="345" t="s">
        <v>4262</v>
      </c>
      <c r="H8498" s="345" t="s">
        <v>4268</v>
      </c>
    </row>
    <row r="8499" spans="1:8" x14ac:dyDescent="0.2">
      <c r="A8499" s="345" t="s">
        <v>962</v>
      </c>
      <c r="B8499" s="345" t="s">
        <v>19046</v>
      </c>
      <c r="C8499" s="345" t="s">
        <v>4261</v>
      </c>
      <c r="D8499" s="345" t="s">
        <v>4262</v>
      </c>
      <c r="E8499" s="345" t="s">
        <v>19212</v>
      </c>
      <c r="F8499" s="345" t="s">
        <v>19213</v>
      </c>
      <c r="G8499" s="345" t="s">
        <v>857</v>
      </c>
      <c r="H8499" s="345" t="s">
        <v>4268</v>
      </c>
    </row>
    <row r="8500" spans="1:8" x14ac:dyDescent="0.2">
      <c r="A8500" s="345" t="s">
        <v>962</v>
      </c>
      <c r="B8500" s="345" t="s">
        <v>19046</v>
      </c>
      <c r="C8500" s="345" t="s">
        <v>4261</v>
      </c>
      <c r="D8500" s="345" t="s">
        <v>4262</v>
      </c>
      <c r="E8500" s="345" t="s">
        <v>19214</v>
      </c>
      <c r="F8500" s="345" t="s">
        <v>19215</v>
      </c>
      <c r="G8500" s="345" t="s">
        <v>4262</v>
      </c>
      <c r="H8500" s="345" t="s">
        <v>4268</v>
      </c>
    </row>
    <row r="8501" spans="1:8" x14ac:dyDescent="0.2">
      <c r="A8501" s="345" t="s">
        <v>962</v>
      </c>
      <c r="B8501" s="345" t="s">
        <v>19046</v>
      </c>
      <c r="C8501" s="345" t="s">
        <v>4261</v>
      </c>
      <c r="D8501" s="345" t="s">
        <v>4262</v>
      </c>
      <c r="E8501" s="345" t="s">
        <v>19216</v>
      </c>
      <c r="F8501" s="345" t="s">
        <v>19217</v>
      </c>
      <c r="G8501" s="345" t="s">
        <v>4262</v>
      </c>
      <c r="H8501" s="345" t="s">
        <v>4268</v>
      </c>
    </row>
    <row r="8502" spans="1:8" x14ac:dyDescent="0.2">
      <c r="A8502" s="345" t="s">
        <v>962</v>
      </c>
      <c r="B8502" s="345" t="s">
        <v>19046</v>
      </c>
      <c r="C8502" s="345" t="s">
        <v>4261</v>
      </c>
      <c r="D8502" s="345" t="s">
        <v>4262</v>
      </c>
      <c r="E8502" s="345" t="s">
        <v>19218</v>
      </c>
      <c r="F8502" s="345" t="s">
        <v>19219</v>
      </c>
      <c r="G8502" s="345" t="s">
        <v>4262</v>
      </c>
      <c r="H8502" s="345" t="s">
        <v>4268</v>
      </c>
    </row>
    <row r="8503" spans="1:8" x14ac:dyDescent="0.2">
      <c r="A8503" s="345" t="s">
        <v>962</v>
      </c>
      <c r="B8503" s="345" t="s">
        <v>19046</v>
      </c>
      <c r="C8503" s="345" t="s">
        <v>4261</v>
      </c>
      <c r="D8503" s="345" t="s">
        <v>4262</v>
      </c>
      <c r="E8503" s="345" t="s">
        <v>19220</v>
      </c>
      <c r="F8503" s="345" t="s">
        <v>5930</v>
      </c>
      <c r="G8503" s="345" t="s">
        <v>4262</v>
      </c>
      <c r="H8503" s="345" t="s">
        <v>4268</v>
      </c>
    </row>
    <row r="8504" spans="1:8" x14ac:dyDescent="0.2">
      <c r="A8504" s="345" t="s">
        <v>962</v>
      </c>
      <c r="B8504" s="345" t="s">
        <v>19046</v>
      </c>
      <c r="C8504" s="345" t="s">
        <v>4261</v>
      </c>
      <c r="D8504" s="345" t="s">
        <v>4262</v>
      </c>
      <c r="E8504" s="345" t="s">
        <v>19221</v>
      </c>
      <c r="F8504" s="345" t="s">
        <v>4870</v>
      </c>
      <c r="G8504" s="345" t="s">
        <v>4262</v>
      </c>
      <c r="H8504" s="345" t="s">
        <v>4268</v>
      </c>
    </row>
    <row r="8505" spans="1:8" x14ac:dyDescent="0.2">
      <c r="A8505" s="345" t="s">
        <v>962</v>
      </c>
      <c r="B8505" s="345" t="s">
        <v>19046</v>
      </c>
      <c r="C8505" s="345" t="s">
        <v>4261</v>
      </c>
      <c r="D8505" s="345" t="s">
        <v>4262</v>
      </c>
      <c r="E8505" s="345" t="s">
        <v>19222</v>
      </c>
      <c r="F8505" s="345" t="s">
        <v>4432</v>
      </c>
      <c r="G8505" s="345" t="s">
        <v>4262</v>
      </c>
      <c r="H8505" s="345" t="s">
        <v>4268</v>
      </c>
    </row>
    <row r="8506" spans="1:8" x14ac:dyDescent="0.2">
      <c r="A8506" s="345" t="s">
        <v>962</v>
      </c>
      <c r="B8506" s="345" t="s">
        <v>19046</v>
      </c>
      <c r="C8506" s="345" t="s">
        <v>4261</v>
      </c>
      <c r="D8506" s="345" t="s">
        <v>4262</v>
      </c>
      <c r="E8506" s="345" t="s">
        <v>19223</v>
      </c>
      <c r="F8506" s="345" t="s">
        <v>11194</v>
      </c>
      <c r="G8506" s="345" t="s">
        <v>4262</v>
      </c>
      <c r="H8506" s="345" t="s">
        <v>4268</v>
      </c>
    </row>
    <row r="8507" spans="1:8" x14ac:dyDescent="0.2">
      <c r="A8507" s="345" t="s">
        <v>962</v>
      </c>
      <c r="B8507" s="345" t="s">
        <v>19046</v>
      </c>
      <c r="C8507" s="345" t="s">
        <v>4261</v>
      </c>
      <c r="D8507" s="345" t="s">
        <v>4262</v>
      </c>
      <c r="E8507" s="345" t="s">
        <v>19224</v>
      </c>
      <c r="F8507" s="345" t="s">
        <v>19225</v>
      </c>
      <c r="G8507" s="345" t="s">
        <v>4262</v>
      </c>
      <c r="H8507" s="345" t="s">
        <v>4268</v>
      </c>
    </row>
    <row r="8508" spans="1:8" x14ac:dyDescent="0.2">
      <c r="A8508" s="345" t="s">
        <v>962</v>
      </c>
      <c r="B8508" s="345" t="s">
        <v>19046</v>
      </c>
      <c r="C8508" s="345" t="s">
        <v>4261</v>
      </c>
      <c r="D8508" s="345" t="s">
        <v>4262</v>
      </c>
      <c r="E8508" s="345" t="s">
        <v>19226</v>
      </c>
      <c r="F8508" s="345" t="s">
        <v>19227</v>
      </c>
      <c r="G8508" s="345" t="s">
        <v>4262</v>
      </c>
      <c r="H8508" s="345" t="s">
        <v>4268</v>
      </c>
    </row>
    <row r="8509" spans="1:8" x14ac:dyDescent="0.2">
      <c r="A8509" s="345" t="s">
        <v>962</v>
      </c>
      <c r="B8509" s="345" t="s">
        <v>19046</v>
      </c>
      <c r="C8509" s="345" t="s">
        <v>4261</v>
      </c>
      <c r="D8509" s="345" t="s">
        <v>4262</v>
      </c>
      <c r="E8509" s="345" t="s">
        <v>19228</v>
      </c>
      <c r="F8509" s="345" t="s">
        <v>5180</v>
      </c>
      <c r="G8509" s="345" t="s">
        <v>4262</v>
      </c>
      <c r="H8509" s="345" t="s">
        <v>4268</v>
      </c>
    </row>
    <row r="8510" spans="1:8" x14ac:dyDescent="0.2">
      <c r="A8510" s="345" t="s">
        <v>962</v>
      </c>
      <c r="B8510" s="345" t="s">
        <v>19046</v>
      </c>
      <c r="C8510" s="345" t="s">
        <v>4261</v>
      </c>
      <c r="D8510" s="345" t="s">
        <v>4262</v>
      </c>
      <c r="E8510" s="345" t="s">
        <v>19229</v>
      </c>
      <c r="F8510" s="345" t="s">
        <v>19230</v>
      </c>
      <c r="G8510" s="345" t="s">
        <v>4262</v>
      </c>
      <c r="H8510" s="345" t="s">
        <v>4268</v>
      </c>
    </row>
    <row r="8511" spans="1:8" x14ac:dyDescent="0.2">
      <c r="A8511" s="345" t="s">
        <v>962</v>
      </c>
      <c r="B8511" s="345" t="s">
        <v>19046</v>
      </c>
      <c r="C8511" s="345" t="s">
        <v>4261</v>
      </c>
      <c r="D8511" s="345" t="s">
        <v>4262</v>
      </c>
      <c r="E8511" s="345" t="s">
        <v>19231</v>
      </c>
      <c r="F8511" s="345" t="s">
        <v>19232</v>
      </c>
      <c r="G8511" s="345" t="s">
        <v>4262</v>
      </c>
      <c r="H8511" s="345" t="s">
        <v>4268</v>
      </c>
    </row>
    <row r="8512" spans="1:8" x14ac:dyDescent="0.2">
      <c r="A8512" s="345" t="s">
        <v>962</v>
      </c>
      <c r="B8512" s="345" t="s">
        <v>19046</v>
      </c>
      <c r="C8512" s="345" t="s">
        <v>4261</v>
      </c>
      <c r="D8512" s="345" t="s">
        <v>4262</v>
      </c>
      <c r="E8512" s="345" t="s">
        <v>19233</v>
      </c>
      <c r="F8512" s="345" t="s">
        <v>19234</v>
      </c>
      <c r="G8512" s="345" t="s">
        <v>4262</v>
      </c>
      <c r="H8512" s="345" t="s">
        <v>4268</v>
      </c>
    </row>
    <row r="8513" spans="1:8" x14ac:dyDescent="0.2">
      <c r="A8513" s="345" t="s">
        <v>963</v>
      </c>
      <c r="B8513" s="345" t="s">
        <v>19235</v>
      </c>
      <c r="C8513" s="345" t="s">
        <v>5354</v>
      </c>
      <c r="D8513" s="345" t="s">
        <v>4262</v>
      </c>
      <c r="E8513" s="345" t="s">
        <v>19236</v>
      </c>
      <c r="F8513" s="345" t="s">
        <v>19237</v>
      </c>
      <c r="G8513" s="345" t="s">
        <v>859</v>
      </c>
      <c r="H8513" s="345" t="s">
        <v>4265</v>
      </c>
    </row>
    <row r="8514" spans="1:8" x14ac:dyDescent="0.2">
      <c r="A8514" s="345" t="s">
        <v>963</v>
      </c>
      <c r="B8514" s="345" t="s">
        <v>19235</v>
      </c>
      <c r="C8514" s="345" t="s">
        <v>5354</v>
      </c>
      <c r="D8514" s="345" t="s">
        <v>4262</v>
      </c>
      <c r="E8514" s="345" t="s">
        <v>19238</v>
      </c>
      <c r="F8514" s="345" t="s">
        <v>13806</v>
      </c>
      <c r="G8514" s="345" t="s">
        <v>856</v>
      </c>
      <c r="H8514" s="345" t="s">
        <v>4268</v>
      </c>
    </row>
    <row r="8515" spans="1:8" x14ac:dyDescent="0.2">
      <c r="A8515" s="345" t="s">
        <v>963</v>
      </c>
      <c r="B8515" s="345" t="s">
        <v>19235</v>
      </c>
      <c r="C8515" s="345" t="s">
        <v>5354</v>
      </c>
      <c r="D8515" s="345" t="s">
        <v>4262</v>
      </c>
      <c r="E8515" s="345" t="s">
        <v>19239</v>
      </c>
      <c r="F8515" s="345" t="s">
        <v>19240</v>
      </c>
      <c r="G8515" s="345" t="s">
        <v>859</v>
      </c>
      <c r="H8515" s="345" t="s">
        <v>4268</v>
      </c>
    </row>
    <row r="8516" spans="1:8" x14ac:dyDescent="0.2">
      <c r="A8516" s="345" t="s">
        <v>963</v>
      </c>
      <c r="B8516" s="345" t="s">
        <v>19235</v>
      </c>
      <c r="C8516" s="345" t="s">
        <v>5354</v>
      </c>
      <c r="D8516" s="345" t="s">
        <v>4262</v>
      </c>
      <c r="E8516" s="345" t="s">
        <v>19241</v>
      </c>
      <c r="F8516" s="345" t="s">
        <v>5831</v>
      </c>
      <c r="G8516" s="345" t="s">
        <v>856</v>
      </c>
      <c r="H8516" s="345" t="s">
        <v>4268</v>
      </c>
    </row>
    <row r="8517" spans="1:8" x14ac:dyDescent="0.2">
      <c r="A8517" s="345" t="s">
        <v>963</v>
      </c>
      <c r="B8517" s="345" t="s">
        <v>19235</v>
      </c>
      <c r="C8517" s="345" t="s">
        <v>5354</v>
      </c>
      <c r="D8517" s="345" t="s">
        <v>4262</v>
      </c>
      <c r="E8517" s="345" t="s">
        <v>19242</v>
      </c>
      <c r="F8517" s="345" t="s">
        <v>19243</v>
      </c>
      <c r="G8517" s="345" t="s">
        <v>858</v>
      </c>
      <c r="H8517" s="345" t="s">
        <v>4268</v>
      </c>
    </row>
    <row r="8518" spans="1:8" x14ac:dyDescent="0.2">
      <c r="A8518" s="345" t="s">
        <v>963</v>
      </c>
      <c r="B8518" s="345" t="s">
        <v>19235</v>
      </c>
      <c r="C8518" s="345" t="s">
        <v>5354</v>
      </c>
      <c r="D8518" s="345" t="s">
        <v>4262</v>
      </c>
      <c r="E8518" s="345" t="s">
        <v>19244</v>
      </c>
      <c r="F8518" s="345" t="s">
        <v>19245</v>
      </c>
      <c r="G8518" s="345" t="s">
        <v>856</v>
      </c>
      <c r="H8518" s="345" t="s">
        <v>4268</v>
      </c>
    </row>
    <row r="8519" spans="1:8" x14ac:dyDescent="0.2">
      <c r="A8519" s="345" t="s">
        <v>963</v>
      </c>
      <c r="B8519" s="345" t="s">
        <v>19235</v>
      </c>
      <c r="C8519" s="345" t="s">
        <v>5354</v>
      </c>
      <c r="D8519" s="345" t="s">
        <v>4262</v>
      </c>
      <c r="E8519" s="345" t="s">
        <v>19246</v>
      </c>
      <c r="F8519" s="345" t="s">
        <v>19247</v>
      </c>
      <c r="G8519" s="345" t="s">
        <v>856</v>
      </c>
      <c r="H8519" s="345" t="s">
        <v>4268</v>
      </c>
    </row>
    <row r="8520" spans="1:8" x14ac:dyDescent="0.2">
      <c r="A8520" s="345" t="s">
        <v>963</v>
      </c>
      <c r="B8520" s="345" t="s">
        <v>19235</v>
      </c>
      <c r="C8520" s="345" t="s">
        <v>5354</v>
      </c>
      <c r="D8520" s="345" t="s">
        <v>4262</v>
      </c>
      <c r="E8520" s="345" t="s">
        <v>19248</v>
      </c>
      <c r="F8520" s="345" t="s">
        <v>19249</v>
      </c>
      <c r="G8520" s="345" t="s">
        <v>856</v>
      </c>
      <c r="H8520" s="345" t="s">
        <v>4268</v>
      </c>
    </row>
    <row r="8521" spans="1:8" x14ac:dyDescent="0.2">
      <c r="A8521" s="345" t="s">
        <v>963</v>
      </c>
      <c r="B8521" s="345" t="s">
        <v>19235</v>
      </c>
      <c r="C8521" s="345" t="s">
        <v>5354</v>
      </c>
      <c r="D8521" s="345" t="s">
        <v>4262</v>
      </c>
      <c r="E8521" s="345" t="s">
        <v>19250</v>
      </c>
      <c r="F8521" s="345" t="s">
        <v>19251</v>
      </c>
      <c r="G8521" s="345" t="s">
        <v>857</v>
      </c>
      <c r="H8521" s="345" t="s">
        <v>4268</v>
      </c>
    </row>
    <row r="8522" spans="1:8" x14ac:dyDescent="0.2">
      <c r="A8522" s="345" t="s">
        <v>963</v>
      </c>
      <c r="B8522" s="345" t="s">
        <v>19235</v>
      </c>
      <c r="C8522" s="345" t="s">
        <v>5354</v>
      </c>
      <c r="D8522" s="345" t="s">
        <v>4262</v>
      </c>
      <c r="E8522" s="345" t="s">
        <v>19252</v>
      </c>
      <c r="F8522" s="345" t="s">
        <v>19253</v>
      </c>
      <c r="G8522" s="345" t="s">
        <v>857</v>
      </c>
      <c r="H8522" s="345" t="s">
        <v>4268</v>
      </c>
    </row>
    <row r="8523" spans="1:8" x14ac:dyDescent="0.2">
      <c r="A8523" s="345" t="s">
        <v>963</v>
      </c>
      <c r="B8523" s="345" t="s">
        <v>19235</v>
      </c>
      <c r="C8523" s="345" t="s">
        <v>5354</v>
      </c>
      <c r="D8523" s="345" t="s">
        <v>4262</v>
      </c>
      <c r="E8523" s="345" t="s">
        <v>19254</v>
      </c>
      <c r="F8523" s="345" t="s">
        <v>7435</v>
      </c>
      <c r="G8523" s="345" t="s">
        <v>4262</v>
      </c>
      <c r="H8523" s="345" t="s">
        <v>4268</v>
      </c>
    </row>
    <row r="8524" spans="1:8" x14ac:dyDescent="0.2">
      <c r="A8524" s="345" t="s">
        <v>963</v>
      </c>
      <c r="B8524" s="345" t="s">
        <v>19235</v>
      </c>
      <c r="C8524" s="345" t="s">
        <v>5354</v>
      </c>
      <c r="D8524" s="345" t="s">
        <v>4262</v>
      </c>
      <c r="E8524" s="345" t="s">
        <v>19255</v>
      </c>
      <c r="F8524" s="345" t="s">
        <v>19256</v>
      </c>
      <c r="G8524" s="345" t="s">
        <v>4262</v>
      </c>
      <c r="H8524" s="345" t="s">
        <v>4268</v>
      </c>
    </row>
    <row r="8525" spans="1:8" x14ac:dyDescent="0.2">
      <c r="A8525" s="345" t="s">
        <v>963</v>
      </c>
      <c r="B8525" s="345" t="s">
        <v>19235</v>
      </c>
      <c r="C8525" s="345" t="s">
        <v>5354</v>
      </c>
      <c r="D8525" s="345" t="s">
        <v>4262</v>
      </c>
      <c r="E8525" s="345" t="s">
        <v>19257</v>
      </c>
      <c r="F8525" s="345" t="s">
        <v>19258</v>
      </c>
      <c r="G8525" s="345" t="s">
        <v>4262</v>
      </c>
      <c r="H8525" s="345" t="s">
        <v>4268</v>
      </c>
    </row>
    <row r="8526" spans="1:8" x14ac:dyDescent="0.2">
      <c r="A8526" s="345" t="s">
        <v>963</v>
      </c>
      <c r="B8526" s="345" t="s">
        <v>19235</v>
      </c>
      <c r="C8526" s="345" t="s">
        <v>5354</v>
      </c>
      <c r="D8526" s="345" t="s">
        <v>4262</v>
      </c>
      <c r="E8526" s="345" t="s">
        <v>19259</v>
      </c>
      <c r="F8526" s="345" t="s">
        <v>19260</v>
      </c>
      <c r="G8526" s="345" t="s">
        <v>4262</v>
      </c>
      <c r="H8526" s="345" t="s">
        <v>4268</v>
      </c>
    </row>
    <row r="8527" spans="1:8" x14ac:dyDescent="0.2">
      <c r="A8527" s="345" t="s">
        <v>963</v>
      </c>
      <c r="B8527" s="345" t="s">
        <v>19235</v>
      </c>
      <c r="C8527" s="345" t="s">
        <v>5354</v>
      </c>
      <c r="D8527" s="345" t="s">
        <v>4262</v>
      </c>
      <c r="E8527" s="345" t="s">
        <v>19261</v>
      </c>
      <c r="F8527" s="345" t="s">
        <v>19262</v>
      </c>
      <c r="G8527" s="345" t="s">
        <v>4262</v>
      </c>
      <c r="H8527" s="345" t="s">
        <v>4268</v>
      </c>
    </row>
    <row r="8528" spans="1:8" x14ac:dyDescent="0.2">
      <c r="A8528" s="345" t="s">
        <v>963</v>
      </c>
      <c r="B8528" s="345" t="s">
        <v>19235</v>
      </c>
      <c r="C8528" s="345" t="s">
        <v>5354</v>
      </c>
      <c r="D8528" s="345" t="s">
        <v>4262</v>
      </c>
      <c r="E8528" s="345" t="s">
        <v>19263</v>
      </c>
      <c r="F8528" s="345" t="s">
        <v>10254</v>
      </c>
      <c r="G8528" s="345" t="s">
        <v>859</v>
      </c>
      <c r="H8528" s="345" t="s">
        <v>4268</v>
      </c>
    </row>
    <row r="8529" spans="1:8" x14ac:dyDescent="0.2">
      <c r="A8529" s="345" t="s">
        <v>964</v>
      </c>
      <c r="B8529" s="345" t="s">
        <v>19264</v>
      </c>
      <c r="C8529" s="345" t="s">
        <v>5035</v>
      </c>
      <c r="D8529" s="345" t="s">
        <v>4262</v>
      </c>
      <c r="E8529" s="345" t="s">
        <v>19265</v>
      </c>
      <c r="F8529" s="345" t="s">
        <v>19266</v>
      </c>
      <c r="G8529" s="345" t="s">
        <v>856</v>
      </c>
      <c r="H8529" s="345" t="s">
        <v>4265</v>
      </c>
    </row>
    <row r="8530" spans="1:8" x14ac:dyDescent="0.2">
      <c r="A8530" s="345" t="s">
        <v>964</v>
      </c>
      <c r="B8530" s="345" t="s">
        <v>19264</v>
      </c>
      <c r="C8530" s="345" t="s">
        <v>5035</v>
      </c>
      <c r="D8530" s="345" t="s">
        <v>4262</v>
      </c>
      <c r="E8530" s="345" t="s">
        <v>19267</v>
      </c>
      <c r="F8530" s="345" t="s">
        <v>4589</v>
      </c>
      <c r="G8530" s="345" t="s">
        <v>856</v>
      </c>
      <c r="H8530" s="345" t="s">
        <v>4268</v>
      </c>
    </row>
    <row r="8531" spans="1:8" x14ac:dyDescent="0.2">
      <c r="A8531" s="345" t="s">
        <v>964</v>
      </c>
      <c r="B8531" s="345" t="s">
        <v>19264</v>
      </c>
      <c r="C8531" s="345" t="s">
        <v>5035</v>
      </c>
      <c r="D8531" s="345" t="s">
        <v>4262</v>
      </c>
      <c r="E8531" s="345" t="s">
        <v>19268</v>
      </c>
      <c r="F8531" s="345" t="s">
        <v>19269</v>
      </c>
      <c r="G8531" s="345" t="s">
        <v>856</v>
      </c>
      <c r="H8531" s="345" t="s">
        <v>4268</v>
      </c>
    </row>
    <row r="8532" spans="1:8" x14ac:dyDescent="0.2">
      <c r="A8532" s="345" t="s">
        <v>964</v>
      </c>
      <c r="B8532" s="345" t="s">
        <v>19264</v>
      </c>
      <c r="C8532" s="345" t="s">
        <v>5035</v>
      </c>
      <c r="D8532" s="345" t="s">
        <v>4262</v>
      </c>
      <c r="E8532" s="345" t="s">
        <v>19270</v>
      </c>
      <c r="F8532" s="345" t="s">
        <v>19271</v>
      </c>
      <c r="G8532" s="345" t="s">
        <v>856</v>
      </c>
      <c r="H8532" s="345" t="s">
        <v>4265</v>
      </c>
    </row>
    <row r="8533" spans="1:8" x14ac:dyDescent="0.2">
      <c r="A8533" s="345" t="s">
        <v>964</v>
      </c>
      <c r="B8533" s="345" t="s">
        <v>19264</v>
      </c>
      <c r="C8533" s="345" t="s">
        <v>5035</v>
      </c>
      <c r="D8533" s="345" t="s">
        <v>4262</v>
      </c>
      <c r="E8533" s="345" t="s">
        <v>19272</v>
      </c>
      <c r="F8533" s="345" t="s">
        <v>19273</v>
      </c>
      <c r="G8533" s="345" t="s">
        <v>4262</v>
      </c>
      <c r="H8533" s="345" t="s">
        <v>4268</v>
      </c>
    </row>
    <row r="8534" spans="1:8" x14ac:dyDescent="0.2">
      <c r="A8534" s="345" t="s">
        <v>964</v>
      </c>
      <c r="B8534" s="345" t="s">
        <v>19264</v>
      </c>
      <c r="C8534" s="345" t="s">
        <v>5035</v>
      </c>
      <c r="D8534" s="345" t="s">
        <v>4262</v>
      </c>
      <c r="E8534" s="345" t="s">
        <v>19274</v>
      </c>
      <c r="F8534" s="345" t="s">
        <v>4358</v>
      </c>
      <c r="G8534" s="345" t="s">
        <v>856</v>
      </c>
      <c r="H8534" s="345" t="s">
        <v>4268</v>
      </c>
    </row>
    <row r="8535" spans="1:8" x14ac:dyDescent="0.2">
      <c r="A8535" s="345" t="s">
        <v>964</v>
      </c>
      <c r="B8535" s="345" t="s">
        <v>19264</v>
      </c>
      <c r="C8535" s="345" t="s">
        <v>5035</v>
      </c>
      <c r="D8535" s="345" t="s">
        <v>4262</v>
      </c>
      <c r="E8535" s="345" t="s">
        <v>19275</v>
      </c>
      <c r="F8535" s="345" t="s">
        <v>19276</v>
      </c>
      <c r="G8535" s="345" t="s">
        <v>4262</v>
      </c>
      <c r="H8535" s="345" t="s">
        <v>4268</v>
      </c>
    </row>
    <row r="8536" spans="1:8" x14ac:dyDescent="0.2">
      <c r="A8536" s="345" t="s">
        <v>964</v>
      </c>
      <c r="B8536" s="345" t="s">
        <v>19264</v>
      </c>
      <c r="C8536" s="345" t="s">
        <v>5035</v>
      </c>
      <c r="D8536" s="345" t="s">
        <v>4262</v>
      </c>
      <c r="E8536" s="345" t="s">
        <v>19277</v>
      </c>
      <c r="F8536" s="345" t="s">
        <v>6525</v>
      </c>
      <c r="G8536" s="345" t="s">
        <v>856</v>
      </c>
      <c r="H8536" s="345" t="s">
        <v>4268</v>
      </c>
    </row>
    <row r="8537" spans="1:8" x14ac:dyDescent="0.2">
      <c r="A8537" s="345" t="s">
        <v>964</v>
      </c>
      <c r="B8537" s="345" t="s">
        <v>19264</v>
      </c>
      <c r="C8537" s="345" t="s">
        <v>5035</v>
      </c>
      <c r="D8537" s="345" t="s">
        <v>4262</v>
      </c>
      <c r="E8537" s="345" t="s">
        <v>19278</v>
      </c>
      <c r="F8537" s="345" t="s">
        <v>5923</v>
      </c>
      <c r="G8537" s="345" t="s">
        <v>4262</v>
      </c>
      <c r="H8537" s="345" t="s">
        <v>4268</v>
      </c>
    </row>
    <row r="8538" spans="1:8" x14ac:dyDescent="0.2">
      <c r="A8538" s="345" t="s">
        <v>964</v>
      </c>
      <c r="B8538" s="345" t="s">
        <v>19264</v>
      </c>
      <c r="C8538" s="345" t="s">
        <v>5035</v>
      </c>
      <c r="D8538" s="345" t="s">
        <v>4262</v>
      </c>
      <c r="E8538" s="345" t="s">
        <v>19279</v>
      </c>
      <c r="F8538" s="345" t="s">
        <v>19280</v>
      </c>
      <c r="G8538" s="345" t="s">
        <v>856</v>
      </c>
      <c r="H8538" s="345" t="s">
        <v>4265</v>
      </c>
    </row>
    <row r="8539" spans="1:8" x14ac:dyDescent="0.2">
      <c r="A8539" s="345" t="s">
        <v>964</v>
      </c>
      <c r="B8539" s="345" t="s">
        <v>19264</v>
      </c>
      <c r="C8539" s="345" t="s">
        <v>5035</v>
      </c>
      <c r="D8539" s="345" t="s">
        <v>4262</v>
      </c>
      <c r="E8539" s="345" t="s">
        <v>19281</v>
      </c>
      <c r="F8539" s="345" t="s">
        <v>19282</v>
      </c>
      <c r="G8539" s="345" t="s">
        <v>856</v>
      </c>
      <c r="H8539" s="345" t="s">
        <v>4268</v>
      </c>
    </row>
    <row r="8540" spans="1:8" x14ac:dyDescent="0.2">
      <c r="A8540" s="345" t="s">
        <v>964</v>
      </c>
      <c r="B8540" s="345" t="s">
        <v>19264</v>
      </c>
      <c r="C8540" s="345" t="s">
        <v>5035</v>
      </c>
      <c r="D8540" s="345" t="s">
        <v>4262</v>
      </c>
      <c r="E8540" s="345" t="s">
        <v>19283</v>
      </c>
      <c r="F8540" s="345" t="s">
        <v>5240</v>
      </c>
      <c r="G8540" s="345" t="s">
        <v>856</v>
      </c>
      <c r="H8540" s="345" t="s">
        <v>4268</v>
      </c>
    </row>
    <row r="8541" spans="1:8" x14ac:dyDescent="0.2">
      <c r="A8541" s="345" t="s">
        <v>964</v>
      </c>
      <c r="B8541" s="345" t="s">
        <v>19264</v>
      </c>
      <c r="C8541" s="345" t="s">
        <v>5035</v>
      </c>
      <c r="D8541" s="345" t="s">
        <v>4262</v>
      </c>
      <c r="E8541" s="345" t="s">
        <v>19284</v>
      </c>
      <c r="F8541" s="345" t="s">
        <v>16205</v>
      </c>
      <c r="G8541" s="345" t="s">
        <v>856</v>
      </c>
      <c r="H8541" s="345" t="s">
        <v>4268</v>
      </c>
    </row>
    <row r="8542" spans="1:8" x14ac:dyDescent="0.2">
      <c r="A8542" s="345" t="s">
        <v>964</v>
      </c>
      <c r="B8542" s="345" t="s">
        <v>19264</v>
      </c>
      <c r="C8542" s="345" t="s">
        <v>5035</v>
      </c>
      <c r="D8542" s="345" t="s">
        <v>4262</v>
      </c>
      <c r="E8542" s="345" t="s">
        <v>19285</v>
      </c>
      <c r="F8542" s="345" t="s">
        <v>7290</v>
      </c>
      <c r="G8542" s="345" t="s">
        <v>4262</v>
      </c>
      <c r="H8542" s="345" t="s">
        <v>4268</v>
      </c>
    </row>
    <row r="8543" spans="1:8" x14ac:dyDescent="0.2">
      <c r="A8543" s="345" t="s">
        <v>964</v>
      </c>
      <c r="B8543" s="345" t="s">
        <v>19264</v>
      </c>
      <c r="C8543" s="345" t="s">
        <v>5035</v>
      </c>
      <c r="D8543" s="345" t="s">
        <v>4262</v>
      </c>
      <c r="E8543" s="345" t="s">
        <v>19286</v>
      </c>
      <c r="F8543" s="345" t="s">
        <v>5385</v>
      </c>
      <c r="G8543" s="345" t="s">
        <v>856</v>
      </c>
      <c r="H8543" s="345" t="s">
        <v>4268</v>
      </c>
    </row>
    <row r="8544" spans="1:8" x14ac:dyDescent="0.2">
      <c r="A8544" s="345" t="s">
        <v>964</v>
      </c>
      <c r="B8544" s="345" t="s">
        <v>19264</v>
      </c>
      <c r="C8544" s="345" t="s">
        <v>5035</v>
      </c>
      <c r="D8544" s="345" t="s">
        <v>4262</v>
      </c>
      <c r="E8544" s="345" t="s">
        <v>19287</v>
      </c>
      <c r="F8544" s="345" t="s">
        <v>19288</v>
      </c>
      <c r="G8544" s="345" t="s">
        <v>856</v>
      </c>
      <c r="H8544" s="345" t="s">
        <v>4265</v>
      </c>
    </row>
    <row r="8545" spans="1:8" x14ac:dyDescent="0.2">
      <c r="A8545" s="345" t="s">
        <v>964</v>
      </c>
      <c r="B8545" s="345" t="s">
        <v>19264</v>
      </c>
      <c r="C8545" s="345" t="s">
        <v>5035</v>
      </c>
      <c r="D8545" s="345" t="s">
        <v>4262</v>
      </c>
      <c r="E8545" s="345" t="s">
        <v>19289</v>
      </c>
      <c r="F8545" s="345" t="s">
        <v>8303</v>
      </c>
      <c r="G8545" s="345" t="s">
        <v>856</v>
      </c>
      <c r="H8545" s="345" t="s">
        <v>4268</v>
      </c>
    </row>
    <row r="8546" spans="1:8" x14ac:dyDescent="0.2">
      <c r="A8546" s="345" t="s">
        <v>964</v>
      </c>
      <c r="B8546" s="345" t="s">
        <v>19264</v>
      </c>
      <c r="C8546" s="345" t="s">
        <v>5035</v>
      </c>
      <c r="D8546" s="345" t="s">
        <v>4262</v>
      </c>
      <c r="E8546" s="345" t="s">
        <v>19290</v>
      </c>
      <c r="F8546" s="345" t="s">
        <v>6232</v>
      </c>
      <c r="G8546" s="345" t="s">
        <v>4262</v>
      </c>
      <c r="H8546" s="345" t="s">
        <v>4268</v>
      </c>
    </row>
    <row r="8547" spans="1:8" x14ac:dyDescent="0.2">
      <c r="A8547" s="345" t="s">
        <v>964</v>
      </c>
      <c r="B8547" s="345" t="s">
        <v>19264</v>
      </c>
      <c r="C8547" s="345" t="s">
        <v>5035</v>
      </c>
      <c r="D8547" s="345" t="s">
        <v>4262</v>
      </c>
      <c r="E8547" s="345" t="s">
        <v>19291</v>
      </c>
      <c r="F8547" s="345" t="s">
        <v>5684</v>
      </c>
      <c r="G8547" s="345" t="s">
        <v>856</v>
      </c>
      <c r="H8547" s="345" t="s">
        <v>4268</v>
      </c>
    </row>
    <row r="8548" spans="1:8" x14ac:dyDescent="0.2">
      <c r="A8548" s="345" t="s">
        <v>964</v>
      </c>
      <c r="B8548" s="345" t="s">
        <v>19264</v>
      </c>
      <c r="C8548" s="345" t="s">
        <v>5035</v>
      </c>
      <c r="D8548" s="345" t="s">
        <v>4262</v>
      </c>
      <c r="E8548" s="345" t="s">
        <v>19292</v>
      </c>
      <c r="F8548" s="345" t="s">
        <v>13290</v>
      </c>
      <c r="G8548" s="345" t="s">
        <v>857</v>
      </c>
      <c r="H8548" s="345" t="s">
        <v>4268</v>
      </c>
    </row>
    <row r="8549" spans="1:8" x14ac:dyDescent="0.2">
      <c r="A8549" s="345" t="s">
        <v>964</v>
      </c>
      <c r="B8549" s="345" t="s">
        <v>19264</v>
      </c>
      <c r="C8549" s="345" t="s">
        <v>5035</v>
      </c>
      <c r="D8549" s="345" t="s">
        <v>4262</v>
      </c>
      <c r="E8549" s="345" t="s">
        <v>19293</v>
      </c>
      <c r="F8549" s="345" t="s">
        <v>19294</v>
      </c>
      <c r="G8549" s="345" t="s">
        <v>4262</v>
      </c>
      <c r="H8549" s="345" t="s">
        <v>4268</v>
      </c>
    </row>
    <row r="8550" spans="1:8" x14ac:dyDescent="0.2">
      <c r="A8550" s="345" t="s">
        <v>964</v>
      </c>
      <c r="B8550" s="345" t="s">
        <v>19264</v>
      </c>
      <c r="C8550" s="345" t="s">
        <v>5035</v>
      </c>
      <c r="D8550" s="345" t="s">
        <v>4262</v>
      </c>
      <c r="E8550" s="345" t="s">
        <v>19295</v>
      </c>
      <c r="F8550" s="345" t="s">
        <v>19296</v>
      </c>
      <c r="G8550" s="345" t="s">
        <v>857</v>
      </c>
      <c r="H8550" s="345" t="s">
        <v>4268</v>
      </c>
    </row>
    <row r="8551" spans="1:8" x14ac:dyDescent="0.2">
      <c r="A8551" s="345" t="s">
        <v>964</v>
      </c>
      <c r="B8551" s="345" t="s">
        <v>19264</v>
      </c>
      <c r="C8551" s="345" t="s">
        <v>5035</v>
      </c>
      <c r="D8551" s="345" t="s">
        <v>4262</v>
      </c>
      <c r="E8551" s="345" t="s">
        <v>19297</v>
      </c>
      <c r="F8551" s="345" t="s">
        <v>4505</v>
      </c>
      <c r="G8551" s="345" t="s">
        <v>858</v>
      </c>
      <c r="H8551" s="345" t="s">
        <v>4268</v>
      </c>
    </row>
    <row r="8552" spans="1:8" x14ac:dyDescent="0.2">
      <c r="A8552" s="345" t="s">
        <v>964</v>
      </c>
      <c r="B8552" s="345" t="s">
        <v>19264</v>
      </c>
      <c r="C8552" s="345" t="s">
        <v>5035</v>
      </c>
      <c r="D8552" s="345" t="s">
        <v>4262</v>
      </c>
      <c r="E8552" s="345" t="s">
        <v>19298</v>
      </c>
      <c r="F8552" s="345" t="s">
        <v>8802</v>
      </c>
      <c r="G8552" s="345" t="s">
        <v>4262</v>
      </c>
      <c r="H8552" s="345" t="s">
        <v>4268</v>
      </c>
    </row>
    <row r="8553" spans="1:8" x14ac:dyDescent="0.2">
      <c r="A8553" s="345" t="s">
        <v>964</v>
      </c>
      <c r="B8553" s="345" t="s">
        <v>19264</v>
      </c>
      <c r="C8553" s="345" t="s">
        <v>5035</v>
      </c>
      <c r="D8553" s="345" t="s">
        <v>4262</v>
      </c>
      <c r="E8553" s="345" t="s">
        <v>19299</v>
      </c>
      <c r="F8553" s="345" t="s">
        <v>7252</v>
      </c>
      <c r="G8553" s="345" t="s">
        <v>856</v>
      </c>
      <c r="H8553" s="345" t="s">
        <v>4268</v>
      </c>
    </row>
    <row r="8554" spans="1:8" x14ac:dyDescent="0.2">
      <c r="A8554" s="345" t="s">
        <v>964</v>
      </c>
      <c r="B8554" s="345" t="s">
        <v>19264</v>
      </c>
      <c r="C8554" s="345" t="s">
        <v>5035</v>
      </c>
      <c r="D8554" s="345" t="s">
        <v>4262</v>
      </c>
      <c r="E8554" s="345" t="s">
        <v>19300</v>
      </c>
      <c r="F8554" s="345" t="s">
        <v>19301</v>
      </c>
      <c r="G8554" s="345" t="s">
        <v>856</v>
      </c>
      <c r="H8554" s="345" t="s">
        <v>4265</v>
      </c>
    </row>
    <row r="8555" spans="1:8" x14ac:dyDescent="0.2">
      <c r="A8555" s="345" t="s">
        <v>964</v>
      </c>
      <c r="B8555" s="345" t="s">
        <v>19264</v>
      </c>
      <c r="C8555" s="345" t="s">
        <v>5035</v>
      </c>
      <c r="D8555" s="345" t="s">
        <v>4262</v>
      </c>
      <c r="E8555" s="345" t="s">
        <v>19302</v>
      </c>
      <c r="F8555" s="345" t="s">
        <v>19303</v>
      </c>
      <c r="G8555" s="345" t="s">
        <v>856</v>
      </c>
      <c r="H8555" s="345" t="s">
        <v>4268</v>
      </c>
    </row>
    <row r="8556" spans="1:8" x14ac:dyDescent="0.2">
      <c r="A8556" s="345" t="s">
        <v>964</v>
      </c>
      <c r="B8556" s="345" t="s">
        <v>19264</v>
      </c>
      <c r="C8556" s="345" t="s">
        <v>5035</v>
      </c>
      <c r="D8556" s="345" t="s">
        <v>4262</v>
      </c>
      <c r="E8556" s="345" t="s">
        <v>19304</v>
      </c>
      <c r="F8556" s="345" t="s">
        <v>19305</v>
      </c>
      <c r="G8556" s="345" t="s">
        <v>856</v>
      </c>
      <c r="H8556" s="345" t="s">
        <v>4268</v>
      </c>
    </row>
    <row r="8557" spans="1:8" x14ac:dyDescent="0.2">
      <c r="A8557" s="345" t="s">
        <v>964</v>
      </c>
      <c r="B8557" s="345" t="s">
        <v>19264</v>
      </c>
      <c r="C8557" s="345" t="s">
        <v>5035</v>
      </c>
      <c r="D8557" s="345" t="s">
        <v>4262</v>
      </c>
      <c r="E8557" s="345" t="s">
        <v>19306</v>
      </c>
      <c r="F8557" s="345" t="s">
        <v>19307</v>
      </c>
      <c r="G8557" s="345" t="s">
        <v>858</v>
      </c>
      <c r="H8557" s="345" t="s">
        <v>4268</v>
      </c>
    </row>
    <row r="8558" spans="1:8" x14ac:dyDescent="0.2">
      <c r="A8558" s="345" t="s">
        <v>964</v>
      </c>
      <c r="B8558" s="345" t="s">
        <v>19264</v>
      </c>
      <c r="C8558" s="345" t="s">
        <v>5035</v>
      </c>
      <c r="D8558" s="345" t="s">
        <v>4262</v>
      </c>
      <c r="E8558" s="345" t="s">
        <v>19308</v>
      </c>
      <c r="F8558" s="345" t="s">
        <v>4816</v>
      </c>
      <c r="G8558" s="345" t="s">
        <v>856</v>
      </c>
      <c r="H8558" s="345" t="s">
        <v>4268</v>
      </c>
    </row>
    <row r="8559" spans="1:8" x14ac:dyDescent="0.2">
      <c r="A8559" s="345" t="s">
        <v>964</v>
      </c>
      <c r="B8559" s="345" t="s">
        <v>19264</v>
      </c>
      <c r="C8559" s="345" t="s">
        <v>5035</v>
      </c>
      <c r="D8559" s="345" t="s">
        <v>4262</v>
      </c>
      <c r="E8559" s="345" t="s">
        <v>19309</v>
      </c>
      <c r="F8559" s="345" t="s">
        <v>4989</v>
      </c>
      <c r="G8559" s="345" t="s">
        <v>856</v>
      </c>
      <c r="H8559" s="345" t="s">
        <v>4268</v>
      </c>
    </row>
    <row r="8560" spans="1:8" x14ac:dyDescent="0.2">
      <c r="A8560" s="345" t="s">
        <v>964</v>
      </c>
      <c r="B8560" s="345" t="s">
        <v>19264</v>
      </c>
      <c r="C8560" s="345" t="s">
        <v>5035</v>
      </c>
      <c r="D8560" s="345" t="s">
        <v>4262</v>
      </c>
      <c r="E8560" s="345" t="s">
        <v>19310</v>
      </c>
      <c r="F8560" s="345" t="s">
        <v>5727</v>
      </c>
      <c r="G8560" s="345" t="s">
        <v>4262</v>
      </c>
      <c r="H8560" s="345" t="s">
        <v>4268</v>
      </c>
    </row>
    <row r="8561" spans="1:8" x14ac:dyDescent="0.2">
      <c r="A8561" s="345" t="s">
        <v>964</v>
      </c>
      <c r="B8561" s="345" t="s">
        <v>19264</v>
      </c>
      <c r="C8561" s="345" t="s">
        <v>5035</v>
      </c>
      <c r="D8561" s="345" t="s">
        <v>4262</v>
      </c>
      <c r="E8561" s="345" t="s">
        <v>19311</v>
      </c>
      <c r="F8561" s="345" t="s">
        <v>5129</v>
      </c>
      <c r="G8561" s="345" t="s">
        <v>856</v>
      </c>
      <c r="H8561" s="345" t="s">
        <v>4268</v>
      </c>
    </row>
    <row r="8562" spans="1:8" x14ac:dyDescent="0.2">
      <c r="A8562" s="345" t="s">
        <v>964</v>
      </c>
      <c r="B8562" s="345" t="s">
        <v>19264</v>
      </c>
      <c r="C8562" s="345" t="s">
        <v>5035</v>
      </c>
      <c r="D8562" s="345" t="s">
        <v>4262</v>
      </c>
      <c r="E8562" s="345" t="s">
        <v>19312</v>
      </c>
      <c r="F8562" s="345" t="s">
        <v>16556</v>
      </c>
      <c r="G8562" s="345" t="s">
        <v>857</v>
      </c>
      <c r="H8562" s="345" t="s">
        <v>4268</v>
      </c>
    </row>
    <row r="8563" spans="1:8" x14ac:dyDescent="0.2">
      <c r="A8563" s="345" t="s">
        <v>964</v>
      </c>
      <c r="B8563" s="345" t="s">
        <v>19264</v>
      </c>
      <c r="C8563" s="345" t="s">
        <v>5035</v>
      </c>
      <c r="D8563" s="345" t="s">
        <v>4262</v>
      </c>
      <c r="E8563" s="345" t="s">
        <v>19313</v>
      </c>
      <c r="F8563" s="345" t="s">
        <v>5137</v>
      </c>
      <c r="G8563" s="345" t="s">
        <v>856</v>
      </c>
      <c r="H8563" s="345" t="s">
        <v>4268</v>
      </c>
    </row>
    <row r="8564" spans="1:8" x14ac:dyDescent="0.2">
      <c r="A8564" s="345" t="s">
        <v>964</v>
      </c>
      <c r="B8564" s="345" t="s">
        <v>19264</v>
      </c>
      <c r="C8564" s="345" t="s">
        <v>5035</v>
      </c>
      <c r="D8564" s="345" t="s">
        <v>4262</v>
      </c>
      <c r="E8564" s="345" t="s">
        <v>19314</v>
      </c>
      <c r="F8564" s="345" t="s">
        <v>19315</v>
      </c>
      <c r="G8564" s="345" t="s">
        <v>856</v>
      </c>
      <c r="H8564" s="345" t="s">
        <v>4268</v>
      </c>
    </row>
    <row r="8565" spans="1:8" x14ac:dyDescent="0.2">
      <c r="A8565" s="345" t="s">
        <v>964</v>
      </c>
      <c r="B8565" s="345" t="s">
        <v>19264</v>
      </c>
      <c r="C8565" s="345" t="s">
        <v>5035</v>
      </c>
      <c r="D8565" s="345" t="s">
        <v>4262</v>
      </c>
      <c r="E8565" s="345" t="s">
        <v>19316</v>
      </c>
      <c r="F8565" s="345" t="s">
        <v>19317</v>
      </c>
      <c r="G8565" s="345" t="s">
        <v>856</v>
      </c>
      <c r="H8565" s="345" t="s">
        <v>4268</v>
      </c>
    </row>
    <row r="8566" spans="1:8" x14ac:dyDescent="0.2">
      <c r="A8566" s="345" t="s">
        <v>964</v>
      </c>
      <c r="B8566" s="345" t="s">
        <v>19264</v>
      </c>
      <c r="C8566" s="345" t="s">
        <v>5035</v>
      </c>
      <c r="D8566" s="345" t="s">
        <v>4262</v>
      </c>
      <c r="E8566" s="345" t="s">
        <v>19318</v>
      </c>
      <c r="F8566" s="345" t="s">
        <v>18721</v>
      </c>
      <c r="G8566" s="345" t="s">
        <v>856</v>
      </c>
      <c r="H8566" s="345" t="s">
        <v>4265</v>
      </c>
    </row>
    <row r="8567" spans="1:8" x14ac:dyDescent="0.2">
      <c r="A8567" s="345" t="s">
        <v>964</v>
      </c>
      <c r="B8567" s="345" t="s">
        <v>19264</v>
      </c>
      <c r="C8567" s="345" t="s">
        <v>5035</v>
      </c>
      <c r="D8567" s="345" t="s">
        <v>4262</v>
      </c>
      <c r="E8567" s="345" t="s">
        <v>19319</v>
      </c>
      <c r="F8567" s="345" t="s">
        <v>19320</v>
      </c>
      <c r="G8567" s="345" t="s">
        <v>4262</v>
      </c>
      <c r="H8567" s="345" t="s">
        <v>4268</v>
      </c>
    </row>
    <row r="8568" spans="1:8" x14ac:dyDescent="0.2">
      <c r="A8568" s="345" t="s">
        <v>964</v>
      </c>
      <c r="B8568" s="345" t="s">
        <v>19264</v>
      </c>
      <c r="C8568" s="345" t="s">
        <v>5035</v>
      </c>
      <c r="D8568" s="345" t="s">
        <v>4262</v>
      </c>
      <c r="E8568" s="345" t="s">
        <v>19321</v>
      </c>
      <c r="F8568" s="345" t="s">
        <v>4847</v>
      </c>
      <c r="G8568" s="345" t="s">
        <v>856</v>
      </c>
      <c r="H8568" s="345" t="s">
        <v>4268</v>
      </c>
    </row>
    <row r="8569" spans="1:8" x14ac:dyDescent="0.2">
      <c r="A8569" s="345" t="s">
        <v>964</v>
      </c>
      <c r="B8569" s="345" t="s">
        <v>19264</v>
      </c>
      <c r="C8569" s="345" t="s">
        <v>5035</v>
      </c>
      <c r="D8569" s="345" t="s">
        <v>4262</v>
      </c>
      <c r="E8569" s="345" t="s">
        <v>19322</v>
      </c>
      <c r="F8569" s="345" t="s">
        <v>14510</v>
      </c>
      <c r="G8569" s="345" t="s">
        <v>858</v>
      </c>
      <c r="H8569" s="345" t="s">
        <v>4268</v>
      </c>
    </row>
    <row r="8570" spans="1:8" x14ac:dyDescent="0.2">
      <c r="A8570" s="345" t="s">
        <v>964</v>
      </c>
      <c r="B8570" s="345" t="s">
        <v>19264</v>
      </c>
      <c r="C8570" s="345" t="s">
        <v>5035</v>
      </c>
      <c r="D8570" s="345" t="s">
        <v>4262</v>
      </c>
      <c r="E8570" s="345" t="s">
        <v>19323</v>
      </c>
      <c r="F8570" s="345" t="s">
        <v>19324</v>
      </c>
      <c r="G8570" s="345" t="s">
        <v>4262</v>
      </c>
      <c r="H8570" s="345" t="s">
        <v>4268</v>
      </c>
    </row>
    <row r="8571" spans="1:8" x14ac:dyDescent="0.2">
      <c r="A8571" s="345" t="s">
        <v>964</v>
      </c>
      <c r="B8571" s="345" t="s">
        <v>19264</v>
      </c>
      <c r="C8571" s="345" t="s">
        <v>5035</v>
      </c>
      <c r="D8571" s="345" t="s">
        <v>4262</v>
      </c>
      <c r="E8571" s="345" t="s">
        <v>19325</v>
      </c>
      <c r="F8571" s="345" t="s">
        <v>19326</v>
      </c>
      <c r="G8571" s="345" t="s">
        <v>4262</v>
      </c>
      <c r="H8571" s="345" t="s">
        <v>4268</v>
      </c>
    </row>
    <row r="8572" spans="1:8" x14ac:dyDescent="0.2">
      <c r="A8572" s="345" t="s">
        <v>964</v>
      </c>
      <c r="B8572" s="345" t="s">
        <v>19264</v>
      </c>
      <c r="C8572" s="345" t="s">
        <v>5035</v>
      </c>
      <c r="D8572" s="345" t="s">
        <v>4262</v>
      </c>
      <c r="E8572" s="345" t="s">
        <v>19327</v>
      </c>
      <c r="F8572" s="345" t="s">
        <v>19328</v>
      </c>
      <c r="G8572" s="345" t="s">
        <v>4262</v>
      </c>
      <c r="H8572" s="345" t="s">
        <v>4268</v>
      </c>
    </row>
    <row r="8573" spans="1:8" x14ac:dyDescent="0.2">
      <c r="A8573" s="345" t="s">
        <v>964</v>
      </c>
      <c r="B8573" s="345" t="s">
        <v>19264</v>
      </c>
      <c r="C8573" s="345" t="s">
        <v>5035</v>
      </c>
      <c r="D8573" s="345" t="s">
        <v>4262</v>
      </c>
      <c r="E8573" s="345" t="s">
        <v>19329</v>
      </c>
      <c r="F8573" s="345" t="s">
        <v>19330</v>
      </c>
      <c r="G8573" s="345" t="s">
        <v>856</v>
      </c>
      <c r="H8573" s="345" t="s">
        <v>4268</v>
      </c>
    </row>
    <row r="8574" spans="1:8" x14ac:dyDescent="0.2">
      <c r="A8574" s="345" t="s">
        <v>964</v>
      </c>
      <c r="B8574" s="345" t="s">
        <v>19264</v>
      </c>
      <c r="C8574" s="345" t="s">
        <v>5035</v>
      </c>
      <c r="D8574" s="345" t="s">
        <v>4262</v>
      </c>
      <c r="E8574" s="345" t="s">
        <v>19331</v>
      </c>
      <c r="F8574" s="345" t="s">
        <v>4521</v>
      </c>
      <c r="G8574" s="345" t="s">
        <v>856</v>
      </c>
      <c r="H8574" s="345" t="s">
        <v>4268</v>
      </c>
    </row>
    <row r="8575" spans="1:8" x14ac:dyDescent="0.2">
      <c r="A8575" s="345" t="s">
        <v>964</v>
      </c>
      <c r="B8575" s="345" t="s">
        <v>19264</v>
      </c>
      <c r="C8575" s="345" t="s">
        <v>5035</v>
      </c>
      <c r="D8575" s="345" t="s">
        <v>4262</v>
      </c>
      <c r="E8575" s="345" t="s">
        <v>19332</v>
      </c>
      <c r="F8575" s="345" t="s">
        <v>19205</v>
      </c>
      <c r="G8575" s="345" t="s">
        <v>4262</v>
      </c>
      <c r="H8575" s="345" t="s">
        <v>4268</v>
      </c>
    </row>
    <row r="8576" spans="1:8" x14ac:dyDescent="0.2">
      <c r="A8576" s="345" t="s">
        <v>964</v>
      </c>
      <c r="B8576" s="345" t="s">
        <v>19264</v>
      </c>
      <c r="C8576" s="345" t="s">
        <v>5035</v>
      </c>
      <c r="D8576" s="345" t="s">
        <v>4262</v>
      </c>
      <c r="E8576" s="345" t="s">
        <v>19333</v>
      </c>
      <c r="F8576" s="345" t="s">
        <v>5737</v>
      </c>
      <c r="G8576" s="345" t="s">
        <v>858</v>
      </c>
      <c r="H8576" s="345" t="s">
        <v>4268</v>
      </c>
    </row>
    <row r="8577" spans="1:8" x14ac:dyDescent="0.2">
      <c r="A8577" s="345" t="s">
        <v>964</v>
      </c>
      <c r="B8577" s="345" t="s">
        <v>19264</v>
      </c>
      <c r="C8577" s="345" t="s">
        <v>5035</v>
      </c>
      <c r="D8577" s="345" t="s">
        <v>4262</v>
      </c>
      <c r="E8577" s="345" t="s">
        <v>19334</v>
      </c>
      <c r="F8577" s="345" t="s">
        <v>7290</v>
      </c>
      <c r="G8577" s="345" t="s">
        <v>4262</v>
      </c>
      <c r="H8577" s="345" t="s">
        <v>4268</v>
      </c>
    </row>
    <row r="8578" spans="1:8" x14ac:dyDescent="0.2">
      <c r="A8578" s="345" t="s">
        <v>964</v>
      </c>
      <c r="B8578" s="345" t="s">
        <v>19264</v>
      </c>
      <c r="C8578" s="345" t="s">
        <v>5035</v>
      </c>
      <c r="D8578" s="345" t="s">
        <v>4262</v>
      </c>
      <c r="E8578" s="345" t="s">
        <v>19335</v>
      </c>
      <c r="F8578" s="345" t="s">
        <v>6518</v>
      </c>
      <c r="G8578" s="345" t="s">
        <v>856</v>
      </c>
      <c r="H8578" s="345" t="s">
        <v>4268</v>
      </c>
    </row>
    <row r="8579" spans="1:8" x14ac:dyDescent="0.2">
      <c r="A8579" s="345" t="s">
        <v>964</v>
      </c>
      <c r="B8579" s="345" t="s">
        <v>19264</v>
      </c>
      <c r="C8579" s="345" t="s">
        <v>5035</v>
      </c>
      <c r="D8579" s="345" t="s">
        <v>4262</v>
      </c>
      <c r="E8579" s="345" t="s">
        <v>19336</v>
      </c>
      <c r="F8579" s="345" t="s">
        <v>13984</v>
      </c>
      <c r="G8579" s="345" t="s">
        <v>858</v>
      </c>
      <c r="H8579" s="345" t="s">
        <v>4268</v>
      </c>
    </row>
    <row r="8580" spans="1:8" x14ac:dyDescent="0.2">
      <c r="A8580" s="345" t="s">
        <v>964</v>
      </c>
      <c r="B8580" s="345" t="s">
        <v>19264</v>
      </c>
      <c r="C8580" s="345" t="s">
        <v>5035</v>
      </c>
      <c r="D8580" s="345" t="s">
        <v>4262</v>
      </c>
      <c r="E8580" s="345" t="s">
        <v>19337</v>
      </c>
      <c r="F8580" s="345" t="s">
        <v>19338</v>
      </c>
      <c r="G8580" s="345" t="s">
        <v>4262</v>
      </c>
      <c r="H8580" s="345" t="s">
        <v>4268</v>
      </c>
    </row>
    <row r="8581" spans="1:8" x14ac:dyDescent="0.2">
      <c r="A8581" s="345" t="s">
        <v>964</v>
      </c>
      <c r="B8581" s="345" t="s">
        <v>19264</v>
      </c>
      <c r="C8581" s="345" t="s">
        <v>5035</v>
      </c>
      <c r="D8581" s="345" t="s">
        <v>4262</v>
      </c>
      <c r="E8581" s="345" t="s">
        <v>19339</v>
      </c>
      <c r="F8581" s="345" t="s">
        <v>19340</v>
      </c>
      <c r="G8581" s="345" t="s">
        <v>4262</v>
      </c>
      <c r="H8581" s="345" t="s">
        <v>4268</v>
      </c>
    </row>
    <row r="8582" spans="1:8" x14ac:dyDescent="0.2">
      <c r="A8582" s="345" t="s">
        <v>964</v>
      </c>
      <c r="B8582" s="345" t="s">
        <v>19264</v>
      </c>
      <c r="C8582" s="345" t="s">
        <v>5035</v>
      </c>
      <c r="D8582" s="345" t="s">
        <v>4262</v>
      </c>
      <c r="E8582" s="345" t="s">
        <v>19341</v>
      </c>
      <c r="F8582" s="345" t="s">
        <v>19342</v>
      </c>
      <c r="G8582" s="345" t="s">
        <v>4262</v>
      </c>
      <c r="H8582" s="345" t="s">
        <v>4268</v>
      </c>
    </row>
    <row r="8583" spans="1:8" x14ac:dyDescent="0.2">
      <c r="A8583" s="345" t="s">
        <v>964</v>
      </c>
      <c r="B8583" s="345" t="s">
        <v>19264</v>
      </c>
      <c r="C8583" s="345" t="s">
        <v>5035</v>
      </c>
      <c r="D8583" s="345" t="s">
        <v>4262</v>
      </c>
      <c r="E8583" s="345" t="s">
        <v>19343</v>
      </c>
      <c r="F8583" s="345" t="s">
        <v>5903</v>
      </c>
      <c r="G8583" s="345" t="s">
        <v>4262</v>
      </c>
      <c r="H8583" s="345" t="s">
        <v>4268</v>
      </c>
    </row>
    <row r="8584" spans="1:8" x14ac:dyDescent="0.2">
      <c r="A8584" s="345" t="s">
        <v>964</v>
      </c>
      <c r="B8584" s="345" t="s">
        <v>19264</v>
      </c>
      <c r="C8584" s="345" t="s">
        <v>5035</v>
      </c>
      <c r="D8584" s="345" t="s">
        <v>4262</v>
      </c>
      <c r="E8584" s="345" t="s">
        <v>19344</v>
      </c>
      <c r="F8584" s="345" t="s">
        <v>4416</v>
      </c>
      <c r="G8584" s="345" t="s">
        <v>4262</v>
      </c>
      <c r="H8584" s="345" t="s">
        <v>4268</v>
      </c>
    </row>
    <row r="8585" spans="1:8" x14ac:dyDescent="0.2">
      <c r="A8585" s="345" t="s">
        <v>964</v>
      </c>
      <c r="B8585" s="345" t="s">
        <v>19264</v>
      </c>
      <c r="C8585" s="345" t="s">
        <v>5035</v>
      </c>
      <c r="D8585" s="345" t="s">
        <v>4262</v>
      </c>
      <c r="E8585" s="345" t="s">
        <v>19345</v>
      </c>
      <c r="F8585" s="345" t="s">
        <v>19346</v>
      </c>
      <c r="G8585" s="345" t="s">
        <v>4262</v>
      </c>
      <c r="H8585" s="345" t="s">
        <v>4268</v>
      </c>
    </row>
    <row r="8586" spans="1:8" x14ac:dyDescent="0.2">
      <c r="A8586" s="345" t="s">
        <v>964</v>
      </c>
      <c r="B8586" s="345" t="s">
        <v>19264</v>
      </c>
      <c r="C8586" s="345" t="s">
        <v>5035</v>
      </c>
      <c r="D8586" s="345" t="s">
        <v>4262</v>
      </c>
      <c r="E8586" s="345" t="s">
        <v>19347</v>
      </c>
      <c r="F8586" s="345" t="s">
        <v>19348</v>
      </c>
      <c r="G8586" s="345" t="s">
        <v>856</v>
      </c>
      <c r="H8586" s="345" t="s">
        <v>4268</v>
      </c>
    </row>
    <row r="8587" spans="1:8" x14ac:dyDescent="0.2">
      <c r="A8587" s="345" t="s">
        <v>964</v>
      </c>
      <c r="B8587" s="345" t="s">
        <v>19264</v>
      </c>
      <c r="C8587" s="345" t="s">
        <v>5035</v>
      </c>
      <c r="D8587" s="345" t="s">
        <v>4262</v>
      </c>
      <c r="E8587" s="345" t="s">
        <v>19349</v>
      </c>
      <c r="F8587" s="345" t="s">
        <v>6202</v>
      </c>
      <c r="G8587" s="345" t="s">
        <v>4262</v>
      </c>
      <c r="H8587" s="345" t="s">
        <v>4268</v>
      </c>
    </row>
    <row r="8588" spans="1:8" x14ac:dyDescent="0.2">
      <c r="A8588" s="345" t="s">
        <v>964</v>
      </c>
      <c r="B8588" s="345" t="s">
        <v>19264</v>
      </c>
      <c r="C8588" s="345" t="s">
        <v>5035</v>
      </c>
      <c r="D8588" s="345" t="s">
        <v>4262</v>
      </c>
      <c r="E8588" s="345" t="s">
        <v>19350</v>
      </c>
      <c r="F8588" s="345" t="s">
        <v>12474</v>
      </c>
      <c r="G8588" s="345" t="s">
        <v>4262</v>
      </c>
      <c r="H8588" s="345" t="s">
        <v>4268</v>
      </c>
    </row>
    <row r="8589" spans="1:8" x14ac:dyDescent="0.2">
      <c r="A8589" s="345" t="s">
        <v>964</v>
      </c>
      <c r="B8589" s="345" t="s">
        <v>19264</v>
      </c>
      <c r="C8589" s="345" t="s">
        <v>5035</v>
      </c>
      <c r="D8589" s="345" t="s">
        <v>4262</v>
      </c>
      <c r="E8589" s="345" t="s">
        <v>19351</v>
      </c>
      <c r="F8589" s="345" t="s">
        <v>19352</v>
      </c>
      <c r="G8589" s="345" t="s">
        <v>4262</v>
      </c>
      <c r="H8589" s="345" t="s">
        <v>4268</v>
      </c>
    </row>
    <row r="8590" spans="1:8" x14ac:dyDescent="0.2">
      <c r="A8590" s="345" t="s">
        <v>964</v>
      </c>
      <c r="B8590" s="345" t="s">
        <v>19264</v>
      </c>
      <c r="C8590" s="345" t="s">
        <v>5035</v>
      </c>
      <c r="D8590" s="345" t="s">
        <v>4262</v>
      </c>
      <c r="E8590" s="345" t="s">
        <v>19353</v>
      </c>
      <c r="F8590" s="345" t="s">
        <v>19354</v>
      </c>
      <c r="G8590" s="345" t="s">
        <v>4262</v>
      </c>
      <c r="H8590" s="345" t="s">
        <v>4268</v>
      </c>
    </row>
    <row r="8591" spans="1:8" x14ac:dyDescent="0.2">
      <c r="A8591" s="345" t="s">
        <v>964</v>
      </c>
      <c r="B8591" s="345" t="s">
        <v>19264</v>
      </c>
      <c r="C8591" s="345" t="s">
        <v>5035</v>
      </c>
      <c r="D8591" s="345" t="s">
        <v>4262</v>
      </c>
      <c r="E8591" s="345" t="s">
        <v>19355</v>
      </c>
      <c r="F8591" s="345" t="s">
        <v>19356</v>
      </c>
      <c r="G8591" s="345" t="s">
        <v>4262</v>
      </c>
      <c r="H8591" s="345" t="s">
        <v>4268</v>
      </c>
    </row>
    <row r="8592" spans="1:8" x14ac:dyDescent="0.2">
      <c r="A8592" s="345" t="s">
        <v>964</v>
      </c>
      <c r="B8592" s="345" t="s">
        <v>19264</v>
      </c>
      <c r="C8592" s="345" t="s">
        <v>5035</v>
      </c>
      <c r="D8592" s="345" t="s">
        <v>4262</v>
      </c>
      <c r="E8592" s="345" t="s">
        <v>19357</v>
      </c>
      <c r="F8592" s="345" t="s">
        <v>5834</v>
      </c>
      <c r="G8592" s="345" t="s">
        <v>4262</v>
      </c>
      <c r="H8592" s="345" t="s">
        <v>4268</v>
      </c>
    </row>
    <row r="8593" spans="1:8" x14ac:dyDescent="0.2">
      <c r="A8593" s="345" t="s">
        <v>964</v>
      </c>
      <c r="B8593" s="345" t="s">
        <v>19264</v>
      </c>
      <c r="C8593" s="345" t="s">
        <v>5035</v>
      </c>
      <c r="D8593" s="345" t="s">
        <v>4262</v>
      </c>
      <c r="E8593" s="345" t="s">
        <v>19358</v>
      </c>
      <c r="F8593" s="345" t="s">
        <v>5672</v>
      </c>
      <c r="G8593" s="345" t="s">
        <v>4262</v>
      </c>
      <c r="H8593" s="345" t="s">
        <v>4268</v>
      </c>
    </row>
    <row r="8594" spans="1:8" x14ac:dyDescent="0.2">
      <c r="A8594" s="345" t="s">
        <v>964</v>
      </c>
      <c r="B8594" s="345" t="s">
        <v>19264</v>
      </c>
      <c r="C8594" s="345" t="s">
        <v>5035</v>
      </c>
      <c r="D8594" s="345" t="s">
        <v>4262</v>
      </c>
      <c r="E8594" s="345" t="s">
        <v>19359</v>
      </c>
      <c r="F8594" s="345" t="s">
        <v>19360</v>
      </c>
      <c r="G8594" s="345" t="s">
        <v>4262</v>
      </c>
      <c r="H8594" s="345" t="s">
        <v>4268</v>
      </c>
    </row>
    <row r="8595" spans="1:8" x14ac:dyDescent="0.2">
      <c r="A8595" s="345" t="s">
        <v>964</v>
      </c>
      <c r="B8595" s="345" t="s">
        <v>19264</v>
      </c>
      <c r="C8595" s="345" t="s">
        <v>5035</v>
      </c>
      <c r="D8595" s="345" t="s">
        <v>4262</v>
      </c>
      <c r="E8595" s="345" t="s">
        <v>19361</v>
      </c>
      <c r="F8595" s="345" t="s">
        <v>7435</v>
      </c>
      <c r="G8595" s="345" t="s">
        <v>4262</v>
      </c>
      <c r="H8595" s="345" t="s">
        <v>4268</v>
      </c>
    </row>
    <row r="8596" spans="1:8" x14ac:dyDescent="0.2">
      <c r="A8596" s="345" t="s">
        <v>964</v>
      </c>
      <c r="B8596" s="345" t="s">
        <v>19264</v>
      </c>
      <c r="C8596" s="345" t="s">
        <v>5035</v>
      </c>
      <c r="D8596" s="345" t="s">
        <v>4262</v>
      </c>
      <c r="E8596" s="345" t="s">
        <v>19362</v>
      </c>
      <c r="F8596" s="345" t="s">
        <v>19363</v>
      </c>
      <c r="G8596" s="345" t="s">
        <v>4262</v>
      </c>
      <c r="H8596" s="345" t="s">
        <v>4268</v>
      </c>
    </row>
    <row r="8597" spans="1:8" x14ac:dyDescent="0.2">
      <c r="A8597" s="345" t="s">
        <v>964</v>
      </c>
      <c r="B8597" s="345" t="s">
        <v>19264</v>
      </c>
      <c r="C8597" s="345" t="s">
        <v>5035</v>
      </c>
      <c r="D8597" s="345" t="s">
        <v>4262</v>
      </c>
      <c r="E8597" s="345" t="s">
        <v>19364</v>
      </c>
      <c r="F8597" s="345" t="s">
        <v>19365</v>
      </c>
      <c r="G8597" s="345" t="s">
        <v>4262</v>
      </c>
      <c r="H8597" s="345" t="s">
        <v>4268</v>
      </c>
    </row>
    <row r="8598" spans="1:8" x14ac:dyDescent="0.2">
      <c r="A8598" s="345" t="s">
        <v>964</v>
      </c>
      <c r="B8598" s="345" t="s">
        <v>19264</v>
      </c>
      <c r="C8598" s="345" t="s">
        <v>5035</v>
      </c>
      <c r="D8598" s="345" t="s">
        <v>4262</v>
      </c>
      <c r="E8598" s="345" t="s">
        <v>19366</v>
      </c>
      <c r="F8598" s="345" t="s">
        <v>19367</v>
      </c>
      <c r="G8598" s="345" t="s">
        <v>4262</v>
      </c>
      <c r="H8598" s="345" t="s">
        <v>4268</v>
      </c>
    </row>
    <row r="8599" spans="1:8" x14ac:dyDescent="0.2">
      <c r="A8599" s="345" t="s">
        <v>964</v>
      </c>
      <c r="B8599" s="345" t="s">
        <v>19264</v>
      </c>
      <c r="C8599" s="345" t="s">
        <v>5035</v>
      </c>
      <c r="D8599" s="345" t="s">
        <v>4262</v>
      </c>
      <c r="E8599" s="345" t="s">
        <v>19368</v>
      </c>
      <c r="F8599" s="345" t="s">
        <v>19369</v>
      </c>
      <c r="G8599" s="345" t="s">
        <v>4262</v>
      </c>
      <c r="H8599" s="345" t="s">
        <v>4268</v>
      </c>
    </row>
    <row r="8600" spans="1:8" x14ac:dyDescent="0.2">
      <c r="A8600" s="345" t="s">
        <v>964</v>
      </c>
      <c r="B8600" s="345" t="s">
        <v>19264</v>
      </c>
      <c r="C8600" s="345" t="s">
        <v>5035</v>
      </c>
      <c r="D8600" s="345" t="s">
        <v>4262</v>
      </c>
      <c r="E8600" s="345" t="s">
        <v>19370</v>
      </c>
      <c r="F8600" s="345" t="s">
        <v>19371</v>
      </c>
      <c r="G8600" s="345" t="s">
        <v>4262</v>
      </c>
      <c r="H8600" s="345" t="s">
        <v>4268</v>
      </c>
    </row>
    <row r="8601" spans="1:8" x14ac:dyDescent="0.2">
      <c r="A8601" s="345" t="s">
        <v>964</v>
      </c>
      <c r="B8601" s="345" t="s">
        <v>19264</v>
      </c>
      <c r="C8601" s="345" t="s">
        <v>5035</v>
      </c>
      <c r="D8601" s="345" t="s">
        <v>4262</v>
      </c>
      <c r="E8601" s="345" t="s">
        <v>19372</v>
      </c>
      <c r="F8601" s="345" t="s">
        <v>7292</v>
      </c>
      <c r="G8601" s="345" t="s">
        <v>4262</v>
      </c>
      <c r="H8601" s="345" t="s">
        <v>4268</v>
      </c>
    </row>
    <row r="8602" spans="1:8" x14ac:dyDescent="0.2">
      <c r="A8602" s="345" t="s">
        <v>964</v>
      </c>
      <c r="B8602" s="345" t="s">
        <v>19264</v>
      </c>
      <c r="C8602" s="345" t="s">
        <v>5035</v>
      </c>
      <c r="D8602" s="345" t="s">
        <v>4262</v>
      </c>
      <c r="E8602" s="345" t="s">
        <v>19373</v>
      </c>
      <c r="F8602" s="345" t="s">
        <v>19374</v>
      </c>
      <c r="G8602" s="345" t="s">
        <v>4262</v>
      </c>
      <c r="H8602" s="345" t="s">
        <v>4268</v>
      </c>
    </row>
    <row r="8603" spans="1:8" x14ac:dyDescent="0.2">
      <c r="A8603" s="345" t="s">
        <v>964</v>
      </c>
      <c r="B8603" s="345" t="s">
        <v>19264</v>
      </c>
      <c r="C8603" s="345" t="s">
        <v>5035</v>
      </c>
      <c r="D8603" s="345" t="s">
        <v>4262</v>
      </c>
      <c r="E8603" s="345" t="s">
        <v>19375</v>
      </c>
      <c r="F8603" s="345" t="s">
        <v>19376</v>
      </c>
      <c r="G8603" s="345" t="s">
        <v>4262</v>
      </c>
      <c r="H8603" s="345" t="s">
        <v>4268</v>
      </c>
    </row>
    <row r="8604" spans="1:8" x14ac:dyDescent="0.2">
      <c r="A8604" s="345" t="s">
        <v>964</v>
      </c>
      <c r="B8604" s="345" t="s">
        <v>19264</v>
      </c>
      <c r="C8604" s="345" t="s">
        <v>5035</v>
      </c>
      <c r="D8604" s="345" t="s">
        <v>4262</v>
      </c>
      <c r="E8604" s="345" t="s">
        <v>19377</v>
      </c>
      <c r="F8604" s="345" t="s">
        <v>19378</v>
      </c>
      <c r="G8604" s="345" t="s">
        <v>4262</v>
      </c>
      <c r="H8604" s="345" t="s">
        <v>4268</v>
      </c>
    </row>
    <row r="8605" spans="1:8" x14ac:dyDescent="0.2">
      <c r="A8605" s="345" t="s">
        <v>964</v>
      </c>
      <c r="B8605" s="345" t="s">
        <v>19264</v>
      </c>
      <c r="C8605" s="345" t="s">
        <v>5035</v>
      </c>
      <c r="D8605" s="345" t="s">
        <v>4262</v>
      </c>
      <c r="E8605" s="345" t="s">
        <v>19379</v>
      </c>
      <c r="F8605" s="345" t="s">
        <v>19380</v>
      </c>
      <c r="G8605" s="345" t="s">
        <v>4262</v>
      </c>
      <c r="H8605" s="345" t="s">
        <v>4268</v>
      </c>
    </row>
    <row r="8606" spans="1:8" x14ac:dyDescent="0.2">
      <c r="A8606" s="345" t="s">
        <v>964</v>
      </c>
      <c r="B8606" s="345" t="s">
        <v>19264</v>
      </c>
      <c r="C8606" s="345" t="s">
        <v>5035</v>
      </c>
      <c r="D8606" s="345" t="s">
        <v>4262</v>
      </c>
      <c r="E8606" s="345" t="s">
        <v>19381</v>
      </c>
      <c r="F8606" s="345" t="s">
        <v>12003</v>
      </c>
      <c r="G8606" s="345" t="s">
        <v>856</v>
      </c>
      <c r="H8606" s="345" t="s">
        <v>4268</v>
      </c>
    </row>
    <row r="8607" spans="1:8" x14ac:dyDescent="0.2">
      <c r="A8607" s="345" t="s">
        <v>964</v>
      </c>
      <c r="B8607" s="345" t="s">
        <v>19264</v>
      </c>
      <c r="C8607" s="345" t="s">
        <v>5035</v>
      </c>
      <c r="D8607" s="345" t="s">
        <v>4262</v>
      </c>
      <c r="E8607" s="345" t="s">
        <v>19382</v>
      </c>
      <c r="F8607" s="345" t="s">
        <v>19360</v>
      </c>
      <c r="G8607" s="345" t="s">
        <v>4262</v>
      </c>
      <c r="H8607" s="345" t="s">
        <v>4268</v>
      </c>
    </row>
    <row r="8608" spans="1:8" x14ac:dyDescent="0.2">
      <c r="A8608" s="345" t="s">
        <v>964</v>
      </c>
      <c r="B8608" s="345" t="s">
        <v>19264</v>
      </c>
      <c r="C8608" s="345" t="s">
        <v>5035</v>
      </c>
      <c r="D8608" s="345" t="s">
        <v>4262</v>
      </c>
      <c r="E8608" s="345" t="s">
        <v>19383</v>
      </c>
      <c r="F8608" s="345" t="s">
        <v>19384</v>
      </c>
      <c r="G8608" s="345" t="s">
        <v>858</v>
      </c>
      <c r="H8608" s="345" t="s">
        <v>4268</v>
      </c>
    </row>
    <row r="8609" spans="1:8" x14ac:dyDescent="0.2">
      <c r="A8609" s="345" t="s">
        <v>964</v>
      </c>
      <c r="B8609" s="345" t="s">
        <v>19264</v>
      </c>
      <c r="C8609" s="345" t="s">
        <v>5035</v>
      </c>
      <c r="D8609" s="345" t="s">
        <v>4262</v>
      </c>
      <c r="E8609" s="345" t="s">
        <v>19385</v>
      </c>
      <c r="F8609" s="345" t="s">
        <v>19386</v>
      </c>
      <c r="G8609" s="345" t="s">
        <v>4262</v>
      </c>
      <c r="H8609" s="345" t="s">
        <v>4268</v>
      </c>
    </row>
    <row r="8610" spans="1:8" x14ac:dyDescent="0.2">
      <c r="A8610" s="345" t="s">
        <v>964</v>
      </c>
      <c r="B8610" s="345" t="s">
        <v>19264</v>
      </c>
      <c r="C8610" s="345" t="s">
        <v>5035</v>
      </c>
      <c r="D8610" s="345" t="s">
        <v>4262</v>
      </c>
      <c r="E8610" s="345" t="s">
        <v>19387</v>
      </c>
      <c r="F8610" s="345" t="s">
        <v>19388</v>
      </c>
      <c r="G8610" s="345" t="s">
        <v>4262</v>
      </c>
      <c r="H8610" s="345" t="s">
        <v>4268</v>
      </c>
    </row>
    <row r="8611" spans="1:8" x14ac:dyDescent="0.2">
      <c r="A8611" s="345" t="s">
        <v>964</v>
      </c>
      <c r="B8611" s="345" t="s">
        <v>19264</v>
      </c>
      <c r="C8611" s="345" t="s">
        <v>5035</v>
      </c>
      <c r="D8611" s="345" t="s">
        <v>4262</v>
      </c>
      <c r="E8611" s="345" t="s">
        <v>19389</v>
      </c>
      <c r="F8611" s="345" t="s">
        <v>19390</v>
      </c>
      <c r="G8611" s="345" t="s">
        <v>4262</v>
      </c>
      <c r="H8611" s="345" t="s">
        <v>4268</v>
      </c>
    </row>
    <row r="8612" spans="1:8" x14ac:dyDescent="0.2">
      <c r="A8612" s="345" t="s">
        <v>964</v>
      </c>
      <c r="B8612" s="345" t="s">
        <v>19264</v>
      </c>
      <c r="C8612" s="345" t="s">
        <v>5035</v>
      </c>
      <c r="D8612" s="345" t="s">
        <v>4262</v>
      </c>
      <c r="E8612" s="345" t="s">
        <v>19391</v>
      </c>
      <c r="F8612" s="345" t="s">
        <v>19392</v>
      </c>
      <c r="G8612" s="345" t="s">
        <v>857</v>
      </c>
      <c r="H8612" s="345" t="s">
        <v>4268</v>
      </c>
    </row>
    <row r="8613" spans="1:8" x14ac:dyDescent="0.2">
      <c r="A8613" s="345" t="s">
        <v>964</v>
      </c>
      <c r="B8613" s="345" t="s">
        <v>19264</v>
      </c>
      <c r="C8613" s="345" t="s">
        <v>5035</v>
      </c>
      <c r="D8613" s="345" t="s">
        <v>4262</v>
      </c>
      <c r="E8613" s="345" t="s">
        <v>19393</v>
      </c>
      <c r="F8613" s="345" t="s">
        <v>12488</v>
      </c>
      <c r="G8613" s="345" t="s">
        <v>856</v>
      </c>
      <c r="H8613" s="345" t="s">
        <v>4268</v>
      </c>
    </row>
    <row r="8614" spans="1:8" x14ac:dyDescent="0.2">
      <c r="A8614" s="345" t="s">
        <v>964</v>
      </c>
      <c r="B8614" s="345" t="s">
        <v>19264</v>
      </c>
      <c r="C8614" s="345" t="s">
        <v>5035</v>
      </c>
      <c r="D8614" s="345" t="s">
        <v>4262</v>
      </c>
      <c r="E8614" s="345" t="s">
        <v>19394</v>
      </c>
      <c r="F8614" s="345" t="s">
        <v>6202</v>
      </c>
      <c r="G8614" s="345" t="s">
        <v>856</v>
      </c>
      <c r="H8614" s="345" t="s">
        <v>4268</v>
      </c>
    </row>
    <row r="8615" spans="1:8" x14ac:dyDescent="0.2">
      <c r="A8615" s="345" t="s">
        <v>964</v>
      </c>
      <c r="B8615" s="345" t="s">
        <v>19264</v>
      </c>
      <c r="C8615" s="345" t="s">
        <v>5035</v>
      </c>
      <c r="D8615" s="345" t="s">
        <v>4262</v>
      </c>
      <c r="E8615" s="345" t="s">
        <v>19395</v>
      </c>
      <c r="F8615" s="345" t="s">
        <v>19396</v>
      </c>
      <c r="G8615" s="345" t="s">
        <v>4262</v>
      </c>
      <c r="H8615" s="345" t="s">
        <v>4268</v>
      </c>
    </row>
    <row r="8616" spans="1:8" x14ac:dyDescent="0.2">
      <c r="A8616" s="345" t="s">
        <v>964</v>
      </c>
      <c r="B8616" s="345" t="s">
        <v>19264</v>
      </c>
      <c r="C8616" s="345" t="s">
        <v>5035</v>
      </c>
      <c r="D8616" s="345" t="s">
        <v>4262</v>
      </c>
      <c r="E8616" s="345" t="s">
        <v>19397</v>
      </c>
      <c r="F8616" s="345" t="s">
        <v>19398</v>
      </c>
      <c r="G8616" s="345" t="s">
        <v>4262</v>
      </c>
      <c r="H8616" s="345" t="s">
        <v>4268</v>
      </c>
    </row>
    <row r="8617" spans="1:8" x14ac:dyDescent="0.2">
      <c r="A8617" s="345" t="s">
        <v>964</v>
      </c>
      <c r="B8617" s="345" t="s">
        <v>19264</v>
      </c>
      <c r="C8617" s="345" t="s">
        <v>5035</v>
      </c>
      <c r="D8617" s="345" t="s">
        <v>4262</v>
      </c>
      <c r="E8617" s="345" t="s">
        <v>19399</v>
      </c>
      <c r="F8617" s="345" t="s">
        <v>19400</v>
      </c>
      <c r="G8617" s="345" t="s">
        <v>4262</v>
      </c>
      <c r="H8617" s="345" t="s">
        <v>4268</v>
      </c>
    </row>
    <row r="8618" spans="1:8" x14ac:dyDescent="0.2">
      <c r="A8618" s="345" t="s">
        <v>964</v>
      </c>
      <c r="B8618" s="345" t="s">
        <v>19264</v>
      </c>
      <c r="C8618" s="345" t="s">
        <v>5035</v>
      </c>
      <c r="D8618" s="345" t="s">
        <v>4262</v>
      </c>
      <c r="E8618" s="345" t="s">
        <v>19401</v>
      </c>
      <c r="F8618" s="345" t="s">
        <v>4870</v>
      </c>
      <c r="G8618" s="345" t="s">
        <v>856</v>
      </c>
      <c r="H8618" s="345" t="s">
        <v>4268</v>
      </c>
    </row>
    <row r="8619" spans="1:8" x14ac:dyDescent="0.2">
      <c r="A8619" s="345" t="s">
        <v>964</v>
      </c>
      <c r="B8619" s="345" t="s">
        <v>19264</v>
      </c>
      <c r="C8619" s="345" t="s">
        <v>5035</v>
      </c>
      <c r="D8619" s="345" t="s">
        <v>4262</v>
      </c>
      <c r="E8619" s="345" t="s">
        <v>19402</v>
      </c>
      <c r="F8619" s="345" t="s">
        <v>4837</v>
      </c>
      <c r="G8619" s="345" t="s">
        <v>4262</v>
      </c>
      <c r="H8619" s="345" t="s">
        <v>4268</v>
      </c>
    </row>
    <row r="8620" spans="1:8" x14ac:dyDescent="0.2">
      <c r="A8620" s="345" t="s">
        <v>964</v>
      </c>
      <c r="B8620" s="345" t="s">
        <v>19264</v>
      </c>
      <c r="C8620" s="345" t="s">
        <v>5035</v>
      </c>
      <c r="D8620" s="345" t="s">
        <v>4262</v>
      </c>
      <c r="E8620" s="345" t="s">
        <v>19403</v>
      </c>
      <c r="F8620" s="345" t="s">
        <v>16877</v>
      </c>
      <c r="G8620" s="345" t="s">
        <v>858</v>
      </c>
      <c r="H8620" s="345" t="s">
        <v>4268</v>
      </c>
    </row>
    <row r="8621" spans="1:8" x14ac:dyDescent="0.2">
      <c r="A8621" s="345" t="s">
        <v>964</v>
      </c>
      <c r="B8621" s="345" t="s">
        <v>19264</v>
      </c>
      <c r="C8621" s="345" t="s">
        <v>5035</v>
      </c>
      <c r="D8621" s="345" t="s">
        <v>4262</v>
      </c>
      <c r="E8621" s="345" t="s">
        <v>19404</v>
      </c>
      <c r="F8621" s="345" t="s">
        <v>7368</v>
      </c>
      <c r="G8621" s="345" t="s">
        <v>856</v>
      </c>
      <c r="H8621" s="345" t="s">
        <v>4268</v>
      </c>
    </row>
    <row r="8622" spans="1:8" x14ac:dyDescent="0.2">
      <c r="A8622" s="345" t="s">
        <v>964</v>
      </c>
      <c r="B8622" s="345" t="s">
        <v>19264</v>
      </c>
      <c r="C8622" s="345" t="s">
        <v>5035</v>
      </c>
      <c r="D8622" s="345" t="s">
        <v>4262</v>
      </c>
      <c r="E8622" s="345" t="s">
        <v>19405</v>
      </c>
      <c r="F8622" s="345" t="s">
        <v>5547</v>
      </c>
      <c r="G8622" s="345" t="s">
        <v>858</v>
      </c>
      <c r="H8622" s="345" t="s">
        <v>4268</v>
      </c>
    </row>
    <row r="8623" spans="1:8" x14ac:dyDescent="0.2">
      <c r="A8623" s="345" t="s">
        <v>964</v>
      </c>
      <c r="B8623" s="345" t="s">
        <v>19264</v>
      </c>
      <c r="C8623" s="345" t="s">
        <v>5035</v>
      </c>
      <c r="D8623" s="345" t="s">
        <v>4262</v>
      </c>
      <c r="E8623" s="345" t="s">
        <v>19406</v>
      </c>
      <c r="F8623" s="345" t="s">
        <v>5887</v>
      </c>
      <c r="G8623" s="345" t="s">
        <v>4262</v>
      </c>
      <c r="H8623" s="345" t="s">
        <v>4268</v>
      </c>
    </row>
    <row r="8624" spans="1:8" x14ac:dyDescent="0.2">
      <c r="A8624" s="345" t="s">
        <v>964</v>
      </c>
      <c r="B8624" s="345" t="s">
        <v>19264</v>
      </c>
      <c r="C8624" s="345" t="s">
        <v>5035</v>
      </c>
      <c r="D8624" s="345" t="s">
        <v>4262</v>
      </c>
      <c r="E8624" s="345" t="s">
        <v>19407</v>
      </c>
      <c r="F8624" s="345" t="s">
        <v>19408</v>
      </c>
      <c r="G8624" s="345" t="s">
        <v>856</v>
      </c>
      <c r="H8624" s="345" t="s">
        <v>4268</v>
      </c>
    </row>
    <row r="8625" spans="1:8" x14ac:dyDescent="0.2">
      <c r="A8625" s="345" t="s">
        <v>964</v>
      </c>
      <c r="B8625" s="345" t="s">
        <v>19264</v>
      </c>
      <c r="C8625" s="345" t="s">
        <v>5035</v>
      </c>
      <c r="D8625" s="345" t="s">
        <v>4262</v>
      </c>
      <c r="E8625" s="345" t="s">
        <v>19409</v>
      </c>
      <c r="F8625" s="345" t="s">
        <v>19410</v>
      </c>
      <c r="G8625" s="345" t="s">
        <v>858</v>
      </c>
      <c r="H8625" s="345" t="s">
        <v>4268</v>
      </c>
    </row>
    <row r="8626" spans="1:8" x14ac:dyDescent="0.2">
      <c r="A8626" s="345" t="s">
        <v>964</v>
      </c>
      <c r="B8626" s="345" t="s">
        <v>19264</v>
      </c>
      <c r="C8626" s="345" t="s">
        <v>5035</v>
      </c>
      <c r="D8626" s="345" t="s">
        <v>4262</v>
      </c>
      <c r="E8626" s="345" t="s">
        <v>19411</v>
      </c>
      <c r="F8626" s="345" t="s">
        <v>5240</v>
      </c>
      <c r="G8626" s="345" t="s">
        <v>4262</v>
      </c>
      <c r="H8626" s="345" t="s">
        <v>4268</v>
      </c>
    </row>
    <row r="8627" spans="1:8" x14ac:dyDescent="0.2">
      <c r="A8627" s="345" t="s">
        <v>964</v>
      </c>
      <c r="B8627" s="345" t="s">
        <v>19264</v>
      </c>
      <c r="C8627" s="345" t="s">
        <v>5035</v>
      </c>
      <c r="D8627" s="345" t="s">
        <v>4262</v>
      </c>
      <c r="E8627" s="345" t="s">
        <v>19412</v>
      </c>
      <c r="F8627" s="345" t="s">
        <v>4916</v>
      </c>
      <c r="G8627" s="345" t="s">
        <v>4262</v>
      </c>
      <c r="H8627" s="345" t="s">
        <v>4268</v>
      </c>
    </row>
    <row r="8628" spans="1:8" x14ac:dyDescent="0.2">
      <c r="A8628" s="345" t="s">
        <v>964</v>
      </c>
      <c r="B8628" s="345" t="s">
        <v>19264</v>
      </c>
      <c r="C8628" s="345" t="s">
        <v>5035</v>
      </c>
      <c r="D8628" s="345" t="s">
        <v>4262</v>
      </c>
      <c r="E8628" s="345" t="s">
        <v>19413</v>
      </c>
      <c r="F8628" s="345" t="s">
        <v>19414</v>
      </c>
      <c r="G8628" s="345" t="s">
        <v>4262</v>
      </c>
      <c r="H8628" s="345" t="s">
        <v>4268</v>
      </c>
    </row>
    <row r="8629" spans="1:8" x14ac:dyDescent="0.2">
      <c r="A8629" s="345" t="s">
        <v>964</v>
      </c>
      <c r="B8629" s="345" t="s">
        <v>19264</v>
      </c>
      <c r="C8629" s="345" t="s">
        <v>5035</v>
      </c>
      <c r="D8629" s="345" t="s">
        <v>4262</v>
      </c>
      <c r="E8629" s="345" t="s">
        <v>19415</v>
      </c>
      <c r="F8629" s="345" t="s">
        <v>19416</v>
      </c>
      <c r="G8629" s="345" t="s">
        <v>4262</v>
      </c>
      <c r="H8629" s="345" t="s">
        <v>4268</v>
      </c>
    </row>
    <row r="8630" spans="1:8" x14ac:dyDescent="0.2">
      <c r="A8630" s="345" t="s">
        <v>964</v>
      </c>
      <c r="B8630" s="345" t="s">
        <v>19264</v>
      </c>
      <c r="C8630" s="345" t="s">
        <v>5035</v>
      </c>
      <c r="D8630" s="345" t="s">
        <v>4262</v>
      </c>
      <c r="E8630" s="345" t="s">
        <v>19417</v>
      </c>
      <c r="F8630" s="345" t="s">
        <v>19418</v>
      </c>
      <c r="G8630" s="345" t="s">
        <v>4262</v>
      </c>
      <c r="H8630" s="345" t="s">
        <v>4268</v>
      </c>
    </row>
    <row r="8631" spans="1:8" x14ac:dyDescent="0.2">
      <c r="A8631" s="345" t="s">
        <v>964</v>
      </c>
      <c r="B8631" s="345" t="s">
        <v>19264</v>
      </c>
      <c r="C8631" s="345" t="s">
        <v>5035</v>
      </c>
      <c r="D8631" s="345" t="s">
        <v>4262</v>
      </c>
      <c r="E8631" s="345" t="s">
        <v>19419</v>
      </c>
      <c r="F8631" s="345" t="s">
        <v>19420</v>
      </c>
      <c r="G8631" s="345" t="s">
        <v>4262</v>
      </c>
      <c r="H8631" s="345" t="s">
        <v>4268</v>
      </c>
    </row>
    <row r="8632" spans="1:8" x14ac:dyDescent="0.2">
      <c r="A8632" s="345" t="s">
        <v>964</v>
      </c>
      <c r="B8632" s="345" t="s">
        <v>19264</v>
      </c>
      <c r="C8632" s="345" t="s">
        <v>5035</v>
      </c>
      <c r="D8632" s="345" t="s">
        <v>4262</v>
      </c>
      <c r="E8632" s="345" t="s">
        <v>19421</v>
      </c>
      <c r="F8632" s="345" t="s">
        <v>19422</v>
      </c>
      <c r="G8632" s="345" t="s">
        <v>4262</v>
      </c>
      <c r="H8632" s="345" t="s">
        <v>4268</v>
      </c>
    </row>
    <row r="8633" spans="1:8" x14ac:dyDescent="0.2">
      <c r="A8633" s="345" t="s">
        <v>964</v>
      </c>
      <c r="B8633" s="345" t="s">
        <v>19264</v>
      </c>
      <c r="C8633" s="345" t="s">
        <v>5035</v>
      </c>
      <c r="D8633" s="345" t="s">
        <v>4262</v>
      </c>
      <c r="E8633" s="345" t="s">
        <v>19423</v>
      </c>
      <c r="F8633" s="345" t="s">
        <v>10741</v>
      </c>
      <c r="G8633" s="345" t="s">
        <v>4262</v>
      </c>
      <c r="H8633" s="345" t="s">
        <v>4268</v>
      </c>
    </row>
    <row r="8634" spans="1:8" x14ac:dyDescent="0.2">
      <c r="A8634" s="345" t="s">
        <v>964</v>
      </c>
      <c r="B8634" s="345" t="s">
        <v>19264</v>
      </c>
      <c r="C8634" s="345" t="s">
        <v>5035</v>
      </c>
      <c r="D8634" s="345" t="s">
        <v>4262</v>
      </c>
      <c r="E8634" s="345" t="s">
        <v>19424</v>
      </c>
      <c r="F8634" s="345" t="s">
        <v>19425</v>
      </c>
      <c r="G8634" s="345" t="s">
        <v>4262</v>
      </c>
      <c r="H8634" s="345" t="s">
        <v>4268</v>
      </c>
    </row>
    <row r="8635" spans="1:8" x14ac:dyDescent="0.2">
      <c r="A8635" s="345" t="s">
        <v>964</v>
      </c>
      <c r="B8635" s="345" t="s">
        <v>19264</v>
      </c>
      <c r="C8635" s="345" t="s">
        <v>5035</v>
      </c>
      <c r="D8635" s="345" t="s">
        <v>4262</v>
      </c>
      <c r="E8635" s="345" t="s">
        <v>19426</v>
      </c>
      <c r="F8635" s="345" t="s">
        <v>19427</v>
      </c>
      <c r="G8635" s="345" t="s">
        <v>4262</v>
      </c>
      <c r="H8635" s="345" t="s">
        <v>4268</v>
      </c>
    </row>
    <row r="8636" spans="1:8" x14ac:dyDescent="0.2">
      <c r="A8636" s="345" t="s">
        <v>964</v>
      </c>
      <c r="B8636" s="345" t="s">
        <v>19264</v>
      </c>
      <c r="C8636" s="345" t="s">
        <v>5035</v>
      </c>
      <c r="D8636" s="345" t="s">
        <v>4262</v>
      </c>
      <c r="E8636" s="345" t="s">
        <v>19428</v>
      </c>
      <c r="F8636" s="345" t="s">
        <v>19429</v>
      </c>
      <c r="G8636" s="345" t="s">
        <v>4262</v>
      </c>
      <c r="H8636" s="345" t="s">
        <v>4268</v>
      </c>
    </row>
    <row r="8637" spans="1:8" x14ac:dyDescent="0.2">
      <c r="A8637" s="345" t="s">
        <v>964</v>
      </c>
      <c r="B8637" s="345" t="s">
        <v>19264</v>
      </c>
      <c r="C8637" s="345" t="s">
        <v>5035</v>
      </c>
      <c r="D8637" s="345" t="s">
        <v>4262</v>
      </c>
      <c r="E8637" s="345" t="s">
        <v>19430</v>
      </c>
      <c r="F8637" s="345" t="s">
        <v>19431</v>
      </c>
      <c r="G8637" s="345" t="s">
        <v>4262</v>
      </c>
      <c r="H8637" s="345" t="s">
        <v>4268</v>
      </c>
    </row>
    <row r="8638" spans="1:8" x14ac:dyDescent="0.2">
      <c r="A8638" s="345" t="s">
        <v>964</v>
      </c>
      <c r="B8638" s="345" t="s">
        <v>19264</v>
      </c>
      <c r="C8638" s="345" t="s">
        <v>5035</v>
      </c>
      <c r="D8638" s="345" t="s">
        <v>4262</v>
      </c>
      <c r="E8638" s="345" t="s">
        <v>19432</v>
      </c>
      <c r="F8638" s="345" t="s">
        <v>18445</v>
      </c>
      <c r="G8638" s="345" t="s">
        <v>858</v>
      </c>
      <c r="H8638" s="345" t="s">
        <v>4268</v>
      </c>
    </row>
    <row r="8639" spans="1:8" x14ac:dyDescent="0.2">
      <c r="A8639" s="345" t="s">
        <v>964</v>
      </c>
      <c r="B8639" s="345" t="s">
        <v>19264</v>
      </c>
      <c r="C8639" s="345" t="s">
        <v>5035</v>
      </c>
      <c r="D8639" s="345" t="s">
        <v>4262</v>
      </c>
      <c r="E8639" s="345" t="s">
        <v>19433</v>
      </c>
      <c r="F8639" s="345" t="s">
        <v>19434</v>
      </c>
      <c r="G8639" s="345" t="s">
        <v>4262</v>
      </c>
      <c r="H8639" s="345" t="s">
        <v>4268</v>
      </c>
    </row>
    <row r="8640" spans="1:8" x14ac:dyDescent="0.2">
      <c r="A8640" s="345" t="s">
        <v>964</v>
      </c>
      <c r="B8640" s="345" t="s">
        <v>19264</v>
      </c>
      <c r="C8640" s="345" t="s">
        <v>5035</v>
      </c>
      <c r="D8640" s="345" t="s">
        <v>4262</v>
      </c>
      <c r="E8640" s="345" t="s">
        <v>19435</v>
      </c>
      <c r="F8640" s="345" t="s">
        <v>5887</v>
      </c>
      <c r="G8640" s="345" t="s">
        <v>4262</v>
      </c>
      <c r="H8640" s="345" t="s">
        <v>4268</v>
      </c>
    </row>
    <row r="8641" spans="1:8" x14ac:dyDescent="0.2">
      <c r="A8641" s="345" t="s">
        <v>964</v>
      </c>
      <c r="B8641" s="345" t="s">
        <v>19264</v>
      </c>
      <c r="C8641" s="345" t="s">
        <v>5035</v>
      </c>
      <c r="D8641" s="345" t="s">
        <v>4262</v>
      </c>
      <c r="E8641" s="345" t="s">
        <v>19436</v>
      </c>
      <c r="F8641" s="345" t="s">
        <v>19437</v>
      </c>
      <c r="G8641" s="345" t="s">
        <v>4262</v>
      </c>
      <c r="H8641" s="345" t="s">
        <v>4268</v>
      </c>
    </row>
    <row r="8642" spans="1:8" x14ac:dyDescent="0.2">
      <c r="A8642" s="345" t="s">
        <v>964</v>
      </c>
      <c r="B8642" s="345" t="s">
        <v>19264</v>
      </c>
      <c r="C8642" s="345" t="s">
        <v>5035</v>
      </c>
      <c r="D8642" s="345" t="s">
        <v>4262</v>
      </c>
      <c r="E8642" s="345" t="s">
        <v>19438</v>
      </c>
      <c r="F8642" s="345" t="s">
        <v>19439</v>
      </c>
      <c r="G8642" s="345" t="s">
        <v>4262</v>
      </c>
      <c r="H8642" s="345" t="s">
        <v>4268</v>
      </c>
    </row>
    <row r="8643" spans="1:8" x14ac:dyDescent="0.2">
      <c r="A8643" s="345" t="s">
        <v>964</v>
      </c>
      <c r="B8643" s="345" t="s">
        <v>19264</v>
      </c>
      <c r="C8643" s="345" t="s">
        <v>5035</v>
      </c>
      <c r="D8643" s="345" t="s">
        <v>4262</v>
      </c>
      <c r="E8643" s="345" t="s">
        <v>19440</v>
      </c>
      <c r="F8643" s="345" t="s">
        <v>19441</v>
      </c>
      <c r="G8643" s="345" t="s">
        <v>4262</v>
      </c>
      <c r="H8643" s="345" t="s">
        <v>4268</v>
      </c>
    </row>
    <row r="8644" spans="1:8" x14ac:dyDescent="0.2">
      <c r="A8644" s="345" t="s">
        <v>964</v>
      </c>
      <c r="B8644" s="345" t="s">
        <v>19264</v>
      </c>
      <c r="C8644" s="345" t="s">
        <v>5035</v>
      </c>
      <c r="D8644" s="345" t="s">
        <v>4262</v>
      </c>
      <c r="E8644" s="345" t="s">
        <v>19442</v>
      </c>
      <c r="F8644" s="345" t="s">
        <v>7325</v>
      </c>
      <c r="G8644" s="345" t="s">
        <v>856</v>
      </c>
      <c r="H8644" s="345" t="s">
        <v>4268</v>
      </c>
    </row>
    <row r="8645" spans="1:8" x14ac:dyDescent="0.2">
      <c r="A8645" s="345" t="s">
        <v>964</v>
      </c>
      <c r="B8645" s="345" t="s">
        <v>19264</v>
      </c>
      <c r="C8645" s="345" t="s">
        <v>5035</v>
      </c>
      <c r="D8645" s="345" t="s">
        <v>4262</v>
      </c>
      <c r="E8645" s="345" t="s">
        <v>19443</v>
      </c>
      <c r="F8645" s="345" t="s">
        <v>8823</v>
      </c>
      <c r="G8645" s="345" t="s">
        <v>4262</v>
      </c>
      <c r="H8645" s="345" t="s">
        <v>4268</v>
      </c>
    </row>
    <row r="8646" spans="1:8" x14ac:dyDescent="0.2">
      <c r="A8646" s="345" t="s">
        <v>964</v>
      </c>
      <c r="B8646" s="345" t="s">
        <v>19264</v>
      </c>
      <c r="C8646" s="345" t="s">
        <v>5035</v>
      </c>
      <c r="D8646" s="345" t="s">
        <v>4262</v>
      </c>
      <c r="E8646" s="345" t="s">
        <v>19444</v>
      </c>
      <c r="F8646" s="345" t="s">
        <v>19445</v>
      </c>
      <c r="G8646" s="345" t="s">
        <v>4262</v>
      </c>
      <c r="H8646" s="345" t="s">
        <v>4268</v>
      </c>
    </row>
    <row r="8647" spans="1:8" x14ac:dyDescent="0.2">
      <c r="A8647" s="345" t="s">
        <v>964</v>
      </c>
      <c r="B8647" s="345" t="s">
        <v>19264</v>
      </c>
      <c r="C8647" s="345" t="s">
        <v>5035</v>
      </c>
      <c r="D8647" s="345" t="s">
        <v>4262</v>
      </c>
      <c r="E8647" s="345" t="s">
        <v>19446</v>
      </c>
      <c r="F8647" s="345" t="s">
        <v>19447</v>
      </c>
      <c r="G8647" s="345" t="s">
        <v>4262</v>
      </c>
      <c r="H8647" s="345" t="s">
        <v>4268</v>
      </c>
    </row>
    <row r="8648" spans="1:8" x14ac:dyDescent="0.2">
      <c r="A8648" s="345" t="s">
        <v>964</v>
      </c>
      <c r="B8648" s="345" t="s">
        <v>19264</v>
      </c>
      <c r="C8648" s="345" t="s">
        <v>5035</v>
      </c>
      <c r="D8648" s="345" t="s">
        <v>4262</v>
      </c>
      <c r="E8648" s="345" t="s">
        <v>19448</v>
      </c>
      <c r="F8648" s="345" t="s">
        <v>19449</v>
      </c>
      <c r="G8648" s="345" t="s">
        <v>4262</v>
      </c>
      <c r="H8648" s="345" t="s">
        <v>4268</v>
      </c>
    </row>
    <row r="8649" spans="1:8" x14ac:dyDescent="0.2">
      <c r="A8649" s="345" t="s">
        <v>964</v>
      </c>
      <c r="B8649" s="345" t="s">
        <v>19264</v>
      </c>
      <c r="C8649" s="345" t="s">
        <v>5035</v>
      </c>
      <c r="D8649" s="345" t="s">
        <v>4262</v>
      </c>
      <c r="E8649" s="345" t="s">
        <v>19450</v>
      </c>
      <c r="F8649" s="345" t="s">
        <v>19451</v>
      </c>
      <c r="G8649" s="345" t="s">
        <v>4262</v>
      </c>
      <c r="H8649" s="345" t="s">
        <v>4268</v>
      </c>
    </row>
    <row r="8650" spans="1:8" x14ac:dyDescent="0.2">
      <c r="A8650" s="345" t="s">
        <v>964</v>
      </c>
      <c r="B8650" s="345" t="s">
        <v>19264</v>
      </c>
      <c r="C8650" s="345" t="s">
        <v>5035</v>
      </c>
      <c r="D8650" s="345" t="s">
        <v>4262</v>
      </c>
      <c r="E8650" s="345" t="s">
        <v>19452</v>
      </c>
      <c r="F8650" s="345" t="s">
        <v>19453</v>
      </c>
      <c r="G8650" s="345" t="s">
        <v>4262</v>
      </c>
      <c r="H8650" s="345" t="s">
        <v>4268</v>
      </c>
    </row>
    <row r="8651" spans="1:8" x14ac:dyDescent="0.2">
      <c r="A8651" s="345" t="s">
        <v>964</v>
      </c>
      <c r="B8651" s="345" t="s">
        <v>19264</v>
      </c>
      <c r="C8651" s="345" t="s">
        <v>5035</v>
      </c>
      <c r="D8651" s="345" t="s">
        <v>4262</v>
      </c>
      <c r="E8651" s="345" t="s">
        <v>19454</v>
      </c>
      <c r="F8651" s="345" t="s">
        <v>4999</v>
      </c>
      <c r="G8651" s="345" t="s">
        <v>4262</v>
      </c>
      <c r="H8651" s="345" t="s">
        <v>4268</v>
      </c>
    </row>
    <row r="8652" spans="1:8" x14ac:dyDescent="0.2">
      <c r="A8652" s="345" t="s">
        <v>964</v>
      </c>
      <c r="B8652" s="345" t="s">
        <v>19264</v>
      </c>
      <c r="C8652" s="345" t="s">
        <v>5035</v>
      </c>
      <c r="D8652" s="345" t="s">
        <v>4262</v>
      </c>
      <c r="E8652" s="345" t="s">
        <v>19455</v>
      </c>
      <c r="F8652" s="345" t="s">
        <v>10031</v>
      </c>
      <c r="G8652" s="345" t="s">
        <v>4262</v>
      </c>
      <c r="H8652" s="345" t="s">
        <v>4268</v>
      </c>
    </row>
    <row r="8653" spans="1:8" x14ac:dyDescent="0.2">
      <c r="A8653" s="345" t="s">
        <v>964</v>
      </c>
      <c r="B8653" s="345" t="s">
        <v>19264</v>
      </c>
      <c r="C8653" s="345" t="s">
        <v>5035</v>
      </c>
      <c r="D8653" s="345" t="s">
        <v>4262</v>
      </c>
      <c r="E8653" s="345" t="s">
        <v>19456</v>
      </c>
      <c r="F8653" s="345" t="s">
        <v>14558</v>
      </c>
      <c r="G8653" s="345" t="s">
        <v>4262</v>
      </c>
      <c r="H8653" s="345" t="s">
        <v>4268</v>
      </c>
    </row>
    <row r="8654" spans="1:8" x14ac:dyDescent="0.2">
      <c r="A8654" s="345" t="s">
        <v>964</v>
      </c>
      <c r="B8654" s="345" t="s">
        <v>19264</v>
      </c>
      <c r="C8654" s="345" t="s">
        <v>5035</v>
      </c>
      <c r="D8654" s="345" t="s">
        <v>4262</v>
      </c>
      <c r="E8654" s="345" t="s">
        <v>19457</v>
      </c>
      <c r="F8654" s="345" t="s">
        <v>19458</v>
      </c>
      <c r="G8654" s="345" t="s">
        <v>4262</v>
      </c>
      <c r="H8654" s="345" t="s">
        <v>4268</v>
      </c>
    </row>
    <row r="8655" spans="1:8" x14ac:dyDescent="0.2">
      <c r="A8655" s="345" t="s">
        <v>964</v>
      </c>
      <c r="B8655" s="345" t="s">
        <v>19264</v>
      </c>
      <c r="C8655" s="345" t="s">
        <v>5035</v>
      </c>
      <c r="D8655" s="345" t="s">
        <v>4262</v>
      </c>
      <c r="E8655" s="345" t="s">
        <v>19459</v>
      </c>
      <c r="F8655" s="345" t="s">
        <v>19460</v>
      </c>
      <c r="G8655" s="345" t="s">
        <v>4262</v>
      </c>
      <c r="H8655" s="345" t="s">
        <v>4268</v>
      </c>
    </row>
    <row r="8656" spans="1:8" x14ac:dyDescent="0.2">
      <c r="A8656" s="345" t="s">
        <v>964</v>
      </c>
      <c r="B8656" s="345" t="s">
        <v>19264</v>
      </c>
      <c r="C8656" s="345" t="s">
        <v>5035</v>
      </c>
      <c r="D8656" s="345" t="s">
        <v>4262</v>
      </c>
      <c r="E8656" s="345" t="s">
        <v>19461</v>
      </c>
      <c r="F8656" s="345" t="s">
        <v>19462</v>
      </c>
      <c r="G8656" s="345" t="s">
        <v>4262</v>
      </c>
      <c r="H8656" s="345" t="s">
        <v>4268</v>
      </c>
    </row>
    <row r="8657" spans="1:8" x14ac:dyDescent="0.2">
      <c r="A8657" s="345" t="s">
        <v>964</v>
      </c>
      <c r="B8657" s="345" t="s">
        <v>19264</v>
      </c>
      <c r="C8657" s="345" t="s">
        <v>5035</v>
      </c>
      <c r="D8657" s="345" t="s">
        <v>4262</v>
      </c>
      <c r="E8657" s="345" t="s">
        <v>19463</v>
      </c>
      <c r="F8657" s="345" t="s">
        <v>19464</v>
      </c>
      <c r="G8657" s="345" t="s">
        <v>856</v>
      </c>
      <c r="H8657" s="345" t="s">
        <v>4268</v>
      </c>
    </row>
    <row r="8658" spans="1:8" x14ac:dyDescent="0.2">
      <c r="A8658" s="345" t="s">
        <v>964</v>
      </c>
      <c r="B8658" s="345" t="s">
        <v>19264</v>
      </c>
      <c r="C8658" s="345" t="s">
        <v>5035</v>
      </c>
      <c r="D8658" s="345" t="s">
        <v>4262</v>
      </c>
      <c r="E8658" s="345" t="s">
        <v>19465</v>
      </c>
      <c r="F8658" s="345" t="s">
        <v>19466</v>
      </c>
      <c r="G8658" s="345" t="s">
        <v>4262</v>
      </c>
      <c r="H8658" s="345" t="s">
        <v>4268</v>
      </c>
    </row>
    <row r="8659" spans="1:8" x14ac:dyDescent="0.2">
      <c r="A8659" s="345" t="s">
        <v>964</v>
      </c>
      <c r="B8659" s="345" t="s">
        <v>19264</v>
      </c>
      <c r="C8659" s="345" t="s">
        <v>5035</v>
      </c>
      <c r="D8659" s="345" t="s">
        <v>4262</v>
      </c>
      <c r="E8659" s="345" t="s">
        <v>19467</v>
      </c>
      <c r="F8659" s="345" t="s">
        <v>19468</v>
      </c>
      <c r="G8659" s="345" t="s">
        <v>4262</v>
      </c>
      <c r="H8659" s="345" t="s">
        <v>4268</v>
      </c>
    </row>
    <row r="8660" spans="1:8" x14ac:dyDescent="0.2">
      <c r="A8660" s="345" t="s">
        <v>964</v>
      </c>
      <c r="B8660" s="345" t="s">
        <v>19264</v>
      </c>
      <c r="C8660" s="345" t="s">
        <v>5035</v>
      </c>
      <c r="D8660" s="345" t="s">
        <v>4262</v>
      </c>
      <c r="E8660" s="345" t="s">
        <v>19469</v>
      </c>
      <c r="F8660" s="345" t="s">
        <v>19470</v>
      </c>
      <c r="G8660" s="345" t="s">
        <v>4262</v>
      </c>
      <c r="H8660" s="345" t="s">
        <v>4268</v>
      </c>
    </row>
    <row r="8661" spans="1:8" x14ac:dyDescent="0.2">
      <c r="A8661" s="345" t="s">
        <v>964</v>
      </c>
      <c r="B8661" s="345" t="s">
        <v>19264</v>
      </c>
      <c r="C8661" s="345" t="s">
        <v>5035</v>
      </c>
      <c r="D8661" s="345" t="s">
        <v>4262</v>
      </c>
      <c r="E8661" s="345" t="s">
        <v>19471</v>
      </c>
      <c r="F8661" s="345" t="s">
        <v>9320</v>
      </c>
      <c r="G8661" s="345" t="s">
        <v>4262</v>
      </c>
      <c r="H8661" s="345" t="s">
        <v>4268</v>
      </c>
    </row>
    <row r="8662" spans="1:8" x14ac:dyDescent="0.2">
      <c r="A8662" s="345" t="s">
        <v>964</v>
      </c>
      <c r="B8662" s="345" t="s">
        <v>19264</v>
      </c>
      <c r="C8662" s="345" t="s">
        <v>5035</v>
      </c>
      <c r="D8662" s="345" t="s">
        <v>4262</v>
      </c>
      <c r="E8662" s="345" t="s">
        <v>19472</v>
      </c>
      <c r="F8662" s="345" t="s">
        <v>19473</v>
      </c>
      <c r="G8662" s="345" t="s">
        <v>4262</v>
      </c>
      <c r="H8662" s="345" t="s">
        <v>4268</v>
      </c>
    </row>
    <row r="8663" spans="1:8" x14ac:dyDescent="0.2">
      <c r="A8663" s="345" t="s">
        <v>964</v>
      </c>
      <c r="B8663" s="345" t="s">
        <v>19264</v>
      </c>
      <c r="C8663" s="345" t="s">
        <v>5035</v>
      </c>
      <c r="D8663" s="345" t="s">
        <v>4262</v>
      </c>
      <c r="E8663" s="345" t="s">
        <v>19474</v>
      </c>
      <c r="F8663" s="345" t="s">
        <v>19475</v>
      </c>
      <c r="G8663" s="345" t="s">
        <v>4262</v>
      </c>
      <c r="H8663" s="345" t="s">
        <v>4268</v>
      </c>
    </row>
    <row r="8664" spans="1:8" x14ac:dyDescent="0.2">
      <c r="A8664" s="345" t="s">
        <v>964</v>
      </c>
      <c r="B8664" s="345" t="s">
        <v>19264</v>
      </c>
      <c r="C8664" s="345" t="s">
        <v>5035</v>
      </c>
      <c r="D8664" s="345" t="s">
        <v>4262</v>
      </c>
      <c r="E8664" s="345" t="s">
        <v>19476</v>
      </c>
      <c r="F8664" s="345" t="s">
        <v>19477</v>
      </c>
      <c r="G8664" s="345" t="s">
        <v>4262</v>
      </c>
      <c r="H8664" s="345" t="s">
        <v>4268</v>
      </c>
    </row>
    <row r="8665" spans="1:8" x14ac:dyDescent="0.2">
      <c r="A8665" s="345" t="s">
        <v>964</v>
      </c>
      <c r="B8665" s="345" t="s">
        <v>19264</v>
      </c>
      <c r="C8665" s="345" t="s">
        <v>5035</v>
      </c>
      <c r="D8665" s="345" t="s">
        <v>4262</v>
      </c>
      <c r="E8665" s="345" t="s">
        <v>19478</v>
      </c>
      <c r="F8665" s="345" t="s">
        <v>12003</v>
      </c>
      <c r="G8665" s="345" t="s">
        <v>4262</v>
      </c>
      <c r="H8665" s="345" t="s">
        <v>4268</v>
      </c>
    </row>
    <row r="8666" spans="1:8" x14ac:dyDescent="0.2">
      <c r="A8666" s="345" t="s">
        <v>964</v>
      </c>
      <c r="B8666" s="345" t="s">
        <v>19264</v>
      </c>
      <c r="C8666" s="345" t="s">
        <v>5035</v>
      </c>
      <c r="D8666" s="345" t="s">
        <v>4262</v>
      </c>
      <c r="E8666" s="345" t="s">
        <v>19479</v>
      </c>
      <c r="F8666" s="345" t="s">
        <v>19480</v>
      </c>
      <c r="G8666" s="345" t="s">
        <v>856</v>
      </c>
      <c r="H8666" s="345" t="s">
        <v>4268</v>
      </c>
    </row>
    <row r="8667" spans="1:8" x14ac:dyDescent="0.2">
      <c r="A8667" s="345" t="s">
        <v>964</v>
      </c>
      <c r="B8667" s="345" t="s">
        <v>19264</v>
      </c>
      <c r="C8667" s="345" t="s">
        <v>5035</v>
      </c>
      <c r="D8667" s="345" t="s">
        <v>4262</v>
      </c>
      <c r="E8667" s="345" t="s">
        <v>19481</v>
      </c>
      <c r="F8667" s="345" t="s">
        <v>19482</v>
      </c>
      <c r="G8667" s="345" t="s">
        <v>4262</v>
      </c>
      <c r="H8667" s="345" t="s">
        <v>4268</v>
      </c>
    </row>
    <row r="8668" spans="1:8" x14ac:dyDescent="0.2">
      <c r="A8668" s="345" t="s">
        <v>964</v>
      </c>
      <c r="B8668" s="345" t="s">
        <v>19264</v>
      </c>
      <c r="C8668" s="345" t="s">
        <v>5035</v>
      </c>
      <c r="D8668" s="345" t="s">
        <v>4262</v>
      </c>
      <c r="E8668" s="345" t="s">
        <v>19483</v>
      </c>
      <c r="F8668" s="345" t="s">
        <v>19484</v>
      </c>
      <c r="G8668" s="345" t="s">
        <v>4262</v>
      </c>
      <c r="H8668" s="345" t="s">
        <v>4268</v>
      </c>
    </row>
    <row r="8669" spans="1:8" x14ac:dyDescent="0.2">
      <c r="A8669" s="345" t="s">
        <v>964</v>
      </c>
      <c r="B8669" s="345" t="s">
        <v>19264</v>
      </c>
      <c r="C8669" s="345" t="s">
        <v>5035</v>
      </c>
      <c r="D8669" s="345" t="s">
        <v>4262</v>
      </c>
      <c r="E8669" s="345" t="s">
        <v>19485</v>
      </c>
      <c r="F8669" s="345" t="s">
        <v>19486</v>
      </c>
      <c r="G8669" s="345" t="s">
        <v>4262</v>
      </c>
      <c r="H8669" s="345" t="s">
        <v>4268</v>
      </c>
    </row>
    <row r="8670" spans="1:8" x14ac:dyDescent="0.2">
      <c r="A8670" s="345" t="s">
        <v>964</v>
      </c>
      <c r="B8670" s="345" t="s">
        <v>19264</v>
      </c>
      <c r="C8670" s="345" t="s">
        <v>5035</v>
      </c>
      <c r="D8670" s="345" t="s">
        <v>4262</v>
      </c>
      <c r="E8670" s="345" t="s">
        <v>19487</v>
      </c>
      <c r="F8670" s="345" t="s">
        <v>19488</v>
      </c>
      <c r="G8670" s="345" t="s">
        <v>4262</v>
      </c>
      <c r="H8670" s="345" t="s">
        <v>4268</v>
      </c>
    </row>
    <row r="8671" spans="1:8" x14ac:dyDescent="0.2">
      <c r="A8671" s="345" t="s">
        <v>964</v>
      </c>
      <c r="B8671" s="345" t="s">
        <v>19264</v>
      </c>
      <c r="C8671" s="345" t="s">
        <v>5035</v>
      </c>
      <c r="D8671" s="345" t="s">
        <v>4262</v>
      </c>
      <c r="E8671" s="345" t="s">
        <v>19489</v>
      </c>
      <c r="F8671" s="345" t="s">
        <v>19490</v>
      </c>
      <c r="G8671" s="345" t="s">
        <v>4262</v>
      </c>
      <c r="H8671" s="345" t="s">
        <v>4268</v>
      </c>
    </row>
    <row r="8672" spans="1:8" x14ac:dyDescent="0.2">
      <c r="A8672" s="345" t="s">
        <v>964</v>
      </c>
      <c r="B8672" s="345" t="s">
        <v>19264</v>
      </c>
      <c r="C8672" s="345" t="s">
        <v>5035</v>
      </c>
      <c r="D8672" s="345" t="s">
        <v>4262</v>
      </c>
      <c r="E8672" s="345" t="s">
        <v>19491</v>
      </c>
      <c r="F8672" s="345" t="s">
        <v>19492</v>
      </c>
      <c r="G8672" s="345" t="s">
        <v>4262</v>
      </c>
      <c r="H8672" s="345" t="s">
        <v>4268</v>
      </c>
    </row>
    <row r="8673" spans="1:8" x14ac:dyDescent="0.2">
      <c r="A8673" s="345" t="s">
        <v>964</v>
      </c>
      <c r="B8673" s="345" t="s">
        <v>19264</v>
      </c>
      <c r="C8673" s="345" t="s">
        <v>5035</v>
      </c>
      <c r="D8673" s="345" t="s">
        <v>4262</v>
      </c>
      <c r="E8673" s="345" t="s">
        <v>19493</v>
      </c>
      <c r="F8673" s="345" t="s">
        <v>19494</v>
      </c>
      <c r="G8673" s="345" t="s">
        <v>4262</v>
      </c>
      <c r="H8673" s="345" t="s">
        <v>4268</v>
      </c>
    </row>
    <row r="8674" spans="1:8" x14ac:dyDescent="0.2">
      <c r="A8674" s="345" t="s">
        <v>964</v>
      </c>
      <c r="B8674" s="345" t="s">
        <v>19264</v>
      </c>
      <c r="C8674" s="345" t="s">
        <v>5035</v>
      </c>
      <c r="D8674" s="345" t="s">
        <v>4262</v>
      </c>
      <c r="E8674" s="345" t="s">
        <v>19495</v>
      </c>
      <c r="F8674" s="345" t="s">
        <v>19496</v>
      </c>
      <c r="G8674" s="345" t="s">
        <v>4262</v>
      </c>
      <c r="H8674" s="345" t="s">
        <v>4268</v>
      </c>
    </row>
    <row r="8675" spans="1:8" x14ac:dyDescent="0.2">
      <c r="A8675" s="345" t="s">
        <v>964</v>
      </c>
      <c r="B8675" s="345" t="s">
        <v>19264</v>
      </c>
      <c r="C8675" s="345" t="s">
        <v>5035</v>
      </c>
      <c r="D8675" s="345" t="s">
        <v>4262</v>
      </c>
      <c r="E8675" s="345" t="s">
        <v>19497</v>
      </c>
      <c r="F8675" s="345" t="s">
        <v>19498</v>
      </c>
      <c r="G8675" s="345" t="s">
        <v>4262</v>
      </c>
      <c r="H8675" s="345" t="s">
        <v>4268</v>
      </c>
    </row>
    <row r="8676" spans="1:8" x14ac:dyDescent="0.2">
      <c r="A8676" s="345" t="s">
        <v>964</v>
      </c>
      <c r="B8676" s="345" t="s">
        <v>19264</v>
      </c>
      <c r="C8676" s="345" t="s">
        <v>5035</v>
      </c>
      <c r="D8676" s="345" t="s">
        <v>4262</v>
      </c>
      <c r="E8676" s="345" t="s">
        <v>19499</v>
      </c>
      <c r="F8676" s="345" t="s">
        <v>19500</v>
      </c>
      <c r="G8676" s="345" t="s">
        <v>4262</v>
      </c>
      <c r="H8676" s="345" t="s">
        <v>4268</v>
      </c>
    </row>
    <row r="8677" spans="1:8" x14ac:dyDescent="0.2">
      <c r="A8677" s="345" t="s">
        <v>964</v>
      </c>
      <c r="B8677" s="345" t="s">
        <v>19264</v>
      </c>
      <c r="C8677" s="345" t="s">
        <v>5035</v>
      </c>
      <c r="D8677" s="345" t="s">
        <v>4262</v>
      </c>
      <c r="E8677" s="345" t="s">
        <v>19501</v>
      </c>
      <c r="F8677" s="345" t="s">
        <v>5487</v>
      </c>
      <c r="G8677" s="345" t="s">
        <v>4262</v>
      </c>
      <c r="H8677" s="345" t="s">
        <v>4268</v>
      </c>
    </row>
    <row r="8678" spans="1:8" x14ac:dyDescent="0.2">
      <c r="A8678" s="345" t="s">
        <v>964</v>
      </c>
      <c r="B8678" s="345" t="s">
        <v>19264</v>
      </c>
      <c r="C8678" s="345" t="s">
        <v>5035</v>
      </c>
      <c r="D8678" s="345" t="s">
        <v>4262</v>
      </c>
      <c r="E8678" s="345" t="s">
        <v>19502</v>
      </c>
      <c r="F8678" s="345" t="s">
        <v>19503</v>
      </c>
      <c r="G8678" s="345" t="s">
        <v>4262</v>
      </c>
      <c r="H8678" s="345" t="s">
        <v>4268</v>
      </c>
    </row>
    <row r="8679" spans="1:8" x14ac:dyDescent="0.2">
      <c r="A8679" s="345" t="s">
        <v>964</v>
      </c>
      <c r="B8679" s="345" t="s">
        <v>19264</v>
      </c>
      <c r="C8679" s="345" t="s">
        <v>5035</v>
      </c>
      <c r="D8679" s="345" t="s">
        <v>4262</v>
      </c>
      <c r="E8679" s="345" t="s">
        <v>19504</v>
      </c>
      <c r="F8679" s="345" t="s">
        <v>19505</v>
      </c>
      <c r="G8679" s="345" t="s">
        <v>856</v>
      </c>
      <c r="H8679" s="345" t="s">
        <v>4268</v>
      </c>
    </row>
    <row r="8680" spans="1:8" x14ac:dyDescent="0.2">
      <c r="A8680" s="345" t="s">
        <v>964</v>
      </c>
      <c r="B8680" s="345" t="s">
        <v>19264</v>
      </c>
      <c r="C8680" s="345" t="s">
        <v>5035</v>
      </c>
      <c r="D8680" s="345" t="s">
        <v>4262</v>
      </c>
      <c r="E8680" s="345" t="s">
        <v>19506</v>
      </c>
      <c r="F8680" s="345" t="s">
        <v>19507</v>
      </c>
      <c r="G8680" s="345" t="s">
        <v>4262</v>
      </c>
      <c r="H8680" s="345" t="s">
        <v>4268</v>
      </c>
    </row>
    <row r="8681" spans="1:8" x14ac:dyDescent="0.2">
      <c r="A8681" s="345" t="s">
        <v>964</v>
      </c>
      <c r="B8681" s="345" t="s">
        <v>19264</v>
      </c>
      <c r="C8681" s="345" t="s">
        <v>5035</v>
      </c>
      <c r="D8681" s="345" t="s">
        <v>4262</v>
      </c>
      <c r="E8681" s="345" t="s">
        <v>19508</v>
      </c>
      <c r="F8681" s="345" t="s">
        <v>19509</v>
      </c>
      <c r="G8681" s="345" t="s">
        <v>4262</v>
      </c>
      <c r="H8681" s="345" t="s">
        <v>4268</v>
      </c>
    </row>
    <row r="8682" spans="1:8" x14ac:dyDescent="0.2">
      <c r="A8682" s="345" t="s">
        <v>964</v>
      </c>
      <c r="B8682" s="345" t="s">
        <v>19264</v>
      </c>
      <c r="C8682" s="345" t="s">
        <v>5035</v>
      </c>
      <c r="D8682" s="345" t="s">
        <v>4262</v>
      </c>
      <c r="E8682" s="345" t="s">
        <v>19510</v>
      </c>
      <c r="F8682" s="345" t="s">
        <v>5984</v>
      </c>
      <c r="G8682" s="345" t="s">
        <v>4262</v>
      </c>
      <c r="H8682" s="345" t="s">
        <v>4268</v>
      </c>
    </row>
    <row r="8683" spans="1:8" x14ac:dyDescent="0.2">
      <c r="A8683" s="345" t="s">
        <v>964</v>
      </c>
      <c r="B8683" s="345" t="s">
        <v>19264</v>
      </c>
      <c r="C8683" s="345" t="s">
        <v>5035</v>
      </c>
      <c r="D8683" s="345" t="s">
        <v>4262</v>
      </c>
      <c r="E8683" s="345" t="s">
        <v>19511</v>
      </c>
      <c r="F8683" s="345" t="s">
        <v>19512</v>
      </c>
      <c r="G8683" s="345" t="s">
        <v>4262</v>
      </c>
      <c r="H8683" s="345" t="s">
        <v>4268</v>
      </c>
    </row>
    <row r="8684" spans="1:8" x14ac:dyDescent="0.2">
      <c r="A8684" s="345" t="s">
        <v>964</v>
      </c>
      <c r="B8684" s="345" t="s">
        <v>19264</v>
      </c>
      <c r="C8684" s="345" t="s">
        <v>5035</v>
      </c>
      <c r="D8684" s="345" t="s">
        <v>4262</v>
      </c>
      <c r="E8684" s="345" t="s">
        <v>19513</v>
      </c>
      <c r="F8684" s="345" t="s">
        <v>19514</v>
      </c>
      <c r="G8684" s="345" t="s">
        <v>4262</v>
      </c>
      <c r="H8684" s="345" t="s">
        <v>4268</v>
      </c>
    </row>
    <row r="8685" spans="1:8" x14ac:dyDescent="0.2">
      <c r="A8685" s="345" t="s">
        <v>964</v>
      </c>
      <c r="B8685" s="345" t="s">
        <v>19264</v>
      </c>
      <c r="C8685" s="345" t="s">
        <v>5035</v>
      </c>
      <c r="D8685" s="345" t="s">
        <v>4262</v>
      </c>
      <c r="E8685" s="345" t="s">
        <v>19515</v>
      </c>
      <c r="F8685" s="345" t="s">
        <v>19516</v>
      </c>
      <c r="G8685" s="345" t="s">
        <v>4262</v>
      </c>
      <c r="H8685" s="345" t="s">
        <v>4268</v>
      </c>
    </row>
    <row r="8686" spans="1:8" x14ac:dyDescent="0.2">
      <c r="A8686" s="345" t="s">
        <v>964</v>
      </c>
      <c r="B8686" s="345" t="s">
        <v>19264</v>
      </c>
      <c r="C8686" s="345" t="s">
        <v>5035</v>
      </c>
      <c r="D8686" s="345" t="s">
        <v>4262</v>
      </c>
      <c r="E8686" s="345" t="s">
        <v>19517</v>
      </c>
      <c r="F8686" s="345" t="s">
        <v>19518</v>
      </c>
      <c r="G8686" s="345" t="s">
        <v>4262</v>
      </c>
      <c r="H8686" s="345" t="s">
        <v>4268</v>
      </c>
    </row>
    <row r="8687" spans="1:8" x14ac:dyDescent="0.2">
      <c r="A8687" s="345" t="s">
        <v>964</v>
      </c>
      <c r="B8687" s="345" t="s">
        <v>19264</v>
      </c>
      <c r="C8687" s="345" t="s">
        <v>5035</v>
      </c>
      <c r="D8687" s="345" t="s">
        <v>4262</v>
      </c>
      <c r="E8687" s="345" t="s">
        <v>19519</v>
      </c>
      <c r="F8687" s="345" t="s">
        <v>19520</v>
      </c>
      <c r="G8687" s="345" t="s">
        <v>4262</v>
      </c>
      <c r="H8687" s="345" t="s">
        <v>4268</v>
      </c>
    </row>
    <row r="8688" spans="1:8" x14ac:dyDescent="0.2">
      <c r="A8688" s="345" t="s">
        <v>964</v>
      </c>
      <c r="B8688" s="345" t="s">
        <v>19264</v>
      </c>
      <c r="C8688" s="345" t="s">
        <v>5035</v>
      </c>
      <c r="D8688" s="345" t="s">
        <v>4262</v>
      </c>
      <c r="E8688" s="345" t="s">
        <v>19521</v>
      </c>
      <c r="F8688" s="345" t="s">
        <v>19522</v>
      </c>
      <c r="G8688" s="345" t="s">
        <v>4262</v>
      </c>
      <c r="H8688" s="345" t="s">
        <v>4268</v>
      </c>
    </row>
    <row r="8689" spans="1:8" x14ac:dyDescent="0.2">
      <c r="A8689" s="345" t="s">
        <v>964</v>
      </c>
      <c r="B8689" s="345" t="s">
        <v>19264</v>
      </c>
      <c r="C8689" s="345" t="s">
        <v>5035</v>
      </c>
      <c r="D8689" s="345" t="s">
        <v>4262</v>
      </c>
      <c r="E8689" s="345" t="s">
        <v>19523</v>
      </c>
      <c r="F8689" s="345" t="s">
        <v>19524</v>
      </c>
      <c r="G8689" s="345" t="s">
        <v>4262</v>
      </c>
      <c r="H8689" s="345" t="s">
        <v>4268</v>
      </c>
    </row>
    <row r="8690" spans="1:8" x14ac:dyDescent="0.2">
      <c r="A8690" s="345" t="s">
        <v>964</v>
      </c>
      <c r="B8690" s="345" t="s">
        <v>19264</v>
      </c>
      <c r="C8690" s="345" t="s">
        <v>5035</v>
      </c>
      <c r="D8690" s="345" t="s">
        <v>4262</v>
      </c>
      <c r="E8690" s="345" t="s">
        <v>19525</v>
      </c>
      <c r="F8690" s="345" t="s">
        <v>13006</v>
      </c>
      <c r="G8690" s="345" t="s">
        <v>4262</v>
      </c>
      <c r="H8690" s="345" t="s">
        <v>4268</v>
      </c>
    </row>
    <row r="8691" spans="1:8" x14ac:dyDescent="0.2">
      <c r="A8691" s="345" t="s">
        <v>964</v>
      </c>
      <c r="B8691" s="345" t="s">
        <v>19264</v>
      </c>
      <c r="C8691" s="345" t="s">
        <v>5035</v>
      </c>
      <c r="D8691" s="345" t="s">
        <v>4262</v>
      </c>
      <c r="E8691" s="345" t="s">
        <v>19526</v>
      </c>
      <c r="F8691" s="345" t="s">
        <v>19527</v>
      </c>
      <c r="G8691" s="345" t="s">
        <v>4262</v>
      </c>
      <c r="H8691" s="345" t="s">
        <v>4268</v>
      </c>
    </row>
    <row r="8692" spans="1:8" x14ac:dyDescent="0.2">
      <c r="A8692" s="345" t="s">
        <v>964</v>
      </c>
      <c r="B8692" s="345" t="s">
        <v>19264</v>
      </c>
      <c r="C8692" s="345" t="s">
        <v>5035</v>
      </c>
      <c r="D8692" s="345" t="s">
        <v>4262</v>
      </c>
      <c r="E8692" s="345" t="s">
        <v>19528</v>
      </c>
      <c r="F8692" s="345" t="s">
        <v>8352</v>
      </c>
      <c r="G8692" s="345" t="s">
        <v>4262</v>
      </c>
      <c r="H8692" s="345" t="s">
        <v>4268</v>
      </c>
    </row>
    <row r="8693" spans="1:8" x14ac:dyDescent="0.2">
      <c r="A8693" s="345" t="s">
        <v>964</v>
      </c>
      <c r="B8693" s="345" t="s">
        <v>19264</v>
      </c>
      <c r="C8693" s="345" t="s">
        <v>5035</v>
      </c>
      <c r="D8693" s="345" t="s">
        <v>4262</v>
      </c>
      <c r="E8693" s="345" t="s">
        <v>19529</v>
      </c>
      <c r="F8693" s="345" t="s">
        <v>19530</v>
      </c>
      <c r="G8693" s="345" t="s">
        <v>4262</v>
      </c>
      <c r="H8693" s="345" t="s">
        <v>4268</v>
      </c>
    </row>
    <row r="8694" spans="1:8" x14ac:dyDescent="0.2">
      <c r="A8694" s="345" t="s">
        <v>964</v>
      </c>
      <c r="B8694" s="345" t="s">
        <v>19264</v>
      </c>
      <c r="C8694" s="345" t="s">
        <v>5035</v>
      </c>
      <c r="D8694" s="345" t="s">
        <v>4262</v>
      </c>
      <c r="E8694" s="345" t="s">
        <v>19531</v>
      </c>
      <c r="F8694" s="345" t="s">
        <v>19532</v>
      </c>
      <c r="G8694" s="345" t="s">
        <v>4262</v>
      </c>
      <c r="H8694" s="345" t="s">
        <v>4268</v>
      </c>
    </row>
    <row r="8695" spans="1:8" x14ac:dyDescent="0.2">
      <c r="A8695" s="345" t="s">
        <v>964</v>
      </c>
      <c r="B8695" s="345" t="s">
        <v>19264</v>
      </c>
      <c r="C8695" s="345" t="s">
        <v>5035</v>
      </c>
      <c r="D8695" s="345" t="s">
        <v>4262</v>
      </c>
      <c r="E8695" s="345" t="s">
        <v>19533</v>
      </c>
      <c r="F8695" s="345" t="s">
        <v>19534</v>
      </c>
      <c r="G8695" s="345" t="s">
        <v>4262</v>
      </c>
      <c r="H8695" s="345" t="s">
        <v>4268</v>
      </c>
    </row>
    <row r="8696" spans="1:8" x14ac:dyDescent="0.2">
      <c r="A8696" s="345" t="s">
        <v>964</v>
      </c>
      <c r="B8696" s="345" t="s">
        <v>19264</v>
      </c>
      <c r="C8696" s="345" t="s">
        <v>5035</v>
      </c>
      <c r="D8696" s="345" t="s">
        <v>4262</v>
      </c>
      <c r="E8696" s="345" t="s">
        <v>19535</v>
      </c>
      <c r="F8696" s="345" t="s">
        <v>19536</v>
      </c>
      <c r="G8696" s="345" t="s">
        <v>4262</v>
      </c>
      <c r="H8696" s="345" t="s">
        <v>4268</v>
      </c>
    </row>
    <row r="8697" spans="1:8" x14ac:dyDescent="0.2">
      <c r="A8697" s="345" t="s">
        <v>964</v>
      </c>
      <c r="B8697" s="345" t="s">
        <v>19264</v>
      </c>
      <c r="C8697" s="345" t="s">
        <v>5035</v>
      </c>
      <c r="D8697" s="345" t="s">
        <v>4262</v>
      </c>
      <c r="E8697" s="345" t="s">
        <v>19537</v>
      </c>
      <c r="F8697" s="345" t="s">
        <v>19538</v>
      </c>
      <c r="G8697" s="345" t="s">
        <v>4262</v>
      </c>
      <c r="H8697" s="345" t="s">
        <v>4268</v>
      </c>
    </row>
    <row r="8698" spans="1:8" x14ac:dyDescent="0.2">
      <c r="A8698" s="345" t="s">
        <v>964</v>
      </c>
      <c r="B8698" s="345" t="s">
        <v>19264</v>
      </c>
      <c r="C8698" s="345" t="s">
        <v>5035</v>
      </c>
      <c r="D8698" s="345" t="s">
        <v>4262</v>
      </c>
      <c r="E8698" s="345" t="s">
        <v>19539</v>
      </c>
      <c r="F8698" s="345" t="s">
        <v>19540</v>
      </c>
      <c r="G8698" s="345" t="s">
        <v>4262</v>
      </c>
      <c r="H8698" s="345" t="s">
        <v>4268</v>
      </c>
    </row>
    <row r="8699" spans="1:8" x14ac:dyDescent="0.2">
      <c r="A8699" s="345" t="s">
        <v>964</v>
      </c>
      <c r="B8699" s="345" t="s">
        <v>19264</v>
      </c>
      <c r="C8699" s="345" t="s">
        <v>5035</v>
      </c>
      <c r="D8699" s="345" t="s">
        <v>4262</v>
      </c>
      <c r="E8699" s="345" t="s">
        <v>19541</v>
      </c>
      <c r="F8699" s="345" t="s">
        <v>19542</v>
      </c>
      <c r="G8699" s="345" t="s">
        <v>4262</v>
      </c>
      <c r="H8699" s="345" t="s">
        <v>4268</v>
      </c>
    </row>
    <row r="8700" spans="1:8" x14ac:dyDescent="0.2">
      <c r="A8700" s="345" t="s">
        <v>964</v>
      </c>
      <c r="B8700" s="345" t="s">
        <v>19264</v>
      </c>
      <c r="C8700" s="345" t="s">
        <v>5035</v>
      </c>
      <c r="D8700" s="345" t="s">
        <v>4262</v>
      </c>
      <c r="E8700" s="345" t="s">
        <v>19543</v>
      </c>
      <c r="F8700" s="345" t="s">
        <v>19544</v>
      </c>
      <c r="G8700" s="345" t="s">
        <v>4262</v>
      </c>
      <c r="H8700" s="345" t="s">
        <v>4268</v>
      </c>
    </row>
    <row r="8701" spans="1:8" x14ac:dyDescent="0.2">
      <c r="A8701" s="345" t="s">
        <v>964</v>
      </c>
      <c r="B8701" s="345" t="s">
        <v>19264</v>
      </c>
      <c r="C8701" s="345" t="s">
        <v>5035</v>
      </c>
      <c r="D8701" s="345" t="s">
        <v>4262</v>
      </c>
      <c r="E8701" s="345" t="s">
        <v>19545</v>
      </c>
      <c r="F8701" s="345" t="s">
        <v>19546</v>
      </c>
      <c r="G8701" s="345" t="s">
        <v>4262</v>
      </c>
      <c r="H8701" s="345" t="s">
        <v>4268</v>
      </c>
    </row>
    <row r="8702" spans="1:8" x14ac:dyDescent="0.2">
      <c r="A8702" s="345" t="s">
        <v>964</v>
      </c>
      <c r="B8702" s="345" t="s">
        <v>19264</v>
      </c>
      <c r="C8702" s="345" t="s">
        <v>5035</v>
      </c>
      <c r="D8702" s="345" t="s">
        <v>4262</v>
      </c>
      <c r="E8702" s="345" t="s">
        <v>19547</v>
      </c>
      <c r="F8702" s="345" t="s">
        <v>19548</v>
      </c>
      <c r="G8702" s="345" t="s">
        <v>4262</v>
      </c>
      <c r="H8702" s="345" t="s">
        <v>4268</v>
      </c>
    </row>
    <row r="8703" spans="1:8" x14ac:dyDescent="0.2">
      <c r="A8703" s="345" t="s">
        <v>964</v>
      </c>
      <c r="B8703" s="345" t="s">
        <v>19264</v>
      </c>
      <c r="C8703" s="345" t="s">
        <v>5035</v>
      </c>
      <c r="D8703" s="345" t="s">
        <v>4262</v>
      </c>
      <c r="E8703" s="345" t="s">
        <v>19549</v>
      </c>
      <c r="F8703" s="345" t="s">
        <v>5791</v>
      </c>
      <c r="G8703" s="345" t="s">
        <v>4262</v>
      </c>
      <c r="H8703" s="345" t="s">
        <v>4268</v>
      </c>
    </row>
    <row r="8704" spans="1:8" x14ac:dyDescent="0.2">
      <c r="A8704" s="345" t="s">
        <v>964</v>
      </c>
      <c r="B8704" s="345" t="s">
        <v>19264</v>
      </c>
      <c r="C8704" s="345" t="s">
        <v>5035</v>
      </c>
      <c r="D8704" s="345" t="s">
        <v>4262</v>
      </c>
      <c r="E8704" s="345" t="s">
        <v>19550</v>
      </c>
      <c r="F8704" s="345" t="s">
        <v>5580</v>
      </c>
      <c r="G8704" s="345" t="s">
        <v>4262</v>
      </c>
      <c r="H8704" s="345" t="s">
        <v>4268</v>
      </c>
    </row>
    <row r="8705" spans="1:8" x14ac:dyDescent="0.2">
      <c r="A8705" s="345" t="s">
        <v>964</v>
      </c>
      <c r="B8705" s="345" t="s">
        <v>19264</v>
      </c>
      <c r="C8705" s="345" t="s">
        <v>5035</v>
      </c>
      <c r="D8705" s="345" t="s">
        <v>4262</v>
      </c>
      <c r="E8705" s="345" t="s">
        <v>19551</v>
      </c>
      <c r="F8705" s="345" t="s">
        <v>19552</v>
      </c>
      <c r="G8705" s="345" t="s">
        <v>4262</v>
      </c>
      <c r="H8705" s="345" t="s">
        <v>4268</v>
      </c>
    </row>
    <row r="8706" spans="1:8" x14ac:dyDescent="0.2">
      <c r="A8706" s="345" t="s">
        <v>964</v>
      </c>
      <c r="B8706" s="345" t="s">
        <v>19264</v>
      </c>
      <c r="C8706" s="345" t="s">
        <v>5035</v>
      </c>
      <c r="D8706" s="345" t="s">
        <v>4262</v>
      </c>
      <c r="E8706" s="345" t="s">
        <v>19553</v>
      </c>
      <c r="F8706" s="345" t="s">
        <v>19554</v>
      </c>
      <c r="G8706" s="345" t="s">
        <v>4262</v>
      </c>
      <c r="H8706" s="345" t="s">
        <v>4268</v>
      </c>
    </row>
    <row r="8707" spans="1:8" x14ac:dyDescent="0.2">
      <c r="A8707" s="345" t="s">
        <v>964</v>
      </c>
      <c r="B8707" s="345" t="s">
        <v>19264</v>
      </c>
      <c r="C8707" s="345" t="s">
        <v>5035</v>
      </c>
      <c r="D8707" s="345" t="s">
        <v>4262</v>
      </c>
      <c r="E8707" s="345" t="s">
        <v>19555</v>
      </c>
      <c r="F8707" s="345" t="s">
        <v>19556</v>
      </c>
      <c r="G8707" s="345" t="s">
        <v>4262</v>
      </c>
      <c r="H8707" s="345" t="s">
        <v>4268</v>
      </c>
    </row>
    <row r="8708" spans="1:8" x14ac:dyDescent="0.2">
      <c r="A8708" s="345" t="s">
        <v>964</v>
      </c>
      <c r="B8708" s="345" t="s">
        <v>19264</v>
      </c>
      <c r="C8708" s="345" t="s">
        <v>5035</v>
      </c>
      <c r="D8708" s="345" t="s">
        <v>4262</v>
      </c>
      <c r="E8708" s="345" t="s">
        <v>19557</v>
      </c>
      <c r="F8708" s="345" t="s">
        <v>19558</v>
      </c>
      <c r="G8708" s="345" t="s">
        <v>4262</v>
      </c>
      <c r="H8708" s="345" t="s">
        <v>4268</v>
      </c>
    </row>
    <row r="8709" spans="1:8" x14ac:dyDescent="0.2">
      <c r="A8709" s="345" t="s">
        <v>964</v>
      </c>
      <c r="B8709" s="345" t="s">
        <v>19264</v>
      </c>
      <c r="C8709" s="345" t="s">
        <v>5035</v>
      </c>
      <c r="D8709" s="345" t="s">
        <v>4262</v>
      </c>
      <c r="E8709" s="345" t="s">
        <v>19559</v>
      </c>
      <c r="F8709" s="345" t="s">
        <v>19560</v>
      </c>
      <c r="G8709" s="345" t="s">
        <v>4262</v>
      </c>
      <c r="H8709" s="345" t="s">
        <v>4268</v>
      </c>
    </row>
    <row r="8710" spans="1:8" x14ac:dyDescent="0.2">
      <c r="A8710" s="345" t="s">
        <v>964</v>
      </c>
      <c r="B8710" s="345" t="s">
        <v>19264</v>
      </c>
      <c r="C8710" s="345" t="s">
        <v>5035</v>
      </c>
      <c r="D8710" s="345" t="s">
        <v>4262</v>
      </c>
      <c r="E8710" s="345" t="s">
        <v>19561</v>
      </c>
      <c r="F8710" s="345" t="s">
        <v>19562</v>
      </c>
      <c r="G8710" s="345" t="s">
        <v>4262</v>
      </c>
      <c r="H8710" s="345" t="s">
        <v>4268</v>
      </c>
    </row>
    <row r="8711" spans="1:8" x14ac:dyDescent="0.2">
      <c r="A8711" s="345" t="s">
        <v>964</v>
      </c>
      <c r="B8711" s="345" t="s">
        <v>19264</v>
      </c>
      <c r="C8711" s="345" t="s">
        <v>5035</v>
      </c>
      <c r="D8711" s="345" t="s">
        <v>4262</v>
      </c>
      <c r="E8711" s="345" t="s">
        <v>19563</v>
      </c>
      <c r="F8711" s="345" t="s">
        <v>19564</v>
      </c>
      <c r="G8711" s="345" t="s">
        <v>4262</v>
      </c>
      <c r="H8711" s="345" t="s">
        <v>4268</v>
      </c>
    </row>
    <row r="8712" spans="1:8" x14ac:dyDescent="0.2">
      <c r="A8712" s="345" t="s">
        <v>964</v>
      </c>
      <c r="B8712" s="345" t="s">
        <v>19264</v>
      </c>
      <c r="C8712" s="345" t="s">
        <v>5035</v>
      </c>
      <c r="D8712" s="345" t="s">
        <v>4262</v>
      </c>
      <c r="E8712" s="345" t="s">
        <v>19565</v>
      </c>
      <c r="F8712" s="345" t="s">
        <v>19566</v>
      </c>
      <c r="G8712" s="345" t="s">
        <v>4262</v>
      </c>
      <c r="H8712" s="345" t="s">
        <v>4268</v>
      </c>
    </row>
    <row r="8713" spans="1:8" x14ac:dyDescent="0.2">
      <c r="A8713" s="345" t="s">
        <v>964</v>
      </c>
      <c r="B8713" s="345" t="s">
        <v>19264</v>
      </c>
      <c r="C8713" s="345" t="s">
        <v>5035</v>
      </c>
      <c r="D8713" s="345" t="s">
        <v>4262</v>
      </c>
      <c r="E8713" s="345" t="s">
        <v>19567</v>
      </c>
      <c r="F8713" s="345" t="s">
        <v>4338</v>
      </c>
      <c r="G8713" s="345" t="s">
        <v>4262</v>
      </c>
      <c r="H8713" s="345" t="s">
        <v>4268</v>
      </c>
    </row>
    <row r="8714" spans="1:8" x14ac:dyDescent="0.2">
      <c r="A8714" s="345" t="s">
        <v>964</v>
      </c>
      <c r="B8714" s="345" t="s">
        <v>19264</v>
      </c>
      <c r="C8714" s="345" t="s">
        <v>5035</v>
      </c>
      <c r="D8714" s="345" t="s">
        <v>4262</v>
      </c>
      <c r="E8714" s="345" t="s">
        <v>19568</v>
      </c>
      <c r="F8714" s="345" t="s">
        <v>19569</v>
      </c>
      <c r="G8714" s="345" t="s">
        <v>4262</v>
      </c>
      <c r="H8714" s="345" t="s">
        <v>4268</v>
      </c>
    </row>
    <row r="8715" spans="1:8" x14ac:dyDescent="0.2">
      <c r="A8715" s="345" t="s">
        <v>964</v>
      </c>
      <c r="B8715" s="345" t="s">
        <v>19264</v>
      </c>
      <c r="C8715" s="345" t="s">
        <v>5035</v>
      </c>
      <c r="D8715" s="345" t="s">
        <v>4262</v>
      </c>
      <c r="E8715" s="345" t="s">
        <v>19570</v>
      </c>
      <c r="F8715" s="345" t="s">
        <v>19571</v>
      </c>
      <c r="G8715" s="345" t="s">
        <v>4262</v>
      </c>
      <c r="H8715" s="345" t="s">
        <v>4268</v>
      </c>
    </row>
    <row r="8716" spans="1:8" x14ac:dyDescent="0.2">
      <c r="A8716" s="345" t="s">
        <v>964</v>
      </c>
      <c r="B8716" s="345" t="s">
        <v>19264</v>
      </c>
      <c r="C8716" s="345" t="s">
        <v>5035</v>
      </c>
      <c r="D8716" s="345" t="s">
        <v>4262</v>
      </c>
      <c r="E8716" s="345" t="s">
        <v>19572</v>
      </c>
      <c r="F8716" s="345" t="s">
        <v>19573</v>
      </c>
      <c r="G8716" s="345" t="s">
        <v>4262</v>
      </c>
      <c r="H8716" s="345" t="s">
        <v>4268</v>
      </c>
    </row>
    <row r="8717" spans="1:8" x14ac:dyDescent="0.2">
      <c r="A8717" s="345" t="s">
        <v>964</v>
      </c>
      <c r="B8717" s="345" t="s">
        <v>19264</v>
      </c>
      <c r="C8717" s="345" t="s">
        <v>5035</v>
      </c>
      <c r="D8717" s="345" t="s">
        <v>4262</v>
      </c>
      <c r="E8717" s="345" t="s">
        <v>19574</v>
      </c>
      <c r="F8717" s="345" t="s">
        <v>19575</v>
      </c>
      <c r="G8717" s="345" t="s">
        <v>4262</v>
      </c>
      <c r="H8717" s="345" t="s">
        <v>4268</v>
      </c>
    </row>
    <row r="8718" spans="1:8" x14ac:dyDescent="0.2">
      <c r="A8718" s="345" t="s">
        <v>964</v>
      </c>
      <c r="B8718" s="345" t="s">
        <v>19264</v>
      </c>
      <c r="C8718" s="345" t="s">
        <v>5035</v>
      </c>
      <c r="D8718" s="345" t="s">
        <v>4262</v>
      </c>
      <c r="E8718" s="345" t="s">
        <v>19576</v>
      </c>
      <c r="F8718" s="345" t="s">
        <v>6204</v>
      </c>
      <c r="G8718" s="345" t="s">
        <v>4262</v>
      </c>
      <c r="H8718" s="345" t="s">
        <v>4268</v>
      </c>
    </row>
    <row r="8719" spans="1:8" x14ac:dyDescent="0.2">
      <c r="A8719" s="345" t="s">
        <v>964</v>
      </c>
      <c r="B8719" s="345" t="s">
        <v>19264</v>
      </c>
      <c r="C8719" s="345" t="s">
        <v>5035</v>
      </c>
      <c r="D8719" s="345" t="s">
        <v>4262</v>
      </c>
      <c r="E8719" s="345" t="s">
        <v>19577</v>
      </c>
      <c r="F8719" s="345" t="s">
        <v>19578</v>
      </c>
      <c r="G8719" s="345" t="s">
        <v>4262</v>
      </c>
      <c r="H8719" s="345" t="s">
        <v>4268</v>
      </c>
    </row>
    <row r="8720" spans="1:8" x14ac:dyDescent="0.2">
      <c r="A8720" s="345" t="s">
        <v>964</v>
      </c>
      <c r="B8720" s="345" t="s">
        <v>19264</v>
      </c>
      <c r="C8720" s="345" t="s">
        <v>5035</v>
      </c>
      <c r="D8720" s="345" t="s">
        <v>4262</v>
      </c>
      <c r="E8720" s="345" t="s">
        <v>19579</v>
      </c>
      <c r="F8720" s="345" t="s">
        <v>18721</v>
      </c>
      <c r="G8720" s="345" t="s">
        <v>4262</v>
      </c>
      <c r="H8720" s="345" t="s">
        <v>4268</v>
      </c>
    </row>
    <row r="8721" spans="1:8" x14ac:dyDescent="0.2">
      <c r="A8721" s="345" t="s">
        <v>964</v>
      </c>
      <c r="B8721" s="345" t="s">
        <v>19264</v>
      </c>
      <c r="C8721" s="345" t="s">
        <v>5035</v>
      </c>
      <c r="D8721" s="345" t="s">
        <v>4262</v>
      </c>
      <c r="E8721" s="345" t="s">
        <v>19580</v>
      </c>
      <c r="F8721" s="345" t="s">
        <v>19581</v>
      </c>
      <c r="G8721" s="345" t="s">
        <v>4262</v>
      </c>
      <c r="H8721" s="345" t="s">
        <v>4268</v>
      </c>
    </row>
    <row r="8722" spans="1:8" x14ac:dyDescent="0.2">
      <c r="A8722" s="345" t="s">
        <v>964</v>
      </c>
      <c r="B8722" s="345" t="s">
        <v>19264</v>
      </c>
      <c r="C8722" s="345" t="s">
        <v>5035</v>
      </c>
      <c r="D8722" s="345" t="s">
        <v>4262</v>
      </c>
      <c r="E8722" s="345" t="s">
        <v>19582</v>
      </c>
      <c r="F8722" s="345" t="s">
        <v>19583</v>
      </c>
      <c r="G8722" s="345" t="s">
        <v>4262</v>
      </c>
      <c r="H8722" s="345" t="s">
        <v>4268</v>
      </c>
    </row>
    <row r="8723" spans="1:8" x14ac:dyDescent="0.2">
      <c r="A8723" s="345" t="s">
        <v>964</v>
      </c>
      <c r="B8723" s="345" t="s">
        <v>19264</v>
      </c>
      <c r="C8723" s="345" t="s">
        <v>5035</v>
      </c>
      <c r="D8723" s="345" t="s">
        <v>4262</v>
      </c>
      <c r="E8723" s="345" t="s">
        <v>19584</v>
      </c>
      <c r="F8723" s="345" t="s">
        <v>19585</v>
      </c>
      <c r="G8723" s="345" t="s">
        <v>4262</v>
      </c>
      <c r="H8723" s="345" t="s">
        <v>4268</v>
      </c>
    </row>
    <row r="8724" spans="1:8" x14ac:dyDescent="0.2">
      <c r="A8724" s="345" t="s">
        <v>964</v>
      </c>
      <c r="B8724" s="345" t="s">
        <v>19264</v>
      </c>
      <c r="C8724" s="345" t="s">
        <v>5035</v>
      </c>
      <c r="D8724" s="345" t="s">
        <v>4262</v>
      </c>
      <c r="E8724" s="345" t="s">
        <v>19586</v>
      </c>
      <c r="F8724" s="345" t="s">
        <v>19587</v>
      </c>
      <c r="G8724" s="345" t="s">
        <v>4262</v>
      </c>
      <c r="H8724" s="345" t="s">
        <v>4268</v>
      </c>
    </row>
    <row r="8725" spans="1:8" x14ac:dyDescent="0.2">
      <c r="A8725" s="345" t="s">
        <v>964</v>
      </c>
      <c r="B8725" s="345" t="s">
        <v>19264</v>
      </c>
      <c r="C8725" s="345" t="s">
        <v>5035</v>
      </c>
      <c r="D8725" s="345" t="s">
        <v>4262</v>
      </c>
      <c r="E8725" s="345" t="s">
        <v>19588</v>
      </c>
      <c r="F8725" s="345" t="s">
        <v>19589</v>
      </c>
      <c r="G8725" s="345" t="s">
        <v>858</v>
      </c>
      <c r="H8725" s="345" t="s">
        <v>4268</v>
      </c>
    </row>
    <row r="8726" spans="1:8" x14ac:dyDescent="0.2">
      <c r="A8726" s="345" t="s">
        <v>964</v>
      </c>
      <c r="B8726" s="345" t="s">
        <v>19264</v>
      </c>
      <c r="C8726" s="345" t="s">
        <v>5035</v>
      </c>
      <c r="D8726" s="345" t="s">
        <v>4262</v>
      </c>
      <c r="E8726" s="345" t="s">
        <v>19590</v>
      </c>
      <c r="F8726" s="345" t="s">
        <v>19591</v>
      </c>
      <c r="G8726" s="345" t="s">
        <v>4262</v>
      </c>
      <c r="H8726" s="345" t="s">
        <v>4268</v>
      </c>
    </row>
    <row r="8727" spans="1:8" x14ac:dyDescent="0.2">
      <c r="A8727" s="345" t="s">
        <v>964</v>
      </c>
      <c r="B8727" s="345" t="s">
        <v>19264</v>
      </c>
      <c r="C8727" s="345" t="s">
        <v>5035</v>
      </c>
      <c r="D8727" s="345" t="s">
        <v>4262</v>
      </c>
      <c r="E8727" s="345" t="s">
        <v>19592</v>
      </c>
      <c r="F8727" s="345" t="s">
        <v>19593</v>
      </c>
      <c r="G8727" s="345" t="s">
        <v>4262</v>
      </c>
      <c r="H8727" s="345" t="s">
        <v>4268</v>
      </c>
    </row>
    <row r="8728" spans="1:8" x14ac:dyDescent="0.2">
      <c r="A8728" s="345" t="s">
        <v>964</v>
      </c>
      <c r="B8728" s="345" t="s">
        <v>19264</v>
      </c>
      <c r="C8728" s="345" t="s">
        <v>5035</v>
      </c>
      <c r="D8728" s="345" t="s">
        <v>4262</v>
      </c>
      <c r="E8728" s="345" t="s">
        <v>19594</v>
      </c>
      <c r="F8728" s="345" t="s">
        <v>19595</v>
      </c>
      <c r="G8728" s="345" t="s">
        <v>4262</v>
      </c>
      <c r="H8728" s="345" t="s">
        <v>4268</v>
      </c>
    </row>
    <row r="8729" spans="1:8" x14ac:dyDescent="0.2">
      <c r="A8729" s="345" t="s">
        <v>964</v>
      </c>
      <c r="B8729" s="345" t="s">
        <v>19264</v>
      </c>
      <c r="C8729" s="345" t="s">
        <v>5035</v>
      </c>
      <c r="D8729" s="345" t="s">
        <v>4262</v>
      </c>
      <c r="E8729" s="345" t="s">
        <v>19596</v>
      </c>
      <c r="F8729" s="345" t="s">
        <v>19597</v>
      </c>
      <c r="G8729" s="345" t="s">
        <v>4262</v>
      </c>
      <c r="H8729" s="345" t="s">
        <v>4268</v>
      </c>
    </row>
    <row r="8730" spans="1:8" x14ac:dyDescent="0.2">
      <c r="A8730" s="345" t="s">
        <v>964</v>
      </c>
      <c r="B8730" s="345" t="s">
        <v>19264</v>
      </c>
      <c r="C8730" s="345" t="s">
        <v>5035</v>
      </c>
      <c r="D8730" s="345" t="s">
        <v>4262</v>
      </c>
      <c r="E8730" s="345" t="s">
        <v>19598</v>
      </c>
      <c r="F8730" s="345" t="s">
        <v>19599</v>
      </c>
      <c r="G8730" s="345" t="s">
        <v>4262</v>
      </c>
      <c r="H8730" s="345" t="s">
        <v>4268</v>
      </c>
    </row>
    <row r="8731" spans="1:8" x14ac:dyDescent="0.2">
      <c r="A8731" s="345" t="s">
        <v>964</v>
      </c>
      <c r="B8731" s="345" t="s">
        <v>19264</v>
      </c>
      <c r="C8731" s="345" t="s">
        <v>5035</v>
      </c>
      <c r="D8731" s="345" t="s">
        <v>4262</v>
      </c>
      <c r="E8731" s="345" t="s">
        <v>19600</v>
      </c>
      <c r="F8731" s="345" t="s">
        <v>10659</v>
      </c>
      <c r="G8731" s="345" t="s">
        <v>4262</v>
      </c>
      <c r="H8731" s="345" t="s">
        <v>4268</v>
      </c>
    </row>
    <row r="8732" spans="1:8" x14ac:dyDescent="0.2">
      <c r="A8732" s="345" t="s">
        <v>964</v>
      </c>
      <c r="B8732" s="345" t="s">
        <v>19264</v>
      </c>
      <c r="C8732" s="345" t="s">
        <v>5035</v>
      </c>
      <c r="D8732" s="345" t="s">
        <v>4262</v>
      </c>
      <c r="E8732" s="345" t="s">
        <v>19601</v>
      </c>
      <c r="F8732" s="345" t="s">
        <v>19602</v>
      </c>
      <c r="G8732" s="345" t="s">
        <v>4262</v>
      </c>
      <c r="H8732" s="345" t="s">
        <v>4268</v>
      </c>
    </row>
    <row r="8733" spans="1:8" x14ac:dyDescent="0.2">
      <c r="A8733" s="345" t="s">
        <v>964</v>
      </c>
      <c r="B8733" s="345" t="s">
        <v>19264</v>
      </c>
      <c r="C8733" s="345" t="s">
        <v>5035</v>
      </c>
      <c r="D8733" s="345" t="s">
        <v>4262</v>
      </c>
      <c r="E8733" s="345" t="s">
        <v>19603</v>
      </c>
      <c r="F8733" s="345" t="s">
        <v>19604</v>
      </c>
      <c r="G8733" s="345" t="s">
        <v>4262</v>
      </c>
      <c r="H8733" s="345" t="s">
        <v>4268</v>
      </c>
    </row>
    <row r="8734" spans="1:8" x14ac:dyDescent="0.2">
      <c r="A8734" s="345" t="s">
        <v>964</v>
      </c>
      <c r="B8734" s="345" t="s">
        <v>19264</v>
      </c>
      <c r="C8734" s="345" t="s">
        <v>5035</v>
      </c>
      <c r="D8734" s="345" t="s">
        <v>4262</v>
      </c>
      <c r="E8734" s="345" t="s">
        <v>19605</v>
      </c>
      <c r="F8734" s="345" t="s">
        <v>19606</v>
      </c>
      <c r="G8734" s="345" t="s">
        <v>4262</v>
      </c>
      <c r="H8734" s="345" t="s">
        <v>4268</v>
      </c>
    </row>
    <row r="8735" spans="1:8" x14ac:dyDescent="0.2">
      <c r="A8735" s="345" t="s">
        <v>964</v>
      </c>
      <c r="B8735" s="345" t="s">
        <v>19264</v>
      </c>
      <c r="C8735" s="345" t="s">
        <v>5035</v>
      </c>
      <c r="D8735" s="345" t="s">
        <v>4262</v>
      </c>
      <c r="E8735" s="345" t="s">
        <v>19607</v>
      </c>
      <c r="F8735" s="345" t="s">
        <v>19608</v>
      </c>
      <c r="G8735" s="345" t="s">
        <v>4262</v>
      </c>
      <c r="H8735" s="345" t="s">
        <v>4268</v>
      </c>
    </row>
    <row r="8736" spans="1:8" x14ac:dyDescent="0.2">
      <c r="A8736" s="345" t="s">
        <v>964</v>
      </c>
      <c r="B8736" s="345" t="s">
        <v>19264</v>
      </c>
      <c r="C8736" s="345" t="s">
        <v>5035</v>
      </c>
      <c r="D8736" s="345" t="s">
        <v>4262</v>
      </c>
      <c r="E8736" s="345" t="s">
        <v>19609</v>
      </c>
      <c r="F8736" s="345" t="s">
        <v>13260</v>
      </c>
      <c r="G8736" s="345" t="s">
        <v>4262</v>
      </c>
      <c r="H8736" s="345" t="s">
        <v>4268</v>
      </c>
    </row>
    <row r="8737" spans="1:8" x14ac:dyDescent="0.2">
      <c r="A8737" s="345" t="s">
        <v>964</v>
      </c>
      <c r="B8737" s="345" t="s">
        <v>19264</v>
      </c>
      <c r="C8737" s="345" t="s">
        <v>5035</v>
      </c>
      <c r="D8737" s="345" t="s">
        <v>4262</v>
      </c>
      <c r="E8737" s="345" t="s">
        <v>19610</v>
      </c>
      <c r="F8737" s="345" t="s">
        <v>7312</v>
      </c>
      <c r="G8737" s="345" t="s">
        <v>4262</v>
      </c>
      <c r="H8737" s="345" t="s">
        <v>4268</v>
      </c>
    </row>
    <row r="8738" spans="1:8" x14ac:dyDescent="0.2">
      <c r="A8738" s="345" t="s">
        <v>964</v>
      </c>
      <c r="B8738" s="345" t="s">
        <v>19264</v>
      </c>
      <c r="C8738" s="345" t="s">
        <v>5035</v>
      </c>
      <c r="D8738" s="345" t="s">
        <v>4262</v>
      </c>
      <c r="E8738" s="345" t="s">
        <v>19611</v>
      </c>
      <c r="F8738" s="345" t="s">
        <v>19612</v>
      </c>
      <c r="G8738" s="345" t="s">
        <v>4262</v>
      </c>
      <c r="H8738" s="345" t="s">
        <v>4268</v>
      </c>
    </row>
    <row r="8739" spans="1:8" x14ac:dyDescent="0.2">
      <c r="A8739" s="345" t="s">
        <v>964</v>
      </c>
      <c r="B8739" s="345" t="s">
        <v>19264</v>
      </c>
      <c r="C8739" s="345" t="s">
        <v>5035</v>
      </c>
      <c r="D8739" s="345" t="s">
        <v>4262</v>
      </c>
      <c r="E8739" s="345" t="s">
        <v>19613</v>
      </c>
      <c r="F8739" s="345" t="s">
        <v>19614</v>
      </c>
      <c r="G8739" s="345" t="s">
        <v>4262</v>
      </c>
      <c r="H8739" s="345" t="s">
        <v>4268</v>
      </c>
    </row>
    <row r="8740" spans="1:8" x14ac:dyDescent="0.2">
      <c r="A8740" s="345" t="s">
        <v>964</v>
      </c>
      <c r="B8740" s="345" t="s">
        <v>19264</v>
      </c>
      <c r="C8740" s="345" t="s">
        <v>5035</v>
      </c>
      <c r="D8740" s="345" t="s">
        <v>4262</v>
      </c>
      <c r="E8740" s="345" t="s">
        <v>19615</v>
      </c>
      <c r="F8740" s="345" t="s">
        <v>19616</v>
      </c>
      <c r="G8740" s="345" t="s">
        <v>4262</v>
      </c>
      <c r="H8740" s="345" t="s">
        <v>4268</v>
      </c>
    </row>
    <row r="8741" spans="1:8" x14ac:dyDescent="0.2">
      <c r="A8741" s="345" t="s">
        <v>964</v>
      </c>
      <c r="B8741" s="345" t="s">
        <v>19264</v>
      </c>
      <c r="C8741" s="345" t="s">
        <v>5035</v>
      </c>
      <c r="D8741" s="345" t="s">
        <v>4262</v>
      </c>
      <c r="E8741" s="345" t="s">
        <v>19617</v>
      </c>
      <c r="F8741" s="345" t="s">
        <v>19225</v>
      </c>
      <c r="G8741" s="345" t="s">
        <v>4262</v>
      </c>
      <c r="H8741" s="345" t="s">
        <v>4268</v>
      </c>
    </row>
    <row r="8742" spans="1:8" x14ac:dyDescent="0.2">
      <c r="A8742" s="345" t="s">
        <v>964</v>
      </c>
      <c r="B8742" s="345" t="s">
        <v>19264</v>
      </c>
      <c r="C8742" s="345" t="s">
        <v>5035</v>
      </c>
      <c r="D8742" s="345" t="s">
        <v>4262</v>
      </c>
      <c r="E8742" s="345" t="s">
        <v>19618</v>
      </c>
      <c r="F8742" s="345" t="s">
        <v>19619</v>
      </c>
      <c r="G8742" s="345" t="s">
        <v>856</v>
      </c>
      <c r="H8742" s="345" t="s">
        <v>4268</v>
      </c>
    </row>
    <row r="8743" spans="1:8" x14ac:dyDescent="0.2">
      <c r="A8743" s="345" t="s">
        <v>964</v>
      </c>
      <c r="B8743" s="345" t="s">
        <v>19264</v>
      </c>
      <c r="C8743" s="345" t="s">
        <v>5035</v>
      </c>
      <c r="D8743" s="345" t="s">
        <v>4262</v>
      </c>
      <c r="E8743" s="345" t="s">
        <v>19620</v>
      </c>
      <c r="F8743" s="345" t="s">
        <v>4968</v>
      </c>
      <c r="G8743" s="345" t="s">
        <v>4262</v>
      </c>
      <c r="H8743" s="345" t="s">
        <v>4268</v>
      </c>
    </row>
    <row r="8744" spans="1:8" x14ac:dyDescent="0.2">
      <c r="A8744" s="345" t="s">
        <v>964</v>
      </c>
      <c r="B8744" s="345" t="s">
        <v>19264</v>
      </c>
      <c r="C8744" s="345" t="s">
        <v>5035</v>
      </c>
      <c r="D8744" s="345" t="s">
        <v>4262</v>
      </c>
      <c r="E8744" s="345" t="s">
        <v>19621</v>
      </c>
      <c r="F8744" s="345" t="s">
        <v>19622</v>
      </c>
      <c r="G8744" s="345" t="s">
        <v>4262</v>
      </c>
      <c r="H8744" s="345" t="s">
        <v>4268</v>
      </c>
    </row>
    <row r="8745" spans="1:8" x14ac:dyDescent="0.2">
      <c r="A8745" s="345" t="s">
        <v>964</v>
      </c>
      <c r="B8745" s="345" t="s">
        <v>19264</v>
      </c>
      <c r="C8745" s="345" t="s">
        <v>5035</v>
      </c>
      <c r="D8745" s="345" t="s">
        <v>4262</v>
      </c>
      <c r="E8745" s="345" t="s">
        <v>19623</v>
      </c>
      <c r="F8745" s="345" t="s">
        <v>5803</v>
      </c>
      <c r="G8745" s="345" t="s">
        <v>4262</v>
      </c>
      <c r="H8745" s="345" t="s">
        <v>4268</v>
      </c>
    </row>
    <row r="8746" spans="1:8" x14ac:dyDescent="0.2">
      <c r="A8746" s="345" t="s">
        <v>964</v>
      </c>
      <c r="B8746" s="345" t="s">
        <v>19264</v>
      </c>
      <c r="C8746" s="345" t="s">
        <v>5035</v>
      </c>
      <c r="D8746" s="345" t="s">
        <v>4262</v>
      </c>
      <c r="E8746" s="345" t="s">
        <v>19624</v>
      </c>
      <c r="F8746" s="345" t="s">
        <v>19625</v>
      </c>
      <c r="G8746" s="345" t="s">
        <v>4262</v>
      </c>
      <c r="H8746" s="345" t="s">
        <v>4268</v>
      </c>
    </row>
    <row r="8747" spans="1:8" x14ac:dyDescent="0.2">
      <c r="A8747" s="345" t="s">
        <v>964</v>
      </c>
      <c r="B8747" s="345" t="s">
        <v>19264</v>
      </c>
      <c r="C8747" s="345" t="s">
        <v>5035</v>
      </c>
      <c r="D8747" s="345" t="s">
        <v>4262</v>
      </c>
      <c r="E8747" s="345" t="s">
        <v>19626</v>
      </c>
      <c r="F8747" s="345" t="s">
        <v>19627</v>
      </c>
      <c r="G8747" s="345" t="s">
        <v>4262</v>
      </c>
      <c r="H8747" s="345" t="s">
        <v>4268</v>
      </c>
    </row>
    <row r="8748" spans="1:8" x14ac:dyDescent="0.2">
      <c r="A8748" s="345" t="s">
        <v>964</v>
      </c>
      <c r="B8748" s="345" t="s">
        <v>19264</v>
      </c>
      <c r="C8748" s="345" t="s">
        <v>5035</v>
      </c>
      <c r="D8748" s="345" t="s">
        <v>4262</v>
      </c>
      <c r="E8748" s="345" t="s">
        <v>19628</v>
      </c>
      <c r="F8748" s="345" t="s">
        <v>19629</v>
      </c>
      <c r="G8748" s="345" t="s">
        <v>4262</v>
      </c>
      <c r="H8748" s="345" t="s">
        <v>4268</v>
      </c>
    </row>
    <row r="8749" spans="1:8" x14ac:dyDescent="0.2">
      <c r="A8749" s="345" t="s">
        <v>964</v>
      </c>
      <c r="B8749" s="345" t="s">
        <v>19264</v>
      </c>
      <c r="C8749" s="345" t="s">
        <v>5035</v>
      </c>
      <c r="D8749" s="345" t="s">
        <v>4262</v>
      </c>
      <c r="E8749" s="345" t="s">
        <v>19630</v>
      </c>
      <c r="F8749" s="345" t="s">
        <v>19631</v>
      </c>
      <c r="G8749" s="345" t="s">
        <v>4262</v>
      </c>
      <c r="H8749" s="345" t="s">
        <v>4268</v>
      </c>
    </row>
    <row r="8750" spans="1:8" x14ac:dyDescent="0.2">
      <c r="A8750" s="345" t="s">
        <v>964</v>
      </c>
      <c r="B8750" s="345" t="s">
        <v>19264</v>
      </c>
      <c r="C8750" s="345" t="s">
        <v>5035</v>
      </c>
      <c r="D8750" s="345" t="s">
        <v>4262</v>
      </c>
      <c r="E8750" s="345" t="s">
        <v>19632</v>
      </c>
      <c r="F8750" s="345" t="s">
        <v>7325</v>
      </c>
      <c r="G8750" s="345" t="s">
        <v>4262</v>
      </c>
      <c r="H8750" s="345" t="s">
        <v>4268</v>
      </c>
    </row>
    <row r="8751" spans="1:8" x14ac:dyDescent="0.2">
      <c r="A8751" s="345" t="s">
        <v>965</v>
      </c>
      <c r="B8751" s="345" t="s">
        <v>19633</v>
      </c>
      <c r="C8751" s="345" t="s">
        <v>5354</v>
      </c>
      <c r="D8751" s="345" t="s">
        <v>4262</v>
      </c>
      <c r="E8751" s="345" t="s">
        <v>19634</v>
      </c>
      <c r="F8751" s="345" t="s">
        <v>19635</v>
      </c>
      <c r="G8751" s="345" t="s">
        <v>857</v>
      </c>
      <c r="H8751" s="345" t="s">
        <v>4265</v>
      </c>
    </row>
    <row r="8752" spans="1:8" x14ac:dyDescent="0.2">
      <c r="A8752" s="345" t="s">
        <v>965</v>
      </c>
      <c r="B8752" s="345" t="s">
        <v>19633</v>
      </c>
      <c r="C8752" s="345" t="s">
        <v>5354</v>
      </c>
      <c r="D8752" s="345" t="s">
        <v>4262</v>
      </c>
      <c r="E8752" s="345" t="s">
        <v>19636</v>
      </c>
      <c r="F8752" s="345" t="s">
        <v>19637</v>
      </c>
      <c r="G8752" s="345" t="s">
        <v>856</v>
      </c>
      <c r="H8752" s="345" t="s">
        <v>4268</v>
      </c>
    </row>
    <row r="8753" spans="1:8" x14ac:dyDescent="0.2">
      <c r="A8753" s="345" t="s">
        <v>965</v>
      </c>
      <c r="B8753" s="345" t="s">
        <v>19633</v>
      </c>
      <c r="C8753" s="345" t="s">
        <v>5354</v>
      </c>
      <c r="D8753" s="345" t="s">
        <v>4262</v>
      </c>
      <c r="E8753" s="345" t="s">
        <v>19638</v>
      </c>
      <c r="F8753" s="345" t="s">
        <v>19639</v>
      </c>
      <c r="G8753" s="345" t="s">
        <v>856</v>
      </c>
      <c r="H8753" s="345" t="s">
        <v>4268</v>
      </c>
    </row>
    <row r="8754" spans="1:8" x14ac:dyDescent="0.2">
      <c r="A8754" s="345" t="s">
        <v>965</v>
      </c>
      <c r="B8754" s="345" t="s">
        <v>19633</v>
      </c>
      <c r="C8754" s="345" t="s">
        <v>5354</v>
      </c>
      <c r="D8754" s="345" t="s">
        <v>4262</v>
      </c>
      <c r="E8754" s="345" t="s">
        <v>19640</v>
      </c>
      <c r="F8754" s="345" t="s">
        <v>19641</v>
      </c>
      <c r="G8754" s="345" t="s">
        <v>856</v>
      </c>
      <c r="H8754" s="345" t="s">
        <v>4268</v>
      </c>
    </row>
    <row r="8755" spans="1:8" x14ac:dyDescent="0.2">
      <c r="A8755" s="345" t="s">
        <v>965</v>
      </c>
      <c r="B8755" s="345" t="s">
        <v>19633</v>
      </c>
      <c r="C8755" s="345" t="s">
        <v>5354</v>
      </c>
      <c r="D8755" s="345" t="s">
        <v>4262</v>
      </c>
      <c r="E8755" s="345" t="s">
        <v>19642</v>
      </c>
      <c r="F8755" s="345" t="s">
        <v>4360</v>
      </c>
      <c r="G8755" s="345" t="s">
        <v>856</v>
      </c>
      <c r="H8755" s="345" t="s">
        <v>4268</v>
      </c>
    </row>
    <row r="8756" spans="1:8" x14ac:dyDescent="0.2">
      <c r="A8756" s="345" t="s">
        <v>965</v>
      </c>
      <c r="B8756" s="345" t="s">
        <v>19633</v>
      </c>
      <c r="C8756" s="345" t="s">
        <v>5354</v>
      </c>
      <c r="D8756" s="345" t="s">
        <v>4262</v>
      </c>
      <c r="E8756" s="345" t="s">
        <v>19643</v>
      </c>
      <c r="F8756" s="345" t="s">
        <v>19644</v>
      </c>
      <c r="G8756" s="345" t="s">
        <v>856</v>
      </c>
      <c r="H8756" s="345" t="s">
        <v>4268</v>
      </c>
    </row>
    <row r="8757" spans="1:8" x14ac:dyDescent="0.2">
      <c r="A8757" s="345" t="s">
        <v>965</v>
      </c>
      <c r="B8757" s="345" t="s">
        <v>19633</v>
      </c>
      <c r="C8757" s="345" t="s">
        <v>5354</v>
      </c>
      <c r="D8757" s="345" t="s">
        <v>4262</v>
      </c>
      <c r="E8757" s="345" t="s">
        <v>19645</v>
      </c>
      <c r="F8757" s="345" t="s">
        <v>19646</v>
      </c>
      <c r="G8757" s="345" t="s">
        <v>856</v>
      </c>
      <c r="H8757" s="345" t="s">
        <v>4268</v>
      </c>
    </row>
    <row r="8758" spans="1:8" x14ac:dyDescent="0.2">
      <c r="A8758" s="345" t="s">
        <v>965</v>
      </c>
      <c r="B8758" s="345" t="s">
        <v>19633</v>
      </c>
      <c r="C8758" s="345" t="s">
        <v>5354</v>
      </c>
      <c r="D8758" s="345" t="s">
        <v>4262</v>
      </c>
      <c r="E8758" s="345" t="s">
        <v>19647</v>
      </c>
      <c r="F8758" s="345" t="s">
        <v>19648</v>
      </c>
      <c r="G8758" s="345" t="s">
        <v>856</v>
      </c>
      <c r="H8758" s="345" t="s">
        <v>4268</v>
      </c>
    </row>
    <row r="8759" spans="1:8" x14ac:dyDescent="0.2">
      <c r="A8759" s="345" t="s">
        <v>965</v>
      </c>
      <c r="B8759" s="345" t="s">
        <v>19633</v>
      </c>
      <c r="C8759" s="345" t="s">
        <v>5354</v>
      </c>
      <c r="D8759" s="345" t="s">
        <v>4262</v>
      </c>
      <c r="E8759" s="345" t="s">
        <v>19649</v>
      </c>
      <c r="F8759" s="345" t="s">
        <v>19650</v>
      </c>
      <c r="G8759" s="345" t="s">
        <v>856</v>
      </c>
      <c r="H8759" s="345" t="s">
        <v>4268</v>
      </c>
    </row>
    <row r="8760" spans="1:8" x14ac:dyDescent="0.2">
      <c r="A8760" s="345" t="s">
        <v>965</v>
      </c>
      <c r="B8760" s="345" t="s">
        <v>19633</v>
      </c>
      <c r="C8760" s="345" t="s">
        <v>5354</v>
      </c>
      <c r="D8760" s="345" t="s">
        <v>4262</v>
      </c>
      <c r="E8760" s="345" t="s">
        <v>19651</v>
      </c>
      <c r="F8760" s="345" t="s">
        <v>19652</v>
      </c>
      <c r="G8760" s="345" t="s">
        <v>856</v>
      </c>
      <c r="H8760" s="345" t="s">
        <v>4268</v>
      </c>
    </row>
    <row r="8761" spans="1:8" x14ac:dyDescent="0.2">
      <c r="A8761" s="345" t="s">
        <v>965</v>
      </c>
      <c r="B8761" s="345" t="s">
        <v>19633</v>
      </c>
      <c r="C8761" s="345" t="s">
        <v>5354</v>
      </c>
      <c r="D8761" s="345" t="s">
        <v>4262</v>
      </c>
      <c r="E8761" s="345" t="s">
        <v>19653</v>
      </c>
      <c r="F8761" s="345" t="s">
        <v>4358</v>
      </c>
      <c r="G8761" s="345" t="s">
        <v>856</v>
      </c>
      <c r="H8761" s="345" t="s">
        <v>4268</v>
      </c>
    </row>
    <row r="8762" spans="1:8" x14ac:dyDescent="0.2">
      <c r="A8762" s="345" t="s">
        <v>965</v>
      </c>
      <c r="B8762" s="345" t="s">
        <v>19633</v>
      </c>
      <c r="C8762" s="345" t="s">
        <v>5354</v>
      </c>
      <c r="D8762" s="345" t="s">
        <v>4262</v>
      </c>
      <c r="E8762" s="345" t="s">
        <v>19654</v>
      </c>
      <c r="F8762" s="345" t="s">
        <v>19655</v>
      </c>
      <c r="G8762" s="345" t="s">
        <v>4262</v>
      </c>
      <c r="H8762" s="345" t="s">
        <v>4268</v>
      </c>
    </row>
    <row r="8763" spans="1:8" x14ac:dyDescent="0.2">
      <c r="A8763" s="345" t="s">
        <v>965</v>
      </c>
      <c r="B8763" s="345" t="s">
        <v>19633</v>
      </c>
      <c r="C8763" s="345" t="s">
        <v>5354</v>
      </c>
      <c r="D8763" s="345" t="s">
        <v>4262</v>
      </c>
      <c r="E8763" s="345" t="s">
        <v>19656</v>
      </c>
      <c r="F8763" s="345" t="s">
        <v>19657</v>
      </c>
      <c r="G8763" s="345" t="s">
        <v>856</v>
      </c>
      <c r="H8763" s="345" t="s">
        <v>4268</v>
      </c>
    </row>
    <row r="8764" spans="1:8" x14ac:dyDescent="0.2">
      <c r="A8764" s="345" t="s">
        <v>965</v>
      </c>
      <c r="B8764" s="345" t="s">
        <v>19633</v>
      </c>
      <c r="C8764" s="345" t="s">
        <v>5354</v>
      </c>
      <c r="D8764" s="345" t="s">
        <v>4262</v>
      </c>
      <c r="E8764" s="345" t="s">
        <v>19658</v>
      </c>
      <c r="F8764" s="345" t="s">
        <v>16262</v>
      </c>
      <c r="G8764" s="345" t="s">
        <v>856</v>
      </c>
      <c r="H8764" s="345" t="s">
        <v>4268</v>
      </c>
    </row>
    <row r="8765" spans="1:8" x14ac:dyDescent="0.2">
      <c r="A8765" s="345" t="s">
        <v>965</v>
      </c>
      <c r="B8765" s="345" t="s">
        <v>19633</v>
      </c>
      <c r="C8765" s="345" t="s">
        <v>5354</v>
      </c>
      <c r="D8765" s="345" t="s">
        <v>4262</v>
      </c>
      <c r="E8765" s="345" t="s">
        <v>19659</v>
      </c>
      <c r="F8765" s="345" t="s">
        <v>16205</v>
      </c>
      <c r="G8765" s="345" t="s">
        <v>856</v>
      </c>
      <c r="H8765" s="345" t="s">
        <v>4268</v>
      </c>
    </row>
    <row r="8766" spans="1:8" x14ac:dyDescent="0.2">
      <c r="A8766" s="345" t="s">
        <v>965</v>
      </c>
      <c r="B8766" s="345" t="s">
        <v>19633</v>
      </c>
      <c r="C8766" s="345" t="s">
        <v>5354</v>
      </c>
      <c r="D8766" s="345" t="s">
        <v>4262</v>
      </c>
      <c r="E8766" s="345" t="s">
        <v>19660</v>
      </c>
      <c r="F8766" s="345" t="s">
        <v>13106</v>
      </c>
      <c r="G8766" s="345" t="s">
        <v>4262</v>
      </c>
      <c r="H8766" s="345" t="s">
        <v>4268</v>
      </c>
    </row>
    <row r="8767" spans="1:8" x14ac:dyDescent="0.2">
      <c r="A8767" s="345" t="s">
        <v>965</v>
      </c>
      <c r="B8767" s="345" t="s">
        <v>19633</v>
      </c>
      <c r="C8767" s="345" t="s">
        <v>5354</v>
      </c>
      <c r="D8767" s="345" t="s">
        <v>4262</v>
      </c>
      <c r="E8767" s="345" t="s">
        <v>19661</v>
      </c>
      <c r="F8767" s="345" t="s">
        <v>19662</v>
      </c>
      <c r="G8767" s="345" t="s">
        <v>856</v>
      </c>
      <c r="H8767" s="345" t="s">
        <v>4268</v>
      </c>
    </row>
    <row r="8768" spans="1:8" x14ac:dyDescent="0.2">
      <c r="A8768" s="345" t="s">
        <v>965</v>
      </c>
      <c r="B8768" s="345" t="s">
        <v>19633</v>
      </c>
      <c r="C8768" s="345" t="s">
        <v>5354</v>
      </c>
      <c r="D8768" s="345" t="s">
        <v>4262</v>
      </c>
      <c r="E8768" s="345" t="s">
        <v>19663</v>
      </c>
      <c r="F8768" s="345" t="s">
        <v>19664</v>
      </c>
      <c r="G8768" s="345" t="s">
        <v>856</v>
      </c>
      <c r="H8768" s="345" t="s">
        <v>4268</v>
      </c>
    </row>
    <row r="8769" spans="1:8" x14ac:dyDescent="0.2">
      <c r="A8769" s="345" t="s">
        <v>965</v>
      </c>
      <c r="B8769" s="345" t="s">
        <v>19633</v>
      </c>
      <c r="C8769" s="345" t="s">
        <v>5354</v>
      </c>
      <c r="D8769" s="345" t="s">
        <v>4262</v>
      </c>
      <c r="E8769" s="345" t="s">
        <v>19665</v>
      </c>
      <c r="F8769" s="345" t="s">
        <v>19666</v>
      </c>
      <c r="G8769" s="345" t="s">
        <v>856</v>
      </c>
      <c r="H8769" s="345" t="s">
        <v>4268</v>
      </c>
    </row>
    <row r="8770" spans="1:8" x14ac:dyDescent="0.2">
      <c r="A8770" s="345" t="s">
        <v>965</v>
      </c>
      <c r="B8770" s="345" t="s">
        <v>19633</v>
      </c>
      <c r="C8770" s="345" t="s">
        <v>5354</v>
      </c>
      <c r="D8770" s="345" t="s">
        <v>4262</v>
      </c>
      <c r="E8770" s="345" t="s">
        <v>19667</v>
      </c>
      <c r="F8770" s="345" t="s">
        <v>5682</v>
      </c>
      <c r="G8770" s="345" t="s">
        <v>856</v>
      </c>
      <c r="H8770" s="345" t="s">
        <v>4268</v>
      </c>
    </row>
    <row r="8771" spans="1:8" x14ac:dyDescent="0.2">
      <c r="A8771" s="345" t="s">
        <v>965</v>
      </c>
      <c r="B8771" s="345" t="s">
        <v>19633</v>
      </c>
      <c r="C8771" s="345" t="s">
        <v>5354</v>
      </c>
      <c r="D8771" s="345" t="s">
        <v>4262</v>
      </c>
      <c r="E8771" s="345" t="s">
        <v>19668</v>
      </c>
      <c r="F8771" s="345" t="s">
        <v>19669</v>
      </c>
      <c r="G8771" s="345" t="s">
        <v>858</v>
      </c>
      <c r="H8771" s="345" t="s">
        <v>4268</v>
      </c>
    </row>
    <row r="8772" spans="1:8" x14ac:dyDescent="0.2">
      <c r="A8772" s="345" t="s">
        <v>965</v>
      </c>
      <c r="B8772" s="345" t="s">
        <v>19633</v>
      </c>
      <c r="C8772" s="345" t="s">
        <v>5354</v>
      </c>
      <c r="D8772" s="345" t="s">
        <v>4262</v>
      </c>
      <c r="E8772" s="345" t="s">
        <v>19670</v>
      </c>
      <c r="F8772" s="345" t="s">
        <v>19671</v>
      </c>
      <c r="G8772" s="345" t="s">
        <v>856</v>
      </c>
      <c r="H8772" s="345" t="s">
        <v>4265</v>
      </c>
    </row>
    <row r="8773" spans="1:8" x14ac:dyDescent="0.2">
      <c r="A8773" s="345" t="s">
        <v>965</v>
      </c>
      <c r="B8773" s="345" t="s">
        <v>19633</v>
      </c>
      <c r="C8773" s="345" t="s">
        <v>5354</v>
      </c>
      <c r="D8773" s="345" t="s">
        <v>4262</v>
      </c>
      <c r="E8773" s="345" t="s">
        <v>19672</v>
      </c>
      <c r="F8773" s="345" t="s">
        <v>19673</v>
      </c>
      <c r="G8773" s="345" t="s">
        <v>856</v>
      </c>
      <c r="H8773" s="345" t="s">
        <v>4268</v>
      </c>
    </row>
    <row r="8774" spans="1:8" x14ac:dyDescent="0.2">
      <c r="A8774" s="345" t="s">
        <v>965</v>
      </c>
      <c r="B8774" s="345" t="s">
        <v>19633</v>
      </c>
      <c r="C8774" s="345" t="s">
        <v>5354</v>
      </c>
      <c r="D8774" s="345" t="s">
        <v>4262</v>
      </c>
      <c r="E8774" s="345" t="s">
        <v>19674</v>
      </c>
      <c r="F8774" s="345" t="s">
        <v>19675</v>
      </c>
      <c r="G8774" s="345" t="s">
        <v>856</v>
      </c>
      <c r="H8774" s="345" t="s">
        <v>4268</v>
      </c>
    </row>
    <row r="8775" spans="1:8" x14ac:dyDescent="0.2">
      <c r="A8775" s="345" t="s">
        <v>965</v>
      </c>
      <c r="B8775" s="345" t="s">
        <v>19633</v>
      </c>
      <c r="C8775" s="345" t="s">
        <v>5354</v>
      </c>
      <c r="D8775" s="345" t="s">
        <v>4262</v>
      </c>
      <c r="E8775" s="345" t="s">
        <v>19676</v>
      </c>
      <c r="F8775" s="345" t="s">
        <v>19677</v>
      </c>
      <c r="G8775" s="345" t="s">
        <v>856</v>
      </c>
      <c r="H8775" s="345" t="s">
        <v>4268</v>
      </c>
    </row>
    <row r="8776" spans="1:8" x14ac:dyDescent="0.2">
      <c r="A8776" s="345" t="s">
        <v>965</v>
      </c>
      <c r="B8776" s="345" t="s">
        <v>19633</v>
      </c>
      <c r="C8776" s="345" t="s">
        <v>5354</v>
      </c>
      <c r="D8776" s="345" t="s">
        <v>4262</v>
      </c>
      <c r="E8776" s="345" t="s">
        <v>19678</v>
      </c>
      <c r="F8776" s="345" t="s">
        <v>19679</v>
      </c>
      <c r="G8776" s="345" t="s">
        <v>856</v>
      </c>
      <c r="H8776" s="345" t="s">
        <v>4268</v>
      </c>
    </row>
    <row r="8777" spans="1:8" x14ac:dyDescent="0.2">
      <c r="A8777" s="345" t="s">
        <v>965</v>
      </c>
      <c r="B8777" s="345" t="s">
        <v>19633</v>
      </c>
      <c r="C8777" s="345" t="s">
        <v>5354</v>
      </c>
      <c r="D8777" s="345" t="s">
        <v>4262</v>
      </c>
      <c r="E8777" s="345" t="s">
        <v>19680</v>
      </c>
      <c r="F8777" s="345" t="s">
        <v>19681</v>
      </c>
      <c r="G8777" s="345" t="s">
        <v>856</v>
      </c>
      <c r="H8777" s="345" t="s">
        <v>4268</v>
      </c>
    </row>
    <row r="8778" spans="1:8" x14ac:dyDescent="0.2">
      <c r="A8778" s="345" t="s">
        <v>965</v>
      </c>
      <c r="B8778" s="345" t="s">
        <v>19633</v>
      </c>
      <c r="C8778" s="345" t="s">
        <v>5354</v>
      </c>
      <c r="D8778" s="345" t="s">
        <v>4262</v>
      </c>
      <c r="E8778" s="345" t="s">
        <v>19682</v>
      </c>
      <c r="F8778" s="345" t="s">
        <v>19683</v>
      </c>
      <c r="G8778" s="345" t="s">
        <v>856</v>
      </c>
      <c r="H8778" s="345" t="s">
        <v>4268</v>
      </c>
    </row>
    <row r="8779" spans="1:8" x14ac:dyDescent="0.2">
      <c r="A8779" s="345" t="s">
        <v>965</v>
      </c>
      <c r="B8779" s="345" t="s">
        <v>19633</v>
      </c>
      <c r="C8779" s="345" t="s">
        <v>5354</v>
      </c>
      <c r="D8779" s="345" t="s">
        <v>4262</v>
      </c>
      <c r="E8779" s="345" t="s">
        <v>19684</v>
      </c>
      <c r="F8779" s="345" t="s">
        <v>6156</v>
      </c>
      <c r="G8779" s="345" t="s">
        <v>856</v>
      </c>
      <c r="H8779" s="345" t="s">
        <v>4268</v>
      </c>
    </row>
    <row r="8780" spans="1:8" x14ac:dyDescent="0.2">
      <c r="A8780" s="345" t="s">
        <v>965</v>
      </c>
      <c r="B8780" s="345" t="s">
        <v>19633</v>
      </c>
      <c r="C8780" s="345" t="s">
        <v>5354</v>
      </c>
      <c r="D8780" s="345" t="s">
        <v>4262</v>
      </c>
      <c r="E8780" s="345" t="s">
        <v>19685</v>
      </c>
      <c r="F8780" s="345" t="s">
        <v>19686</v>
      </c>
      <c r="G8780" s="345" t="s">
        <v>856</v>
      </c>
      <c r="H8780" s="345" t="s">
        <v>4268</v>
      </c>
    </row>
    <row r="8781" spans="1:8" x14ac:dyDescent="0.2">
      <c r="A8781" s="345" t="s">
        <v>965</v>
      </c>
      <c r="B8781" s="345" t="s">
        <v>19633</v>
      </c>
      <c r="C8781" s="345" t="s">
        <v>5354</v>
      </c>
      <c r="D8781" s="345" t="s">
        <v>4262</v>
      </c>
      <c r="E8781" s="345" t="s">
        <v>19687</v>
      </c>
      <c r="F8781" s="345" t="s">
        <v>10394</v>
      </c>
      <c r="G8781" s="345" t="s">
        <v>856</v>
      </c>
      <c r="H8781" s="345" t="s">
        <v>4268</v>
      </c>
    </row>
    <row r="8782" spans="1:8" x14ac:dyDescent="0.2">
      <c r="A8782" s="345" t="s">
        <v>965</v>
      </c>
      <c r="B8782" s="345" t="s">
        <v>19633</v>
      </c>
      <c r="C8782" s="345" t="s">
        <v>5354</v>
      </c>
      <c r="D8782" s="345" t="s">
        <v>4262</v>
      </c>
      <c r="E8782" s="345" t="s">
        <v>19688</v>
      </c>
      <c r="F8782" s="345" t="s">
        <v>19689</v>
      </c>
      <c r="G8782" s="345" t="s">
        <v>856</v>
      </c>
      <c r="H8782" s="345" t="s">
        <v>4268</v>
      </c>
    </row>
    <row r="8783" spans="1:8" x14ac:dyDescent="0.2">
      <c r="A8783" s="345" t="s">
        <v>965</v>
      </c>
      <c r="B8783" s="345" t="s">
        <v>19633</v>
      </c>
      <c r="C8783" s="345" t="s">
        <v>5354</v>
      </c>
      <c r="D8783" s="345" t="s">
        <v>4262</v>
      </c>
      <c r="E8783" s="345" t="s">
        <v>19690</v>
      </c>
      <c r="F8783" s="345" t="s">
        <v>7702</v>
      </c>
      <c r="G8783" s="345" t="s">
        <v>4262</v>
      </c>
      <c r="H8783" s="345" t="s">
        <v>4268</v>
      </c>
    </row>
    <row r="8784" spans="1:8" x14ac:dyDescent="0.2">
      <c r="A8784" s="345" t="s">
        <v>965</v>
      </c>
      <c r="B8784" s="345" t="s">
        <v>19633</v>
      </c>
      <c r="C8784" s="345" t="s">
        <v>5354</v>
      </c>
      <c r="D8784" s="345" t="s">
        <v>4262</v>
      </c>
      <c r="E8784" s="345" t="s">
        <v>19691</v>
      </c>
      <c r="F8784" s="345" t="s">
        <v>17440</v>
      </c>
      <c r="G8784" s="345" t="s">
        <v>4262</v>
      </c>
      <c r="H8784" s="345" t="s">
        <v>4268</v>
      </c>
    </row>
    <row r="8785" spans="1:8" x14ac:dyDescent="0.2">
      <c r="A8785" s="345" t="s">
        <v>965</v>
      </c>
      <c r="B8785" s="345" t="s">
        <v>19633</v>
      </c>
      <c r="C8785" s="345" t="s">
        <v>5354</v>
      </c>
      <c r="D8785" s="345" t="s">
        <v>4262</v>
      </c>
      <c r="E8785" s="345" t="s">
        <v>19692</v>
      </c>
      <c r="F8785" s="345" t="s">
        <v>19693</v>
      </c>
      <c r="G8785" s="345" t="s">
        <v>856</v>
      </c>
      <c r="H8785" s="345" t="s">
        <v>4268</v>
      </c>
    </row>
    <row r="8786" spans="1:8" x14ac:dyDescent="0.2">
      <c r="A8786" s="345" t="s">
        <v>965</v>
      </c>
      <c r="B8786" s="345" t="s">
        <v>19633</v>
      </c>
      <c r="C8786" s="345" t="s">
        <v>5354</v>
      </c>
      <c r="D8786" s="345" t="s">
        <v>4262</v>
      </c>
      <c r="E8786" s="345" t="s">
        <v>19694</v>
      </c>
      <c r="F8786" s="345" t="s">
        <v>19695</v>
      </c>
      <c r="G8786" s="345" t="s">
        <v>856</v>
      </c>
      <c r="H8786" s="345" t="s">
        <v>4268</v>
      </c>
    </row>
    <row r="8787" spans="1:8" x14ac:dyDescent="0.2">
      <c r="A8787" s="345" t="s">
        <v>965</v>
      </c>
      <c r="B8787" s="345" t="s">
        <v>19633</v>
      </c>
      <c r="C8787" s="345" t="s">
        <v>5354</v>
      </c>
      <c r="D8787" s="345" t="s">
        <v>4262</v>
      </c>
      <c r="E8787" s="345" t="s">
        <v>19696</v>
      </c>
      <c r="F8787" s="345" t="s">
        <v>4709</v>
      </c>
      <c r="G8787" s="345" t="s">
        <v>857</v>
      </c>
      <c r="H8787" s="345" t="s">
        <v>4265</v>
      </c>
    </row>
    <row r="8788" spans="1:8" x14ac:dyDescent="0.2">
      <c r="A8788" s="345" t="s">
        <v>965</v>
      </c>
      <c r="B8788" s="345" t="s">
        <v>19633</v>
      </c>
      <c r="C8788" s="345" t="s">
        <v>5354</v>
      </c>
      <c r="D8788" s="345" t="s">
        <v>4262</v>
      </c>
      <c r="E8788" s="345" t="s">
        <v>19697</v>
      </c>
      <c r="F8788" s="345" t="s">
        <v>19698</v>
      </c>
      <c r="G8788" s="345" t="s">
        <v>856</v>
      </c>
      <c r="H8788" s="345" t="s">
        <v>4268</v>
      </c>
    </row>
    <row r="8789" spans="1:8" x14ac:dyDescent="0.2">
      <c r="A8789" s="345" t="s">
        <v>965</v>
      </c>
      <c r="B8789" s="345" t="s">
        <v>19633</v>
      </c>
      <c r="C8789" s="345" t="s">
        <v>5354</v>
      </c>
      <c r="D8789" s="345" t="s">
        <v>4262</v>
      </c>
      <c r="E8789" s="345" t="s">
        <v>19699</v>
      </c>
      <c r="F8789" s="345" t="s">
        <v>19700</v>
      </c>
      <c r="G8789" s="345" t="s">
        <v>857</v>
      </c>
      <c r="H8789" s="345" t="s">
        <v>4268</v>
      </c>
    </row>
    <row r="8790" spans="1:8" x14ac:dyDescent="0.2">
      <c r="A8790" s="345" t="s">
        <v>965</v>
      </c>
      <c r="B8790" s="345" t="s">
        <v>19633</v>
      </c>
      <c r="C8790" s="345" t="s">
        <v>5354</v>
      </c>
      <c r="D8790" s="345" t="s">
        <v>4262</v>
      </c>
      <c r="E8790" s="345" t="s">
        <v>19701</v>
      </c>
      <c r="F8790" s="345" t="s">
        <v>19702</v>
      </c>
      <c r="G8790" s="345" t="s">
        <v>856</v>
      </c>
      <c r="H8790" s="345" t="s">
        <v>4268</v>
      </c>
    </row>
    <row r="8791" spans="1:8" x14ac:dyDescent="0.2">
      <c r="A8791" s="345" t="s">
        <v>965</v>
      </c>
      <c r="B8791" s="345" t="s">
        <v>19633</v>
      </c>
      <c r="C8791" s="345" t="s">
        <v>5354</v>
      </c>
      <c r="D8791" s="345" t="s">
        <v>4262</v>
      </c>
      <c r="E8791" s="345" t="s">
        <v>19703</v>
      </c>
      <c r="F8791" s="345" t="s">
        <v>4966</v>
      </c>
      <c r="G8791" s="345" t="s">
        <v>4262</v>
      </c>
      <c r="H8791" s="345" t="s">
        <v>4268</v>
      </c>
    </row>
    <row r="8792" spans="1:8" x14ac:dyDescent="0.2">
      <c r="A8792" s="345" t="s">
        <v>965</v>
      </c>
      <c r="B8792" s="345" t="s">
        <v>19633</v>
      </c>
      <c r="C8792" s="345" t="s">
        <v>5354</v>
      </c>
      <c r="D8792" s="345" t="s">
        <v>4262</v>
      </c>
      <c r="E8792" s="345" t="s">
        <v>19704</v>
      </c>
      <c r="F8792" s="345" t="s">
        <v>5725</v>
      </c>
      <c r="G8792" s="345" t="s">
        <v>856</v>
      </c>
      <c r="H8792" s="345" t="s">
        <v>4268</v>
      </c>
    </row>
    <row r="8793" spans="1:8" x14ac:dyDescent="0.2">
      <c r="A8793" s="345" t="s">
        <v>965</v>
      </c>
      <c r="B8793" s="345" t="s">
        <v>19633</v>
      </c>
      <c r="C8793" s="345" t="s">
        <v>5354</v>
      </c>
      <c r="D8793" s="345" t="s">
        <v>4262</v>
      </c>
      <c r="E8793" s="345" t="s">
        <v>19705</v>
      </c>
      <c r="F8793" s="345" t="s">
        <v>5127</v>
      </c>
      <c r="G8793" s="345" t="s">
        <v>857</v>
      </c>
      <c r="H8793" s="345" t="s">
        <v>4268</v>
      </c>
    </row>
    <row r="8794" spans="1:8" x14ac:dyDescent="0.2">
      <c r="A8794" s="345" t="s">
        <v>965</v>
      </c>
      <c r="B8794" s="345" t="s">
        <v>19633</v>
      </c>
      <c r="C8794" s="345" t="s">
        <v>5354</v>
      </c>
      <c r="D8794" s="345" t="s">
        <v>4262</v>
      </c>
      <c r="E8794" s="345" t="s">
        <v>19706</v>
      </c>
      <c r="F8794" s="345" t="s">
        <v>19707</v>
      </c>
      <c r="G8794" s="345" t="s">
        <v>856</v>
      </c>
      <c r="H8794" s="345" t="s">
        <v>4268</v>
      </c>
    </row>
    <row r="8795" spans="1:8" x14ac:dyDescent="0.2">
      <c r="A8795" s="345" t="s">
        <v>965</v>
      </c>
      <c r="B8795" s="345" t="s">
        <v>19633</v>
      </c>
      <c r="C8795" s="345" t="s">
        <v>5354</v>
      </c>
      <c r="D8795" s="345" t="s">
        <v>4262</v>
      </c>
      <c r="E8795" s="345" t="s">
        <v>19708</v>
      </c>
      <c r="F8795" s="345" t="s">
        <v>19022</v>
      </c>
      <c r="G8795" s="345" t="s">
        <v>856</v>
      </c>
      <c r="H8795" s="345" t="s">
        <v>4268</v>
      </c>
    </row>
    <row r="8796" spans="1:8" x14ac:dyDescent="0.2">
      <c r="A8796" s="345" t="s">
        <v>965</v>
      </c>
      <c r="B8796" s="345" t="s">
        <v>19633</v>
      </c>
      <c r="C8796" s="345" t="s">
        <v>5354</v>
      </c>
      <c r="D8796" s="345" t="s">
        <v>4262</v>
      </c>
      <c r="E8796" s="345" t="s">
        <v>19709</v>
      </c>
      <c r="F8796" s="345" t="s">
        <v>19710</v>
      </c>
      <c r="G8796" s="345" t="s">
        <v>856</v>
      </c>
      <c r="H8796" s="345" t="s">
        <v>4268</v>
      </c>
    </row>
    <row r="8797" spans="1:8" x14ac:dyDescent="0.2">
      <c r="A8797" s="345" t="s">
        <v>965</v>
      </c>
      <c r="B8797" s="345" t="s">
        <v>19633</v>
      </c>
      <c r="C8797" s="345" t="s">
        <v>5354</v>
      </c>
      <c r="D8797" s="345" t="s">
        <v>4262</v>
      </c>
      <c r="E8797" s="345" t="s">
        <v>19711</v>
      </c>
      <c r="F8797" s="345" t="s">
        <v>19712</v>
      </c>
      <c r="G8797" s="345" t="s">
        <v>856</v>
      </c>
      <c r="H8797" s="345" t="s">
        <v>4268</v>
      </c>
    </row>
    <row r="8798" spans="1:8" x14ac:dyDescent="0.2">
      <c r="A8798" s="345" t="s">
        <v>965</v>
      </c>
      <c r="B8798" s="345" t="s">
        <v>19633</v>
      </c>
      <c r="C8798" s="345" t="s">
        <v>5354</v>
      </c>
      <c r="D8798" s="345" t="s">
        <v>4262</v>
      </c>
      <c r="E8798" s="345" t="s">
        <v>19713</v>
      </c>
      <c r="F8798" s="345" t="s">
        <v>19714</v>
      </c>
      <c r="G8798" s="345" t="s">
        <v>4262</v>
      </c>
      <c r="H8798" s="345" t="s">
        <v>4268</v>
      </c>
    </row>
    <row r="8799" spans="1:8" x14ac:dyDescent="0.2">
      <c r="A8799" s="345" t="s">
        <v>965</v>
      </c>
      <c r="B8799" s="345" t="s">
        <v>19633</v>
      </c>
      <c r="C8799" s="345" t="s">
        <v>5354</v>
      </c>
      <c r="D8799" s="345" t="s">
        <v>4262</v>
      </c>
      <c r="E8799" s="345" t="s">
        <v>19715</v>
      </c>
      <c r="F8799" s="345" t="s">
        <v>19716</v>
      </c>
      <c r="G8799" s="345" t="s">
        <v>856</v>
      </c>
      <c r="H8799" s="345" t="s">
        <v>4268</v>
      </c>
    </row>
    <row r="8800" spans="1:8" x14ac:dyDescent="0.2">
      <c r="A8800" s="345" t="s">
        <v>965</v>
      </c>
      <c r="B8800" s="345" t="s">
        <v>19633</v>
      </c>
      <c r="C8800" s="345" t="s">
        <v>5354</v>
      </c>
      <c r="D8800" s="345" t="s">
        <v>4262</v>
      </c>
      <c r="E8800" s="345" t="s">
        <v>19717</v>
      </c>
      <c r="F8800" s="345" t="s">
        <v>6426</v>
      </c>
      <c r="G8800" s="345" t="s">
        <v>857</v>
      </c>
      <c r="H8800" s="345" t="s">
        <v>4268</v>
      </c>
    </row>
    <row r="8801" spans="1:8" x14ac:dyDescent="0.2">
      <c r="A8801" s="345" t="s">
        <v>965</v>
      </c>
      <c r="B8801" s="345" t="s">
        <v>19633</v>
      </c>
      <c r="C8801" s="345" t="s">
        <v>5354</v>
      </c>
      <c r="D8801" s="345" t="s">
        <v>4262</v>
      </c>
      <c r="E8801" s="345" t="s">
        <v>19718</v>
      </c>
      <c r="F8801" s="345" t="s">
        <v>19719</v>
      </c>
      <c r="G8801" s="345" t="s">
        <v>4262</v>
      </c>
      <c r="H8801" s="345" t="s">
        <v>4268</v>
      </c>
    </row>
    <row r="8802" spans="1:8" x14ac:dyDescent="0.2">
      <c r="A8802" s="345" t="s">
        <v>965</v>
      </c>
      <c r="B8802" s="345" t="s">
        <v>19633</v>
      </c>
      <c r="C8802" s="345" t="s">
        <v>5354</v>
      </c>
      <c r="D8802" s="345" t="s">
        <v>4262</v>
      </c>
      <c r="E8802" s="345" t="s">
        <v>19720</v>
      </c>
      <c r="F8802" s="345" t="s">
        <v>19721</v>
      </c>
      <c r="G8802" s="345" t="s">
        <v>4262</v>
      </c>
      <c r="H8802" s="345" t="s">
        <v>4268</v>
      </c>
    </row>
    <row r="8803" spans="1:8" x14ac:dyDescent="0.2">
      <c r="A8803" s="345" t="s">
        <v>965</v>
      </c>
      <c r="B8803" s="345" t="s">
        <v>19633</v>
      </c>
      <c r="C8803" s="345" t="s">
        <v>5354</v>
      </c>
      <c r="D8803" s="345" t="s">
        <v>4262</v>
      </c>
      <c r="E8803" s="345" t="s">
        <v>19722</v>
      </c>
      <c r="F8803" s="345" t="s">
        <v>19723</v>
      </c>
      <c r="G8803" s="345" t="s">
        <v>856</v>
      </c>
      <c r="H8803" s="345" t="s">
        <v>4268</v>
      </c>
    </row>
    <row r="8804" spans="1:8" x14ac:dyDescent="0.2">
      <c r="A8804" s="345" t="s">
        <v>965</v>
      </c>
      <c r="B8804" s="345" t="s">
        <v>19633</v>
      </c>
      <c r="C8804" s="345" t="s">
        <v>5354</v>
      </c>
      <c r="D8804" s="345" t="s">
        <v>4262</v>
      </c>
      <c r="E8804" s="345" t="s">
        <v>19724</v>
      </c>
      <c r="F8804" s="345" t="s">
        <v>19725</v>
      </c>
      <c r="G8804" s="345" t="s">
        <v>856</v>
      </c>
      <c r="H8804" s="345" t="s">
        <v>4268</v>
      </c>
    </row>
    <row r="8805" spans="1:8" x14ac:dyDescent="0.2">
      <c r="A8805" s="345" t="s">
        <v>965</v>
      </c>
      <c r="B8805" s="345" t="s">
        <v>19633</v>
      </c>
      <c r="C8805" s="345" t="s">
        <v>5354</v>
      </c>
      <c r="D8805" s="345" t="s">
        <v>4262</v>
      </c>
      <c r="E8805" s="345" t="s">
        <v>19726</v>
      </c>
      <c r="F8805" s="345" t="s">
        <v>4624</v>
      </c>
      <c r="G8805" s="345" t="s">
        <v>856</v>
      </c>
      <c r="H8805" s="345" t="s">
        <v>4268</v>
      </c>
    </row>
    <row r="8806" spans="1:8" x14ac:dyDescent="0.2">
      <c r="A8806" s="345" t="s">
        <v>965</v>
      </c>
      <c r="B8806" s="345" t="s">
        <v>19633</v>
      </c>
      <c r="C8806" s="345" t="s">
        <v>5354</v>
      </c>
      <c r="D8806" s="345" t="s">
        <v>4262</v>
      </c>
      <c r="E8806" s="345" t="s">
        <v>19727</v>
      </c>
      <c r="F8806" s="345" t="s">
        <v>11898</v>
      </c>
      <c r="G8806" s="345" t="s">
        <v>4262</v>
      </c>
      <c r="H8806" s="345" t="s">
        <v>4268</v>
      </c>
    </row>
    <row r="8807" spans="1:8" x14ac:dyDescent="0.2">
      <c r="A8807" s="345" t="s">
        <v>965</v>
      </c>
      <c r="B8807" s="345" t="s">
        <v>19633</v>
      </c>
      <c r="C8807" s="345" t="s">
        <v>5354</v>
      </c>
      <c r="D8807" s="345" t="s">
        <v>4262</v>
      </c>
      <c r="E8807" s="345" t="s">
        <v>19728</v>
      </c>
      <c r="F8807" s="345" t="s">
        <v>19729</v>
      </c>
      <c r="G8807" s="345" t="s">
        <v>856</v>
      </c>
      <c r="H8807" s="345" t="s">
        <v>4268</v>
      </c>
    </row>
    <row r="8808" spans="1:8" x14ac:dyDescent="0.2">
      <c r="A8808" s="345" t="s">
        <v>965</v>
      </c>
      <c r="B8808" s="345" t="s">
        <v>19633</v>
      </c>
      <c r="C8808" s="345" t="s">
        <v>5354</v>
      </c>
      <c r="D8808" s="345" t="s">
        <v>4262</v>
      </c>
      <c r="E8808" s="345" t="s">
        <v>19730</v>
      </c>
      <c r="F8808" s="345" t="s">
        <v>5458</v>
      </c>
      <c r="G8808" s="345" t="s">
        <v>856</v>
      </c>
      <c r="H8808" s="345" t="s">
        <v>4268</v>
      </c>
    </row>
    <row r="8809" spans="1:8" x14ac:dyDescent="0.2">
      <c r="A8809" s="345" t="s">
        <v>965</v>
      </c>
      <c r="B8809" s="345" t="s">
        <v>19633</v>
      </c>
      <c r="C8809" s="345" t="s">
        <v>5354</v>
      </c>
      <c r="D8809" s="345" t="s">
        <v>4262</v>
      </c>
      <c r="E8809" s="345" t="s">
        <v>19731</v>
      </c>
      <c r="F8809" s="345" t="s">
        <v>19732</v>
      </c>
      <c r="G8809" s="345" t="s">
        <v>856</v>
      </c>
      <c r="H8809" s="345" t="s">
        <v>4268</v>
      </c>
    </row>
    <row r="8810" spans="1:8" x14ac:dyDescent="0.2">
      <c r="A8810" s="345" t="s">
        <v>965</v>
      </c>
      <c r="B8810" s="345" t="s">
        <v>19633</v>
      </c>
      <c r="C8810" s="345" t="s">
        <v>5354</v>
      </c>
      <c r="D8810" s="345" t="s">
        <v>4262</v>
      </c>
      <c r="E8810" s="345" t="s">
        <v>19733</v>
      </c>
      <c r="F8810" s="345" t="s">
        <v>19734</v>
      </c>
      <c r="G8810" s="345" t="s">
        <v>856</v>
      </c>
      <c r="H8810" s="345" t="s">
        <v>4268</v>
      </c>
    </row>
    <row r="8811" spans="1:8" x14ac:dyDescent="0.2">
      <c r="A8811" s="345" t="s">
        <v>965</v>
      </c>
      <c r="B8811" s="345" t="s">
        <v>19633</v>
      </c>
      <c r="C8811" s="345" t="s">
        <v>5354</v>
      </c>
      <c r="D8811" s="345" t="s">
        <v>4262</v>
      </c>
      <c r="E8811" s="345" t="s">
        <v>19735</v>
      </c>
      <c r="F8811" s="345" t="s">
        <v>19736</v>
      </c>
      <c r="G8811" s="345" t="s">
        <v>856</v>
      </c>
      <c r="H8811" s="345" t="s">
        <v>4268</v>
      </c>
    </row>
    <row r="8812" spans="1:8" x14ac:dyDescent="0.2">
      <c r="A8812" s="345" t="s">
        <v>965</v>
      </c>
      <c r="B8812" s="345" t="s">
        <v>19633</v>
      </c>
      <c r="C8812" s="345" t="s">
        <v>5354</v>
      </c>
      <c r="D8812" s="345" t="s">
        <v>4262</v>
      </c>
      <c r="E8812" s="345" t="s">
        <v>19737</v>
      </c>
      <c r="F8812" s="345" t="s">
        <v>19738</v>
      </c>
      <c r="G8812" s="345" t="s">
        <v>858</v>
      </c>
      <c r="H8812" s="345" t="s">
        <v>4268</v>
      </c>
    </row>
    <row r="8813" spans="1:8" x14ac:dyDescent="0.2">
      <c r="A8813" s="345" t="s">
        <v>965</v>
      </c>
      <c r="B8813" s="345" t="s">
        <v>19633</v>
      </c>
      <c r="C8813" s="345" t="s">
        <v>5354</v>
      </c>
      <c r="D8813" s="345" t="s">
        <v>4262</v>
      </c>
      <c r="E8813" s="345" t="s">
        <v>19739</v>
      </c>
      <c r="F8813" s="345" t="s">
        <v>19740</v>
      </c>
      <c r="G8813" s="345" t="s">
        <v>856</v>
      </c>
      <c r="H8813" s="345" t="s">
        <v>4268</v>
      </c>
    </row>
    <row r="8814" spans="1:8" x14ac:dyDescent="0.2">
      <c r="A8814" s="345" t="s">
        <v>965</v>
      </c>
      <c r="B8814" s="345" t="s">
        <v>19633</v>
      </c>
      <c r="C8814" s="345" t="s">
        <v>5354</v>
      </c>
      <c r="D8814" s="345" t="s">
        <v>4262</v>
      </c>
      <c r="E8814" s="345" t="s">
        <v>19741</v>
      </c>
      <c r="F8814" s="345" t="s">
        <v>19742</v>
      </c>
      <c r="G8814" s="345" t="s">
        <v>4262</v>
      </c>
      <c r="H8814" s="345" t="s">
        <v>4268</v>
      </c>
    </row>
    <row r="8815" spans="1:8" x14ac:dyDescent="0.2">
      <c r="A8815" s="345" t="s">
        <v>965</v>
      </c>
      <c r="B8815" s="345" t="s">
        <v>19633</v>
      </c>
      <c r="C8815" s="345" t="s">
        <v>5354</v>
      </c>
      <c r="D8815" s="345" t="s">
        <v>4262</v>
      </c>
      <c r="E8815" s="345" t="s">
        <v>19743</v>
      </c>
      <c r="F8815" s="345" t="s">
        <v>19744</v>
      </c>
      <c r="G8815" s="345" t="s">
        <v>856</v>
      </c>
      <c r="H8815" s="345" t="s">
        <v>4268</v>
      </c>
    </row>
    <row r="8816" spans="1:8" x14ac:dyDescent="0.2">
      <c r="A8816" s="345" t="s">
        <v>965</v>
      </c>
      <c r="B8816" s="345" t="s">
        <v>19633</v>
      </c>
      <c r="C8816" s="345" t="s">
        <v>5354</v>
      </c>
      <c r="D8816" s="345" t="s">
        <v>4262</v>
      </c>
      <c r="E8816" s="345" t="s">
        <v>19745</v>
      </c>
      <c r="F8816" s="345" t="s">
        <v>19746</v>
      </c>
      <c r="G8816" s="345" t="s">
        <v>856</v>
      </c>
      <c r="H8816" s="345" t="s">
        <v>4268</v>
      </c>
    </row>
    <row r="8817" spans="1:8" x14ac:dyDescent="0.2">
      <c r="A8817" s="345" t="s">
        <v>965</v>
      </c>
      <c r="B8817" s="345" t="s">
        <v>19633</v>
      </c>
      <c r="C8817" s="345" t="s">
        <v>5354</v>
      </c>
      <c r="D8817" s="345" t="s">
        <v>4262</v>
      </c>
      <c r="E8817" s="345" t="s">
        <v>19747</v>
      </c>
      <c r="F8817" s="345" t="s">
        <v>19748</v>
      </c>
      <c r="G8817" s="345" t="s">
        <v>856</v>
      </c>
      <c r="H8817" s="345" t="s">
        <v>4268</v>
      </c>
    </row>
    <row r="8818" spans="1:8" x14ac:dyDescent="0.2">
      <c r="A8818" s="345" t="s">
        <v>965</v>
      </c>
      <c r="B8818" s="345" t="s">
        <v>19633</v>
      </c>
      <c r="C8818" s="345" t="s">
        <v>5354</v>
      </c>
      <c r="D8818" s="345" t="s">
        <v>4262</v>
      </c>
      <c r="E8818" s="345" t="s">
        <v>19749</v>
      </c>
      <c r="F8818" s="345" t="s">
        <v>7252</v>
      </c>
      <c r="G8818" s="345" t="s">
        <v>4262</v>
      </c>
      <c r="H8818" s="345" t="s">
        <v>4268</v>
      </c>
    </row>
    <row r="8819" spans="1:8" x14ac:dyDescent="0.2">
      <c r="A8819" s="345" t="s">
        <v>965</v>
      </c>
      <c r="B8819" s="345" t="s">
        <v>19633</v>
      </c>
      <c r="C8819" s="345" t="s">
        <v>5354</v>
      </c>
      <c r="D8819" s="345" t="s">
        <v>4262</v>
      </c>
      <c r="E8819" s="345" t="s">
        <v>19750</v>
      </c>
      <c r="F8819" s="345" t="s">
        <v>19751</v>
      </c>
      <c r="G8819" s="345" t="s">
        <v>4262</v>
      </c>
      <c r="H8819" s="345" t="s">
        <v>4268</v>
      </c>
    </row>
    <row r="8820" spans="1:8" x14ac:dyDescent="0.2">
      <c r="A8820" s="345" t="s">
        <v>965</v>
      </c>
      <c r="B8820" s="345" t="s">
        <v>19633</v>
      </c>
      <c r="C8820" s="345" t="s">
        <v>5354</v>
      </c>
      <c r="D8820" s="345" t="s">
        <v>4262</v>
      </c>
      <c r="E8820" s="345" t="s">
        <v>19752</v>
      </c>
      <c r="F8820" s="345" t="s">
        <v>7785</v>
      </c>
      <c r="G8820" s="345" t="s">
        <v>856</v>
      </c>
      <c r="H8820" s="345" t="s">
        <v>4268</v>
      </c>
    </row>
    <row r="8821" spans="1:8" x14ac:dyDescent="0.2">
      <c r="A8821" s="345" t="s">
        <v>965</v>
      </c>
      <c r="B8821" s="345" t="s">
        <v>19633</v>
      </c>
      <c r="C8821" s="345" t="s">
        <v>5354</v>
      </c>
      <c r="D8821" s="345" t="s">
        <v>4262</v>
      </c>
      <c r="E8821" s="345" t="s">
        <v>19753</v>
      </c>
      <c r="F8821" s="345" t="s">
        <v>19754</v>
      </c>
      <c r="G8821" s="345" t="s">
        <v>4262</v>
      </c>
      <c r="H8821" s="345" t="s">
        <v>4268</v>
      </c>
    </row>
    <row r="8822" spans="1:8" x14ac:dyDescent="0.2">
      <c r="A8822" s="345" t="s">
        <v>965</v>
      </c>
      <c r="B8822" s="345" t="s">
        <v>19633</v>
      </c>
      <c r="C8822" s="345" t="s">
        <v>5354</v>
      </c>
      <c r="D8822" s="345" t="s">
        <v>4262</v>
      </c>
      <c r="E8822" s="345" t="s">
        <v>19755</v>
      </c>
      <c r="F8822" s="345" t="s">
        <v>19756</v>
      </c>
      <c r="G8822" s="345" t="s">
        <v>4262</v>
      </c>
      <c r="H8822" s="345" t="s">
        <v>4268</v>
      </c>
    </row>
    <row r="8823" spans="1:8" x14ac:dyDescent="0.2">
      <c r="A8823" s="345" t="s">
        <v>965</v>
      </c>
      <c r="B8823" s="345" t="s">
        <v>19633</v>
      </c>
      <c r="C8823" s="345" t="s">
        <v>5354</v>
      </c>
      <c r="D8823" s="345" t="s">
        <v>4262</v>
      </c>
      <c r="E8823" s="345" t="s">
        <v>19757</v>
      </c>
      <c r="F8823" s="345" t="s">
        <v>19758</v>
      </c>
      <c r="G8823" s="345" t="s">
        <v>856</v>
      </c>
      <c r="H8823" s="345" t="s">
        <v>4268</v>
      </c>
    </row>
    <row r="8824" spans="1:8" x14ac:dyDescent="0.2">
      <c r="A8824" s="345" t="s">
        <v>965</v>
      </c>
      <c r="B8824" s="345" t="s">
        <v>19633</v>
      </c>
      <c r="C8824" s="345" t="s">
        <v>5354</v>
      </c>
      <c r="D8824" s="345" t="s">
        <v>4262</v>
      </c>
      <c r="E8824" s="345" t="s">
        <v>19759</v>
      </c>
      <c r="F8824" s="345" t="s">
        <v>18750</v>
      </c>
      <c r="G8824" s="345" t="s">
        <v>4262</v>
      </c>
      <c r="H8824" s="345" t="s">
        <v>4268</v>
      </c>
    </row>
    <row r="8825" spans="1:8" x14ac:dyDescent="0.2">
      <c r="A8825" s="345" t="s">
        <v>965</v>
      </c>
      <c r="B8825" s="345" t="s">
        <v>19633</v>
      </c>
      <c r="C8825" s="345" t="s">
        <v>5354</v>
      </c>
      <c r="D8825" s="345" t="s">
        <v>4262</v>
      </c>
      <c r="E8825" s="345" t="s">
        <v>19760</v>
      </c>
      <c r="F8825" s="345" t="s">
        <v>11576</v>
      </c>
      <c r="G8825" s="345" t="s">
        <v>4262</v>
      </c>
      <c r="H8825" s="345" t="s">
        <v>4268</v>
      </c>
    </row>
    <row r="8826" spans="1:8" x14ac:dyDescent="0.2">
      <c r="A8826" s="345" t="s">
        <v>965</v>
      </c>
      <c r="B8826" s="345" t="s">
        <v>19633</v>
      </c>
      <c r="C8826" s="345" t="s">
        <v>5354</v>
      </c>
      <c r="D8826" s="345" t="s">
        <v>4262</v>
      </c>
      <c r="E8826" s="345" t="s">
        <v>19761</v>
      </c>
      <c r="F8826" s="345" t="s">
        <v>19762</v>
      </c>
      <c r="G8826" s="345" t="s">
        <v>857</v>
      </c>
      <c r="H8826" s="345" t="s">
        <v>4268</v>
      </c>
    </row>
    <row r="8827" spans="1:8" x14ac:dyDescent="0.2">
      <c r="A8827" s="345" t="s">
        <v>965</v>
      </c>
      <c r="B8827" s="345" t="s">
        <v>19633</v>
      </c>
      <c r="C8827" s="345" t="s">
        <v>5354</v>
      </c>
      <c r="D8827" s="345" t="s">
        <v>4262</v>
      </c>
      <c r="E8827" s="345" t="s">
        <v>19763</v>
      </c>
      <c r="F8827" s="345" t="s">
        <v>19764</v>
      </c>
      <c r="G8827" s="345" t="s">
        <v>4262</v>
      </c>
      <c r="H8827" s="345" t="s">
        <v>4268</v>
      </c>
    </row>
    <row r="8828" spans="1:8" x14ac:dyDescent="0.2">
      <c r="A8828" s="345" t="s">
        <v>965</v>
      </c>
      <c r="B8828" s="345" t="s">
        <v>19633</v>
      </c>
      <c r="C8828" s="345" t="s">
        <v>5354</v>
      </c>
      <c r="D8828" s="345" t="s">
        <v>4262</v>
      </c>
      <c r="E8828" s="345" t="s">
        <v>19765</v>
      </c>
      <c r="F8828" s="345" t="s">
        <v>5199</v>
      </c>
      <c r="G8828" s="345" t="s">
        <v>856</v>
      </c>
      <c r="H8828" s="345" t="s">
        <v>4268</v>
      </c>
    </row>
    <row r="8829" spans="1:8" x14ac:dyDescent="0.2">
      <c r="A8829" s="345" t="s">
        <v>965</v>
      </c>
      <c r="B8829" s="345" t="s">
        <v>19633</v>
      </c>
      <c r="C8829" s="345" t="s">
        <v>5354</v>
      </c>
      <c r="D8829" s="345" t="s">
        <v>4262</v>
      </c>
      <c r="E8829" s="345" t="s">
        <v>19766</v>
      </c>
      <c r="F8829" s="345" t="s">
        <v>19767</v>
      </c>
      <c r="G8829" s="345" t="s">
        <v>4262</v>
      </c>
      <c r="H8829" s="345" t="s">
        <v>4268</v>
      </c>
    </row>
    <row r="8830" spans="1:8" x14ac:dyDescent="0.2">
      <c r="A8830" s="345" t="s">
        <v>965</v>
      </c>
      <c r="B8830" s="345" t="s">
        <v>19633</v>
      </c>
      <c r="C8830" s="345" t="s">
        <v>5354</v>
      </c>
      <c r="D8830" s="345" t="s">
        <v>4262</v>
      </c>
      <c r="E8830" s="345" t="s">
        <v>19768</v>
      </c>
      <c r="F8830" s="345" t="s">
        <v>19769</v>
      </c>
      <c r="G8830" s="345" t="s">
        <v>4262</v>
      </c>
      <c r="H8830" s="345" t="s">
        <v>4268</v>
      </c>
    </row>
    <row r="8831" spans="1:8" x14ac:dyDescent="0.2">
      <c r="A8831" s="345" t="s">
        <v>965</v>
      </c>
      <c r="B8831" s="345" t="s">
        <v>19633</v>
      </c>
      <c r="C8831" s="345" t="s">
        <v>5354</v>
      </c>
      <c r="D8831" s="345" t="s">
        <v>4262</v>
      </c>
      <c r="E8831" s="345" t="s">
        <v>19770</v>
      </c>
      <c r="F8831" s="345" t="s">
        <v>19771</v>
      </c>
      <c r="G8831" s="345" t="s">
        <v>4262</v>
      </c>
      <c r="H8831" s="345" t="s">
        <v>4268</v>
      </c>
    </row>
    <row r="8832" spans="1:8" x14ac:dyDescent="0.2">
      <c r="A8832" s="345" t="s">
        <v>965</v>
      </c>
      <c r="B8832" s="345" t="s">
        <v>19633</v>
      </c>
      <c r="C8832" s="345" t="s">
        <v>5354</v>
      </c>
      <c r="D8832" s="345" t="s">
        <v>4262</v>
      </c>
      <c r="E8832" s="345" t="s">
        <v>19772</v>
      </c>
      <c r="F8832" s="345" t="s">
        <v>19773</v>
      </c>
      <c r="G8832" s="345" t="s">
        <v>856</v>
      </c>
      <c r="H8832" s="345" t="s">
        <v>4268</v>
      </c>
    </row>
    <row r="8833" spans="1:8" x14ac:dyDescent="0.2">
      <c r="A8833" s="345" t="s">
        <v>965</v>
      </c>
      <c r="B8833" s="345" t="s">
        <v>19633</v>
      </c>
      <c r="C8833" s="345" t="s">
        <v>5354</v>
      </c>
      <c r="D8833" s="345" t="s">
        <v>4262</v>
      </c>
      <c r="E8833" s="345" t="s">
        <v>19774</v>
      </c>
      <c r="F8833" s="345" t="s">
        <v>10067</v>
      </c>
      <c r="G8833" s="345" t="s">
        <v>4262</v>
      </c>
      <c r="H8833" s="345" t="s">
        <v>4268</v>
      </c>
    </row>
    <row r="8834" spans="1:8" x14ac:dyDescent="0.2">
      <c r="A8834" s="345" t="s">
        <v>965</v>
      </c>
      <c r="B8834" s="345" t="s">
        <v>19633</v>
      </c>
      <c r="C8834" s="345" t="s">
        <v>5354</v>
      </c>
      <c r="D8834" s="345" t="s">
        <v>4262</v>
      </c>
      <c r="E8834" s="345" t="s">
        <v>19775</v>
      </c>
      <c r="F8834" s="345" t="s">
        <v>19776</v>
      </c>
      <c r="G8834" s="345" t="s">
        <v>4262</v>
      </c>
      <c r="H8834" s="345" t="s">
        <v>4268</v>
      </c>
    </row>
    <row r="8835" spans="1:8" x14ac:dyDescent="0.2">
      <c r="A8835" s="345" t="s">
        <v>965</v>
      </c>
      <c r="B8835" s="345" t="s">
        <v>19633</v>
      </c>
      <c r="C8835" s="345" t="s">
        <v>5354</v>
      </c>
      <c r="D8835" s="345" t="s">
        <v>4262</v>
      </c>
      <c r="E8835" s="345" t="s">
        <v>19777</v>
      </c>
      <c r="F8835" s="345" t="s">
        <v>10286</v>
      </c>
      <c r="G8835" s="345" t="s">
        <v>4262</v>
      </c>
      <c r="H8835" s="345" t="s">
        <v>4268</v>
      </c>
    </row>
    <row r="8836" spans="1:8" x14ac:dyDescent="0.2">
      <c r="A8836" s="345" t="s">
        <v>965</v>
      </c>
      <c r="B8836" s="345" t="s">
        <v>19633</v>
      </c>
      <c r="C8836" s="345" t="s">
        <v>5354</v>
      </c>
      <c r="D8836" s="345" t="s">
        <v>4262</v>
      </c>
      <c r="E8836" s="345" t="s">
        <v>19778</v>
      </c>
      <c r="F8836" s="345" t="s">
        <v>19779</v>
      </c>
      <c r="G8836" s="345" t="s">
        <v>4262</v>
      </c>
      <c r="H8836" s="345" t="s">
        <v>4268</v>
      </c>
    </row>
    <row r="8837" spans="1:8" x14ac:dyDescent="0.2">
      <c r="A8837" s="345" t="s">
        <v>965</v>
      </c>
      <c r="B8837" s="345" t="s">
        <v>19633</v>
      </c>
      <c r="C8837" s="345" t="s">
        <v>5354</v>
      </c>
      <c r="D8837" s="345" t="s">
        <v>4262</v>
      </c>
      <c r="E8837" s="345" t="s">
        <v>19780</v>
      </c>
      <c r="F8837" s="345" t="s">
        <v>19781</v>
      </c>
      <c r="G8837" s="345" t="s">
        <v>4262</v>
      </c>
      <c r="H8837" s="345" t="s">
        <v>4268</v>
      </c>
    </row>
    <row r="8838" spans="1:8" x14ac:dyDescent="0.2">
      <c r="A8838" s="345" t="s">
        <v>965</v>
      </c>
      <c r="B8838" s="345" t="s">
        <v>19633</v>
      </c>
      <c r="C8838" s="345" t="s">
        <v>5354</v>
      </c>
      <c r="D8838" s="345" t="s">
        <v>4262</v>
      </c>
      <c r="E8838" s="345" t="s">
        <v>19782</v>
      </c>
      <c r="F8838" s="345" t="s">
        <v>19783</v>
      </c>
      <c r="G8838" s="345" t="s">
        <v>4262</v>
      </c>
      <c r="H8838" s="345" t="s">
        <v>4268</v>
      </c>
    </row>
    <row r="8839" spans="1:8" x14ac:dyDescent="0.2">
      <c r="A8839" s="345" t="s">
        <v>965</v>
      </c>
      <c r="B8839" s="345" t="s">
        <v>19633</v>
      </c>
      <c r="C8839" s="345" t="s">
        <v>5354</v>
      </c>
      <c r="D8839" s="345" t="s">
        <v>4262</v>
      </c>
      <c r="E8839" s="345" t="s">
        <v>19784</v>
      </c>
      <c r="F8839" s="345" t="s">
        <v>19785</v>
      </c>
      <c r="G8839" s="345" t="s">
        <v>4262</v>
      </c>
      <c r="H8839" s="345" t="s">
        <v>4268</v>
      </c>
    </row>
    <row r="8840" spans="1:8" x14ac:dyDescent="0.2">
      <c r="A8840" s="345" t="s">
        <v>965</v>
      </c>
      <c r="B8840" s="345" t="s">
        <v>19633</v>
      </c>
      <c r="C8840" s="345" t="s">
        <v>5354</v>
      </c>
      <c r="D8840" s="345" t="s">
        <v>4262</v>
      </c>
      <c r="E8840" s="345" t="s">
        <v>19786</v>
      </c>
      <c r="F8840" s="345" t="s">
        <v>19787</v>
      </c>
      <c r="G8840" s="345" t="s">
        <v>4262</v>
      </c>
      <c r="H8840" s="345" t="s">
        <v>4268</v>
      </c>
    </row>
    <row r="8841" spans="1:8" x14ac:dyDescent="0.2">
      <c r="A8841" s="345" t="s">
        <v>965</v>
      </c>
      <c r="B8841" s="345" t="s">
        <v>19633</v>
      </c>
      <c r="C8841" s="345" t="s">
        <v>5354</v>
      </c>
      <c r="D8841" s="345" t="s">
        <v>4262</v>
      </c>
      <c r="E8841" s="345" t="s">
        <v>19788</v>
      </c>
      <c r="F8841" s="345" t="s">
        <v>19789</v>
      </c>
      <c r="G8841" s="345" t="s">
        <v>4262</v>
      </c>
      <c r="H8841" s="345" t="s">
        <v>4268</v>
      </c>
    </row>
    <row r="8842" spans="1:8" x14ac:dyDescent="0.2">
      <c r="A8842" s="345" t="s">
        <v>965</v>
      </c>
      <c r="B8842" s="345" t="s">
        <v>19633</v>
      </c>
      <c r="C8842" s="345" t="s">
        <v>5354</v>
      </c>
      <c r="D8842" s="345" t="s">
        <v>4262</v>
      </c>
      <c r="E8842" s="345" t="s">
        <v>19790</v>
      </c>
      <c r="F8842" s="345" t="s">
        <v>19791</v>
      </c>
      <c r="G8842" s="345" t="s">
        <v>4262</v>
      </c>
      <c r="H8842" s="345" t="s">
        <v>4268</v>
      </c>
    </row>
    <row r="8843" spans="1:8" x14ac:dyDescent="0.2">
      <c r="A8843" s="345" t="s">
        <v>965</v>
      </c>
      <c r="B8843" s="345" t="s">
        <v>19633</v>
      </c>
      <c r="C8843" s="345" t="s">
        <v>5354</v>
      </c>
      <c r="D8843" s="345" t="s">
        <v>4262</v>
      </c>
      <c r="E8843" s="345" t="s">
        <v>19792</v>
      </c>
      <c r="F8843" s="345" t="s">
        <v>19793</v>
      </c>
      <c r="G8843" s="345" t="s">
        <v>4262</v>
      </c>
      <c r="H8843" s="345" t="s">
        <v>4268</v>
      </c>
    </row>
    <row r="8844" spans="1:8" x14ac:dyDescent="0.2">
      <c r="A8844" s="345" t="s">
        <v>965</v>
      </c>
      <c r="B8844" s="345" t="s">
        <v>19633</v>
      </c>
      <c r="C8844" s="345" t="s">
        <v>5354</v>
      </c>
      <c r="D8844" s="345" t="s">
        <v>4262</v>
      </c>
      <c r="E8844" s="345" t="s">
        <v>19794</v>
      </c>
      <c r="F8844" s="345" t="s">
        <v>19795</v>
      </c>
      <c r="G8844" s="345" t="s">
        <v>4262</v>
      </c>
      <c r="H8844" s="345" t="s">
        <v>4268</v>
      </c>
    </row>
    <row r="8845" spans="1:8" x14ac:dyDescent="0.2">
      <c r="A8845" s="345" t="s">
        <v>965</v>
      </c>
      <c r="B8845" s="345" t="s">
        <v>19633</v>
      </c>
      <c r="C8845" s="345" t="s">
        <v>5354</v>
      </c>
      <c r="D8845" s="345" t="s">
        <v>4262</v>
      </c>
      <c r="E8845" s="345" t="s">
        <v>19796</v>
      </c>
      <c r="F8845" s="345" t="s">
        <v>4521</v>
      </c>
      <c r="G8845" s="345" t="s">
        <v>4262</v>
      </c>
      <c r="H8845" s="345" t="s">
        <v>4268</v>
      </c>
    </row>
    <row r="8846" spans="1:8" x14ac:dyDescent="0.2">
      <c r="A8846" s="345" t="s">
        <v>965</v>
      </c>
      <c r="B8846" s="345" t="s">
        <v>19633</v>
      </c>
      <c r="C8846" s="345" t="s">
        <v>5354</v>
      </c>
      <c r="D8846" s="345" t="s">
        <v>4262</v>
      </c>
      <c r="E8846" s="345" t="s">
        <v>19797</v>
      </c>
      <c r="F8846" s="345" t="s">
        <v>19798</v>
      </c>
      <c r="G8846" s="345" t="s">
        <v>856</v>
      </c>
      <c r="H8846" s="345" t="s">
        <v>4268</v>
      </c>
    </row>
    <row r="8847" spans="1:8" x14ac:dyDescent="0.2">
      <c r="A8847" s="345" t="s">
        <v>965</v>
      </c>
      <c r="B8847" s="345" t="s">
        <v>19633</v>
      </c>
      <c r="C8847" s="345" t="s">
        <v>5354</v>
      </c>
      <c r="D8847" s="345" t="s">
        <v>4262</v>
      </c>
      <c r="E8847" s="345" t="s">
        <v>19799</v>
      </c>
      <c r="F8847" s="345" t="s">
        <v>19800</v>
      </c>
      <c r="G8847" s="345" t="s">
        <v>4262</v>
      </c>
      <c r="H8847" s="345" t="s">
        <v>4268</v>
      </c>
    </row>
    <row r="8848" spans="1:8" x14ac:dyDescent="0.2">
      <c r="A8848" s="345" t="s">
        <v>965</v>
      </c>
      <c r="B8848" s="345" t="s">
        <v>19633</v>
      </c>
      <c r="C8848" s="345" t="s">
        <v>5354</v>
      </c>
      <c r="D8848" s="345" t="s">
        <v>4262</v>
      </c>
      <c r="E8848" s="345" t="s">
        <v>19801</v>
      </c>
      <c r="F8848" s="345" t="s">
        <v>19802</v>
      </c>
      <c r="G8848" s="345" t="s">
        <v>4262</v>
      </c>
      <c r="H8848" s="345" t="s">
        <v>4268</v>
      </c>
    </row>
    <row r="8849" spans="1:8" x14ac:dyDescent="0.2">
      <c r="A8849" s="345" t="s">
        <v>965</v>
      </c>
      <c r="B8849" s="345" t="s">
        <v>19633</v>
      </c>
      <c r="C8849" s="345" t="s">
        <v>5354</v>
      </c>
      <c r="D8849" s="345" t="s">
        <v>4262</v>
      </c>
      <c r="E8849" s="345" t="s">
        <v>19803</v>
      </c>
      <c r="F8849" s="345" t="s">
        <v>19804</v>
      </c>
      <c r="G8849" s="345" t="s">
        <v>858</v>
      </c>
      <c r="H8849" s="345" t="s">
        <v>4268</v>
      </c>
    </row>
    <row r="8850" spans="1:8" x14ac:dyDescent="0.2">
      <c r="A8850" s="345" t="s">
        <v>965</v>
      </c>
      <c r="B8850" s="345" t="s">
        <v>19633</v>
      </c>
      <c r="C8850" s="345" t="s">
        <v>5354</v>
      </c>
      <c r="D8850" s="345" t="s">
        <v>4262</v>
      </c>
      <c r="E8850" s="345" t="s">
        <v>19805</v>
      </c>
      <c r="F8850" s="345" t="s">
        <v>7461</v>
      </c>
      <c r="G8850" s="345" t="s">
        <v>4262</v>
      </c>
      <c r="H8850" s="345" t="s">
        <v>4268</v>
      </c>
    </row>
    <row r="8851" spans="1:8" x14ac:dyDescent="0.2">
      <c r="A8851" s="345" t="s">
        <v>965</v>
      </c>
      <c r="B8851" s="345" t="s">
        <v>19633</v>
      </c>
      <c r="C8851" s="345" t="s">
        <v>5354</v>
      </c>
      <c r="D8851" s="345" t="s">
        <v>4262</v>
      </c>
      <c r="E8851" s="345" t="s">
        <v>19806</v>
      </c>
      <c r="F8851" s="345" t="s">
        <v>19807</v>
      </c>
      <c r="G8851" s="345" t="s">
        <v>4262</v>
      </c>
      <c r="H8851" s="345" t="s">
        <v>4268</v>
      </c>
    </row>
    <row r="8852" spans="1:8" x14ac:dyDescent="0.2">
      <c r="A8852" s="345" t="s">
        <v>965</v>
      </c>
      <c r="B8852" s="345" t="s">
        <v>19633</v>
      </c>
      <c r="C8852" s="345" t="s">
        <v>5354</v>
      </c>
      <c r="D8852" s="345" t="s">
        <v>4262</v>
      </c>
      <c r="E8852" s="345" t="s">
        <v>19808</v>
      </c>
      <c r="F8852" s="345" t="s">
        <v>19809</v>
      </c>
      <c r="G8852" s="345" t="s">
        <v>4262</v>
      </c>
      <c r="H8852" s="345" t="s">
        <v>4268</v>
      </c>
    </row>
    <row r="8853" spans="1:8" x14ac:dyDescent="0.2">
      <c r="A8853" s="345" t="s">
        <v>965</v>
      </c>
      <c r="B8853" s="345" t="s">
        <v>19633</v>
      </c>
      <c r="C8853" s="345" t="s">
        <v>5354</v>
      </c>
      <c r="D8853" s="345" t="s">
        <v>4262</v>
      </c>
      <c r="E8853" s="345" t="s">
        <v>19810</v>
      </c>
      <c r="F8853" s="345" t="s">
        <v>19811</v>
      </c>
      <c r="G8853" s="345" t="s">
        <v>857</v>
      </c>
      <c r="H8853" s="345" t="s">
        <v>4268</v>
      </c>
    </row>
    <row r="8854" spans="1:8" x14ac:dyDescent="0.2">
      <c r="A8854" s="345" t="s">
        <v>965</v>
      </c>
      <c r="B8854" s="345" t="s">
        <v>19633</v>
      </c>
      <c r="C8854" s="345" t="s">
        <v>5354</v>
      </c>
      <c r="D8854" s="345" t="s">
        <v>4262</v>
      </c>
      <c r="E8854" s="345" t="s">
        <v>19812</v>
      </c>
      <c r="F8854" s="345" t="s">
        <v>6232</v>
      </c>
      <c r="G8854" s="345" t="s">
        <v>4262</v>
      </c>
      <c r="H8854" s="345" t="s">
        <v>4268</v>
      </c>
    </row>
    <row r="8855" spans="1:8" x14ac:dyDescent="0.2">
      <c r="A8855" s="345" t="s">
        <v>965</v>
      </c>
      <c r="B8855" s="345" t="s">
        <v>19633</v>
      </c>
      <c r="C8855" s="345" t="s">
        <v>5354</v>
      </c>
      <c r="D8855" s="345" t="s">
        <v>4262</v>
      </c>
      <c r="E8855" s="345" t="s">
        <v>19813</v>
      </c>
      <c r="F8855" s="345" t="s">
        <v>19814</v>
      </c>
      <c r="G8855" s="345" t="s">
        <v>4262</v>
      </c>
      <c r="H8855" s="345" t="s">
        <v>4268</v>
      </c>
    </row>
    <row r="8856" spans="1:8" x14ac:dyDescent="0.2">
      <c r="A8856" s="345" t="s">
        <v>965</v>
      </c>
      <c r="B8856" s="345" t="s">
        <v>19633</v>
      </c>
      <c r="C8856" s="345" t="s">
        <v>5354</v>
      </c>
      <c r="D8856" s="345" t="s">
        <v>4262</v>
      </c>
      <c r="E8856" s="345" t="s">
        <v>19815</v>
      </c>
      <c r="F8856" s="345" t="s">
        <v>5961</v>
      </c>
      <c r="G8856" s="345" t="s">
        <v>4262</v>
      </c>
      <c r="H8856" s="345" t="s">
        <v>4268</v>
      </c>
    </row>
    <row r="8857" spans="1:8" x14ac:dyDescent="0.2">
      <c r="A8857" s="345" t="s">
        <v>965</v>
      </c>
      <c r="B8857" s="345" t="s">
        <v>19633</v>
      </c>
      <c r="C8857" s="345" t="s">
        <v>5354</v>
      </c>
      <c r="D8857" s="345" t="s">
        <v>4262</v>
      </c>
      <c r="E8857" s="345" t="s">
        <v>19816</v>
      </c>
      <c r="F8857" s="345" t="s">
        <v>19817</v>
      </c>
      <c r="G8857" s="345" t="s">
        <v>856</v>
      </c>
      <c r="H8857" s="345" t="s">
        <v>4268</v>
      </c>
    </row>
    <row r="8858" spans="1:8" x14ac:dyDescent="0.2">
      <c r="A8858" s="345" t="s">
        <v>965</v>
      </c>
      <c r="B8858" s="345" t="s">
        <v>19633</v>
      </c>
      <c r="C8858" s="345" t="s">
        <v>5354</v>
      </c>
      <c r="D8858" s="345" t="s">
        <v>4262</v>
      </c>
      <c r="E8858" s="345" t="s">
        <v>19818</v>
      </c>
      <c r="F8858" s="345" t="s">
        <v>19819</v>
      </c>
      <c r="G8858" s="345" t="s">
        <v>4262</v>
      </c>
      <c r="H8858" s="345" t="s">
        <v>4268</v>
      </c>
    </row>
    <row r="8859" spans="1:8" x14ac:dyDescent="0.2">
      <c r="A8859" s="345" t="s">
        <v>965</v>
      </c>
      <c r="B8859" s="345" t="s">
        <v>19633</v>
      </c>
      <c r="C8859" s="345" t="s">
        <v>5354</v>
      </c>
      <c r="D8859" s="345" t="s">
        <v>4262</v>
      </c>
      <c r="E8859" s="345" t="s">
        <v>19820</v>
      </c>
      <c r="F8859" s="345" t="s">
        <v>16608</v>
      </c>
      <c r="G8859" s="345" t="s">
        <v>4262</v>
      </c>
      <c r="H8859" s="345" t="s">
        <v>4268</v>
      </c>
    </row>
    <row r="8860" spans="1:8" x14ac:dyDescent="0.2">
      <c r="A8860" s="345" t="s">
        <v>965</v>
      </c>
      <c r="B8860" s="345" t="s">
        <v>19633</v>
      </c>
      <c r="C8860" s="345" t="s">
        <v>5354</v>
      </c>
      <c r="D8860" s="345" t="s">
        <v>4262</v>
      </c>
      <c r="E8860" s="345" t="s">
        <v>19821</v>
      </c>
      <c r="F8860" s="345" t="s">
        <v>5586</v>
      </c>
      <c r="G8860" s="345" t="s">
        <v>4262</v>
      </c>
      <c r="H8860" s="345" t="s">
        <v>4268</v>
      </c>
    </row>
    <row r="8861" spans="1:8" x14ac:dyDescent="0.2">
      <c r="A8861" s="345" t="s">
        <v>965</v>
      </c>
      <c r="B8861" s="345" t="s">
        <v>19633</v>
      </c>
      <c r="C8861" s="345" t="s">
        <v>5354</v>
      </c>
      <c r="D8861" s="345" t="s">
        <v>4262</v>
      </c>
      <c r="E8861" s="345" t="s">
        <v>19822</v>
      </c>
      <c r="F8861" s="345" t="s">
        <v>19823</v>
      </c>
      <c r="G8861" s="345" t="s">
        <v>4262</v>
      </c>
      <c r="H8861" s="345" t="s">
        <v>4268</v>
      </c>
    </row>
    <row r="8862" spans="1:8" x14ac:dyDescent="0.2">
      <c r="A8862" s="345" t="s">
        <v>965</v>
      </c>
      <c r="B8862" s="345" t="s">
        <v>19633</v>
      </c>
      <c r="C8862" s="345" t="s">
        <v>5354</v>
      </c>
      <c r="D8862" s="345" t="s">
        <v>4262</v>
      </c>
      <c r="E8862" s="345" t="s">
        <v>19824</v>
      </c>
      <c r="F8862" s="345" t="s">
        <v>19825</v>
      </c>
      <c r="G8862" s="345" t="s">
        <v>4262</v>
      </c>
      <c r="H8862" s="345" t="s">
        <v>4268</v>
      </c>
    </row>
    <row r="8863" spans="1:8" x14ac:dyDescent="0.2">
      <c r="A8863" s="345" t="s">
        <v>965</v>
      </c>
      <c r="B8863" s="345" t="s">
        <v>19633</v>
      </c>
      <c r="C8863" s="345" t="s">
        <v>5354</v>
      </c>
      <c r="D8863" s="345" t="s">
        <v>4262</v>
      </c>
      <c r="E8863" s="345" t="s">
        <v>19826</v>
      </c>
      <c r="F8863" s="345" t="s">
        <v>11107</v>
      </c>
      <c r="G8863" s="345" t="s">
        <v>4262</v>
      </c>
      <c r="H8863" s="345" t="s">
        <v>4268</v>
      </c>
    </row>
    <row r="8864" spans="1:8" x14ac:dyDescent="0.2">
      <c r="A8864" s="345" t="s">
        <v>965</v>
      </c>
      <c r="B8864" s="345" t="s">
        <v>19633</v>
      </c>
      <c r="C8864" s="345" t="s">
        <v>5354</v>
      </c>
      <c r="D8864" s="345" t="s">
        <v>4262</v>
      </c>
      <c r="E8864" s="345" t="s">
        <v>19827</v>
      </c>
      <c r="F8864" s="345" t="s">
        <v>19828</v>
      </c>
      <c r="G8864" s="345" t="s">
        <v>4262</v>
      </c>
      <c r="H8864" s="345" t="s">
        <v>4268</v>
      </c>
    </row>
    <row r="8865" spans="1:8" x14ac:dyDescent="0.2">
      <c r="A8865" s="345" t="s">
        <v>965</v>
      </c>
      <c r="B8865" s="345" t="s">
        <v>19633</v>
      </c>
      <c r="C8865" s="345" t="s">
        <v>5354</v>
      </c>
      <c r="D8865" s="345" t="s">
        <v>4262</v>
      </c>
      <c r="E8865" s="345" t="s">
        <v>19829</v>
      </c>
      <c r="F8865" s="345" t="s">
        <v>19830</v>
      </c>
      <c r="G8865" s="345" t="s">
        <v>4262</v>
      </c>
      <c r="H8865" s="345" t="s">
        <v>4268</v>
      </c>
    </row>
    <row r="8866" spans="1:8" x14ac:dyDescent="0.2">
      <c r="A8866" s="345" t="s">
        <v>965</v>
      </c>
      <c r="B8866" s="345" t="s">
        <v>19633</v>
      </c>
      <c r="C8866" s="345" t="s">
        <v>5354</v>
      </c>
      <c r="D8866" s="345" t="s">
        <v>4262</v>
      </c>
      <c r="E8866" s="345" t="s">
        <v>19831</v>
      </c>
      <c r="F8866" s="345" t="s">
        <v>12304</v>
      </c>
      <c r="G8866" s="345" t="s">
        <v>4262</v>
      </c>
      <c r="H8866" s="345" t="s">
        <v>4268</v>
      </c>
    </row>
    <row r="8867" spans="1:8" x14ac:dyDescent="0.2">
      <c r="A8867" s="345" t="s">
        <v>965</v>
      </c>
      <c r="B8867" s="345" t="s">
        <v>19633</v>
      </c>
      <c r="C8867" s="345" t="s">
        <v>5354</v>
      </c>
      <c r="D8867" s="345" t="s">
        <v>4262</v>
      </c>
      <c r="E8867" s="345" t="s">
        <v>19832</v>
      </c>
      <c r="F8867" s="345" t="s">
        <v>19833</v>
      </c>
      <c r="G8867" s="345" t="s">
        <v>4262</v>
      </c>
      <c r="H8867" s="345" t="s">
        <v>4268</v>
      </c>
    </row>
    <row r="8868" spans="1:8" x14ac:dyDescent="0.2">
      <c r="A8868" s="345" t="s">
        <v>965</v>
      </c>
      <c r="B8868" s="345" t="s">
        <v>19633</v>
      </c>
      <c r="C8868" s="345" t="s">
        <v>5354</v>
      </c>
      <c r="D8868" s="345" t="s">
        <v>4262</v>
      </c>
      <c r="E8868" s="345" t="s">
        <v>19834</v>
      </c>
      <c r="F8868" s="345" t="s">
        <v>19835</v>
      </c>
      <c r="G8868" s="345" t="s">
        <v>4262</v>
      </c>
      <c r="H8868" s="345" t="s">
        <v>4268</v>
      </c>
    </row>
    <row r="8869" spans="1:8" x14ac:dyDescent="0.2">
      <c r="A8869" s="345" t="s">
        <v>965</v>
      </c>
      <c r="B8869" s="345" t="s">
        <v>19633</v>
      </c>
      <c r="C8869" s="345" t="s">
        <v>5354</v>
      </c>
      <c r="D8869" s="345" t="s">
        <v>4262</v>
      </c>
      <c r="E8869" s="345" t="s">
        <v>19836</v>
      </c>
      <c r="F8869" s="345" t="s">
        <v>19837</v>
      </c>
      <c r="G8869" s="345" t="s">
        <v>4262</v>
      </c>
      <c r="H8869" s="345" t="s">
        <v>4268</v>
      </c>
    </row>
    <row r="8870" spans="1:8" x14ac:dyDescent="0.2">
      <c r="A8870" s="345" t="s">
        <v>965</v>
      </c>
      <c r="B8870" s="345" t="s">
        <v>19633</v>
      </c>
      <c r="C8870" s="345" t="s">
        <v>5354</v>
      </c>
      <c r="D8870" s="345" t="s">
        <v>4262</v>
      </c>
      <c r="E8870" s="345" t="s">
        <v>19838</v>
      </c>
      <c r="F8870" s="345" t="s">
        <v>19839</v>
      </c>
      <c r="G8870" s="345" t="s">
        <v>4262</v>
      </c>
      <c r="H8870" s="345" t="s">
        <v>4268</v>
      </c>
    </row>
    <row r="8871" spans="1:8" x14ac:dyDescent="0.2">
      <c r="A8871" s="345" t="s">
        <v>965</v>
      </c>
      <c r="B8871" s="345" t="s">
        <v>19633</v>
      </c>
      <c r="C8871" s="345" t="s">
        <v>5354</v>
      </c>
      <c r="D8871" s="345" t="s">
        <v>4262</v>
      </c>
      <c r="E8871" s="345" t="s">
        <v>19840</v>
      </c>
      <c r="F8871" s="345" t="s">
        <v>19841</v>
      </c>
      <c r="G8871" s="345" t="s">
        <v>4262</v>
      </c>
      <c r="H8871" s="345" t="s">
        <v>4268</v>
      </c>
    </row>
    <row r="8872" spans="1:8" x14ac:dyDescent="0.2">
      <c r="A8872" s="345" t="s">
        <v>965</v>
      </c>
      <c r="B8872" s="345" t="s">
        <v>19633</v>
      </c>
      <c r="C8872" s="345" t="s">
        <v>5354</v>
      </c>
      <c r="D8872" s="345" t="s">
        <v>4262</v>
      </c>
      <c r="E8872" s="345" t="s">
        <v>19842</v>
      </c>
      <c r="F8872" s="345" t="s">
        <v>19843</v>
      </c>
      <c r="G8872" s="345" t="s">
        <v>4262</v>
      </c>
      <c r="H8872" s="345" t="s">
        <v>4268</v>
      </c>
    </row>
    <row r="8873" spans="1:8" x14ac:dyDescent="0.2">
      <c r="A8873" s="345" t="s">
        <v>965</v>
      </c>
      <c r="B8873" s="345" t="s">
        <v>19633</v>
      </c>
      <c r="C8873" s="345" t="s">
        <v>5354</v>
      </c>
      <c r="D8873" s="345" t="s">
        <v>4262</v>
      </c>
      <c r="E8873" s="345" t="s">
        <v>19844</v>
      </c>
      <c r="F8873" s="345" t="s">
        <v>19845</v>
      </c>
      <c r="G8873" s="345" t="s">
        <v>4262</v>
      </c>
      <c r="H8873" s="345" t="s">
        <v>4268</v>
      </c>
    </row>
    <row r="8874" spans="1:8" x14ac:dyDescent="0.2">
      <c r="A8874" s="345" t="s">
        <v>965</v>
      </c>
      <c r="B8874" s="345" t="s">
        <v>19633</v>
      </c>
      <c r="C8874" s="345" t="s">
        <v>5354</v>
      </c>
      <c r="D8874" s="345" t="s">
        <v>4262</v>
      </c>
      <c r="E8874" s="345" t="s">
        <v>19846</v>
      </c>
      <c r="F8874" s="345" t="s">
        <v>14363</v>
      </c>
      <c r="G8874" s="345" t="s">
        <v>4262</v>
      </c>
      <c r="H8874" s="345" t="s">
        <v>4268</v>
      </c>
    </row>
    <row r="8875" spans="1:8" x14ac:dyDescent="0.2">
      <c r="A8875" s="345" t="s">
        <v>965</v>
      </c>
      <c r="B8875" s="345" t="s">
        <v>19633</v>
      </c>
      <c r="C8875" s="345" t="s">
        <v>5354</v>
      </c>
      <c r="D8875" s="345" t="s">
        <v>4262</v>
      </c>
      <c r="E8875" s="345" t="s">
        <v>19847</v>
      </c>
      <c r="F8875" s="345" t="s">
        <v>19848</v>
      </c>
      <c r="G8875" s="345" t="s">
        <v>4262</v>
      </c>
      <c r="H8875" s="345" t="s">
        <v>4268</v>
      </c>
    </row>
    <row r="8876" spans="1:8" x14ac:dyDescent="0.2">
      <c r="A8876" s="345" t="s">
        <v>965</v>
      </c>
      <c r="B8876" s="345" t="s">
        <v>19633</v>
      </c>
      <c r="C8876" s="345" t="s">
        <v>5354</v>
      </c>
      <c r="D8876" s="345" t="s">
        <v>4262</v>
      </c>
      <c r="E8876" s="345" t="s">
        <v>19849</v>
      </c>
      <c r="F8876" s="345" t="s">
        <v>19850</v>
      </c>
      <c r="G8876" s="345" t="s">
        <v>4262</v>
      </c>
      <c r="H8876" s="345" t="s">
        <v>4268</v>
      </c>
    </row>
    <row r="8877" spans="1:8" x14ac:dyDescent="0.2">
      <c r="A8877" s="345" t="s">
        <v>965</v>
      </c>
      <c r="B8877" s="345" t="s">
        <v>19633</v>
      </c>
      <c r="C8877" s="345" t="s">
        <v>5354</v>
      </c>
      <c r="D8877" s="345" t="s">
        <v>4262</v>
      </c>
      <c r="E8877" s="345" t="s">
        <v>19851</v>
      </c>
      <c r="F8877" s="345" t="s">
        <v>19852</v>
      </c>
      <c r="G8877" s="345" t="s">
        <v>4262</v>
      </c>
      <c r="H8877" s="345" t="s">
        <v>4268</v>
      </c>
    </row>
    <row r="8878" spans="1:8" x14ac:dyDescent="0.2">
      <c r="A8878" s="345" t="s">
        <v>965</v>
      </c>
      <c r="B8878" s="345" t="s">
        <v>19633</v>
      </c>
      <c r="C8878" s="345" t="s">
        <v>5354</v>
      </c>
      <c r="D8878" s="345" t="s">
        <v>4262</v>
      </c>
      <c r="E8878" s="345" t="s">
        <v>19853</v>
      </c>
      <c r="F8878" s="345" t="s">
        <v>19854</v>
      </c>
      <c r="G8878" s="345" t="s">
        <v>4262</v>
      </c>
      <c r="H8878" s="345" t="s">
        <v>4268</v>
      </c>
    </row>
    <row r="8879" spans="1:8" x14ac:dyDescent="0.2">
      <c r="A8879" s="345" t="s">
        <v>965</v>
      </c>
      <c r="B8879" s="345" t="s">
        <v>19633</v>
      </c>
      <c r="C8879" s="345" t="s">
        <v>5354</v>
      </c>
      <c r="D8879" s="345" t="s">
        <v>4262</v>
      </c>
      <c r="E8879" s="345" t="s">
        <v>19855</v>
      </c>
      <c r="F8879" s="345" t="s">
        <v>19856</v>
      </c>
      <c r="G8879" s="345" t="s">
        <v>4262</v>
      </c>
      <c r="H8879" s="345" t="s">
        <v>4268</v>
      </c>
    </row>
    <row r="8880" spans="1:8" x14ac:dyDescent="0.2">
      <c r="A8880" s="345" t="s">
        <v>965</v>
      </c>
      <c r="B8880" s="345" t="s">
        <v>19633</v>
      </c>
      <c r="C8880" s="345" t="s">
        <v>5354</v>
      </c>
      <c r="D8880" s="345" t="s">
        <v>4262</v>
      </c>
      <c r="E8880" s="345" t="s">
        <v>19857</v>
      </c>
      <c r="F8880" s="345" t="s">
        <v>19858</v>
      </c>
      <c r="G8880" s="345" t="s">
        <v>4262</v>
      </c>
      <c r="H8880" s="345" t="s">
        <v>4268</v>
      </c>
    </row>
    <row r="8881" spans="1:8" x14ac:dyDescent="0.2">
      <c r="A8881" s="345" t="s">
        <v>965</v>
      </c>
      <c r="B8881" s="345" t="s">
        <v>19633</v>
      </c>
      <c r="C8881" s="345" t="s">
        <v>5354</v>
      </c>
      <c r="D8881" s="345" t="s">
        <v>4262</v>
      </c>
      <c r="E8881" s="345" t="s">
        <v>19859</v>
      </c>
      <c r="F8881" s="345" t="s">
        <v>19860</v>
      </c>
      <c r="G8881" s="345" t="s">
        <v>4262</v>
      </c>
      <c r="H8881" s="345" t="s">
        <v>4268</v>
      </c>
    </row>
    <row r="8882" spans="1:8" x14ac:dyDescent="0.2">
      <c r="A8882" s="345" t="s">
        <v>965</v>
      </c>
      <c r="B8882" s="345" t="s">
        <v>19633</v>
      </c>
      <c r="C8882" s="345" t="s">
        <v>5354</v>
      </c>
      <c r="D8882" s="345" t="s">
        <v>4262</v>
      </c>
      <c r="E8882" s="345" t="s">
        <v>19861</v>
      </c>
      <c r="F8882" s="345" t="s">
        <v>19862</v>
      </c>
      <c r="G8882" s="345" t="s">
        <v>4262</v>
      </c>
      <c r="H8882" s="345" t="s">
        <v>4268</v>
      </c>
    </row>
    <row r="8883" spans="1:8" x14ac:dyDescent="0.2">
      <c r="A8883" s="345" t="s">
        <v>965</v>
      </c>
      <c r="B8883" s="345" t="s">
        <v>19633</v>
      </c>
      <c r="C8883" s="345" t="s">
        <v>5354</v>
      </c>
      <c r="D8883" s="345" t="s">
        <v>4262</v>
      </c>
      <c r="E8883" s="345" t="s">
        <v>19863</v>
      </c>
      <c r="F8883" s="345" t="s">
        <v>19864</v>
      </c>
      <c r="G8883" s="345" t="s">
        <v>4262</v>
      </c>
      <c r="H8883" s="345" t="s">
        <v>4268</v>
      </c>
    </row>
    <row r="8884" spans="1:8" x14ac:dyDescent="0.2">
      <c r="A8884" s="345" t="s">
        <v>965</v>
      </c>
      <c r="B8884" s="345" t="s">
        <v>19633</v>
      </c>
      <c r="C8884" s="345" t="s">
        <v>5354</v>
      </c>
      <c r="D8884" s="345" t="s">
        <v>4262</v>
      </c>
      <c r="E8884" s="345" t="s">
        <v>19865</v>
      </c>
      <c r="F8884" s="345" t="s">
        <v>19866</v>
      </c>
      <c r="G8884" s="345" t="s">
        <v>857</v>
      </c>
      <c r="H8884" s="345" t="s">
        <v>4268</v>
      </c>
    </row>
    <row r="8885" spans="1:8" x14ac:dyDescent="0.2">
      <c r="A8885" s="345" t="s">
        <v>965</v>
      </c>
      <c r="B8885" s="345" t="s">
        <v>19633</v>
      </c>
      <c r="C8885" s="345" t="s">
        <v>5354</v>
      </c>
      <c r="D8885" s="345" t="s">
        <v>4262</v>
      </c>
      <c r="E8885" s="345" t="s">
        <v>19867</v>
      </c>
      <c r="F8885" s="345" t="s">
        <v>19868</v>
      </c>
      <c r="G8885" s="345" t="s">
        <v>4262</v>
      </c>
      <c r="H8885" s="345" t="s">
        <v>4268</v>
      </c>
    </row>
    <row r="8886" spans="1:8" x14ac:dyDescent="0.2">
      <c r="A8886" s="345" t="s">
        <v>965</v>
      </c>
      <c r="B8886" s="345" t="s">
        <v>19633</v>
      </c>
      <c r="C8886" s="345" t="s">
        <v>5354</v>
      </c>
      <c r="D8886" s="345" t="s">
        <v>4262</v>
      </c>
      <c r="E8886" s="345" t="s">
        <v>19869</v>
      </c>
      <c r="F8886" s="345" t="s">
        <v>4471</v>
      </c>
      <c r="G8886" s="345" t="s">
        <v>4262</v>
      </c>
      <c r="H8886" s="345" t="s">
        <v>4268</v>
      </c>
    </row>
    <row r="8887" spans="1:8" x14ac:dyDescent="0.2">
      <c r="A8887" s="345" t="s">
        <v>965</v>
      </c>
      <c r="B8887" s="345" t="s">
        <v>19633</v>
      </c>
      <c r="C8887" s="345" t="s">
        <v>5354</v>
      </c>
      <c r="D8887" s="345" t="s">
        <v>4262</v>
      </c>
      <c r="E8887" s="345" t="s">
        <v>19870</v>
      </c>
      <c r="F8887" s="345" t="s">
        <v>6212</v>
      </c>
      <c r="G8887" s="345" t="s">
        <v>4262</v>
      </c>
      <c r="H8887" s="345" t="s">
        <v>4268</v>
      </c>
    </row>
    <row r="8888" spans="1:8" x14ac:dyDescent="0.2">
      <c r="A8888" s="345" t="s">
        <v>965</v>
      </c>
      <c r="B8888" s="345" t="s">
        <v>19633</v>
      </c>
      <c r="C8888" s="345" t="s">
        <v>5354</v>
      </c>
      <c r="D8888" s="345" t="s">
        <v>4262</v>
      </c>
      <c r="E8888" s="345" t="s">
        <v>19871</v>
      </c>
      <c r="F8888" s="345" t="s">
        <v>19872</v>
      </c>
      <c r="G8888" s="345" t="s">
        <v>4262</v>
      </c>
      <c r="H8888" s="345" t="s">
        <v>4268</v>
      </c>
    </row>
    <row r="8889" spans="1:8" x14ac:dyDescent="0.2">
      <c r="A8889" s="345" t="s">
        <v>965</v>
      </c>
      <c r="B8889" s="345" t="s">
        <v>19633</v>
      </c>
      <c r="C8889" s="345" t="s">
        <v>5354</v>
      </c>
      <c r="D8889" s="345" t="s">
        <v>4262</v>
      </c>
      <c r="E8889" s="345" t="s">
        <v>19873</v>
      </c>
      <c r="F8889" s="345" t="s">
        <v>19874</v>
      </c>
      <c r="G8889" s="345" t="s">
        <v>4262</v>
      </c>
      <c r="H8889" s="345" t="s">
        <v>4268</v>
      </c>
    </row>
    <row r="8890" spans="1:8" x14ac:dyDescent="0.2">
      <c r="A8890" s="345" t="s">
        <v>965</v>
      </c>
      <c r="B8890" s="345" t="s">
        <v>19633</v>
      </c>
      <c r="C8890" s="345" t="s">
        <v>5354</v>
      </c>
      <c r="D8890" s="345" t="s">
        <v>4262</v>
      </c>
      <c r="E8890" s="345" t="s">
        <v>19875</v>
      </c>
      <c r="F8890" s="345" t="s">
        <v>19876</v>
      </c>
      <c r="G8890" s="345" t="s">
        <v>4262</v>
      </c>
      <c r="H8890" s="345" t="s">
        <v>4268</v>
      </c>
    </row>
    <row r="8891" spans="1:8" x14ac:dyDescent="0.2">
      <c r="A8891" s="345" t="s">
        <v>965</v>
      </c>
      <c r="B8891" s="345" t="s">
        <v>19633</v>
      </c>
      <c r="C8891" s="345" t="s">
        <v>5354</v>
      </c>
      <c r="D8891" s="345" t="s">
        <v>4262</v>
      </c>
      <c r="E8891" s="345" t="s">
        <v>19877</v>
      </c>
      <c r="F8891" s="345" t="s">
        <v>19878</v>
      </c>
      <c r="G8891" s="345" t="s">
        <v>4262</v>
      </c>
      <c r="H8891" s="345" t="s">
        <v>4268</v>
      </c>
    </row>
    <row r="8892" spans="1:8" x14ac:dyDescent="0.2">
      <c r="A8892" s="345" t="s">
        <v>965</v>
      </c>
      <c r="B8892" s="345" t="s">
        <v>19633</v>
      </c>
      <c r="C8892" s="345" t="s">
        <v>5354</v>
      </c>
      <c r="D8892" s="345" t="s">
        <v>4262</v>
      </c>
      <c r="E8892" s="345" t="s">
        <v>19879</v>
      </c>
      <c r="F8892" s="345" t="s">
        <v>19880</v>
      </c>
      <c r="G8892" s="345" t="s">
        <v>4262</v>
      </c>
      <c r="H8892" s="345" t="s">
        <v>4268</v>
      </c>
    </row>
    <row r="8893" spans="1:8" x14ac:dyDescent="0.2">
      <c r="A8893" s="345" t="s">
        <v>965</v>
      </c>
      <c r="B8893" s="345" t="s">
        <v>19633</v>
      </c>
      <c r="C8893" s="345" t="s">
        <v>5354</v>
      </c>
      <c r="D8893" s="345" t="s">
        <v>4262</v>
      </c>
      <c r="E8893" s="345" t="s">
        <v>19881</v>
      </c>
      <c r="F8893" s="345" t="s">
        <v>10187</v>
      </c>
      <c r="G8893" s="345" t="s">
        <v>858</v>
      </c>
      <c r="H8893" s="345" t="s">
        <v>4268</v>
      </c>
    </row>
    <row r="8894" spans="1:8" x14ac:dyDescent="0.2">
      <c r="A8894" s="345" t="s">
        <v>965</v>
      </c>
      <c r="B8894" s="345" t="s">
        <v>19633</v>
      </c>
      <c r="C8894" s="345" t="s">
        <v>5354</v>
      </c>
      <c r="D8894" s="345" t="s">
        <v>4262</v>
      </c>
      <c r="E8894" s="345" t="s">
        <v>19882</v>
      </c>
      <c r="F8894" s="345" t="s">
        <v>19883</v>
      </c>
      <c r="G8894" s="345" t="s">
        <v>4262</v>
      </c>
      <c r="H8894" s="345" t="s">
        <v>4268</v>
      </c>
    </row>
    <row r="8895" spans="1:8" x14ac:dyDescent="0.2">
      <c r="A8895" s="345" t="s">
        <v>965</v>
      </c>
      <c r="B8895" s="345" t="s">
        <v>19633</v>
      </c>
      <c r="C8895" s="345" t="s">
        <v>5354</v>
      </c>
      <c r="D8895" s="345" t="s">
        <v>4262</v>
      </c>
      <c r="E8895" s="345" t="s">
        <v>19884</v>
      </c>
      <c r="F8895" s="345" t="s">
        <v>19885</v>
      </c>
      <c r="G8895" s="345" t="s">
        <v>4262</v>
      </c>
      <c r="H8895" s="345" t="s">
        <v>4268</v>
      </c>
    </row>
    <row r="8896" spans="1:8" x14ac:dyDescent="0.2">
      <c r="A8896" s="345" t="s">
        <v>965</v>
      </c>
      <c r="B8896" s="345" t="s">
        <v>19633</v>
      </c>
      <c r="C8896" s="345" t="s">
        <v>5354</v>
      </c>
      <c r="D8896" s="345" t="s">
        <v>4262</v>
      </c>
      <c r="E8896" s="345" t="s">
        <v>19886</v>
      </c>
      <c r="F8896" s="345" t="s">
        <v>19887</v>
      </c>
      <c r="G8896" s="345" t="s">
        <v>4262</v>
      </c>
      <c r="H8896" s="345" t="s">
        <v>4268</v>
      </c>
    </row>
    <row r="8897" spans="1:8" x14ac:dyDescent="0.2">
      <c r="A8897" s="345" t="s">
        <v>965</v>
      </c>
      <c r="B8897" s="345" t="s">
        <v>19633</v>
      </c>
      <c r="C8897" s="345" t="s">
        <v>5354</v>
      </c>
      <c r="D8897" s="345" t="s">
        <v>4262</v>
      </c>
      <c r="E8897" s="345" t="s">
        <v>19888</v>
      </c>
      <c r="F8897" s="345" t="s">
        <v>19889</v>
      </c>
      <c r="G8897" s="345" t="s">
        <v>856</v>
      </c>
      <c r="H8897" s="345" t="s">
        <v>4268</v>
      </c>
    </row>
    <row r="8898" spans="1:8" x14ac:dyDescent="0.2">
      <c r="A8898" s="345" t="s">
        <v>965</v>
      </c>
      <c r="B8898" s="345" t="s">
        <v>19633</v>
      </c>
      <c r="C8898" s="345" t="s">
        <v>5354</v>
      </c>
      <c r="D8898" s="345" t="s">
        <v>4262</v>
      </c>
      <c r="E8898" s="345" t="s">
        <v>19890</v>
      </c>
      <c r="F8898" s="345" t="s">
        <v>7080</v>
      </c>
      <c r="G8898" s="345" t="s">
        <v>4262</v>
      </c>
      <c r="H8898" s="345" t="s">
        <v>4268</v>
      </c>
    </row>
    <row r="8899" spans="1:8" x14ac:dyDescent="0.2">
      <c r="A8899" s="345" t="s">
        <v>965</v>
      </c>
      <c r="B8899" s="345" t="s">
        <v>19633</v>
      </c>
      <c r="C8899" s="345" t="s">
        <v>5354</v>
      </c>
      <c r="D8899" s="345" t="s">
        <v>4262</v>
      </c>
      <c r="E8899" s="345" t="s">
        <v>19891</v>
      </c>
      <c r="F8899" s="345" t="s">
        <v>19892</v>
      </c>
      <c r="G8899" s="345" t="s">
        <v>4262</v>
      </c>
      <c r="H8899" s="345" t="s">
        <v>4268</v>
      </c>
    </row>
    <row r="8900" spans="1:8" x14ac:dyDescent="0.2">
      <c r="A8900" s="345" t="s">
        <v>965</v>
      </c>
      <c r="B8900" s="345" t="s">
        <v>19633</v>
      </c>
      <c r="C8900" s="345" t="s">
        <v>5354</v>
      </c>
      <c r="D8900" s="345" t="s">
        <v>4262</v>
      </c>
      <c r="E8900" s="345" t="s">
        <v>19893</v>
      </c>
      <c r="F8900" s="345" t="s">
        <v>19894</v>
      </c>
      <c r="G8900" s="345" t="s">
        <v>4262</v>
      </c>
      <c r="H8900" s="345" t="s">
        <v>4268</v>
      </c>
    </row>
    <row r="8901" spans="1:8" x14ac:dyDescent="0.2">
      <c r="A8901" s="345" t="s">
        <v>965</v>
      </c>
      <c r="B8901" s="345" t="s">
        <v>19633</v>
      </c>
      <c r="C8901" s="345" t="s">
        <v>5354</v>
      </c>
      <c r="D8901" s="345" t="s">
        <v>4262</v>
      </c>
      <c r="E8901" s="345" t="s">
        <v>19895</v>
      </c>
      <c r="F8901" s="345" t="s">
        <v>5789</v>
      </c>
      <c r="G8901" s="345" t="s">
        <v>4262</v>
      </c>
      <c r="H8901" s="345" t="s">
        <v>4268</v>
      </c>
    </row>
    <row r="8902" spans="1:8" x14ac:dyDescent="0.2">
      <c r="A8902" s="345" t="s">
        <v>965</v>
      </c>
      <c r="B8902" s="345" t="s">
        <v>19633</v>
      </c>
      <c r="C8902" s="345" t="s">
        <v>5354</v>
      </c>
      <c r="D8902" s="345" t="s">
        <v>4262</v>
      </c>
      <c r="E8902" s="345" t="s">
        <v>19896</v>
      </c>
      <c r="F8902" s="345" t="s">
        <v>4766</v>
      </c>
      <c r="G8902" s="345" t="s">
        <v>4262</v>
      </c>
      <c r="H8902" s="345" t="s">
        <v>4268</v>
      </c>
    </row>
    <row r="8903" spans="1:8" x14ac:dyDescent="0.2">
      <c r="A8903" s="345" t="s">
        <v>965</v>
      </c>
      <c r="B8903" s="345" t="s">
        <v>19633</v>
      </c>
      <c r="C8903" s="345" t="s">
        <v>5354</v>
      </c>
      <c r="D8903" s="345" t="s">
        <v>4262</v>
      </c>
      <c r="E8903" s="345" t="s">
        <v>19897</v>
      </c>
      <c r="F8903" s="345" t="s">
        <v>4332</v>
      </c>
      <c r="G8903" s="345" t="s">
        <v>4262</v>
      </c>
      <c r="H8903" s="345" t="s">
        <v>4268</v>
      </c>
    </row>
    <row r="8904" spans="1:8" x14ac:dyDescent="0.2">
      <c r="A8904" s="345" t="s">
        <v>965</v>
      </c>
      <c r="B8904" s="345" t="s">
        <v>19633</v>
      </c>
      <c r="C8904" s="345" t="s">
        <v>5354</v>
      </c>
      <c r="D8904" s="345" t="s">
        <v>4262</v>
      </c>
      <c r="E8904" s="345" t="s">
        <v>19898</v>
      </c>
      <c r="F8904" s="345" t="s">
        <v>19899</v>
      </c>
      <c r="G8904" s="345" t="s">
        <v>4262</v>
      </c>
      <c r="H8904" s="345" t="s">
        <v>4268</v>
      </c>
    </row>
    <row r="8905" spans="1:8" x14ac:dyDescent="0.2">
      <c r="A8905" s="345" t="s">
        <v>965</v>
      </c>
      <c r="B8905" s="345" t="s">
        <v>19633</v>
      </c>
      <c r="C8905" s="345" t="s">
        <v>5354</v>
      </c>
      <c r="D8905" s="345" t="s">
        <v>4262</v>
      </c>
      <c r="E8905" s="345" t="s">
        <v>19900</v>
      </c>
      <c r="F8905" s="345" t="s">
        <v>19901</v>
      </c>
      <c r="G8905" s="345" t="s">
        <v>4262</v>
      </c>
      <c r="H8905" s="345" t="s">
        <v>4268</v>
      </c>
    </row>
    <row r="8906" spans="1:8" x14ac:dyDescent="0.2">
      <c r="A8906" s="345" t="s">
        <v>965</v>
      </c>
      <c r="B8906" s="345" t="s">
        <v>19633</v>
      </c>
      <c r="C8906" s="345" t="s">
        <v>5354</v>
      </c>
      <c r="D8906" s="345" t="s">
        <v>4262</v>
      </c>
      <c r="E8906" s="345" t="s">
        <v>19902</v>
      </c>
      <c r="F8906" s="345" t="s">
        <v>19903</v>
      </c>
      <c r="G8906" s="345" t="s">
        <v>856</v>
      </c>
      <c r="H8906" s="345" t="s">
        <v>4268</v>
      </c>
    </row>
    <row r="8907" spans="1:8" x14ac:dyDescent="0.2">
      <c r="A8907" s="345" t="s">
        <v>965</v>
      </c>
      <c r="B8907" s="345" t="s">
        <v>19633</v>
      </c>
      <c r="C8907" s="345" t="s">
        <v>5354</v>
      </c>
      <c r="D8907" s="345" t="s">
        <v>4262</v>
      </c>
      <c r="E8907" s="345" t="s">
        <v>19904</v>
      </c>
      <c r="F8907" s="345" t="s">
        <v>19905</v>
      </c>
      <c r="G8907" s="345" t="s">
        <v>4262</v>
      </c>
      <c r="H8907" s="345" t="s">
        <v>4268</v>
      </c>
    </row>
    <row r="8908" spans="1:8" x14ac:dyDescent="0.2">
      <c r="A8908" s="345" t="s">
        <v>965</v>
      </c>
      <c r="B8908" s="345" t="s">
        <v>19633</v>
      </c>
      <c r="C8908" s="345" t="s">
        <v>5354</v>
      </c>
      <c r="D8908" s="345" t="s">
        <v>4262</v>
      </c>
      <c r="E8908" s="345" t="s">
        <v>19906</v>
      </c>
      <c r="F8908" s="345" t="s">
        <v>19907</v>
      </c>
      <c r="G8908" s="345" t="s">
        <v>4262</v>
      </c>
      <c r="H8908" s="345" t="s">
        <v>4268</v>
      </c>
    </row>
    <row r="8909" spans="1:8" x14ac:dyDescent="0.2">
      <c r="A8909" s="345" t="s">
        <v>965</v>
      </c>
      <c r="B8909" s="345" t="s">
        <v>19633</v>
      </c>
      <c r="C8909" s="345" t="s">
        <v>5354</v>
      </c>
      <c r="D8909" s="345" t="s">
        <v>4262</v>
      </c>
      <c r="E8909" s="345" t="s">
        <v>19908</v>
      </c>
      <c r="F8909" s="345" t="s">
        <v>19909</v>
      </c>
      <c r="G8909" s="345" t="s">
        <v>4262</v>
      </c>
      <c r="H8909" s="345" t="s">
        <v>4268</v>
      </c>
    </row>
    <row r="8910" spans="1:8" x14ac:dyDescent="0.2">
      <c r="A8910" s="345" t="s">
        <v>965</v>
      </c>
      <c r="B8910" s="345" t="s">
        <v>19633</v>
      </c>
      <c r="C8910" s="345" t="s">
        <v>5354</v>
      </c>
      <c r="D8910" s="345" t="s">
        <v>4262</v>
      </c>
      <c r="E8910" s="345" t="s">
        <v>19910</v>
      </c>
      <c r="F8910" s="345" t="s">
        <v>19911</v>
      </c>
      <c r="G8910" s="345" t="s">
        <v>4262</v>
      </c>
      <c r="H8910" s="345" t="s">
        <v>4268</v>
      </c>
    </row>
    <row r="8911" spans="1:8" x14ac:dyDescent="0.2">
      <c r="A8911" s="345" t="s">
        <v>965</v>
      </c>
      <c r="B8911" s="345" t="s">
        <v>19633</v>
      </c>
      <c r="C8911" s="345" t="s">
        <v>5354</v>
      </c>
      <c r="D8911" s="345" t="s">
        <v>4262</v>
      </c>
      <c r="E8911" s="345" t="s">
        <v>19912</v>
      </c>
      <c r="F8911" s="345" t="s">
        <v>19913</v>
      </c>
      <c r="G8911" s="345" t="s">
        <v>4262</v>
      </c>
      <c r="H8911" s="345" t="s">
        <v>4268</v>
      </c>
    </row>
    <row r="8912" spans="1:8" x14ac:dyDescent="0.2">
      <c r="A8912" s="345" t="s">
        <v>965</v>
      </c>
      <c r="B8912" s="345" t="s">
        <v>19633</v>
      </c>
      <c r="C8912" s="345" t="s">
        <v>5354</v>
      </c>
      <c r="D8912" s="345" t="s">
        <v>4262</v>
      </c>
      <c r="E8912" s="345" t="s">
        <v>19914</v>
      </c>
      <c r="F8912" s="345" t="s">
        <v>19915</v>
      </c>
      <c r="G8912" s="345" t="s">
        <v>4262</v>
      </c>
      <c r="H8912" s="345" t="s">
        <v>4268</v>
      </c>
    </row>
    <row r="8913" spans="1:8" x14ac:dyDescent="0.2">
      <c r="A8913" s="345" t="s">
        <v>965</v>
      </c>
      <c r="B8913" s="345" t="s">
        <v>19633</v>
      </c>
      <c r="C8913" s="345" t="s">
        <v>5354</v>
      </c>
      <c r="D8913" s="345" t="s">
        <v>4262</v>
      </c>
      <c r="E8913" s="345" t="s">
        <v>19916</v>
      </c>
      <c r="F8913" s="345" t="s">
        <v>5831</v>
      </c>
      <c r="G8913" s="345" t="s">
        <v>856</v>
      </c>
      <c r="H8913" s="345" t="s">
        <v>4268</v>
      </c>
    </row>
    <row r="8914" spans="1:8" x14ac:dyDescent="0.2">
      <c r="A8914" s="345" t="s">
        <v>965</v>
      </c>
      <c r="B8914" s="345" t="s">
        <v>19633</v>
      </c>
      <c r="C8914" s="345" t="s">
        <v>5354</v>
      </c>
      <c r="D8914" s="345" t="s">
        <v>4262</v>
      </c>
      <c r="E8914" s="345" t="s">
        <v>19917</v>
      </c>
      <c r="F8914" s="345" t="s">
        <v>5772</v>
      </c>
      <c r="G8914" s="345" t="s">
        <v>857</v>
      </c>
      <c r="H8914" s="345" t="s">
        <v>4268</v>
      </c>
    </row>
    <row r="8915" spans="1:8" x14ac:dyDescent="0.2">
      <c r="A8915" s="345" t="s">
        <v>965</v>
      </c>
      <c r="B8915" s="345" t="s">
        <v>19633</v>
      </c>
      <c r="C8915" s="345" t="s">
        <v>5354</v>
      </c>
      <c r="D8915" s="345" t="s">
        <v>4262</v>
      </c>
      <c r="E8915" s="345" t="s">
        <v>19918</v>
      </c>
      <c r="F8915" s="345" t="s">
        <v>5772</v>
      </c>
      <c r="G8915" s="345" t="s">
        <v>4262</v>
      </c>
      <c r="H8915" s="345" t="s">
        <v>4268</v>
      </c>
    </row>
    <row r="8916" spans="1:8" x14ac:dyDescent="0.2">
      <c r="A8916" s="345" t="s">
        <v>965</v>
      </c>
      <c r="B8916" s="345" t="s">
        <v>19633</v>
      </c>
      <c r="C8916" s="345" t="s">
        <v>5354</v>
      </c>
      <c r="D8916" s="345" t="s">
        <v>4262</v>
      </c>
      <c r="E8916" s="345" t="s">
        <v>19919</v>
      </c>
      <c r="F8916" s="345" t="s">
        <v>19920</v>
      </c>
      <c r="G8916" s="345" t="s">
        <v>858</v>
      </c>
      <c r="H8916" s="345" t="s">
        <v>4268</v>
      </c>
    </row>
    <row r="8917" spans="1:8" x14ac:dyDescent="0.2">
      <c r="A8917" s="345" t="s">
        <v>965</v>
      </c>
      <c r="B8917" s="345" t="s">
        <v>19633</v>
      </c>
      <c r="C8917" s="345" t="s">
        <v>5354</v>
      </c>
      <c r="D8917" s="345" t="s">
        <v>4262</v>
      </c>
      <c r="E8917" s="345" t="s">
        <v>19921</v>
      </c>
      <c r="F8917" s="345" t="s">
        <v>19922</v>
      </c>
      <c r="G8917" s="345" t="s">
        <v>4262</v>
      </c>
      <c r="H8917" s="345" t="s">
        <v>4268</v>
      </c>
    </row>
    <row r="8918" spans="1:8" x14ac:dyDescent="0.2">
      <c r="A8918" s="345" t="s">
        <v>965</v>
      </c>
      <c r="B8918" s="345" t="s">
        <v>19633</v>
      </c>
      <c r="C8918" s="345" t="s">
        <v>5354</v>
      </c>
      <c r="D8918" s="345" t="s">
        <v>4262</v>
      </c>
      <c r="E8918" s="345" t="s">
        <v>19923</v>
      </c>
      <c r="F8918" s="345" t="s">
        <v>19924</v>
      </c>
      <c r="G8918" s="345" t="s">
        <v>4262</v>
      </c>
      <c r="H8918" s="345" t="s">
        <v>4268</v>
      </c>
    </row>
    <row r="8919" spans="1:8" x14ac:dyDescent="0.2">
      <c r="A8919" s="345" t="s">
        <v>965</v>
      </c>
      <c r="B8919" s="345" t="s">
        <v>19633</v>
      </c>
      <c r="C8919" s="345" t="s">
        <v>5354</v>
      </c>
      <c r="D8919" s="345" t="s">
        <v>4262</v>
      </c>
      <c r="E8919" s="345" t="s">
        <v>19925</v>
      </c>
      <c r="F8919" s="345" t="s">
        <v>19926</v>
      </c>
      <c r="G8919" s="345" t="s">
        <v>4262</v>
      </c>
      <c r="H8919" s="345" t="s">
        <v>4268</v>
      </c>
    </row>
    <row r="8920" spans="1:8" x14ac:dyDescent="0.2">
      <c r="A8920" s="345" t="s">
        <v>965</v>
      </c>
      <c r="B8920" s="345" t="s">
        <v>19633</v>
      </c>
      <c r="C8920" s="345" t="s">
        <v>5354</v>
      </c>
      <c r="D8920" s="345" t="s">
        <v>4262</v>
      </c>
      <c r="E8920" s="345" t="s">
        <v>19927</v>
      </c>
      <c r="F8920" s="345" t="s">
        <v>6007</v>
      </c>
      <c r="G8920" s="345" t="s">
        <v>856</v>
      </c>
      <c r="H8920" s="345" t="s">
        <v>4268</v>
      </c>
    </row>
    <row r="8921" spans="1:8" x14ac:dyDescent="0.2">
      <c r="A8921" s="345" t="s">
        <v>965</v>
      </c>
      <c r="B8921" s="345" t="s">
        <v>19633</v>
      </c>
      <c r="C8921" s="345" t="s">
        <v>5354</v>
      </c>
      <c r="D8921" s="345" t="s">
        <v>4262</v>
      </c>
      <c r="E8921" s="345" t="s">
        <v>19928</v>
      </c>
      <c r="F8921" s="345" t="s">
        <v>19929</v>
      </c>
      <c r="G8921" s="345" t="s">
        <v>4262</v>
      </c>
      <c r="H8921" s="345" t="s">
        <v>4268</v>
      </c>
    </row>
    <row r="8922" spans="1:8" x14ac:dyDescent="0.2">
      <c r="A8922" s="345" t="s">
        <v>965</v>
      </c>
      <c r="B8922" s="345" t="s">
        <v>19633</v>
      </c>
      <c r="C8922" s="345" t="s">
        <v>5354</v>
      </c>
      <c r="D8922" s="345" t="s">
        <v>4262</v>
      </c>
      <c r="E8922" s="345" t="s">
        <v>19930</v>
      </c>
      <c r="F8922" s="345" t="s">
        <v>19931</v>
      </c>
      <c r="G8922" s="345" t="s">
        <v>4262</v>
      </c>
      <c r="H8922" s="345" t="s">
        <v>4268</v>
      </c>
    </row>
    <row r="8923" spans="1:8" x14ac:dyDescent="0.2">
      <c r="A8923" s="345" t="s">
        <v>965</v>
      </c>
      <c r="B8923" s="345" t="s">
        <v>19633</v>
      </c>
      <c r="C8923" s="345" t="s">
        <v>5354</v>
      </c>
      <c r="D8923" s="345" t="s">
        <v>4262</v>
      </c>
      <c r="E8923" s="345" t="s">
        <v>19932</v>
      </c>
      <c r="F8923" s="345" t="s">
        <v>19933</v>
      </c>
      <c r="G8923" s="345" t="s">
        <v>4262</v>
      </c>
      <c r="H8923" s="345" t="s">
        <v>4268</v>
      </c>
    </row>
    <row r="8924" spans="1:8" x14ac:dyDescent="0.2">
      <c r="A8924" s="345" t="s">
        <v>965</v>
      </c>
      <c r="B8924" s="345" t="s">
        <v>19633</v>
      </c>
      <c r="C8924" s="345" t="s">
        <v>5354</v>
      </c>
      <c r="D8924" s="345" t="s">
        <v>4262</v>
      </c>
      <c r="E8924" s="345" t="s">
        <v>19934</v>
      </c>
      <c r="F8924" s="345" t="s">
        <v>19935</v>
      </c>
      <c r="G8924" s="345" t="s">
        <v>4262</v>
      </c>
      <c r="H8924" s="345" t="s">
        <v>4268</v>
      </c>
    </row>
    <row r="8925" spans="1:8" x14ac:dyDescent="0.2">
      <c r="A8925" s="345" t="s">
        <v>965</v>
      </c>
      <c r="B8925" s="345" t="s">
        <v>19633</v>
      </c>
      <c r="C8925" s="345" t="s">
        <v>5354</v>
      </c>
      <c r="D8925" s="345" t="s">
        <v>4262</v>
      </c>
      <c r="E8925" s="345" t="s">
        <v>19936</v>
      </c>
      <c r="F8925" s="345" t="s">
        <v>19937</v>
      </c>
      <c r="G8925" s="345" t="s">
        <v>4262</v>
      </c>
      <c r="H8925" s="345" t="s">
        <v>4268</v>
      </c>
    </row>
    <row r="8926" spans="1:8" x14ac:dyDescent="0.2">
      <c r="A8926" s="345" t="s">
        <v>965</v>
      </c>
      <c r="B8926" s="345" t="s">
        <v>19633</v>
      </c>
      <c r="C8926" s="345" t="s">
        <v>5354</v>
      </c>
      <c r="D8926" s="345" t="s">
        <v>4262</v>
      </c>
      <c r="E8926" s="345" t="s">
        <v>19938</v>
      </c>
      <c r="F8926" s="345" t="s">
        <v>19939</v>
      </c>
      <c r="G8926" s="345" t="s">
        <v>4262</v>
      </c>
      <c r="H8926" s="345" t="s">
        <v>4268</v>
      </c>
    </row>
    <row r="8927" spans="1:8" x14ac:dyDescent="0.2">
      <c r="A8927" s="345" t="s">
        <v>965</v>
      </c>
      <c r="B8927" s="345" t="s">
        <v>19633</v>
      </c>
      <c r="C8927" s="345" t="s">
        <v>5354</v>
      </c>
      <c r="D8927" s="345" t="s">
        <v>4262</v>
      </c>
      <c r="E8927" s="345" t="s">
        <v>19940</v>
      </c>
      <c r="F8927" s="345" t="s">
        <v>19941</v>
      </c>
      <c r="G8927" s="345" t="s">
        <v>4262</v>
      </c>
      <c r="H8927" s="345" t="s">
        <v>4268</v>
      </c>
    </row>
    <row r="8928" spans="1:8" x14ac:dyDescent="0.2">
      <c r="A8928" s="345" t="s">
        <v>965</v>
      </c>
      <c r="B8928" s="345" t="s">
        <v>19633</v>
      </c>
      <c r="C8928" s="345" t="s">
        <v>5354</v>
      </c>
      <c r="D8928" s="345" t="s">
        <v>4262</v>
      </c>
      <c r="E8928" s="345" t="s">
        <v>19942</v>
      </c>
      <c r="F8928" s="345" t="s">
        <v>19943</v>
      </c>
      <c r="G8928" s="345" t="s">
        <v>4262</v>
      </c>
      <c r="H8928" s="345" t="s">
        <v>4268</v>
      </c>
    </row>
    <row r="8929" spans="1:8" x14ac:dyDescent="0.2">
      <c r="A8929" s="345" t="s">
        <v>965</v>
      </c>
      <c r="B8929" s="345" t="s">
        <v>19633</v>
      </c>
      <c r="C8929" s="345" t="s">
        <v>5354</v>
      </c>
      <c r="D8929" s="345" t="s">
        <v>4262</v>
      </c>
      <c r="E8929" s="345" t="s">
        <v>19944</v>
      </c>
      <c r="F8929" s="345" t="s">
        <v>19945</v>
      </c>
      <c r="G8929" s="345" t="s">
        <v>4262</v>
      </c>
      <c r="H8929" s="345" t="s">
        <v>4268</v>
      </c>
    </row>
    <row r="8930" spans="1:8" x14ac:dyDescent="0.2">
      <c r="A8930" s="345" t="s">
        <v>965</v>
      </c>
      <c r="B8930" s="345" t="s">
        <v>19633</v>
      </c>
      <c r="C8930" s="345" t="s">
        <v>5354</v>
      </c>
      <c r="D8930" s="345" t="s">
        <v>4262</v>
      </c>
      <c r="E8930" s="345" t="s">
        <v>19946</v>
      </c>
      <c r="F8930" s="345" t="s">
        <v>19947</v>
      </c>
      <c r="G8930" s="345" t="s">
        <v>4262</v>
      </c>
      <c r="H8930" s="345" t="s">
        <v>4268</v>
      </c>
    </row>
    <row r="8931" spans="1:8" x14ac:dyDescent="0.2">
      <c r="A8931" s="345" t="s">
        <v>965</v>
      </c>
      <c r="B8931" s="345" t="s">
        <v>19633</v>
      </c>
      <c r="C8931" s="345" t="s">
        <v>5354</v>
      </c>
      <c r="D8931" s="345" t="s">
        <v>4262</v>
      </c>
      <c r="E8931" s="345" t="s">
        <v>19948</v>
      </c>
      <c r="F8931" s="345" t="s">
        <v>19949</v>
      </c>
      <c r="G8931" s="345" t="s">
        <v>4262</v>
      </c>
      <c r="H8931" s="345" t="s">
        <v>4268</v>
      </c>
    </row>
    <row r="8932" spans="1:8" x14ac:dyDescent="0.2">
      <c r="A8932" s="345" t="s">
        <v>965</v>
      </c>
      <c r="B8932" s="345" t="s">
        <v>19633</v>
      </c>
      <c r="C8932" s="345" t="s">
        <v>5354</v>
      </c>
      <c r="D8932" s="345" t="s">
        <v>4262</v>
      </c>
      <c r="E8932" s="345" t="s">
        <v>19950</v>
      </c>
      <c r="F8932" s="345" t="s">
        <v>19951</v>
      </c>
      <c r="G8932" s="345" t="s">
        <v>4262</v>
      </c>
      <c r="H8932" s="345" t="s">
        <v>4268</v>
      </c>
    </row>
    <row r="8933" spans="1:8" x14ac:dyDescent="0.2">
      <c r="A8933" s="345" t="s">
        <v>965</v>
      </c>
      <c r="B8933" s="345" t="s">
        <v>19633</v>
      </c>
      <c r="C8933" s="345" t="s">
        <v>5354</v>
      </c>
      <c r="D8933" s="345" t="s">
        <v>4262</v>
      </c>
      <c r="E8933" s="345" t="s">
        <v>19952</v>
      </c>
      <c r="F8933" s="345" t="s">
        <v>19953</v>
      </c>
      <c r="G8933" s="345" t="s">
        <v>4262</v>
      </c>
      <c r="H8933" s="345" t="s">
        <v>4268</v>
      </c>
    </row>
    <row r="8934" spans="1:8" x14ac:dyDescent="0.2">
      <c r="A8934" s="345" t="s">
        <v>965</v>
      </c>
      <c r="B8934" s="345" t="s">
        <v>19633</v>
      </c>
      <c r="C8934" s="345" t="s">
        <v>5354</v>
      </c>
      <c r="D8934" s="345" t="s">
        <v>4262</v>
      </c>
      <c r="E8934" s="345" t="s">
        <v>19954</v>
      </c>
      <c r="F8934" s="345" t="s">
        <v>19955</v>
      </c>
      <c r="G8934" s="345" t="s">
        <v>4262</v>
      </c>
      <c r="H8934" s="345" t="s">
        <v>4268</v>
      </c>
    </row>
    <row r="8935" spans="1:8" x14ac:dyDescent="0.2">
      <c r="A8935" s="345" t="s">
        <v>965</v>
      </c>
      <c r="B8935" s="345" t="s">
        <v>19633</v>
      </c>
      <c r="C8935" s="345" t="s">
        <v>5354</v>
      </c>
      <c r="D8935" s="345" t="s">
        <v>4262</v>
      </c>
      <c r="E8935" s="345" t="s">
        <v>19956</v>
      </c>
      <c r="F8935" s="345" t="s">
        <v>19957</v>
      </c>
      <c r="G8935" s="345" t="s">
        <v>4262</v>
      </c>
      <c r="H8935" s="345" t="s">
        <v>4268</v>
      </c>
    </row>
    <row r="8936" spans="1:8" x14ac:dyDescent="0.2">
      <c r="A8936" s="345" t="s">
        <v>965</v>
      </c>
      <c r="B8936" s="345" t="s">
        <v>19633</v>
      </c>
      <c r="C8936" s="345" t="s">
        <v>5354</v>
      </c>
      <c r="D8936" s="345" t="s">
        <v>4262</v>
      </c>
      <c r="E8936" s="345" t="s">
        <v>19958</v>
      </c>
      <c r="F8936" s="345" t="s">
        <v>19959</v>
      </c>
      <c r="G8936" s="345" t="s">
        <v>4262</v>
      </c>
      <c r="H8936" s="345" t="s">
        <v>4268</v>
      </c>
    </row>
    <row r="8937" spans="1:8" x14ac:dyDescent="0.2">
      <c r="A8937" s="345" t="s">
        <v>965</v>
      </c>
      <c r="B8937" s="345" t="s">
        <v>19633</v>
      </c>
      <c r="C8937" s="345" t="s">
        <v>5354</v>
      </c>
      <c r="D8937" s="345" t="s">
        <v>4262</v>
      </c>
      <c r="E8937" s="345" t="s">
        <v>19960</v>
      </c>
      <c r="F8937" s="345" t="s">
        <v>19961</v>
      </c>
      <c r="G8937" s="345" t="s">
        <v>4262</v>
      </c>
      <c r="H8937" s="345" t="s">
        <v>4268</v>
      </c>
    </row>
    <row r="8938" spans="1:8" x14ac:dyDescent="0.2">
      <c r="A8938" s="345" t="s">
        <v>965</v>
      </c>
      <c r="B8938" s="345" t="s">
        <v>19633</v>
      </c>
      <c r="C8938" s="345" t="s">
        <v>5354</v>
      </c>
      <c r="D8938" s="345" t="s">
        <v>4262</v>
      </c>
      <c r="E8938" s="345" t="s">
        <v>19962</v>
      </c>
      <c r="F8938" s="345" t="s">
        <v>19963</v>
      </c>
      <c r="G8938" s="345" t="s">
        <v>4262</v>
      </c>
      <c r="H8938" s="345" t="s">
        <v>4268</v>
      </c>
    </row>
    <row r="8939" spans="1:8" x14ac:dyDescent="0.2">
      <c r="A8939" s="345" t="s">
        <v>965</v>
      </c>
      <c r="B8939" s="345" t="s">
        <v>19633</v>
      </c>
      <c r="C8939" s="345" t="s">
        <v>5354</v>
      </c>
      <c r="D8939" s="345" t="s">
        <v>4262</v>
      </c>
      <c r="E8939" s="345" t="s">
        <v>19964</v>
      </c>
      <c r="F8939" s="345" t="s">
        <v>4991</v>
      </c>
      <c r="G8939" s="345" t="s">
        <v>4262</v>
      </c>
      <c r="H8939" s="345" t="s">
        <v>4268</v>
      </c>
    </row>
    <row r="8940" spans="1:8" x14ac:dyDescent="0.2">
      <c r="A8940" s="345" t="s">
        <v>965</v>
      </c>
      <c r="B8940" s="345" t="s">
        <v>19633</v>
      </c>
      <c r="C8940" s="345" t="s">
        <v>5354</v>
      </c>
      <c r="D8940" s="345" t="s">
        <v>4262</v>
      </c>
      <c r="E8940" s="345" t="s">
        <v>19965</v>
      </c>
      <c r="F8940" s="345" t="s">
        <v>19966</v>
      </c>
      <c r="G8940" s="345" t="s">
        <v>4262</v>
      </c>
      <c r="H8940" s="345" t="s">
        <v>4268</v>
      </c>
    </row>
    <row r="8941" spans="1:8" x14ac:dyDescent="0.2">
      <c r="A8941" s="345" t="s">
        <v>965</v>
      </c>
      <c r="B8941" s="345" t="s">
        <v>19633</v>
      </c>
      <c r="C8941" s="345" t="s">
        <v>5354</v>
      </c>
      <c r="D8941" s="345" t="s">
        <v>4262</v>
      </c>
      <c r="E8941" s="345" t="s">
        <v>19967</v>
      </c>
      <c r="F8941" s="345" t="s">
        <v>19968</v>
      </c>
      <c r="G8941" s="345" t="s">
        <v>4262</v>
      </c>
      <c r="H8941" s="345" t="s">
        <v>4268</v>
      </c>
    </row>
    <row r="8942" spans="1:8" x14ac:dyDescent="0.2">
      <c r="A8942" s="345" t="s">
        <v>965</v>
      </c>
      <c r="B8942" s="345" t="s">
        <v>19633</v>
      </c>
      <c r="C8942" s="345" t="s">
        <v>5354</v>
      </c>
      <c r="D8942" s="345" t="s">
        <v>4262</v>
      </c>
      <c r="E8942" s="345" t="s">
        <v>19969</v>
      </c>
      <c r="F8942" s="345" t="s">
        <v>19970</v>
      </c>
      <c r="G8942" s="345" t="s">
        <v>4262</v>
      </c>
      <c r="H8942" s="345" t="s">
        <v>4268</v>
      </c>
    </row>
    <row r="8943" spans="1:8" x14ac:dyDescent="0.2">
      <c r="A8943" s="345" t="s">
        <v>965</v>
      </c>
      <c r="B8943" s="345" t="s">
        <v>19633</v>
      </c>
      <c r="C8943" s="345" t="s">
        <v>5354</v>
      </c>
      <c r="D8943" s="345" t="s">
        <v>4262</v>
      </c>
      <c r="E8943" s="345" t="s">
        <v>19971</v>
      </c>
      <c r="F8943" s="345" t="s">
        <v>19972</v>
      </c>
      <c r="G8943" s="345" t="s">
        <v>4262</v>
      </c>
      <c r="H8943" s="345" t="s">
        <v>4268</v>
      </c>
    </row>
    <row r="8944" spans="1:8" x14ac:dyDescent="0.2">
      <c r="A8944" s="345" t="s">
        <v>965</v>
      </c>
      <c r="B8944" s="345" t="s">
        <v>19633</v>
      </c>
      <c r="C8944" s="345" t="s">
        <v>5354</v>
      </c>
      <c r="D8944" s="345" t="s">
        <v>4262</v>
      </c>
      <c r="E8944" s="345" t="s">
        <v>19973</v>
      </c>
      <c r="F8944" s="345" t="s">
        <v>19974</v>
      </c>
      <c r="G8944" s="345" t="s">
        <v>858</v>
      </c>
      <c r="H8944" s="345" t="s">
        <v>4268</v>
      </c>
    </row>
    <row r="8945" spans="1:8" x14ac:dyDescent="0.2">
      <c r="A8945" s="345" t="s">
        <v>965</v>
      </c>
      <c r="B8945" s="345" t="s">
        <v>19633</v>
      </c>
      <c r="C8945" s="345" t="s">
        <v>5354</v>
      </c>
      <c r="D8945" s="345" t="s">
        <v>4262</v>
      </c>
      <c r="E8945" s="345" t="s">
        <v>19975</v>
      </c>
      <c r="F8945" s="345" t="s">
        <v>19976</v>
      </c>
      <c r="G8945" s="345" t="s">
        <v>4262</v>
      </c>
      <c r="H8945" s="345" t="s">
        <v>4268</v>
      </c>
    </row>
    <row r="8946" spans="1:8" x14ac:dyDescent="0.2">
      <c r="A8946" s="345" t="s">
        <v>965</v>
      </c>
      <c r="B8946" s="345" t="s">
        <v>19633</v>
      </c>
      <c r="C8946" s="345" t="s">
        <v>5354</v>
      </c>
      <c r="D8946" s="345" t="s">
        <v>4262</v>
      </c>
      <c r="E8946" s="345" t="s">
        <v>19977</v>
      </c>
      <c r="F8946" s="345" t="s">
        <v>19978</v>
      </c>
      <c r="G8946" s="345" t="s">
        <v>4262</v>
      </c>
      <c r="H8946" s="345" t="s">
        <v>4268</v>
      </c>
    </row>
    <row r="8947" spans="1:8" x14ac:dyDescent="0.2">
      <c r="A8947" s="345" t="s">
        <v>965</v>
      </c>
      <c r="B8947" s="345" t="s">
        <v>19633</v>
      </c>
      <c r="C8947" s="345" t="s">
        <v>5354</v>
      </c>
      <c r="D8947" s="345" t="s">
        <v>4262</v>
      </c>
      <c r="E8947" s="345" t="s">
        <v>19979</v>
      </c>
      <c r="F8947" s="345" t="s">
        <v>19980</v>
      </c>
      <c r="G8947" s="345" t="s">
        <v>857</v>
      </c>
      <c r="H8947" s="345" t="s">
        <v>4268</v>
      </c>
    </row>
    <row r="8948" spans="1:8" x14ac:dyDescent="0.2">
      <c r="A8948" s="345" t="s">
        <v>965</v>
      </c>
      <c r="B8948" s="345" t="s">
        <v>19633</v>
      </c>
      <c r="C8948" s="345" t="s">
        <v>5354</v>
      </c>
      <c r="D8948" s="345" t="s">
        <v>4262</v>
      </c>
      <c r="E8948" s="345" t="s">
        <v>19981</v>
      </c>
      <c r="F8948" s="345" t="s">
        <v>19982</v>
      </c>
      <c r="G8948" s="345" t="s">
        <v>4262</v>
      </c>
      <c r="H8948" s="345" t="s">
        <v>4268</v>
      </c>
    </row>
    <row r="8949" spans="1:8" x14ac:dyDescent="0.2">
      <c r="A8949" s="345" t="s">
        <v>965</v>
      </c>
      <c r="B8949" s="345" t="s">
        <v>19633</v>
      </c>
      <c r="C8949" s="345" t="s">
        <v>5354</v>
      </c>
      <c r="D8949" s="345" t="s">
        <v>4262</v>
      </c>
      <c r="E8949" s="345" t="s">
        <v>19983</v>
      </c>
      <c r="F8949" s="345" t="s">
        <v>4766</v>
      </c>
      <c r="G8949" s="345" t="s">
        <v>4262</v>
      </c>
      <c r="H8949" s="345" t="s">
        <v>4268</v>
      </c>
    </row>
    <row r="8950" spans="1:8" x14ac:dyDescent="0.2">
      <c r="A8950" s="345" t="s">
        <v>965</v>
      </c>
      <c r="B8950" s="345" t="s">
        <v>19633</v>
      </c>
      <c r="C8950" s="345" t="s">
        <v>5354</v>
      </c>
      <c r="D8950" s="345" t="s">
        <v>4262</v>
      </c>
      <c r="E8950" s="345" t="s">
        <v>19984</v>
      </c>
      <c r="F8950" s="345" t="s">
        <v>19985</v>
      </c>
      <c r="G8950" s="345" t="s">
        <v>4262</v>
      </c>
      <c r="H8950" s="345" t="s">
        <v>4268</v>
      </c>
    </row>
    <row r="8951" spans="1:8" x14ac:dyDescent="0.2">
      <c r="A8951" s="345" t="s">
        <v>965</v>
      </c>
      <c r="B8951" s="345" t="s">
        <v>19633</v>
      </c>
      <c r="C8951" s="345" t="s">
        <v>5354</v>
      </c>
      <c r="D8951" s="345" t="s">
        <v>4262</v>
      </c>
      <c r="E8951" s="345" t="s">
        <v>19986</v>
      </c>
      <c r="F8951" s="345" t="s">
        <v>4342</v>
      </c>
      <c r="G8951" s="345" t="s">
        <v>856</v>
      </c>
      <c r="H8951" s="345" t="s">
        <v>4268</v>
      </c>
    </row>
    <row r="8952" spans="1:8" x14ac:dyDescent="0.2">
      <c r="A8952" s="345" t="s">
        <v>965</v>
      </c>
      <c r="B8952" s="345" t="s">
        <v>19633</v>
      </c>
      <c r="C8952" s="345" t="s">
        <v>5354</v>
      </c>
      <c r="D8952" s="345" t="s">
        <v>4262</v>
      </c>
      <c r="E8952" s="345" t="s">
        <v>19987</v>
      </c>
      <c r="F8952" s="345" t="s">
        <v>19988</v>
      </c>
      <c r="G8952" s="345" t="s">
        <v>4262</v>
      </c>
      <c r="H8952" s="345" t="s">
        <v>4268</v>
      </c>
    </row>
    <row r="8953" spans="1:8" x14ac:dyDescent="0.2">
      <c r="A8953" s="345" t="s">
        <v>965</v>
      </c>
      <c r="B8953" s="345" t="s">
        <v>19633</v>
      </c>
      <c r="C8953" s="345" t="s">
        <v>5354</v>
      </c>
      <c r="D8953" s="345" t="s">
        <v>4262</v>
      </c>
      <c r="E8953" s="345" t="s">
        <v>19989</v>
      </c>
      <c r="F8953" s="345" t="s">
        <v>19990</v>
      </c>
      <c r="G8953" s="345" t="s">
        <v>4262</v>
      </c>
      <c r="H8953" s="345" t="s">
        <v>4268</v>
      </c>
    </row>
    <row r="8954" spans="1:8" x14ac:dyDescent="0.2">
      <c r="A8954" s="345" t="s">
        <v>965</v>
      </c>
      <c r="B8954" s="345" t="s">
        <v>19633</v>
      </c>
      <c r="C8954" s="345" t="s">
        <v>5354</v>
      </c>
      <c r="D8954" s="345" t="s">
        <v>4262</v>
      </c>
      <c r="E8954" s="345" t="s">
        <v>19991</v>
      </c>
      <c r="F8954" s="345" t="s">
        <v>19992</v>
      </c>
      <c r="G8954" s="345" t="s">
        <v>4262</v>
      </c>
      <c r="H8954" s="345" t="s">
        <v>4268</v>
      </c>
    </row>
    <row r="8955" spans="1:8" x14ac:dyDescent="0.2">
      <c r="A8955" s="345" t="s">
        <v>965</v>
      </c>
      <c r="B8955" s="345" t="s">
        <v>19633</v>
      </c>
      <c r="C8955" s="345" t="s">
        <v>5354</v>
      </c>
      <c r="D8955" s="345" t="s">
        <v>4262</v>
      </c>
      <c r="E8955" s="345" t="s">
        <v>19993</v>
      </c>
      <c r="F8955" s="345" t="s">
        <v>19994</v>
      </c>
      <c r="G8955" s="345" t="s">
        <v>4262</v>
      </c>
      <c r="H8955" s="345" t="s">
        <v>4268</v>
      </c>
    </row>
    <row r="8956" spans="1:8" x14ac:dyDescent="0.2">
      <c r="A8956" s="345" t="s">
        <v>965</v>
      </c>
      <c r="B8956" s="345" t="s">
        <v>19633</v>
      </c>
      <c r="C8956" s="345" t="s">
        <v>5354</v>
      </c>
      <c r="D8956" s="345" t="s">
        <v>4262</v>
      </c>
      <c r="E8956" s="345" t="s">
        <v>19995</v>
      </c>
      <c r="F8956" s="345" t="s">
        <v>19996</v>
      </c>
      <c r="G8956" s="345" t="s">
        <v>4262</v>
      </c>
      <c r="H8956" s="345" t="s">
        <v>4268</v>
      </c>
    </row>
    <row r="8957" spans="1:8" x14ac:dyDescent="0.2">
      <c r="A8957" s="345" t="s">
        <v>965</v>
      </c>
      <c r="B8957" s="345" t="s">
        <v>19633</v>
      </c>
      <c r="C8957" s="345" t="s">
        <v>5354</v>
      </c>
      <c r="D8957" s="345" t="s">
        <v>4262</v>
      </c>
      <c r="E8957" s="345" t="s">
        <v>19997</v>
      </c>
      <c r="F8957" s="345" t="s">
        <v>19998</v>
      </c>
      <c r="G8957" s="345" t="s">
        <v>4262</v>
      </c>
      <c r="H8957" s="345" t="s">
        <v>4268</v>
      </c>
    </row>
    <row r="8958" spans="1:8" x14ac:dyDescent="0.2">
      <c r="A8958" s="345" t="s">
        <v>965</v>
      </c>
      <c r="B8958" s="345" t="s">
        <v>19633</v>
      </c>
      <c r="C8958" s="345" t="s">
        <v>5354</v>
      </c>
      <c r="D8958" s="345" t="s">
        <v>4262</v>
      </c>
      <c r="E8958" s="345" t="s">
        <v>19999</v>
      </c>
      <c r="F8958" s="345" t="s">
        <v>20000</v>
      </c>
      <c r="G8958" s="345" t="s">
        <v>4262</v>
      </c>
      <c r="H8958" s="345" t="s">
        <v>4268</v>
      </c>
    </row>
    <row r="8959" spans="1:8" x14ac:dyDescent="0.2">
      <c r="A8959" s="345" t="s">
        <v>965</v>
      </c>
      <c r="B8959" s="345" t="s">
        <v>19633</v>
      </c>
      <c r="C8959" s="345" t="s">
        <v>5354</v>
      </c>
      <c r="D8959" s="345" t="s">
        <v>4262</v>
      </c>
      <c r="E8959" s="345" t="s">
        <v>20001</v>
      </c>
      <c r="F8959" s="345" t="s">
        <v>20002</v>
      </c>
      <c r="G8959" s="345" t="s">
        <v>4262</v>
      </c>
      <c r="H8959" s="345" t="s">
        <v>4268</v>
      </c>
    </row>
    <row r="8960" spans="1:8" x14ac:dyDescent="0.2">
      <c r="A8960" s="345" t="s">
        <v>965</v>
      </c>
      <c r="B8960" s="345" t="s">
        <v>19633</v>
      </c>
      <c r="C8960" s="345" t="s">
        <v>5354</v>
      </c>
      <c r="D8960" s="345" t="s">
        <v>4262</v>
      </c>
      <c r="E8960" s="345" t="s">
        <v>20003</v>
      </c>
      <c r="F8960" s="345" t="s">
        <v>20004</v>
      </c>
      <c r="G8960" s="345" t="s">
        <v>4262</v>
      </c>
      <c r="H8960" s="345" t="s">
        <v>4268</v>
      </c>
    </row>
    <row r="8961" spans="1:8" x14ac:dyDescent="0.2">
      <c r="A8961" s="345" t="s">
        <v>965</v>
      </c>
      <c r="B8961" s="345" t="s">
        <v>19633</v>
      </c>
      <c r="C8961" s="345" t="s">
        <v>5354</v>
      </c>
      <c r="D8961" s="345" t="s">
        <v>4262</v>
      </c>
      <c r="E8961" s="345" t="s">
        <v>20005</v>
      </c>
      <c r="F8961" s="345" t="s">
        <v>12071</v>
      </c>
      <c r="G8961" s="345" t="s">
        <v>856</v>
      </c>
      <c r="H8961" s="345" t="s">
        <v>4268</v>
      </c>
    </row>
    <row r="8962" spans="1:8" x14ac:dyDescent="0.2">
      <c r="A8962" s="345" t="s">
        <v>965</v>
      </c>
      <c r="B8962" s="345" t="s">
        <v>19633</v>
      </c>
      <c r="C8962" s="345" t="s">
        <v>5354</v>
      </c>
      <c r="D8962" s="345" t="s">
        <v>4262</v>
      </c>
      <c r="E8962" s="345" t="s">
        <v>20006</v>
      </c>
      <c r="F8962" s="345" t="s">
        <v>19635</v>
      </c>
      <c r="G8962" s="345" t="s">
        <v>4262</v>
      </c>
      <c r="H8962" s="345" t="s">
        <v>4268</v>
      </c>
    </row>
    <row r="8963" spans="1:8" x14ac:dyDescent="0.2">
      <c r="A8963" s="345" t="s">
        <v>965</v>
      </c>
      <c r="B8963" s="345" t="s">
        <v>19633</v>
      </c>
      <c r="C8963" s="345" t="s">
        <v>5354</v>
      </c>
      <c r="D8963" s="345" t="s">
        <v>4262</v>
      </c>
      <c r="E8963" s="345" t="s">
        <v>20007</v>
      </c>
      <c r="F8963" s="345" t="s">
        <v>20008</v>
      </c>
      <c r="G8963" s="345" t="s">
        <v>4262</v>
      </c>
      <c r="H8963" s="345" t="s">
        <v>4268</v>
      </c>
    </row>
    <row r="8964" spans="1:8" x14ac:dyDescent="0.2">
      <c r="A8964" s="345" t="s">
        <v>965</v>
      </c>
      <c r="B8964" s="345" t="s">
        <v>19633</v>
      </c>
      <c r="C8964" s="345" t="s">
        <v>5354</v>
      </c>
      <c r="D8964" s="345" t="s">
        <v>4262</v>
      </c>
      <c r="E8964" s="345" t="s">
        <v>20009</v>
      </c>
      <c r="F8964" s="345" t="s">
        <v>19655</v>
      </c>
      <c r="G8964" s="345" t="s">
        <v>856</v>
      </c>
      <c r="H8964" s="345" t="s">
        <v>4268</v>
      </c>
    </row>
    <row r="8965" spans="1:8" x14ac:dyDescent="0.2">
      <c r="A8965" s="345" t="s">
        <v>965</v>
      </c>
      <c r="B8965" s="345" t="s">
        <v>19633</v>
      </c>
      <c r="C8965" s="345" t="s">
        <v>5354</v>
      </c>
      <c r="D8965" s="345" t="s">
        <v>4262</v>
      </c>
      <c r="E8965" s="345" t="s">
        <v>20010</v>
      </c>
      <c r="F8965" s="345" t="s">
        <v>20011</v>
      </c>
      <c r="G8965" s="345" t="s">
        <v>4262</v>
      </c>
      <c r="H8965" s="345" t="s">
        <v>4268</v>
      </c>
    </row>
    <row r="8966" spans="1:8" x14ac:dyDescent="0.2">
      <c r="A8966" s="345" t="s">
        <v>965</v>
      </c>
      <c r="B8966" s="345" t="s">
        <v>19633</v>
      </c>
      <c r="C8966" s="345" t="s">
        <v>5354</v>
      </c>
      <c r="D8966" s="345" t="s">
        <v>4262</v>
      </c>
      <c r="E8966" s="345" t="s">
        <v>20012</v>
      </c>
      <c r="F8966" s="345" t="s">
        <v>20013</v>
      </c>
      <c r="G8966" s="345" t="s">
        <v>4262</v>
      </c>
      <c r="H8966" s="345" t="s">
        <v>4268</v>
      </c>
    </row>
    <row r="8967" spans="1:8" x14ac:dyDescent="0.2">
      <c r="A8967" s="345" t="s">
        <v>965</v>
      </c>
      <c r="B8967" s="345" t="s">
        <v>19633</v>
      </c>
      <c r="C8967" s="345" t="s">
        <v>5354</v>
      </c>
      <c r="D8967" s="345" t="s">
        <v>4262</v>
      </c>
      <c r="E8967" s="345" t="s">
        <v>20014</v>
      </c>
      <c r="F8967" s="345" t="s">
        <v>20015</v>
      </c>
      <c r="G8967" s="345" t="s">
        <v>4262</v>
      </c>
      <c r="H8967" s="345" t="s">
        <v>4268</v>
      </c>
    </row>
    <row r="8968" spans="1:8" x14ac:dyDescent="0.2">
      <c r="A8968" s="345" t="s">
        <v>965</v>
      </c>
      <c r="B8968" s="345" t="s">
        <v>19633</v>
      </c>
      <c r="C8968" s="345" t="s">
        <v>5354</v>
      </c>
      <c r="D8968" s="345" t="s">
        <v>4262</v>
      </c>
      <c r="E8968" s="345" t="s">
        <v>20016</v>
      </c>
      <c r="F8968" s="345" t="s">
        <v>7984</v>
      </c>
      <c r="G8968" s="345" t="s">
        <v>4262</v>
      </c>
      <c r="H8968" s="345" t="s">
        <v>4268</v>
      </c>
    </row>
    <row r="8969" spans="1:8" x14ac:dyDescent="0.2">
      <c r="A8969" s="345" t="s">
        <v>965</v>
      </c>
      <c r="B8969" s="345" t="s">
        <v>19633</v>
      </c>
      <c r="C8969" s="345" t="s">
        <v>5354</v>
      </c>
      <c r="D8969" s="345" t="s">
        <v>4262</v>
      </c>
      <c r="E8969" s="345" t="s">
        <v>20017</v>
      </c>
      <c r="F8969" s="345" t="s">
        <v>13911</v>
      </c>
      <c r="G8969" s="345" t="s">
        <v>4262</v>
      </c>
      <c r="H8969" s="345" t="s">
        <v>4268</v>
      </c>
    </row>
    <row r="8970" spans="1:8" x14ac:dyDescent="0.2">
      <c r="A8970" s="345" t="s">
        <v>965</v>
      </c>
      <c r="B8970" s="345" t="s">
        <v>19633</v>
      </c>
      <c r="C8970" s="345" t="s">
        <v>5354</v>
      </c>
      <c r="D8970" s="345" t="s">
        <v>4262</v>
      </c>
      <c r="E8970" s="345" t="s">
        <v>20018</v>
      </c>
      <c r="F8970" s="345" t="s">
        <v>20019</v>
      </c>
      <c r="G8970" s="345" t="s">
        <v>4262</v>
      </c>
      <c r="H8970" s="345" t="s">
        <v>4268</v>
      </c>
    </row>
    <row r="8971" spans="1:8" x14ac:dyDescent="0.2">
      <c r="A8971" s="345" t="s">
        <v>965</v>
      </c>
      <c r="B8971" s="345" t="s">
        <v>19633</v>
      </c>
      <c r="C8971" s="345" t="s">
        <v>5354</v>
      </c>
      <c r="D8971" s="345" t="s">
        <v>4262</v>
      </c>
      <c r="E8971" s="345" t="s">
        <v>20020</v>
      </c>
      <c r="F8971" s="345" t="s">
        <v>5180</v>
      </c>
      <c r="G8971" s="345" t="s">
        <v>4262</v>
      </c>
      <c r="H8971" s="345" t="s">
        <v>4268</v>
      </c>
    </row>
    <row r="8972" spans="1:8" x14ac:dyDescent="0.2">
      <c r="A8972" s="345" t="s">
        <v>965</v>
      </c>
      <c r="B8972" s="345" t="s">
        <v>19633</v>
      </c>
      <c r="C8972" s="345" t="s">
        <v>5354</v>
      </c>
      <c r="D8972" s="345" t="s">
        <v>4262</v>
      </c>
      <c r="E8972" s="345" t="s">
        <v>20021</v>
      </c>
      <c r="F8972" s="345" t="s">
        <v>20022</v>
      </c>
      <c r="G8972" s="345" t="s">
        <v>4262</v>
      </c>
      <c r="H8972" s="345" t="s">
        <v>4268</v>
      </c>
    </row>
    <row r="8973" spans="1:8" x14ac:dyDescent="0.2">
      <c r="A8973" s="345" t="s">
        <v>965</v>
      </c>
      <c r="B8973" s="345" t="s">
        <v>19633</v>
      </c>
      <c r="C8973" s="345" t="s">
        <v>5354</v>
      </c>
      <c r="D8973" s="345" t="s">
        <v>4262</v>
      </c>
      <c r="E8973" s="345" t="s">
        <v>20023</v>
      </c>
      <c r="F8973" s="345" t="s">
        <v>4966</v>
      </c>
      <c r="G8973" s="345" t="s">
        <v>4262</v>
      </c>
      <c r="H8973" s="345" t="s">
        <v>4268</v>
      </c>
    </row>
    <row r="8974" spans="1:8" x14ac:dyDescent="0.2">
      <c r="A8974" s="345" t="s">
        <v>965</v>
      </c>
      <c r="B8974" s="345" t="s">
        <v>19633</v>
      </c>
      <c r="C8974" s="345" t="s">
        <v>5354</v>
      </c>
      <c r="D8974" s="345" t="s">
        <v>4262</v>
      </c>
      <c r="E8974" s="345" t="s">
        <v>20024</v>
      </c>
      <c r="F8974" s="345" t="s">
        <v>20025</v>
      </c>
      <c r="G8974" s="345" t="s">
        <v>4262</v>
      </c>
      <c r="H8974" s="345" t="s">
        <v>4268</v>
      </c>
    </row>
    <row r="8975" spans="1:8" x14ac:dyDescent="0.2">
      <c r="A8975" s="345" t="s">
        <v>965</v>
      </c>
      <c r="B8975" s="345" t="s">
        <v>19633</v>
      </c>
      <c r="C8975" s="345" t="s">
        <v>5354</v>
      </c>
      <c r="D8975" s="345" t="s">
        <v>4262</v>
      </c>
      <c r="E8975" s="345" t="s">
        <v>20026</v>
      </c>
      <c r="F8975" s="345" t="s">
        <v>20027</v>
      </c>
      <c r="G8975" s="345" t="s">
        <v>4262</v>
      </c>
      <c r="H8975" s="345" t="s">
        <v>4268</v>
      </c>
    </row>
    <row r="8976" spans="1:8" x14ac:dyDescent="0.2">
      <c r="A8976" s="345" t="s">
        <v>965</v>
      </c>
      <c r="B8976" s="345" t="s">
        <v>19633</v>
      </c>
      <c r="C8976" s="345" t="s">
        <v>5354</v>
      </c>
      <c r="D8976" s="345" t="s">
        <v>4262</v>
      </c>
      <c r="E8976" s="345" t="s">
        <v>20028</v>
      </c>
      <c r="F8976" s="345" t="s">
        <v>4766</v>
      </c>
      <c r="G8976" s="345" t="s">
        <v>4262</v>
      </c>
      <c r="H8976" s="345" t="s">
        <v>4268</v>
      </c>
    </row>
    <row r="8977" spans="1:8" x14ac:dyDescent="0.2">
      <c r="A8977" s="345" t="s">
        <v>965</v>
      </c>
      <c r="B8977" s="345" t="s">
        <v>19633</v>
      </c>
      <c r="C8977" s="345" t="s">
        <v>5354</v>
      </c>
      <c r="D8977" s="345" t="s">
        <v>4262</v>
      </c>
      <c r="E8977" s="345" t="s">
        <v>20029</v>
      </c>
      <c r="F8977" s="345" t="s">
        <v>16556</v>
      </c>
      <c r="G8977" s="345" t="s">
        <v>4262</v>
      </c>
      <c r="H8977" s="345" t="s">
        <v>4268</v>
      </c>
    </row>
    <row r="8978" spans="1:8" x14ac:dyDescent="0.2">
      <c r="A8978" s="345" t="s">
        <v>965</v>
      </c>
      <c r="B8978" s="345" t="s">
        <v>19633</v>
      </c>
      <c r="C8978" s="345" t="s">
        <v>5354</v>
      </c>
      <c r="D8978" s="345" t="s">
        <v>4262</v>
      </c>
      <c r="E8978" s="345" t="s">
        <v>20030</v>
      </c>
      <c r="F8978" s="345" t="s">
        <v>20031</v>
      </c>
      <c r="G8978" s="345" t="s">
        <v>4262</v>
      </c>
      <c r="H8978" s="345" t="s">
        <v>4268</v>
      </c>
    </row>
    <row r="8979" spans="1:8" x14ac:dyDescent="0.2">
      <c r="A8979" s="345" t="s">
        <v>965</v>
      </c>
      <c r="B8979" s="345" t="s">
        <v>19633</v>
      </c>
      <c r="C8979" s="345" t="s">
        <v>5354</v>
      </c>
      <c r="D8979" s="345" t="s">
        <v>4262</v>
      </c>
      <c r="E8979" s="345" t="s">
        <v>20032</v>
      </c>
      <c r="F8979" s="345" t="s">
        <v>20033</v>
      </c>
      <c r="G8979" s="345" t="s">
        <v>4262</v>
      </c>
      <c r="H8979" s="345" t="s">
        <v>4268</v>
      </c>
    </row>
    <row r="8980" spans="1:8" x14ac:dyDescent="0.2">
      <c r="A8980" s="345" t="s">
        <v>965</v>
      </c>
      <c r="B8980" s="345" t="s">
        <v>19633</v>
      </c>
      <c r="C8980" s="345" t="s">
        <v>5354</v>
      </c>
      <c r="D8980" s="345" t="s">
        <v>4262</v>
      </c>
      <c r="E8980" s="345" t="s">
        <v>20034</v>
      </c>
      <c r="F8980" s="345" t="s">
        <v>20035</v>
      </c>
      <c r="G8980" s="345" t="s">
        <v>4262</v>
      </c>
      <c r="H8980" s="345" t="s">
        <v>4268</v>
      </c>
    </row>
    <row r="8981" spans="1:8" x14ac:dyDescent="0.2">
      <c r="A8981" s="345" t="s">
        <v>965</v>
      </c>
      <c r="B8981" s="345" t="s">
        <v>19633</v>
      </c>
      <c r="C8981" s="345" t="s">
        <v>5354</v>
      </c>
      <c r="D8981" s="345" t="s">
        <v>4262</v>
      </c>
      <c r="E8981" s="345" t="s">
        <v>20036</v>
      </c>
      <c r="F8981" s="345" t="s">
        <v>9952</v>
      </c>
      <c r="G8981" s="345" t="s">
        <v>4262</v>
      </c>
      <c r="H8981" s="345" t="s">
        <v>4268</v>
      </c>
    </row>
    <row r="8982" spans="1:8" x14ac:dyDescent="0.2">
      <c r="A8982" s="345" t="s">
        <v>965</v>
      </c>
      <c r="B8982" s="345" t="s">
        <v>19633</v>
      </c>
      <c r="C8982" s="345" t="s">
        <v>5354</v>
      </c>
      <c r="D8982" s="345" t="s">
        <v>4262</v>
      </c>
      <c r="E8982" s="345" t="s">
        <v>20037</v>
      </c>
      <c r="F8982" s="345" t="s">
        <v>20038</v>
      </c>
      <c r="G8982" s="345" t="s">
        <v>4262</v>
      </c>
      <c r="H8982" s="345" t="s">
        <v>4268</v>
      </c>
    </row>
    <row r="8983" spans="1:8" x14ac:dyDescent="0.2">
      <c r="A8983" s="345" t="s">
        <v>966</v>
      </c>
      <c r="B8983" s="345" t="s">
        <v>20039</v>
      </c>
      <c r="C8983" s="345" t="s">
        <v>5354</v>
      </c>
      <c r="D8983" s="345" t="s">
        <v>4262</v>
      </c>
      <c r="E8983" s="345" t="s">
        <v>20040</v>
      </c>
      <c r="F8983" s="345" t="s">
        <v>20041</v>
      </c>
      <c r="G8983" s="345" t="s">
        <v>859</v>
      </c>
      <c r="H8983" s="345" t="s">
        <v>4265</v>
      </c>
    </row>
    <row r="8984" spans="1:8" x14ac:dyDescent="0.2">
      <c r="A8984" s="345" t="s">
        <v>966</v>
      </c>
      <c r="B8984" s="345" t="s">
        <v>20039</v>
      </c>
      <c r="C8984" s="345" t="s">
        <v>5354</v>
      </c>
      <c r="D8984" s="345" t="s">
        <v>4262</v>
      </c>
      <c r="E8984" s="345" t="s">
        <v>20042</v>
      </c>
      <c r="F8984" s="345" t="s">
        <v>20043</v>
      </c>
      <c r="G8984" s="345" t="s">
        <v>856</v>
      </c>
      <c r="H8984" s="345" t="s">
        <v>4268</v>
      </c>
    </row>
    <row r="8985" spans="1:8" x14ac:dyDescent="0.2">
      <c r="A8985" s="345" t="s">
        <v>966</v>
      </c>
      <c r="B8985" s="345" t="s">
        <v>20039</v>
      </c>
      <c r="C8985" s="345" t="s">
        <v>5354</v>
      </c>
      <c r="D8985" s="345" t="s">
        <v>4262</v>
      </c>
      <c r="E8985" s="345" t="s">
        <v>20044</v>
      </c>
      <c r="F8985" s="345" t="s">
        <v>20045</v>
      </c>
      <c r="G8985" s="345" t="s">
        <v>857</v>
      </c>
      <c r="H8985" s="345" t="s">
        <v>4268</v>
      </c>
    </row>
    <row r="8986" spans="1:8" x14ac:dyDescent="0.2">
      <c r="A8986" s="345" t="s">
        <v>966</v>
      </c>
      <c r="B8986" s="345" t="s">
        <v>20039</v>
      </c>
      <c r="C8986" s="345" t="s">
        <v>5354</v>
      </c>
      <c r="D8986" s="345" t="s">
        <v>4262</v>
      </c>
      <c r="E8986" s="345" t="s">
        <v>20046</v>
      </c>
      <c r="F8986" s="345" t="s">
        <v>20047</v>
      </c>
      <c r="G8986" s="345" t="s">
        <v>858</v>
      </c>
      <c r="H8986" s="345" t="s">
        <v>4268</v>
      </c>
    </row>
    <row r="8987" spans="1:8" x14ac:dyDescent="0.2">
      <c r="A8987" s="345" t="s">
        <v>966</v>
      </c>
      <c r="B8987" s="345" t="s">
        <v>20039</v>
      </c>
      <c r="C8987" s="345" t="s">
        <v>5354</v>
      </c>
      <c r="D8987" s="345" t="s">
        <v>4262</v>
      </c>
      <c r="E8987" s="345" t="s">
        <v>20048</v>
      </c>
      <c r="F8987" s="345" t="s">
        <v>20049</v>
      </c>
      <c r="G8987" s="345" t="s">
        <v>856</v>
      </c>
      <c r="H8987" s="345" t="s">
        <v>4268</v>
      </c>
    </row>
    <row r="8988" spans="1:8" x14ac:dyDescent="0.2">
      <c r="A8988" s="345" t="s">
        <v>966</v>
      </c>
      <c r="B8988" s="345" t="s">
        <v>20039</v>
      </c>
      <c r="C8988" s="345" t="s">
        <v>5354</v>
      </c>
      <c r="D8988" s="345" t="s">
        <v>4262</v>
      </c>
      <c r="E8988" s="345" t="s">
        <v>20050</v>
      </c>
      <c r="F8988" s="345" t="s">
        <v>16980</v>
      </c>
      <c r="G8988" s="345" t="s">
        <v>857</v>
      </c>
      <c r="H8988" s="345" t="s">
        <v>4268</v>
      </c>
    </row>
    <row r="8989" spans="1:8" x14ac:dyDescent="0.2">
      <c r="A8989" s="345" t="s">
        <v>966</v>
      </c>
      <c r="B8989" s="345" t="s">
        <v>20039</v>
      </c>
      <c r="C8989" s="345" t="s">
        <v>5354</v>
      </c>
      <c r="D8989" s="345" t="s">
        <v>4262</v>
      </c>
      <c r="E8989" s="345" t="s">
        <v>20051</v>
      </c>
      <c r="F8989" s="345" t="s">
        <v>5684</v>
      </c>
      <c r="G8989" s="345" t="s">
        <v>856</v>
      </c>
      <c r="H8989" s="345" t="s">
        <v>4268</v>
      </c>
    </row>
    <row r="8990" spans="1:8" x14ac:dyDescent="0.2">
      <c r="A8990" s="345" t="s">
        <v>966</v>
      </c>
      <c r="B8990" s="345" t="s">
        <v>20039</v>
      </c>
      <c r="C8990" s="345" t="s">
        <v>5354</v>
      </c>
      <c r="D8990" s="345" t="s">
        <v>4262</v>
      </c>
      <c r="E8990" s="345" t="s">
        <v>20052</v>
      </c>
      <c r="F8990" s="345" t="s">
        <v>14370</v>
      </c>
      <c r="G8990" s="345" t="s">
        <v>857</v>
      </c>
      <c r="H8990" s="345" t="s">
        <v>4268</v>
      </c>
    </row>
    <row r="8991" spans="1:8" x14ac:dyDescent="0.2">
      <c r="A8991" s="345" t="s">
        <v>966</v>
      </c>
      <c r="B8991" s="345" t="s">
        <v>20039</v>
      </c>
      <c r="C8991" s="345" t="s">
        <v>5354</v>
      </c>
      <c r="D8991" s="345" t="s">
        <v>4262</v>
      </c>
      <c r="E8991" s="345" t="s">
        <v>20053</v>
      </c>
      <c r="F8991" s="345" t="s">
        <v>20054</v>
      </c>
      <c r="G8991" s="345" t="s">
        <v>856</v>
      </c>
      <c r="H8991" s="345" t="s">
        <v>4268</v>
      </c>
    </row>
    <row r="8992" spans="1:8" x14ac:dyDescent="0.2">
      <c r="A8992" s="345" t="s">
        <v>966</v>
      </c>
      <c r="B8992" s="345" t="s">
        <v>20039</v>
      </c>
      <c r="C8992" s="345" t="s">
        <v>5354</v>
      </c>
      <c r="D8992" s="345" t="s">
        <v>4262</v>
      </c>
      <c r="E8992" s="345" t="s">
        <v>20055</v>
      </c>
      <c r="F8992" s="345" t="s">
        <v>5168</v>
      </c>
      <c r="G8992" s="345" t="s">
        <v>856</v>
      </c>
      <c r="H8992" s="345" t="s">
        <v>4268</v>
      </c>
    </row>
    <row r="8993" spans="1:8" x14ac:dyDescent="0.2">
      <c r="A8993" s="345" t="s">
        <v>966</v>
      </c>
      <c r="B8993" s="345" t="s">
        <v>20039</v>
      </c>
      <c r="C8993" s="345" t="s">
        <v>5354</v>
      </c>
      <c r="D8993" s="345" t="s">
        <v>4262</v>
      </c>
      <c r="E8993" s="345" t="s">
        <v>20056</v>
      </c>
      <c r="F8993" s="345" t="s">
        <v>10394</v>
      </c>
      <c r="G8993" s="345" t="s">
        <v>856</v>
      </c>
      <c r="H8993" s="345" t="s">
        <v>4268</v>
      </c>
    </row>
    <row r="8994" spans="1:8" x14ac:dyDescent="0.2">
      <c r="A8994" s="345" t="s">
        <v>966</v>
      </c>
      <c r="B8994" s="345" t="s">
        <v>20039</v>
      </c>
      <c r="C8994" s="345" t="s">
        <v>5354</v>
      </c>
      <c r="D8994" s="345" t="s">
        <v>4262</v>
      </c>
      <c r="E8994" s="345" t="s">
        <v>20057</v>
      </c>
      <c r="F8994" s="345" t="s">
        <v>20058</v>
      </c>
      <c r="G8994" s="345" t="s">
        <v>856</v>
      </c>
      <c r="H8994" s="345" t="s">
        <v>4268</v>
      </c>
    </row>
    <row r="8995" spans="1:8" x14ac:dyDescent="0.2">
      <c r="A8995" s="345" t="s">
        <v>966</v>
      </c>
      <c r="B8995" s="345" t="s">
        <v>20039</v>
      </c>
      <c r="C8995" s="345" t="s">
        <v>5354</v>
      </c>
      <c r="D8995" s="345" t="s">
        <v>4262</v>
      </c>
      <c r="E8995" s="345" t="s">
        <v>20059</v>
      </c>
      <c r="F8995" s="345" t="s">
        <v>20060</v>
      </c>
      <c r="G8995" s="345" t="s">
        <v>857</v>
      </c>
      <c r="H8995" s="345" t="s">
        <v>4268</v>
      </c>
    </row>
    <row r="8996" spans="1:8" x14ac:dyDescent="0.2">
      <c r="A8996" s="345" t="s">
        <v>966</v>
      </c>
      <c r="B8996" s="345" t="s">
        <v>20039</v>
      </c>
      <c r="C8996" s="345" t="s">
        <v>5354</v>
      </c>
      <c r="D8996" s="345" t="s">
        <v>4262</v>
      </c>
      <c r="E8996" s="345" t="s">
        <v>20061</v>
      </c>
      <c r="F8996" s="345" t="s">
        <v>10029</v>
      </c>
      <c r="G8996" s="345" t="s">
        <v>856</v>
      </c>
      <c r="H8996" s="345" t="s">
        <v>4268</v>
      </c>
    </row>
    <row r="8997" spans="1:8" x14ac:dyDescent="0.2">
      <c r="A8997" s="345" t="s">
        <v>966</v>
      </c>
      <c r="B8997" s="345" t="s">
        <v>20039</v>
      </c>
      <c r="C8997" s="345" t="s">
        <v>5354</v>
      </c>
      <c r="D8997" s="345" t="s">
        <v>4262</v>
      </c>
      <c r="E8997" s="345" t="s">
        <v>20062</v>
      </c>
      <c r="F8997" s="345" t="s">
        <v>20063</v>
      </c>
      <c r="G8997" s="345" t="s">
        <v>856</v>
      </c>
      <c r="H8997" s="345" t="s">
        <v>4268</v>
      </c>
    </row>
    <row r="8998" spans="1:8" x14ac:dyDescent="0.2">
      <c r="A8998" s="345" t="s">
        <v>966</v>
      </c>
      <c r="B8998" s="345" t="s">
        <v>20039</v>
      </c>
      <c r="C8998" s="345" t="s">
        <v>5354</v>
      </c>
      <c r="D8998" s="345" t="s">
        <v>4262</v>
      </c>
      <c r="E8998" s="345" t="s">
        <v>20064</v>
      </c>
      <c r="F8998" s="345" t="s">
        <v>20065</v>
      </c>
      <c r="G8998" s="345" t="s">
        <v>856</v>
      </c>
      <c r="H8998" s="345" t="s">
        <v>4268</v>
      </c>
    </row>
    <row r="8999" spans="1:8" x14ac:dyDescent="0.2">
      <c r="A8999" s="345" t="s">
        <v>966</v>
      </c>
      <c r="B8999" s="345" t="s">
        <v>20039</v>
      </c>
      <c r="C8999" s="345" t="s">
        <v>5354</v>
      </c>
      <c r="D8999" s="345" t="s">
        <v>4262</v>
      </c>
      <c r="E8999" s="345" t="s">
        <v>20066</v>
      </c>
      <c r="F8999" s="345" t="s">
        <v>20067</v>
      </c>
      <c r="G8999" s="345" t="s">
        <v>856</v>
      </c>
      <c r="H8999" s="345" t="s">
        <v>4268</v>
      </c>
    </row>
    <row r="9000" spans="1:8" x14ac:dyDescent="0.2">
      <c r="A9000" s="345" t="s">
        <v>966</v>
      </c>
      <c r="B9000" s="345" t="s">
        <v>20039</v>
      </c>
      <c r="C9000" s="345" t="s">
        <v>5354</v>
      </c>
      <c r="D9000" s="345" t="s">
        <v>4262</v>
      </c>
      <c r="E9000" s="345" t="s">
        <v>20068</v>
      </c>
      <c r="F9000" s="345" t="s">
        <v>4398</v>
      </c>
      <c r="G9000" s="345" t="s">
        <v>856</v>
      </c>
      <c r="H9000" s="345" t="s">
        <v>4268</v>
      </c>
    </row>
    <row r="9001" spans="1:8" x14ac:dyDescent="0.2">
      <c r="A9001" s="345" t="s">
        <v>966</v>
      </c>
      <c r="B9001" s="345" t="s">
        <v>20039</v>
      </c>
      <c r="C9001" s="345" t="s">
        <v>5354</v>
      </c>
      <c r="D9001" s="345" t="s">
        <v>4262</v>
      </c>
      <c r="E9001" s="345" t="s">
        <v>20069</v>
      </c>
      <c r="F9001" s="345" t="s">
        <v>5725</v>
      </c>
      <c r="G9001" s="345" t="s">
        <v>856</v>
      </c>
      <c r="H9001" s="345" t="s">
        <v>4268</v>
      </c>
    </row>
    <row r="9002" spans="1:8" x14ac:dyDescent="0.2">
      <c r="A9002" s="345" t="s">
        <v>966</v>
      </c>
      <c r="B9002" s="345" t="s">
        <v>20039</v>
      </c>
      <c r="C9002" s="345" t="s">
        <v>5354</v>
      </c>
      <c r="D9002" s="345" t="s">
        <v>4262</v>
      </c>
      <c r="E9002" s="345" t="s">
        <v>20070</v>
      </c>
      <c r="F9002" s="345" t="s">
        <v>20071</v>
      </c>
      <c r="G9002" s="345" t="s">
        <v>856</v>
      </c>
      <c r="H9002" s="345" t="s">
        <v>4268</v>
      </c>
    </row>
    <row r="9003" spans="1:8" x14ac:dyDescent="0.2">
      <c r="A9003" s="345" t="s">
        <v>966</v>
      </c>
      <c r="B9003" s="345" t="s">
        <v>20039</v>
      </c>
      <c r="C9003" s="345" t="s">
        <v>5354</v>
      </c>
      <c r="D9003" s="345" t="s">
        <v>4262</v>
      </c>
      <c r="E9003" s="345" t="s">
        <v>20072</v>
      </c>
      <c r="F9003" s="345" t="s">
        <v>20073</v>
      </c>
      <c r="G9003" s="345" t="s">
        <v>859</v>
      </c>
      <c r="H9003" s="345" t="s">
        <v>4268</v>
      </c>
    </row>
    <row r="9004" spans="1:8" x14ac:dyDescent="0.2">
      <c r="A9004" s="345" t="s">
        <v>966</v>
      </c>
      <c r="B9004" s="345" t="s">
        <v>20039</v>
      </c>
      <c r="C9004" s="345" t="s">
        <v>5354</v>
      </c>
      <c r="D9004" s="345" t="s">
        <v>4262</v>
      </c>
      <c r="E9004" s="345" t="s">
        <v>20074</v>
      </c>
      <c r="F9004" s="345" t="s">
        <v>20075</v>
      </c>
      <c r="G9004" s="345" t="s">
        <v>856</v>
      </c>
      <c r="H9004" s="345" t="s">
        <v>4268</v>
      </c>
    </row>
    <row r="9005" spans="1:8" x14ac:dyDescent="0.2">
      <c r="A9005" s="345" t="s">
        <v>966</v>
      </c>
      <c r="B9005" s="345" t="s">
        <v>20039</v>
      </c>
      <c r="C9005" s="345" t="s">
        <v>5354</v>
      </c>
      <c r="D9005" s="345" t="s">
        <v>4262</v>
      </c>
      <c r="E9005" s="345" t="s">
        <v>20076</v>
      </c>
      <c r="F9005" s="345" t="s">
        <v>20077</v>
      </c>
      <c r="G9005" s="345" t="s">
        <v>857</v>
      </c>
      <c r="H9005" s="345" t="s">
        <v>4268</v>
      </c>
    </row>
    <row r="9006" spans="1:8" x14ac:dyDescent="0.2">
      <c r="A9006" s="345" t="s">
        <v>966</v>
      </c>
      <c r="B9006" s="345" t="s">
        <v>20039</v>
      </c>
      <c r="C9006" s="345" t="s">
        <v>5354</v>
      </c>
      <c r="D9006" s="345" t="s">
        <v>4262</v>
      </c>
      <c r="E9006" s="345" t="s">
        <v>20078</v>
      </c>
      <c r="F9006" s="345" t="s">
        <v>20079</v>
      </c>
      <c r="G9006" s="345" t="s">
        <v>856</v>
      </c>
      <c r="H9006" s="345" t="s">
        <v>4268</v>
      </c>
    </row>
    <row r="9007" spans="1:8" x14ac:dyDescent="0.2">
      <c r="A9007" s="345" t="s">
        <v>966</v>
      </c>
      <c r="B9007" s="345" t="s">
        <v>20039</v>
      </c>
      <c r="C9007" s="345" t="s">
        <v>5354</v>
      </c>
      <c r="D9007" s="345" t="s">
        <v>4262</v>
      </c>
      <c r="E9007" s="345" t="s">
        <v>20080</v>
      </c>
      <c r="F9007" s="345" t="s">
        <v>5737</v>
      </c>
      <c r="G9007" s="345" t="s">
        <v>856</v>
      </c>
      <c r="H9007" s="345" t="s">
        <v>4268</v>
      </c>
    </row>
    <row r="9008" spans="1:8" x14ac:dyDescent="0.2">
      <c r="A9008" s="345" t="s">
        <v>966</v>
      </c>
      <c r="B9008" s="345" t="s">
        <v>20039</v>
      </c>
      <c r="C9008" s="345" t="s">
        <v>5354</v>
      </c>
      <c r="D9008" s="345" t="s">
        <v>4262</v>
      </c>
      <c r="E9008" s="345" t="s">
        <v>20081</v>
      </c>
      <c r="F9008" s="345" t="s">
        <v>10644</v>
      </c>
      <c r="G9008" s="345" t="s">
        <v>856</v>
      </c>
      <c r="H9008" s="345" t="s">
        <v>4268</v>
      </c>
    </row>
    <row r="9009" spans="1:8" x14ac:dyDescent="0.2">
      <c r="A9009" s="345" t="s">
        <v>966</v>
      </c>
      <c r="B9009" s="345" t="s">
        <v>20039</v>
      </c>
      <c r="C9009" s="345" t="s">
        <v>5354</v>
      </c>
      <c r="D9009" s="345" t="s">
        <v>4262</v>
      </c>
      <c r="E9009" s="345" t="s">
        <v>20082</v>
      </c>
      <c r="F9009" s="345" t="s">
        <v>20083</v>
      </c>
      <c r="G9009" s="345" t="s">
        <v>857</v>
      </c>
      <c r="H9009" s="345" t="s">
        <v>4268</v>
      </c>
    </row>
    <row r="9010" spans="1:8" x14ac:dyDescent="0.2">
      <c r="A9010" s="345" t="s">
        <v>966</v>
      </c>
      <c r="B9010" s="345" t="s">
        <v>20039</v>
      </c>
      <c r="C9010" s="345" t="s">
        <v>5354</v>
      </c>
      <c r="D9010" s="345" t="s">
        <v>4262</v>
      </c>
      <c r="E9010" s="345" t="s">
        <v>20084</v>
      </c>
      <c r="F9010" s="345" t="s">
        <v>20085</v>
      </c>
      <c r="G9010" s="345" t="s">
        <v>856</v>
      </c>
      <c r="H9010" s="345" t="s">
        <v>4268</v>
      </c>
    </row>
    <row r="9011" spans="1:8" x14ac:dyDescent="0.2">
      <c r="A9011" s="345" t="s">
        <v>966</v>
      </c>
      <c r="B9011" s="345" t="s">
        <v>20039</v>
      </c>
      <c r="C9011" s="345" t="s">
        <v>5354</v>
      </c>
      <c r="D9011" s="345" t="s">
        <v>4262</v>
      </c>
      <c r="E9011" s="345" t="s">
        <v>20086</v>
      </c>
      <c r="F9011" s="345" t="s">
        <v>15461</v>
      </c>
      <c r="G9011" s="345" t="s">
        <v>857</v>
      </c>
      <c r="H9011" s="345" t="s">
        <v>4268</v>
      </c>
    </row>
    <row r="9012" spans="1:8" x14ac:dyDescent="0.2">
      <c r="A9012" s="345" t="s">
        <v>966</v>
      </c>
      <c r="B9012" s="345" t="s">
        <v>20039</v>
      </c>
      <c r="C9012" s="345" t="s">
        <v>5354</v>
      </c>
      <c r="D9012" s="345" t="s">
        <v>4262</v>
      </c>
      <c r="E9012" s="345" t="s">
        <v>20087</v>
      </c>
      <c r="F9012" s="345" t="s">
        <v>20088</v>
      </c>
      <c r="G9012" s="345" t="s">
        <v>857</v>
      </c>
      <c r="H9012" s="345" t="s">
        <v>4268</v>
      </c>
    </row>
    <row r="9013" spans="1:8" x14ac:dyDescent="0.2">
      <c r="A9013" s="345" t="s">
        <v>966</v>
      </c>
      <c r="B9013" s="345" t="s">
        <v>20039</v>
      </c>
      <c r="C9013" s="345" t="s">
        <v>5354</v>
      </c>
      <c r="D9013" s="345" t="s">
        <v>4262</v>
      </c>
      <c r="E9013" s="345" t="s">
        <v>20089</v>
      </c>
      <c r="F9013" s="345" t="s">
        <v>20090</v>
      </c>
      <c r="G9013" s="345" t="s">
        <v>857</v>
      </c>
      <c r="H9013" s="345" t="s">
        <v>4268</v>
      </c>
    </row>
    <row r="9014" spans="1:8" x14ac:dyDescent="0.2">
      <c r="A9014" s="345" t="s">
        <v>966</v>
      </c>
      <c r="B9014" s="345" t="s">
        <v>20039</v>
      </c>
      <c r="C9014" s="345" t="s">
        <v>5354</v>
      </c>
      <c r="D9014" s="345" t="s">
        <v>4262</v>
      </c>
      <c r="E9014" s="345" t="s">
        <v>20091</v>
      </c>
      <c r="F9014" s="345" t="s">
        <v>4527</v>
      </c>
      <c r="G9014" s="345" t="s">
        <v>856</v>
      </c>
      <c r="H9014" s="345" t="s">
        <v>4268</v>
      </c>
    </row>
    <row r="9015" spans="1:8" x14ac:dyDescent="0.2">
      <c r="A9015" s="345" t="s">
        <v>966</v>
      </c>
      <c r="B9015" s="345" t="s">
        <v>20039</v>
      </c>
      <c r="C9015" s="345" t="s">
        <v>5354</v>
      </c>
      <c r="D9015" s="345" t="s">
        <v>4262</v>
      </c>
      <c r="E9015" s="345" t="s">
        <v>20092</v>
      </c>
      <c r="F9015" s="345" t="s">
        <v>10078</v>
      </c>
      <c r="G9015" s="345" t="s">
        <v>856</v>
      </c>
      <c r="H9015" s="345" t="s">
        <v>4268</v>
      </c>
    </row>
    <row r="9016" spans="1:8" x14ac:dyDescent="0.2">
      <c r="A9016" s="345" t="s">
        <v>966</v>
      </c>
      <c r="B9016" s="345" t="s">
        <v>20039</v>
      </c>
      <c r="C9016" s="345" t="s">
        <v>5354</v>
      </c>
      <c r="D9016" s="345" t="s">
        <v>4262</v>
      </c>
      <c r="E9016" s="345" t="s">
        <v>20093</v>
      </c>
      <c r="F9016" s="345" t="s">
        <v>4382</v>
      </c>
      <c r="G9016" s="345" t="s">
        <v>858</v>
      </c>
      <c r="H9016" s="345" t="s">
        <v>4268</v>
      </c>
    </row>
    <row r="9017" spans="1:8" x14ac:dyDescent="0.2">
      <c r="A9017" s="345" t="s">
        <v>966</v>
      </c>
      <c r="B9017" s="345" t="s">
        <v>20039</v>
      </c>
      <c r="C9017" s="345" t="s">
        <v>5354</v>
      </c>
      <c r="D9017" s="345" t="s">
        <v>4262</v>
      </c>
      <c r="E9017" s="345" t="s">
        <v>20094</v>
      </c>
      <c r="F9017" s="345" t="s">
        <v>6005</v>
      </c>
      <c r="G9017" s="345" t="s">
        <v>4262</v>
      </c>
      <c r="H9017" s="345" t="s">
        <v>4268</v>
      </c>
    </row>
    <row r="9018" spans="1:8" x14ac:dyDescent="0.2">
      <c r="A9018" s="345" t="s">
        <v>966</v>
      </c>
      <c r="B9018" s="345" t="s">
        <v>20039</v>
      </c>
      <c r="C9018" s="345" t="s">
        <v>5354</v>
      </c>
      <c r="D9018" s="345" t="s">
        <v>4262</v>
      </c>
      <c r="E9018" s="345" t="s">
        <v>20095</v>
      </c>
      <c r="F9018" s="345" t="s">
        <v>20096</v>
      </c>
      <c r="G9018" s="345" t="s">
        <v>4262</v>
      </c>
      <c r="H9018" s="345" t="s">
        <v>4268</v>
      </c>
    </row>
    <row r="9019" spans="1:8" x14ac:dyDescent="0.2">
      <c r="A9019" s="345" t="s">
        <v>966</v>
      </c>
      <c r="B9019" s="345" t="s">
        <v>20039</v>
      </c>
      <c r="C9019" s="345" t="s">
        <v>5354</v>
      </c>
      <c r="D9019" s="345" t="s">
        <v>4262</v>
      </c>
      <c r="E9019" s="345" t="s">
        <v>20097</v>
      </c>
      <c r="F9019" s="345" t="s">
        <v>20098</v>
      </c>
      <c r="G9019" s="345" t="s">
        <v>4262</v>
      </c>
      <c r="H9019" s="345" t="s">
        <v>4268</v>
      </c>
    </row>
    <row r="9020" spans="1:8" x14ac:dyDescent="0.2">
      <c r="A9020" s="345" t="s">
        <v>966</v>
      </c>
      <c r="B9020" s="345" t="s">
        <v>20039</v>
      </c>
      <c r="C9020" s="345" t="s">
        <v>5354</v>
      </c>
      <c r="D9020" s="345" t="s">
        <v>4262</v>
      </c>
      <c r="E9020" s="345" t="s">
        <v>20099</v>
      </c>
      <c r="F9020" s="345" t="s">
        <v>20100</v>
      </c>
      <c r="G9020" s="345" t="s">
        <v>4262</v>
      </c>
      <c r="H9020" s="345" t="s">
        <v>4268</v>
      </c>
    </row>
    <row r="9021" spans="1:8" x14ac:dyDescent="0.2">
      <c r="A9021" s="345" t="s">
        <v>966</v>
      </c>
      <c r="B9021" s="345" t="s">
        <v>20039</v>
      </c>
      <c r="C9021" s="345" t="s">
        <v>5354</v>
      </c>
      <c r="D9021" s="345" t="s">
        <v>4262</v>
      </c>
      <c r="E9021" s="345" t="s">
        <v>20101</v>
      </c>
      <c r="F9021" s="345" t="s">
        <v>20102</v>
      </c>
      <c r="G9021" s="345" t="s">
        <v>4262</v>
      </c>
      <c r="H9021" s="345" t="s">
        <v>4268</v>
      </c>
    </row>
    <row r="9022" spans="1:8" x14ac:dyDescent="0.2">
      <c r="A9022" s="345" t="s">
        <v>966</v>
      </c>
      <c r="B9022" s="345" t="s">
        <v>20039</v>
      </c>
      <c r="C9022" s="345" t="s">
        <v>5354</v>
      </c>
      <c r="D9022" s="345" t="s">
        <v>4262</v>
      </c>
      <c r="E9022" s="345" t="s">
        <v>20103</v>
      </c>
      <c r="F9022" s="345" t="s">
        <v>20104</v>
      </c>
      <c r="G9022" s="345" t="s">
        <v>4262</v>
      </c>
      <c r="H9022" s="345" t="s">
        <v>4268</v>
      </c>
    </row>
    <row r="9023" spans="1:8" x14ac:dyDescent="0.2">
      <c r="A9023" s="345" t="s">
        <v>966</v>
      </c>
      <c r="B9023" s="345" t="s">
        <v>20039</v>
      </c>
      <c r="C9023" s="345" t="s">
        <v>5354</v>
      </c>
      <c r="D9023" s="345" t="s">
        <v>4262</v>
      </c>
      <c r="E9023" s="345" t="s">
        <v>20105</v>
      </c>
      <c r="F9023" s="345" t="s">
        <v>20106</v>
      </c>
      <c r="G9023" s="345" t="s">
        <v>4262</v>
      </c>
      <c r="H9023" s="345" t="s">
        <v>4268</v>
      </c>
    </row>
    <row r="9024" spans="1:8" x14ac:dyDescent="0.2">
      <c r="A9024" s="345" t="s">
        <v>966</v>
      </c>
      <c r="B9024" s="345" t="s">
        <v>20039</v>
      </c>
      <c r="C9024" s="345" t="s">
        <v>5354</v>
      </c>
      <c r="D9024" s="345" t="s">
        <v>4262</v>
      </c>
      <c r="E9024" s="345" t="s">
        <v>20107</v>
      </c>
      <c r="F9024" s="345" t="s">
        <v>4766</v>
      </c>
      <c r="G9024" s="345" t="s">
        <v>4262</v>
      </c>
      <c r="H9024" s="345" t="s">
        <v>4268</v>
      </c>
    </row>
    <row r="9025" spans="1:8" x14ac:dyDescent="0.2">
      <c r="A9025" s="345" t="s">
        <v>966</v>
      </c>
      <c r="B9025" s="345" t="s">
        <v>20039</v>
      </c>
      <c r="C9025" s="345" t="s">
        <v>5354</v>
      </c>
      <c r="D9025" s="345" t="s">
        <v>4262</v>
      </c>
      <c r="E9025" s="345" t="s">
        <v>20108</v>
      </c>
      <c r="F9025" s="345" t="s">
        <v>20109</v>
      </c>
      <c r="G9025" s="345" t="s">
        <v>856</v>
      </c>
      <c r="H9025" s="345" t="s">
        <v>4268</v>
      </c>
    </row>
    <row r="9026" spans="1:8" x14ac:dyDescent="0.2">
      <c r="A9026" s="345" t="s">
        <v>966</v>
      </c>
      <c r="B9026" s="345" t="s">
        <v>20039</v>
      </c>
      <c r="C9026" s="345" t="s">
        <v>5354</v>
      </c>
      <c r="D9026" s="345" t="s">
        <v>4262</v>
      </c>
      <c r="E9026" s="345" t="s">
        <v>20110</v>
      </c>
      <c r="F9026" s="345" t="s">
        <v>8845</v>
      </c>
      <c r="G9026" s="345" t="s">
        <v>4262</v>
      </c>
      <c r="H9026" s="345" t="s">
        <v>4268</v>
      </c>
    </row>
    <row r="9027" spans="1:8" x14ac:dyDescent="0.2">
      <c r="A9027" s="345" t="s">
        <v>966</v>
      </c>
      <c r="B9027" s="345" t="s">
        <v>20039</v>
      </c>
      <c r="C9027" s="345" t="s">
        <v>5354</v>
      </c>
      <c r="D9027" s="345" t="s">
        <v>4262</v>
      </c>
      <c r="E9027" s="345" t="s">
        <v>20111</v>
      </c>
      <c r="F9027" s="345" t="s">
        <v>20112</v>
      </c>
      <c r="G9027" s="345" t="s">
        <v>4262</v>
      </c>
      <c r="H9027" s="345" t="s">
        <v>4268</v>
      </c>
    </row>
    <row r="9028" spans="1:8" x14ac:dyDescent="0.2">
      <c r="A9028" s="345" t="s">
        <v>966</v>
      </c>
      <c r="B9028" s="345" t="s">
        <v>20039</v>
      </c>
      <c r="C9028" s="345" t="s">
        <v>5354</v>
      </c>
      <c r="D9028" s="345" t="s">
        <v>4262</v>
      </c>
      <c r="E9028" s="345" t="s">
        <v>20113</v>
      </c>
      <c r="F9028" s="345" t="s">
        <v>20114</v>
      </c>
      <c r="G9028" s="345" t="s">
        <v>856</v>
      </c>
      <c r="H9028" s="345" t="s">
        <v>4268</v>
      </c>
    </row>
    <row r="9029" spans="1:8" x14ac:dyDescent="0.2">
      <c r="A9029" s="345" t="s">
        <v>966</v>
      </c>
      <c r="B9029" s="345" t="s">
        <v>20039</v>
      </c>
      <c r="C9029" s="345" t="s">
        <v>5354</v>
      </c>
      <c r="D9029" s="345" t="s">
        <v>4262</v>
      </c>
      <c r="E9029" s="345" t="s">
        <v>20115</v>
      </c>
      <c r="F9029" s="345" t="s">
        <v>12550</v>
      </c>
      <c r="G9029" s="345" t="s">
        <v>4262</v>
      </c>
      <c r="H9029" s="345" t="s">
        <v>4268</v>
      </c>
    </row>
    <row r="9030" spans="1:8" x14ac:dyDescent="0.2">
      <c r="A9030" s="345" t="s">
        <v>966</v>
      </c>
      <c r="B9030" s="345" t="s">
        <v>20039</v>
      </c>
      <c r="C9030" s="345" t="s">
        <v>5354</v>
      </c>
      <c r="D9030" s="345" t="s">
        <v>4262</v>
      </c>
      <c r="E9030" s="345" t="s">
        <v>20116</v>
      </c>
      <c r="F9030" s="345" t="s">
        <v>20117</v>
      </c>
      <c r="G9030" s="345" t="s">
        <v>4262</v>
      </c>
      <c r="H9030" s="345" t="s">
        <v>4268</v>
      </c>
    </row>
    <row r="9031" spans="1:8" x14ac:dyDescent="0.2">
      <c r="A9031" s="345" t="s">
        <v>966</v>
      </c>
      <c r="B9031" s="345" t="s">
        <v>20039</v>
      </c>
      <c r="C9031" s="345" t="s">
        <v>5354</v>
      </c>
      <c r="D9031" s="345" t="s">
        <v>4262</v>
      </c>
      <c r="E9031" s="345" t="s">
        <v>20118</v>
      </c>
      <c r="F9031" s="345" t="s">
        <v>20119</v>
      </c>
      <c r="G9031" s="345" t="s">
        <v>4262</v>
      </c>
      <c r="H9031" s="345" t="s">
        <v>4268</v>
      </c>
    </row>
    <row r="9032" spans="1:8" x14ac:dyDescent="0.2">
      <c r="A9032" s="345" t="s">
        <v>966</v>
      </c>
      <c r="B9032" s="345" t="s">
        <v>20039</v>
      </c>
      <c r="C9032" s="345" t="s">
        <v>5354</v>
      </c>
      <c r="D9032" s="345" t="s">
        <v>4262</v>
      </c>
      <c r="E9032" s="345" t="s">
        <v>20120</v>
      </c>
      <c r="F9032" s="345" t="s">
        <v>7325</v>
      </c>
      <c r="G9032" s="345" t="s">
        <v>4262</v>
      </c>
      <c r="H9032" s="345" t="s">
        <v>4268</v>
      </c>
    </row>
    <row r="9033" spans="1:8" x14ac:dyDescent="0.2">
      <c r="A9033" s="345" t="s">
        <v>966</v>
      </c>
      <c r="B9033" s="345" t="s">
        <v>20039</v>
      </c>
      <c r="C9033" s="345" t="s">
        <v>5354</v>
      </c>
      <c r="D9033" s="345" t="s">
        <v>4262</v>
      </c>
      <c r="E9033" s="345" t="s">
        <v>20121</v>
      </c>
      <c r="F9033" s="345" t="s">
        <v>6204</v>
      </c>
      <c r="G9033" s="345" t="s">
        <v>4262</v>
      </c>
      <c r="H9033" s="345" t="s">
        <v>4268</v>
      </c>
    </row>
    <row r="9034" spans="1:8" x14ac:dyDescent="0.2">
      <c r="A9034" s="345" t="s">
        <v>966</v>
      </c>
      <c r="B9034" s="345" t="s">
        <v>20039</v>
      </c>
      <c r="C9034" s="345" t="s">
        <v>5354</v>
      </c>
      <c r="D9034" s="345" t="s">
        <v>4262</v>
      </c>
      <c r="E9034" s="345" t="s">
        <v>20122</v>
      </c>
      <c r="F9034" s="345" t="s">
        <v>15930</v>
      </c>
      <c r="G9034" s="345" t="s">
        <v>858</v>
      </c>
      <c r="H9034" s="345" t="s">
        <v>4268</v>
      </c>
    </row>
    <row r="9035" spans="1:8" x14ac:dyDescent="0.2">
      <c r="A9035" s="345" t="s">
        <v>966</v>
      </c>
      <c r="B9035" s="345" t="s">
        <v>20039</v>
      </c>
      <c r="C9035" s="345" t="s">
        <v>5354</v>
      </c>
      <c r="D9035" s="345" t="s">
        <v>4262</v>
      </c>
      <c r="E9035" s="345" t="s">
        <v>20123</v>
      </c>
      <c r="F9035" s="345" t="s">
        <v>20124</v>
      </c>
      <c r="G9035" s="345" t="s">
        <v>4262</v>
      </c>
      <c r="H9035" s="345" t="s">
        <v>4268</v>
      </c>
    </row>
    <row r="9036" spans="1:8" x14ac:dyDescent="0.2">
      <c r="A9036" s="345" t="s">
        <v>966</v>
      </c>
      <c r="B9036" s="345" t="s">
        <v>20039</v>
      </c>
      <c r="C9036" s="345" t="s">
        <v>5354</v>
      </c>
      <c r="D9036" s="345" t="s">
        <v>4262</v>
      </c>
      <c r="E9036" s="345" t="s">
        <v>20125</v>
      </c>
      <c r="F9036" s="345" t="s">
        <v>20126</v>
      </c>
      <c r="G9036" s="345" t="s">
        <v>4262</v>
      </c>
      <c r="H9036" s="345" t="s">
        <v>4268</v>
      </c>
    </row>
    <row r="9037" spans="1:8" x14ac:dyDescent="0.2">
      <c r="A9037" s="345" t="s">
        <v>966</v>
      </c>
      <c r="B9037" s="345" t="s">
        <v>20039</v>
      </c>
      <c r="C9037" s="345" t="s">
        <v>5354</v>
      </c>
      <c r="D9037" s="345" t="s">
        <v>4262</v>
      </c>
      <c r="E9037" s="345" t="s">
        <v>20127</v>
      </c>
      <c r="F9037" s="345" t="s">
        <v>20128</v>
      </c>
      <c r="G9037" s="345" t="s">
        <v>4262</v>
      </c>
      <c r="H9037" s="345" t="s">
        <v>4268</v>
      </c>
    </row>
    <row r="9038" spans="1:8" x14ac:dyDescent="0.2">
      <c r="A9038" s="345" t="s">
        <v>966</v>
      </c>
      <c r="B9038" s="345" t="s">
        <v>20039</v>
      </c>
      <c r="C9038" s="345" t="s">
        <v>5354</v>
      </c>
      <c r="D9038" s="345" t="s">
        <v>4262</v>
      </c>
      <c r="E9038" s="345" t="s">
        <v>20129</v>
      </c>
      <c r="F9038" s="345" t="s">
        <v>20130</v>
      </c>
      <c r="G9038" s="345" t="s">
        <v>4262</v>
      </c>
      <c r="H9038" s="345" t="s">
        <v>4268</v>
      </c>
    </row>
    <row r="9039" spans="1:8" x14ac:dyDescent="0.2">
      <c r="A9039" s="345" t="s">
        <v>966</v>
      </c>
      <c r="B9039" s="345" t="s">
        <v>20039</v>
      </c>
      <c r="C9039" s="345" t="s">
        <v>5354</v>
      </c>
      <c r="D9039" s="345" t="s">
        <v>4262</v>
      </c>
      <c r="E9039" s="345" t="s">
        <v>20131</v>
      </c>
      <c r="F9039" s="345" t="s">
        <v>20132</v>
      </c>
      <c r="G9039" s="345" t="s">
        <v>4262</v>
      </c>
      <c r="H9039" s="345" t="s">
        <v>4268</v>
      </c>
    </row>
    <row r="9040" spans="1:8" x14ac:dyDescent="0.2">
      <c r="A9040" s="345" t="s">
        <v>966</v>
      </c>
      <c r="B9040" s="345" t="s">
        <v>20039</v>
      </c>
      <c r="C9040" s="345" t="s">
        <v>5354</v>
      </c>
      <c r="D9040" s="345" t="s">
        <v>4262</v>
      </c>
      <c r="E9040" s="345" t="s">
        <v>20133</v>
      </c>
      <c r="F9040" s="345" t="s">
        <v>20134</v>
      </c>
      <c r="G9040" s="345" t="s">
        <v>4262</v>
      </c>
      <c r="H9040" s="345" t="s">
        <v>4268</v>
      </c>
    </row>
    <row r="9041" spans="1:8" x14ac:dyDescent="0.2">
      <c r="A9041" s="345" t="s">
        <v>966</v>
      </c>
      <c r="B9041" s="345" t="s">
        <v>20039</v>
      </c>
      <c r="C9041" s="345" t="s">
        <v>5354</v>
      </c>
      <c r="D9041" s="345" t="s">
        <v>4262</v>
      </c>
      <c r="E9041" s="345" t="s">
        <v>20135</v>
      </c>
      <c r="F9041" s="345" t="s">
        <v>20136</v>
      </c>
      <c r="G9041" s="345" t="s">
        <v>4262</v>
      </c>
      <c r="H9041" s="345" t="s">
        <v>4268</v>
      </c>
    </row>
    <row r="9042" spans="1:8" x14ac:dyDescent="0.2">
      <c r="A9042" s="345" t="s">
        <v>966</v>
      </c>
      <c r="B9042" s="345" t="s">
        <v>20039</v>
      </c>
      <c r="C9042" s="345" t="s">
        <v>5354</v>
      </c>
      <c r="D9042" s="345" t="s">
        <v>4262</v>
      </c>
      <c r="E9042" s="345" t="s">
        <v>20137</v>
      </c>
      <c r="F9042" s="345" t="s">
        <v>6794</v>
      </c>
      <c r="G9042" s="345" t="s">
        <v>4262</v>
      </c>
      <c r="H9042" s="345" t="s">
        <v>4268</v>
      </c>
    </row>
    <row r="9043" spans="1:8" x14ac:dyDescent="0.2">
      <c r="A9043" s="345" t="s">
        <v>966</v>
      </c>
      <c r="B9043" s="345" t="s">
        <v>20039</v>
      </c>
      <c r="C9043" s="345" t="s">
        <v>5354</v>
      </c>
      <c r="D9043" s="345" t="s">
        <v>4262</v>
      </c>
      <c r="E9043" s="345" t="s">
        <v>20138</v>
      </c>
      <c r="F9043" s="345" t="s">
        <v>20139</v>
      </c>
      <c r="G9043" s="345" t="s">
        <v>4262</v>
      </c>
      <c r="H9043" s="345" t="s">
        <v>4268</v>
      </c>
    </row>
    <row r="9044" spans="1:8" x14ac:dyDescent="0.2">
      <c r="A9044" s="345" t="s">
        <v>966</v>
      </c>
      <c r="B9044" s="345" t="s">
        <v>20039</v>
      </c>
      <c r="C9044" s="345" t="s">
        <v>5354</v>
      </c>
      <c r="D9044" s="345" t="s">
        <v>4262</v>
      </c>
      <c r="E9044" s="345" t="s">
        <v>20140</v>
      </c>
      <c r="F9044" s="345" t="s">
        <v>20141</v>
      </c>
      <c r="G9044" s="345" t="s">
        <v>4262</v>
      </c>
      <c r="H9044" s="345" t="s">
        <v>4268</v>
      </c>
    </row>
    <row r="9045" spans="1:8" x14ac:dyDescent="0.2">
      <c r="A9045" s="345" t="s">
        <v>966</v>
      </c>
      <c r="B9045" s="345" t="s">
        <v>20039</v>
      </c>
      <c r="C9045" s="345" t="s">
        <v>5354</v>
      </c>
      <c r="D9045" s="345" t="s">
        <v>4262</v>
      </c>
      <c r="E9045" s="345" t="s">
        <v>20142</v>
      </c>
      <c r="F9045" s="345" t="s">
        <v>20143</v>
      </c>
      <c r="G9045" s="345" t="s">
        <v>4262</v>
      </c>
      <c r="H9045" s="345" t="s">
        <v>4268</v>
      </c>
    </row>
    <row r="9046" spans="1:8" x14ac:dyDescent="0.2">
      <c r="A9046" s="345" t="s">
        <v>966</v>
      </c>
      <c r="B9046" s="345" t="s">
        <v>20039</v>
      </c>
      <c r="C9046" s="345" t="s">
        <v>5354</v>
      </c>
      <c r="D9046" s="345" t="s">
        <v>4262</v>
      </c>
      <c r="E9046" s="345" t="s">
        <v>20144</v>
      </c>
      <c r="F9046" s="345" t="s">
        <v>4936</v>
      </c>
      <c r="G9046" s="345" t="s">
        <v>4262</v>
      </c>
      <c r="H9046" s="345" t="s">
        <v>4268</v>
      </c>
    </row>
    <row r="9047" spans="1:8" x14ac:dyDescent="0.2">
      <c r="A9047" s="345" t="s">
        <v>966</v>
      </c>
      <c r="B9047" s="345" t="s">
        <v>20039</v>
      </c>
      <c r="C9047" s="345" t="s">
        <v>5354</v>
      </c>
      <c r="D9047" s="345" t="s">
        <v>4262</v>
      </c>
      <c r="E9047" s="345" t="s">
        <v>20145</v>
      </c>
      <c r="F9047" s="345" t="s">
        <v>20146</v>
      </c>
      <c r="G9047" s="345" t="s">
        <v>4262</v>
      </c>
      <c r="H9047" s="345" t="s">
        <v>4268</v>
      </c>
    </row>
    <row r="9048" spans="1:8" x14ac:dyDescent="0.2">
      <c r="A9048" s="345" t="s">
        <v>966</v>
      </c>
      <c r="B9048" s="345" t="s">
        <v>20039</v>
      </c>
      <c r="C9048" s="345" t="s">
        <v>5354</v>
      </c>
      <c r="D9048" s="345" t="s">
        <v>4262</v>
      </c>
      <c r="E9048" s="345" t="s">
        <v>20147</v>
      </c>
      <c r="F9048" s="345" t="s">
        <v>8906</v>
      </c>
      <c r="G9048" s="345" t="s">
        <v>858</v>
      </c>
      <c r="H9048" s="345" t="s">
        <v>4268</v>
      </c>
    </row>
    <row r="9049" spans="1:8" x14ac:dyDescent="0.2">
      <c r="A9049" s="345" t="s">
        <v>966</v>
      </c>
      <c r="B9049" s="345" t="s">
        <v>20039</v>
      </c>
      <c r="C9049" s="345" t="s">
        <v>5354</v>
      </c>
      <c r="D9049" s="345" t="s">
        <v>4262</v>
      </c>
      <c r="E9049" s="345" t="s">
        <v>20148</v>
      </c>
      <c r="F9049" s="345" t="s">
        <v>20149</v>
      </c>
      <c r="G9049" s="345" t="s">
        <v>4262</v>
      </c>
      <c r="H9049" s="345" t="s">
        <v>4268</v>
      </c>
    </row>
    <row r="9050" spans="1:8" x14ac:dyDescent="0.2">
      <c r="A9050" s="345" t="s">
        <v>966</v>
      </c>
      <c r="B9050" s="345" t="s">
        <v>20039</v>
      </c>
      <c r="C9050" s="345" t="s">
        <v>5354</v>
      </c>
      <c r="D9050" s="345" t="s">
        <v>4262</v>
      </c>
      <c r="E9050" s="345" t="s">
        <v>20150</v>
      </c>
      <c r="F9050" s="345" t="s">
        <v>20151</v>
      </c>
      <c r="G9050" s="345" t="s">
        <v>4262</v>
      </c>
      <c r="H9050" s="345" t="s">
        <v>4268</v>
      </c>
    </row>
    <row r="9051" spans="1:8" x14ac:dyDescent="0.2">
      <c r="A9051" s="345" t="s">
        <v>966</v>
      </c>
      <c r="B9051" s="345" t="s">
        <v>20039</v>
      </c>
      <c r="C9051" s="345" t="s">
        <v>5354</v>
      </c>
      <c r="D9051" s="345" t="s">
        <v>4262</v>
      </c>
      <c r="E9051" s="345" t="s">
        <v>20152</v>
      </c>
      <c r="F9051" s="345" t="s">
        <v>20153</v>
      </c>
      <c r="G9051" s="345" t="s">
        <v>4262</v>
      </c>
      <c r="H9051" s="345" t="s">
        <v>4268</v>
      </c>
    </row>
    <row r="9052" spans="1:8" x14ac:dyDescent="0.2">
      <c r="A9052" s="345" t="s">
        <v>966</v>
      </c>
      <c r="B9052" s="345" t="s">
        <v>20039</v>
      </c>
      <c r="C9052" s="345" t="s">
        <v>5354</v>
      </c>
      <c r="D9052" s="345" t="s">
        <v>4262</v>
      </c>
      <c r="E9052" s="345" t="s">
        <v>20154</v>
      </c>
      <c r="F9052" s="345" t="s">
        <v>20155</v>
      </c>
      <c r="G9052" s="345" t="s">
        <v>4262</v>
      </c>
      <c r="H9052" s="345" t="s">
        <v>4268</v>
      </c>
    </row>
    <row r="9053" spans="1:8" x14ac:dyDescent="0.2">
      <c r="A9053" s="345" t="s">
        <v>966</v>
      </c>
      <c r="B9053" s="345" t="s">
        <v>20039</v>
      </c>
      <c r="C9053" s="345" t="s">
        <v>5354</v>
      </c>
      <c r="D9053" s="345" t="s">
        <v>4262</v>
      </c>
      <c r="E9053" s="345" t="s">
        <v>20156</v>
      </c>
      <c r="F9053" s="345" t="s">
        <v>20157</v>
      </c>
      <c r="G9053" s="345" t="s">
        <v>4262</v>
      </c>
      <c r="H9053" s="345" t="s">
        <v>4268</v>
      </c>
    </row>
    <row r="9054" spans="1:8" x14ac:dyDescent="0.2">
      <c r="A9054" s="345" t="s">
        <v>966</v>
      </c>
      <c r="B9054" s="345" t="s">
        <v>20039</v>
      </c>
      <c r="C9054" s="345" t="s">
        <v>5354</v>
      </c>
      <c r="D9054" s="345" t="s">
        <v>4262</v>
      </c>
      <c r="E9054" s="345" t="s">
        <v>20158</v>
      </c>
      <c r="F9054" s="345" t="s">
        <v>10599</v>
      </c>
      <c r="G9054" s="345" t="s">
        <v>4262</v>
      </c>
      <c r="H9054" s="345" t="s">
        <v>4268</v>
      </c>
    </row>
    <row r="9055" spans="1:8" x14ac:dyDescent="0.2">
      <c r="A9055" s="345" t="s">
        <v>966</v>
      </c>
      <c r="B9055" s="345" t="s">
        <v>20039</v>
      </c>
      <c r="C9055" s="345" t="s">
        <v>5354</v>
      </c>
      <c r="D9055" s="345" t="s">
        <v>4262</v>
      </c>
      <c r="E9055" s="345" t="s">
        <v>20159</v>
      </c>
      <c r="F9055" s="345" t="s">
        <v>20160</v>
      </c>
      <c r="G9055" s="345" t="s">
        <v>4262</v>
      </c>
      <c r="H9055" s="345" t="s">
        <v>4268</v>
      </c>
    </row>
    <row r="9056" spans="1:8" x14ac:dyDescent="0.2">
      <c r="A9056" s="345" t="s">
        <v>966</v>
      </c>
      <c r="B9056" s="345" t="s">
        <v>20039</v>
      </c>
      <c r="C9056" s="345" t="s">
        <v>5354</v>
      </c>
      <c r="D9056" s="345" t="s">
        <v>4262</v>
      </c>
      <c r="E9056" s="345" t="s">
        <v>20161</v>
      </c>
      <c r="F9056" s="345" t="s">
        <v>20162</v>
      </c>
      <c r="G9056" s="345" t="s">
        <v>4262</v>
      </c>
      <c r="H9056" s="345" t="s">
        <v>4268</v>
      </c>
    </row>
    <row r="9057" spans="1:8" x14ac:dyDescent="0.2">
      <c r="A9057" s="345" t="s">
        <v>966</v>
      </c>
      <c r="B9057" s="345" t="s">
        <v>20039</v>
      </c>
      <c r="C9057" s="345" t="s">
        <v>5354</v>
      </c>
      <c r="D9057" s="345" t="s">
        <v>4262</v>
      </c>
      <c r="E9057" s="345" t="s">
        <v>20163</v>
      </c>
      <c r="F9057" s="345" t="s">
        <v>20164</v>
      </c>
      <c r="G9057" s="345" t="s">
        <v>4262</v>
      </c>
      <c r="H9057" s="345" t="s">
        <v>4268</v>
      </c>
    </row>
    <row r="9058" spans="1:8" x14ac:dyDescent="0.2">
      <c r="A9058" s="345" t="s">
        <v>966</v>
      </c>
      <c r="B9058" s="345" t="s">
        <v>20039</v>
      </c>
      <c r="C9058" s="345" t="s">
        <v>5354</v>
      </c>
      <c r="D9058" s="345" t="s">
        <v>4262</v>
      </c>
      <c r="E9058" s="345" t="s">
        <v>20165</v>
      </c>
      <c r="F9058" s="345" t="s">
        <v>20166</v>
      </c>
      <c r="G9058" s="345" t="s">
        <v>4262</v>
      </c>
      <c r="H9058" s="345" t="s">
        <v>4268</v>
      </c>
    </row>
    <row r="9059" spans="1:8" x14ac:dyDescent="0.2">
      <c r="A9059" s="345" t="s">
        <v>966</v>
      </c>
      <c r="B9059" s="345" t="s">
        <v>20039</v>
      </c>
      <c r="C9059" s="345" t="s">
        <v>5354</v>
      </c>
      <c r="D9059" s="345" t="s">
        <v>4262</v>
      </c>
      <c r="E9059" s="345" t="s">
        <v>20167</v>
      </c>
      <c r="F9059" s="345" t="s">
        <v>20168</v>
      </c>
      <c r="G9059" s="345" t="s">
        <v>4262</v>
      </c>
      <c r="H9059" s="345" t="s">
        <v>4268</v>
      </c>
    </row>
    <row r="9060" spans="1:8" x14ac:dyDescent="0.2">
      <c r="A9060" s="345" t="s">
        <v>966</v>
      </c>
      <c r="B9060" s="345" t="s">
        <v>20039</v>
      </c>
      <c r="C9060" s="345" t="s">
        <v>5354</v>
      </c>
      <c r="D9060" s="345" t="s">
        <v>4262</v>
      </c>
      <c r="E9060" s="345" t="s">
        <v>20169</v>
      </c>
      <c r="F9060" s="345" t="s">
        <v>20170</v>
      </c>
      <c r="G9060" s="345" t="s">
        <v>4262</v>
      </c>
      <c r="H9060" s="345" t="s">
        <v>4268</v>
      </c>
    </row>
    <row r="9061" spans="1:8" x14ac:dyDescent="0.2">
      <c r="A9061" s="345" t="s">
        <v>966</v>
      </c>
      <c r="B9061" s="345" t="s">
        <v>20039</v>
      </c>
      <c r="C9061" s="345" t="s">
        <v>5354</v>
      </c>
      <c r="D9061" s="345" t="s">
        <v>4262</v>
      </c>
      <c r="E9061" s="345" t="s">
        <v>20171</v>
      </c>
      <c r="F9061" s="345" t="s">
        <v>20172</v>
      </c>
      <c r="G9061" s="345" t="s">
        <v>4262</v>
      </c>
      <c r="H9061" s="345" t="s">
        <v>4268</v>
      </c>
    </row>
    <row r="9062" spans="1:8" x14ac:dyDescent="0.2">
      <c r="A9062" s="345" t="s">
        <v>966</v>
      </c>
      <c r="B9062" s="345" t="s">
        <v>20039</v>
      </c>
      <c r="C9062" s="345" t="s">
        <v>5354</v>
      </c>
      <c r="D9062" s="345" t="s">
        <v>4262</v>
      </c>
      <c r="E9062" s="345" t="s">
        <v>20173</v>
      </c>
      <c r="F9062" s="345" t="s">
        <v>20174</v>
      </c>
      <c r="G9062" s="345" t="s">
        <v>4262</v>
      </c>
      <c r="H9062" s="345" t="s">
        <v>4268</v>
      </c>
    </row>
    <row r="9063" spans="1:8" x14ac:dyDescent="0.2">
      <c r="A9063" s="345" t="s">
        <v>966</v>
      </c>
      <c r="B9063" s="345" t="s">
        <v>20039</v>
      </c>
      <c r="C9063" s="345" t="s">
        <v>5354</v>
      </c>
      <c r="D9063" s="345" t="s">
        <v>4262</v>
      </c>
      <c r="E9063" s="345" t="s">
        <v>20175</v>
      </c>
      <c r="F9063" s="345" t="s">
        <v>20176</v>
      </c>
      <c r="G9063" s="345" t="s">
        <v>4262</v>
      </c>
      <c r="H9063" s="345" t="s">
        <v>4268</v>
      </c>
    </row>
    <row r="9064" spans="1:8" x14ac:dyDescent="0.2">
      <c r="A9064" s="345" t="s">
        <v>967</v>
      </c>
      <c r="B9064" s="345" t="s">
        <v>20177</v>
      </c>
      <c r="C9064" s="345" t="s">
        <v>5354</v>
      </c>
      <c r="D9064" s="345" t="s">
        <v>4262</v>
      </c>
      <c r="E9064" s="345" t="s">
        <v>20178</v>
      </c>
      <c r="F9064" s="345" t="s">
        <v>20179</v>
      </c>
      <c r="G9064" s="345" t="s">
        <v>856</v>
      </c>
      <c r="H9064" s="345" t="s">
        <v>4265</v>
      </c>
    </row>
    <row r="9065" spans="1:8" x14ac:dyDescent="0.2">
      <c r="A9065" s="345" t="s">
        <v>967</v>
      </c>
      <c r="B9065" s="345" t="s">
        <v>20177</v>
      </c>
      <c r="C9065" s="345" t="s">
        <v>5354</v>
      </c>
      <c r="D9065" s="345" t="s">
        <v>4262</v>
      </c>
      <c r="E9065" s="345" t="s">
        <v>20180</v>
      </c>
      <c r="F9065" s="345" t="s">
        <v>20181</v>
      </c>
      <c r="G9065" s="345" t="s">
        <v>856</v>
      </c>
      <c r="H9065" s="345" t="s">
        <v>4268</v>
      </c>
    </row>
    <row r="9066" spans="1:8" x14ac:dyDescent="0.2">
      <c r="A9066" s="345" t="s">
        <v>967</v>
      </c>
      <c r="B9066" s="345" t="s">
        <v>20177</v>
      </c>
      <c r="C9066" s="345" t="s">
        <v>5354</v>
      </c>
      <c r="D9066" s="345" t="s">
        <v>4262</v>
      </c>
      <c r="E9066" s="345" t="s">
        <v>20182</v>
      </c>
      <c r="F9066" s="345" t="s">
        <v>5318</v>
      </c>
      <c r="G9066" s="345" t="s">
        <v>4262</v>
      </c>
      <c r="H9066" s="345" t="s">
        <v>4268</v>
      </c>
    </row>
    <row r="9067" spans="1:8" x14ac:dyDescent="0.2">
      <c r="A9067" s="345" t="s">
        <v>967</v>
      </c>
      <c r="B9067" s="345" t="s">
        <v>20177</v>
      </c>
      <c r="C9067" s="345" t="s">
        <v>5354</v>
      </c>
      <c r="D9067" s="345" t="s">
        <v>4262</v>
      </c>
      <c r="E9067" s="345" t="s">
        <v>20183</v>
      </c>
      <c r="F9067" s="345" t="s">
        <v>5803</v>
      </c>
      <c r="G9067" s="345" t="s">
        <v>856</v>
      </c>
      <c r="H9067" s="345" t="s">
        <v>4268</v>
      </c>
    </row>
    <row r="9068" spans="1:8" x14ac:dyDescent="0.2">
      <c r="A9068" s="345" t="s">
        <v>967</v>
      </c>
      <c r="B9068" s="345" t="s">
        <v>20177</v>
      </c>
      <c r="C9068" s="345" t="s">
        <v>5354</v>
      </c>
      <c r="D9068" s="345" t="s">
        <v>4262</v>
      </c>
      <c r="E9068" s="345" t="s">
        <v>20184</v>
      </c>
      <c r="F9068" s="345" t="s">
        <v>5055</v>
      </c>
      <c r="G9068" s="345" t="s">
        <v>856</v>
      </c>
      <c r="H9068" s="345" t="s">
        <v>4268</v>
      </c>
    </row>
    <row r="9069" spans="1:8" x14ac:dyDescent="0.2">
      <c r="A9069" s="345" t="s">
        <v>967</v>
      </c>
      <c r="B9069" s="345" t="s">
        <v>20177</v>
      </c>
      <c r="C9069" s="345" t="s">
        <v>5354</v>
      </c>
      <c r="D9069" s="345" t="s">
        <v>4262</v>
      </c>
      <c r="E9069" s="345" t="s">
        <v>20185</v>
      </c>
      <c r="F9069" s="345" t="s">
        <v>20186</v>
      </c>
      <c r="G9069" s="345" t="s">
        <v>856</v>
      </c>
      <c r="H9069" s="345" t="s">
        <v>4268</v>
      </c>
    </row>
    <row r="9070" spans="1:8" x14ac:dyDescent="0.2">
      <c r="A9070" s="345" t="s">
        <v>967</v>
      </c>
      <c r="B9070" s="345" t="s">
        <v>20177</v>
      </c>
      <c r="C9070" s="345" t="s">
        <v>5354</v>
      </c>
      <c r="D9070" s="345" t="s">
        <v>4262</v>
      </c>
      <c r="E9070" s="345" t="s">
        <v>20187</v>
      </c>
      <c r="F9070" s="345" t="s">
        <v>4380</v>
      </c>
      <c r="G9070" s="345" t="s">
        <v>856</v>
      </c>
      <c r="H9070" s="345" t="s">
        <v>4268</v>
      </c>
    </row>
    <row r="9071" spans="1:8" x14ac:dyDescent="0.2">
      <c r="A9071" s="345" t="s">
        <v>967</v>
      </c>
      <c r="B9071" s="345" t="s">
        <v>20177</v>
      </c>
      <c r="C9071" s="345" t="s">
        <v>5354</v>
      </c>
      <c r="D9071" s="345" t="s">
        <v>4262</v>
      </c>
      <c r="E9071" s="345" t="s">
        <v>20188</v>
      </c>
      <c r="F9071" s="345" t="s">
        <v>7553</v>
      </c>
      <c r="G9071" s="345" t="s">
        <v>856</v>
      </c>
      <c r="H9071" s="345" t="s">
        <v>4268</v>
      </c>
    </row>
    <row r="9072" spans="1:8" x14ac:dyDescent="0.2">
      <c r="A9072" s="345" t="s">
        <v>967</v>
      </c>
      <c r="B9072" s="345" t="s">
        <v>20177</v>
      </c>
      <c r="C9072" s="345" t="s">
        <v>5354</v>
      </c>
      <c r="D9072" s="345" t="s">
        <v>4262</v>
      </c>
      <c r="E9072" s="345" t="s">
        <v>20189</v>
      </c>
      <c r="F9072" s="345" t="s">
        <v>7188</v>
      </c>
      <c r="G9072" s="345" t="s">
        <v>856</v>
      </c>
      <c r="H9072" s="345" t="s">
        <v>4268</v>
      </c>
    </row>
    <row r="9073" spans="1:8" x14ac:dyDescent="0.2">
      <c r="A9073" s="345" t="s">
        <v>967</v>
      </c>
      <c r="B9073" s="345" t="s">
        <v>20177</v>
      </c>
      <c r="C9073" s="345" t="s">
        <v>5354</v>
      </c>
      <c r="D9073" s="345" t="s">
        <v>4262</v>
      </c>
      <c r="E9073" s="345" t="s">
        <v>20190</v>
      </c>
      <c r="F9073" s="345" t="s">
        <v>20191</v>
      </c>
      <c r="G9073" s="345" t="s">
        <v>856</v>
      </c>
      <c r="H9073" s="345" t="s">
        <v>4268</v>
      </c>
    </row>
    <row r="9074" spans="1:8" x14ac:dyDescent="0.2">
      <c r="A9074" s="345" t="s">
        <v>967</v>
      </c>
      <c r="B9074" s="345" t="s">
        <v>20177</v>
      </c>
      <c r="C9074" s="345" t="s">
        <v>5354</v>
      </c>
      <c r="D9074" s="345" t="s">
        <v>4262</v>
      </c>
      <c r="E9074" s="345" t="s">
        <v>20192</v>
      </c>
      <c r="F9074" s="345" t="s">
        <v>20193</v>
      </c>
      <c r="G9074" s="345" t="s">
        <v>4262</v>
      </c>
      <c r="H9074" s="345" t="s">
        <v>4268</v>
      </c>
    </row>
    <row r="9075" spans="1:8" x14ac:dyDescent="0.2">
      <c r="A9075" s="345" t="s">
        <v>967</v>
      </c>
      <c r="B9075" s="345" t="s">
        <v>20177</v>
      </c>
      <c r="C9075" s="345" t="s">
        <v>5354</v>
      </c>
      <c r="D9075" s="345" t="s">
        <v>4262</v>
      </c>
      <c r="E9075" s="345" t="s">
        <v>20194</v>
      </c>
      <c r="F9075" s="345" t="s">
        <v>20195</v>
      </c>
      <c r="G9075" s="345" t="s">
        <v>856</v>
      </c>
      <c r="H9075" s="345" t="s">
        <v>4268</v>
      </c>
    </row>
    <row r="9076" spans="1:8" x14ac:dyDescent="0.2">
      <c r="A9076" s="345" t="s">
        <v>967</v>
      </c>
      <c r="B9076" s="345" t="s">
        <v>20177</v>
      </c>
      <c r="C9076" s="345" t="s">
        <v>5354</v>
      </c>
      <c r="D9076" s="345" t="s">
        <v>4262</v>
      </c>
      <c r="E9076" s="345" t="s">
        <v>20196</v>
      </c>
      <c r="F9076" s="345" t="s">
        <v>20197</v>
      </c>
      <c r="G9076" s="345" t="s">
        <v>856</v>
      </c>
      <c r="H9076" s="345" t="s">
        <v>4268</v>
      </c>
    </row>
    <row r="9077" spans="1:8" x14ac:dyDescent="0.2">
      <c r="A9077" s="345" t="s">
        <v>967</v>
      </c>
      <c r="B9077" s="345" t="s">
        <v>20177</v>
      </c>
      <c r="C9077" s="345" t="s">
        <v>5354</v>
      </c>
      <c r="D9077" s="345" t="s">
        <v>4262</v>
      </c>
      <c r="E9077" s="345" t="s">
        <v>20198</v>
      </c>
      <c r="F9077" s="345" t="s">
        <v>20199</v>
      </c>
      <c r="G9077" s="345" t="s">
        <v>4262</v>
      </c>
      <c r="H9077" s="345" t="s">
        <v>4268</v>
      </c>
    </row>
    <row r="9078" spans="1:8" x14ac:dyDescent="0.2">
      <c r="A9078" s="345" t="s">
        <v>967</v>
      </c>
      <c r="B9078" s="345" t="s">
        <v>20177</v>
      </c>
      <c r="C9078" s="345" t="s">
        <v>5354</v>
      </c>
      <c r="D9078" s="345" t="s">
        <v>4262</v>
      </c>
      <c r="E9078" s="345" t="s">
        <v>20200</v>
      </c>
      <c r="F9078" s="345" t="s">
        <v>20201</v>
      </c>
      <c r="G9078" s="345" t="s">
        <v>856</v>
      </c>
      <c r="H9078" s="345" t="s">
        <v>4268</v>
      </c>
    </row>
    <row r="9079" spans="1:8" x14ac:dyDescent="0.2">
      <c r="A9079" s="345" t="s">
        <v>967</v>
      </c>
      <c r="B9079" s="345" t="s">
        <v>20177</v>
      </c>
      <c r="C9079" s="345" t="s">
        <v>5354</v>
      </c>
      <c r="D9079" s="345" t="s">
        <v>4262</v>
      </c>
      <c r="E9079" s="345" t="s">
        <v>20202</v>
      </c>
      <c r="F9079" s="345" t="s">
        <v>19086</v>
      </c>
      <c r="G9079" s="345" t="s">
        <v>856</v>
      </c>
      <c r="H9079" s="345" t="s">
        <v>4268</v>
      </c>
    </row>
    <row r="9080" spans="1:8" x14ac:dyDescent="0.2">
      <c r="A9080" s="345" t="s">
        <v>967</v>
      </c>
      <c r="B9080" s="345" t="s">
        <v>20177</v>
      </c>
      <c r="C9080" s="345" t="s">
        <v>5354</v>
      </c>
      <c r="D9080" s="345" t="s">
        <v>4262</v>
      </c>
      <c r="E9080" s="345" t="s">
        <v>20203</v>
      </c>
      <c r="F9080" s="345" t="s">
        <v>4766</v>
      </c>
      <c r="G9080" s="345" t="s">
        <v>857</v>
      </c>
      <c r="H9080" s="345" t="s">
        <v>4268</v>
      </c>
    </row>
    <row r="9081" spans="1:8" x14ac:dyDescent="0.2">
      <c r="A9081" s="345" t="s">
        <v>967</v>
      </c>
      <c r="B9081" s="345" t="s">
        <v>20177</v>
      </c>
      <c r="C9081" s="345" t="s">
        <v>5354</v>
      </c>
      <c r="D9081" s="345" t="s">
        <v>4262</v>
      </c>
      <c r="E9081" s="345" t="s">
        <v>20204</v>
      </c>
      <c r="F9081" s="345" t="s">
        <v>20205</v>
      </c>
      <c r="G9081" s="345" t="s">
        <v>856</v>
      </c>
      <c r="H9081" s="345" t="s">
        <v>4268</v>
      </c>
    </row>
    <row r="9082" spans="1:8" x14ac:dyDescent="0.2">
      <c r="A9082" s="345" t="s">
        <v>967</v>
      </c>
      <c r="B9082" s="345" t="s">
        <v>20177</v>
      </c>
      <c r="C9082" s="345" t="s">
        <v>5354</v>
      </c>
      <c r="D9082" s="345" t="s">
        <v>4262</v>
      </c>
      <c r="E9082" s="345" t="s">
        <v>20206</v>
      </c>
      <c r="F9082" s="345" t="s">
        <v>9732</v>
      </c>
      <c r="G9082" s="345" t="s">
        <v>856</v>
      </c>
      <c r="H9082" s="345" t="s">
        <v>4268</v>
      </c>
    </row>
    <row r="9083" spans="1:8" x14ac:dyDescent="0.2">
      <c r="A9083" s="345" t="s">
        <v>967</v>
      </c>
      <c r="B9083" s="345" t="s">
        <v>20177</v>
      </c>
      <c r="C9083" s="345" t="s">
        <v>5354</v>
      </c>
      <c r="D9083" s="345" t="s">
        <v>4262</v>
      </c>
      <c r="E9083" s="345" t="s">
        <v>20207</v>
      </c>
      <c r="F9083" s="345" t="s">
        <v>6794</v>
      </c>
      <c r="G9083" s="345" t="s">
        <v>856</v>
      </c>
      <c r="H9083" s="345" t="s">
        <v>4268</v>
      </c>
    </row>
    <row r="9084" spans="1:8" x14ac:dyDescent="0.2">
      <c r="A9084" s="345" t="s">
        <v>967</v>
      </c>
      <c r="B9084" s="345" t="s">
        <v>20177</v>
      </c>
      <c r="C9084" s="345" t="s">
        <v>5354</v>
      </c>
      <c r="D9084" s="345" t="s">
        <v>4262</v>
      </c>
      <c r="E9084" s="345" t="s">
        <v>20208</v>
      </c>
      <c r="F9084" s="345" t="s">
        <v>4541</v>
      </c>
      <c r="G9084" s="345" t="s">
        <v>856</v>
      </c>
      <c r="H9084" s="345" t="s">
        <v>4268</v>
      </c>
    </row>
    <row r="9085" spans="1:8" x14ac:dyDescent="0.2">
      <c r="A9085" s="345" t="s">
        <v>967</v>
      </c>
      <c r="B9085" s="345" t="s">
        <v>20177</v>
      </c>
      <c r="C9085" s="345" t="s">
        <v>5354</v>
      </c>
      <c r="D9085" s="345" t="s">
        <v>4262</v>
      </c>
      <c r="E9085" s="345" t="s">
        <v>20209</v>
      </c>
      <c r="F9085" s="345" t="s">
        <v>20210</v>
      </c>
      <c r="G9085" s="345" t="s">
        <v>856</v>
      </c>
      <c r="H9085" s="345" t="s">
        <v>4268</v>
      </c>
    </row>
    <row r="9086" spans="1:8" x14ac:dyDescent="0.2">
      <c r="A9086" s="345" t="s">
        <v>967</v>
      </c>
      <c r="B9086" s="345" t="s">
        <v>20177</v>
      </c>
      <c r="C9086" s="345" t="s">
        <v>5354</v>
      </c>
      <c r="D9086" s="345" t="s">
        <v>4262</v>
      </c>
      <c r="E9086" s="345" t="s">
        <v>20211</v>
      </c>
      <c r="F9086" s="345" t="s">
        <v>20212</v>
      </c>
      <c r="G9086" s="345" t="s">
        <v>4262</v>
      </c>
      <c r="H9086" s="345" t="s">
        <v>4268</v>
      </c>
    </row>
    <row r="9087" spans="1:8" x14ac:dyDescent="0.2">
      <c r="A9087" s="345" t="s">
        <v>967</v>
      </c>
      <c r="B9087" s="345" t="s">
        <v>20177</v>
      </c>
      <c r="C9087" s="345" t="s">
        <v>5354</v>
      </c>
      <c r="D9087" s="345" t="s">
        <v>4262</v>
      </c>
      <c r="E9087" s="345" t="s">
        <v>20213</v>
      </c>
      <c r="F9087" s="345" t="s">
        <v>20214</v>
      </c>
      <c r="G9087" s="345" t="s">
        <v>4262</v>
      </c>
      <c r="H9087" s="345" t="s">
        <v>4268</v>
      </c>
    </row>
    <row r="9088" spans="1:8" x14ac:dyDescent="0.2">
      <c r="A9088" s="345" t="s">
        <v>967</v>
      </c>
      <c r="B9088" s="345" t="s">
        <v>20177</v>
      </c>
      <c r="C9088" s="345" t="s">
        <v>5354</v>
      </c>
      <c r="D9088" s="345" t="s">
        <v>4262</v>
      </c>
      <c r="E9088" s="345" t="s">
        <v>20215</v>
      </c>
      <c r="F9088" s="345" t="s">
        <v>20216</v>
      </c>
      <c r="G9088" s="345" t="s">
        <v>4262</v>
      </c>
      <c r="H9088" s="345" t="s">
        <v>4268</v>
      </c>
    </row>
    <row r="9089" spans="1:8" x14ac:dyDescent="0.2">
      <c r="A9089" s="345" t="s">
        <v>967</v>
      </c>
      <c r="B9089" s="345" t="s">
        <v>20177</v>
      </c>
      <c r="C9089" s="345" t="s">
        <v>5354</v>
      </c>
      <c r="D9089" s="345" t="s">
        <v>4262</v>
      </c>
      <c r="E9089" s="345" t="s">
        <v>20217</v>
      </c>
      <c r="F9089" s="345" t="s">
        <v>20218</v>
      </c>
      <c r="G9089" s="345" t="s">
        <v>4262</v>
      </c>
      <c r="H9089" s="345" t="s">
        <v>4268</v>
      </c>
    </row>
    <row r="9090" spans="1:8" x14ac:dyDescent="0.2">
      <c r="A9090" s="345" t="s">
        <v>967</v>
      </c>
      <c r="B9090" s="345" t="s">
        <v>20177</v>
      </c>
      <c r="C9090" s="345" t="s">
        <v>5354</v>
      </c>
      <c r="D9090" s="345" t="s">
        <v>4262</v>
      </c>
      <c r="E9090" s="345" t="s">
        <v>20219</v>
      </c>
      <c r="F9090" s="345" t="s">
        <v>20220</v>
      </c>
      <c r="G9090" s="345" t="s">
        <v>4262</v>
      </c>
      <c r="H9090" s="345" t="s">
        <v>4268</v>
      </c>
    </row>
    <row r="9091" spans="1:8" x14ac:dyDescent="0.2">
      <c r="A9091" s="345" t="s">
        <v>967</v>
      </c>
      <c r="B9091" s="345" t="s">
        <v>20177</v>
      </c>
      <c r="C9091" s="345" t="s">
        <v>5354</v>
      </c>
      <c r="D9091" s="345" t="s">
        <v>4262</v>
      </c>
      <c r="E9091" s="345" t="s">
        <v>20221</v>
      </c>
      <c r="F9091" s="345" t="s">
        <v>20222</v>
      </c>
      <c r="G9091" s="345" t="s">
        <v>4262</v>
      </c>
      <c r="H9091" s="345" t="s">
        <v>4268</v>
      </c>
    </row>
    <row r="9092" spans="1:8" x14ac:dyDescent="0.2">
      <c r="A9092" s="345" t="s">
        <v>967</v>
      </c>
      <c r="B9092" s="345" t="s">
        <v>20177</v>
      </c>
      <c r="C9092" s="345" t="s">
        <v>5354</v>
      </c>
      <c r="D9092" s="345" t="s">
        <v>4262</v>
      </c>
      <c r="E9092" s="345" t="s">
        <v>20223</v>
      </c>
      <c r="F9092" s="345" t="s">
        <v>20224</v>
      </c>
      <c r="G9092" s="345" t="s">
        <v>4262</v>
      </c>
      <c r="H9092" s="345" t="s">
        <v>4268</v>
      </c>
    </row>
    <row r="9093" spans="1:8" x14ac:dyDescent="0.2">
      <c r="A9093" s="345" t="s">
        <v>967</v>
      </c>
      <c r="B9093" s="345" t="s">
        <v>20177</v>
      </c>
      <c r="C9093" s="345" t="s">
        <v>5354</v>
      </c>
      <c r="D9093" s="345" t="s">
        <v>4262</v>
      </c>
      <c r="E9093" s="345" t="s">
        <v>20225</v>
      </c>
      <c r="F9093" s="345" t="s">
        <v>20226</v>
      </c>
      <c r="G9093" s="345" t="s">
        <v>4262</v>
      </c>
      <c r="H9093" s="345" t="s">
        <v>4268</v>
      </c>
    </row>
    <row r="9094" spans="1:8" x14ac:dyDescent="0.2">
      <c r="A9094" s="345" t="s">
        <v>967</v>
      </c>
      <c r="B9094" s="345" t="s">
        <v>20177</v>
      </c>
      <c r="C9094" s="345" t="s">
        <v>5354</v>
      </c>
      <c r="D9094" s="345" t="s">
        <v>4262</v>
      </c>
      <c r="E9094" s="345" t="s">
        <v>20227</v>
      </c>
      <c r="F9094" s="345" t="s">
        <v>20228</v>
      </c>
      <c r="G9094" s="345" t="s">
        <v>4262</v>
      </c>
      <c r="H9094" s="345" t="s">
        <v>4268</v>
      </c>
    </row>
    <row r="9095" spans="1:8" x14ac:dyDescent="0.2">
      <c r="A9095" s="345" t="s">
        <v>967</v>
      </c>
      <c r="B9095" s="345" t="s">
        <v>20177</v>
      </c>
      <c r="C9095" s="345" t="s">
        <v>5354</v>
      </c>
      <c r="D9095" s="345" t="s">
        <v>4262</v>
      </c>
      <c r="E9095" s="345" t="s">
        <v>20229</v>
      </c>
      <c r="F9095" s="345" t="s">
        <v>20230</v>
      </c>
      <c r="G9095" s="345" t="s">
        <v>4262</v>
      </c>
      <c r="H9095" s="345" t="s">
        <v>4268</v>
      </c>
    </row>
    <row r="9096" spans="1:8" x14ac:dyDescent="0.2">
      <c r="A9096" s="345" t="s">
        <v>967</v>
      </c>
      <c r="B9096" s="345" t="s">
        <v>20177</v>
      </c>
      <c r="C9096" s="345" t="s">
        <v>5354</v>
      </c>
      <c r="D9096" s="345" t="s">
        <v>4262</v>
      </c>
      <c r="E9096" s="345" t="s">
        <v>20231</v>
      </c>
      <c r="F9096" s="345" t="s">
        <v>20232</v>
      </c>
      <c r="G9096" s="345" t="s">
        <v>4262</v>
      </c>
      <c r="H9096" s="345" t="s">
        <v>4268</v>
      </c>
    </row>
    <row r="9097" spans="1:8" x14ac:dyDescent="0.2">
      <c r="A9097" s="345" t="s">
        <v>967</v>
      </c>
      <c r="B9097" s="345" t="s">
        <v>20177</v>
      </c>
      <c r="C9097" s="345" t="s">
        <v>5354</v>
      </c>
      <c r="D9097" s="345" t="s">
        <v>4262</v>
      </c>
      <c r="E9097" s="345" t="s">
        <v>20233</v>
      </c>
      <c r="F9097" s="345" t="s">
        <v>20234</v>
      </c>
      <c r="G9097" s="345" t="s">
        <v>4262</v>
      </c>
      <c r="H9097" s="345" t="s">
        <v>4268</v>
      </c>
    </row>
    <row r="9098" spans="1:8" x14ac:dyDescent="0.2">
      <c r="A9098" s="345" t="s">
        <v>967</v>
      </c>
      <c r="B9098" s="345" t="s">
        <v>20177</v>
      </c>
      <c r="C9098" s="345" t="s">
        <v>5354</v>
      </c>
      <c r="D9098" s="345" t="s">
        <v>4262</v>
      </c>
      <c r="E9098" s="345" t="s">
        <v>20235</v>
      </c>
      <c r="F9098" s="345" t="s">
        <v>20236</v>
      </c>
      <c r="G9098" s="345" t="s">
        <v>4262</v>
      </c>
      <c r="H9098" s="345" t="s">
        <v>4268</v>
      </c>
    </row>
    <row r="9099" spans="1:8" x14ac:dyDescent="0.2">
      <c r="A9099" s="345" t="s">
        <v>967</v>
      </c>
      <c r="B9099" s="345" t="s">
        <v>20177</v>
      </c>
      <c r="C9099" s="345" t="s">
        <v>5354</v>
      </c>
      <c r="D9099" s="345" t="s">
        <v>4262</v>
      </c>
      <c r="E9099" s="345" t="s">
        <v>20237</v>
      </c>
      <c r="F9099" s="345" t="s">
        <v>20238</v>
      </c>
      <c r="G9099" s="345" t="s">
        <v>4262</v>
      </c>
      <c r="H9099" s="345" t="s">
        <v>4268</v>
      </c>
    </row>
    <row r="9100" spans="1:8" x14ac:dyDescent="0.2">
      <c r="A9100" s="345" t="s">
        <v>967</v>
      </c>
      <c r="B9100" s="345" t="s">
        <v>20177</v>
      </c>
      <c r="C9100" s="345" t="s">
        <v>5354</v>
      </c>
      <c r="D9100" s="345" t="s">
        <v>4262</v>
      </c>
      <c r="E9100" s="345" t="s">
        <v>20239</v>
      </c>
      <c r="F9100" s="345" t="s">
        <v>13715</v>
      </c>
      <c r="G9100" s="345" t="s">
        <v>4262</v>
      </c>
      <c r="H9100" s="345" t="s">
        <v>4268</v>
      </c>
    </row>
    <row r="9101" spans="1:8" x14ac:dyDescent="0.2">
      <c r="A9101" s="345" t="s">
        <v>967</v>
      </c>
      <c r="B9101" s="345" t="s">
        <v>20177</v>
      </c>
      <c r="C9101" s="345" t="s">
        <v>5354</v>
      </c>
      <c r="D9101" s="345" t="s">
        <v>4262</v>
      </c>
      <c r="E9101" s="345" t="s">
        <v>20240</v>
      </c>
      <c r="F9101" s="345" t="s">
        <v>20241</v>
      </c>
      <c r="G9101" s="345" t="s">
        <v>4262</v>
      </c>
      <c r="H9101" s="345" t="s">
        <v>4268</v>
      </c>
    </row>
    <row r="9102" spans="1:8" x14ac:dyDescent="0.2">
      <c r="A9102" s="345" t="s">
        <v>967</v>
      </c>
      <c r="B9102" s="345" t="s">
        <v>20177</v>
      </c>
      <c r="C9102" s="345" t="s">
        <v>5354</v>
      </c>
      <c r="D9102" s="345" t="s">
        <v>4262</v>
      </c>
      <c r="E9102" s="345" t="s">
        <v>20242</v>
      </c>
      <c r="F9102" s="345" t="s">
        <v>20243</v>
      </c>
      <c r="G9102" s="345" t="s">
        <v>858</v>
      </c>
      <c r="H9102" s="345" t="s">
        <v>4268</v>
      </c>
    </row>
    <row r="9103" spans="1:8" x14ac:dyDescent="0.2">
      <c r="A9103" s="345" t="s">
        <v>967</v>
      </c>
      <c r="B9103" s="345" t="s">
        <v>20177</v>
      </c>
      <c r="C9103" s="345" t="s">
        <v>5354</v>
      </c>
      <c r="D9103" s="345" t="s">
        <v>4262</v>
      </c>
      <c r="E9103" s="345" t="s">
        <v>20244</v>
      </c>
      <c r="F9103" s="345" t="s">
        <v>20245</v>
      </c>
      <c r="G9103" s="345" t="s">
        <v>4262</v>
      </c>
      <c r="H9103" s="345" t="s">
        <v>4268</v>
      </c>
    </row>
    <row r="9104" spans="1:8" x14ac:dyDescent="0.2">
      <c r="A9104" s="345" t="s">
        <v>967</v>
      </c>
      <c r="B9104" s="345" t="s">
        <v>20177</v>
      </c>
      <c r="C9104" s="345" t="s">
        <v>5354</v>
      </c>
      <c r="D9104" s="345" t="s">
        <v>4262</v>
      </c>
      <c r="E9104" s="345" t="s">
        <v>20246</v>
      </c>
      <c r="F9104" s="345" t="s">
        <v>20247</v>
      </c>
      <c r="G9104" s="345" t="s">
        <v>4262</v>
      </c>
      <c r="H9104" s="345" t="s">
        <v>4268</v>
      </c>
    </row>
    <row r="9105" spans="1:8" x14ac:dyDescent="0.2">
      <c r="A9105" s="345" t="s">
        <v>967</v>
      </c>
      <c r="B9105" s="345" t="s">
        <v>20177</v>
      </c>
      <c r="C9105" s="345" t="s">
        <v>5354</v>
      </c>
      <c r="D9105" s="345" t="s">
        <v>4262</v>
      </c>
      <c r="E9105" s="345" t="s">
        <v>20248</v>
      </c>
      <c r="F9105" s="345" t="s">
        <v>9554</v>
      </c>
      <c r="G9105" s="345" t="s">
        <v>4262</v>
      </c>
      <c r="H9105" s="345" t="s">
        <v>4268</v>
      </c>
    </row>
    <row r="9106" spans="1:8" x14ac:dyDescent="0.2">
      <c r="A9106" s="345" t="s">
        <v>967</v>
      </c>
      <c r="B9106" s="345" t="s">
        <v>20177</v>
      </c>
      <c r="C9106" s="345" t="s">
        <v>5354</v>
      </c>
      <c r="D9106" s="345" t="s">
        <v>4262</v>
      </c>
      <c r="E9106" s="345" t="s">
        <v>20249</v>
      </c>
      <c r="F9106" s="345" t="s">
        <v>20250</v>
      </c>
      <c r="G9106" s="345" t="s">
        <v>4262</v>
      </c>
      <c r="H9106" s="345" t="s">
        <v>4268</v>
      </c>
    </row>
    <row r="9107" spans="1:8" x14ac:dyDescent="0.2">
      <c r="A9107" s="345" t="s">
        <v>967</v>
      </c>
      <c r="B9107" s="345" t="s">
        <v>20177</v>
      </c>
      <c r="C9107" s="345" t="s">
        <v>5354</v>
      </c>
      <c r="D9107" s="345" t="s">
        <v>4262</v>
      </c>
      <c r="E9107" s="345" t="s">
        <v>20251</v>
      </c>
      <c r="F9107" s="345" t="s">
        <v>10934</v>
      </c>
      <c r="G9107" s="345" t="s">
        <v>4262</v>
      </c>
      <c r="H9107" s="345" t="s">
        <v>4268</v>
      </c>
    </row>
    <row r="9108" spans="1:8" x14ac:dyDescent="0.2">
      <c r="A9108" s="345" t="s">
        <v>967</v>
      </c>
      <c r="B9108" s="345" t="s">
        <v>20177</v>
      </c>
      <c r="C9108" s="345" t="s">
        <v>5354</v>
      </c>
      <c r="D9108" s="345" t="s">
        <v>4262</v>
      </c>
      <c r="E9108" s="345" t="s">
        <v>20252</v>
      </c>
      <c r="F9108" s="345" t="s">
        <v>20253</v>
      </c>
      <c r="G9108" s="345" t="s">
        <v>4262</v>
      </c>
      <c r="H9108" s="345" t="s">
        <v>4268</v>
      </c>
    </row>
    <row r="9109" spans="1:8" x14ac:dyDescent="0.2">
      <c r="A9109" s="345" t="s">
        <v>967</v>
      </c>
      <c r="B9109" s="345" t="s">
        <v>20177</v>
      </c>
      <c r="C9109" s="345" t="s">
        <v>5354</v>
      </c>
      <c r="D9109" s="345" t="s">
        <v>4262</v>
      </c>
      <c r="E9109" s="345" t="s">
        <v>20254</v>
      </c>
      <c r="F9109" s="345" t="s">
        <v>20255</v>
      </c>
      <c r="G9109" s="345" t="s">
        <v>4262</v>
      </c>
      <c r="H9109" s="345" t="s">
        <v>4268</v>
      </c>
    </row>
    <row r="9110" spans="1:8" x14ac:dyDescent="0.2">
      <c r="A9110" s="345" t="s">
        <v>967</v>
      </c>
      <c r="B9110" s="345" t="s">
        <v>20177</v>
      </c>
      <c r="C9110" s="345" t="s">
        <v>5354</v>
      </c>
      <c r="D9110" s="345" t="s">
        <v>4262</v>
      </c>
      <c r="E9110" s="345" t="s">
        <v>20256</v>
      </c>
      <c r="F9110" s="345" t="s">
        <v>20257</v>
      </c>
      <c r="G9110" s="345" t="s">
        <v>4262</v>
      </c>
      <c r="H9110" s="345" t="s">
        <v>4268</v>
      </c>
    </row>
    <row r="9111" spans="1:8" x14ac:dyDescent="0.2">
      <c r="A9111" s="345" t="s">
        <v>967</v>
      </c>
      <c r="B9111" s="345" t="s">
        <v>20177</v>
      </c>
      <c r="C9111" s="345" t="s">
        <v>5354</v>
      </c>
      <c r="D9111" s="345" t="s">
        <v>4262</v>
      </c>
      <c r="E9111" s="345" t="s">
        <v>20258</v>
      </c>
      <c r="F9111" s="345" t="s">
        <v>20259</v>
      </c>
      <c r="G9111" s="345" t="s">
        <v>4262</v>
      </c>
      <c r="H9111" s="345" t="s">
        <v>4268</v>
      </c>
    </row>
    <row r="9112" spans="1:8" x14ac:dyDescent="0.2">
      <c r="A9112" s="345" t="s">
        <v>967</v>
      </c>
      <c r="B9112" s="345" t="s">
        <v>20177</v>
      </c>
      <c r="C9112" s="345" t="s">
        <v>5354</v>
      </c>
      <c r="D9112" s="345" t="s">
        <v>4262</v>
      </c>
      <c r="E9112" s="345" t="s">
        <v>20260</v>
      </c>
      <c r="F9112" s="345" t="s">
        <v>20261</v>
      </c>
      <c r="G9112" s="345" t="s">
        <v>4262</v>
      </c>
      <c r="H9112" s="345" t="s">
        <v>4268</v>
      </c>
    </row>
    <row r="9113" spans="1:8" x14ac:dyDescent="0.2">
      <c r="A9113" s="345" t="s">
        <v>967</v>
      </c>
      <c r="B9113" s="345" t="s">
        <v>20177</v>
      </c>
      <c r="C9113" s="345" t="s">
        <v>5354</v>
      </c>
      <c r="D9113" s="345" t="s">
        <v>4262</v>
      </c>
      <c r="E9113" s="345" t="s">
        <v>20262</v>
      </c>
      <c r="F9113" s="345" t="s">
        <v>10024</v>
      </c>
      <c r="G9113" s="345" t="s">
        <v>4262</v>
      </c>
      <c r="H9113" s="345" t="s">
        <v>4268</v>
      </c>
    </row>
    <row r="9114" spans="1:8" x14ac:dyDescent="0.2">
      <c r="A9114" s="345" t="s">
        <v>967</v>
      </c>
      <c r="B9114" s="345" t="s">
        <v>20177</v>
      </c>
      <c r="C9114" s="345" t="s">
        <v>5354</v>
      </c>
      <c r="D9114" s="345" t="s">
        <v>4262</v>
      </c>
      <c r="E9114" s="345" t="s">
        <v>20263</v>
      </c>
      <c r="F9114" s="345" t="s">
        <v>20264</v>
      </c>
      <c r="G9114" s="345" t="s">
        <v>4262</v>
      </c>
      <c r="H9114" s="345" t="s">
        <v>4268</v>
      </c>
    </row>
    <row r="9115" spans="1:8" x14ac:dyDescent="0.2">
      <c r="A9115" s="345" t="s">
        <v>967</v>
      </c>
      <c r="B9115" s="345" t="s">
        <v>20177</v>
      </c>
      <c r="C9115" s="345" t="s">
        <v>5354</v>
      </c>
      <c r="D9115" s="345" t="s">
        <v>4262</v>
      </c>
      <c r="E9115" s="345" t="s">
        <v>20265</v>
      </c>
      <c r="F9115" s="345" t="s">
        <v>20266</v>
      </c>
      <c r="G9115" s="345" t="s">
        <v>4262</v>
      </c>
      <c r="H9115" s="345" t="s">
        <v>4268</v>
      </c>
    </row>
    <row r="9116" spans="1:8" x14ac:dyDescent="0.2">
      <c r="A9116" s="345" t="s">
        <v>967</v>
      </c>
      <c r="B9116" s="345" t="s">
        <v>20177</v>
      </c>
      <c r="C9116" s="345" t="s">
        <v>5354</v>
      </c>
      <c r="D9116" s="345" t="s">
        <v>4262</v>
      </c>
      <c r="E9116" s="345" t="s">
        <v>20267</v>
      </c>
      <c r="F9116" s="345" t="s">
        <v>20268</v>
      </c>
      <c r="G9116" s="345" t="s">
        <v>4262</v>
      </c>
      <c r="H9116" s="345" t="s">
        <v>4268</v>
      </c>
    </row>
    <row r="9117" spans="1:8" x14ac:dyDescent="0.2">
      <c r="A9117" s="345" t="s">
        <v>968</v>
      </c>
      <c r="B9117" s="345" t="s">
        <v>20269</v>
      </c>
      <c r="C9117" s="345" t="s">
        <v>5035</v>
      </c>
      <c r="D9117" s="345" t="s">
        <v>4262</v>
      </c>
      <c r="E9117" s="345" t="s">
        <v>20270</v>
      </c>
      <c r="F9117" s="345" t="s">
        <v>20271</v>
      </c>
      <c r="G9117" s="345" t="s">
        <v>859</v>
      </c>
      <c r="H9117" s="345" t="s">
        <v>4265</v>
      </c>
    </row>
    <row r="9118" spans="1:8" x14ac:dyDescent="0.2">
      <c r="A9118" s="345" t="s">
        <v>968</v>
      </c>
      <c r="B9118" s="345" t="s">
        <v>20269</v>
      </c>
      <c r="C9118" s="345" t="s">
        <v>5035</v>
      </c>
      <c r="D9118" s="345" t="s">
        <v>4262</v>
      </c>
      <c r="E9118" s="345" t="s">
        <v>20272</v>
      </c>
      <c r="F9118" s="345" t="s">
        <v>20273</v>
      </c>
      <c r="G9118" s="345" t="s">
        <v>856</v>
      </c>
      <c r="H9118" s="345" t="s">
        <v>4268</v>
      </c>
    </row>
    <row r="9119" spans="1:8" x14ac:dyDescent="0.2">
      <c r="A9119" s="345" t="s">
        <v>968</v>
      </c>
      <c r="B9119" s="345" t="s">
        <v>20269</v>
      </c>
      <c r="C9119" s="345" t="s">
        <v>5035</v>
      </c>
      <c r="D9119" s="345" t="s">
        <v>4262</v>
      </c>
      <c r="E9119" s="345" t="s">
        <v>20274</v>
      </c>
      <c r="F9119" s="345" t="s">
        <v>12288</v>
      </c>
      <c r="G9119" s="345" t="s">
        <v>4262</v>
      </c>
      <c r="H9119" s="345" t="s">
        <v>4268</v>
      </c>
    </row>
    <row r="9120" spans="1:8" x14ac:dyDescent="0.2">
      <c r="A9120" s="345" t="s">
        <v>968</v>
      </c>
      <c r="B9120" s="345" t="s">
        <v>20269</v>
      </c>
      <c r="C9120" s="345" t="s">
        <v>5035</v>
      </c>
      <c r="D9120" s="345" t="s">
        <v>4262</v>
      </c>
      <c r="E9120" s="345" t="s">
        <v>20275</v>
      </c>
      <c r="F9120" s="345" t="s">
        <v>7547</v>
      </c>
      <c r="G9120" s="345" t="s">
        <v>856</v>
      </c>
      <c r="H9120" s="345" t="s">
        <v>4268</v>
      </c>
    </row>
    <row r="9121" spans="1:8" x14ac:dyDescent="0.2">
      <c r="A9121" s="345" t="s">
        <v>968</v>
      </c>
      <c r="B9121" s="345" t="s">
        <v>20269</v>
      </c>
      <c r="C9121" s="345" t="s">
        <v>5035</v>
      </c>
      <c r="D9121" s="345" t="s">
        <v>4262</v>
      </c>
      <c r="E9121" s="345" t="s">
        <v>20276</v>
      </c>
      <c r="F9121" s="345" t="s">
        <v>20277</v>
      </c>
      <c r="G9121" s="345" t="s">
        <v>856</v>
      </c>
      <c r="H9121" s="345" t="s">
        <v>4268</v>
      </c>
    </row>
    <row r="9122" spans="1:8" x14ac:dyDescent="0.2">
      <c r="A9122" s="345" t="s">
        <v>968</v>
      </c>
      <c r="B9122" s="345" t="s">
        <v>20269</v>
      </c>
      <c r="C9122" s="345" t="s">
        <v>5035</v>
      </c>
      <c r="D9122" s="345" t="s">
        <v>4262</v>
      </c>
      <c r="E9122" s="345" t="s">
        <v>20278</v>
      </c>
      <c r="F9122" s="345" t="s">
        <v>7606</v>
      </c>
      <c r="G9122" s="345" t="s">
        <v>856</v>
      </c>
      <c r="H9122" s="345" t="s">
        <v>4268</v>
      </c>
    </row>
    <row r="9123" spans="1:8" x14ac:dyDescent="0.2">
      <c r="A9123" s="345" t="s">
        <v>968</v>
      </c>
      <c r="B9123" s="345" t="s">
        <v>20269</v>
      </c>
      <c r="C9123" s="345" t="s">
        <v>5035</v>
      </c>
      <c r="D9123" s="345" t="s">
        <v>4262</v>
      </c>
      <c r="E9123" s="345" t="s">
        <v>20279</v>
      </c>
      <c r="F9123" s="345" t="s">
        <v>20280</v>
      </c>
      <c r="G9123" s="345" t="s">
        <v>856</v>
      </c>
      <c r="H9123" s="345" t="s">
        <v>4268</v>
      </c>
    </row>
    <row r="9124" spans="1:8" x14ac:dyDescent="0.2">
      <c r="A9124" s="345" t="s">
        <v>968</v>
      </c>
      <c r="B9124" s="345" t="s">
        <v>20269</v>
      </c>
      <c r="C9124" s="345" t="s">
        <v>5035</v>
      </c>
      <c r="D9124" s="345" t="s">
        <v>4262</v>
      </c>
      <c r="E9124" s="345" t="s">
        <v>20281</v>
      </c>
      <c r="F9124" s="345" t="s">
        <v>7549</v>
      </c>
      <c r="G9124" s="345" t="s">
        <v>4262</v>
      </c>
      <c r="H9124" s="345" t="s">
        <v>4268</v>
      </c>
    </row>
    <row r="9125" spans="1:8" x14ac:dyDescent="0.2">
      <c r="A9125" s="345" t="s">
        <v>968</v>
      </c>
      <c r="B9125" s="345" t="s">
        <v>20269</v>
      </c>
      <c r="C9125" s="345" t="s">
        <v>5035</v>
      </c>
      <c r="D9125" s="345" t="s">
        <v>4262</v>
      </c>
      <c r="E9125" s="345" t="s">
        <v>20282</v>
      </c>
      <c r="F9125" s="345" t="s">
        <v>20283</v>
      </c>
      <c r="G9125" s="345" t="s">
        <v>856</v>
      </c>
      <c r="H9125" s="345" t="s">
        <v>4268</v>
      </c>
    </row>
    <row r="9126" spans="1:8" x14ac:dyDescent="0.2">
      <c r="A9126" s="345" t="s">
        <v>968</v>
      </c>
      <c r="B9126" s="345" t="s">
        <v>20269</v>
      </c>
      <c r="C9126" s="345" t="s">
        <v>5035</v>
      </c>
      <c r="D9126" s="345" t="s">
        <v>4262</v>
      </c>
      <c r="E9126" s="345" t="s">
        <v>20284</v>
      </c>
      <c r="F9126" s="345" t="s">
        <v>20285</v>
      </c>
      <c r="G9126" s="345" t="s">
        <v>856</v>
      </c>
      <c r="H9126" s="345" t="s">
        <v>4268</v>
      </c>
    </row>
    <row r="9127" spans="1:8" x14ac:dyDescent="0.2">
      <c r="A9127" s="345" t="s">
        <v>968</v>
      </c>
      <c r="B9127" s="345" t="s">
        <v>20269</v>
      </c>
      <c r="C9127" s="345" t="s">
        <v>5035</v>
      </c>
      <c r="D9127" s="345" t="s">
        <v>4262</v>
      </c>
      <c r="E9127" s="345" t="s">
        <v>20286</v>
      </c>
      <c r="F9127" s="345" t="s">
        <v>7138</v>
      </c>
      <c r="G9127" s="345" t="s">
        <v>4262</v>
      </c>
      <c r="H9127" s="345" t="s">
        <v>4268</v>
      </c>
    </row>
    <row r="9128" spans="1:8" x14ac:dyDescent="0.2">
      <c r="A9128" s="345" t="s">
        <v>968</v>
      </c>
      <c r="B9128" s="345" t="s">
        <v>20269</v>
      </c>
      <c r="C9128" s="345" t="s">
        <v>5035</v>
      </c>
      <c r="D9128" s="345" t="s">
        <v>4262</v>
      </c>
      <c r="E9128" s="345" t="s">
        <v>20287</v>
      </c>
      <c r="F9128" s="345" t="s">
        <v>16181</v>
      </c>
      <c r="G9128" s="345" t="s">
        <v>856</v>
      </c>
      <c r="H9128" s="345" t="s">
        <v>4268</v>
      </c>
    </row>
    <row r="9129" spans="1:8" x14ac:dyDescent="0.2">
      <c r="A9129" s="345" t="s">
        <v>968</v>
      </c>
      <c r="B9129" s="345" t="s">
        <v>20269</v>
      </c>
      <c r="C9129" s="345" t="s">
        <v>5035</v>
      </c>
      <c r="D9129" s="345" t="s">
        <v>4262</v>
      </c>
      <c r="E9129" s="345" t="s">
        <v>20288</v>
      </c>
      <c r="F9129" s="345" t="s">
        <v>8619</v>
      </c>
      <c r="G9129" s="345" t="s">
        <v>856</v>
      </c>
      <c r="H9129" s="345" t="s">
        <v>4268</v>
      </c>
    </row>
    <row r="9130" spans="1:8" x14ac:dyDescent="0.2">
      <c r="A9130" s="345" t="s">
        <v>968</v>
      </c>
      <c r="B9130" s="345" t="s">
        <v>20269</v>
      </c>
      <c r="C9130" s="345" t="s">
        <v>5035</v>
      </c>
      <c r="D9130" s="345" t="s">
        <v>4262</v>
      </c>
      <c r="E9130" s="345" t="s">
        <v>20289</v>
      </c>
      <c r="F9130" s="345" t="s">
        <v>20290</v>
      </c>
      <c r="G9130" s="345" t="s">
        <v>856</v>
      </c>
      <c r="H9130" s="345" t="s">
        <v>4268</v>
      </c>
    </row>
    <row r="9131" spans="1:8" x14ac:dyDescent="0.2">
      <c r="A9131" s="345" t="s">
        <v>968</v>
      </c>
      <c r="B9131" s="345" t="s">
        <v>20269</v>
      </c>
      <c r="C9131" s="345" t="s">
        <v>5035</v>
      </c>
      <c r="D9131" s="345" t="s">
        <v>4262</v>
      </c>
      <c r="E9131" s="345" t="s">
        <v>20291</v>
      </c>
      <c r="F9131" s="345" t="s">
        <v>20292</v>
      </c>
      <c r="G9131" s="345" t="s">
        <v>856</v>
      </c>
      <c r="H9131" s="345" t="s">
        <v>4268</v>
      </c>
    </row>
    <row r="9132" spans="1:8" x14ac:dyDescent="0.2">
      <c r="A9132" s="345" t="s">
        <v>968</v>
      </c>
      <c r="B9132" s="345" t="s">
        <v>20269</v>
      </c>
      <c r="C9132" s="345" t="s">
        <v>5035</v>
      </c>
      <c r="D9132" s="345" t="s">
        <v>4262</v>
      </c>
      <c r="E9132" s="345" t="s">
        <v>20293</v>
      </c>
      <c r="F9132" s="345" t="s">
        <v>20294</v>
      </c>
      <c r="G9132" s="345" t="s">
        <v>4262</v>
      </c>
      <c r="H9132" s="345" t="s">
        <v>4268</v>
      </c>
    </row>
    <row r="9133" spans="1:8" x14ac:dyDescent="0.2">
      <c r="A9133" s="345" t="s">
        <v>968</v>
      </c>
      <c r="B9133" s="345" t="s">
        <v>20269</v>
      </c>
      <c r="C9133" s="345" t="s">
        <v>5035</v>
      </c>
      <c r="D9133" s="345" t="s">
        <v>4262</v>
      </c>
      <c r="E9133" s="345" t="s">
        <v>20295</v>
      </c>
      <c r="F9133" s="345" t="s">
        <v>20296</v>
      </c>
      <c r="G9133" s="345" t="s">
        <v>856</v>
      </c>
      <c r="H9133" s="345" t="s">
        <v>4268</v>
      </c>
    </row>
    <row r="9134" spans="1:8" x14ac:dyDescent="0.2">
      <c r="A9134" s="345" t="s">
        <v>968</v>
      </c>
      <c r="B9134" s="345" t="s">
        <v>20269</v>
      </c>
      <c r="C9134" s="345" t="s">
        <v>5035</v>
      </c>
      <c r="D9134" s="345" t="s">
        <v>4262</v>
      </c>
      <c r="E9134" s="345" t="s">
        <v>20297</v>
      </c>
      <c r="F9134" s="345" t="s">
        <v>20298</v>
      </c>
      <c r="G9134" s="345" t="s">
        <v>4262</v>
      </c>
      <c r="H9134" s="345" t="s">
        <v>4268</v>
      </c>
    </row>
    <row r="9135" spans="1:8" x14ac:dyDescent="0.2">
      <c r="A9135" s="345" t="s">
        <v>968</v>
      </c>
      <c r="B9135" s="345" t="s">
        <v>20269</v>
      </c>
      <c r="C9135" s="345" t="s">
        <v>5035</v>
      </c>
      <c r="D9135" s="345" t="s">
        <v>4262</v>
      </c>
      <c r="E9135" s="345" t="s">
        <v>20299</v>
      </c>
      <c r="F9135" s="345" t="s">
        <v>20300</v>
      </c>
      <c r="G9135" s="345" t="s">
        <v>856</v>
      </c>
      <c r="H9135" s="345" t="s">
        <v>4268</v>
      </c>
    </row>
    <row r="9136" spans="1:8" x14ac:dyDescent="0.2">
      <c r="A9136" s="345" t="s">
        <v>968</v>
      </c>
      <c r="B9136" s="345" t="s">
        <v>20269</v>
      </c>
      <c r="C9136" s="345" t="s">
        <v>5035</v>
      </c>
      <c r="D9136" s="345" t="s">
        <v>4262</v>
      </c>
      <c r="E9136" s="345" t="s">
        <v>20301</v>
      </c>
      <c r="F9136" s="345" t="s">
        <v>10857</v>
      </c>
      <c r="G9136" s="345" t="s">
        <v>856</v>
      </c>
      <c r="H9136" s="345" t="s">
        <v>4268</v>
      </c>
    </row>
    <row r="9137" spans="1:8" x14ac:dyDescent="0.2">
      <c r="A9137" s="345" t="s">
        <v>968</v>
      </c>
      <c r="B9137" s="345" t="s">
        <v>20269</v>
      </c>
      <c r="C9137" s="345" t="s">
        <v>5035</v>
      </c>
      <c r="D9137" s="345" t="s">
        <v>4262</v>
      </c>
      <c r="E9137" s="345" t="s">
        <v>20302</v>
      </c>
      <c r="F9137" s="345" t="s">
        <v>13670</v>
      </c>
      <c r="G9137" s="345" t="s">
        <v>4262</v>
      </c>
      <c r="H9137" s="345" t="s">
        <v>4268</v>
      </c>
    </row>
    <row r="9138" spans="1:8" x14ac:dyDescent="0.2">
      <c r="A9138" s="345" t="s">
        <v>968</v>
      </c>
      <c r="B9138" s="345" t="s">
        <v>20269</v>
      </c>
      <c r="C9138" s="345" t="s">
        <v>5035</v>
      </c>
      <c r="D9138" s="345" t="s">
        <v>4262</v>
      </c>
      <c r="E9138" s="345" t="s">
        <v>20303</v>
      </c>
      <c r="F9138" s="345" t="s">
        <v>20304</v>
      </c>
      <c r="G9138" s="345" t="s">
        <v>857</v>
      </c>
      <c r="H9138" s="345" t="s">
        <v>4268</v>
      </c>
    </row>
    <row r="9139" spans="1:8" x14ac:dyDescent="0.2">
      <c r="A9139" s="345" t="s">
        <v>968</v>
      </c>
      <c r="B9139" s="345" t="s">
        <v>20269</v>
      </c>
      <c r="C9139" s="345" t="s">
        <v>5035</v>
      </c>
      <c r="D9139" s="345" t="s">
        <v>4262</v>
      </c>
      <c r="E9139" s="345" t="s">
        <v>20305</v>
      </c>
      <c r="F9139" s="345" t="s">
        <v>20306</v>
      </c>
      <c r="G9139" s="345" t="s">
        <v>856</v>
      </c>
      <c r="H9139" s="345" t="s">
        <v>4268</v>
      </c>
    </row>
    <row r="9140" spans="1:8" x14ac:dyDescent="0.2">
      <c r="A9140" s="345" t="s">
        <v>968</v>
      </c>
      <c r="B9140" s="345" t="s">
        <v>20269</v>
      </c>
      <c r="C9140" s="345" t="s">
        <v>5035</v>
      </c>
      <c r="D9140" s="345" t="s">
        <v>4262</v>
      </c>
      <c r="E9140" s="345" t="s">
        <v>20307</v>
      </c>
      <c r="F9140" s="345" t="s">
        <v>20308</v>
      </c>
      <c r="G9140" s="345" t="s">
        <v>856</v>
      </c>
      <c r="H9140" s="345" t="s">
        <v>4268</v>
      </c>
    </row>
    <row r="9141" spans="1:8" x14ac:dyDescent="0.2">
      <c r="A9141" s="345" t="s">
        <v>968</v>
      </c>
      <c r="B9141" s="345" t="s">
        <v>20269</v>
      </c>
      <c r="C9141" s="345" t="s">
        <v>5035</v>
      </c>
      <c r="D9141" s="345" t="s">
        <v>4262</v>
      </c>
      <c r="E9141" s="345" t="s">
        <v>20309</v>
      </c>
      <c r="F9141" s="345" t="s">
        <v>20310</v>
      </c>
      <c r="G9141" s="345" t="s">
        <v>859</v>
      </c>
      <c r="H9141" s="345" t="s">
        <v>4268</v>
      </c>
    </row>
    <row r="9142" spans="1:8" x14ac:dyDescent="0.2">
      <c r="A9142" s="345" t="s">
        <v>968</v>
      </c>
      <c r="B9142" s="345" t="s">
        <v>20269</v>
      </c>
      <c r="C9142" s="345" t="s">
        <v>5035</v>
      </c>
      <c r="D9142" s="345" t="s">
        <v>4262</v>
      </c>
      <c r="E9142" s="345" t="s">
        <v>20311</v>
      </c>
      <c r="F9142" s="345" t="s">
        <v>20312</v>
      </c>
      <c r="G9142" s="345" t="s">
        <v>856</v>
      </c>
      <c r="H9142" s="345" t="s">
        <v>4268</v>
      </c>
    </row>
    <row r="9143" spans="1:8" x14ac:dyDescent="0.2">
      <c r="A9143" s="345" t="s">
        <v>968</v>
      </c>
      <c r="B9143" s="345" t="s">
        <v>20269</v>
      </c>
      <c r="C9143" s="345" t="s">
        <v>5035</v>
      </c>
      <c r="D9143" s="345" t="s">
        <v>4262</v>
      </c>
      <c r="E9143" s="345" t="s">
        <v>20313</v>
      </c>
      <c r="F9143" s="345" t="s">
        <v>7186</v>
      </c>
      <c r="G9143" s="345" t="s">
        <v>856</v>
      </c>
      <c r="H9143" s="345" t="s">
        <v>4268</v>
      </c>
    </row>
    <row r="9144" spans="1:8" x14ac:dyDescent="0.2">
      <c r="A9144" s="345" t="s">
        <v>968</v>
      </c>
      <c r="B9144" s="345" t="s">
        <v>20269</v>
      </c>
      <c r="C9144" s="345" t="s">
        <v>5035</v>
      </c>
      <c r="D9144" s="345" t="s">
        <v>4262</v>
      </c>
      <c r="E9144" s="345" t="s">
        <v>20314</v>
      </c>
      <c r="F9144" s="345" t="s">
        <v>20315</v>
      </c>
      <c r="G9144" s="345" t="s">
        <v>4262</v>
      </c>
      <c r="H9144" s="345" t="s">
        <v>4268</v>
      </c>
    </row>
    <row r="9145" spans="1:8" x14ac:dyDescent="0.2">
      <c r="A9145" s="345" t="s">
        <v>968</v>
      </c>
      <c r="B9145" s="345" t="s">
        <v>20269</v>
      </c>
      <c r="C9145" s="345" t="s">
        <v>5035</v>
      </c>
      <c r="D9145" s="345" t="s">
        <v>4262</v>
      </c>
      <c r="E9145" s="345" t="s">
        <v>20316</v>
      </c>
      <c r="F9145" s="345" t="s">
        <v>20317</v>
      </c>
      <c r="G9145" s="345" t="s">
        <v>857</v>
      </c>
      <c r="H9145" s="345" t="s">
        <v>4265</v>
      </c>
    </row>
    <row r="9146" spans="1:8" x14ac:dyDescent="0.2">
      <c r="A9146" s="345" t="s">
        <v>968</v>
      </c>
      <c r="B9146" s="345" t="s">
        <v>20269</v>
      </c>
      <c r="C9146" s="345" t="s">
        <v>5035</v>
      </c>
      <c r="D9146" s="345" t="s">
        <v>4262</v>
      </c>
      <c r="E9146" s="345" t="s">
        <v>20318</v>
      </c>
      <c r="F9146" s="345" t="s">
        <v>4741</v>
      </c>
      <c r="G9146" s="345" t="s">
        <v>856</v>
      </c>
      <c r="H9146" s="345" t="s">
        <v>4268</v>
      </c>
    </row>
    <row r="9147" spans="1:8" x14ac:dyDescent="0.2">
      <c r="A9147" s="345" t="s">
        <v>968</v>
      </c>
      <c r="B9147" s="345" t="s">
        <v>20269</v>
      </c>
      <c r="C9147" s="345" t="s">
        <v>5035</v>
      </c>
      <c r="D9147" s="345" t="s">
        <v>4262</v>
      </c>
      <c r="E9147" s="345" t="s">
        <v>20319</v>
      </c>
      <c r="F9147" s="345" t="s">
        <v>20320</v>
      </c>
      <c r="G9147" s="345" t="s">
        <v>856</v>
      </c>
      <c r="H9147" s="345" t="s">
        <v>4268</v>
      </c>
    </row>
    <row r="9148" spans="1:8" x14ac:dyDescent="0.2">
      <c r="A9148" s="345" t="s">
        <v>968</v>
      </c>
      <c r="B9148" s="345" t="s">
        <v>20269</v>
      </c>
      <c r="C9148" s="345" t="s">
        <v>5035</v>
      </c>
      <c r="D9148" s="345" t="s">
        <v>4262</v>
      </c>
      <c r="E9148" s="345" t="s">
        <v>20321</v>
      </c>
      <c r="F9148" s="345" t="s">
        <v>20322</v>
      </c>
      <c r="G9148" s="345" t="s">
        <v>4262</v>
      </c>
      <c r="H9148" s="345" t="s">
        <v>4268</v>
      </c>
    </row>
    <row r="9149" spans="1:8" x14ac:dyDescent="0.2">
      <c r="A9149" s="345" t="s">
        <v>968</v>
      </c>
      <c r="B9149" s="345" t="s">
        <v>20269</v>
      </c>
      <c r="C9149" s="345" t="s">
        <v>5035</v>
      </c>
      <c r="D9149" s="345" t="s">
        <v>4262</v>
      </c>
      <c r="E9149" s="345" t="s">
        <v>20323</v>
      </c>
      <c r="F9149" s="345" t="s">
        <v>20324</v>
      </c>
      <c r="G9149" s="345" t="s">
        <v>4262</v>
      </c>
      <c r="H9149" s="345" t="s">
        <v>4268</v>
      </c>
    </row>
    <row r="9150" spans="1:8" x14ac:dyDescent="0.2">
      <c r="A9150" s="345" t="s">
        <v>968</v>
      </c>
      <c r="B9150" s="345" t="s">
        <v>20269</v>
      </c>
      <c r="C9150" s="345" t="s">
        <v>5035</v>
      </c>
      <c r="D9150" s="345" t="s">
        <v>4262</v>
      </c>
      <c r="E9150" s="345" t="s">
        <v>20325</v>
      </c>
      <c r="F9150" s="345" t="s">
        <v>20326</v>
      </c>
      <c r="G9150" s="345" t="s">
        <v>856</v>
      </c>
      <c r="H9150" s="345" t="s">
        <v>4268</v>
      </c>
    </row>
    <row r="9151" spans="1:8" x14ac:dyDescent="0.2">
      <c r="A9151" s="345" t="s">
        <v>968</v>
      </c>
      <c r="B9151" s="345" t="s">
        <v>20269</v>
      </c>
      <c r="C9151" s="345" t="s">
        <v>5035</v>
      </c>
      <c r="D9151" s="345" t="s">
        <v>4262</v>
      </c>
      <c r="E9151" s="345" t="s">
        <v>20327</v>
      </c>
      <c r="F9151" s="345" t="s">
        <v>20328</v>
      </c>
      <c r="G9151" s="345" t="s">
        <v>856</v>
      </c>
      <c r="H9151" s="345" t="s">
        <v>4268</v>
      </c>
    </row>
    <row r="9152" spans="1:8" x14ac:dyDescent="0.2">
      <c r="A9152" s="345" t="s">
        <v>968</v>
      </c>
      <c r="B9152" s="345" t="s">
        <v>20269</v>
      </c>
      <c r="C9152" s="345" t="s">
        <v>5035</v>
      </c>
      <c r="D9152" s="345" t="s">
        <v>4262</v>
      </c>
      <c r="E9152" s="345" t="s">
        <v>20329</v>
      </c>
      <c r="F9152" s="345" t="s">
        <v>4624</v>
      </c>
      <c r="G9152" s="345" t="s">
        <v>856</v>
      </c>
      <c r="H9152" s="345" t="s">
        <v>4268</v>
      </c>
    </row>
    <row r="9153" spans="1:8" x14ac:dyDescent="0.2">
      <c r="A9153" s="345" t="s">
        <v>968</v>
      </c>
      <c r="B9153" s="345" t="s">
        <v>20269</v>
      </c>
      <c r="C9153" s="345" t="s">
        <v>5035</v>
      </c>
      <c r="D9153" s="345" t="s">
        <v>4262</v>
      </c>
      <c r="E9153" s="345" t="s">
        <v>20330</v>
      </c>
      <c r="F9153" s="345" t="s">
        <v>20331</v>
      </c>
      <c r="G9153" s="345" t="s">
        <v>856</v>
      </c>
      <c r="H9153" s="345" t="s">
        <v>4268</v>
      </c>
    </row>
    <row r="9154" spans="1:8" x14ac:dyDescent="0.2">
      <c r="A9154" s="345" t="s">
        <v>968</v>
      </c>
      <c r="B9154" s="345" t="s">
        <v>20269</v>
      </c>
      <c r="C9154" s="345" t="s">
        <v>5035</v>
      </c>
      <c r="D9154" s="345" t="s">
        <v>4262</v>
      </c>
      <c r="E9154" s="345" t="s">
        <v>20332</v>
      </c>
      <c r="F9154" s="345" t="s">
        <v>4999</v>
      </c>
      <c r="G9154" s="345" t="s">
        <v>870</v>
      </c>
      <c r="H9154" s="345" t="s">
        <v>4268</v>
      </c>
    </row>
    <row r="9155" spans="1:8" x14ac:dyDescent="0.2">
      <c r="A9155" s="345" t="s">
        <v>968</v>
      </c>
      <c r="B9155" s="345" t="s">
        <v>20269</v>
      </c>
      <c r="C9155" s="345" t="s">
        <v>5035</v>
      </c>
      <c r="D9155" s="345" t="s">
        <v>4262</v>
      </c>
      <c r="E9155" s="345" t="s">
        <v>20333</v>
      </c>
      <c r="F9155" s="345" t="s">
        <v>8697</v>
      </c>
      <c r="G9155" s="345" t="s">
        <v>857</v>
      </c>
      <c r="H9155" s="345" t="s">
        <v>4268</v>
      </c>
    </row>
    <row r="9156" spans="1:8" x14ac:dyDescent="0.2">
      <c r="A9156" s="345" t="s">
        <v>968</v>
      </c>
      <c r="B9156" s="345" t="s">
        <v>20269</v>
      </c>
      <c r="C9156" s="345" t="s">
        <v>5035</v>
      </c>
      <c r="D9156" s="345" t="s">
        <v>4262</v>
      </c>
      <c r="E9156" s="345" t="s">
        <v>20334</v>
      </c>
      <c r="F9156" s="345" t="s">
        <v>20335</v>
      </c>
      <c r="G9156" s="345" t="s">
        <v>856</v>
      </c>
      <c r="H9156" s="345" t="s">
        <v>4268</v>
      </c>
    </row>
    <row r="9157" spans="1:8" x14ac:dyDescent="0.2">
      <c r="A9157" s="345" t="s">
        <v>968</v>
      </c>
      <c r="B9157" s="345" t="s">
        <v>20269</v>
      </c>
      <c r="C9157" s="345" t="s">
        <v>5035</v>
      </c>
      <c r="D9157" s="345" t="s">
        <v>4262</v>
      </c>
      <c r="E9157" s="345" t="s">
        <v>20336</v>
      </c>
      <c r="F9157" s="345" t="s">
        <v>17644</v>
      </c>
      <c r="G9157" s="345" t="s">
        <v>856</v>
      </c>
      <c r="H9157" s="345" t="s">
        <v>4268</v>
      </c>
    </row>
    <row r="9158" spans="1:8" x14ac:dyDescent="0.2">
      <c r="A9158" s="345" t="s">
        <v>968</v>
      </c>
      <c r="B9158" s="345" t="s">
        <v>20269</v>
      </c>
      <c r="C9158" s="345" t="s">
        <v>5035</v>
      </c>
      <c r="D9158" s="345" t="s">
        <v>4262</v>
      </c>
      <c r="E9158" s="345" t="s">
        <v>20337</v>
      </c>
      <c r="F9158" s="345" t="s">
        <v>4521</v>
      </c>
      <c r="G9158" s="345" t="s">
        <v>856</v>
      </c>
      <c r="H9158" s="345" t="s">
        <v>4268</v>
      </c>
    </row>
    <row r="9159" spans="1:8" x14ac:dyDescent="0.2">
      <c r="A9159" s="345" t="s">
        <v>968</v>
      </c>
      <c r="B9159" s="345" t="s">
        <v>20269</v>
      </c>
      <c r="C9159" s="345" t="s">
        <v>5035</v>
      </c>
      <c r="D9159" s="345" t="s">
        <v>4262</v>
      </c>
      <c r="E9159" s="345" t="s">
        <v>20338</v>
      </c>
      <c r="F9159" s="345" t="s">
        <v>20339</v>
      </c>
      <c r="G9159" s="345" t="s">
        <v>4262</v>
      </c>
      <c r="H9159" s="345" t="s">
        <v>4268</v>
      </c>
    </row>
    <row r="9160" spans="1:8" x14ac:dyDescent="0.2">
      <c r="A9160" s="345" t="s">
        <v>968</v>
      </c>
      <c r="B9160" s="345" t="s">
        <v>20269</v>
      </c>
      <c r="C9160" s="345" t="s">
        <v>5035</v>
      </c>
      <c r="D9160" s="345" t="s">
        <v>4262</v>
      </c>
      <c r="E9160" s="345" t="s">
        <v>20340</v>
      </c>
      <c r="F9160" s="345" t="s">
        <v>4968</v>
      </c>
      <c r="G9160" s="345" t="s">
        <v>4262</v>
      </c>
      <c r="H9160" s="345" t="s">
        <v>4268</v>
      </c>
    </row>
    <row r="9161" spans="1:8" x14ac:dyDescent="0.2">
      <c r="A9161" s="345" t="s">
        <v>968</v>
      </c>
      <c r="B9161" s="345" t="s">
        <v>20269</v>
      </c>
      <c r="C9161" s="345" t="s">
        <v>5035</v>
      </c>
      <c r="D9161" s="345" t="s">
        <v>4262</v>
      </c>
      <c r="E9161" s="345" t="s">
        <v>20341</v>
      </c>
      <c r="F9161" s="345" t="s">
        <v>4332</v>
      </c>
      <c r="G9161" s="345" t="s">
        <v>856</v>
      </c>
      <c r="H9161" s="345" t="s">
        <v>4268</v>
      </c>
    </row>
    <row r="9162" spans="1:8" x14ac:dyDescent="0.2">
      <c r="A9162" s="345" t="s">
        <v>968</v>
      </c>
      <c r="B9162" s="345" t="s">
        <v>20269</v>
      </c>
      <c r="C9162" s="345" t="s">
        <v>5035</v>
      </c>
      <c r="D9162" s="345" t="s">
        <v>4262</v>
      </c>
      <c r="E9162" s="345" t="s">
        <v>20342</v>
      </c>
      <c r="F9162" s="345" t="s">
        <v>5127</v>
      </c>
      <c r="G9162" s="345" t="s">
        <v>856</v>
      </c>
      <c r="H9162" s="345" t="s">
        <v>4268</v>
      </c>
    </row>
    <row r="9163" spans="1:8" x14ac:dyDescent="0.2">
      <c r="A9163" s="345" t="s">
        <v>968</v>
      </c>
      <c r="B9163" s="345" t="s">
        <v>20269</v>
      </c>
      <c r="C9163" s="345" t="s">
        <v>5035</v>
      </c>
      <c r="D9163" s="345" t="s">
        <v>4262</v>
      </c>
      <c r="E9163" s="345" t="s">
        <v>20343</v>
      </c>
      <c r="F9163" s="345" t="s">
        <v>20344</v>
      </c>
      <c r="G9163" s="345" t="s">
        <v>856</v>
      </c>
      <c r="H9163" s="345" t="s">
        <v>4268</v>
      </c>
    </row>
    <row r="9164" spans="1:8" x14ac:dyDescent="0.2">
      <c r="A9164" s="345" t="s">
        <v>968</v>
      </c>
      <c r="B9164" s="345" t="s">
        <v>20269</v>
      </c>
      <c r="C9164" s="345" t="s">
        <v>5035</v>
      </c>
      <c r="D9164" s="345" t="s">
        <v>4262</v>
      </c>
      <c r="E9164" s="345" t="s">
        <v>20345</v>
      </c>
      <c r="F9164" s="345" t="s">
        <v>4737</v>
      </c>
      <c r="G9164" s="345" t="s">
        <v>856</v>
      </c>
      <c r="H9164" s="345" t="s">
        <v>4268</v>
      </c>
    </row>
    <row r="9165" spans="1:8" x14ac:dyDescent="0.2">
      <c r="A9165" s="345" t="s">
        <v>968</v>
      </c>
      <c r="B9165" s="345" t="s">
        <v>20269</v>
      </c>
      <c r="C9165" s="345" t="s">
        <v>5035</v>
      </c>
      <c r="D9165" s="345" t="s">
        <v>4262</v>
      </c>
      <c r="E9165" s="345" t="s">
        <v>20346</v>
      </c>
      <c r="F9165" s="345" t="s">
        <v>15042</v>
      </c>
      <c r="G9165" s="345" t="s">
        <v>4262</v>
      </c>
      <c r="H9165" s="345" t="s">
        <v>4268</v>
      </c>
    </row>
    <row r="9166" spans="1:8" x14ac:dyDescent="0.2">
      <c r="A9166" s="345" t="s">
        <v>968</v>
      </c>
      <c r="B9166" s="345" t="s">
        <v>20269</v>
      </c>
      <c r="C9166" s="345" t="s">
        <v>5035</v>
      </c>
      <c r="D9166" s="345" t="s">
        <v>4262</v>
      </c>
      <c r="E9166" s="345" t="s">
        <v>20347</v>
      </c>
      <c r="F9166" s="345" t="s">
        <v>20348</v>
      </c>
      <c r="G9166" s="345" t="s">
        <v>856</v>
      </c>
      <c r="H9166" s="345" t="s">
        <v>4268</v>
      </c>
    </row>
    <row r="9167" spans="1:8" x14ac:dyDescent="0.2">
      <c r="A9167" s="345" t="s">
        <v>968</v>
      </c>
      <c r="B9167" s="345" t="s">
        <v>20269</v>
      </c>
      <c r="C9167" s="345" t="s">
        <v>5035</v>
      </c>
      <c r="D9167" s="345" t="s">
        <v>4262</v>
      </c>
      <c r="E9167" s="345" t="s">
        <v>20349</v>
      </c>
      <c r="F9167" s="345" t="s">
        <v>20350</v>
      </c>
      <c r="G9167" s="345" t="s">
        <v>856</v>
      </c>
      <c r="H9167" s="345" t="s">
        <v>4268</v>
      </c>
    </row>
    <row r="9168" spans="1:8" x14ac:dyDescent="0.2">
      <c r="A9168" s="345" t="s">
        <v>968</v>
      </c>
      <c r="B9168" s="345" t="s">
        <v>20269</v>
      </c>
      <c r="C9168" s="345" t="s">
        <v>5035</v>
      </c>
      <c r="D9168" s="345" t="s">
        <v>4262</v>
      </c>
      <c r="E9168" s="345" t="s">
        <v>20351</v>
      </c>
      <c r="F9168" s="345" t="s">
        <v>7033</v>
      </c>
      <c r="G9168" s="345" t="s">
        <v>856</v>
      </c>
      <c r="H9168" s="345" t="s">
        <v>4268</v>
      </c>
    </row>
    <row r="9169" spans="1:8" x14ac:dyDescent="0.2">
      <c r="A9169" s="345" t="s">
        <v>968</v>
      </c>
      <c r="B9169" s="345" t="s">
        <v>20269</v>
      </c>
      <c r="C9169" s="345" t="s">
        <v>5035</v>
      </c>
      <c r="D9169" s="345" t="s">
        <v>4262</v>
      </c>
      <c r="E9169" s="345" t="s">
        <v>20352</v>
      </c>
      <c r="F9169" s="345" t="s">
        <v>20353</v>
      </c>
      <c r="G9169" s="345" t="s">
        <v>4262</v>
      </c>
      <c r="H9169" s="345" t="s">
        <v>4268</v>
      </c>
    </row>
    <row r="9170" spans="1:8" x14ac:dyDescent="0.2">
      <c r="A9170" s="345" t="s">
        <v>968</v>
      </c>
      <c r="B9170" s="345" t="s">
        <v>20269</v>
      </c>
      <c r="C9170" s="345" t="s">
        <v>5035</v>
      </c>
      <c r="D9170" s="345" t="s">
        <v>4262</v>
      </c>
      <c r="E9170" s="345" t="s">
        <v>20354</v>
      </c>
      <c r="F9170" s="345" t="s">
        <v>20355</v>
      </c>
      <c r="G9170" s="345" t="s">
        <v>4262</v>
      </c>
      <c r="H9170" s="345" t="s">
        <v>4268</v>
      </c>
    </row>
    <row r="9171" spans="1:8" x14ac:dyDescent="0.2">
      <c r="A9171" s="345" t="s">
        <v>968</v>
      </c>
      <c r="B9171" s="345" t="s">
        <v>20269</v>
      </c>
      <c r="C9171" s="345" t="s">
        <v>5035</v>
      </c>
      <c r="D9171" s="345" t="s">
        <v>4262</v>
      </c>
      <c r="E9171" s="345" t="s">
        <v>20356</v>
      </c>
      <c r="F9171" s="345" t="s">
        <v>7495</v>
      </c>
      <c r="G9171" s="345" t="s">
        <v>4262</v>
      </c>
      <c r="H9171" s="345" t="s">
        <v>4268</v>
      </c>
    </row>
    <row r="9172" spans="1:8" x14ac:dyDescent="0.2">
      <c r="A9172" s="345" t="s">
        <v>968</v>
      </c>
      <c r="B9172" s="345" t="s">
        <v>20269</v>
      </c>
      <c r="C9172" s="345" t="s">
        <v>5035</v>
      </c>
      <c r="D9172" s="345" t="s">
        <v>4262</v>
      </c>
      <c r="E9172" s="345" t="s">
        <v>20357</v>
      </c>
      <c r="F9172" s="345" t="s">
        <v>20358</v>
      </c>
      <c r="G9172" s="345" t="s">
        <v>856</v>
      </c>
      <c r="H9172" s="345" t="s">
        <v>4268</v>
      </c>
    </row>
    <row r="9173" spans="1:8" x14ac:dyDescent="0.2">
      <c r="A9173" s="345" t="s">
        <v>968</v>
      </c>
      <c r="B9173" s="345" t="s">
        <v>20269</v>
      </c>
      <c r="C9173" s="345" t="s">
        <v>5035</v>
      </c>
      <c r="D9173" s="345" t="s">
        <v>4262</v>
      </c>
      <c r="E9173" s="345" t="s">
        <v>20359</v>
      </c>
      <c r="F9173" s="345" t="s">
        <v>20360</v>
      </c>
      <c r="G9173" s="345" t="s">
        <v>856</v>
      </c>
      <c r="H9173" s="345" t="s">
        <v>4268</v>
      </c>
    </row>
    <row r="9174" spans="1:8" x14ac:dyDescent="0.2">
      <c r="A9174" s="345" t="s">
        <v>968</v>
      </c>
      <c r="B9174" s="345" t="s">
        <v>20269</v>
      </c>
      <c r="C9174" s="345" t="s">
        <v>5035</v>
      </c>
      <c r="D9174" s="345" t="s">
        <v>4262</v>
      </c>
      <c r="E9174" s="345" t="s">
        <v>20361</v>
      </c>
      <c r="F9174" s="345" t="s">
        <v>20362</v>
      </c>
      <c r="G9174" s="345" t="s">
        <v>856</v>
      </c>
      <c r="H9174" s="345" t="s">
        <v>4268</v>
      </c>
    </row>
    <row r="9175" spans="1:8" x14ac:dyDescent="0.2">
      <c r="A9175" s="345" t="s">
        <v>968</v>
      </c>
      <c r="B9175" s="345" t="s">
        <v>20269</v>
      </c>
      <c r="C9175" s="345" t="s">
        <v>5035</v>
      </c>
      <c r="D9175" s="345" t="s">
        <v>4262</v>
      </c>
      <c r="E9175" s="345" t="s">
        <v>20363</v>
      </c>
      <c r="F9175" s="345" t="s">
        <v>17644</v>
      </c>
      <c r="G9175" s="345" t="s">
        <v>4262</v>
      </c>
      <c r="H9175" s="345" t="s">
        <v>4268</v>
      </c>
    </row>
    <row r="9176" spans="1:8" x14ac:dyDescent="0.2">
      <c r="A9176" s="345" t="s">
        <v>968</v>
      </c>
      <c r="B9176" s="345" t="s">
        <v>20269</v>
      </c>
      <c r="C9176" s="345" t="s">
        <v>5035</v>
      </c>
      <c r="D9176" s="345" t="s">
        <v>4262</v>
      </c>
      <c r="E9176" s="345" t="s">
        <v>20364</v>
      </c>
      <c r="F9176" s="345" t="s">
        <v>4521</v>
      </c>
      <c r="G9176" s="345" t="s">
        <v>4262</v>
      </c>
      <c r="H9176" s="345" t="s">
        <v>4268</v>
      </c>
    </row>
    <row r="9177" spans="1:8" x14ac:dyDescent="0.2">
      <c r="A9177" s="345" t="s">
        <v>968</v>
      </c>
      <c r="B9177" s="345" t="s">
        <v>20269</v>
      </c>
      <c r="C9177" s="345" t="s">
        <v>5035</v>
      </c>
      <c r="D9177" s="345" t="s">
        <v>4262</v>
      </c>
      <c r="E9177" s="345" t="s">
        <v>20365</v>
      </c>
      <c r="F9177" s="345" t="s">
        <v>20366</v>
      </c>
      <c r="G9177" s="345" t="s">
        <v>4262</v>
      </c>
      <c r="H9177" s="345" t="s">
        <v>4268</v>
      </c>
    </row>
    <row r="9178" spans="1:8" x14ac:dyDescent="0.2">
      <c r="A9178" s="345" t="s">
        <v>968</v>
      </c>
      <c r="B9178" s="345" t="s">
        <v>20269</v>
      </c>
      <c r="C9178" s="345" t="s">
        <v>5035</v>
      </c>
      <c r="D9178" s="345" t="s">
        <v>4262</v>
      </c>
      <c r="E9178" s="345" t="s">
        <v>20367</v>
      </c>
      <c r="F9178" s="345" t="s">
        <v>20368</v>
      </c>
      <c r="G9178" s="345" t="s">
        <v>4262</v>
      </c>
      <c r="H9178" s="345" t="s">
        <v>4268</v>
      </c>
    </row>
    <row r="9179" spans="1:8" x14ac:dyDescent="0.2">
      <c r="A9179" s="345" t="s">
        <v>968</v>
      </c>
      <c r="B9179" s="345" t="s">
        <v>20269</v>
      </c>
      <c r="C9179" s="345" t="s">
        <v>5035</v>
      </c>
      <c r="D9179" s="345" t="s">
        <v>4262</v>
      </c>
      <c r="E9179" s="345" t="s">
        <v>20369</v>
      </c>
      <c r="F9179" s="345" t="s">
        <v>7587</v>
      </c>
      <c r="G9179" s="345" t="s">
        <v>4262</v>
      </c>
      <c r="H9179" s="345" t="s">
        <v>4268</v>
      </c>
    </row>
    <row r="9180" spans="1:8" x14ac:dyDescent="0.2">
      <c r="A9180" s="345" t="s">
        <v>968</v>
      </c>
      <c r="B9180" s="345" t="s">
        <v>20269</v>
      </c>
      <c r="C9180" s="345" t="s">
        <v>5035</v>
      </c>
      <c r="D9180" s="345" t="s">
        <v>4262</v>
      </c>
      <c r="E9180" s="345" t="s">
        <v>20370</v>
      </c>
      <c r="F9180" s="345" t="s">
        <v>10940</v>
      </c>
      <c r="G9180" s="345" t="s">
        <v>4262</v>
      </c>
      <c r="H9180" s="345" t="s">
        <v>4268</v>
      </c>
    </row>
    <row r="9181" spans="1:8" x14ac:dyDescent="0.2">
      <c r="A9181" s="345" t="s">
        <v>968</v>
      </c>
      <c r="B9181" s="345" t="s">
        <v>20269</v>
      </c>
      <c r="C9181" s="345" t="s">
        <v>5035</v>
      </c>
      <c r="D9181" s="345" t="s">
        <v>4262</v>
      </c>
      <c r="E9181" s="345" t="s">
        <v>20371</v>
      </c>
      <c r="F9181" s="345" t="s">
        <v>20372</v>
      </c>
      <c r="G9181" s="345" t="s">
        <v>856</v>
      </c>
      <c r="H9181" s="345" t="s">
        <v>4268</v>
      </c>
    </row>
    <row r="9182" spans="1:8" x14ac:dyDescent="0.2">
      <c r="A9182" s="345" t="s">
        <v>968</v>
      </c>
      <c r="B9182" s="345" t="s">
        <v>20269</v>
      </c>
      <c r="C9182" s="345" t="s">
        <v>5035</v>
      </c>
      <c r="D9182" s="345" t="s">
        <v>4262</v>
      </c>
      <c r="E9182" s="345" t="s">
        <v>20373</v>
      </c>
      <c r="F9182" s="345" t="s">
        <v>20374</v>
      </c>
      <c r="G9182" s="345" t="s">
        <v>856</v>
      </c>
      <c r="H9182" s="345" t="s">
        <v>4268</v>
      </c>
    </row>
    <row r="9183" spans="1:8" x14ac:dyDescent="0.2">
      <c r="A9183" s="345" t="s">
        <v>968</v>
      </c>
      <c r="B9183" s="345" t="s">
        <v>20269</v>
      </c>
      <c r="C9183" s="345" t="s">
        <v>5035</v>
      </c>
      <c r="D9183" s="345" t="s">
        <v>4262</v>
      </c>
      <c r="E9183" s="345" t="s">
        <v>20375</v>
      </c>
      <c r="F9183" s="345" t="s">
        <v>20376</v>
      </c>
      <c r="G9183" s="345" t="s">
        <v>856</v>
      </c>
      <c r="H9183" s="345" t="s">
        <v>4268</v>
      </c>
    </row>
    <row r="9184" spans="1:8" x14ac:dyDescent="0.2">
      <c r="A9184" s="345" t="s">
        <v>968</v>
      </c>
      <c r="B9184" s="345" t="s">
        <v>20269</v>
      </c>
      <c r="C9184" s="345" t="s">
        <v>5035</v>
      </c>
      <c r="D9184" s="345" t="s">
        <v>4262</v>
      </c>
      <c r="E9184" s="345" t="s">
        <v>20377</v>
      </c>
      <c r="F9184" s="345" t="s">
        <v>20378</v>
      </c>
      <c r="G9184" s="345" t="s">
        <v>856</v>
      </c>
      <c r="H9184" s="345" t="s">
        <v>4268</v>
      </c>
    </row>
    <row r="9185" spans="1:8" x14ac:dyDescent="0.2">
      <c r="A9185" s="345" t="s">
        <v>968</v>
      </c>
      <c r="B9185" s="345" t="s">
        <v>20269</v>
      </c>
      <c r="C9185" s="345" t="s">
        <v>5035</v>
      </c>
      <c r="D9185" s="345" t="s">
        <v>4262</v>
      </c>
      <c r="E9185" s="345" t="s">
        <v>20379</v>
      </c>
      <c r="F9185" s="345" t="s">
        <v>20380</v>
      </c>
      <c r="G9185" s="345" t="s">
        <v>857</v>
      </c>
      <c r="H9185" s="345" t="s">
        <v>4268</v>
      </c>
    </row>
    <row r="9186" spans="1:8" x14ac:dyDescent="0.2">
      <c r="A9186" s="345" t="s">
        <v>968</v>
      </c>
      <c r="B9186" s="345" t="s">
        <v>20269</v>
      </c>
      <c r="C9186" s="345" t="s">
        <v>5035</v>
      </c>
      <c r="D9186" s="345" t="s">
        <v>4262</v>
      </c>
      <c r="E9186" s="345" t="s">
        <v>20381</v>
      </c>
      <c r="F9186" s="345" t="s">
        <v>20382</v>
      </c>
      <c r="G9186" s="345" t="s">
        <v>856</v>
      </c>
      <c r="H9186" s="345" t="s">
        <v>4268</v>
      </c>
    </row>
    <row r="9187" spans="1:8" x14ac:dyDescent="0.2">
      <c r="A9187" s="345" t="s">
        <v>968</v>
      </c>
      <c r="B9187" s="345" t="s">
        <v>20269</v>
      </c>
      <c r="C9187" s="345" t="s">
        <v>5035</v>
      </c>
      <c r="D9187" s="345" t="s">
        <v>4262</v>
      </c>
      <c r="E9187" s="345" t="s">
        <v>20383</v>
      </c>
      <c r="F9187" s="345" t="s">
        <v>4837</v>
      </c>
      <c r="G9187" s="345" t="s">
        <v>856</v>
      </c>
      <c r="H9187" s="345" t="s">
        <v>4268</v>
      </c>
    </row>
    <row r="9188" spans="1:8" x14ac:dyDescent="0.2">
      <c r="A9188" s="345" t="s">
        <v>968</v>
      </c>
      <c r="B9188" s="345" t="s">
        <v>20269</v>
      </c>
      <c r="C9188" s="345" t="s">
        <v>5035</v>
      </c>
      <c r="D9188" s="345" t="s">
        <v>4262</v>
      </c>
      <c r="E9188" s="345" t="s">
        <v>20384</v>
      </c>
      <c r="F9188" s="345" t="s">
        <v>4455</v>
      </c>
      <c r="G9188" s="345" t="s">
        <v>856</v>
      </c>
      <c r="H9188" s="345" t="s">
        <v>4268</v>
      </c>
    </row>
    <row r="9189" spans="1:8" x14ac:dyDescent="0.2">
      <c r="A9189" s="345" t="s">
        <v>968</v>
      </c>
      <c r="B9189" s="345" t="s">
        <v>20269</v>
      </c>
      <c r="C9189" s="345" t="s">
        <v>5035</v>
      </c>
      <c r="D9189" s="345" t="s">
        <v>4262</v>
      </c>
      <c r="E9189" s="345" t="s">
        <v>20385</v>
      </c>
      <c r="F9189" s="345" t="s">
        <v>20386</v>
      </c>
      <c r="G9189" s="345" t="s">
        <v>856</v>
      </c>
      <c r="H9189" s="345" t="s">
        <v>4268</v>
      </c>
    </row>
    <row r="9190" spans="1:8" x14ac:dyDescent="0.2">
      <c r="A9190" s="345" t="s">
        <v>968</v>
      </c>
      <c r="B9190" s="345" t="s">
        <v>20269</v>
      </c>
      <c r="C9190" s="345" t="s">
        <v>5035</v>
      </c>
      <c r="D9190" s="345" t="s">
        <v>4262</v>
      </c>
      <c r="E9190" s="345" t="s">
        <v>20387</v>
      </c>
      <c r="F9190" s="345" t="s">
        <v>20388</v>
      </c>
      <c r="G9190" s="345" t="s">
        <v>856</v>
      </c>
      <c r="H9190" s="345" t="s">
        <v>4268</v>
      </c>
    </row>
    <row r="9191" spans="1:8" x14ac:dyDescent="0.2">
      <c r="A9191" s="345" t="s">
        <v>968</v>
      </c>
      <c r="B9191" s="345" t="s">
        <v>20269</v>
      </c>
      <c r="C9191" s="345" t="s">
        <v>5035</v>
      </c>
      <c r="D9191" s="345" t="s">
        <v>4262</v>
      </c>
      <c r="E9191" s="345" t="s">
        <v>20389</v>
      </c>
      <c r="F9191" s="345" t="s">
        <v>20390</v>
      </c>
      <c r="G9191" s="345" t="s">
        <v>856</v>
      </c>
      <c r="H9191" s="345" t="s">
        <v>4268</v>
      </c>
    </row>
    <row r="9192" spans="1:8" x14ac:dyDescent="0.2">
      <c r="A9192" s="345" t="s">
        <v>968</v>
      </c>
      <c r="B9192" s="345" t="s">
        <v>20269</v>
      </c>
      <c r="C9192" s="345" t="s">
        <v>5035</v>
      </c>
      <c r="D9192" s="345" t="s">
        <v>4262</v>
      </c>
      <c r="E9192" s="345" t="s">
        <v>20391</v>
      </c>
      <c r="F9192" s="345" t="s">
        <v>20392</v>
      </c>
      <c r="G9192" s="345" t="s">
        <v>856</v>
      </c>
      <c r="H9192" s="345" t="s">
        <v>4268</v>
      </c>
    </row>
    <row r="9193" spans="1:8" x14ac:dyDescent="0.2">
      <c r="A9193" s="345" t="s">
        <v>968</v>
      </c>
      <c r="B9193" s="345" t="s">
        <v>20269</v>
      </c>
      <c r="C9193" s="345" t="s">
        <v>5035</v>
      </c>
      <c r="D9193" s="345" t="s">
        <v>4262</v>
      </c>
      <c r="E9193" s="345" t="s">
        <v>20393</v>
      </c>
      <c r="F9193" s="345" t="s">
        <v>20394</v>
      </c>
      <c r="G9193" s="345" t="s">
        <v>4262</v>
      </c>
      <c r="H9193" s="345" t="s">
        <v>4268</v>
      </c>
    </row>
    <row r="9194" spans="1:8" x14ac:dyDescent="0.2">
      <c r="A9194" s="345" t="s">
        <v>968</v>
      </c>
      <c r="B9194" s="345" t="s">
        <v>20269</v>
      </c>
      <c r="C9194" s="345" t="s">
        <v>5035</v>
      </c>
      <c r="D9194" s="345" t="s">
        <v>4262</v>
      </c>
      <c r="E9194" s="345" t="s">
        <v>20395</v>
      </c>
      <c r="F9194" s="345" t="s">
        <v>7417</v>
      </c>
      <c r="G9194" s="345" t="s">
        <v>856</v>
      </c>
      <c r="H9194" s="345" t="s">
        <v>4268</v>
      </c>
    </row>
    <row r="9195" spans="1:8" x14ac:dyDescent="0.2">
      <c r="A9195" s="345" t="s">
        <v>968</v>
      </c>
      <c r="B9195" s="345" t="s">
        <v>20269</v>
      </c>
      <c r="C9195" s="345" t="s">
        <v>5035</v>
      </c>
      <c r="D9195" s="345" t="s">
        <v>4262</v>
      </c>
      <c r="E9195" s="345" t="s">
        <v>20396</v>
      </c>
      <c r="F9195" s="345" t="s">
        <v>20397</v>
      </c>
      <c r="G9195" s="345" t="s">
        <v>4262</v>
      </c>
      <c r="H9195" s="345" t="s">
        <v>4268</v>
      </c>
    </row>
    <row r="9196" spans="1:8" x14ac:dyDescent="0.2">
      <c r="A9196" s="345" t="s">
        <v>968</v>
      </c>
      <c r="B9196" s="345" t="s">
        <v>20269</v>
      </c>
      <c r="C9196" s="345" t="s">
        <v>5035</v>
      </c>
      <c r="D9196" s="345" t="s">
        <v>4262</v>
      </c>
      <c r="E9196" s="345" t="s">
        <v>20398</v>
      </c>
      <c r="F9196" s="345" t="s">
        <v>4968</v>
      </c>
      <c r="G9196" s="345" t="s">
        <v>856</v>
      </c>
      <c r="H9196" s="345" t="s">
        <v>4268</v>
      </c>
    </row>
    <row r="9197" spans="1:8" x14ac:dyDescent="0.2">
      <c r="A9197" s="345" t="s">
        <v>968</v>
      </c>
      <c r="B9197" s="345" t="s">
        <v>20269</v>
      </c>
      <c r="C9197" s="345" t="s">
        <v>5035</v>
      </c>
      <c r="D9197" s="345" t="s">
        <v>4262</v>
      </c>
      <c r="E9197" s="345" t="s">
        <v>20399</v>
      </c>
      <c r="F9197" s="345" t="s">
        <v>15949</v>
      </c>
      <c r="G9197" s="345" t="s">
        <v>4262</v>
      </c>
      <c r="H9197" s="345" t="s">
        <v>4268</v>
      </c>
    </row>
    <row r="9198" spans="1:8" x14ac:dyDescent="0.2">
      <c r="A9198" s="345" t="s">
        <v>968</v>
      </c>
      <c r="B9198" s="345" t="s">
        <v>20269</v>
      </c>
      <c r="C9198" s="345" t="s">
        <v>5035</v>
      </c>
      <c r="D9198" s="345" t="s">
        <v>4262</v>
      </c>
      <c r="E9198" s="345" t="s">
        <v>20400</v>
      </c>
      <c r="F9198" s="345" t="s">
        <v>20401</v>
      </c>
      <c r="G9198" s="345" t="s">
        <v>858</v>
      </c>
      <c r="H9198" s="345" t="s">
        <v>4268</v>
      </c>
    </row>
    <row r="9199" spans="1:8" x14ac:dyDescent="0.2">
      <c r="A9199" s="345" t="s">
        <v>968</v>
      </c>
      <c r="B9199" s="345" t="s">
        <v>20269</v>
      </c>
      <c r="C9199" s="345" t="s">
        <v>5035</v>
      </c>
      <c r="D9199" s="345" t="s">
        <v>4262</v>
      </c>
      <c r="E9199" s="345" t="s">
        <v>20402</v>
      </c>
      <c r="F9199" s="345" t="s">
        <v>20403</v>
      </c>
      <c r="G9199" s="345" t="s">
        <v>856</v>
      </c>
      <c r="H9199" s="345" t="s">
        <v>4268</v>
      </c>
    </row>
    <row r="9200" spans="1:8" x14ac:dyDescent="0.2">
      <c r="A9200" s="345" t="s">
        <v>968</v>
      </c>
      <c r="B9200" s="345" t="s">
        <v>20269</v>
      </c>
      <c r="C9200" s="345" t="s">
        <v>5035</v>
      </c>
      <c r="D9200" s="345" t="s">
        <v>4262</v>
      </c>
      <c r="E9200" s="345" t="s">
        <v>20404</v>
      </c>
      <c r="F9200" s="345" t="s">
        <v>20405</v>
      </c>
      <c r="G9200" s="345" t="s">
        <v>856</v>
      </c>
      <c r="H9200" s="345" t="s">
        <v>4268</v>
      </c>
    </row>
    <row r="9201" spans="1:8" x14ac:dyDescent="0.2">
      <c r="A9201" s="345" t="s">
        <v>968</v>
      </c>
      <c r="B9201" s="345" t="s">
        <v>20269</v>
      </c>
      <c r="C9201" s="345" t="s">
        <v>5035</v>
      </c>
      <c r="D9201" s="345" t="s">
        <v>4262</v>
      </c>
      <c r="E9201" s="345" t="s">
        <v>20406</v>
      </c>
      <c r="F9201" s="345" t="s">
        <v>20407</v>
      </c>
      <c r="G9201" s="345" t="s">
        <v>856</v>
      </c>
      <c r="H9201" s="345" t="s">
        <v>4268</v>
      </c>
    </row>
    <row r="9202" spans="1:8" x14ac:dyDescent="0.2">
      <c r="A9202" s="345" t="s">
        <v>968</v>
      </c>
      <c r="B9202" s="345" t="s">
        <v>20269</v>
      </c>
      <c r="C9202" s="345" t="s">
        <v>5035</v>
      </c>
      <c r="D9202" s="345" t="s">
        <v>4262</v>
      </c>
      <c r="E9202" s="345" t="s">
        <v>20408</v>
      </c>
      <c r="F9202" s="345" t="s">
        <v>20409</v>
      </c>
      <c r="G9202" s="345" t="s">
        <v>856</v>
      </c>
      <c r="H9202" s="345" t="s">
        <v>4268</v>
      </c>
    </row>
    <row r="9203" spans="1:8" x14ac:dyDescent="0.2">
      <c r="A9203" s="345" t="s">
        <v>968</v>
      </c>
      <c r="B9203" s="345" t="s">
        <v>20269</v>
      </c>
      <c r="C9203" s="345" t="s">
        <v>5035</v>
      </c>
      <c r="D9203" s="345" t="s">
        <v>4262</v>
      </c>
      <c r="E9203" s="345" t="s">
        <v>20410</v>
      </c>
      <c r="F9203" s="345" t="s">
        <v>20411</v>
      </c>
      <c r="G9203" s="345" t="s">
        <v>858</v>
      </c>
      <c r="H9203" s="345" t="s">
        <v>4268</v>
      </c>
    </row>
    <row r="9204" spans="1:8" x14ac:dyDescent="0.2">
      <c r="A9204" s="345" t="s">
        <v>968</v>
      </c>
      <c r="B9204" s="345" t="s">
        <v>20269</v>
      </c>
      <c r="C9204" s="345" t="s">
        <v>5035</v>
      </c>
      <c r="D9204" s="345" t="s">
        <v>4262</v>
      </c>
      <c r="E9204" s="345" t="s">
        <v>20412</v>
      </c>
      <c r="F9204" s="345" t="s">
        <v>20413</v>
      </c>
      <c r="G9204" s="345" t="s">
        <v>856</v>
      </c>
      <c r="H9204" s="345" t="s">
        <v>4268</v>
      </c>
    </row>
    <row r="9205" spans="1:8" x14ac:dyDescent="0.2">
      <c r="A9205" s="345" t="s">
        <v>968</v>
      </c>
      <c r="B9205" s="345" t="s">
        <v>20269</v>
      </c>
      <c r="C9205" s="345" t="s">
        <v>5035</v>
      </c>
      <c r="D9205" s="345" t="s">
        <v>4262</v>
      </c>
      <c r="E9205" s="345" t="s">
        <v>20414</v>
      </c>
      <c r="F9205" s="345" t="s">
        <v>20415</v>
      </c>
      <c r="G9205" s="345" t="s">
        <v>4262</v>
      </c>
      <c r="H9205" s="345" t="s">
        <v>4268</v>
      </c>
    </row>
    <row r="9206" spans="1:8" x14ac:dyDescent="0.2">
      <c r="A9206" s="345" t="s">
        <v>968</v>
      </c>
      <c r="B9206" s="345" t="s">
        <v>20269</v>
      </c>
      <c r="C9206" s="345" t="s">
        <v>5035</v>
      </c>
      <c r="D9206" s="345" t="s">
        <v>4262</v>
      </c>
      <c r="E9206" s="345" t="s">
        <v>20416</v>
      </c>
      <c r="F9206" s="345" t="s">
        <v>20417</v>
      </c>
      <c r="G9206" s="345" t="s">
        <v>856</v>
      </c>
      <c r="H9206" s="345" t="s">
        <v>4268</v>
      </c>
    </row>
    <row r="9207" spans="1:8" x14ac:dyDescent="0.2">
      <c r="A9207" s="345" t="s">
        <v>968</v>
      </c>
      <c r="B9207" s="345" t="s">
        <v>20269</v>
      </c>
      <c r="C9207" s="345" t="s">
        <v>5035</v>
      </c>
      <c r="D9207" s="345" t="s">
        <v>4262</v>
      </c>
      <c r="E9207" s="345" t="s">
        <v>20418</v>
      </c>
      <c r="F9207" s="345" t="s">
        <v>7084</v>
      </c>
      <c r="G9207" s="345" t="s">
        <v>856</v>
      </c>
      <c r="H9207" s="345" t="s">
        <v>4268</v>
      </c>
    </row>
    <row r="9208" spans="1:8" x14ac:dyDescent="0.2">
      <c r="A9208" s="345" t="s">
        <v>968</v>
      </c>
      <c r="B9208" s="345" t="s">
        <v>20269</v>
      </c>
      <c r="C9208" s="345" t="s">
        <v>5035</v>
      </c>
      <c r="D9208" s="345" t="s">
        <v>4262</v>
      </c>
      <c r="E9208" s="345" t="s">
        <v>20419</v>
      </c>
      <c r="F9208" s="345" t="s">
        <v>20420</v>
      </c>
      <c r="G9208" s="345" t="s">
        <v>856</v>
      </c>
      <c r="H9208" s="345" t="s">
        <v>4268</v>
      </c>
    </row>
    <row r="9209" spans="1:8" x14ac:dyDescent="0.2">
      <c r="A9209" s="345" t="s">
        <v>968</v>
      </c>
      <c r="B9209" s="345" t="s">
        <v>20269</v>
      </c>
      <c r="C9209" s="345" t="s">
        <v>5035</v>
      </c>
      <c r="D9209" s="345" t="s">
        <v>4262</v>
      </c>
      <c r="E9209" s="345" t="s">
        <v>20421</v>
      </c>
      <c r="F9209" s="345" t="s">
        <v>20422</v>
      </c>
      <c r="G9209" s="345" t="s">
        <v>856</v>
      </c>
      <c r="H9209" s="345" t="s">
        <v>4268</v>
      </c>
    </row>
    <row r="9210" spans="1:8" x14ac:dyDescent="0.2">
      <c r="A9210" s="345" t="s">
        <v>968</v>
      </c>
      <c r="B9210" s="345" t="s">
        <v>20269</v>
      </c>
      <c r="C9210" s="345" t="s">
        <v>5035</v>
      </c>
      <c r="D9210" s="345" t="s">
        <v>4262</v>
      </c>
      <c r="E9210" s="345" t="s">
        <v>20423</v>
      </c>
      <c r="F9210" s="345" t="s">
        <v>20424</v>
      </c>
      <c r="G9210" s="345" t="s">
        <v>857</v>
      </c>
      <c r="H9210" s="345" t="s">
        <v>4268</v>
      </c>
    </row>
    <row r="9211" spans="1:8" x14ac:dyDescent="0.2">
      <c r="A9211" s="345" t="s">
        <v>968</v>
      </c>
      <c r="B9211" s="345" t="s">
        <v>20269</v>
      </c>
      <c r="C9211" s="345" t="s">
        <v>5035</v>
      </c>
      <c r="D9211" s="345" t="s">
        <v>4262</v>
      </c>
      <c r="E9211" s="345" t="s">
        <v>20425</v>
      </c>
      <c r="F9211" s="345" t="s">
        <v>20426</v>
      </c>
      <c r="G9211" s="345" t="s">
        <v>4262</v>
      </c>
      <c r="H9211" s="345" t="s">
        <v>4268</v>
      </c>
    </row>
    <row r="9212" spans="1:8" x14ac:dyDescent="0.2">
      <c r="A9212" s="345" t="s">
        <v>968</v>
      </c>
      <c r="B9212" s="345" t="s">
        <v>20269</v>
      </c>
      <c r="C9212" s="345" t="s">
        <v>5035</v>
      </c>
      <c r="D9212" s="345" t="s">
        <v>4262</v>
      </c>
      <c r="E9212" s="345" t="s">
        <v>20427</v>
      </c>
      <c r="F9212" s="345" t="s">
        <v>20428</v>
      </c>
      <c r="G9212" s="345" t="s">
        <v>4262</v>
      </c>
      <c r="H9212" s="345" t="s">
        <v>4268</v>
      </c>
    </row>
    <row r="9213" spans="1:8" x14ac:dyDescent="0.2">
      <c r="A9213" s="345" t="s">
        <v>968</v>
      </c>
      <c r="B9213" s="345" t="s">
        <v>20269</v>
      </c>
      <c r="C9213" s="345" t="s">
        <v>5035</v>
      </c>
      <c r="D9213" s="345" t="s">
        <v>4262</v>
      </c>
      <c r="E9213" s="345" t="s">
        <v>20429</v>
      </c>
      <c r="F9213" s="345" t="s">
        <v>20430</v>
      </c>
      <c r="G9213" s="345" t="s">
        <v>4262</v>
      </c>
      <c r="H9213" s="345" t="s">
        <v>4268</v>
      </c>
    </row>
    <row r="9214" spans="1:8" x14ac:dyDescent="0.2">
      <c r="A9214" s="345" t="s">
        <v>968</v>
      </c>
      <c r="B9214" s="345" t="s">
        <v>20269</v>
      </c>
      <c r="C9214" s="345" t="s">
        <v>5035</v>
      </c>
      <c r="D9214" s="345" t="s">
        <v>4262</v>
      </c>
      <c r="E9214" s="345" t="s">
        <v>20431</v>
      </c>
      <c r="F9214" s="345" t="s">
        <v>20432</v>
      </c>
      <c r="G9214" s="345" t="s">
        <v>4262</v>
      </c>
      <c r="H9214" s="345" t="s">
        <v>4268</v>
      </c>
    </row>
    <row r="9215" spans="1:8" x14ac:dyDescent="0.2">
      <c r="A9215" s="345" t="s">
        <v>968</v>
      </c>
      <c r="B9215" s="345" t="s">
        <v>20269</v>
      </c>
      <c r="C9215" s="345" t="s">
        <v>5035</v>
      </c>
      <c r="D9215" s="345" t="s">
        <v>4262</v>
      </c>
      <c r="E9215" s="345" t="s">
        <v>20433</v>
      </c>
      <c r="F9215" s="345" t="s">
        <v>20434</v>
      </c>
      <c r="G9215" s="345" t="s">
        <v>858</v>
      </c>
      <c r="H9215" s="345" t="s">
        <v>4268</v>
      </c>
    </row>
    <row r="9216" spans="1:8" x14ac:dyDescent="0.2">
      <c r="A9216" s="345" t="s">
        <v>968</v>
      </c>
      <c r="B9216" s="345" t="s">
        <v>20269</v>
      </c>
      <c r="C9216" s="345" t="s">
        <v>5035</v>
      </c>
      <c r="D9216" s="345" t="s">
        <v>4262</v>
      </c>
      <c r="E9216" s="345" t="s">
        <v>20435</v>
      </c>
      <c r="F9216" s="345" t="s">
        <v>6585</v>
      </c>
      <c r="G9216" s="345" t="s">
        <v>4262</v>
      </c>
      <c r="H9216" s="345" t="s">
        <v>4268</v>
      </c>
    </row>
    <row r="9217" spans="1:8" x14ac:dyDescent="0.2">
      <c r="A9217" s="345" t="s">
        <v>968</v>
      </c>
      <c r="B9217" s="345" t="s">
        <v>20269</v>
      </c>
      <c r="C9217" s="345" t="s">
        <v>5035</v>
      </c>
      <c r="D9217" s="345" t="s">
        <v>4262</v>
      </c>
      <c r="E9217" s="345" t="s">
        <v>20436</v>
      </c>
      <c r="F9217" s="345" t="s">
        <v>20437</v>
      </c>
      <c r="G9217" s="345" t="s">
        <v>4262</v>
      </c>
      <c r="H9217" s="345" t="s">
        <v>4268</v>
      </c>
    </row>
    <row r="9218" spans="1:8" x14ac:dyDescent="0.2">
      <c r="A9218" s="345" t="s">
        <v>968</v>
      </c>
      <c r="B9218" s="345" t="s">
        <v>20269</v>
      </c>
      <c r="C9218" s="345" t="s">
        <v>5035</v>
      </c>
      <c r="D9218" s="345" t="s">
        <v>4262</v>
      </c>
      <c r="E9218" s="345" t="s">
        <v>20438</v>
      </c>
      <c r="F9218" s="345" t="s">
        <v>15770</v>
      </c>
      <c r="G9218" s="345" t="s">
        <v>4262</v>
      </c>
      <c r="H9218" s="345" t="s">
        <v>4268</v>
      </c>
    </row>
    <row r="9219" spans="1:8" x14ac:dyDescent="0.2">
      <c r="A9219" s="345" t="s">
        <v>968</v>
      </c>
      <c r="B9219" s="345" t="s">
        <v>20269</v>
      </c>
      <c r="C9219" s="345" t="s">
        <v>5035</v>
      </c>
      <c r="D9219" s="345" t="s">
        <v>4262</v>
      </c>
      <c r="E9219" s="345" t="s">
        <v>20439</v>
      </c>
      <c r="F9219" s="345" t="s">
        <v>5225</v>
      </c>
      <c r="G9219" s="345" t="s">
        <v>4262</v>
      </c>
      <c r="H9219" s="345" t="s">
        <v>4268</v>
      </c>
    </row>
    <row r="9220" spans="1:8" x14ac:dyDescent="0.2">
      <c r="A9220" s="345" t="s">
        <v>968</v>
      </c>
      <c r="B9220" s="345" t="s">
        <v>20269</v>
      </c>
      <c r="C9220" s="345" t="s">
        <v>5035</v>
      </c>
      <c r="D9220" s="345" t="s">
        <v>4262</v>
      </c>
      <c r="E9220" s="345" t="s">
        <v>20440</v>
      </c>
      <c r="F9220" s="345" t="s">
        <v>20441</v>
      </c>
      <c r="G9220" s="345" t="s">
        <v>4262</v>
      </c>
      <c r="H9220" s="345" t="s">
        <v>4268</v>
      </c>
    </row>
    <row r="9221" spans="1:8" x14ac:dyDescent="0.2">
      <c r="A9221" s="345" t="s">
        <v>968</v>
      </c>
      <c r="B9221" s="345" t="s">
        <v>20269</v>
      </c>
      <c r="C9221" s="345" t="s">
        <v>5035</v>
      </c>
      <c r="D9221" s="345" t="s">
        <v>4262</v>
      </c>
      <c r="E9221" s="345" t="s">
        <v>20442</v>
      </c>
      <c r="F9221" s="345" t="s">
        <v>20443</v>
      </c>
      <c r="G9221" s="345" t="s">
        <v>4262</v>
      </c>
      <c r="H9221" s="345" t="s">
        <v>4268</v>
      </c>
    </row>
    <row r="9222" spans="1:8" x14ac:dyDescent="0.2">
      <c r="A9222" s="345" t="s">
        <v>968</v>
      </c>
      <c r="B9222" s="345" t="s">
        <v>20269</v>
      </c>
      <c r="C9222" s="345" t="s">
        <v>5035</v>
      </c>
      <c r="D9222" s="345" t="s">
        <v>4262</v>
      </c>
      <c r="E9222" s="345" t="s">
        <v>20444</v>
      </c>
      <c r="F9222" s="345" t="s">
        <v>8429</v>
      </c>
      <c r="G9222" s="345" t="s">
        <v>856</v>
      </c>
      <c r="H9222" s="345" t="s">
        <v>4268</v>
      </c>
    </row>
    <row r="9223" spans="1:8" x14ac:dyDescent="0.2">
      <c r="A9223" s="345" t="s">
        <v>968</v>
      </c>
      <c r="B9223" s="345" t="s">
        <v>20269</v>
      </c>
      <c r="C9223" s="345" t="s">
        <v>5035</v>
      </c>
      <c r="D9223" s="345" t="s">
        <v>4262</v>
      </c>
      <c r="E9223" s="345" t="s">
        <v>20445</v>
      </c>
      <c r="F9223" s="345" t="s">
        <v>20446</v>
      </c>
      <c r="G9223" s="345" t="s">
        <v>4262</v>
      </c>
      <c r="H9223" s="345" t="s">
        <v>4268</v>
      </c>
    </row>
    <row r="9224" spans="1:8" x14ac:dyDescent="0.2">
      <c r="A9224" s="345" t="s">
        <v>968</v>
      </c>
      <c r="B9224" s="345" t="s">
        <v>20269</v>
      </c>
      <c r="C9224" s="345" t="s">
        <v>5035</v>
      </c>
      <c r="D9224" s="345" t="s">
        <v>4262</v>
      </c>
      <c r="E9224" s="345" t="s">
        <v>20447</v>
      </c>
      <c r="F9224" s="345" t="s">
        <v>20448</v>
      </c>
      <c r="G9224" s="345" t="s">
        <v>858</v>
      </c>
      <c r="H9224" s="345" t="s">
        <v>4268</v>
      </c>
    </row>
    <row r="9225" spans="1:8" x14ac:dyDescent="0.2">
      <c r="A9225" s="345" t="s">
        <v>968</v>
      </c>
      <c r="B9225" s="345" t="s">
        <v>20269</v>
      </c>
      <c r="C9225" s="345" t="s">
        <v>5035</v>
      </c>
      <c r="D9225" s="345" t="s">
        <v>4262</v>
      </c>
      <c r="E9225" s="345" t="s">
        <v>20449</v>
      </c>
      <c r="F9225" s="345" t="s">
        <v>7138</v>
      </c>
      <c r="G9225" s="345" t="s">
        <v>4262</v>
      </c>
      <c r="H9225" s="345" t="s">
        <v>4268</v>
      </c>
    </row>
    <row r="9226" spans="1:8" x14ac:dyDescent="0.2">
      <c r="A9226" s="345" t="s">
        <v>968</v>
      </c>
      <c r="B9226" s="345" t="s">
        <v>20269</v>
      </c>
      <c r="C9226" s="345" t="s">
        <v>5035</v>
      </c>
      <c r="D9226" s="345" t="s">
        <v>4262</v>
      </c>
      <c r="E9226" s="345" t="s">
        <v>20450</v>
      </c>
      <c r="F9226" s="345" t="s">
        <v>20451</v>
      </c>
      <c r="G9226" s="345" t="s">
        <v>4262</v>
      </c>
      <c r="H9226" s="345" t="s">
        <v>4268</v>
      </c>
    </row>
    <row r="9227" spans="1:8" x14ac:dyDescent="0.2">
      <c r="A9227" s="345" t="s">
        <v>968</v>
      </c>
      <c r="B9227" s="345" t="s">
        <v>20269</v>
      </c>
      <c r="C9227" s="345" t="s">
        <v>5035</v>
      </c>
      <c r="D9227" s="345" t="s">
        <v>4262</v>
      </c>
      <c r="E9227" s="345" t="s">
        <v>20452</v>
      </c>
      <c r="F9227" s="345" t="s">
        <v>20453</v>
      </c>
      <c r="G9227" s="345" t="s">
        <v>4262</v>
      </c>
      <c r="H9227" s="345" t="s">
        <v>4268</v>
      </c>
    </row>
    <row r="9228" spans="1:8" x14ac:dyDescent="0.2">
      <c r="A9228" s="345" t="s">
        <v>968</v>
      </c>
      <c r="B9228" s="345" t="s">
        <v>20269</v>
      </c>
      <c r="C9228" s="345" t="s">
        <v>5035</v>
      </c>
      <c r="D9228" s="345" t="s">
        <v>4262</v>
      </c>
      <c r="E9228" s="345" t="s">
        <v>20454</v>
      </c>
      <c r="F9228" s="345" t="s">
        <v>20455</v>
      </c>
      <c r="G9228" s="345" t="s">
        <v>4262</v>
      </c>
      <c r="H9228" s="345" t="s">
        <v>4268</v>
      </c>
    </row>
    <row r="9229" spans="1:8" x14ac:dyDescent="0.2">
      <c r="A9229" s="345" t="s">
        <v>968</v>
      </c>
      <c r="B9229" s="345" t="s">
        <v>20269</v>
      </c>
      <c r="C9229" s="345" t="s">
        <v>5035</v>
      </c>
      <c r="D9229" s="345" t="s">
        <v>4262</v>
      </c>
      <c r="E9229" s="345" t="s">
        <v>20456</v>
      </c>
      <c r="F9229" s="345" t="s">
        <v>20457</v>
      </c>
      <c r="G9229" s="345" t="s">
        <v>856</v>
      </c>
      <c r="H9229" s="345" t="s">
        <v>4268</v>
      </c>
    </row>
    <row r="9230" spans="1:8" x14ac:dyDescent="0.2">
      <c r="A9230" s="345" t="s">
        <v>968</v>
      </c>
      <c r="B9230" s="345" t="s">
        <v>20269</v>
      </c>
      <c r="C9230" s="345" t="s">
        <v>5035</v>
      </c>
      <c r="D9230" s="345" t="s">
        <v>4262</v>
      </c>
      <c r="E9230" s="345" t="s">
        <v>20458</v>
      </c>
      <c r="F9230" s="345" t="s">
        <v>4507</v>
      </c>
      <c r="G9230" s="345" t="s">
        <v>4262</v>
      </c>
      <c r="H9230" s="345" t="s">
        <v>4268</v>
      </c>
    </row>
    <row r="9231" spans="1:8" x14ac:dyDescent="0.2">
      <c r="A9231" s="345" t="s">
        <v>968</v>
      </c>
      <c r="B9231" s="345" t="s">
        <v>20269</v>
      </c>
      <c r="C9231" s="345" t="s">
        <v>5035</v>
      </c>
      <c r="D9231" s="345" t="s">
        <v>4262</v>
      </c>
      <c r="E9231" s="345" t="s">
        <v>20459</v>
      </c>
      <c r="F9231" s="345" t="s">
        <v>20460</v>
      </c>
      <c r="G9231" s="345" t="s">
        <v>4262</v>
      </c>
      <c r="H9231" s="345" t="s">
        <v>4268</v>
      </c>
    </row>
    <row r="9232" spans="1:8" x14ac:dyDescent="0.2">
      <c r="A9232" s="345" t="s">
        <v>968</v>
      </c>
      <c r="B9232" s="345" t="s">
        <v>20269</v>
      </c>
      <c r="C9232" s="345" t="s">
        <v>5035</v>
      </c>
      <c r="D9232" s="345" t="s">
        <v>4262</v>
      </c>
      <c r="E9232" s="345" t="s">
        <v>20461</v>
      </c>
      <c r="F9232" s="345" t="s">
        <v>20462</v>
      </c>
      <c r="G9232" s="345" t="s">
        <v>4262</v>
      </c>
      <c r="H9232" s="345" t="s">
        <v>4268</v>
      </c>
    </row>
    <row r="9233" spans="1:8" x14ac:dyDescent="0.2">
      <c r="A9233" s="345" t="s">
        <v>968</v>
      </c>
      <c r="B9233" s="345" t="s">
        <v>20269</v>
      </c>
      <c r="C9233" s="345" t="s">
        <v>5035</v>
      </c>
      <c r="D9233" s="345" t="s">
        <v>4262</v>
      </c>
      <c r="E9233" s="345" t="s">
        <v>20463</v>
      </c>
      <c r="F9233" s="345" t="s">
        <v>20464</v>
      </c>
      <c r="G9233" s="345" t="s">
        <v>4262</v>
      </c>
      <c r="H9233" s="345" t="s">
        <v>4268</v>
      </c>
    </row>
    <row r="9234" spans="1:8" x14ac:dyDescent="0.2">
      <c r="A9234" s="345" t="s">
        <v>968</v>
      </c>
      <c r="B9234" s="345" t="s">
        <v>20269</v>
      </c>
      <c r="C9234" s="345" t="s">
        <v>5035</v>
      </c>
      <c r="D9234" s="345" t="s">
        <v>4262</v>
      </c>
      <c r="E9234" s="345" t="s">
        <v>20465</v>
      </c>
      <c r="F9234" s="345" t="s">
        <v>20466</v>
      </c>
      <c r="G9234" s="345" t="s">
        <v>4262</v>
      </c>
      <c r="H9234" s="345" t="s">
        <v>4268</v>
      </c>
    </row>
    <row r="9235" spans="1:8" x14ac:dyDescent="0.2">
      <c r="A9235" s="345" t="s">
        <v>968</v>
      </c>
      <c r="B9235" s="345" t="s">
        <v>20269</v>
      </c>
      <c r="C9235" s="345" t="s">
        <v>5035</v>
      </c>
      <c r="D9235" s="345" t="s">
        <v>4262</v>
      </c>
      <c r="E9235" s="345" t="s">
        <v>20467</v>
      </c>
      <c r="F9235" s="345" t="s">
        <v>20308</v>
      </c>
      <c r="G9235" s="345" t="s">
        <v>857</v>
      </c>
      <c r="H9235" s="345" t="s">
        <v>4268</v>
      </c>
    </row>
    <row r="9236" spans="1:8" x14ac:dyDescent="0.2">
      <c r="A9236" s="345" t="s">
        <v>968</v>
      </c>
      <c r="B9236" s="345" t="s">
        <v>20269</v>
      </c>
      <c r="C9236" s="345" t="s">
        <v>5035</v>
      </c>
      <c r="D9236" s="345" t="s">
        <v>4262</v>
      </c>
      <c r="E9236" s="345" t="s">
        <v>20468</v>
      </c>
      <c r="F9236" s="345" t="s">
        <v>20469</v>
      </c>
      <c r="G9236" s="345" t="s">
        <v>4262</v>
      </c>
      <c r="H9236" s="345" t="s">
        <v>4268</v>
      </c>
    </row>
    <row r="9237" spans="1:8" x14ac:dyDescent="0.2">
      <c r="A9237" s="345" t="s">
        <v>968</v>
      </c>
      <c r="B9237" s="345" t="s">
        <v>20269</v>
      </c>
      <c r="C9237" s="345" t="s">
        <v>5035</v>
      </c>
      <c r="D9237" s="345" t="s">
        <v>4262</v>
      </c>
      <c r="E9237" s="345" t="s">
        <v>20470</v>
      </c>
      <c r="F9237" s="345" t="s">
        <v>20471</v>
      </c>
      <c r="G9237" s="345" t="s">
        <v>858</v>
      </c>
      <c r="H9237" s="345" t="s">
        <v>4268</v>
      </c>
    </row>
    <row r="9238" spans="1:8" x14ac:dyDescent="0.2">
      <c r="A9238" s="345" t="s">
        <v>968</v>
      </c>
      <c r="B9238" s="345" t="s">
        <v>20269</v>
      </c>
      <c r="C9238" s="345" t="s">
        <v>5035</v>
      </c>
      <c r="D9238" s="345" t="s">
        <v>4262</v>
      </c>
      <c r="E9238" s="345" t="s">
        <v>20472</v>
      </c>
      <c r="F9238" s="345" t="s">
        <v>20473</v>
      </c>
      <c r="G9238" s="345" t="s">
        <v>4262</v>
      </c>
      <c r="H9238" s="345" t="s">
        <v>4268</v>
      </c>
    </row>
    <row r="9239" spans="1:8" x14ac:dyDescent="0.2">
      <c r="A9239" s="345" t="s">
        <v>969</v>
      </c>
      <c r="B9239" s="345" t="s">
        <v>20474</v>
      </c>
      <c r="C9239" s="345" t="s">
        <v>4261</v>
      </c>
      <c r="D9239" s="345" t="s">
        <v>4474</v>
      </c>
      <c r="E9239" s="345" t="s">
        <v>20475</v>
      </c>
      <c r="F9239" s="345" t="s">
        <v>20476</v>
      </c>
      <c r="G9239" s="345" t="s">
        <v>859</v>
      </c>
      <c r="H9239" s="345" t="s">
        <v>4265</v>
      </c>
    </row>
    <row r="9240" spans="1:8" x14ac:dyDescent="0.2">
      <c r="A9240" s="345" t="s">
        <v>969</v>
      </c>
      <c r="B9240" s="345" t="s">
        <v>20474</v>
      </c>
      <c r="C9240" s="345" t="s">
        <v>4261</v>
      </c>
      <c r="D9240" s="345" t="s">
        <v>4474</v>
      </c>
      <c r="E9240" s="345" t="s">
        <v>20477</v>
      </c>
      <c r="F9240" s="345" t="s">
        <v>20478</v>
      </c>
      <c r="G9240" s="345" t="s">
        <v>856</v>
      </c>
      <c r="H9240" s="345" t="s">
        <v>4268</v>
      </c>
    </row>
    <row r="9241" spans="1:8" x14ac:dyDescent="0.2">
      <c r="A9241" s="345" t="s">
        <v>969</v>
      </c>
      <c r="B9241" s="345" t="s">
        <v>20474</v>
      </c>
      <c r="C9241" s="345" t="s">
        <v>4261</v>
      </c>
      <c r="D9241" s="345" t="s">
        <v>4474</v>
      </c>
      <c r="E9241" s="345" t="s">
        <v>20479</v>
      </c>
      <c r="F9241" s="345" t="s">
        <v>20480</v>
      </c>
      <c r="G9241" s="345" t="s">
        <v>856</v>
      </c>
      <c r="H9241" s="345" t="s">
        <v>4268</v>
      </c>
    </row>
    <row r="9242" spans="1:8" x14ac:dyDescent="0.2">
      <c r="A9242" s="345" t="s">
        <v>969</v>
      </c>
      <c r="B9242" s="345" t="s">
        <v>20474</v>
      </c>
      <c r="C9242" s="345" t="s">
        <v>4261</v>
      </c>
      <c r="D9242" s="345" t="s">
        <v>4474</v>
      </c>
      <c r="E9242" s="345" t="s">
        <v>20481</v>
      </c>
      <c r="F9242" s="345" t="s">
        <v>15735</v>
      </c>
      <c r="G9242" s="345" t="s">
        <v>856</v>
      </c>
      <c r="H9242" s="345" t="s">
        <v>4268</v>
      </c>
    </row>
    <row r="9243" spans="1:8" x14ac:dyDescent="0.2">
      <c r="A9243" s="345" t="s">
        <v>969</v>
      </c>
      <c r="B9243" s="345" t="s">
        <v>20474</v>
      </c>
      <c r="C9243" s="345" t="s">
        <v>4261</v>
      </c>
      <c r="D9243" s="345" t="s">
        <v>4474</v>
      </c>
      <c r="E9243" s="345" t="s">
        <v>20482</v>
      </c>
      <c r="F9243" s="345" t="s">
        <v>20483</v>
      </c>
      <c r="G9243" s="345" t="s">
        <v>856</v>
      </c>
      <c r="H9243" s="345" t="s">
        <v>4268</v>
      </c>
    </row>
    <row r="9244" spans="1:8" x14ac:dyDescent="0.2">
      <c r="A9244" s="345" t="s">
        <v>969</v>
      </c>
      <c r="B9244" s="345" t="s">
        <v>20474</v>
      </c>
      <c r="C9244" s="345" t="s">
        <v>4261</v>
      </c>
      <c r="D9244" s="345" t="s">
        <v>4474</v>
      </c>
      <c r="E9244" s="345" t="s">
        <v>20484</v>
      </c>
      <c r="F9244" s="345" t="s">
        <v>12476</v>
      </c>
      <c r="G9244" s="345" t="s">
        <v>4262</v>
      </c>
      <c r="H9244" s="345" t="s">
        <v>4268</v>
      </c>
    </row>
    <row r="9245" spans="1:8" x14ac:dyDescent="0.2">
      <c r="A9245" s="345" t="s">
        <v>969</v>
      </c>
      <c r="B9245" s="345" t="s">
        <v>20474</v>
      </c>
      <c r="C9245" s="345" t="s">
        <v>4261</v>
      </c>
      <c r="D9245" s="345" t="s">
        <v>4474</v>
      </c>
      <c r="E9245" s="345" t="s">
        <v>20485</v>
      </c>
      <c r="F9245" s="345" t="s">
        <v>20486</v>
      </c>
      <c r="G9245" s="345" t="s">
        <v>856</v>
      </c>
      <c r="H9245" s="345" t="s">
        <v>4268</v>
      </c>
    </row>
    <row r="9246" spans="1:8" x14ac:dyDescent="0.2">
      <c r="A9246" s="345" t="s">
        <v>969</v>
      </c>
      <c r="B9246" s="345" t="s">
        <v>20474</v>
      </c>
      <c r="C9246" s="345" t="s">
        <v>4261</v>
      </c>
      <c r="D9246" s="345" t="s">
        <v>4474</v>
      </c>
      <c r="E9246" s="345" t="s">
        <v>20487</v>
      </c>
      <c r="F9246" s="345" t="s">
        <v>7606</v>
      </c>
      <c r="G9246" s="345" t="s">
        <v>856</v>
      </c>
      <c r="H9246" s="345" t="s">
        <v>4268</v>
      </c>
    </row>
    <row r="9247" spans="1:8" x14ac:dyDescent="0.2">
      <c r="A9247" s="345" t="s">
        <v>969</v>
      </c>
      <c r="B9247" s="345" t="s">
        <v>20474</v>
      </c>
      <c r="C9247" s="345" t="s">
        <v>4261</v>
      </c>
      <c r="D9247" s="345" t="s">
        <v>4474</v>
      </c>
      <c r="E9247" s="345" t="s">
        <v>20488</v>
      </c>
      <c r="F9247" s="345" t="s">
        <v>17059</v>
      </c>
      <c r="G9247" s="345" t="s">
        <v>856</v>
      </c>
      <c r="H9247" s="345" t="s">
        <v>4268</v>
      </c>
    </row>
    <row r="9248" spans="1:8" x14ac:dyDescent="0.2">
      <c r="A9248" s="345" t="s">
        <v>969</v>
      </c>
      <c r="B9248" s="345" t="s">
        <v>20474</v>
      </c>
      <c r="C9248" s="345" t="s">
        <v>4261</v>
      </c>
      <c r="D9248" s="345" t="s">
        <v>4474</v>
      </c>
      <c r="E9248" s="345" t="s">
        <v>20489</v>
      </c>
      <c r="F9248" s="345" t="s">
        <v>20490</v>
      </c>
      <c r="G9248" s="345" t="s">
        <v>856</v>
      </c>
      <c r="H9248" s="345" t="s">
        <v>4268</v>
      </c>
    </row>
    <row r="9249" spans="1:8" x14ac:dyDescent="0.2">
      <c r="A9249" s="345" t="s">
        <v>969</v>
      </c>
      <c r="B9249" s="345" t="s">
        <v>20474</v>
      </c>
      <c r="C9249" s="345" t="s">
        <v>4261</v>
      </c>
      <c r="D9249" s="345" t="s">
        <v>4474</v>
      </c>
      <c r="E9249" s="345" t="s">
        <v>20491</v>
      </c>
      <c r="F9249" s="345" t="s">
        <v>10062</v>
      </c>
      <c r="G9249" s="345" t="s">
        <v>856</v>
      </c>
      <c r="H9249" s="345" t="s">
        <v>4268</v>
      </c>
    </row>
    <row r="9250" spans="1:8" x14ac:dyDescent="0.2">
      <c r="A9250" s="345" t="s">
        <v>969</v>
      </c>
      <c r="B9250" s="345" t="s">
        <v>20474</v>
      </c>
      <c r="C9250" s="345" t="s">
        <v>4261</v>
      </c>
      <c r="D9250" s="345" t="s">
        <v>4474</v>
      </c>
      <c r="E9250" s="345" t="s">
        <v>20492</v>
      </c>
      <c r="F9250" s="345" t="s">
        <v>20493</v>
      </c>
      <c r="G9250" s="345" t="s">
        <v>858</v>
      </c>
      <c r="H9250" s="345" t="s">
        <v>4268</v>
      </c>
    </row>
    <row r="9251" spans="1:8" x14ac:dyDescent="0.2">
      <c r="A9251" s="345" t="s">
        <v>969</v>
      </c>
      <c r="B9251" s="345" t="s">
        <v>20474</v>
      </c>
      <c r="C9251" s="345" t="s">
        <v>4261</v>
      </c>
      <c r="D9251" s="345" t="s">
        <v>4474</v>
      </c>
      <c r="E9251" s="345" t="s">
        <v>20494</v>
      </c>
      <c r="F9251" s="345" t="s">
        <v>20495</v>
      </c>
      <c r="G9251" s="345" t="s">
        <v>856</v>
      </c>
      <c r="H9251" s="345" t="s">
        <v>4268</v>
      </c>
    </row>
    <row r="9252" spans="1:8" x14ac:dyDescent="0.2">
      <c r="A9252" s="345" t="s">
        <v>969</v>
      </c>
      <c r="B9252" s="345" t="s">
        <v>20474</v>
      </c>
      <c r="C9252" s="345" t="s">
        <v>4261</v>
      </c>
      <c r="D9252" s="345" t="s">
        <v>4474</v>
      </c>
      <c r="E9252" s="345" t="s">
        <v>20496</v>
      </c>
      <c r="F9252" s="345" t="s">
        <v>20497</v>
      </c>
      <c r="G9252" s="345" t="s">
        <v>856</v>
      </c>
      <c r="H9252" s="345" t="s">
        <v>4268</v>
      </c>
    </row>
    <row r="9253" spans="1:8" x14ac:dyDescent="0.2">
      <c r="A9253" s="345" t="s">
        <v>969</v>
      </c>
      <c r="B9253" s="345" t="s">
        <v>20474</v>
      </c>
      <c r="C9253" s="345" t="s">
        <v>4261</v>
      </c>
      <c r="D9253" s="345" t="s">
        <v>4474</v>
      </c>
      <c r="E9253" s="345" t="s">
        <v>20498</v>
      </c>
      <c r="F9253" s="345" t="s">
        <v>20499</v>
      </c>
      <c r="G9253" s="345" t="s">
        <v>858</v>
      </c>
      <c r="H9253" s="345" t="s">
        <v>4268</v>
      </c>
    </row>
    <row r="9254" spans="1:8" x14ac:dyDescent="0.2">
      <c r="A9254" s="345" t="s">
        <v>969</v>
      </c>
      <c r="B9254" s="345" t="s">
        <v>20474</v>
      </c>
      <c r="C9254" s="345" t="s">
        <v>4261</v>
      </c>
      <c r="D9254" s="345" t="s">
        <v>4474</v>
      </c>
      <c r="E9254" s="345" t="s">
        <v>20500</v>
      </c>
      <c r="F9254" s="345" t="s">
        <v>20501</v>
      </c>
      <c r="G9254" s="345" t="s">
        <v>856</v>
      </c>
      <c r="H9254" s="345" t="s">
        <v>4268</v>
      </c>
    </row>
    <row r="9255" spans="1:8" x14ac:dyDescent="0.2">
      <c r="A9255" s="345" t="s">
        <v>969</v>
      </c>
      <c r="B9255" s="345" t="s">
        <v>20474</v>
      </c>
      <c r="C9255" s="345" t="s">
        <v>4261</v>
      </c>
      <c r="D9255" s="345" t="s">
        <v>4474</v>
      </c>
      <c r="E9255" s="345" t="s">
        <v>20502</v>
      </c>
      <c r="F9255" s="345" t="s">
        <v>8303</v>
      </c>
      <c r="G9255" s="345" t="s">
        <v>856</v>
      </c>
      <c r="H9255" s="345" t="s">
        <v>4268</v>
      </c>
    </row>
    <row r="9256" spans="1:8" x14ac:dyDescent="0.2">
      <c r="A9256" s="345" t="s">
        <v>969</v>
      </c>
      <c r="B9256" s="345" t="s">
        <v>20474</v>
      </c>
      <c r="C9256" s="345" t="s">
        <v>4261</v>
      </c>
      <c r="D9256" s="345" t="s">
        <v>4474</v>
      </c>
      <c r="E9256" s="345" t="s">
        <v>20503</v>
      </c>
      <c r="F9256" s="345" t="s">
        <v>20504</v>
      </c>
      <c r="G9256" s="345" t="s">
        <v>856</v>
      </c>
      <c r="H9256" s="345" t="s">
        <v>4268</v>
      </c>
    </row>
    <row r="9257" spans="1:8" x14ac:dyDescent="0.2">
      <c r="A9257" s="345" t="s">
        <v>969</v>
      </c>
      <c r="B9257" s="345" t="s">
        <v>20474</v>
      </c>
      <c r="C9257" s="345" t="s">
        <v>4261</v>
      </c>
      <c r="D9257" s="345" t="s">
        <v>4474</v>
      </c>
      <c r="E9257" s="345" t="s">
        <v>20505</v>
      </c>
      <c r="F9257" s="345" t="s">
        <v>20506</v>
      </c>
      <c r="G9257" s="345" t="s">
        <v>856</v>
      </c>
      <c r="H9257" s="345" t="s">
        <v>4268</v>
      </c>
    </row>
    <row r="9258" spans="1:8" x14ac:dyDescent="0.2">
      <c r="A9258" s="345" t="s">
        <v>969</v>
      </c>
      <c r="B9258" s="345" t="s">
        <v>20474</v>
      </c>
      <c r="C9258" s="345" t="s">
        <v>4261</v>
      </c>
      <c r="D9258" s="345" t="s">
        <v>4474</v>
      </c>
      <c r="E9258" s="345" t="s">
        <v>20507</v>
      </c>
      <c r="F9258" s="345" t="s">
        <v>7757</v>
      </c>
      <c r="G9258" s="345" t="s">
        <v>856</v>
      </c>
      <c r="H9258" s="345" t="s">
        <v>4268</v>
      </c>
    </row>
    <row r="9259" spans="1:8" x14ac:dyDescent="0.2">
      <c r="A9259" s="345" t="s">
        <v>969</v>
      </c>
      <c r="B9259" s="345" t="s">
        <v>20474</v>
      </c>
      <c r="C9259" s="345" t="s">
        <v>4261</v>
      </c>
      <c r="D9259" s="345" t="s">
        <v>4474</v>
      </c>
      <c r="E9259" s="345" t="s">
        <v>20508</v>
      </c>
      <c r="F9259" s="345" t="s">
        <v>20509</v>
      </c>
      <c r="G9259" s="345" t="s">
        <v>4262</v>
      </c>
      <c r="H9259" s="345" t="s">
        <v>4268</v>
      </c>
    </row>
    <row r="9260" spans="1:8" x14ac:dyDescent="0.2">
      <c r="A9260" s="345" t="s">
        <v>969</v>
      </c>
      <c r="B9260" s="345" t="s">
        <v>20474</v>
      </c>
      <c r="C9260" s="345" t="s">
        <v>4261</v>
      </c>
      <c r="D9260" s="345" t="s">
        <v>4474</v>
      </c>
      <c r="E9260" s="345" t="s">
        <v>20510</v>
      </c>
      <c r="F9260" s="345" t="s">
        <v>5903</v>
      </c>
      <c r="G9260" s="345" t="s">
        <v>856</v>
      </c>
      <c r="H9260" s="345" t="s">
        <v>4268</v>
      </c>
    </row>
    <row r="9261" spans="1:8" x14ac:dyDescent="0.2">
      <c r="A9261" s="345" t="s">
        <v>969</v>
      </c>
      <c r="B9261" s="345" t="s">
        <v>20474</v>
      </c>
      <c r="C9261" s="345" t="s">
        <v>4261</v>
      </c>
      <c r="D9261" s="345" t="s">
        <v>4474</v>
      </c>
      <c r="E9261" s="345" t="s">
        <v>20511</v>
      </c>
      <c r="F9261" s="345" t="s">
        <v>6232</v>
      </c>
      <c r="G9261" s="345" t="s">
        <v>856</v>
      </c>
      <c r="H9261" s="345" t="s">
        <v>4268</v>
      </c>
    </row>
    <row r="9262" spans="1:8" x14ac:dyDescent="0.2">
      <c r="A9262" s="345" t="s">
        <v>969</v>
      </c>
      <c r="B9262" s="345" t="s">
        <v>20474</v>
      </c>
      <c r="C9262" s="345" t="s">
        <v>4261</v>
      </c>
      <c r="D9262" s="345" t="s">
        <v>4474</v>
      </c>
      <c r="E9262" s="345" t="s">
        <v>20512</v>
      </c>
      <c r="F9262" s="345" t="s">
        <v>4983</v>
      </c>
      <c r="G9262" s="345" t="s">
        <v>858</v>
      </c>
      <c r="H9262" s="345" t="s">
        <v>4268</v>
      </c>
    </row>
    <row r="9263" spans="1:8" x14ac:dyDescent="0.2">
      <c r="A9263" s="345" t="s">
        <v>969</v>
      </c>
      <c r="B9263" s="345" t="s">
        <v>20474</v>
      </c>
      <c r="C9263" s="345" t="s">
        <v>4261</v>
      </c>
      <c r="D9263" s="345" t="s">
        <v>4474</v>
      </c>
      <c r="E9263" s="345" t="s">
        <v>20513</v>
      </c>
      <c r="F9263" s="345" t="s">
        <v>20514</v>
      </c>
      <c r="G9263" s="345" t="s">
        <v>856</v>
      </c>
      <c r="H9263" s="345" t="s">
        <v>4268</v>
      </c>
    </row>
    <row r="9264" spans="1:8" x14ac:dyDescent="0.2">
      <c r="A9264" s="345" t="s">
        <v>969</v>
      </c>
      <c r="B9264" s="345" t="s">
        <v>20474</v>
      </c>
      <c r="C9264" s="345" t="s">
        <v>4261</v>
      </c>
      <c r="D9264" s="345" t="s">
        <v>4474</v>
      </c>
      <c r="E9264" s="345" t="s">
        <v>20515</v>
      </c>
      <c r="F9264" s="345" t="s">
        <v>20516</v>
      </c>
      <c r="G9264" s="345" t="s">
        <v>856</v>
      </c>
      <c r="H9264" s="345" t="s">
        <v>4268</v>
      </c>
    </row>
    <row r="9265" spans="1:8" x14ac:dyDescent="0.2">
      <c r="A9265" s="345" t="s">
        <v>969</v>
      </c>
      <c r="B9265" s="345" t="s">
        <v>20474</v>
      </c>
      <c r="C9265" s="345" t="s">
        <v>4261</v>
      </c>
      <c r="D9265" s="345" t="s">
        <v>4474</v>
      </c>
      <c r="E9265" s="345" t="s">
        <v>20517</v>
      </c>
      <c r="F9265" s="345" t="s">
        <v>8150</v>
      </c>
      <c r="G9265" s="345" t="s">
        <v>856</v>
      </c>
      <c r="H9265" s="345" t="s">
        <v>4268</v>
      </c>
    </row>
    <row r="9266" spans="1:8" x14ac:dyDescent="0.2">
      <c r="A9266" s="345" t="s">
        <v>969</v>
      </c>
      <c r="B9266" s="345" t="s">
        <v>20474</v>
      </c>
      <c r="C9266" s="345" t="s">
        <v>4261</v>
      </c>
      <c r="D9266" s="345" t="s">
        <v>4474</v>
      </c>
      <c r="E9266" s="345" t="s">
        <v>20518</v>
      </c>
      <c r="F9266" s="345" t="s">
        <v>20519</v>
      </c>
      <c r="G9266" s="345" t="s">
        <v>856</v>
      </c>
      <c r="H9266" s="345" t="s">
        <v>4268</v>
      </c>
    </row>
    <row r="9267" spans="1:8" x14ac:dyDescent="0.2">
      <c r="A9267" s="345" t="s">
        <v>969</v>
      </c>
      <c r="B9267" s="345" t="s">
        <v>20474</v>
      </c>
      <c r="C9267" s="345" t="s">
        <v>4261</v>
      </c>
      <c r="D9267" s="345" t="s">
        <v>4474</v>
      </c>
      <c r="E9267" s="345" t="s">
        <v>20520</v>
      </c>
      <c r="F9267" s="345" t="s">
        <v>20521</v>
      </c>
      <c r="G9267" s="345" t="s">
        <v>856</v>
      </c>
      <c r="H9267" s="345" t="s">
        <v>4268</v>
      </c>
    </row>
    <row r="9268" spans="1:8" x14ac:dyDescent="0.2">
      <c r="A9268" s="345" t="s">
        <v>969</v>
      </c>
      <c r="B9268" s="345" t="s">
        <v>20474</v>
      </c>
      <c r="C9268" s="345" t="s">
        <v>4261</v>
      </c>
      <c r="D9268" s="345" t="s">
        <v>4474</v>
      </c>
      <c r="E9268" s="345" t="s">
        <v>20522</v>
      </c>
      <c r="F9268" s="345" t="s">
        <v>20523</v>
      </c>
      <c r="G9268" s="345" t="s">
        <v>856</v>
      </c>
      <c r="H9268" s="345" t="s">
        <v>4268</v>
      </c>
    </row>
    <row r="9269" spans="1:8" x14ac:dyDescent="0.2">
      <c r="A9269" s="345" t="s">
        <v>969</v>
      </c>
      <c r="B9269" s="345" t="s">
        <v>20474</v>
      </c>
      <c r="C9269" s="345" t="s">
        <v>4261</v>
      </c>
      <c r="D9269" s="345" t="s">
        <v>4474</v>
      </c>
      <c r="E9269" s="345" t="s">
        <v>20524</v>
      </c>
      <c r="F9269" s="345" t="s">
        <v>20525</v>
      </c>
      <c r="G9269" s="345" t="s">
        <v>856</v>
      </c>
      <c r="H9269" s="345" t="s">
        <v>4268</v>
      </c>
    </row>
    <row r="9270" spans="1:8" x14ac:dyDescent="0.2">
      <c r="A9270" s="345" t="s">
        <v>969</v>
      </c>
      <c r="B9270" s="345" t="s">
        <v>20474</v>
      </c>
      <c r="C9270" s="345" t="s">
        <v>4261</v>
      </c>
      <c r="D9270" s="345" t="s">
        <v>4474</v>
      </c>
      <c r="E9270" s="345" t="s">
        <v>20526</v>
      </c>
      <c r="F9270" s="345" t="s">
        <v>16524</v>
      </c>
      <c r="G9270" s="345" t="s">
        <v>858</v>
      </c>
      <c r="H9270" s="345" t="s">
        <v>4268</v>
      </c>
    </row>
    <row r="9271" spans="1:8" x14ac:dyDescent="0.2">
      <c r="A9271" s="345" t="s">
        <v>969</v>
      </c>
      <c r="B9271" s="345" t="s">
        <v>20474</v>
      </c>
      <c r="C9271" s="345" t="s">
        <v>4261</v>
      </c>
      <c r="D9271" s="345" t="s">
        <v>4474</v>
      </c>
      <c r="E9271" s="345" t="s">
        <v>20527</v>
      </c>
      <c r="F9271" s="345" t="s">
        <v>20528</v>
      </c>
      <c r="G9271" s="345" t="s">
        <v>856</v>
      </c>
      <c r="H9271" s="345" t="s">
        <v>4268</v>
      </c>
    </row>
    <row r="9272" spans="1:8" x14ac:dyDescent="0.2">
      <c r="A9272" s="345" t="s">
        <v>969</v>
      </c>
      <c r="B9272" s="345" t="s">
        <v>20474</v>
      </c>
      <c r="C9272" s="345" t="s">
        <v>4261</v>
      </c>
      <c r="D9272" s="345" t="s">
        <v>4474</v>
      </c>
      <c r="E9272" s="345" t="s">
        <v>20529</v>
      </c>
      <c r="F9272" s="345" t="s">
        <v>17064</v>
      </c>
      <c r="G9272" s="345" t="s">
        <v>856</v>
      </c>
      <c r="H9272" s="345" t="s">
        <v>4268</v>
      </c>
    </row>
    <row r="9273" spans="1:8" x14ac:dyDescent="0.2">
      <c r="A9273" s="345" t="s">
        <v>969</v>
      </c>
      <c r="B9273" s="345" t="s">
        <v>20474</v>
      </c>
      <c r="C9273" s="345" t="s">
        <v>4261</v>
      </c>
      <c r="D9273" s="345" t="s">
        <v>4474</v>
      </c>
      <c r="E9273" s="345" t="s">
        <v>20530</v>
      </c>
      <c r="F9273" s="345" t="s">
        <v>20531</v>
      </c>
      <c r="G9273" s="345" t="s">
        <v>856</v>
      </c>
      <c r="H9273" s="345" t="s">
        <v>4268</v>
      </c>
    </row>
    <row r="9274" spans="1:8" x14ac:dyDescent="0.2">
      <c r="A9274" s="345" t="s">
        <v>969</v>
      </c>
      <c r="B9274" s="345" t="s">
        <v>20474</v>
      </c>
      <c r="C9274" s="345" t="s">
        <v>4261</v>
      </c>
      <c r="D9274" s="345" t="s">
        <v>4474</v>
      </c>
      <c r="E9274" s="345" t="s">
        <v>20532</v>
      </c>
      <c r="F9274" s="345" t="s">
        <v>6969</v>
      </c>
      <c r="G9274" s="345" t="s">
        <v>856</v>
      </c>
      <c r="H9274" s="345" t="s">
        <v>4268</v>
      </c>
    </row>
    <row r="9275" spans="1:8" x14ac:dyDescent="0.2">
      <c r="A9275" s="345" t="s">
        <v>969</v>
      </c>
      <c r="B9275" s="345" t="s">
        <v>20474</v>
      </c>
      <c r="C9275" s="345" t="s">
        <v>4261</v>
      </c>
      <c r="D9275" s="345" t="s">
        <v>4474</v>
      </c>
      <c r="E9275" s="345" t="s">
        <v>20533</v>
      </c>
      <c r="F9275" s="345" t="s">
        <v>20534</v>
      </c>
      <c r="G9275" s="345" t="s">
        <v>856</v>
      </c>
      <c r="H9275" s="345" t="s">
        <v>4268</v>
      </c>
    </row>
    <row r="9276" spans="1:8" x14ac:dyDescent="0.2">
      <c r="A9276" s="345" t="s">
        <v>969</v>
      </c>
      <c r="B9276" s="345" t="s">
        <v>20474</v>
      </c>
      <c r="C9276" s="345" t="s">
        <v>4261</v>
      </c>
      <c r="D9276" s="345" t="s">
        <v>4474</v>
      </c>
      <c r="E9276" s="345" t="s">
        <v>20535</v>
      </c>
      <c r="F9276" s="345" t="s">
        <v>20536</v>
      </c>
      <c r="G9276" s="345" t="s">
        <v>856</v>
      </c>
      <c r="H9276" s="345" t="s">
        <v>4268</v>
      </c>
    </row>
    <row r="9277" spans="1:8" x14ac:dyDescent="0.2">
      <c r="A9277" s="345" t="s">
        <v>969</v>
      </c>
      <c r="B9277" s="345" t="s">
        <v>20474</v>
      </c>
      <c r="C9277" s="345" t="s">
        <v>4261</v>
      </c>
      <c r="D9277" s="345" t="s">
        <v>4474</v>
      </c>
      <c r="E9277" s="345" t="s">
        <v>20537</v>
      </c>
      <c r="F9277" s="345" t="s">
        <v>20538</v>
      </c>
      <c r="G9277" s="345" t="s">
        <v>856</v>
      </c>
      <c r="H9277" s="345" t="s">
        <v>4268</v>
      </c>
    </row>
    <row r="9278" spans="1:8" x14ac:dyDescent="0.2">
      <c r="A9278" s="345" t="s">
        <v>969</v>
      </c>
      <c r="B9278" s="345" t="s">
        <v>20474</v>
      </c>
      <c r="C9278" s="345" t="s">
        <v>4261</v>
      </c>
      <c r="D9278" s="345" t="s">
        <v>4474</v>
      </c>
      <c r="E9278" s="345" t="s">
        <v>20539</v>
      </c>
      <c r="F9278" s="345" t="s">
        <v>10187</v>
      </c>
      <c r="G9278" s="345" t="s">
        <v>856</v>
      </c>
      <c r="H9278" s="345" t="s">
        <v>4268</v>
      </c>
    </row>
    <row r="9279" spans="1:8" x14ac:dyDescent="0.2">
      <c r="A9279" s="345" t="s">
        <v>969</v>
      </c>
      <c r="B9279" s="345" t="s">
        <v>20474</v>
      </c>
      <c r="C9279" s="345" t="s">
        <v>4261</v>
      </c>
      <c r="D9279" s="345" t="s">
        <v>4474</v>
      </c>
      <c r="E9279" s="345" t="s">
        <v>20540</v>
      </c>
      <c r="F9279" s="345" t="s">
        <v>4320</v>
      </c>
      <c r="G9279" s="345" t="s">
        <v>856</v>
      </c>
      <c r="H9279" s="345" t="s">
        <v>4268</v>
      </c>
    </row>
    <row r="9280" spans="1:8" x14ac:dyDescent="0.2">
      <c r="A9280" s="345" t="s">
        <v>969</v>
      </c>
      <c r="B9280" s="345" t="s">
        <v>20474</v>
      </c>
      <c r="C9280" s="345" t="s">
        <v>4261</v>
      </c>
      <c r="D9280" s="345" t="s">
        <v>4474</v>
      </c>
      <c r="E9280" s="345" t="s">
        <v>20541</v>
      </c>
      <c r="F9280" s="345" t="s">
        <v>20542</v>
      </c>
      <c r="G9280" s="345" t="s">
        <v>856</v>
      </c>
      <c r="H9280" s="345" t="s">
        <v>4268</v>
      </c>
    </row>
    <row r="9281" spans="1:8" x14ac:dyDescent="0.2">
      <c r="A9281" s="345" t="s">
        <v>969</v>
      </c>
      <c r="B9281" s="345" t="s">
        <v>20474</v>
      </c>
      <c r="C9281" s="345" t="s">
        <v>4261</v>
      </c>
      <c r="D9281" s="345" t="s">
        <v>4474</v>
      </c>
      <c r="E9281" s="345" t="s">
        <v>20543</v>
      </c>
      <c r="F9281" s="345" t="s">
        <v>7728</v>
      </c>
      <c r="G9281" s="345" t="s">
        <v>858</v>
      </c>
      <c r="H9281" s="345" t="s">
        <v>4268</v>
      </c>
    </row>
    <row r="9282" spans="1:8" x14ac:dyDescent="0.2">
      <c r="A9282" s="345" t="s">
        <v>969</v>
      </c>
      <c r="B9282" s="345" t="s">
        <v>20474</v>
      </c>
      <c r="C9282" s="345" t="s">
        <v>4261</v>
      </c>
      <c r="D9282" s="345" t="s">
        <v>4474</v>
      </c>
      <c r="E9282" s="345" t="s">
        <v>20544</v>
      </c>
      <c r="F9282" s="345" t="s">
        <v>20545</v>
      </c>
      <c r="G9282" s="345" t="s">
        <v>856</v>
      </c>
      <c r="H9282" s="345" t="s">
        <v>4268</v>
      </c>
    </row>
    <row r="9283" spans="1:8" x14ac:dyDescent="0.2">
      <c r="A9283" s="345" t="s">
        <v>969</v>
      </c>
      <c r="B9283" s="345" t="s">
        <v>20474</v>
      </c>
      <c r="C9283" s="345" t="s">
        <v>4261</v>
      </c>
      <c r="D9283" s="345" t="s">
        <v>4474</v>
      </c>
      <c r="E9283" s="345" t="s">
        <v>20546</v>
      </c>
      <c r="F9283" s="345" t="s">
        <v>20547</v>
      </c>
      <c r="G9283" s="345" t="s">
        <v>856</v>
      </c>
      <c r="H9283" s="345" t="s">
        <v>4268</v>
      </c>
    </row>
    <row r="9284" spans="1:8" x14ac:dyDescent="0.2">
      <c r="A9284" s="345" t="s">
        <v>969</v>
      </c>
      <c r="B9284" s="345" t="s">
        <v>20474</v>
      </c>
      <c r="C9284" s="345" t="s">
        <v>4261</v>
      </c>
      <c r="D9284" s="345" t="s">
        <v>4474</v>
      </c>
      <c r="E9284" s="345" t="s">
        <v>20548</v>
      </c>
      <c r="F9284" s="345" t="s">
        <v>20549</v>
      </c>
      <c r="G9284" s="345" t="s">
        <v>856</v>
      </c>
      <c r="H9284" s="345" t="s">
        <v>4268</v>
      </c>
    </row>
    <row r="9285" spans="1:8" x14ac:dyDescent="0.2">
      <c r="A9285" s="345" t="s">
        <v>969</v>
      </c>
      <c r="B9285" s="345" t="s">
        <v>20474</v>
      </c>
      <c r="C9285" s="345" t="s">
        <v>4261</v>
      </c>
      <c r="D9285" s="345" t="s">
        <v>4474</v>
      </c>
      <c r="E9285" s="345" t="s">
        <v>20550</v>
      </c>
      <c r="F9285" s="345" t="s">
        <v>4521</v>
      </c>
      <c r="G9285" s="345" t="s">
        <v>856</v>
      </c>
      <c r="H9285" s="345" t="s">
        <v>4268</v>
      </c>
    </row>
    <row r="9286" spans="1:8" x14ac:dyDescent="0.2">
      <c r="A9286" s="345" t="s">
        <v>969</v>
      </c>
      <c r="B9286" s="345" t="s">
        <v>20474</v>
      </c>
      <c r="C9286" s="345" t="s">
        <v>4261</v>
      </c>
      <c r="D9286" s="345" t="s">
        <v>4474</v>
      </c>
      <c r="E9286" s="345" t="s">
        <v>20551</v>
      </c>
      <c r="F9286" s="345" t="s">
        <v>4521</v>
      </c>
      <c r="G9286" s="345" t="s">
        <v>858</v>
      </c>
      <c r="H9286" s="345" t="s">
        <v>4268</v>
      </c>
    </row>
    <row r="9287" spans="1:8" x14ac:dyDescent="0.2">
      <c r="A9287" s="345" t="s">
        <v>969</v>
      </c>
      <c r="B9287" s="345" t="s">
        <v>20474</v>
      </c>
      <c r="C9287" s="345" t="s">
        <v>4261</v>
      </c>
      <c r="D9287" s="345" t="s">
        <v>4474</v>
      </c>
      <c r="E9287" s="345" t="s">
        <v>20552</v>
      </c>
      <c r="F9287" s="345" t="s">
        <v>20553</v>
      </c>
      <c r="G9287" s="345" t="s">
        <v>858</v>
      </c>
      <c r="H9287" s="345" t="s">
        <v>4268</v>
      </c>
    </row>
    <row r="9288" spans="1:8" x14ac:dyDescent="0.2">
      <c r="A9288" s="345" t="s">
        <v>969</v>
      </c>
      <c r="B9288" s="345" t="s">
        <v>20474</v>
      </c>
      <c r="C9288" s="345" t="s">
        <v>4261</v>
      </c>
      <c r="D9288" s="345" t="s">
        <v>4474</v>
      </c>
      <c r="E9288" s="345" t="s">
        <v>20554</v>
      </c>
      <c r="F9288" s="345" t="s">
        <v>4525</v>
      </c>
      <c r="G9288" s="345" t="s">
        <v>856</v>
      </c>
      <c r="H9288" s="345" t="s">
        <v>4268</v>
      </c>
    </row>
    <row r="9289" spans="1:8" x14ac:dyDescent="0.2">
      <c r="A9289" s="345" t="s">
        <v>969</v>
      </c>
      <c r="B9289" s="345" t="s">
        <v>20474</v>
      </c>
      <c r="C9289" s="345" t="s">
        <v>4261</v>
      </c>
      <c r="D9289" s="345" t="s">
        <v>4474</v>
      </c>
      <c r="E9289" s="345" t="s">
        <v>20555</v>
      </c>
      <c r="F9289" s="345" t="s">
        <v>20556</v>
      </c>
      <c r="G9289" s="345" t="s">
        <v>856</v>
      </c>
      <c r="H9289" s="345" t="s">
        <v>4268</v>
      </c>
    </row>
    <row r="9290" spans="1:8" x14ac:dyDescent="0.2">
      <c r="A9290" s="345" t="s">
        <v>969</v>
      </c>
      <c r="B9290" s="345" t="s">
        <v>20474</v>
      </c>
      <c r="C9290" s="345" t="s">
        <v>4261</v>
      </c>
      <c r="D9290" s="345" t="s">
        <v>4474</v>
      </c>
      <c r="E9290" s="345" t="s">
        <v>20557</v>
      </c>
      <c r="F9290" s="345" t="s">
        <v>20558</v>
      </c>
      <c r="G9290" s="345" t="s">
        <v>4262</v>
      </c>
      <c r="H9290" s="345" t="s">
        <v>4268</v>
      </c>
    </row>
    <row r="9291" spans="1:8" x14ac:dyDescent="0.2">
      <c r="A9291" s="345" t="s">
        <v>969</v>
      </c>
      <c r="B9291" s="345" t="s">
        <v>20474</v>
      </c>
      <c r="C9291" s="345" t="s">
        <v>4261</v>
      </c>
      <c r="D9291" s="345" t="s">
        <v>4474</v>
      </c>
      <c r="E9291" s="345" t="s">
        <v>20559</v>
      </c>
      <c r="F9291" s="345" t="s">
        <v>20560</v>
      </c>
      <c r="G9291" s="345" t="s">
        <v>856</v>
      </c>
      <c r="H9291" s="345" t="s">
        <v>4268</v>
      </c>
    </row>
    <row r="9292" spans="1:8" x14ac:dyDescent="0.2">
      <c r="A9292" s="345" t="s">
        <v>969</v>
      </c>
      <c r="B9292" s="345" t="s">
        <v>20474</v>
      </c>
      <c r="C9292" s="345" t="s">
        <v>4261</v>
      </c>
      <c r="D9292" s="345" t="s">
        <v>4474</v>
      </c>
      <c r="E9292" s="345" t="s">
        <v>20561</v>
      </c>
      <c r="F9292" s="345" t="s">
        <v>20562</v>
      </c>
      <c r="G9292" s="345" t="s">
        <v>856</v>
      </c>
      <c r="H9292" s="345" t="s">
        <v>4268</v>
      </c>
    </row>
    <row r="9293" spans="1:8" x14ac:dyDescent="0.2">
      <c r="A9293" s="345" t="s">
        <v>969</v>
      </c>
      <c r="B9293" s="345" t="s">
        <v>20474</v>
      </c>
      <c r="C9293" s="345" t="s">
        <v>4261</v>
      </c>
      <c r="D9293" s="345" t="s">
        <v>4474</v>
      </c>
      <c r="E9293" s="345" t="s">
        <v>20563</v>
      </c>
      <c r="F9293" s="345" t="s">
        <v>5129</v>
      </c>
      <c r="G9293" s="345" t="s">
        <v>856</v>
      </c>
      <c r="H9293" s="345" t="s">
        <v>4268</v>
      </c>
    </row>
    <row r="9294" spans="1:8" x14ac:dyDescent="0.2">
      <c r="A9294" s="345" t="s">
        <v>969</v>
      </c>
      <c r="B9294" s="345" t="s">
        <v>20474</v>
      </c>
      <c r="C9294" s="345" t="s">
        <v>4261</v>
      </c>
      <c r="D9294" s="345" t="s">
        <v>4474</v>
      </c>
      <c r="E9294" s="345" t="s">
        <v>20564</v>
      </c>
      <c r="F9294" s="345" t="s">
        <v>10048</v>
      </c>
      <c r="G9294" s="345" t="s">
        <v>857</v>
      </c>
      <c r="H9294" s="345" t="s">
        <v>4268</v>
      </c>
    </row>
    <row r="9295" spans="1:8" x14ac:dyDescent="0.2">
      <c r="A9295" s="345" t="s">
        <v>969</v>
      </c>
      <c r="B9295" s="345" t="s">
        <v>20474</v>
      </c>
      <c r="C9295" s="345" t="s">
        <v>4261</v>
      </c>
      <c r="D9295" s="345" t="s">
        <v>4474</v>
      </c>
      <c r="E9295" s="345" t="s">
        <v>20565</v>
      </c>
      <c r="F9295" s="345" t="s">
        <v>20566</v>
      </c>
      <c r="G9295" s="345" t="s">
        <v>856</v>
      </c>
      <c r="H9295" s="345" t="s">
        <v>4268</v>
      </c>
    </row>
    <row r="9296" spans="1:8" x14ac:dyDescent="0.2">
      <c r="A9296" s="345" t="s">
        <v>969</v>
      </c>
      <c r="B9296" s="345" t="s">
        <v>20474</v>
      </c>
      <c r="C9296" s="345" t="s">
        <v>4261</v>
      </c>
      <c r="D9296" s="345" t="s">
        <v>4474</v>
      </c>
      <c r="E9296" s="345" t="s">
        <v>20567</v>
      </c>
      <c r="F9296" s="345" t="s">
        <v>20568</v>
      </c>
      <c r="G9296" s="345" t="s">
        <v>856</v>
      </c>
      <c r="H9296" s="345" t="s">
        <v>4268</v>
      </c>
    </row>
    <row r="9297" spans="1:8" x14ac:dyDescent="0.2">
      <c r="A9297" s="345" t="s">
        <v>969</v>
      </c>
      <c r="B9297" s="345" t="s">
        <v>20474</v>
      </c>
      <c r="C9297" s="345" t="s">
        <v>4261</v>
      </c>
      <c r="D9297" s="345" t="s">
        <v>4474</v>
      </c>
      <c r="E9297" s="345" t="s">
        <v>20569</v>
      </c>
      <c r="F9297" s="345" t="s">
        <v>20570</v>
      </c>
      <c r="G9297" s="345" t="s">
        <v>856</v>
      </c>
      <c r="H9297" s="345" t="s">
        <v>4268</v>
      </c>
    </row>
    <row r="9298" spans="1:8" x14ac:dyDescent="0.2">
      <c r="A9298" s="345" t="s">
        <v>969</v>
      </c>
      <c r="B9298" s="345" t="s">
        <v>20474</v>
      </c>
      <c r="C9298" s="345" t="s">
        <v>4261</v>
      </c>
      <c r="D9298" s="345" t="s">
        <v>4474</v>
      </c>
      <c r="E9298" s="345" t="s">
        <v>20571</v>
      </c>
      <c r="F9298" s="345" t="s">
        <v>20572</v>
      </c>
      <c r="G9298" s="345" t="s">
        <v>856</v>
      </c>
      <c r="H9298" s="345" t="s">
        <v>4268</v>
      </c>
    </row>
    <row r="9299" spans="1:8" x14ac:dyDescent="0.2">
      <c r="A9299" s="345" t="s">
        <v>969</v>
      </c>
      <c r="B9299" s="345" t="s">
        <v>20474</v>
      </c>
      <c r="C9299" s="345" t="s">
        <v>4261</v>
      </c>
      <c r="D9299" s="345" t="s">
        <v>4474</v>
      </c>
      <c r="E9299" s="345" t="s">
        <v>20573</v>
      </c>
      <c r="F9299" s="345" t="s">
        <v>20574</v>
      </c>
      <c r="G9299" s="345" t="s">
        <v>856</v>
      </c>
      <c r="H9299" s="345" t="s">
        <v>4268</v>
      </c>
    </row>
    <row r="9300" spans="1:8" x14ac:dyDescent="0.2">
      <c r="A9300" s="345" t="s">
        <v>969</v>
      </c>
      <c r="B9300" s="345" t="s">
        <v>20474</v>
      </c>
      <c r="C9300" s="345" t="s">
        <v>4261</v>
      </c>
      <c r="D9300" s="345" t="s">
        <v>4474</v>
      </c>
      <c r="E9300" s="345" t="s">
        <v>20575</v>
      </c>
      <c r="F9300" s="345" t="s">
        <v>6911</v>
      </c>
      <c r="G9300" s="345" t="s">
        <v>856</v>
      </c>
      <c r="H9300" s="345" t="s">
        <v>4268</v>
      </c>
    </row>
    <row r="9301" spans="1:8" x14ac:dyDescent="0.2">
      <c r="A9301" s="345" t="s">
        <v>969</v>
      </c>
      <c r="B9301" s="345" t="s">
        <v>20474</v>
      </c>
      <c r="C9301" s="345" t="s">
        <v>4261</v>
      </c>
      <c r="D9301" s="345" t="s">
        <v>4474</v>
      </c>
      <c r="E9301" s="345" t="s">
        <v>20576</v>
      </c>
      <c r="F9301" s="345" t="s">
        <v>20577</v>
      </c>
      <c r="G9301" s="345" t="s">
        <v>856</v>
      </c>
      <c r="H9301" s="345" t="s">
        <v>4268</v>
      </c>
    </row>
    <row r="9302" spans="1:8" x14ac:dyDescent="0.2">
      <c r="A9302" s="345" t="s">
        <v>969</v>
      </c>
      <c r="B9302" s="345" t="s">
        <v>20474</v>
      </c>
      <c r="C9302" s="345" t="s">
        <v>4261</v>
      </c>
      <c r="D9302" s="345" t="s">
        <v>4474</v>
      </c>
      <c r="E9302" s="345" t="s">
        <v>20578</v>
      </c>
      <c r="F9302" s="345" t="s">
        <v>20579</v>
      </c>
      <c r="G9302" s="345" t="s">
        <v>856</v>
      </c>
      <c r="H9302" s="345" t="s">
        <v>4268</v>
      </c>
    </row>
    <row r="9303" spans="1:8" x14ac:dyDescent="0.2">
      <c r="A9303" s="345" t="s">
        <v>969</v>
      </c>
      <c r="B9303" s="345" t="s">
        <v>20474</v>
      </c>
      <c r="C9303" s="345" t="s">
        <v>4261</v>
      </c>
      <c r="D9303" s="345" t="s">
        <v>4474</v>
      </c>
      <c r="E9303" s="345" t="s">
        <v>20580</v>
      </c>
      <c r="F9303" s="345" t="s">
        <v>8827</v>
      </c>
      <c r="G9303" s="345" t="s">
        <v>856</v>
      </c>
      <c r="H9303" s="345" t="s">
        <v>4268</v>
      </c>
    </row>
    <row r="9304" spans="1:8" x14ac:dyDescent="0.2">
      <c r="A9304" s="345" t="s">
        <v>969</v>
      </c>
      <c r="B9304" s="345" t="s">
        <v>20474</v>
      </c>
      <c r="C9304" s="345" t="s">
        <v>4261</v>
      </c>
      <c r="D9304" s="345" t="s">
        <v>4474</v>
      </c>
      <c r="E9304" s="345" t="s">
        <v>20581</v>
      </c>
      <c r="F9304" s="345" t="s">
        <v>20582</v>
      </c>
      <c r="G9304" s="345" t="s">
        <v>856</v>
      </c>
      <c r="H9304" s="345" t="s">
        <v>4268</v>
      </c>
    </row>
    <row r="9305" spans="1:8" x14ac:dyDescent="0.2">
      <c r="A9305" s="345" t="s">
        <v>969</v>
      </c>
      <c r="B9305" s="345" t="s">
        <v>20474</v>
      </c>
      <c r="C9305" s="345" t="s">
        <v>4261</v>
      </c>
      <c r="D9305" s="345" t="s">
        <v>4474</v>
      </c>
      <c r="E9305" s="345" t="s">
        <v>20583</v>
      </c>
      <c r="F9305" s="345" t="s">
        <v>20584</v>
      </c>
      <c r="G9305" s="345" t="s">
        <v>856</v>
      </c>
      <c r="H9305" s="345" t="s">
        <v>4268</v>
      </c>
    </row>
    <row r="9306" spans="1:8" x14ac:dyDescent="0.2">
      <c r="A9306" s="345" t="s">
        <v>969</v>
      </c>
      <c r="B9306" s="345" t="s">
        <v>20474</v>
      </c>
      <c r="C9306" s="345" t="s">
        <v>4261</v>
      </c>
      <c r="D9306" s="345" t="s">
        <v>4474</v>
      </c>
      <c r="E9306" s="345" t="s">
        <v>20585</v>
      </c>
      <c r="F9306" s="345" t="s">
        <v>6682</v>
      </c>
      <c r="G9306" s="345" t="s">
        <v>859</v>
      </c>
      <c r="H9306" s="345" t="s">
        <v>4268</v>
      </c>
    </row>
    <row r="9307" spans="1:8" x14ac:dyDescent="0.2">
      <c r="A9307" s="345" t="s">
        <v>969</v>
      </c>
      <c r="B9307" s="345" t="s">
        <v>20474</v>
      </c>
      <c r="C9307" s="345" t="s">
        <v>4261</v>
      </c>
      <c r="D9307" s="345" t="s">
        <v>4474</v>
      </c>
      <c r="E9307" s="345" t="s">
        <v>20586</v>
      </c>
      <c r="F9307" s="345" t="s">
        <v>6689</v>
      </c>
      <c r="G9307" s="345" t="s">
        <v>856</v>
      </c>
      <c r="H9307" s="345" t="s">
        <v>4268</v>
      </c>
    </row>
    <row r="9308" spans="1:8" x14ac:dyDescent="0.2">
      <c r="A9308" s="345" t="s">
        <v>969</v>
      </c>
      <c r="B9308" s="345" t="s">
        <v>20474</v>
      </c>
      <c r="C9308" s="345" t="s">
        <v>4261</v>
      </c>
      <c r="D9308" s="345" t="s">
        <v>4474</v>
      </c>
      <c r="E9308" s="345" t="s">
        <v>20587</v>
      </c>
      <c r="F9308" s="345" t="s">
        <v>20588</v>
      </c>
      <c r="G9308" s="345" t="s">
        <v>856</v>
      </c>
      <c r="H9308" s="345" t="s">
        <v>4268</v>
      </c>
    </row>
    <row r="9309" spans="1:8" x14ac:dyDescent="0.2">
      <c r="A9309" s="345" t="s">
        <v>969</v>
      </c>
      <c r="B9309" s="345" t="s">
        <v>20474</v>
      </c>
      <c r="C9309" s="345" t="s">
        <v>4261</v>
      </c>
      <c r="D9309" s="345" t="s">
        <v>4474</v>
      </c>
      <c r="E9309" s="345" t="s">
        <v>20589</v>
      </c>
      <c r="F9309" s="345" t="s">
        <v>4350</v>
      </c>
      <c r="G9309" s="345" t="s">
        <v>856</v>
      </c>
      <c r="H9309" s="345" t="s">
        <v>4268</v>
      </c>
    </row>
    <row r="9310" spans="1:8" x14ac:dyDescent="0.2">
      <c r="A9310" s="345" t="s">
        <v>969</v>
      </c>
      <c r="B9310" s="345" t="s">
        <v>20474</v>
      </c>
      <c r="C9310" s="345" t="s">
        <v>4261</v>
      </c>
      <c r="D9310" s="345" t="s">
        <v>4474</v>
      </c>
      <c r="E9310" s="345" t="s">
        <v>20590</v>
      </c>
      <c r="F9310" s="345" t="s">
        <v>6206</v>
      </c>
      <c r="G9310" s="345" t="s">
        <v>856</v>
      </c>
      <c r="H9310" s="345" t="s">
        <v>4268</v>
      </c>
    </row>
    <row r="9311" spans="1:8" x14ac:dyDescent="0.2">
      <c r="A9311" s="345" t="s">
        <v>969</v>
      </c>
      <c r="B9311" s="345" t="s">
        <v>20474</v>
      </c>
      <c r="C9311" s="345" t="s">
        <v>4261</v>
      </c>
      <c r="D9311" s="345" t="s">
        <v>4474</v>
      </c>
      <c r="E9311" s="345" t="s">
        <v>20591</v>
      </c>
      <c r="F9311" s="345" t="s">
        <v>20592</v>
      </c>
      <c r="G9311" s="345" t="s">
        <v>856</v>
      </c>
      <c r="H9311" s="345" t="s">
        <v>4268</v>
      </c>
    </row>
    <row r="9312" spans="1:8" x14ac:dyDescent="0.2">
      <c r="A9312" s="345" t="s">
        <v>969</v>
      </c>
      <c r="B9312" s="345" t="s">
        <v>20474</v>
      </c>
      <c r="C9312" s="345" t="s">
        <v>4261</v>
      </c>
      <c r="D9312" s="345" t="s">
        <v>4474</v>
      </c>
      <c r="E9312" s="345" t="s">
        <v>20593</v>
      </c>
      <c r="F9312" s="345" t="s">
        <v>20594</v>
      </c>
      <c r="G9312" s="345" t="s">
        <v>856</v>
      </c>
      <c r="H9312" s="345" t="s">
        <v>4268</v>
      </c>
    </row>
    <row r="9313" spans="1:8" x14ac:dyDescent="0.2">
      <c r="A9313" s="345" t="s">
        <v>969</v>
      </c>
      <c r="B9313" s="345" t="s">
        <v>20474</v>
      </c>
      <c r="C9313" s="345" t="s">
        <v>4261</v>
      </c>
      <c r="D9313" s="345" t="s">
        <v>4474</v>
      </c>
      <c r="E9313" s="345" t="s">
        <v>20595</v>
      </c>
      <c r="F9313" s="345" t="s">
        <v>20596</v>
      </c>
      <c r="G9313" s="345" t="s">
        <v>856</v>
      </c>
      <c r="H9313" s="345" t="s">
        <v>4268</v>
      </c>
    </row>
    <row r="9314" spans="1:8" x14ac:dyDescent="0.2">
      <c r="A9314" s="345" t="s">
        <v>969</v>
      </c>
      <c r="B9314" s="345" t="s">
        <v>20474</v>
      </c>
      <c r="C9314" s="345" t="s">
        <v>4261</v>
      </c>
      <c r="D9314" s="345" t="s">
        <v>4474</v>
      </c>
      <c r="E9314" s="345" t="s">
        <v>20597</v>
      </c>
      <c r="F9314" s="345" t="s">
        <v>6697</v>
      </c>
      <c r="G9314" s="345" t="s">
        <v>856</v>
      </c>
      <c r="H9314" s="345" t="s">
        <v>4268</v>
      </c>
    </row>
    <row r="9315" spans="1:8" x14ac:dyDescent="0.2">
      <c r="A9315" s="345" t="s">
        <v>969</v>
      </c>
      <c r="B9315" s="345" t="s">
        <v>20474</v>
      </c>
      <c r="C9315" s="345" t="s">
        <v>4261</v>
      </c>
      <c r="D9315" s="345" t="s">
        <v>4474</v>
      </c>
      <c r="E9315" s="345" t="s">
        <v>20598</v>
      </c>
      <c r="F9315" s="345" t="s">
        <v>15369</v>
      </c>
      <c r="G9315" s="345" t="s">
        <v>856</v>
      </c>
      <c r="H9315" s="345" t="s">
        <v>4268</v>
      </c>
    </row>
    <row r="9316" spans="1:8" x14ac:dyDescent="0.2">
      <c r="A9316" s="345" t="s">
        <v>969</v>
      </c>
      <c r="B9316" s="345" t="s">
        <v>20474</v>
      </c>
      <c r="C9316" s="345" t="s">
        <v>4261</v>
      </c>
      <c r="D9316" s="345" t="s">
        <v>4474</v>
      </c>
      <c r="E9316" s="345" t="s">
        <v>20599</v>
      </c>
      <c r="F9316" s="345" t="s">
        <v>20600</v>
      </c>
      <c r="G9316" s="345" t="s">
        <v>4262</v>
      </c>
      <c r="H9316" s="345" t="s">
        <v>4268</v>
      </c>
    </row>
    <row r="9317" spans="1:8" x14ac:dyDescent="0.2">
      <c r="A9317" s="345" t="s">
        <v>969</v>
      </c>
      <c r="B9317" s="345" t="s">
        <v>20474</v>
      </c>
      <c r="C9317" s="345" t="s">
        <v>4261</v>
      </c>
      <c r="D9317" s="345" t="s">
        <v>4474</v>
      </c>
      <c r="E9317" s="345" t="s">
        <v>20601</v>
      </c>
      <c r="F9317" s="345" t="s">
        <v>20602</v>
      </c>
      <c r="G9317" s="345" t="s">
        <v>858</v>
      </c>
      <c r="H9317" s="345" t="s">
        <v>4268</v>
      </c>
    </row>
    <row r="9318" spans="1:8" x14ac:dyDescent="0.2">
      <c r="A9318" s="345" t="s">
        <v>969</v>
      </c>
      <c r="B9318" s="345" t="s">
        <v>20474</v>
      </c>
      <c r="C9318" s="345" t="s">
        <v>4261</v>
      </c>
      <c r="D9318" s="345" t="s">
        <v>4474</v>
      </c>
      <c r="E9318" s="345" t="s">
        <v>20603</v>
      </c>
      <c r="F9318" s="345" t="s">
        <v>6269</v>
      </c>
      <c r="G9318" s="345" t="s">
        <v>856</v>
      </c>
      <c r="H9318" s="345" t="s">
        <v>4268</v>
      </c>
    </row>
    <row r="9319" spans="1:8" x14ac:dyDescent="0.2">
      <c r="A9319" s="345" t="s">
        <v>969</v>
      </c>
      <c r="B9319" s="345" t="s">
        <v>20474</v>
      </c>
      <c r="C9319" s="345" t="s">
        <v>4261</v>
      </c>
      <c r="D9319" s="345" t="s">
        <v>4474</v>
      </c>
      <c r="E9319" s="345" t="s">
        <v>20604</v>
      </c>
      <c r="F9319" s="345" t="s">
        <v>20605</v>
      </c>
      <c r="G9319" s="345" t="s">
        <v>856</v>
      </c>
      <c r="H9319" s="345" t="s">
        <v>4268</v>
      </c>
    </row>
    <row r="9320" spans="1:8" x14ac:dyDescent="0.2">
      <c r="A9320" s="345" t="s">
        <v>969</v>
      </c>
      <c r="B9320" s="345" t="s">
        <v>20474</v>
      </c>
      <c r="C9320" s="345" t="s">
        <v>4261</v>
      </c>
      <c r="D9320" s="345" t="s">
        <v>4474</v>
      </c>
      <c r="E9320" s="345" t="s">
        <v>20606</v>
      </c>
      <c r="F9320" s="345" t="s">
        <v>5803</v>
      </c>
      <c r="G9320" s="345" t="s">
        <v>856</v>
      </c>
      <c r="H9320" s="345" t="s">
        <v>4268</v>
      </c>
    </row>
    <row r="9321" spans="1:8" x14ac:dyDescent="0.2">
      <c r="A9321" s="345" t="s">
        <v>969</v>
      </c>
      <c r="B9321" s="345" t="s">
        <v>20474</v>
      </c>
      <c r="C9321" s="345" t="s">
        <v>4261</v>
      </c>
      <c r="D9321" s="345" t="s">
        <v>4474</v>
      </c>
      <c r="E9321" s="345" t="s">
        <v>20607</v>
      </c>
      <c r="F9321" s="345" t="s">
        <v>9693</v>
      </c>
      <c r="G9321" s="345" t="s">
        <v>856</v>
      </c>
      <c r="H9321" s="345" t="s">
        <v>4268</v>
      </c>
    </row>
    <row r="9322" spans="1:8" x14ac:dyDescent="0.2">
      <c r="A9322" s="345" t="s">
        <v>969</v>
      </c>
      <c r="B9322" s="345" t="s">
        <v>20474</v>
      </c>
      <c r="C9322" s="345" t="s">
        <v>4261</v>
      </c>
      <c r="D9322" s="345" t="s">
        <v>4474</v>
      </c>
      <c r="E9322" s="345" t="s">
        <v>20608</v>
      </c>
      <c r="F9322" s="345" t="s">
        <v>4981</v>
      </c>
      <c r="G9322" s="345" t="s">
        <v>856</v>
      </c>
      <c r="H9322" s="345" t="s">
        <v>4268</v>
      </c>
    </row>
    <row r="9323" spans="1:8" x14ac:dyDescent="0.2">
      <c r="A9323" s="345" t="s">
        <v>969</v>
      </c>
      <c r="B9323" s="345" t="s">
        <v>20474</v>
      </c>
      <c r="C9323" s="345" t="s">
        <v>4261</v>
      </c>
      <c r="D9323" s="345" t="s">
        <v>4474</v>
      </c>
      <c r="E9323" s="345" t="s">
        <v>20609</v>
      </c>
      <c r="F9323" s="345" t="s">
        <v>20610</v>
      </c>
      <c r="G9323" s="345" t="s">
        <v>856</v>
      </c>
      <c r="H9323" s="345" t="s">
        <v>4268</v>
      </c>
    </row>
    <row r="9324" spans="1:8" x14ac:dyDescent="0.2">
      <c r="A9324" s="345" t="s">
        <v>969</v>
      </c>
      <c r="B9324" s="345" t="s">
        <v>20474</v>
      </c>
      <c r="C9324" s="345" t="s">
        <v>4261</v>
      </c>
      <c r="D9324" s="345" t="s">
        <v>4474</v>
      </c>
      <c r="E9324" s="345" t="s">
        <v>20611</v>
      </c>
      <c r="F9324" s="345" t="s">
        <v>20612</v>
      </c>
      <c r="G9324" s="345" t="s">
        <v>856</v>
      </c>
      <c r="H9324" s="345" t="s">
        <v>4268</v>
      </c>
    </row>
    <row r="9325" spans="1:8" x14ac:dyDescent="0.2">
      <c r="A9325" s="345" t="s">
        <v>969</v>
      </c>
      <c r="B9325" s="345" t="s">
        <v>20474</v>
      </c>
      <c r="C9325" s="345" t="s">
        <v>4261</v>
      </c>
      <c r="D9325" s="345" t="s">
        <v>4474</v>
      </c>
      <c r="E9325" s="345" t="s">
        <v>20613</v>
      </c>
      <c r="F9325" s="345" t="s">
        <v>4491</v>
      </c>
      <c r="G9325" s="345" t="s">
        <v>856</v>
      </c>
      <c r="H9325" s="345" t="s">
        <v>4268</v>
      </c>
    </row>
    <row r="9326" spans="1:8" x14ac:dyDescent="0.2">
      <c r="A9326" s="345" t="s">
        <v>969</v>
      </c>
      <c r="B9326" s="345" t="s">
        <v>20474</v>
      </c>
      <c r="C9326" s="345" t="s">
        <v>4261</v>
      </c>
      <c r="D9326" s="345" t="s">
        <v>4474</v>
      </c>
      <c r="E9326" s="345" t="s">
        <v>20614</v>
      </c>
      <c r="F9326" s="345" t="s">
        <v>20615</v>
      </c>
      <c r="G9326" s="345" t="s">
        <v>856</v>
      </c>
      <c r="H9326" s="345" t="s">
        <v>4268</v>
      </c>
    </row>
    <row r="9327" spans="1:8" x14ac:dyDescent="0.2">
      <c r="A9327" s="345" t="s">
        <v>969</v>
      </c>
      <c r="B9327" s="345" t="s">
        <v>20474</v>
      </c>
      <c r="C9327" s="345" t="s">
        <v>4261</v>
      </c>
      <c r="D9327" s="345" t="s">
        <v>4474</v>
      </c>
      <c r="E9327" s="345" t="s">
        <v>20616</v>
      </c>
      <c r="F9327" s="345" t="s">
        <v>9911</v>
      </c>
      <c r="G9327" s="345" t="s">
        <v>856</v>
      </c>
      <c r="H9327" s="345" t="s">
        <v>4268</v>
      </c>
    </row>
    <row r="9328" spans="1:8" x14ac:dyDescent="0.2">
      <c r="A9328" s="345" t="s">
        <v>969</v>
      </c>
      <c r="B9328" s="345" t="s">
        <v>20474</v>
      </c>
      <c r="C9328" s="345" t="s">
        <v>4261</v>
      </c>
      <c r="D9328" s="345" t="s">
        <v>4474</v>
      </c>
      <c r="E9328" s="345" t="s">
        <v>20617</v>
      </c>
      <c r="F9328" s="345" t="s">
        <v>7290</v>
      </c>
      <c r="G9328" s="345" t="s">
        <v>856</v>
      </c>
      <c r="H9328" s="345" t="s">
        <v>4268</v>
      </c>
    </row>
    <row r="9329" spans="1:8" x14ac:dyDescent="0.2">
      <c r="A9329" s="345" t="s">
        <v>969</v>
      </c>
      <c r="B9329" s="345" t="s">
        <v>20474</v>
      </c>
      <c r="C9329" s="345" t="s">
        <v>4261</v>
      </c>
      <c r="D9329" s="345" t="s">
        <v>4474</v>
      </c>
      <c r="E9329" s="345" t="s">
        <v>20618</v>
      </c>
      <c r="F9329" s="345" t="s">
        <v>20619</v>
      </c>
      <c r="G9329" s="345" t="s">
        <v>856</v>
      </c>
      <c r="H9329" s="345" t="s">
        <v>4268</v>
      </c>
    </row>
    <row r="9330" spans="1:8" x14ac:dyDescent="0.2">
      <c r="A9330" s="345" t="s">
        <v>969</v>
      </c>
      <c r="B9330" s="345" t="s">
        <v>20474</v>
      </c>
      <c r="C9330" s="345" t="s">
        <v>4261</v>
      </c>
      <c r="D9330" s="345" t="s">
        <v>4474</v>
      </c>
      <c r="E9330" s="345" t="s">
        <v>20620</v>
      </c>
      <c r="F9330" s="345" t="s">
        <v>20621</v>
      </c>
      <c r="G9330" s="345" t="s">
        <v>856</v>
      </c>
      <c r="H9330" s="345" t="s">
        <v>4268</v>
      </c>
    </row>
    <row r="9331" spans="1:8" x14ac:dyDescent="0.2">
      <c r="A9331" s="345" t="s">
        <v>969</v>
      </c>
      <c r="B9331" s="345" t="s">
        <v>20474</v>
      </c>
      <c r="C9331" s="345" t="s">
        <v>4261</v>
      </c>
      <c r="D9331" s="345" t="s">
        <v>4474</v>
      </c>
      <c r="E9331" s="345" t="s">
        <v>20622</v>
      </c>
      <c r="F9331" s="345" t="s">
        <v>20623</v>
      </c>
      <c r="G9331" s="345" t="s">
        <v>856</v>
      </c>
      <c r="H9331" s="345" t="s">
        <v>4268</v>
      </c>
    </row>
    <row r="9332" spans="1:8" x14ac:dyDescent="0.2">
      <c r="A9332" s="345" t="s">
        <v>969</v>
      </c>
      <c r="B9332" s="345" t="s">
        <v>20474</v>
      </c>
      <c r="C9332" s="345" t="s">
        <v>4261</v>
      </c>
      <c r="D9332" s="345" t="s">
        <v>4474</v>
      </c>
      <c r="E9332" s="345" t="s">
        <v>20624</v>
      </c>
      <c r="F9332" s="345" t="s">
        <v>4916</v>
      </c>
      <c r="G9332" s="345" t="s">
        <v>4262</v>
      </c>
      <c r="H9332" s="345" t="s">
        <v>4268</v>
      </c>
    </row>
    <row r="9333" spans="1:8" x14ac:dyDescent="0.2">
      <c r="A9333" s="345" t="s">
        <v>969</v>
      </c>
      <c r="B9333" s="345" t="s">
        <v>20474</v>
      </c>
      <c r="C9333" s="345" t="s">
        <v>4261</v>
      </c>
      <c r="D9333" s="345" t="s">
        <v>4474</v>
      </c>
      <c r="E9333" s="345" t="s">
        <v>20625</v>
      </c>
      <c r="F9333" s="345" t="s">
        <v>20626</v>
      </c>
      <c r="G9333" s="345" t="s">
        <v>856</v>
      </c>
      <c r="H9333" s="345" t="s">
        <v>4268</v>
      </c>
    </row>
    <row r="9334" spans="1:8" x14ac:dyDescent="0.2">
      <c r="A9334" s="345" t="s">
        <v>969</v>
      </c>
      <c r="B9334" s="345" t="s">
        <v>20474</v>
      </c>
      <c r="C9334" s="345" t="s">
        <v>4261</v>
      </c>
      <c r="D9334" s="345" t="s">
        <v>4474</v>
      </c>
      <c r="E9334" s="345" t="s">
        <v>20627</v>
      </c>
      <c r="F9334" s="345" t="s">
        <v>20628</v>
      </c>
      <c r="G9334" s="345" t="s">
        <v>856</v>
      </c>
      <c r="H9334" s="345" t="s">
        <v>4268</v>
      </c>
    </row>
    <row r="9335" spans="1:8" x14ac:dyDescent="0.2">
      <c r="A9335" s="345" t="s">
        <v>969</v>
      </c>
      <c r="B9335" s="345" t="s">
        <v>20474</v>
      </c>
      <c r="C9335" s="345" t="s">
        <v>4261</v>
      </c>
      <c r="D9335" s="345" t="s">
        <v>4474</v>
      </c>
      <c r="E9335" s="345" t="s">
        <v>20629</v>
      </c>
      <c r="F9335" s="345" t="s">
        <v>15366</v>
      </c>
      <c r="G9335" s="345" t="s">
        <v>4262</v>
      </c>
      <c r="H9335" s="345" t="s">
        <v>4268</v>
      </c>
    </row>
    <row r="9336" spans="1:8" x14ac:dyDescent="0.2">
      <c r="A9336" s="345" t="s">
        <v>969</v>
      </c>
      <c r="B9336" s="345" t="s">
        <v>20474</v>
      </c>
      <c r="C9336" s="345" t="s">
        <v>4261</v>
      </c>
      <c r="D9336" s="345" t="s">
        <v>4474</v>
      </c>
      <c r="E9336" s="345" t="s">
        <v>20630</v>
      </c>
      <c r="F9336" s="345" t="s">
        <v>20631</v>
      </c>
      <c r="G9336" s="345" t="s">
        <v>858</v>
      </c>
      <c r="H9336" s="345" t="s">
        <v>4268</v>
      </c>
    </row>
    <row r="9337" spans="1:8" x14ac:dyDescent="0.2">
      <c r="A9337" s="345" t="s">
        <v>969</v>
      </c>
      <c r="B9337" s="345" t="s">
        <v>20474</v>
      </c>
      <c r="C9337" s="345" t="s">
        <v>4261</v>
      </c>
      <c r="D9337" s="345" t="s">
        <v>4474</v>
      </c>
      <c r="E9337" s="345" t="s">
        <v>20632</v>
      </c>
      <c r="F9337" s="345" t="s">
        <v>20633</v>
      </c>
      <c r="G9337" s="345" t="s">
        <v>858</v>
      </c>
      <c r="H9337" s="345" t="s">
        <v>4268</v>
      </c>
    </row>
    <row r="9338" spans="1:8" x14ac:dyDescent="0.2">
      <c r="A9338" s="345" t="s">
        <v>969</v>
      </c>
      <c r="B9338" s="345" t="s">
        <v>20474</v>
      </c>
      <c r="C9338" s="345" t="s">
        <v>4261</v>
      </c>
      <c r="D9338" s="345" t="s">
        <v>4474</v>
      </c>
      <c r="E9338" s="345" t="s">
        <v>20634</v>
      </c>
      <c r="F9338" s="345" t="s">
        <v>12288</v>
      </c>
      <c r="G9338" s="345" t="s">
        <v>856</v>
      </c>
      <c r="H9338" s="345" t="s">
        <v>4268</v>
      </c>
    </row>
    <row r="9339" spans="1:8" x14ac:dyDescent="0.2">
      <c r="A9339" s="345" t="s">
        <v>969</v>
      </c>
      <c r="B9339" s="345" t="s">
        <v>20474</v>
      </c>
      <c r="C9339" s="345" t="s">
        <v>4261</v>
      </c>
      <c r="D9339" s="345" t="s">
        <v>4474</v>
      </c>
      <c r="E9339" s="345" t="s">
        <v>20635</v>
      </c>
      <c r="F9339" s="345" t="s">
        <v>20636</v>
      </c>
      <c r="G9339" s="345" t="s">
        <v>856</v>
      </c>
      <c r="H9339" s="345" t="s">
        <v>4268</v>
      </c>
    </row>
    <row r="9340" spans="1:8" x14ac:dyDescent="0.2">
      <c r="A9340" s="345" t="s">
        <v>969</v>
      </c>
      <c r="B9340" s="345" t="s">
        <v>20474</v>
      </c>
      <c r="C9340" s="345" t="s">
        <v>4261</v>
      </c>
      <c r="D9340" s="345" t="s">
        <v>4474</v>
      </c>
      <c r="E9340" s="345" t="s">
        <v>20637</v>
      </c>
      <c r="F9340" s="345" t="s">
        <v>7757</v>
      </c>
      <c r="G9340" s="345" t="s">
        <v>857</v>
      </c>
      <c r="H9340" s="345" t="s">
        <v>4268</v>
      </c>
    </row>
    <row r="9341" spans="1:8" x14ac:dyDescent="0.2">
      <c r="A9341" s="345" t="s">
        <v>969</v>
      </c>
      <c r="B9341" s="345" t="s">
        <v>20474</v>
      </c>
      <c r="C9341" s="345" t="s">
        <v>4261</v>
      </c>
      <c r="D9341" s="345" t="s">
        <v>4474</v>
      </c>
      <c r="E9341" s="345" t="s">
        <v>20638</v>
      </c>
      <c r="F9341" s="345" t="s">
        <v>9917</v>
      </c>
      <c r="G9341" s="345" t="s">
        <v>856</v>
      </c>
      <c r="H9341" s="345" t="s">
        <v>4268</v>
      </c>
    </row>
    <row r="9342" spans="1:8" x14ac:dyDescent="0.2">
      <c r="A9342" s="345" t="s">
        <v>969</v>
      </c>
      <c r="B9342" s="345" t="s">
        <v>20474</v>
      </c>
      <c r="C9342" s="345" t="s">
        <v>4261</v>
      </c>
      <c r="D9342" s="345" t="s">
        <v>4474</v>
      </c>
      <c r="E9342" s="345" t="s">
        <v>20639</v>
      </c>
      <c r="F9342" s="345" t="s">
        <v>20640</v>
      </c>
      <c r="G9342" s="345" t="s">
        <v>858</v>
      </c>
      <c r="H9342" s="345" t="s">
        <v>4268</v>
      </c>
    </row>
    <row r="9343" spans="1:8" x14ac:dyDescent="0.2">
      <c r="A9343" s="345" t="s">
        <v>969</v>
      </c>
      <c r="B9343" s="345" t="s">
        <v>20474</v>
      </c>
      <c r="C9343" s="345" t="s">
        <v>4261</v>
      </c>
      <c r="D9343" s="345" t="s">
        <v>4474</v>
      </c>
      <c r="E9343" s="345" t="s">
        <v>20641</v>
      </c>
      <c r="F9343" s="345" t="s">
        <v>10089</v>
      </c>
      <c r="G9343" s="345" t="s">
        <v>856</v>
      </c>
      <c r="H9343" s="345" t="s">
        <v>4268</v>
      </c>
    </row>
    <row r="9344" spans="1:8" x14ac:dyDescent="0.2">
      <c r="A9344" s="345" t="s">
        <v>969</v>
      </c>
      <c r="B9344" s="345" t="s">
        <v>20474</v>
      </c>
      <c r="C9344" s="345" t="s">
        <v>4261</v>
      </c>
      <c r="D9344" s="345" t="s">
        <v>4474</v>
      </c>
      <c r="E9344" s="345" t="s">
        <v>20642</v>
      </c>
      <c r="F9344" s="345" t="s">
        <v>5803</v>
      </c>
      <c r="G9344" s="345" t="s">
        <v>856</v>
      </c>
      <c r="H9344" s="345" t="s">
        <v>4268</v>
      </c>
    </row>
    <row r="9345" spans="1:8" x14ac:dyDescent="0.2">
      <c r="A9345" s="345" t="s">
        <v>969</v>
      </c>
      <c r="B9345" s="345" t="s">
        <v>20474</v>
      </c>
      <c r="C9345" s="345" t="s">
        <v>4261</v>
      </c>
      <c r="D9345" s="345" t="s">
        <v>4474</v>
      </c>
      <c r="E9345" s="345" t="s">
        <v>20643</v>
      </c>
      <c r="F9345" s="345" t="s">
        <v>20644</v>
      </c>
      <c r="G9345" s="345" t="s">
        <v>856</v>
      </c>
      <c r="H9345" s="345" t="s">
        <v>4268</v>
      </c>
    </row>
    <row r="9346" spans="1:8" x14ac:dyDescent="0.2">
      <c r="A9346" s="345" t="s">
        <v>969</v>
      </c>
      <c r="B9346" s="345" t="s">
        <v>20474</v>
      </c>
      <c r="C9346" s="345" t="s">
        <v>4261</v>
      </c>
      <c r="D9346" s="345" t="s">
        <v>4474</v>
      </c>
      <c r="E9346" s="345" t="s">
        <v>20645</v>
      </c>
      <c r="F9346" s="345" t="s">
        <v>20646</v>
      </c>
      <c r="G9346" s="345" t="s">
        <v>4262</v>
      </c>
      <c r="H9346" s="345" t="s">
        <v>4268</v>
      </c>
    </row>
    <row r="9347" spans="1:8" x14ac:dyDescent="0.2">
      <c r="A9347" s="345" t="s">
        <v>969</v>
      </c>
      <c r="B9347" s="345" t="s">
        <v>20474</v>
      </c>
      <c r="C9347" s="345" t="s">
        <v>4261</v>
      </c>
      <c r="D9347" s="345" t="s">
        <v>4474</v>
      </c>
      <c r="E9347" s="345" t="s">
        <v>20647</v>
      </c>
      <c r="F9347" s="345" t="s">
        <v>4870</v>
      </c>
      <c r="G9347" s="345" t="s">
        <v>856</v>
      </c>
      <c r="H9347" s="345" t="s">
        <v>4268</v>
      </c>
    </row>
    <row r="9348" spans="1:8" x14ac:dyDescent="0.2">
      <c r="A9348" s="345" t="s">
        <v>969</v>
      </c>
      <c r="B9348" s="345" t="s">
        <v>20474</v>
      </c>
      <c r="C9348" s="345" t="s">
        <v>4261</v>
      </c>
      <c r="D9348" s="345" t="s">
        <v>4474</v>
      </c>
      <c r="E9348" s="345" t="s">
        <v>20648</v>
      </c>
      <c r="F9348" s="345" t="s">
        <v>16006</v>
      </c>
      <c r="G9348" s="345" t="s">
        <v>4262</v>
      </c>
      <c r="H9348" s="345" t="s">
        <v>4268</v>
      </c>
    </row>
    <row r="9349" spans="1:8" x14ac:dyDescent="0.2">
      <c r="A9349" s="345" t="s">
        <v>969</v>
      </c>
      <c r="B9349" s="345" t="s">
        <v>20474</v>
      </c>
      <c r="C9349" s="345" t="s">
        <v>4261</v>
      </c>
      <c r="D9349" s="345" t="s">
        <v>4474</v>
      </c>
      <c r="E9349" s="345" t="s">
        <v>20649</v>
      </c>
      <c r="F9349" s="345" t="s">
        <v>20650</v>
      </c>
      <c r="G9349" s="345" t="s">
        <v>4262</v>
      </c>
      <c r="H9349" s="345" t="s">
        <v>4268</v>
      </c>
    </row>
    <row r="9350" spans="1:8" x14ac:dyDescent="0.2">
      <c r="A9350" s="345" t="s">
        <v>969</v>
      </c>
      <c r="B9350" s="345" t="s">
        <v>20474</v>
      </c>
      <c r="C9350" s="345" t="s">
        <v>4261</v>
      </c>
      <c r="D9350" s="345" t="s">
        <v>4474</v>
      </c>
      <c r="E9350" s="345" t="s">
        <v>20651</v>
      </c>
      <c r="F9350" s="345" t="s">
        <v>11367</v>
      </c>
      <c r="G9350" s="345" t="s">
        <v>856</v>
      </c>
      <c r="H9350" s="345" t="s">
        <v>4268</v>
      </c>
    </row>
    <row r="9351" spans="1:8" x14ac:dyDescent="0.2">
      <c r="A9351" s="345" t="s">
        <v>969</v>
      </c>
      <c r="B9351" s="345" t="s">
        <v>20474</v>
      </c>
      <c r="C9351" s="345" t="s">
        <v>4261</v>
      </c>
      <c r="D9351" s="345" t="s">
        <v>4474</v>
      </c>
      <c r="E9351" s="345" t="s">
        <v>20652</v>
      </c>
      <c r="F9351" s="345" t="s">
        <v>20653</v>
      </c>
      <c r="G9351" s="345" t="s">
        <v>858</v>
      </c>
      <c r="H9351" s="345" t="s">
        <v>4268</v>
      </c>
    </row>
    <row r="9352" spans="1:8" x14ac:dyDescent="0.2">
      <c r="A9352" s="345" t="s">
        <v>969</v>
      </c>
      <c r="B9352" s="345" t="s">
        <v>20474</v>
      </c>
      <c r="C9352" s="345" t="s">
        <v>4261</v>
      </c>
      <c r="D9352" s="345" t="s">
        <v>4474</v>
      </c>
      <c r="E9352" s="345" t="s">
        <v>20654</v>
      </c>
      <c r="F9352" s="345" t="s">
        <v>4983</v>
      </c>
      <c r="G9352" s="345" t="s">
        <v>856</v>
      </c>
      <c r="H9352" s="345" t="s">
        <v>4268</v>
      </c>
    </row>
    <row r="9353" spans="1:8" x14ac:dyDescent="0.2">
      <c r="A9353" s="345" t="s">
        <v>969</v>
      </c>
      <c r="B9353" s="345" t="s">
        <v>20474</v>
      </c>
      <c r="C9353" s="345" t="s">
        <v>4261</v>
      </c>
      <c r="D9353" s="345" t="s">
        <v>4474</v>
      </c>
      <c r="E9353" s="345" t="s">
        <v>20655</v>
      </c>
      <c r="F9353" s="345" t="s">
        <v>4936</v>
      </c>
      <c r="G9353" s="345" t="s">
        <v>856</v>
      </c>
      <c r="H9353" s="345" t="s">
        <v>4268</v>
      </c>
    </row>
    <row r="9354" spans="1:8" x14ac:dyDescent="0.2">
      <c r="A9354" s="345" t="s">
        <v>969</v>
      </c>
      <c r="B9354" s="345" t="s">
        <v>20474</v>
      </c>
      <c r="C9354" s="345" t="s">
        <v>4261</v>
      </c>
      <c r="D9354" s="345" t="s">
        <v>4474</v>
      </c>
      <c r="E9354" s="345" t="s">
        <v>20656</v>
      </c>
      <c r="F9354" s="345" t="s">
        <v>4936</v>
      </c>
      <c r="G9354" s="345" t="s">
        <v>856</v>
      </c>
      <c r="H9354" s="345" t="s">
        <v>4268</v>
      </c>
    </row>
    <row r="9355" spans="1:8" x14ac:dyDescent="0.2">
      <c r="A9355" s="345" t="s">
        <v>969</v>
      </c>
      <c r="B9355" s="345" t="s">
        <v>20474</v>
      </c>
      <c r="C9355" s="345" t="s">
        <v>4261</v>
      </c>
      <c r="D9355" s="345" t="s">
        <v>4474</v>
      </c>
      <c r="E9355" s="345" t="s">
        <v>20657</v>
      </c>
      <c r="F9355" s="345" t="s">
        <v>20658</v>
      </c>
      <c r="G9355" s="345" t="s">
        <v>856</v>
      </c>
      <c r="H9355" s="345" t="s">
        <v>4268</v>
      </c>
    </row>
    <row r="9356" spans="1:8" x14ac:dyDescent="0.2">
      <c r="A9356" s="345" t="s">
        <v>969</v>
      </c>
      <c r="B9356" s="345" t="s">
        <v>20474</v>
      </c>
      <c r="C9356" s="345" t="s">
        <v>4261</v>
      </c>
      <c r="D9356" s="345" t="s">
        <v>4474</v>
      </c>
      <c r="E9356" s="345" t="s">
        <v>20659</v>
      </c>
      <c r="F9356" s="345" t="s">
        <v>20660</v>
      </c>
      <c r="G9356" s="345" t="s">
        <v>856</v>
      </c>
      <c r="H9356" s="345" t="s">
        <v>4268</v>
      </c>
    </row>
    <row r="9357" spans="1:8" x14ac:dyDescent="0.2">
      <c r="A9357" s="345" t="s">
        <v>969</v>
      </c>
      <c r="B9357" s="345" t="s">
        <v>20474</v>
      </c>
      <c r="C9357" s="345" t="s">
        <v>4261</v>
      </c>
      <c r="D9357" s="345" t="s">
        <v>4474</v>
      </c>
      <c r="E9357" s="345" t="s">
        <v>20661</v>
      </c>
      <c r="F9357" s="345" t="s">
        <v>6514</v>
      </c>
      <c r="G9357" s="345" t="s">
        <v>4262</v>
      </c>
      <c r="H9357" s="345" t="s">
        <v>4268</v>
      </c>
    </row>
    <row r="9358" spans="1:8" x14ac:dyDescent="0.2">
      <c r="A9358" s="345" t="s">
        <v>969</v>
      </c>
      <c r="B9358" s="345" t="s">
        <v>20474</v>
      </c>
      <c r="C9358" s="345" t="s">
        <v>4261</v>
      </c>
      <c r="D9358" s="345" t="s">
        <v>4474</v>
      </c>
      <c r="E9358" s="345" t="s">
        <v>20662</v>
      </c>
      <c r="F9358" s="345" t="s">
        <v>4624</v>
      </c>
      <c r="G9358" s="345" t="s">
        <v>856</v>
      </c>
      <c r="H9358" s="345" t="s">
        <v>4268</v>
      </c>
    </row>
    <row r="9359" spans="1:8" x14ac:dyDescent="0.2">
      <c r="A9359" s="345" t="s">
        <v>969</v>
      </c>
      <c r="B9359" s="345" t="s">
        <v>20474</v>
      </c>
      <c r="C9359" s="345" t="s">
        <v>4261</v>
      </c>
      <c r="D9359" s="345" t="s">
        <v>4474</v>
      </c>
      <c r="E9359" s="345" t="s">
        <v>20663</v>
      </c>
      <c r="F9359" s="345" t="s">
        <v>6585</v>
      </c>
      <c r="G9359" s="345" t="s">
        <v>856</v>
      </c>
      <c r="H9359" s="345" t="s">
        <v>4268</v>
      </c>
    </row>
    <row r="9360" spans="1:8" x14ac:dyDescent="0.2">
      <c r="A9360" s="345" t="s">
        <v>969</v>
      </c>
      <c r="B9360" s="345" t="s">
        <v>20474</v>
      </c>
      <c r="C9360" s="345" t="s">
        <v>4261</v>
      </c>
      <c r="D9360" s="345" t="s">
        <v>4474</v>
      </c>
      <c r="E9360" s="345" t="s">
        <v>20664</v>
      </c>
      <c r="F9360" s="345" t="s">
        <v>20665</v>
      </c>
      <c r="G9360" s="345" t="s">
        <v>856</v>
      </c>
      <c r="H9360" s="345" t="s">
        <v>4268</v>
      </c>
    </row>
    <row r="9361" spans="1:8" x14ac:dyDescent="0.2">
      <c r="A9361" s="345" t="s">
        <v>969</v>
      </c>
      <c r="B9361" s="345" t="s">
        <v>20474</v>
      </c>
      <c r="C9361" s="345" t="s">
        <v>4261</v>
      </c>
      <c r="D9361" s="345" t="s">
        <v>4474</v>
      </c>
      <c r="E9361" s="345" t="s">
        <v>20666</v>
      </c>
      <c r="F9361" s="345" t="s">
        <v>15794</v>
      </c>
      <c r="G9361" s="345" t="s">
        <v>856</v>
      </c>
      <c r="H9361" s="345" t="s">
        <v>4268</v>
      </c>
    </row>
    <row r="9362" spans="1:8" x14ac:dyDescent="0.2">
      <c r="A9362" s="345" t="s">
        <v>969</v>
      </c>
      <c r="B9362" s="345" t="s">
        <v>20474</v>
      </c>
      <c r="C9362" s="345" t="s">
        <v>4261</v>
      </c>
      <c r="D9362" s="345" t="s">
        <v>4474</v>
      </c>
      <c r="E9362" s="345" t="s">
        <v>20667</v>
      </c>
      <c r="F9362" s="345" t="s">
        <v>7598</v>
      </c>
      <c r="G9362" s="345" t="s">
        <v>856</v>
      </c>
      <c r="H9362" s="345" t="s">
        <v>4268</v>
      </c>
    </row>
    <row r="9363" spans="1:8" x14ac:dyDescent="0.2">
      <c r="A9363" s="345" t="s">
        <v>969</v>
      </c>
      <c r="B9363" s="345" t="s">
        <v>20474</v>
      </c>
      <c r="C9363" s="345" t="s">
        <v>4261</v>
      </c>
      <c r="D9363" s="345" t="s">
        <v>4474</v>
      </c>
      <c r="E9363" s="345" t="s">
        <v>20668</v>
      </c>
      <c r="F9363" s="345" t="s">
        <v>4432</v>
      </c>
      <c r="G9363" s="345" t="s">
        <v>856</v>
      </c>
      <c r="H9363" s="345" t="s">
        <v>4268</v>
      </c>
    </row>
    <row r="9364" spans="1:8" x14ac:dyDescent="0.2">
      <c r="A9364" s="345" t="s">
        <v>969</v>
      </c>
      <c r="B9364" s="345" t="s">
        <v>20474</v>
      </c>
      <c r="C9364" s="345" t="s">
        <v>4261</v>
      </c>
      <c r="D9364" s="345" t="s">
        <v>4474</v>
      </c>
      <c r="E9364" s="345" t="s">
        <v>20669</v>
      </c>
      <c r="F9364" s="345" t="s">
        <v>20531</v>
      </c>
      <c r="G9364" s="345" t="s">
        <v>856</v>
      </c>
      <c r="H9364" s="345" t="s">
        <v>4268</v>
      </c>
    </row>
    <row r="9365" spans="1:8" x14ac:dyDescent="0.2">
      <c r="A9365" s="345" t="s">
        <v>969</v>
      </c>
      <c r="B9365" s="345" t="s">
        <v>20474</v>
      </c>
      <c r="C9365" s="345" t="s">
        <v>4261</v>
      </c>
      <c r="D9365" s="345" t="s">
        <v>4474</v>
      </c>
      <c r="E9365" s="345" t="s">
        <v>20670</v>
      </c>
      <c r="F9365" s="345" t="s">
        <v>20671</v>
      </c>
      <c r="G9365" s="345" t="s">
        <v>4262</v>
      </c>
      <c r="H9365" s="345" t="s">
        <v>4268</v>
      </c>
    </row>
    <row r="9366" spans="1:8" x14ac:dyDescent="0.2">
      <c r="A9366" s="345" t="s">
        <v>969</v>
      </c>
      <c r="B9366" s="345" t="s">
        <v>20474</v>
      </c>
      <c r="C9366" s="345" t="s">
        <v>4261</v>
      </c>
      <c r="D9366" s="345" t="s">
        <v>4474</v>
      </c>
      <c r="E9366" s="345" t="s">
        <v>20672</v>
      </c>
      <c r="F9366" s="345" t="s">
        <v>5242</v>
      </c>
      <c r="G9366" s="345" t="s">
        <v>4262</v>
      </c>
      <c r="H9366" s="345" t="s">
        <v>4268</v>
      </c>
    </row>
    <row r="9367" spans="1:8" x14ac:dyDescent="0.2">
      <c r="A9367" s="345" t="s">
        <v>969</v>
      </c>
      <c r="B9367" s="345" t="s">
        <v>20474</v>
      </c>
      <c r="C9367" s="345" t="s">
        <v>4261</v>
      </c>
      <c r="D9367" s="345" t="s">
        <v>4474</v>
      </c>
      <c r="E9367" s="345" t="s">
        <v>20673</v>
      </c>
      <c r="F9367" s="345" t="s">
        <v>20674</v>
      </c>
      <c r="G9367" s="345" t="s">
        <v>4262</v>
      </c>
      <c r="H9367" s="345" t="s">
        <v>4268</v>
      </c>
    </row>
    <row r="9368" spans="1:8" x14ac:dyDescent="0.2">
      <c r="A9368" s="345" t="s">
        <v>969</v>
      </c>
      <c r="B9368" s="345" t="s">
        <v>20474</v>
      </c>
      <c r="C9368" s="345" t="s">
        <v>4261</v>
      </c>
      <c r="D9368" s="345" t="s">
        <v>4474</v>
      </c>
      <c r="E9368" s="345" t="s">
        <v>20675</v>
      </c>
      <c r="F9368" s="345" t="s">
        <v>20676</v>
      </c>
      <c r="G9368" s="345" t="s">
        <v>856</v>
      </c>
      <c r="H9368" s="345" t="s">
        <v>4268</v>
      </c>
    </row>
    <row r="9369" spans="1:8" x14ac:dyDescent="0.2">
      <c r="A9369" s="345" t="s">
        <v>969</v>
      </c>
      <c r="B9369" s="345" t="s">
        <v>20474</v>
      </c>
      <c r="C9369" s="345" t="s">
        <v>4261</v>
      </c>
      <c r="D9369" s="345" t="s">
        <v>4474</v>
      </c>
      <c r="E9369" s="345" t="s">
        <v>20677</v>
      </c>
      <c r="F9369" s="345" t="s">
        <v>20678</v>
      </c>
      <c r="G9369" s="345" t="s">
        <v>856</v>
      </c>
      <c r="H9369" s="345" t="s">
        <v>4268</v>
      </c>
    </row>
    <row r="9370" spans="1:8" x14ac:dyDescent="0.2">
      <c r="A9370" s="345" t="s">
        <v>969</v>
      </c>
      <c r="B9370" s="345" t="s">
        <v>20474</v>
      </c>
      <c r="C9370" s="345" t="s">
        <v>4261</v>
      </c>
      <c r="D9370" s="345" t="s">
        <v>4474</v>
      </c>
      <c r="E9370" s="345" t="s">
        <v>20679</v>
      </c>
      <c r="F9370" s="345" t="s">
        <v>20680</v>
      </c>
      <c r="G9370" s="345" t="s">
        <v>858</v>
      </c>
      <c r="H9370" s="345" t="s">
        <v>4268</v>
      </c>
    </row>
    <row r="9371" spans="1:8" x14ac:dyDescent="0.2">
      <c r="A9371" s="345" t="s">
        <v>969</v>
      </c>
      <c r="B9371" s="345" t="s">
        <v>20474</v>
      </c>
      <c r="C9371" s="345" t="s">
        <v>4261</v>
      </c>
      <c r="D9371" s="345" t="s">
        <v>4474</v>
      </c>
      <c r="E9371" s="345" t="s">
        <v>20681</v>
      </c>
      <c r="F9371" s="345" t="s">
        <v>20682</v>
      </c>
      <c r="G9371" s="345" t="s">
        <v>858</v>
      </c>
      <c r="H9371" s="345" t="s">
        <v>4268</v>
      </c>
    </row>
    <row r="9372" spans="1:8" x14ac:dyDescent="0.2">
      <c r="A9372" s="345" t="s">
        <v>969</v>
      </c>
      <c r="B9372" s="345" t="s">
        <v>20474</v>
      </c>
      <c r="C9372" s="345" t="s">
        <v>4261</v>
      </c>
      <c r="D9372" s="345" t="s">
        <v>4474</v>
      </c>
      <c r="E9372" s="345" t="s">
        <v>20683</v>
      </c>
      <c r="F9372" s="345" t="s">
        <v>4521</v>
      </c>
      <c r="G9372" s="345" t="s">
        <v>856</v>
      </c>
      <c r="H9372" s="345" t="s">
        <v>4268</v>
      </c>
    </row>
    <row r="9373" spans="1:8" x14ac:dyDescent="0.2">
      <c r="A9373" s="345" t="s">
        <v>969</v>
      </c>
      <c r="B9373" s="345" t="s">
        <v>20474</v>
      </c>
      <c r="C9373" s="345" t="s">
        <v>4261</v>
      </c>
      <c r="D9373" s="345" t="s">
        <v>4474</v>
      </c>
      <c r="E9373" s="345" t="s">
        <v>20684</v>
      </c>
      <c r="F9373" s="345" t="s">
        <v>4658</v>
      </c>
      <c r="G9373" s="345" t="s">
        <v>856</v>
      </c>
      <c r="H9373" s="345" t="s">
        <v>4268</v>
      </c>
    </row>
    <row r="9374" spans="1:8" x14ac:dyDescent="0.2">
      <c r="A9374" s="345" t="s">
        <v>969</v>
      </c>
      <c r="B9374" s="345" t="s">
        <v>20474</v>
      </c>
      <c r="C9374" s="345" t="s">
        <v>4261</v>
      </c>
      <c r="D9374" s="345" t="s">
        <v>4474</v>
      </c>
      <c r="E9374" s="345" t="s">
        <v>20685</v>
      </c>
      <c r="F9374" s="345" t="s">
        <v>20686</v>
      </c>
      <c r="G9374" s="345" t="s">
        <v>856</v>
      </c>
      <c r="H9374" s="345" t="s">
        <v>4268</v>
      </c>
    </row>
    <row r="9375" spans="1:8" x14ac:dyDescent="0.2">
      <c r="A9375" s="345" t="s">
        <v>969</v>
      </c>
      <c r="B9375" s="345" t="s">
        <v>20474</v>
      </c>
      <c r="C9375" s="345" t="s">
        <v>4261</v>
      </c>
      <c r="D9375" s="345" t="s">
        <v>4474</v>
      </c>
      <c r="E9375" s="345" t="s">
        <v>20687</v>
      </c>
      <c r="F9375" s="345" t="s">
        <v>8827</v>
      </c>
      <c r="G9375" s="345" t="s">
        <v>856</v>
      </c>
      <c r="H9375" s="345" t="s">
        <v>4268</v>
      </c>
    </row>
    <row r="9376" spans="1:8" x14ac:dyDescent="0.2">
      <c r="A9376" s="345" t="s">
        <v>969</v>
      </c>
      <c r="B9376" s="345" t="s">
        <v>20474</v>
      </c>
      <c r="C9376" s="345" t="s">
        <v>4261</v>
      </c>
      <c r="D9376" s="345" t="s">
        <v>4474</v>
      </c>
      <c r="E9376" s="345" t="s">
        <v>20688</v>
      </c>
      <c r="F9376" s="345" t="s">
        <v>20689</v>
      </c>
      <c r="G9376" s="345" t="s">
        <v>856</v>
      </c>
      <c r="H9376" s="345" t="s">
        <v>4268</v>
      </c>
    </row>
    <row r="9377" spans="1:8" x14ac:dyDescent="0.2">
      <c r="A9377" s="345" t="s">
        <v>969</v>
      </c>
      <c r="B9377" s="345" t="s">
        <v>20474</v>
      </c>
      <c r="C9377" s="345" t="s">
        <v>4261</v>
      </c>
      <c r="D9377" s="345" t="s">
        <v>4474</v>
      </c>
      <c r="E9377" s="345" t="s">
        <v>20690</v>
      </c>
      <c r="F9377" s="345" t="s">
        <v>20691</v>
      </c>
      <c r="G9377" s="345" t="s">
        <v>856</v>
      </c>
      <c r="H9377" s="345" t="s">
        <v>4268</v>
      </c>
    </row>
    <row r="9378" spans="1:8" x14ac:dyDescent="0.2">
      <c r="A9378" s="345" t="s">
        <v>969</v>
      </c>
      <c r="B9378" s="345" t="s">
        <v>20474</v>
      </c>
      <c r="C9378" s="345" t="s">
        <v>4261</v>
      </c>
      <c r="D9378" s="345" t="s">
        <v>4474</v>
      </c>
      <c r="E9378" s="345" t="s">
        <v>20692</v>
      </c>
      <c r="F9378" s="345" t="s">
        <v>19048</v>
      </c>
      <c r="G9378" s="345" t="s">
        <v>856</v>
      </c>
      <c r="H9378" s="345" t="s">
        <v>4268</v>
      </c>
    </row>
    <row r="9379" spans="1:8" x14ac:dyDescent="0.2">
      <c r="A9379" s="345" t="s">
        <v>969</v>
      </c>
      <c r="B9379" s="345" t="s">
        <v>20474</v>
      </c>
      <c r="C9379" s="345" t="s">
        <v>4261</v>
      </c>
      <c r="D9379" s="345" t="s">
        <v>4474</v>
      </c>
      <c r="E9379" s="345" t="s">
        <v>20693</v>
      </c>
      <c r="F9379" s="345" t="s">
        <v>15853</v>
      </c>
      <c r="G9379" s="345" t="s">
        <v>856</v>
      </c>
      <c r="H9379" s="345" t="s">
        <v>4268</v>
      </c>
    </row>
    <row r="9380" spans="1:8" x14ac:dyDescent="0.2">
      <c r="A9380" s="345" t="s">
        <v>969</v>
      </c>
      <c r="B9380" s="345" t="s">
        <v>20474</v>
      </c>
      <c r="C9380" s="345" t="s">
        <v>4261</v>
      </c>
      <c r="D9380" s="345" t="s">
        <v>4474</v>
      </c>
      <c r="E9380" s="345" t="s">
        <v>20694</v>
      </c>
      <c r="F9380" s="345" t="s">
        <v>20695</v>
      </c>
      <c r="G9380" s="345" t="s">
        <v>856</v>
      </c>
      <c r="H9380" s="345" t="s">
        <v>4268</v>
      </c>
    </row>
    <row r="9381" spans="1:8" x14ac:dyDescent="0.2">
      <c r="A9381" s="345" t="s">
        <v>969</v>
      </c>
      <c r="B9381" s="345" t="s">
        <v>20474</v>
      </c>
      <c r="C9381" s="345" t="s">
        <v>4261</v>
      </c>
      <c r="D9381" s="345" t="s">
        <v>4474</v>
      </c>
      <c r="E9381" s="345" t="s">
        <v>20696</v>
      </c>
      <c r="F9381" s="345" t="s">
        <v>20697</v>
      </c>
      <c r="G9381" s="345" t="s">
        <v>856</v>
      </c>
      <c r="H9381" s="345" t="s">
        <v>4268</v>
      </c>
    </row>
    <row r="9382" spans="1:8" x14ac:dyDescent="0.2">
      <c r="A9382" s="345" t="s">
        <v>969</v>
      </c>
      <c r="B9382" s="345" t="s">
        <v>20474</v>
      </c>
      <c r="C9382" s="345" t="s">
        <v>4261</v>
      </c>
      <c r="D9382" s="345" t="s">
        <v>4474</v>
      </c>
      <c r="E9382" s="345" t="s">
        <v>20698</v>
      </c>
      <c r="F9382" s="345" t="s">
        <v>5803</v>
      </c>
      <c r="G9382" s="345" t="s">
        <v>856</v>
      </c>
      <c r="H9382" s="345" t="s">
        <v>4268</v>
      </c>
    </row>
    <row r="9383" spans="1:8" x14ac:dyDescent="0.2">
      <c r="A9383" s="345" t="s">
        <v>969</v>
      </c>
      <c r="B9383" s="345" t="s">
        <v>20474</v>
      </c>
      <c r="C9383" s="345" t="s">
        <v>4261</v>
      </c>
      <c r="D9383" s="345" t="s">
        <v>4474</v>
      </c>
      <c r="E9383" s="345" t="s">
        <v>20699</v>
      </c>
      <c r="F9383" s="345" t="s">
        <v>12434</v>
      </c>
      <c r="G9383" s="345" t="s">
        <v>4262</v>
      </c>
      <c r="H9383" s="345" t="s">
        <v>4268</v>
      </c>
    </row>
    <row r="9384" spans="1:8" x14ac:dyDescent="0.2">
      <c r="A9384" s="345" t="s">
        <v>969</v>
      </c>
      <c r="B9384" s="345" t="s">
        <v>20474</v>
      </c>
      <c r="C9384" s="345" t="s">
        <v>4261</v>
      </c>
      <c r="D9384" s="345" t="s">
        <v>4474</v>
      </c>
      <c r="E9384" s="345" t="s">
        <v>20700</v>
      </c>
      <c r="F9384" s="345" t="s">
        <v>20701</v>
      </c>
      <c r="G9384" s="345" t="s">
        <v>856</v>
      </c>
      <c r="H9384" s="345" t="s">
        <v>4268</v>
      </c>
    </row>
    <row r="9385" spans="1:8" x14ac:dyDescent="0.2">
      <c r="A9385" s="345" t="s">
        <v>969</v>
      </c>
      <c r="B9385" s="345" t="s">
        <v>20474</v>
      </c>
      <c r="C9385" s="345" t="s">
        <v>4261</v>
      </c>
      <c r="D9385" s="345" t="s">
        <v>4474</v>
      </c>
      <c r="E9385" s="345" t="s">
        <v>20702</v>
      </c>
      <c r="F9385" s="345" t="s">
        <v>6393</v>
      </c>
      <c r="G9385" s="345" t="s">
        <v>856</v>
      </c>
      <c r="H9385" s="345" t="s">
        <v>4268</v>
      </c>
    </row>
    <row r="9386" spans="1:8" x14ac:dyDescent="0.2">
      <c r="A9386" s="345" t="s">
        <v>969</v>
      </c>
      <c r="B9386" s="345" t="s">
        <v>20474</v>
      </c>
      <c r="C9386" s="345" t="s">
        <v>4261</v>
      </c>
      <c r="D9386" s="345" t="s">
        <v>4474</v>
      </c>
      <c r="E9386" s="345" t="s">
        <v>20703</v>
      </c>
      <c r="F9386" s="345" t="s">
        <v>7138</v>
      </c>
      <c r="G9386" s="345" t="s">
        <v>4262</v>
      </c>
      <c r="H9386" s="345" t="s">
        <v>4268</v>
      </c>
    </row>
    <row r="9387" spans="1:8" x14ac:dyDescent="0.2">
      <c r="A9387" s="345" t="s">
        <v>969</v>
      </c>
      <c r="B9387" s="345" t="s">
        <v>20474</v>
      </c>
      <c r="C9387" s="345" t="s">
        <v>4261</v>
      </c>
      <c r="D9387" s="345" t="s">
        <v>4474</v>
      </c>
      <c r="E9387" s="345" t="s">
        <v>20704</v>
      </c>
      <c r="F9387" s="345" t="s">
        <v>20705</v>
      </c>
      <c r="G9387" s="345" t="s">
        <v>856</v>
      </c>
      <c r="H9387" s="345" t="s">
        <v>4268</v>
      </c>
    </row>
    <row r="9388" spans="1:8" x14ac:dyDescent="0.2">
      <c r="A9388" s="345" t="s">
        <v>969</v>
      </c>
      <c r="B9388" s="345" t="s">
        <v>20474</v>
      </c>
      <c r="C9388" s="345" t="s">
        <v>4261</v>
      </c>
      <c r="D9388" s="345" t="s">
        <v>4474</v>
      </c>
      <c r="E9388" s="345" t="s">
        <v>20706</v>
      </c>
      <c r="F9388" s="345" t="s">
        <v>16279</v>
      </c>
      <c r="G9388" s="345" t="s">
        <v>858</v>
      </c>
      <c r="H9388" s="345" t="s">
        <v>4268</v>
      </c>
    </row>
    <row r="9389" spans="1:8" x14ac:dyDescent="0.2">
      <c r="A9389" s="345" t="s">
        <v>969</v>
      </c>
      <c r="B9389" s="345" t="s">
        <v>20474</v>
      </c>
      <c r="C9389" s="345" t="s">
        <v>4261</v>
      </c>
      <c r="D9389" s="345" t="s">
        <v>4474</v>
      </c>
      <c r="E9389" s="345" t="s">
        <v>20707</v>
      </c>
      <c r="F9389" s="345" t="s">
        <v>5174</v>
      </c>
      <c r="G9389" s="345" t="s">
        <v>856</v>
      </c>
      <c r="H9389" s="345" t="s">
        <v>4268</v>
      </c>
    </row>
    <row r="9390" spans="1:8" x14ac:dyDescent="0.2">
      <c r="A9390" s="345" t="s">
        <v>969</v>
      </c>
      <c r="B9390" s="345" t="s">
        <v>20474</v>
      </c>
      <c r="C9390" s="345" t="s">
        <v>4261</v>
      </c>
      <c r="D9390" s="345" t="s">
        <v>4474</v>
      </c>
      <c r="E9390" s="345" t="s">
        <v>20708</v>
      </c>
      <c r="F9390" s="345" t="s">
        <v>20709</v>
      </c>
      <c r="G9390" s="345" t="s">
        <v>856</v>
      </c>
      <c r="H9390" s="345" t="s">
        <v>4268</v>
      </c>
    </row>
    <row r="9391" spans="1:8" x14ac:dyDescent="0.2">
      <c r="A9391" s="345" t="s">
        <v>969</v>
      </c>
      <c r="B9391" s="345" t="s">
        <v>20474</v>
      </c>
      <c r="C9391" s="345" t="s">
        <v>4261</v>
      </c>
      <c r="D9391" s="345" t="s">
        <v>4474</v>
      </c>
      <c r="E9391" s="345" t="s">
        <v>20710</v>
      </c>
      <c r="F9391" s="345" t="s">
        <v>7785</v>
      </c>
      <c r="G9391" s="345" t="s">
        <v>856</v>
      </c>
      <c r="H9391" s="345" t="s">
        <v>4268</v>
      </c>
    </row>
    <row r="9392" spans="1:8" x14ac:dyDescent="0.2">
      <c r="A9392" s="345" t="s">
        <v>969</v>
      </c>
      <c r="B9392" s="345" t="s">
        <v>20474</v>
      </c>
      <c r="C9392" s="345" t="s">
        <v>4261</v>
      </c>
      <c r="D9392" s="345" t="s">
        <v>4474</v>
      </c>
      <c r="E9392" s="345" t="s">
        <v>20711</v>
      </c>
      <c r="F9392" s="345" t="s">
        <v>7785</v>
      </c>
      <c r="G9392" s="345" t="s">
        <v>856</v>
      </c>
      <c r="H9392" s="345" t="s">
        <v>4268</v>
      </c>
    </row>
    <row r="9393" spans="1:8" x14ac:dyDescent="0.2">
      <c r="A9393" s="345" t="s">
        <v>969</v>
      </c>
      <c r="B9393" s="345" t="s">
        <v>20474</v>
      </c>
      <c r="C9393" s="345" t="s">
        <v>4261</v>
      </c>
      <c r="D9393" s="345" t="s">
        <v>4474</v>
      </c>
      <c r="E9393" s="345" t="s">
        <v>20712</v>
      </c>
      <c r="F9393" s="345" t="s">
        <v>6995</v>
      </c>
      <c r="G9393" s="345" t="s">
        <v>856</v>
      </c>
      <c r="H9393" s="345" t="s">
        <v>4268</v>
      </c>
    </row>
    <row r="9394" spans="1:8" x14ac:dyDescent="0.2">
      <c r="A9394" s="345" t="s">
        <v>969</v>
      </c>
      <c r="B9394" s="345" t="s">
        <v>20474</v>
      </c>
      <c r="C9394" s="345" t="s">
        <v>4261</v>
      </c>
      <c r="D9394" s="345" t="s">
        <v>4474</v>
      </c>
      <c r="E9394" s="345" t="s">
        <v>20713</v>
      </c>
      <c r="F9394" s="345" t="s">
        <v>6815</v>
      </c>
      <c r="G9394" s="345" t="s">
        <v>856</v>
      </c>
      <c r="H9394" s="345" t="s">
        <v>4268</v>
      </c>
    </row>
    <row r="9395" spans="1:8" x14ac:dyDescent="0.2">
      <c r="A9395" s="345" t="s">
        <v>969</v>
      </c>
      <c r="B9395" s="345" t="s">
        <v>20474</v>
      </c>
      <c r="C9395" s="345" t="s">
        <v>4261</v>
      </c>
      <c r="D9395" s="345" t="s">
        <v>4474</v>
      </c>
      <c r="E9395" s="345" t="s">
        <v>20714</v>
      </c>
      <c r="F9395" s="345" t="s">
        <v>15770</v>
      </c>
      <c r="G9395" s="345" t="s">
        <v>856</v>
      </c>
      <c r="H9395" s="345" t="s">
        <v>4268</v>
      </c>
    </row>
    <row r="9396" spans="1:8" x14ac:dyDescent="0.2">
      <c r="A9396" s="345" t="s">
        <v>969</v>
      </c>
      <c r="B9396" s="345" t="s">
        <v>20474</v>
      </c>
      <c r="C9396" s="345" t="s">
        <v>4261</v>
      </c>
      <c r="D9396" s="345" t="s">
        <v>4474</v>
      </c>
      <c r="E9396" s="345" t="s">
        <v>20715</v>
      </c>
      <c r="F9396" s="345" t="s">
        <v>4870</v>
      </c>
      <c r="G9396" s="345" t="s">
        <v>4262</v>
      </c>
      <c r="H9396" s="345" t="s">
        <v>4268</v>
      </c>
    </row>
    <row r="9397" spans="1:8" x14ac:dyDescent="0.2">
      <c r="A9397" s="345" t="s">
        <v>969</v>
      </c>
      <c r="B9397" s="345" t="s">
        <v>20474</v>
      </c>
      <c r="C9397" s="345" t="s">
        <v>4261</v>
      </c>
      <c r="D9397" s="345" t="s">
        <v>4474</v>
      </c>
      <c r="E9397" s="345" t="s">
        <v>20716</v>
      </c>
      <c r="F9397" s="345" t="s">
        <v>7587</v>
      </c>
      <c r="G9397" s="345" t="s">
        <v>856</v>
      </c>
      <c r="H9397" s="345" t="s">
        <v>4268</v>
      </c>
    </row>
    <row r="9398" spans="1:8" x14ac:dyDescent="0.2">
      <c r="A9398" s="345" t="s">
        <v>969</v>
      </c>
      <c r="B9398" s="345" t="s">
        <v>20474</v>
      </c>
      <c r="C9398" s="345" t="s">
        <v>4261</v>
      </c>
      <c r="D9398" s="345" t="s">
        <v>4474</v>
      </c>
      <c r="E9398" s="345" t="s">
        <v>20717</v>
      </c>
      <c r="F9398" s="345" t="s">
        <v>20718</v>
      </c>
      <c r="G9398" s="345" t="s">
        <v>858</v>
      </c>
      <c r="H9398" s="345" t="s">
        <v>4268</v>
      </c>
    </row>
    <row r="9399" spans="1:8" x14ac:dyDescent="0.2">
      <c r="A9399" s="345" t="s">
        <v>969</v>
      </c>
      <c r="B9399" s="345" t="s">
        <v>20474</v>
      </c>
      <c r="C9399" s="345" t="s">
        <v>4261</v>
      </c>
      <c r="D9399" s="345" t="s">
        <v>4474</v>
      </c>
      <c r="E9399" s="345" t="s">
        <v>20719</v>
      </c>
      <c r="F9399" s="345" t="s">
        <v>16006</v>
      </c>
      <c r="G9399" s="345" t="s">
        <v>856</v>
      </c>
      <c r="H9399" s="345" t="s">
        <v>4268</v>
      </c>
    </row>
    <row r="9400" spans="1:8" x14ac:dyDescent="0.2">
      <c r="A9400" s="345" t="s">
        <v>969</v>
      </c>
      <c r="B9400" s="345" t="s">
        <v>20474</v>
      </c>
      <c r="C9400" s="345" t="s">
        <v>4261</v>
      </c>
      <c r="D9400" s="345" t="s">
        <v>4474</v>
      </c>
      <c r="E9400" s="345" t="s">
        <v>20720</v>
      </c>
      <c r="F9400" s="345" t="s">
        <v>20721</v>
      </c>
      <c r="G9400" s="345" t="s">
        <v>4262</v>
      </c>
      <c r="H9400" s="345" t="s">
        <v>4268</v>
      </c>
    </row>
    <row r="9401" spans="1:8" x14ac:dyDescent="0.2">
      <c r="A9401" s="345" t="s">
        <v>969</v>
      </c>
      <c r="B9401" s="345" t="s">
        <v>20474</v>
      </c>
      <c r="C9401" s="345" t="s">
        <v>4261</v>
      </c>
      <c r="D9401" s="345" t="s">
        <v>4474</v>
      </c>
      <c r="E9401" s="345" t="s">
        <v>20722</v>
      </c>
      <c r="F9401" s="345" t="s">
        <v>20723</v>
      </c>
      <c r="G9401" s="345" t="s">
        <v>4262</v>
      </c>
      <c r="H9401" s="345" t="s">
        <v>4268</v>
      </c>
    </row>
    <row r="9402" spans="1:8" x14ac:dyDescent="0.2">
      <c r="A9402" s="345" t="s">
        <v>969</v>
      </c>
      <c r="B9402" s="345" t="s">
        <v>20474</v>
      </c>
      <c r="C9402" s="345" t="s">
        <v>4261</v>
      </c>
      <c r="D9402" s="345" t="s">
        <v>4474</v>
      </c>
      <c r="E9402" s="345" t="s">
        <v>20724</v>
      </c>
      <c r="F9402" s="345" t="s">
        <v>20725</v>
      </c>
      <c r="G9402" s="345" t="s">
        <v>856</v>
      </c>
      <c r="H9402" s="345" t="s">
        <v>4268</v>
      </c>
    </row>
    <row r="9403" spans="1:8" x14ac:dyDescent="0.2">
      <c r="A9403" s="345" t="s">
        <v>969</v>
      </c>
      <c r="B9403" s="345" t="s">
        <v>20474</v>
      </c>
      <c r="C9403" s="345" t="s">
        <v>4261</v>
      </c>
      <c r="D9403" s="345" t="s">
        <v>4474</v>
      </c>
      <c r="E9403" s="345" t="s">
        <v>20726</v>
      </c>
      <c r="F9403" s="345" t="s">
        <v>20727</v>
      </c>
      <c r="G9403" s="345" t="s">
        <v>856</v>
      </c>
      <c r="H9403" s="345" t="s">
        <v>4268</v>
      </c>
    </row>
    <row r="9404" spans="1:8" x14ac:dyDescent="0.2">
      <c r="A9404" s="345" t="s">
        <v>969</v>
      </c>
      <c r="B9404" s="345" t="s">
        <v>20474</v>
      </c>
      <c r="C9404" s="345" t="s">
        <v>4261</v>
      </c>
      <c r="D9404" s="345" t="s">
        <v>4474</v>
      </c>
      <c r="E9404" s="345" t="s">
        <v>20728</v>
      </c>
      <c r="F9404" s="345" t="s">
        <v>20729</v>
      </c>
      <c r="G9404" s="345" t="s">
        <v>858</v>
      </c>
      <c r="H9404" s="345" t="s">
        <v>4268</v>
      </c>
    </row>
    <row r="9405" spans="1:8" x14ac:dyDescent="0.2">
      <c r="A9405" s="345" t="s">
        <v>969</v>
      </c>
      <c r="B9405" s="345" t="s">
        <v>20474</v>
      </c>
      <c r="C9405" s="345" t="s">
        <v>4261</v>
      </c>
      <c r="D9405" s="345" t="s">
        <v>4474</v>
      </c>
      <c r="E9405" s="345" t="s">
        <v>20730</v>
      </c>
      <c r="F9405" s="345" t="s">
        <v>20731</v>
      </c>
      <c r="G9405" s="345" t="s">
        <v>856</v>
      </c>
      <c r="H9405" s="345" t="s">
        <v>4268</v>
      </c>
    </row>
    <row r="9406" spans="1:8" x14ac:dyDescent="0.2">
      <c r="A9406" s="345" t="s">
        <v>969</v>
      </c>
      <c r="B9406" s="345" t="s">
        <v>20474</v>
      </c>
      <c r="C9406" s="345" t="s">
        <v>4261</v>
      </c>
      <c r="D9406" s="345" t="s">
        <v>4474</v>
      </c>
      <c r="E9406" s="345" t="s">
        <v>20732</v>
      </c>
      <c r="F9406" s="345" t="s">
        <v>4711</v>
      </c>
      <c r="G9406" s="345" t="s">
        <v>856</v>
      </c>
      <c r="H9406" s="345" t="s">
        <v>4268</v>
      </c>
    </row>
    <row r="9407" spans="1:8" x14ac:dyDescent="0.2">
      <c r="A9407" s="345" t="s">
        <v>969</v>
      </c>
      <c r="B9407" s="345" t="s">
        <v>20474</v>
      </c>
      <c r="C9407" s="345" t="s">
        <v>4261</v>
      </c>
      <c r="D9407" s="345" t="s">
        <v>4474</v>
      </c>
      <c r="E9407" s="345" t="s">
        <v>20733</v>
      </c>
      <c r="F9407" s="345" t="s">
        <v>7681</v>
      </c>
      <c r="G9407" s="345" t="s">
        <v>856</v>
      </c>
      <c r="H9407" s="345" t="s">
        <v>4268</v>
      </c>
    </row>
    <row r="9408" spans="1:8" x14ac:dyDescent="0.2">
      <c r="A9408" s="345" t="s">
        <v>969</v>
      </c>
      <c r="B9408" s="345" t="s">
        <v>20474</v>
      </c>
      <c r="C9408" s="345" t="s">
        <v>4261</v>
      </c>
      <c r="D9408" s="345" t="s">
        <v>4474</v>
      </c>
      <c r="E9408" s="345" t="s">
        <v>20734</v>
      </c>
      <c r="F9408" s="345" t="s">
        <v>20735</v>
      </c>
      <c r="G9408" s="345" t="s">
        <v>858</v>
      </c>
      <c r="H9408" s="345" t="s">
        <v>4268</v>
      </c>
    </row>
    <row r="9409" spans="1:8" x14ac:dyDescent="0.2">
      <c r="A9409" s="345" t="s">
        <v>969</v>
      </c>
      <c r="B9409" s="345" t="s">
        <v>20474</v>
      </c>
      <c r="C9409" s="345" t="s">
        <v>4261</v>
      </c>
      <c r="D9409" s="345" t="s">
        <v>4474</v>
      </c>
      <c r="E9409" s="345" t="s">
        <v>20736</v>
      </c>
      <c r="F9409" s="345" t="s">
        <v>20602</v>
      </c>
      <c r="G9409" s="345" t="s">
        <v>856</v>
      </c>
      <c r="H9409" s="345" t="s">
        <v>4268</v>
      </c>
    </row>
    <row r="9410" spans="1:8" x14ac:dyDescent="0.2">
      <c r="A9410" s="345" t="s">
        <v>969</v>
      </c>
      <c r="B9410" s="345" t="s">
        <v>20474</v>
      </c>
      <c r="C9410" s="345" t="s">
        <v>4261</v>
      </c>
      <c r="D9410" s="345" t="s">
        <v>4474</v>
      </c>
      <c r="E9410" s="345" t="s">
        <v>20737</v>
      </c>
      <c r="F9410" s="345" t="s">
        <v>4624</v>
      </c>
      <c r="G9410" s="345" t="s">
        <v>856</v>
      </c>
      <c r="H9410" s="345" t="s">
        <v>4268</v>
      </c>
    </row>
    <row r="9411" spans="1:8" x14ac:dyDescent="0.2">
      <c r="A9411" s="345" t="s">
        <v>969</v>
      </c>
      <c r="B9411" s="345" t="s">
        <v>20474</v>
      </c>
      <c r="C9411" s="345" t="s">
        <v>4261</v>
      </c>
      <c r="D9411" s="345" t="s">
        <v>4474</v>
      </c>
      <c r="E9411" s="345" t="s">
        <v>20738</v>
      </c>
      <c r="F9411" s="345" t="s">
        <v>20739</v>
      </c>
      <c r="G9411" s="345" t="s">
        <v>856</v>
      </c>
      <c r="H9411" s="345" t="s">
        <v>4268</v>
      </c>
    </row>
    <row r="9412" spans="1:8" x14ac:dyDescent="0.2">
      <c r="A9412" s="345" t="s">
        <v>969</v>
      </c>
      <c r="B9412" s="345" t="s">
        <v>20474</v>
      </c>
      <c r="C9412" s="345" t="s">
        <v>4261</v>
      </c>
      <c r="D9412" s="345" t="s">
        <v>4474</v>
      </c>
      <c r="E9412" s="345" t="s">
        <v>20740</v>
      </c>
      <c r="F9412" s="345" t="s">
        <v>20741</v>
      </c>
      <c r="G9412" s="345" t="s">
        <v>856</v>
      </c>
      <c r="H9412" s="345" t="s">
        <v>4268</v>
      </c>
    </row>
    <row r="9413" spans="1:8" x14ac:dyDescent="0.2">
      <c r="A9413" s="345" t="s">
        <v>969</v>
      </c>
      <c r="B9413" s="345" t="s">
        <v>20474</v>
      </c>
      <c r="C9413" s="345" t="s">
        <v>4261</v>
      </c>
      <c r="D9413" s="345" t="s">
        <v>4474</v>
      </c>
      <c r="E9413" s="345" t="s">
        <v>20742</v>
      </c>
      <c r="F9413" s="345" t="s">
        <v>4634</v>
      </c>
      <c r="G9413" s="345" t="s">
        <v>856</v>
      </c>
      <c r="H9413" s="345" t="s">
        <v>4268</v>
      </c>
    </row>
    <row r="9414" spans="1:8" x14ac:dyDescent="0.2">
      <c r="A9414" s="345" t="s">
        <v>969</v>
      </c>
      <c r="B9414" s="345" t="s">
        <v>20474</v>
      </c>
      <c r="C9414" s="345" t="s">
        <v>4261</v>
      </c>
      <c r="D9414" s="345" t="s">
        <v>4474</v>
      </c>
      <c r="E9414" s="345" t="s">
        <v>20743</v>
      </c>
      <c r="F9414" s="345" t="s">
        <v>7246</v>
      </c>
      <c r="G9414" s="345" t="s">
        <v>857</v>
      </c>
      <c r="H9414" s="345" t="s">
        <v>4268</v>
      </c>
    </row>
    <row r="9415" spans="1:8" x14ac:dyDescent="0.2">
      <c r="A9415" s="345" t="s">
        <v>969</v>
      </c>
      <c r="B9415" s="345" t="s">
        <v>20474</v>
      </c>
      <c r="C9415" s="345" t="s">
        <v>4261</v>
      </c>
      <c r="D9415" s="345" t="s">
        <v>4474</v>
      </c>
      <c r="E9415" s="345" t="s">
        <v>20744</v>
      </c>
      <c r="F9415" s="345" t="s">
        <v>20745</v>
      </c>
      <c r="G9415" s="345" t="s">
        <v>856</v>
      </c>
      <c r="H9415" s="345" t="s">
        <v>4268</v>
      </c>
    </row>
    <row r="9416" spans="1:8" x14ac:dyDescent="0.2">
      <c r="A9416" s="345" t="s">
        <v>969</v>
      </c>
      <c r="B9416" s="345" t="s">
        <v>20474</v>
      </c>
      <c r="C9416" s="345" t="s">
        <v>4261</v>
      </c>
      <c r="D9416" s="345" t="s">
        <v>4474</v>
      </c>
      <c r="E9416" s="345" t="s">
        <v>20746</v>
      </c>
      <c r="F9416" s="345" t="s">
        <v>13636</v>
      </c>
      <c r="G9416" s="345" t="s">
        <v>856</v>
      </c>
      <c r="H9416" s="345" t="s">
        <v>4268</v>
      </c>
    </row>
    <row r="9417" spans="1:8" x14ac:dyDescent="0.2">
      <c r="A9417" s="345" t="s">
        <v>969</v>
      </c>
      <c r="B9417" s="345" t="s">
        <v>20474</v>
      </c>
      <c r="C9417" s="345" t="s">
        <v>4261</v>
      </c>
      <c r="D9417" s="345" t="s">
        <v>4474</v>
      </c>
      <c r="E9417" s="345" t="s">
        <v>20747</v>
      </c>
      <c r="F9417" s="345" t="s">
        <v>20748</v>
      </c>
      <c r="G9417" s="345" t="s">
        <v>4262</v>
      </c>
      <c r="H9417" s="345" t="s">
        <v>4268</v>
      </c>
    </row>
    <row r="9418" spans="1:8" x14ac:dyDescent="0.2">
      <c r="A9418" s="345" t="s">
        <v>969</v>
      </c>
      <c r="B9418" s="345" t="s">
        <v>20474</v>
      </c>
      <c r="C9418" s="345" t="s">
        <v>4261</v>
      </c>
      <c r="D9418" s="345" t="s">
        <v>4474</v>
      </c>
      <c r="E9418" s="345" t="s">
        <v>20749</v>
      </c>
      <c r="F9418" s="345" t="s">
        <v>5414</v>
      </c>
      <c r="G9418" s="345" t="s">
        <v>856</v>
      </c>
      <c r="H9418" s="345" t="s">
        <v>4268</v>
      </c>
    </row>
    <row r="9419" spans="1:8" x14ac:dyDescent="0.2">
      <c r="A9419" s="345" t="s">
        <v>969</v>
      </c>
      <c r="B9419" s="345" t="s">
        <v>20474</v>
      </c>
      <c r="C9419" s="345" t="s">
        <v>4261</v>
      </c>
      <c r="D9419" s="345" t="s">
        <v>4474</v>
      </c>
      <c r="E9419" s="345" t="s">
        <v>20750</v>
      </c>
      <c r="F9419" s="345" t="s">
        <v>5294</v>
      </c>
      <c r="G9419" s="345" t="s">
        <v>856</v>
      </c>
      <c r="H9419" s="345" t="s">
        <v>4268</v>
      </c>
    </row>
    <row r="9420" spans="1:8" x14ac:dyDescent="0.2">
      <c r="A9420" s="345" t="s">
        <v>969</v>
      </c>
      <c r="B9420" s="345" t="s">
        <v>20474</v>
      </c>
      <c r="C9420" s="345" t="s">
        <v>4261</v>
      </c>
      <c r="D9420" s="345" t="s">
        <v>4474</v>
      </c>
      <c r="E9420" s="345" t="s">
        <v>20751</v>
      </c>
      <c r="F9420" s="345" t="s">
        <v>20752</v>
      </c>
      <c r="G9420" s="345" t="s">
        <v>856</v>
      </c>
      <c r="H9420" s="345" t="s">
        <v>4268</v>
      </c>
    </row>
    <row r="9421" spans="1:8" x14ac:dyDescent="0.2">
      <c r="A9421" s="345" t="s">
        <v>969</v>
      </c>
      <c r="B9421" s="345" t="s">
        <v>20474</v>
      </c>
      <c r="C9421" s="345" t="s">
        <v>4261</v>
      </c>
      <c r="D9421" s="345" t="s">
        <v>4474</v>
      </c>
      <c r="E9421" s="345" t="s">
        <v>20753</v>
      </c>
      <c r="F9421" s="345" t="s">
        <v>20754</v>
      </c>
      <c r="G9421" s="345" t="s">
        <v>856</v>
      </c>
      <c r="H9421" s="345" t="s">
        <v>4268</v>
      </c>
    </row>
    <row r="9422" spans="1:8" x14ac:dyDescent="0.2">
      <c r="A9422" s="345" t="s">
        <v>969</v>
      </c>
      <c r="B9422" s="345" t="s">
        <v>20474</v>
      </c>
      <c r="C9422" s="345" t="s">
        <v>4261</v>
      </c>
      <c r="D9422" s="345" t="s">
        <v>4474</v>
      </c>
      <c r="E9422" s="345" t="s">
        <v>20755</v>
      </c>
      <c r="F9422" s="345" t="s">
        <v>4521</v>
      </c>
      <c r="G9422" s="345" t="s">
        <v>856</v>
      </c>
      <c r="H9422" s="345" t="s">
        <v>4268</v>
      </c>
    </row>
    <row r="9423" spans="1:8" x14ac:dyDescent="0.2">
      <c r="A9423" s="345" t="s">
        <v>969</v>
      </c>
      <c r="B9423" s="345" t="s">
        <v>20474</v>
      </c>
      <c r="C9423" s="345" t="s">
        <v>4261</v>
      </c>
      <c r="D9423" s="345" t="s">
        <v>4474</v>
      </c>
      <c r="E9423" s="345" t="s">
        <v>20756</v>
      </c>
      <c r="F9423" s="345" t="s">
        <v>4521</v>
      </c>
      <c r="G9423" s="345" t="s">
        <v>856</v>
      </c>
      <c r="H9423" s="345" t="s">
        <v>4268</v>
      </c>
    </row>
    <row r="9424" spans="1:8" x14ac:dyDescent="0.2">
      <c r="A9424" s="345" t="s">
        <v>969</v>
      </c>
      <c r="B9424" s="345" t="s">
        <v>20474</v>
      </c>
      <c r="C9424" s="345" t="s">
        <v>4261</v>
      </c>
      <c r="D9424" s="345" t="s">
        <v>4474</v>
      </c>
      <c r="E9424" s="345" t="s">
        <v>20757</v>
      </c>
      <c r="F9424" s="345" t="s">
        <v>4521</v>
      </c>
      <c r="G9424" s="345" t="s">
        <v>856</v>
      </c>
      <c r="H9424" s="345" t="s">
        <v>4268</v>
      </c>
    </row>
    <row r="9425" spans="1:8" x14ac:dyDescent="0.2">
      <c r="A9425" s="345" t="s">
        <v>969</v>
      </c>
      <c r="B9425" s="345" t="s">
        <v>20474</v>
      </c>
      <c r="C9425" s="345" t="s">
        <v>4261</v>
      </c>
      <c r="D9425" s="345" t="s">
        <v>4474</v>
      </c>
      <c r="E9425" s="345" t="s">
        <v>20758</v>
      </c>
      <c r="F9425" s="345" t="s">
        <v>20759</v>
      </c>
      <c r="G9425" s="345" t="s">
        <v>856</v>
      </c>
      <c r="H9425" s="345" t="s">
        <v>4268</v>
      </c>
    </row>
    <row r="9426" spans="1:8" x14ac:dyDescent="0.2">
      <c r="A9426" s="345" t="s">
        <v>969</v>
      </c>
      <c r="B9426" s="345" t="s">
        <v>20474</v>
      </c>
      <c r="C9426" s="345" t="s">
        <v>4261</v>
      </c>
      <c r="D9426" s="345" t="s">
        <v>4474</v>
      </c>
      <c r="E9426" s="345" t="s">
        <v>20760</v>
      </c>
      <c r="F9426" s="345" t="s">
        <v>8429</v>
      </c>
      <c r="G9426" s="345" t="s">
        <v>856</v>
      </c>
      <c r="H9426" s="345" t="s">
        <v>4268</v>
      </c>
    </row>
    <row r="9427" spans="1:8" x14ac:dyDescent="0.2">
      <c r="A9427" s="345" t="s">
        <v>969</v>
      </c>
      <c r="B9427" s="345" t="s">
        <v>20474</v>
      </c>
      <c r="C9427" s="345" t="s">
        <v>4261</v>
      </c>
      <c r="D9427" s="345" t="s">
        <v>4474</v>
      </c>
      <c r="E9427" s="345" t="s">
        <v>20761</v>
      </c>
      <c r="F9427" s="345" t="s">
        <v>20762</v>
      </c>
      <c r="G9427" s="345" t="s">
        <v>856</v>
      </c>
      <c r="H9427" s="345" t="s">
        <v>4268</v>
      </c>
    </row>
    <row r="9428" spans="1:8" x14ac:dyDescent="0.2">
      <c r="A9428" s="345" t="s">
        <v>969</v>
      </c>
      <c r="B9428" s="345" t="s">
        <v>20474</v>
      </c>
      <c r="C9428" s="345" t="s">
        <v>4261</v>
      </c>
      <c r="D9428" s="345" t="s">
        <v>4474</v>
      </c>
      <c r="E9428" s="345" t="s">
        <v>20763</v>
      </c>
      <c r="F9428" s="345" t="s">
        <v>4332</v>
      </c>
      <c r="G9428" s="345" t="s">
        <v>856</v>
      </c>
      <c r="H9428" s="345" t="s">
        <v>4268</v>
      </c>
    </row>
    <row r="9429" spans="1:8" x14ac:dyDescent="0.2">
      <c r="A9429" s="345" t="s">
        <v>969</v>
      </c>
      <c r="B9429" s="345" t="s">
        <v>20474</v>
      </c>
      <c r="C9429" s="345" t="s">
        <v>4261</v>
      </c>
      <c r="D9429" s="345" t="s">
        <v>4474</v>
      </c>
      <c r="E9429" s="345" t="s">
        <v>20764</v>
      </c>
      <c r="F9429" s="345" t="s">
        <v>7345</v>
      </c>
      <c r="G9429" s="345" t="s">
        <v>856</v>
      </c>
      <c r="H9429" s="345" t="s">
        <v>4268</v>
      </c>
    </row>
    <row r="9430" spans="1:8" x14ac:dyDescent="0.2">
      <c r="A9430" s="345" t="s">
        <v>969</v>
      </c>
      <c r="B9430" s="345" t="s">
        <v>20474</v>
      </c>
      <c r="C9430" s="345" t="s">
        <v>4261</v>
      </c>
      <c r="D9430" s="345" t="s">
        <v>4474</v>
      </c>
      <c r="E9430" s="345" t="s">
        <v>20765</v>
      </c>
      <c r="F9430" s="345" t="s">
        <v>20766</v>
      </c>
      <c r="G9430" s="345" t="s">
        <v>856</v>
      </c>
      <c r="H9430" s="345" t="s">
        <v>4268</v>
      </c>
    </row>
    <row r="9431" spans="1:8" x14ac:dyDescent="0.2">
      <c r="A9431" s="345" t="s">
        <v>969</v>
      </c>
      <c r="B9431" s="345" t="s">
        <v>20474</v>
      </c>
      <c r="C9431" s="345" t="s">
        <v>4261</v>
      </c>
      <c r="D9431" s="345" t="s">
        <v>4474</v>
      </c>
      <c r="E9431" s="345" t="s">
        <v>20767</v>
      </c>
      <c r="F9431" s="345" t="s">
        <v>20768</v>
      </c>
      <c r="G9431" s="345" t="s">
        <v>856</v>
      </c>
      <c r="H9431" s="345" t="s">
        <v>4268</v>
      </c>
    </row>
    <row r="9432" spans="1:8" x14ac:dyDescent="0.2">
      <c r="A9432" s="345" t="s">
        <v>969</v>
      </c>
      <c r="B9432" s="345" t="s">
        <v>20474</v>
      </c>
      <c r="C9432" s="345" t="s">
        <v>4261</v>
      </c>
      <c r="D9432" s="345" t="s">
        <v>4474</v>
      </c>
      <c r="E9432" s="345" t="s">
        <v>20769</v>
      </c>
      <c r="F9432" s="345" t="s">
        <v>20770</v>
      </c>
      <c r="G9432" s="345" t="s">
        <v>856</v>
      </c>
      <c r="H9432" s="345" t="s">
        <v>4268</v>
      </c>
    </row>
    <row r="9433" spans="1:8" x14ac:dyDescent="0.2">
      <c r="A9433" s="345" t="s">
        <v>969</v>
      </c>
      <c r="B9433" s="345" t="s">
        <v>20474</v>
      </c>
      <c r="C9433" s="345" t="s">
        <v>4261</v>
      </c>
      <c r="D9433" s="345" t="s">
        <v>4474</v>
      </c>
      <c r="E9433" s="345" t="s">
        <v>20771</v>
      </c>
      <c r="F9433" s="345" t="s">
        <v>20772</v>
      </c>
      <c r="G9433" s="345" t="s">
        <v>856</v>
      </c>
      <c r="H9433" s="345" t="s">
        <v>4268</v>
      </c>
    </row>
    <row r="9434" spans="1:8" x14ac:dyDescent="0.2">
      <c r="A9434" s="345" t="s">
        <v>969</v>
      </c>
      <c r="B9434" s="345" t="s">
        <v>20474</v>
      </c>
      <c r="C9434" s="345" t="s">
        <v>4261</v>
      </c>
      <c r="D9434" s="345" t="s">
        <v>4474</v>
      </c>
      <c r="E9434" s="345" t="s">
        <v>20773</v>
      </c>
      <c r="F9434" s="345" t="s">
        <v>6989</v>
      </c>
      <c r="G9434" s="345" t="s">
        <v>858</v>
      </c>
      <c r="H9434" s="345" t="s">
        <v>4268</v>
      </c>
    </row>
    <row r="9435" spans="1:8" x14ac:dyDescent="0.2">
      <c r="A9435" s="345" t="s">
        <v>969</v>
      </c>
      <c r="B9435" s="345" t="s">
        <v>20474</v>
      </c>
      <c r="C9435" s="345" t="s">
        <v>4261</v>
      </c>
      <c r="D9435" s="345" t="s">
        <v>4474</v>
      </c>
      <c r="E9435" s="345" t="s">
        <v>20774</v>
      </c>
      <c r="F9435" s="345" t="s">
        <v>20775</v>
      </c>
      <c r="G9435" s="345" t="s">
        <v>856</v>
      </c>
      <c r="H9435" s="345" t="s">
        <v>4268</v>
      </c>
    </row>
    <row r="9436" spans="1:8" x14ac:dyDescent="0.2">
      <c r="A9436" s="345" t="s">
        <v>969</v>
      </c>
      <c r="B9436" s="345" t="s">
        <v>20474</v>
      </c>
      <c r="C9436" s="345" t="s">
        <v>4261</v>
      </c>
      <c r="D9436" s="345" t="s">
        <v>4474</v>
      </c>
      <c r="E9436" s="345" t="s">
        <v>20776</v>
      </c>
      <c r="F9436" s="345" t="s">
        <v>20777</v>
      </c>
      <c r="G9436" s="345" t="s">
        <v>4262</v>
      </c>
      <c r="H9436" s="345" t="s">
        <v>4268</v>
      </c>
    </row>
    <row r="9437" spans="1:8" x14ac:dyDescent="0.2">
      <c r="A9437" s="345" t="s">
        <v>969</v>
      </c>
      <c r="B9437" s="345" t="s">
        <v>20474</v>
      </c>
      <c r="C9437" s="345" t="s">
        <v>4261</v>
      </c>
      <c r="D9437" s="345" t="s">
        <v>4474</v>
      </c>
      <c r="E9437" s="345" t="s">
        <v>20778</v>
      </c>
      <c r="F9437" s="345" t="s">
        <v>20779</v>
      </c>
      <c r="G9437" s="345" t="s">
        <v>856</v>
      </c>
      <c r="H9437" s="345" t="s">
        <v>4268</v>
      </c>
    </row>
    <row r="9438" spans="1:8" x14ac:dyDescent="0.2">
      <c r="A9438" s="345" t="s">
        <v>969</v>
      </c>
      <c r="B9438" s="345" t="s">
        <v>20474</v>
      </c>
      <c r="C9438" s="345" t="s">
        <v>4261</v>
      </c>
      <c r="D9438" s="345" t="s">
        <v>4474</v>
      </c>
      <c r="E9438" s="345" t="s">
        <v>20780</v>
      </c>
      <c r="F9438" s="345" t="s">
        <v>10898</v>
      </c>
      <c r="G9438" s="345" t="s">
        <v>4262</v>
      </c>
      <c r="H9438" s="345" t="s">
        <v>4268</v>
      </c>
    </row>
    <row r="9439" spans="1:8" x14ac:dyDescent="0.2">
      <c r="A9439" s="345" t="s">
        <v>969</v>
      </c>
      <c r="B9439" s="345" t="s">
        <v>20474</v>
      </c>
      <c r="C9439" s="345" t="s">
        <v>4261</v>
      </c>
      <c r="D9439" s="345" t="s">
        <v>4474</v>
      </c>
      <c r="E9439" s="345" t="s">
        <v>20781</v>
      </c>
      <c r="F9439" s="345" t="s">
        <v>4916</v>
      </c>
      <c r="G9439" s="345" t="s">
        <v>4262</v>
      </c>
      <c r="H9439" s="345" t="s">
        <v>4268</v>
      </c>
    </row>
    <row r="9440" spans="1:8" x14ac:dyDescent="0.2">
      <c r="A9440" s="345" t="s">
        <v>969</v>
      </c>
      <c r="B9440" s="345" t="s">
        <v>20474</v>
      </c>
      <c r="C9440" s="345" t="s">
        <v>4261</v>
      </c>
      <c r="D9440" s="345" t="s">
        <v>4474</v>
      </c>
      <c r="E9440" s="345" t="s">
        <v>20782</v>
      </c>
      <c r="F9440" s="345" t="s">
        <v>4432</v>
      </c>
      <c r="G9440" s="345" t="s">
        <v>858</v>
      </c>
      <c r="H9440" s="345" t="s">
        <v>4268</v>
      </c>
    </row>
    <row r="9441" spans="1:8" x14ac:dyDescent="0.2">
      <c r="A9441" s="345" t="s">
        <v>969</v>
      </c>
      <c r="B9441" s="345" t="s">
        <v>20474</v>
      </c>
      <c r="C9441" s="345" t="s">
        <v>4261</v>
      </c>
      <c r="D9441" s="345" t="s">
        <v>4474</v>
      </c>
      <c r="E9441" s="345" t="s">
        <v>20783</v>
      </c>
      <c r="F9441" s="345" t="s">
        <v>20784</v>
      </c>
      <c r="G9441" s="345" t="s">
        <v>858</v>
      </c>
      <c r="H9441" s="345" t="s">
        <v>4268</v>
      </c>
    </row>
    <row r="9442" spans="1:8" x14ac:dyDescent="0.2">
      <c r="A9442" s="345" t="s">
        <v>969</v>
      </c>
      <c r="B9442" s="345" t="s">
        <v>20474</v>
      </c>
      <c r="C9442" s="345" t="s">
        <v>4261</v>
      </c>
      <c r="D9442" s="345" t="s">
        <v>4474</v>
      </c>
      <c r="E9442" s="345" t="s">
        <v>20785</v>
      </c>
      <c r="F9442" s="345" t="s">
        <v>20786</v>
      </c>
      <c r="G9442" s="345" t="s">
        <v>4262</v>
      </c>
      <c r="H9442" s="345" t="s">
        <v>4268</v>
      </c>
    </row>
    <row r="9443" spans="1:8" x14ac:dyDescent="0.2">
      <c r="A9443" s="345" t="s">
        <v>969</v>
      </c>
      <c r="B9443" s="345" t="s">
        <v>20474</v>
      </c>
      <c r="C9443" s="345" t="s">
        <v>4261</v>
      </c>
      <c r="D9443" s="345" t="s">
        <v>4474</v>
      </c>
      <c r="E9443" s="345" t="s">
        <v>20787</v>
      </c>
      <c r="F9443" s="345" t="s">
        <v>20788</v>
      </c>
      <c r="G9443" s="345" t="s">
        <v>4262</v>
      </c>
      <c r="H9443" s="345" t="s">
        <v>4268</v>
      </c>
    </row>
    <row r="9444" spans="1:8" x14ac:dyDescent="0.2">
      <c r="A9444" s="345" t="s">
        <v>969</v>
      </c>
      <c r="B9444" s="345" t="s">
        <v>20474</v>
      </c>
      <c r="C9444" s="345" t="s">
        <v>4261</v>
      </c>
      <c r="D9444" s="345" t="s">
        <v>4474</v>
      </c>
      <c r="E9444" s="345" t="s">
        <v>20789</v>
      </c>
      <c r="F9444" s="345" t="s">
        <v>20790</v>
      </c>
      <c r="G9444" s="345" t="s">
        <v>856</v>
      </c>
      <c r="H9444" s="345" t="s">
        <v>4268</v>
      </c>
    </row>
    <row r="9445" spans="1:8" x14ac:dyDescent="0.2">
      <c r="A9445" s="345" t="s">
        <v>969</v>
      </c>
      <c r="B9445" s="345" t="s">
        <v>20474</v>
      </c>
      <c r="C9445" s="345" t="s">
        <v>4261</v>
      </c>
      <c r="D9445" s="345" t="s">
        <v>4474</v>
      </c>
      <c r="E9445" s="345" t="s">
        <v>20791</v>
      </c>
      <c r="F9445" s="345" t="s">
        <v>20792</v>
      </c>
      <c r="G9445" s="345" t="s">
        <v>856</v>
      </c>
      <c r="H9445" s="345" t="s">
        <v>4268</v>
      </c>
    </row>
    <row r="9446" spans="1:8" x14ac:dyDescent="0.2">
      <c r="A9446" s="345" t="s">
        <v>969</v>
      </c>
      <c r="B9446" s="345" t="s">
        <v>20474</v>
      </c>
      <c r="C9446" s="345" t="s">
        <v>4261</v>
      </c>
      <c r="D9446" s="345" t="s">
        <v>4474</v>
      </c>
      <c r="E9446" s="345" t="s">
        <v>20793</v>
      </c>
      <c r="F9446" s="345" t="s">
        <v>20794</v>
      </c>
      <c r="G9446" s="345" t="s">
        <v>856</v>
      </c>
      <c r="H9446" s="345" t="s">
        <v>4268</v>
      </c>
    </row>
    <row r="9447" spans="1:8" x14ac:dyDescent="0.2">
      <c r="A9447" s="345" t="s">
        <v>969</v>
      </c>
      <c r="B9447" s="345" t="s">
        <v>20474</v>
      </c>
      <c r="C9447" s="345" t="s">
        <v>4261</v>
      </c>
      <c r="D9447" s="345" t="s">
        <v>4474</v>
      </c>
      <c r="E9447" s="345" t="s">
        <v>20795</v>
      </c>
      <c r="F9447" s="345" t="s">
        <v>5803</v>
      </c>
      <c r="G9447" s="345" t="s">
        <v>858</v>
      </c>
      <c r="H9447" s="345" t="s">
        <v>4268</v>
      </c>
    </row>
    <row r="9448" spans="1:8" x14ac:dyDescent="0.2">
      <c r="A9448" s="345" t="s">
        <v>969</v>
      </c>
      <c r="B9448" s="345" t="s">
        <v>20474</v>
      </c>
      <c r="C9448" s="345" t="s">
        <v>4261</v>
      </c>
      <c r="D9448" s="345" t="s">
        <v>4474</v>
      </c>
      <c r="E9448" s="345" t="s">
        <v>20796</v>
      </c>
      <c r="F9448" s="345" t="s">
        <v>7138</v>
      </c>
      <c r="G9448" s="345" t="s">
        <v>856</v>
      </c>
      <c r="H9448" s="345" t="s">
        <v>4268</v>
      </c>
    </row>
    <row r="9449" spans="1:8" x14ac:dyDescent="0.2">
      <c r="A9449" s="345" t="s">
        <v>969</v>
      </c>
      <c r="B9449" s="345" t="s">
        <v>20474</v>
      </c>
      <c r="C9449" s="345" t="s">
        <v>4261</v>
      </c>
      <c r="D9449" s="345" t="s">
        <v>4474</v>
      </c>
      <c r="E9449" s="345" t="s">
        <v>20797</v>
      </c>
      <c r="F9449" s="345" t="s">
        <v>20798</v>
      </c>
      <c r="G9449" s="345" t="s">
        <v>4262</v>
      </c>
      <c r="H9449" s="345" t="s">
        <v>4268</v>
      </c>
    </row>
    <row r="9450" spans="1:8" x14ac:dyDescent="0.2">
      <c r="A9450" s="345" t="s">
        <v>969</v>
      </c>
      <c r="B9450" s="345" t="s">
        <v>20474</v>
      </c>
      <c r="C9450" s="345" t="s">
        <v>4261</v>
      </c>
      <c r="D9450" s="345" t="s">
        <v>4474</v>
      </c>
      <c r="E9450" s="345" t="s">
        <v>20799</v>
      </c>
      <c r="F9450" s="345" t="s">
        <v>8070</v>
      </c>
      <c r="G9450" s="345" t="s">
        <v>856</v>
      </c>
      <c r="H9450" s="345" t="s">
        <v>4268</v>
      </c>
    </row>
    <row r="9451" spans="1:8" x14ac:dyDescent="0.2">
      <c r="A9451" s="345" t="s">
        <v>969</v>
      </c>
      <c r="B9451" s="345" t="s">
        <v>20474</v>
      </c>
      <c r="C9451" s="345" t="s">
        <v>4261</v>
      </c>
      <c r="D9451" s="345" t="s">
        <v>4474</v>
      </c>
      <c r="E9451" s="345" t="s">
        <v>20800</v>
      </c>
      <c r="F9451" s="345" t="s">
        <v>8070</v>
      </c>
      <c r="G9451" s="345" t="s">
        <v>858</v>
      </c>
      <c r="H9451" s="345" t="s">
        <v>4268</v>
      </c>
    </row>
    <row r="9452" spans="1:8" x14ac:dyDescent="0.2">
      <c r="A9452" s="345" t="s">
        <v>969</v>
      </c>
      <c r="B9452" s="345" t="s">
        <v>20474</v>
      </c>
      <c r="C9452" s="345" t="s">
        <v>4261</v>
      </c>
      <c r="D9452" s="345" t="s">
        <v>4474</v>
      </c>
      <c r="E9452" s="345" t="s">
        <v>20801</v>
      </c>
      <c r="F9452" s="345" t="s">
        <v>14519</v>
      </c>
      <c r="G9452" s="345" t="s">
        <v>856</v>
      </c>
      <c r="H9452" s="345" t="s">
        <v>4268</v>
      </c>
    </row>
    <row r="9453" spans="1:8" x14ac:dyDescent="0.2">
      <c r="A9453" s="345" t="s">
        <v>969</v>
      </c>
      <c r="B9453" s="345" t="s">
        <v>20474</v>
      </c>
      <c r="C9453" s="345" t="s">
        <v>4261</v>
      </c>
      <c r="D9453" s="345" t="s">
        <v>4474</v>
      </c>
      <c r="E9453" s="345" t="s">
        <v>20802</v>
      </c>
      <c r="F9453" s="345" t="s">
        <v>13258</v>
      </c>
      <c r="G9453" s="345" t="s">
        <v>856</v>
      </c>
      <c r="H9453" s="345" t="s">
        <v>4268</v>
      </c>
    </row>
    <row r="9454" spans="1:8" x14ac:dyDescent="0.2">
      <c r="A9454" s="345" t="s">
        <v>969</v>
      </c>
      <c r="B9454" s="345" t="s">
        <v>20474</v>
      </c>
      <c r="C9454" s="345" t="s">
        <v>4261</v>
      </c>
      <c r="D9454" s="345" t="s">
        <v>4474</v>
      </c>
      <c r="E9454" s="345" t="s">
        <v>20803</v>
      </c>
      <c r="F9454" s="345" t="s">
        <v>20804</v>
      </c>
      <c r="G9454" s="345" t="s">
        <v>4262</v>
      </c>
      <c r="H9454" s="345" t="s">
        <v>4268</v>
      </c>
    </row>
    <row r="9455" spans="1:8" x14ac:dyDescent="0.2">
      <c r="A9455" s="345" t="s">
        <v>969</v>
      </c>
      <c r="B9455" s="345" t="s">
        <v>20474</v>
      </c>
      <c r="C9455" s="345" t="s">
        <v>4261</v>
      </c>
      <c r="D9455" s="345" t="s">
        <v>4474</v>
      </c>
      <c r="E9455" s="345" t="s">
        <v>20805</v>
      </c>
      <c r="F9455" s="345" t="s">
        <v>4936</v>
      </c>
      <c r="G9455" s="345" t="s">
        <v>4262</v>
      </c>
      <c r="H9455" s="345" t="s">
        <v>4268</v>
      </c>
    </row>
    <row r="9456" spans="1:8" x14ac:dyDescent="0.2">
      <c r="A9456" s="345" t="s">
        <v>969</v>
      </c>
      <c r="B9456" s="345" t="s">
        <v>20474</v>
      </c>
      <c r="C9456" s="345" t="s">
        <v>4261</v>
      </c>
      <c r="D9456" s="345" t="s">
        <v>4474</v>
      </c>
      <c r="E9456" s="345" t="s">
        <v>20806</v>
      </c>
      <c r="F9456" s="345" t="s">
        <v>20807</v>
      </c>
      <c r="G9456" s="345" t="s">
        <v>4262</v>
      </c>
      <c r="H9456" s="345" t="s">
        <v>4268</v>
      </c>
    </row>
    <row r="9457" spans="1:8" x14ac:dyDescent="0.2">
      <c r="A9457" s="345" t="s">
        <v>969</v>
      </c>
      <c r="B9457" s="345" t="s">
        <v>20474</v>
      </c>
      <c r="C9457" s="345" t="s">
        <v>4261</v>
      </c>
      <c r="D9457" s="345" t="s">
        <v>4474</v>
      </c>
      <c r="E9457" s="345" t="s">
        <v>20808</v>
      </c>
      <c r="F9457" s="345" t="s">
        <v>13582</v>
      </c>
      <c r="G9457" s="345" t="s">
        <v>856</v>
      </c>
      <c r="H9457" s="345" t="s">
        <v>4268</v>
      </c>
    </row>
    <row r="9458" spans="1:8" x14ac:dyDescent="0.2">
      <c r="A9458" s="345" t="s">
        <v>969</v>
      </c>
      <c r="B9458" s="345" t="s">
        <v>20474</v>
      </c>
      <c r="C9458" s="345" t="s">
        <v>4261</v>
      </c>
      <c r="D9458" s="345" t="s">
        <v>4474</v>
      </c>
      <c r="E9458" s="345" t="s">
        <v>20809</v>
      </c>
      <c r="F9458" s="345" t="s">
        <v>20810</v>
      </c>
      <c r="G9458" s="345" t="s">
        <v>4262</v>
      </c>
      <c r="H9458" s="345" t="s">
        <v>4268</v>
      </c>
    </row>
    <row r="9459" spans="1:8" x14ac:dyDescent="0.2">
      <c r="A9459" s="345" t="s">
        <v>969</v>
      </c>
      <c r="B9459" s="345" t="s">
        <v>20474</v>
      </c>
      <c r="C9459" s="345" t="s">
        <v>4261</v>
      </c>
      <c r="D9459" s="345" t="s">
        <v>4474</v>
      </c>
      <c r="E9459" s="345" t="s">
        <v>20811</v>
      </c>
      <c r="F9459" s="345" t="s">
        <v>20812</v>
      </c>
      <c r="G9459" s="345" t="s">
        <v>4262</v>
      </c>
      <c r="H9459" s="345" t="s">
        <v>4268</v>
      </c>
    </row>
    <row r="9460" spans="1:8" x14ac:dyDescent="0.2">
      <c r="A9460" s="345" t="s">
        <v>969</v>
      </c>
      <c r="B9460" s="345" t="s">
        <v>20474</v>
      </c>
      <c r="C9460" s="345" t="s">
        <v>4261</v>
      </c>
      <c r="D9460" s="345" t="s">
        <v>4474</v>
      </c>
      <c r="E9460" s="345" t="s">
        <v>20813</v>
      </c>
      <c r="F9460" s="345" t="s">
        <v>12920</v>
      </c>
      <c r="G9460" s="345" t="s">
        <v>4262</v>
      </c>
      <c r="H9460" s="345" t="s">
        <v>4268</v>
      </c>
    </row>
    <row r="9461" spans="1:8" x14ac:dyDescent="0.2">
      <c r="A9461" s="345" t="s">
        <v>969</v>
      </c>
      <c r="B9461" s="345" t="s">
        <v>20474</v>
      </c>
      <c r="C9461" s="345" t="s">
        <v>4261</v>
      </c>
      <c r="D9461" s="345" t="s">
        <v>4474</v>
      </c>
      <c r="E9461" s="345" t="s">
        <v>20814</v>
      </c>
      <c r="F9461" s="345" t="s">
        <v>20815</v>
      </c>
      <c r="G9461" s="345" t="s">
        <v>856</v>
      </c>
      <c r="H9461" s="345" t="s">
        <v>4268</v>
      </c>
    </row>
    <row r="9462" spans="1:8" x14ac:dyDescent="0.2">
      <c r="A9462" s="345" t="s">
        <v>969</v>
      </c>
      <c r="B9462" s="345" t="s">
        <v>20474</v>
      </c>
      <c r="C9462" s="345" t="s">
        <v>4261</v>
      </c>
      <c r="D9462" s="345" t="s">
        <v>4474</v>
      </c>
      <c r="E9462" s="345" t="s">
        <v>20816</v>
      </c>
      <c r="F9462" s="345" t="s">
        <v>20817</v>
      </c>
      <c r="G9462" s="345" t="s">
        <v>856</v>
      </c>
      <c r="H9462" s="345" t="s">
        <v>4268</v>
      </c>
    </row>
    <row r="9463" spans="1:8" x14ac:dyDescent="0.2">
      <c r="A9463" s="345" t="s">
        <v>969</v>
      </c>
      <c r="B9463" s="345" t="s">
        <v>20474</v>
      </c>
      <c r="C9463" s="345" t="s">
        <v>4261</v>
      </c>
      <c r="D9463" s="345" t="s">
        <v>4474</v>
      </c>
      <c r="E9463" s="345" t="s">
        <v>20818</v>
      </c>
      <c r="F9463" s="345" t="s">
        <v>20819</v>
      </c>
      <c r="G9463" s="345" t="s">
        <v>4262</v>
      </c>
      <c r="H9463" s="345" t="s">
        <v>4268</v>
      </c>
    </row>
    <row r="9464" spans="1:8" x14ac:dyDescent="0.2">
      <c r="A9464" s="345" t="s">
        <v>969</v>
      </c>
      <c r="B9464" s="345" t="s">
        <v>20474</v>
      </c>
      <c r="C9464" s="345" t="s">
        <v>4261</v>
      </c>
      <c r="D9464" s="345" t="s">
        <v>4474</v>
      </c>
      <c r="E9464" s="345" t="s">
        <v>20820</v>
      </c>
      <c r="F9464" s="345" t="s">
        <v>20821</v>
      </c>
      <c r="G9464" s="345" t="s">
        <v>856</v>
      </c>
      <c r="H9464" s="345" t="s">
        <v>4268</v>
      </c>
    </row>
    <row r="9465" spans="1:8" x14ac:dyDescent="0.2">
      <c r="A9465" s="345" t="s">
        <v>969</v>
      </c>
      <c r="B9465" s="345" t="s">
        <v>20474</v>
      </c>
      <c r="C9465" s="345" t="s">
        <v>4261</v>
      </c>
      <c r="D9465" s="345" t="s">
        <v>4474</v>
      </c>
      <c r="E9465" s="345" t="s">
        <v>20822</v>
      </c>
      <c r="F9465" s="345" t="s">
        <v>20823</v>
      </c>
      <c r="G9465" s="345" t="s">
        <v>4262</v>
      </c>
      <c r="H9465" s="345" t="s">
        <v>4268</v>
      </c>
    </row>
    <row r="9466" spans="1:8" x14ac:dyDescent="0.2">
      <c r="A9466" s="345" t="s">
        <v>969</v>
      </c>
      <c r="B9466" s="345" t="s">
        <v>20474</v>
      </c>
      <c r="C9466" s="345" t="s">
        <v>4261</v>
      </c>
      <c r="D9466" s="345" t="s">
        <v>4474</v>
      </c>
      <c r="E9466" s="345" t="s">
        <v>20824</v>
      </c>
      <c r="F9466" s="345" t="s">
        <v>20825</v>
      </c>
      <c r="G9466" s="345" t="s">
        <v>856</v>
      </c>
      <c r="H9466" s="345" t="s">
        <v>4268</v>
      </c>
    </row>
    <row r="9467" spans="1:8" x14ac:dyDescent="0.2">
      <c r="A9467" s="345" t="s">
        <v>969</v>
      </c>
      <c r="B9467" s="345" t="s">
        <v>20474</v>
      </c>
      <c r="C9467" s="345" t="s">
        <v>4261</v>
      </c>
      <c r="D9467" s="345" t="s">
        <v>4474</v>
      </c>
      <c r="E9467" s="345" t="s">
        <v>20826</v>
      </c>
      <c r="F9467" s="345" t="s">
        <v>20827</v>
      </c>
      <c r="G9467" s="345" t="s">
        <v>856</v>
      </c>
      <c r="H9467" s="345" t="s">
        <v>4268</v>
      </c>
    </row>
    <row r="9468" spans="1:8" x14ac:dyDescent="0.2">
      <c r="A9468" s="345" t="s">
        <v>969</v>
      </c>
      <c r="B9468" s="345" t="s">
        <v>20474</v>
      </c>
      <c r="C9468" s="345" t="s">
        <v>4261</v>
      </c>
      <c r="D9468" s="345" t="s">
        <v>4474</v>
      </c>
      <c r="E9468" s="345" t="s">
        <v>20828</v>
      </c>
      <c r="F9468" s="345" t="s">
        <v>8429</v>
      </c>
      <c r="G9468" s="345" t="s">
        <v>856</v>
      </c>
      <c r="H9468" s="345" t="s">
        <v>4268</v>
      </c>
    </row>
    <row r="9469" spans="1:8" x14ac:dyDescent="0.2">
      <c r="A9469" s="345" t="s">
        <v>969</v>
      </c>
      <c r="B9469" s="345" t="s">
        <v>20474</v>
      </c>
      <c r="C9469" s="345" t="s">
        <v>4261</v>
      </c>
      <c r="D9469" s="345" t="s">
        <v>4474</v>
      </c>
      <c r="E9469" s="345" t="s">
        <v>20829</v>
      </c>
      <c r="F9469" s="345" t="s">
        <v>20830</v>
      </c>
      <c r="G9469" s="345" t="s">
        <v>4262</v>
      </c>
      <c r="H9469" s="345" t="s">
        <v>4268</v>
      </c>
    </row>
    <row r="9470" spans="1:8" x14ac:dyDescent="0.2">
      <c r="A9470" s="345" t="s">
        <v>969</v>
      </c>
      <c r="B9470" s="345" t="s">
        <v>20474</v>
      </c>
      <c r="C9470" s="345" t="s">
        <v>4261</v>
      </c>
      <c r="D9470" s="345" t="s">
        <v>4474</v>
      </c>
      <c r="E9470" s="345" t="s">
        <v>20831</v>
      </c>
      <c r="F9470" s="345" t="s">
        <v>20832</v>
      </c>
      <c r="G9470" s="345" t="s">
        <v>856</v>
      </c>
      <c r="H9470" s="345" t="s">
        <v>4268</v>
      </c>
    </row>
    <row r="9471" spans="1:8" x14ac:dyDescent="0.2">
      <c r="A9471" s="345" t="s">
        <v>969</v>
      </c>
      <c r="B9471" s="345" t="s">
        <v>20474</v>
      </c>
      <c r="C9471" s="345" t="s">
        <v>4261</v>
      </c>
      <c r="D9471" s="345" t="s">
        <v>4474</v>
      </c>
      <c r="E9471" s="345" t="s">
        <v>20833</v>
      </c>
      <c r="F9471" s="345" t="s">
        <v>9908</v>
      </c>
      <c r="G9471" s="345" t="s">
        <v>856</v>
      </c>
      <c r="H9471" s="345" t="s">
        <v>4268</v>
      </c>
    </row>
    <row r="9472" spans="1:8" x14ac:dyDescent="0.2">
      <c r="A9472" s="345" t="s">
        <v>969</v>
      </c>
      <c r="B9472" s="345" t="s">
        <v>20474</v>
      </c>
      <c r="C9472" s="345" t="s">
        <v>4261</v>
      </c>
      <c r="D9472" s="345" t="s">
        <v>4474</v>
      </c>
      <c r="E9472" s="345" t="s">
        <v>20834</v>
      </c>
      <c r="F9472" s="345" t="s">
        <v>8827</v>
      </c>
      <c r="G9472" s="345" t="s">
        <v>856</v>
      </c>
      <c r="H9472" s="345" t="s">
        <v>4268</v>
      </c>
    </row>
    <row r="9473" spans="1:8" x14ac:dyDescent="0.2">
      <c r="A9473" s="345" t="s">
        <v>969</v>
      </c>
      <c r="B9473" s="345" t="s">
        <v>20474</v>
      </c>
      <c r="C9473" s="345" t="s">
        <v>4261</v>
      </c>
      <c r="D9473" s="345" t="s">
        <v>4474</v>
      </c>
      <c r="E9473" s="345" t="s">
        <v>20835</v>
      </c>
      <c r="F9473" s="345" t="s">
        <v>4624</v>
      </c>
      <c r="G9473" s="345" t="s">
        <v>858</v>
      </c>
      <c r="H9473" s="345" t="s">
        <v>4268</v>
      </c>
    </row>
    <row r="9474" spans="1:8" x14ac:dyDescent="0.2">
      <c r="A9474" s="345" t="s">
        <v>969</v>
      </c>
      <c r="B9474" s="345" t="s">
        <v>20474</v>
      </c>
      <c r="C9474" s="345" t="s">
        <v>4261</v>
      </c>
      <c r="D9474" s="345" t="s">
        <v>4474</v>
      </c>
      <c r="E9474" s="345" t="s">
        <v>20836</v>
      </c>
      <c r="F9474" s="345" t="s">
        <v>20837</v>
      </c>
      <c r="G9474" s="345" t="s">
        <v>4262</v>
      </c>
      <c r="H9474" s="345" t="s">
        <v>4268</v>
      </c>
    </row>
    <row r="9475" spans="1:8" x14ac:dyDescent="0.2">
      <c r="A9475" s="345" t="s">
        <v>969</v>
      </c>
      <c r="B9475" s="345" t="s">
        <v>20474</v>
      </c>
      <c r="C9475" s="345" t="s">
        <v>4261</v>
      </c>
      <c r="D9475" s="345" t="s">
        <v>4474</v>
      </c>
      <c r="E9475" s="345" t="s">
        <v>20838</v>
      </c>
      <c r="F9475" s="345" t="s">
        <v>20839</v>
      </c>
      <c r="G9475" s="345" t="s">
        <v>858</v>
      </c>
      <c r="H9475" s="345" t="s">
        <v>4268</v>
      </c>
    </row>
    <row r="9476" spans="1:8" x14ac:dyDescent="0.2">
      <c r="A9476" s="345" t="s">
        <v>969</v>
      </c>
      <c r="B9476" s="345" t="s">
        <v>20474</v>
      </c>
      <c r="C9476" s="345" t="s">
        <v>4261</v>
      </c>
      <c r="D9476" s="345" t="s">
        <v>4474</v>
      </c>
      <c r="E9476" s="345" t="s">
        <v>20840</v>
      </c>
      <c r="F9476" s="345" t="s">
        <v>20841</v>
      </c>
      <c r="G9476" s="345" t="s">
        <v>858</v>
      </c>
      <c r="H9476" s="345" t="s">
        <v>4268</v>
      </c>
    </row>
    <row r="9477" spans="1:8" x14ac:dyDescent="0.2">
      <c r="A9477" s="345" t="s">
        <v>969</v>
      </c>
      <c r="B9477" s="345" t="s">
        <v>20474</v>
      </c>
      <c r="C9477" s="345" t="s">
        <v>4261</v>
      </c>
      <c r="D9477" s="345" t="s">
        <v>4474</v>
      </c>
      <c r="E9477" s="345" t="s">
        <v>20842</v>
      </c>
      <c r="F9477" s="345" t="s">
        <v>20843</v>
      </c>
      <c r="G9477" s="345" t="s">
        <v>4262</v>
      </c>
      <c r="H9477" s="345" t="s">
        <v>4268</v>
      </c>
    </row>
    <row r="9478" spans="1:8" x14ac:dyDescent="0.2">
      <c r="A9478" s="345" t="s">
        <v>969</v>
      </c>
      <c r="B9478" s="345" t="s">
        <v>20474</v>
      </c>
      <c r="C9478" s="345" t="s">
        <v>4261</v>
      </c>
      <c r="D9478" s="345" t="s">
        <v>4474</v>
      </c>
      <c r="E9478" s="345" t="s">
        <v>20844</v>
      </c>
      <c r="F9478" s="345" t="s">
        <v>20845</v>
      </c>
      <c r="G9478" s="345" t="s">
        <v>856</v>
      </c>
      <c r="H9478" s="345" t="s">
        <v>4268</v>
      </c>
    </row>
    <row r="9479" spans="1:8" x14ac:dyDescent="0.2">
      <c r="A9479" s="345" t="s">
        <v>969</v>
      </c>
      <c r="B9479" s="345" t="s">
        <v>20474</v>
      </c>
      <c r="C9479" s="345" t="s">
        <v>4261</v>
      </c>
      <c r="D9479" s="345" t="s">
        <v>4474</v>
      </c>
      <c r="E9479" s="345" t="s">
        <v>20846</v>
      </c>
      <c r="F9479" s="345" t="s">
        <v>20847</v>
      </c>
      <c r="G9479" s="345" t="s">
        <v>856</v>
      </c>
      <c r="H9479" s="345" t="s">
        <v>4268</v>
      </c>
    </row>
    <row r="9480" spans="1:8" x14ac:dyDescent="0.2">
      <c r="A9480" s="345" t="s">
        <v>969</v>
      </c>
      <c r="B9480" s="345" t="s">
        <v>20474</v>
      </c>
      <c r="C9480" s="345" t="s">
        <v>4261</v>
      </c>
      <c r="D9480" s="345" t="s">
        <v>4474</v>
      </c>
      <c r="E9480" s="345" t="s">
        <v>20848</v>
      </c>
      <c r="F9480" s="345" t="s">
        <v>5358</v>
      </c>
      <c r="G9480" s="345" t="s">
        <v>858</v>
      </c>
      <c r="H9480" s="345" t="s">
        <v>4268</v>
      </c>
    </row>
    <row r="9481" spans="1:8" x14ac:dyDescent="0.2">
      <c r="A9481" s="345" t="s">
        <v>969</v>
      </c>
      <c r="B9481" s="345" t="s">
        <v>20474</v>
      </c>
      <c r="C9481" s="345" t="s">
        <v>4261</v>
      </c>
      <c r="D9481" s="345" t="s">
        <v>4474</v>
      </c>
      <c r="E9481" s="345" t="s">
        <v>20849</v>
      </c>
      <c r="F9481" s="345" t="s">
        <v>6322</v>
      </c>
      <c r="G9481" s="345" t="s">
        <v>4262</v>
      </c>
      <c r="H9481" s="345" t="s">
        <v>4268</v>
      </c>
    </row>
    <row r="9482" spans="1:8" x14ac:dyDescent="0.2">
      <c r="A9482" s="345" t="s">
        <v>969</v>
      </c>
      <c r="B9482" s="345" t="s">
        <v>20474</v>
      </c>
      <c r="C9482" s="345" t="s">
        <v>4261</v>
      </c>
      <c r="D9482" s="345" t="s">
        <v>4474</v>
      </c>
      <c r="E9482" s="345" t="s">
        <v>20850</v>
      </c>
      <c r="F9482" s="345" t="s">
        <v>20851</v>
      </c>
      <c r="G9482" s="345" t="s">
        <v>4262</v>
      </c>
      <c r="H9482" s="345" t="s">
        <v>4268</v>
      </c>
    </row>
    <row r="9483" spans="1:8" x14ac:dyDescent="0.2">
      <c r="A9483" s="345" t="s">
        <v>969</v>
      </c>
      <c r="B9483" s="345" t="s">
        <v>20474</v>
      </c>
      <c r="C9483" s="345" t="s">
        <v>4261</v>
      </c>
      <c r="D9483" s="345" t="s">
        <v>4474</v>
      </c>
      <c r="E9483" s="345" t="s">
        <v>20852</v>
      </c>
      <c r="F9483" s="345" t="s">
        <v>8775</v>
      </c>
      <c r="G9483" s="345" t="s">
        <v>856</v>
      </c>
      <c r="H9483" s="345" t="s">
        <v>4268</v>
      </c>
    </row>
    <row r="9484" spans="1:8" x14ac:dyDescent="0.2">
      <c r="A9484" s="345" t="s">
        <v>969</v>
      </c>
      <c r="B9484" s="345" t="s">
        <v>20474</v>
      </c>
      <c r="C9484" s="345" t="s">
        <v>4261</v>
      </c>
      <c r="D9484" s="345" t="s">
        <v>4474</v>
      </c>
      <c r="E9484" s="345" t="s">
        <v>20853</v>
      </c>
      <c r="F9484" s="345" t="s">
        <v>17667</v>
      </c>
      <c r="G9484" s="345" t="s">
        <v>856</v>
      </c>
      <c r="H9484" s="345" t="s">
        <v>4268</v>
      </c>
    </row>
    <row r="9485" spans="1:8" x14ac:dyDescent="0.2">
      <c r="A9485" s="345" t="s">
        <v>969</v>
      </c>
      <c r="B9485" s="345" t="s">
        <v>20474</v>
      </c>
      <c r="C9485" s="345" t="s">
        <v>4261</v>
      </c>
      <c r="D9485" s="345" t="s">
        <v>4474</v>
      </c>
      <c r="E9485" s="345" t="s">
        <v>20854</v>
      </c>
      <c r="F9485" s="345" t="s">
        <v>9406</v>
      </c>
      <c r="G9485" s="345" t="s">
        <v>856</v>
      </c>
      <c r="H9485" s="345" t="s">
        <v>4268</v>
      </c>
    </row>
    <row r="9486" spans="1:8" x14ac:dyDescent="0.2">
      <c r="A9486" s="345" t="s">
        <v>969</v>
      </c>
      <c r="B9486" s="345" t="s">
        <v>20474</v>
      </c>
      <c r="C9486" s="345" t="s">
        <v>4261</v>
      </c>
      <c r="D9486" s="345" t="s">
        <v>4474</v>
      </c>
      <c r="E9486" s="345" t="s">
        <v>20855</v>
      </c>
      <c r="F9486" s="345" t="s">
        <v>20856</v>
      </c>
      <c r="G9486" s="345" t="s">
        <v>856</v>
      </c>
      <c r="H9486" s="345" t="s">
        <v>4268</v>
      </c>
    </row>
    <row r="9487" spans="1:8" x14ac:dyDescent="0.2">
      <c r="A9487" s="345" t="s">
        <v>970</v>
      </c>
      <c r="B9487" s="345" t="s">
        <v>20857</v>
      </c>
      <c r="C9487" s="345" t="s">
        <v>5354</v>
      </c>
      <c r="D9487" s="345" t="s">
        <v>4262</v>
      </c>
      <c r="E9487" s="345" t="s">
        <v>20858</v>
      </c>
      <c r="F9487" s="345" t="s">
        <v>20859</v>
      </c>
      <c r="G9487" s="345" t="s">
        <v>856</v>
      </c>
      <c r="H9487" s="345" t="s">
        <v>4265</v>
      </c>
    </row>
    <row r="9488" spans="1:8" x14ac:dyDescent="0.2">
      <c r="A9488" s="345" t="s">
        <v>970</v>
      </c>
      <c r="B9488" s="345" t="s">
        <v>20857</v>
      </c>
      <c r="C9488" s="345" t="s">
        <v>5354</v>
      </c>
      <c r="D9488" s="345" t="s">
        <v>4262</v>
      </c>
      <c r="E9488" s="345" t="s">
        <v>20860</v>
      </c>
      <c r="F9488" s="345" t="s">
        <v>5360</v>
      </c>
      <c r="G9488" s="345" t="s">
        <v>856</v>
      </c>
      <c r="H9488" s="345" t="s">
        <v>4268</v>
      </c>
    </row>
    <row r="9489" spans="1:8" x14ac:dyDescent="0.2">
      <c r="A9489" s="345" t="s">
        <v>970</v>
      </c>
      <c r="B9489" s="345" t="s">
        <v>20857</v>
      </c>
      <c r="C9489" s="345" t="s">
        <v>5354</v>
      </c>
      <c r="D9489" s="345" t="s">
        <v>4262</v>
      </c>
      <c r="E9489" s="345" t="s">
        <v>20861</v>
      </c>
      <c r="F9489" s="345" t="s">
        <v>20862</v>
      </c>
      <c r="G9489" s="345" t="s">
        <v>4262</v>
      </c>
      <c r="H9489" s="345" t="s">
        <v>4268</v>
      </c>
    </row>
    <row r="9490" spans="1:8" x14ac:dyDescent="0.2">
      <c r="A9490" s="345" t="s">
        <v>970</v>
      </c>
      <c r="B9490" s="345" t="s">
        <v>20857</v>
      </c>
      <c r="C9490" s="345" t="s">
        <v>5354</v>
      </c>
      <c r="D9490" s="345" t="s">
        <v>4262</v>
      </c>
      <c r="E9490" s="345" t="s">
        <v>20863</v>
      </c>
      <c r="F9490" s="345" t="s">
        <v>5234</v>
      </c>
      <c r="G9490" s="345" t="s">
        <v>856</v>
      </c>
      <c r="H9490" s="345" t="s">
        <v>4268</v>
      </c>
    </row>
    <row r="9491" spans="1:8" x14ac:dyDescent="0.2">
      <c r="A9491" s="345" t="s">
        <v>970</v>
      </c>
      <c r="B9491" s="345" t="s">
        <v>20857</v>
      </c>
      <c r="C9491" s="345" t="s">
        <v>5354</v>
      </c>
      <c r="D9491" s="345" t="s">
        <v>4262</v>
      </c>
      <c r="E9491" s="345" t="s">
        <v>20864</v>
      </c>
      <c r="F9491" s="345" t="s">
        <v>20865</v>
      </c>
      <c r="G9491" s="345" t="s">
        <v>856</v>
      </c>
      <c r="H9491" s="345" t="s">
        <v>4268</v>
      </c>
    </row>
    <row r="9492" spans="1:8" x14ac:dyDescent="0.2">
      <c r="A9492" s="345" t="s">
        <v>970</v>
      </c>
      <c r="B9492" s="345" t="s">
        <v>20857</v>
      </c>
      <c r="C9492" s="345" t="s">
        <v>5354</v>
      </c>
      <c r="D9492" s="345" t="s">
        <v>4262</v>
      </c>
      <c r="E9492" s="345" t="s">
        <v>20866</v>
      </c>
      <c r="F9492" s="345" t="s">
        <v>6731</v>
      </c>
      <c r="G9492" s="345" t="s">
        <v>856</v>
      </c>
      <c r="H9492" s="345" t="s">
        <v>4268</v>
      </c>
    </row>
    <row r="9493" spans="1:8" x14ac:dyDescent="0.2">
      <c r="A9493" s="345" t="s">
        <v>970</v>
      </c>
      <c r="B9493" s="345" t="s">
        <v>20857</v>
      </c>
      <c r="C9493" s="345" t="s">
        <v>5354</v>
      </c>
      <c r="D9493" s="345" t="s">
        <v>4262</v>
      </c>
      <c r="E9493" s="345" t="s">
        <v>20867</v>
      </c>
      <c r="F9493" s="345" t="s">
        <v>10361</v>
      </c>
      <c r="G9493" s="345" t="s">
        <v>856</v>
      </c>
      <c r="H9493" s="345" t="s">
        <v>4268</v>
      </c>
    </row>
    <row r="9494" spans="1:8" x14ac:dyDescent="0.2">
      <c r="A9494" s="345" t="s">
        <v>970</v>
      </c>
      <c r="B9494" s="345" t="s">
        <v>20857</v>
      </c>
      <c r="C9494" s="345" t="s">
        <v>5354</v>
      </c>
      <c r="D9494" s="345" t="s">
        <v>4262</v>
      </c>
      <c r="E9494" s="345" t="s">
        <v>20868</v>
      </c>
      <c r="F9494" s="345" t="s">
        <v>5549</v>
      </c>
      <c r="G9494" s="345" t="s">
        <v>4262</v>
      </c>
      <c r="H9494" s="345" t="s">
        <v>4268</v>
      </c>
    </row>
    <row r="9495" spans="1:8" x14ac:dyDescent="0.2">
      <c r="A9495" s="345" t="s">
        <v>970</v>
      </c>
      <c r="B9495" s="345" t="s">
        <v>20857</v>
      </c>
      <c r="C9495" s="345" t="s">
        <v>5354</v>
      </c>
      <c r="D9495" s="345" t="s">
        <v>4262</v>
      </c>
      <c r="E9495" s="345" t="s">
        <v>20869</v>
      </c>
      <c r="F9495" s="345" t="s">
        <v>20870</v>
      </c>
      <c r="G9495" s="345" t="s">
        <v>856</v>
      </c>
      <c r="H9495" s="345" t="s">
        <v>4268</v>
      </c>
    </row>
    <row r="9496" spans="1:8" x14ac:dyDescent="0.2">
      <c r="A9496" s="345" t="s">
        <v>970</v>
      </c>
      <c r="B9496" s="345" t="s">
        <v>20857</v>
      </c>
      <c r="C9496" s="345" t="s">
        <v>5354</v>
      </c>
      <c r="D9496" s="345" t="s">
        <v>4262</v>
      </c>
      <c r="E9496" s="345" t="s">
        <v>20871</v>
      </c>
      <c r="F9496" s="345" t="s">
        <v>5043</v>
      </c>
      <c r="G9496" s="345" t="s">
        <v>856</v>
      </c>
      <c r="H9496" s="345" t="s">
        <v>4268</v>
      </c>
    </row>
    <row r="9497" spans="1:8" x14ac:dyDescent="0.2">
      <c r="A9497" s="345" t="s">
        <v>970</v>
      </c>
      <c r="B9497" s="345" t="s">
        <v>20857</v>
      </c>
      <c r="C9497" s="345" t="s">
        <v>5354</v>
      </c>
      <c r="D9497" s="345" t="s">
        <v>4262</v>
      </c>
      <c r="E9497" s="345" t="s">
        <v>20872</v>
      </c>
      <c r="F9497" s="345" t="s">
        <v>7473</v>
      </c>
      <c r="G9497" s="345" t="s">
        <v>856</v>
      </c>
      <c r="H9497" s="345" t="s">
        <v>4268</v>
      </c>
    </row>
    <row r="9498" spans="1:8" x14ac:dyDescent="0.2">
      <c r="A9498" s="345" t="s">
        <v>970</v>
      </c>
      <c r="B9498" s="345" t="s">
        <v>20857</v>
      </c>
      <c r="C9498" s="345" t="s">
        <v>5354</v>
      </c>
      <c r="D9498" s="345" t="s">
        <v>4262</v>
      </c>
      <c r="E9498" s="345" t="s">
        <v>20873</v>
      </c>
      <c r="F9498" s="345" t="s">
        <v>5051</v>
      </c>
      <c r="G9498" s="345" t="s">
        <v>856</v>
      </c>
      <c r="H9498" s="345" t="s">
        <v>4268</v>
      </c>
    </row>
    <row r="9499" spans="1:8" x14ac:dyDescent="0.2">
      <c r="A9499" s="345" t="s">
        <v>970</v>
      </c>
      <c r="B9499" s="345" t="s">
        <v>20857</v>
      </c>
      <c r="C9499" s="345" t="s">
        <v>5354</v>
      </c>
      <c r="D9499" s="345" t="s">
        <v>4262</v>
      </c>
      <c r="E9499" s="345" t="s">
        <v>20874</v>
      </c>
      <c r="F9499" s="345" t="s">
        <v>5831</v>
      </c>
      <c r="G9499" s="345" t="s">
        <v>856</v>
      </c>
      <c r="H9499" s="345" t="s">
        <v>4268</v>
      </c>
    </row>
    <row r="9500" spans="1:8" x14ac:dyDescent="0.2">
      <c r="A9500" s="345" t="s">
        <v>970</v>
      </c>
      <c r="B9500" s="345" t="s">
        <v>20857</v>
      </c>
      <c r="C9500" s="345" t="s">
        <v>5354</v>
      </c>
      <c r="D9500" s="345" t="s">
        <v>4262</v>
      </c>
      <c r="E9500" s="345" t="s">
        <v>20875</v>
      </c>
      <c r="F9500" s="345" t="s">
        <v>20876</v>
      </c>
      <c r="G9500" s="345" t="s">
        <v>4262</v>
      </c>
      <c r="H9500" s="345" t="s">
        <v>4268</v>
      </c>
    </row>
    <row r="9501" spans="1:8" x14ac:dyDescent="0.2">
      <c r="A9501" s="345" t="s">
        <v>970</v>
      </c>
      <c r="B9501" s="345" t="s">
        <v>20857</v>
      </c>
      <c r="C9501" s="345" t="s">
        <v>5354</v>
      </c>
      <c r="D9501" s="345" t="s">
        <v>4262</v>
      </c>
      <c r="E9501" s="345" t="s">
        <v>20877</v>
      </c>
      <c r="F9501" s="345" t="s">
        <v>8887</v>
      </c>
      <c r="G9501" s="345" t="s">
        <v>856</v>
      </c>
      <c r="H9501" s="345" t="s">
        <v>4268</v>
      </c>
    </row>
    <row r="9502" spans="1:8" x14ac:dyDescent="0.2">
      <c r="A9502" s="345" t="s">
        <v>970</v>
      </c>
      <c r="B9502" s="345" t="s">
        <v>20857</v>
      </c>
      <c r="C9502" s="345" t="s">
        <v>5354</v>
      </c>
      <c r="D9502" s="345" t="s">
        <v>4262</v>
      </c>
      <c r="E9502" s="345" t="s">
        <v>20878</v>
      </c>
      <c r="F9502" s="345" t="s">
        <v>20879</v>
      </c>
      <c r="G9502" s="345" t="s">
        <v>4262</v>
      </c>
      <c r="H9502" s="345" t="s">
        <v>4268</v>
      </c>
    </row>
    <row r="9503" spans="1:8" x14ac:dyDescent="0.2">
      <c r="A9503" s="345" t="s">
        <v>970</v>
      </c>
      <c r="B9503" s="345" t="s">
        <v>20857</v>
      </c>
      <c r="C9503" s="345" t="s">
        <v>5354</v>
      </c>
      <c r="D9503" s="345" t="s">
        <v>4262</v>
      </c>
      <c r="E9503" s="345" t="s">
        <v>20880</v>
      </c>
      <c r="F9503" s="345" t="s">
        <v>20881</v>
      </c>
      <c r="G9503" s="345" t="s">
        <v>856</v>
      </c>
      <c r="H9503" s="345" t="s">
        <v>4268</v>
      </c>
    </row>
    <row r="9504" spans="1:8" x14ac:dyDescent="0.2">
      <c r="A9504" s="345" t="s">
        <v>970</v>
      </c>
      <c r="B9504" s="345" t="s">
        <v>20857</v>
      </c>
      <c r="C9504" s="345" t="s">
        <v>5354</v>
      </c>
      <c r="D9504" s="345" t="s">
        <v>4262</v>
      </c>
      <c r="E9504" s="345" t="s">
        <v>20882</v>
      </c>
      <c r="F9504" s="345" t="s">
        <v>20883</v>
      </c>
      <c r="G9504" s="345" t="s">
        <v>856</v>
      </c>
      <c r="H9504" s="345" t="s">
        <v>4268</v>
      </c>
    </row>
    <row r="9505" spans="1:8" x14ac:dyDescent="0.2">
      <c r="A9505" s="345" t="s">
        <v>970</v>
      </c>
      <c r="B9505" s="345" t="s">
        <v>20857</v>
      </c>
      <c r="C9505" s="345" t="s">
        <v>5354</v>
      </c>
      <c r="D9505" s="345" t="s">
        <v>4262</v>
      </c>
      <c r="E9505" s="345" t="s">
        <v>20884</v>
      </c>
      <c r="F9505" s="345" t="s">
        <v>20885</v>
      </c>
      <c r="G9505" s="345" t="s">
        <v>856</v>
      </c>
      <c r="H9505" s="345" t="s">
        <v>4268</v>
      </c>
    </row>
    <row r="9506" spans="1:8" x14ac:dyDescent="0.2">
      <c r="A9506" s="345" t="s">
        <v>970</v>
      </c>
      <c r="B9506" s="345" t="s">
        <v>20857</v>
      </c>
      <c r="C9506" s="345" t="s">
        <v>5354</v>
      </c>
      <c r="D9506" s="345" t="s">
        <v>4262</v>
      </c>
      <c r="E9506" s="345" t="s">
        <v>20886</v>
      </c>
      <c r="F9506" s="345" t="s">
        <v>13856</v>
      </c>
      <c r="G9506" s="345" t="s">
        <v>856</v>
      </c>
      <c r="H9506" s="345" t="s">
        <v>4268</v>
      </c>
    </row>
    <row r="9507" spans="1:8" x14ac:dyDescent="0.2">
      <c r="A9507" s="345" t="s">
        <v>970</v>
      </c>
      <c r="B9507" s="345" t="s">
        <v>20857</v>
      </c>
      <c r="C9507" s="345" t="s">
        <v>5354</v>
      </c>
      <c r="D9507" s="345" t="s">
        <v>4262</v>
      </c>
      <c r="E9507" s="345" t="s">
        <v>20887</v>
      </c>
      <c r="F9507" s="345" t="s">
        <v>20888</v>
      </c>
      <c r="G9507" s="345" t="s">
        <v>4262</v>
      </c>
      <c r="H9507" s="345" t="s">
        <v>4268</v>
      </c>
    </row>
    <row r="9508" spans="1:8" x14ac:dyDescent="0.2">
      <c r="A9508" s="345" t="s">
        <v>970</v>
      </c>
      <c r="B9508" s="345" t="s">
        <v>20857</v>
      </c>
      <c r="C9508" s="345" t="s">
        <v>5354</v>
      </c>
      <c r="D9508" s="345" t="s">
        <v>4262</v>
      </c>
      <c r="E9508" s="345" t="s">
        <v>20889</v>
      </c>
      <c r="F9508" s="345" t="s">
        <v>20890</v>
      </c>
      <c r="G9508" s="345" t="s">
        <v>856</v>
      </c>
      <c r="H9508" s="345" t="s">
        <v>4268</v>
      </c>
    </row>
    <row r="9509" spans="1:8" x14ac:dyDescent="0.2">
      <c r="A9509" s="345" t="s">
        <v>970</v>
      </c>
      <c r="B9509" s="345" t="s">
        <v>20857</v>
      </c>
      <c r="C9509" s="345" t="s">
        <v>5354</v>
      </c>
      <c r="D9509" s="345" t="s">
        <v>4262</v>
      </c>
      <c r="E9509" s="345" t="s">
        <v>20891</v>
      </c>
      <c r="F9509" s="345" t="s">
        <v>20892</v>
      </c>
      <c r="G9509" s="345" t="s">
        <v>4262</v>
      </c>
      <c r="H9509" s="345" t="s">
        <v>4268</v>
      </c>
    </row>
    <row r="9510" spans="1:8" x14ac:dyDescent="0.2">
      <c r="A9510" s="345" t="s">
        <v>970</v>
      </c>
      <c r="B9510" s="345" t="s">
        <v>20857</v>
      </c>
      <c r="C9510" s="345" t="s">
        <v>5354</v>
      </c>
      <c r="D9510" s="345" t="s">
        <v>4262</v>
      </c>
      <c r="E9510" s="345" t="s">
        <v>20893</v>
      </c>
      <c r="F9510" s="345" t="s">
        <v>4870</v>
      </c>
      <c r="G9510" s="345" t="s">
        <v>856</v>
      </c>
      <c r="H9510" s="345" t="s">
        <v>4268</v>
      </c>
    </row>
    <row r="9511" spans="1:8" x14ac:dyDescent="0.2">
      <c r="A9511" s="345" t="s">
        <v>970</v>
      </c>
      <c r="B9511" s="345" t="s">
        <v>20857</v>
      </c>
      <c r="C9511" s="345" t="s">
        <v>5354</v>
      </c>
      <c r="D9511" s="345" t="s">
        <v>4262</v>
      </c>
      <c r="E9511" s="345" t="s">
        <v>20894</v>
      </c>
      <c r="F9511" s="345" t="s">
        <v>5742</v>
      </c>
      <c r="G9511" s="345" t="s">
        <v>856</v>
      </c>
      <c r="H9511" s="345" t="s">
        <v>4268</v>
      </c>
    </row>
    <row r="9512" spans="1:8" x14ac:dyDescent="0.2">
      <c r="A9512" s="345" t="s">
        <v>970</v>
      </c>
      <c r="B9512" s="345" t="s">
        <v>20857</v>
      </c>
      <c r="C9512" s="345" t="s">
        <v>5354</v>
      </c>
      <c r="D9512" s="345" t="s">
        <v>4262</v>
      </c>
      <c r="E9512" s="345" t="s">
        <v>20895</v>
      </c>
      <c r="F9512" s="345" t="s">
        <v>20896</v>
      </c>
      <c r="G9512" s="345" t="s">
        <v>856</v>
      </c>
      <c r="H9512" s="345" t="s">
        <v>4268</v>
      </c>
    </row>
    <row r="9513" spans="1:8" x14ac:dyDescent="0.2">
      <c r="A9513" s="345" t="s">
        <v>970</v>
      </c>
      <c r="B9513" s="345" t="s">
        <v>20857</v>
      </c>
      <c r="C9513" s="345" t="s">
        <v>5354</v>
      </c>
      <c r="D9513" s="345" t="s">
        <v>4262</v>
      </c>
      <c r="E9513" s="345" t="s">
        <v>20897</v>
      </c>
      <c r="F9513" s="345" t="s">
        <v>20898</v>
      </c>
      <c r="G9513" s="345" t="s">
        <v>858</v>
      </c>
      <c r="H9513" s="345" t="s">
        <v>4268</v>
      </c>
    </row>
    <row r="9514" spans="1:8" x14ac:dyDescent="0.2">
      <c r="A9514" s="345" t="s">
        <v>970</v>
      </c>
      <c r="B9514" s="345" t="s">
        <v>20857</v>
      </c>
      <c r="C9514" s="345" t="s">
        <v>5354</v>
      </c>
      <c r="D9514" s="345" t="s">
        <v>4262</v>
      </c>
      <c r="E9514" s="345" t="s">
        <v>20899</v>
      </c>
      <c r="F9514" s="345" t="s">
        <v>20900</v>
      </c>
      <c r="G9514" s="345" t="s">
        <v>856</v>
      </c>
      <c r="H9514" s="345" t="s">
        <v>4268</v>
      </c>
    </row>
    <row r="9515" spans="1:8" x14ac:dyDescent="0.2">
      <c r="A9515" s="345" t="s">
        <v>970</v>
      </c>
      <c r="B9515" s="345" t="s">
        <v>20857</v>
      </c>
      <c r="C9515" s="345" t="s">
        <v>5354</v>
      </c>
      <c r="D9515" s="345" t="s">
        <v>4262</v>
      </c>
      <c r="E9515" s="345" t="s">
        <v>20901</v>
      </c>
      <c r="F9515" s="345" t="s">
        <v>20902</v>
      </c>
      <c r="G9515" s="345" t="s">
        <v>856</v>
      </c>
      <c r="H9515" s="345" t="s">
        <v>4268</v>
      </c>
    </row>
    <row r="9516" spans="1:8" x14ac:dyDescent="0.2">
      <c r="A9516" s="345" t="s">
        <v>970</v>
      </c>
      <c r="B9516" s="345" t="s">
        <v>20857</v>
      </c>
      <c r="C9516" s="345" t="s">
        <v>5354</v>
      </c>
      <c r="D9516" s="345" t="s">
        <v>4262</v>
      </c>
      <c r="E9516" s="345" t="s">
        <v>20903</v>
      </c>
      <c r="F9516" s="345" t="s">
        <v>10586</v>
      </c>
      <c r="G9516" s="345" t="s">
        <v>856</v>
      </c>
      <c r="H9516" s="345" t="s">
        <v>4268</v>
      </c>
    </row>
    <row r="9517" spans="1:8" x14ac:dyDescent="0.2">
      <c r="A9517" s="345" t="s">
        <v>970</v>
      </c>
      <c r="B9517" s="345" t="s">
        <v>20857</v>
      </c>
      <c r="C9517" s="345" t="s">
        <v>5354</v>
      </c>
      <c r="D9517" s="345" t="s">
        <v>4262</v>
      </c>
      <c r="E9517" s="345" t="s">
        <v>20904</v>
      </c>
      <c r="F9517" s="345" t="s">
        <v>20905</v>
      </c>
      <c r="G9517" s="345" t="s">
        <v>4262</v>
      </c>
      <c r="H9517" s="345" t="s">
        <v>4268</v>
      </c>
    </row>
    <row r="9518" spans="1:8" x14ac:dyDescent="0.2">
      <c r="A9518" s="345" t="s">
        <v>970</v>
      </c>
      <c r="B9518" s="345" t="s">
        <v>20857</v>
      </c>
      <c r="C9518" s="345" t="s">
        <v>5354</v>
      </c>
      <c r="D9518" s="345" t="s">
        <v>4262</v>
      </c>
      <c r="E9518" s="345" t="s">
        <v>20906</v>
      </c>
      <c r="F9518" s="345" t="s">
        <v>20907</v>
      </c>
      <c r="G9518" s="345" t="s">
        <v>856</v>
      </c>
      <c r="H9518" s="345" t="s">
        <v>4268</v>
      </c>
    </row>
    <row r="9519" spans="1:8" x14ac:dyDescent="0.2">
      <c r="A9519" s="345" t="s">
        <v>970</v>
      </c>
      <c r="B9519" s="345" t="s">
        <v>20857</v>
      </c>
      <c r="C9519" s="345" t="s">
        <v>5354</v>
      </c>
      <c r="D9519" s="345" t="s">
        <v>4262</v>
      </c>
      <c r="E9519" s="345" t="s">
        <v>20908</v>
      </c>
      <c r="F9519" s="345" t="s">
        <v>20909</v>
      </c>
      <c r="G9519" s="345" t="s">
        <v>856</v>
      </c>
      <c r="H9519" s="345" t="s">
        <v>4268</v>
      </c>
    </row>
    <row r="9520" spans="1:8" x14ac:dyDescent="0.2">
      <c r="A9520" s="345" t="s">
        <v>970</v>
      </c>
      <c r="B9520" s="345" t="s">
        <v>20857</v>
      </c>
      <c r="C9520" s="345" t="s">
        <v>5354</v>
      </c>
      <c r="D9520" s="345" t="s">
        <v>4262</v>
      </c>
      <c r="E9520" s="345" t="s">
        <v>20910</v>
      </c>
      <c r="F9520" s="345" t="s">
        <v>20911</v>
      </c>
      <c r="G9520" s="345" t="s">
        <v>858</v>
      </c>
      <c r="H9520" s="345" t="s">
        <v>4268</v>
      </c>
    </row>
    <row r="9521" spans="1:8" x14ac:dyDescent="0.2">
      <c r="A9521" s="345" t="s">
        <v>970</v>
      </c>
      <c r="B9521" s="345" t="s">
        <v>20857</v>
      </c>
      <c r="C9521" s="345" t="s">
        <v>5354</v>
      </c>
      <c r="D9521" s="345" t="s">
        <v>4262</v>
      </c>
      <c r="E9521" s="345" t="s">
        <v>20912</v>
      </c>
      <c r="F9521" s="345" t="s">
        <v>20913</v>
      </c>
      <c r="G9521" s="345" t="s">
        <v>856</v>
      </c>
      <c r="H9521" s="345" t="s">
        <v>4268</v>
      </c>
    </row>
    <row r="9522" spans="1:8" x14ac:dyDescent="0.2">
      <c r="A9522" s="345" t="s">
        <v>970</v>
      </c>
      <c r="B9522" s="345" t="s">
        <v>20857</v>
      </c>
      <c r="C9522" s="345" t="s">
        <v>5354</v>
      </c>
      <c r="D9522" s="345" t="s">
        <v>4262</v>
      </c>
      <c r="E9522" s="345" t="s">
        <v>20914</v>
      </c>
      <c r="F9522" s="345" t="s">
        <v>20915</v>
      </c>
      <c r="G9522" s="345" t="s">
        <v>856</v>
      </c>
      <c r="H9522" s="345" t="s">
        <v>4268</v>
      </c>
    </row>
    <row r="9523" spans="1:8" x14ac:dyDescent="0.2">
      <c r="A9523" s="345" t="s">
        <v>970</v>
      </c>
      <c r="B9523" s="345" t="s">
        <v>20857</v>
      </c>
      <c r="C9523" s="345" t="s">
        <v>5354</v>
      </c>
      <c r="D9523" s="345" t="s">
        <v>4262</v>
      </c>
      <c r="E9523" s="345" t="s">
        <v>20916</v>
      </c>
      <c r="F9523" s="345" t="s">
        <v>7441</v>
      </c>
      <c r="G9523" s="345" t="s">
        <v>856</v>
      </c>
      <c r="H9523" s="345" t="s">
        <v>4268</v>
      </c>
    </row>
    <row r="9524" spans="1:8" x14ac:dyDescent="0.2">
      <c r="A9524" s="345" t="s">
        <v>970</v>
      </c>
      <c r="B9524" s="345" t="s">
        <v>20857</v>
      </c>
      <c r="C9524" s="345" t="s">
        <v>5354</v>
      </c>
      <c r="D9524" s="345" t="s">
        <v>4262</v>
      </c>
      <c r="E9524" s="345" t="s">
        <v>20917</v>
      </c>
      <c r="F9524" s="345" t="s">
        <v>4793</v>
      </c>
      <c r="G9524" s="345" t="s">
        <v>4262</v>
      </c>
      <c r="H9524" s="345" t="s">
        <v>4268</v>
      </c>
    </row>
    <row r="9525" spans="1:8" x14ac:dyDescent="0.2">
      <c r="A9525" s="345" t="s">
        <v>970</v>
      </c>
      <c r="B9525" s="345" t="s">
        <v>20857</v>
      </c>
      <c r="C9525" s="345" t="s">
        <v>5354</v>
      </c>
      <c r="D9525" s="345" t="s">
        <v>4262</v>
      </c>
      <c r="E9525" s="345" t="s">
        <v>20918</v>
      </c>
      <c r="F9525" s="345" t="s">
        <v>4424</v>
      </c>
      <c r="G9525" s="345" t="s">
        <v>858</v>
      </c>
      <c r="H9525" s="345" t="s">
        <v>4268</v>
      </c>
    </row>
    <row r="9526" spans="1:8" x14ac:dyDescent="0.2">
      <c r="A9526" s="345" t="s">
        <v>970</v>
      </c>
      <c r="B9526" s="345" t="s">
        <v>20857</v>
      </c>
      <c r="C9526" s="345" t="s">
        <v>5354</v>
      </c>
      <c r="D9526" s="345" t="s">
        <v>4262</v>
      </c>
      <c r="E9526" s="345" t="s">
        <v>20919</v>
      </c>
      <c r="F9526" s="345" t="s">
        <v>20920</v>
      </c>
      <c r="G9526" s="345" t="s">
        <v>857</v>
      </c>
      <c r="H9526" s="345" t="s">
        <v>4268</v>
      </c>
    </row>
    <row r="9527" spans="1:8" x14ac:dyDescent="0.2">
      <c r="A9527" s="345" t="s">
        <v>970</v>
      </c>
      <c r="B9527" s="345" t="s">
        <v>20857</v>
      </c>
      <c r="C9527" s="345" t="s">
        <v>5354</v>
      </c>
      <c r="D9527" s="345" t="s">
        <v>4262</v>
      </c>
      <c r="E9527" s="345" t="s">
        <v>20921</v>
      </c>
      <c r="F9527" s="345" t="s">
        <v>20922</v>
      </c>
      <c r="G9527" s="345" t="s">
        <v>856</v>
      </c>
      <c r="H9527" s="345" t="s">
        <v>4268</v>
      </c>
    </row>
    <row r="9528" spans="1:8" x14ac:dyDescent="0.2">
      <c r="A9528" s="345" t="s">
        <v>970</v>
      </c>
      <c r="B9528" s="345" t="s">
        <v>20857</v>
      </c>
      <c r="C9528" s="345" t="s">
        <v>5354</v>
      </c>
      <c r="D9528" s="345" t="s">
        <v>4262</v>
      </c>
      <c r="E9528" s="345" t="s">
        <v>20923</v>
      </c>
      <c r="F9528" s="345" t="s">
        <v>4626</v>
      </c>
      <c r="G9528" s="345" t="s">
        <v>856</v>
      </c>
      <c r="H9528" s="345" t="s">
        <v>4268</v>
      </c>
    </row>
    <row r="9529" spans="1:8" x14ac:dyDescent="0.2">
      <c r="A9529" s="345" t="s">
        <v>970</v>
      </c>
      <c r="B9529" s="345" t="s">
        <v>20857</v>
      </c>
      <c r="C9529" s="345" t="s">
        <v>5354</v>
      </c>
      <c r="D9529" s="345" t="s">
        <v>4262</v>
      </c>
      <c r="E9529" s="345" t="s">
        <v>20924</v>
      </c>
      <c r="F9529" s="345" t="s">
        <v>20925</v>
      </c>
      <c r="G9529" s="345" t="s">
        <v>4262</v>
      </c>
      <c r="H9529" s="345" t="s">
        <v>4268</v>
      </c>
    </row>
    <row r="9530" spans="1:8" x14ac:dyDescent="0.2">
      <c r="A9530" s="345" t="s">
        <v>970</v>
      </c>
      <c r="B9530" s="345" t="s">
        <v>20857</v>
      </c>
      <c r="C9530" s="345" t="s">
        <v>5354</v>
      </c>
      <c r="D9530" s="345" t="s">
        <v>4262</v>
      </c>
      <c r="E9530" s="345" t="s">
        <v>20926</v>
      </c>
      <c r="F9530" s="345" t="s">
        <v>20927</v>
      </c>
      <c r="G9530" s="345" t="s">
        <v>856</v>
      </c>
      <c r="H9530" s="345" t="s">
        <v>4268</v>
      </c>
    </row>
    <row r="9531" spans="1:8" x14ac:dyDescent="0.2">
      <c r="A9531" s="345" t="s">
        <v>970</v>
      </c>
      <c r="B9531" s="345" t="s">
        <v>20857</v>
      </c>
      <c r="C9531" s="345" t="s">
        <v>5354</v>
      </c>
      <c r="D9531" s="345" t="s">
        <v>4262</v>
      </c>
      <c r="E9531" s="345" t="s">
        <v>20928</v>
      </c>
      <c r="F9531" s="345" t="s">
        <v>20929</v>
      </c>
      <c r="G9531" s="345" t="s">
        <v>856</v>
      </c>
      <c r="H9531" s="345" t="s">
        <v>4268</v>
      </c>
    </row>
    <row r="9532" spans="1:8" x14ac:dyDescent="0.2">
      <c r="A9532" s="345" t="s">
        <v>970</v>
      </c>
      <c r="B9532" s="345" t="s">
        <v>20857</v>
      </c>
      <c r="C9532" s="345" t="s">
        <v>5354</v>
      </c>
      <c r="D9532" s="345" t="s">
        <v>4262</v>
      </c>
      <c r="E9532" s="345" t="s">
        <v>20930</v>
      </c>
      <c r="F9532" s="345" t="s">
        <v>20931</v>
      </c>
      <c r="G9532" s="345" t="s">
        <v>4262</v>
      </c>
      <c r="H9532" s="345" t="s">
        <v>4268</v>
      </c>
    </row>
    <row r="9533" spans="1:8" x14ac:dyDescent="0.2">
      <c r="A9533" s="345" t="s">
        <v>970</v>
      </c>
      <c r="B9533" s="345" t="s">
        <v>20857</v>
      </c>
      <c r="C9533" s="345" t="s">
        <v>5354</v>
      </c>
      <c r="D9533" s="345" t="s">
        <v>4262</v>
      </c>
      <c r="E9533" s="345" t="s">
        <v>20932</v>
      </c>
      <c r="F9533" s="345" t="s">
        <v>20933</v>
      </c>
      <c r="G9533" s="345" t="s">
        <v>856</v>
      </c>
      <c r="H9533" s="345" t="s">
        <v>4268</v>
      </c>
    </row>
    <row r="9534" spans="1:8" x14ac:dyDescent="0.2">
      <c r="A9534" s="345" t="s">
        <v>970</v>
      </c>
      <c r="B9534" s="345" t="s">
        <v>20857</v>
      </c>
      <c r="C9534" s="345" t="s">
        <v>5354</v>
      </c>
      <c r="D9534" s="345" t="s">
        <v>4262</v>
      </c>
      <c r="E9534" s="345" t="s">
        <v>20934</v>
      </c>
      <c r="F9534" s="345" t="s">
        <v>11769</v>
      </c>
      <c r="G9534" s="345" t="s">
        <v>856</v>
      </c>
      <c r="H9534" s="345" t="s">
        <v>4268</v>
      </c>
    </row>
    <row r="9535" spans="1:8" x14ac:dyDescent="0.2">
      <c r="A9535" s="345" t="s">
        <v>970</v>
      </c>
      <c r="B9535" s="345" t="s">
        <v>20857</v>
      </c>
      <c r="C9535" s="345" t="s">
        <v>5354</v>
      </c>
      <c r="D9535" s="345" t="s">
        <v>4262</v>
      </c>
      <c r="E9535" s="345" t="s">
        <v>20935</v>
      </c>
      <c r="F9535" s="345" t="s">
        <v>20936</v>
      </c>
      <c r="G9535" s="345" t="s">
        <v>858</v>
      </c>
      <c r="H9535" s="345" t="s">
        <v>4268</v>
      </c>
    </row>
    <row r="9536" spans="1:8" x14ac:dyDescent="0.2">
      <c r="A9536" s="345" t="s">
        <v>970</v>
      </c>
      <c r="B9536" s="345" t="s">
        <v>20857</v>
      </c>
      <c r="C9536" s="345" t="s">
        <v>5354</v>
      </c>
      <c r="D9536" s="345" t="s">
        <v>4262</v>
      </c>
      <c r="E9536" s="345" t="s">
        <v>20937</v>
      </c>
      <c r="F9536" s="345" t="s">
        <v>9035</v>
      </c>
      <c r="G9536" s="345" t="s">
        <v>856</v>
      </c>
      <c r="H9536" s="345" t="s">
        <v>4268</v>
      </c>
    </row>
    <row r="9537" spans="1:8" x14ac:dyDescent="0.2">
      <c r="A9537" s="345" t="s">
        <v>970</v>
      </c>
      <c r="B9537" s="345" t="s">
        <v>20857</v>
      </c>
      <c r="C9537" s="345" t="s">
        <v>5354</v>
      </c>
      <c r="D9537" s="345" t="s">
        <v>4262</v>
      </c>
      <c r="E9537" s="345" t="s">
        <v>20938</v>
      </c>
      <c r="F9537" s="345" t="s">
        <v>20939</v>
      </c>
      <c r="G9537" s="345" t="s">
        <v>856</v>
      </c>
      <c r="H9537" s="345" t="s">
        <v>4268</v>
      </c>
    </row>
    <row r="9538" spans="1:8" x14ac:dyDescent="0.2">
      <c r="A9538" s="345" t="s">
        <v>970</v>
      </c>
      <c r="B9538" s="345" t="s">
        <v>20857</v>
      </c>
      <c r="C9538" s="345" t="s">
        <v>5354</v>
      </c>
      <c r="D9538" s="345" t="s">
        <v>4262</v>
      </c>
      <c r="E9538" s="345" t="s">
        <v>20940</v>
      </c>
      <c r="F9538" s="345" t="s">
        <v>20941</v>
      </c>
      <c r="G9538" s="345" t="s">
        <v>4262</v>
      </c>
      <c r="H9538" s="345" t="s">
        <v>4268</v>
      </c>
    </row>
    <row r="9539" spans="1:8" x14ac:dyDescent="0.2">
      <c r="A9539" s="345" t="s">
        <v>970</v>
      </c>
      <c r="B9539" s="345" t="s">
        <v>20857</v>
      </c>
      <c r="C9539" s="345" t="s">
        <v>5354</v>
      </c>
      <c r="D9539" s="345" t="s">
        <v>4262</v>
      </c>
      <c r="E9539" s="345" t="s">
        <v>20942</v>
      </c>
      <c r="F9539" s="345" t="s">
        <v>20943</v>
      </c>
      <c r="G9539" s="345" t="s">
        <v>856</v>
      </c>
      <c r="H9539" s="345" t="s">
        <v>4268</v>
      </c>
    </row>
    <row r="9540" spans="1:8" x14ac:dyDescent="0.2">
      <c r="A9540" s="345" t="s">
        <v>970</v>
      </c>
      <c r="B9540" s="345" t="s">
        <v>20857</v>
      </c>
      <c r="C9540" s="345" t="s">
        <v>5354</v>
      </c>
      <c r="D9540" s="345" t="s">
        <v>4262</v>
      </c>
      <c r="E9540" s="345" t="s">
        <v>20944</v>
      </c>
      <c r="F9540" s="345" t="s">
        <v>20945</v>
      </c>
      <c r="G9540" s="345" t="s">
        <v>856</v>
      </c>
      <c r="H9540" s="345" t="s">
        <v>4268</v>
      </c>
    </row>
    <row r="9541" spans="1:8" x14ac:dyDescent="0.2">
      <c r="A9541" s="345" t="s">
        <v>970</v>
      </c>
      <c r="B9541" s="345" t="s">
        <v>20857</v>
      </c>
      <c r="C9541" s="345" t="s">
        <v>5354</v>
      </c>
      <c r="D9541" s="345" t="s">
        <v>4262</v>
      </c>
      <c r="E9541" s="345" t="s">
        <v>20946</v>
      </c>
      <c r="F9541" s="345" t="s">
        <v>4521</v>
      </c>
      <c r="G9541" s="345" t="s">
        <v>4262</v>
      </c>
      <c r="H9541" s="345" t="s">
        <v>4268</v>
      </c>
    </row>
    <row r="9542" spans="1:8" x14ac:dyDescent="0.2">
      <c r="A9542" s="345" t="s">
        <v>970</v>
      </c>
      <c r="B9542" s="345" t="s">
        <v>20857</v>
      </c>
      <c r="C9542" s="345" t="s">
        <v>5354</v>
      </c>
      <c r="D9542" s="345" t="s">
        <v>4262</v>
      </c>
      <c r="E9542" s="345" t="s">
        <v>20947</v>
      </c>
      <c r="F9542" s="345" t="s">
        <v>14293</v>
      </c>
      <c r="G9542" s="345" t="s">
        <v>856</v>
      </c>
      <c r="H9542" s="345" t="s">
        <v>4268</v>
      </c>
    </row>
    <row r="9543" spans="1:8" x14ac:dyDescent="0.2">
      <c r="A9543" s="345" t="s">
        <v>970</v>
      </c>
      <c r="B9543" s="345" t="s">
        <v>20857</v>
      </c>
      <c r="C9543" s="345" t="s">
        <v>5354</v>
      </c>
      <c r="D9543" s="345" t="s">
        <v>4262</v>
      </c>
      <c r="E9543" s="345" t="s">
        <v>20948</v>
      </c>
      <c r="F9543" s="345" t="s">
        <v>20949</v>
      </c>
      <c r="G9543" s="345" t="s">
        <v>856</v>
      </c>
      <c r="H9543" s="345" t="s">
        <v>4268</v>
      </c>
    </row>
    <row r="9544" spans="1:8" x14ac:dyDescent="0.2">
      <c r="A9544" s="345" t="s">
        <v>970</v>
      </c>
      <c r="B9544" s="345" t="s">
        <v>20857</v>
      </c>
      <c r="C9544" s="345" t="s">
        <v>5354</v>
      </c>
      <c r="D9544" s="345" t="s">
        <v>4262</v>
      </c>
      <c r="E9544" s="345" t="s">
        <v>20950</v>
      </c>
      <c r="F9544" s="345" t="s">
        <v>7419</v>
      </c>
      <c r="G9544" s="345" t="s">
        <v>4262</v>
      </c>
      <c r="H9544" s="345" t="s">
        <v>4268</v>
      </c>
    </row>
    <row r="9545" spans="1:8" x14ac:dyDescent="0.2">
      <c r="A9545" s="345" t="s">
        <v>970</v>
      </c>
      <c r="B9545" s="345" t="s">
        <v>20857</v>
      </c>
      <c r="C9545" s="345" t="s">
        <v>5354</v>
      </c>
      <c r="D9545" s="345" t="s">
        <v>4262</v>
      </c>
      <c r="E9545" s="345" t="s">
        <v>20951</v>
      </c>
      <c r="F9545" s="345" t="s">
        <v>20952</v>
      </c>
      <c r="G9545" s="345" t="s">
        <v>858</v>
      </c>
      <c r="H9545" s="345" t="s">
        <v>4268</v>
      </c>
    </row>
    <row r="9546" spans="1:8" x14ac:dyDescent="0.2">
      <c r="A9546" s="345" t="s">
        <v>970</v>
      </c>
      <c r="B9546" s="345" t="s">
        <v>20857</v>
      </c>
      <c r="C9546" s="345" t="s">
        <v>5354</v>
      </c>
      <c r="D9546" s="345" t="s">
        <v>4262</v>
      </c>
      <c r="E9546" s="345" t="s">
        <v>20953</v>
      </c>
      <c r="F9546" s="345" t="s">
        <v>11339</v>
      </c>
      <c r="G9546" s="345" t="s">
        <v>856</v>
      </c>
      <c r="H9546" s="345" t="s">
        <v>4268</v>
      </c>
    </row>
    <row r="9547" spans="1:8" x14ac:dyDescent="0.2">
      <c r="A9547" s="345" t="s">
        <v>970</v>
      </c>
      <c r="B9547" s="345" t="s">
        <v>20857</v>
      </c>
      <c r="C9547" s="345" t="s">
        <v>5354</v>
      </c>
      <c r="D9547" s="345" t="s">
        <v>4262</v>
      </c>
      <c r="E9547" s="345" t="s">
        <v>20954</v>
      </c>
      <c r="F9547" s="345" t="s">
        <v>20955</v>
      </c>
      <c r="G9547" s="345" t="s">
        <v>4262</v>
      </c>
      <c r="H9547" s="345" t="s">
        <v>4268</v>
      </c>
    </row>
    <row r="9548" spans="1:8" x14ac:dyDescent="0.2">
      <c r="A9548" s="345" t="s">
        <v>970</v>
      </c>
      <c r="B9548" s="345" t="s">
        <v>20857</v>
      </c>
      <c r="C9548" s="345" t="s">
        <v>5354</v>
      </c>
      <c r="D9548" s="345" t="s">
        <v>4262</v>
      </c>
      <c r="E9548" s="345" t="s">
        <v>20956</v>
      </c>
      <c r="F9548" s="345" t="s">
        <v>4816</v>
      </c>
      <c r="G9548" s="345" t="s">
        <v>856</v>
      </c>
      <c r="H9548" s="345" t="s">
        <v>4268</v>
      </c>
    </row>
    <row r="9549" spans="1:8" x14ac:dyDescent="0.2">
      <c r="A9549" s="345" t="s">
        <v>970</v>
      </c>
      <c r="B9549" s="345" t="s">
        <v>20857</v>
      </c>
      <c r="C9549" s="345" t="s">
        <v>5354</v>
      </c>
      <c r="D9549" s="345" t="s">
        <v>4262</v>
      </c>
      <c r="E9549" s="345" t="s">
        <v>20957</v>
      </c>
      <c r="F9549" s="345" t="s">
        <v>20958</v>
      </c>
      <c r="G9549" s="345" t="s">
        <v>857</v>
      </c>
      <c r="H9549" s="345" t="s">
        <v>4268</v>
      </c>
    </row>
    <row r="9550" spans="1:8" x14ac:dyDescent="0.2">
      <c r="A9550" s="345" t="s">
        <v>970</v>
      </c>
      <c r="B9550" s="345" t="s">
        <v>20857</v>
      </c>
      <c r="C9550" s="345" t="s">
        <v>5354</v>
      </c>
      <c r="D9550" s="345" t="s">
        <v>4262</v>
      </c>
      <c r="E9550" s="345" t="s">
        <v>20959</v>
      </c>
      <c r="F9550" s="345" t="s">
        <v>9732</v>
      </c>
      <c r="G9550" s="345" t="s">
        <v>856</v>
      </c>
      <c r="H9550" s="345" t="s">
        <v>4268</v>
      </c>
    </row>
    <row r="9551" spans="1:8" x14ac:dyDescent="0.2">
      <c r="A9551" s="345" t="s">
        <v>970</v>
      </c>
      <c r="B9551" s="345" t="s">
        <v>20857</v>
      </c>
      <c r="C9551" s="345" t="s">
        <v>5354</v>
      </c>
      <c r="D9551" s="345" t="s">
        <v>4262</v>
      </c>
      <c r="E9551" s="345" t="s">
        <v>20960</v>
      </c>
      <c r="F9551" s="345" t="s">
        <v>20961</v>
      </c>
      <c r="G9551" s="345" t="s">
        <v>858</v>
      </c>
      <c r="H9551" s="345" t="s">
        <v>4268</v>
      </c>
    </row>
    <row r="9552" spans="1:8" x14ac:dyDescent="0.2">
      <c r="A9552" s="345" t="s">
        <v>970</v>
      </c>
      <c r="B9552" s="345" t="s">
        <v>20857</v>
      </c>
      <c r="C9552" s="345" t="s">
        <v>5354</v>
      </c>
      <c r="D9552" s="345" t="s">
        <v>4262</v>
      </c>
      <c r="E9552" s="345" t="s">
        <v>20962</v>
      </c>
      <c r="F9552" s="345" t="s">
        <v>20963</v>
      </c>
      <c r="G9552" s="345" t="s">
        <v>856</v>
      </c>
      <c r="H9552" s="345" t="s">
        <v>4268</v>
      </c>
    </row>
    <row r="9553" spans="1:8" x14ac:dyDescent="0.2">
      <c r="A9553" s="345" t="s">
        <v>970</v>
      </c>
      <c r="B9553" s="345" t="s">
        <v>20857</v>
      </c>
      <c r="C9553" s="345" t="s">
        <v>5354</v>
      </c>
      <c r="D9553" s="345" t="s">
        <v>4262</v>
      </c>
      <c r="E9553" s="345" t="s">
        <v>20964</v>
      </c>
      <c r="F9553" s="345" t="s">
        <v>20965</v>
      </c>
      <c r="G9553" s="345" t="s">
        <v>856</v>
      </c>
      <c r="H9553" s="345" t="s">
        <v>4268</v>
      </c>
    </row>
    <row r="9554" spans="1:8" x14ac:dyDescent="0.2">
      <c r="A9554" s="345" t="s">
        <v>970</v>
      </c>
      <c r="B9554" s="345" t="s">
        <v>20857</v>
      </c>
      <c r="C9554" s="345" t="s">
        <v>5354</v>
      </c>
      <c r="D9554" s="345" t="s">
        <v>4262</v>
      </c>
      <c r="E9554" s="345" t="s">
        <v>20966</v>
      </c>
      <c r="F9554" s="345" t="s">
        <v>20967</v>
      </c>
      <c r="G9554" s="345" t="s">
        <v>856</v>
      </c>
      <c r="H9554" s="345" t="s">
        <v>4268</v>
      </c>
    </row>
    <row r="9555" spans="1:8" x14ac:dyDescent="0.2">
      <c r="A9555" s="345" t="s">
        <v>970</v>
      </c>
      <c r="B9555" s="345" t="s">
        <v>20857</v>
      </c>
      <c r="C9555" s="345" t="s">
        <v>5354</v>
      </c>
      <c r="D9555" s="345" t="s">
        <v>4262</v>
      </c>
      <c r="E9555" s="345" t="s">
        <v>20968</v>
      </c>
      <c r="F9555" s="345" t="s">
        <v>8827</v>
      </c>
      <c r="G9555" s="345" t="s">
        <v>856</v>
      </c>
      <c r="H9555" s="345" t="s">
        <v>4268</v>
      </c>
    </row>
    <row r="9556" spans="1:8" x14ac:dyDescent="0.2">
      <c r="A9556" s="345" t="s">
        <v>970</v>
      </c>
      <c r="B9556" s="345" t="s">
        <v>20857</v>
      </c>
      <c r="C9556" s="345" t="s">
        <v>5354</v>
      </c>
      <c r="D9556" s="345" t="s">
        <v>4262</v>
      </c>
      <c r="E9556" s="345" t="s">
        <v>20969</v>
      </c>
      <c r="F9556" s="345" t="s">
        <v>20970</v>
      </c>
      <c r="G9556" s="345" t="s">
        <v>856</v>
      </c>
      <c r="H9556" s="345" t="s">
        <v>4268</v>
      </c>
    </row>
    <row r="9557" spans="1:8" x14ac:dyDescent="0.2">
      <c r="A9557" s="345" t="s">
        <v>970</v>
      </c>
      <c r="B9557" s="345" t="s">
        <v>20857</v>
      </c>
      <c r="C9557" s="345" t="s">
        <v>5354</v>
      </c>
      <c r="D9557" s="345" t="s">
        <v>4262</v>
      </c>
      <c r="E9557" s="345" t="s">
        <v>20971</v>
      </c>
      <c r="F9557" s="345" t="s">
        <v>14038</v>
      </c>
      <c r="G9557" s="345" t="s">
        <v>856</v>
      </c>
      <c r="H9557" s="345" t="s">
        <v>4268</v>
      </c>
    </row>
    <row r="9558" spans="1:8" x14ac:dyDescent="0.2">
      <c r="A9558" s="345" t="s">
        <v>970</v>
      </c>
      <c r="B9558" s="345" t="s">
        <v>20857</v>
      </c>
      <c r="C9558" s="345" t="s">
        <v>5354</v>
      </c>
      <c r="D9558" s="345" t="s">
        <v>4262</v>
      </c>
      <c r="E9558" s="345" t="s">
        <v>20972</v>
      </c>
      <c r="F9558" s="345" t="s">
        <v>14108</v>
      </c>
      <c r="G9558" s="345" t="s">
        <v>856</v>
      </c>
      <c r="H9558" s="345" t="s">
        <v>4268</v>
      </c>
    </row>
    <row r="9559" spans="1:8" x14ac:dyDescent="0.2">
      <c r="A9559" s="345" t="s">
        <v>970</v>
      </c>
      <c r="B9559" s="345" t="s">
        <v>20857</v>
      </c>
      <c r="C9559" s="345" t="s">
        <v>5354</v>
      </c>
      <c r="D9559" s="345" t="s">
        <v>4262</v>
      </c>
      <c r="E9559" s="345" t="s">
        <v>20973</v>
      </c>
      <c r="F9559" s="345" t="s">
        <v>8675</v>
      </c>
      <c r="G9559" s="345" t="s">
        <v>4262</v>
      </c>
      <c r="H9559" s="345" t="s">
        <v>4268</v>
      </c>
    </row>
    <row r="9560" spans="1:8" x14ac:dyDescent="0.2">
      <c r="A9560" s="345" t="s">
        <v>970</v>
      </c>
      <c r="B9560" s="345" t="s">
        <v>20857</v>
      </c>
      <c r="C9560" s="345" t="s">
        <v>5354</v>
      </c>
      <c r="D9560" s="345" t="s">
        <v>4262</v>
      </c>
      <c r="E9560" s="345" t="s">
        <v>20974</v>
      </c>
      <c r="F9560" s="345" t="s">
        <v>6204</v>
      </c>
      <c r="G9560" s="345" t="s">
        <v>856</v>
      </c>
      <c r="H9560" s="345" t="s">
        <v>4268</v>
      </c>
    </row>
    <row r="9561" spans="1:8" x14ac:dyDescent="0.2">
      <c r="A9561" s="345" t="s">
        <v>970</v>
      </c>
      <c r="B9561" s="345" t="s">
        <v>20857</v>
      </c>
      <c r="C9561" s="345" t="s">
        <v>5354</v>
      </c>
      <c r="D9561" s="345" t="s">
        <v>4262</v>
      </c>
      <c r="E9561" s="345" t="s">
        <v>20975</v>
      </c>
      <c r="F9561" s="345" t="s">
        <v>20976</v>
      </c>
      <c r="G9561" s="345" t="s">
        <v>4262</v>
      </c>
      <c r="H9561" s="345" t="s">
        <v>4268</v>
      </c>
    </row>
    <row r="9562" spans="1:8" x14ac:dyDescent="0.2">
      <c r="A9562" s="345" t="s">
        <v>970</v>
      </c>
      <c r="B9562" s="345" t="s">
        <v>20857</v>
      </c>
      <c r="C9562" s="345" t="s">
        <v>5354</v>
      </c>
      <c r="D9562" s="345" t="s">
        <v>4262</v>
      </c>
      <c r="E9562" s="345" t="s">
        <v>20977</v>
      </c>
      <c r="F9562" s="345" t="s">
        <v>7663</v>
      </c>
      <c r="G9562" s="345" t="s">
        <v>856</v>
      </c>
      <c r="H9562" s="345" t="s">
        <v>4268</v>
      </c>
    </row>
    <row r="9563" spans="1:8" x14ac:dyDescent="0.2">
      <c r="A9563" s="345" t="s">
        <v>970</v>
      </c>
      <c r="B9563" s="345" t="s">
        <v>20857</v>
      </c>
      <c r="C9563" s="345" t="s">
        <v>5354</v>
      </c>
      <c r="D9563" s="345" t="s">
        <v>4262</v>
      </c>
      <c r="E9563" s="345" t="s">
        <v>20978</v>
      </c>
      <c r="F9563" s="345" t="s">
        <v>14274</v>
      </c>
      <c r="G9563" s="345" t="s">
        <v>856</v>
      </c>
      <c r="H9563" s="345" t="s">
        <v>4268</v>
      </c>
    </row>
    <row r="9564" spans="1:8" x14ac:dyDescent="0.2">
      <c r="A9564" s="345" t="s">
        <v>970</v>
      </c>
      <c r="B9564" s="345" t="s">
        <v>20857</v>
      </c>
      <c r="C9564" s="345" t="s">
        <v>5354</v>
      </c>
      <c r="D9564" s="345" t="s">
        <v>4262</v>
      </c>
      <c r="E9564" s="345" t="s">
        <v>20979</v>
      </c>
      <c r="F9564" s="345" t="s">
        <v>20980</v>
      </c>
      <c r="G9564" s="345" t="s">
        <v>856</v>
      </c>
      <c r="H9564" s="345" t="s">
        <v>4268</v>
      </c>
    </row>
    <row r="9565" spans="1:8" x14ac:dyDescent="0.2">
      <c r="A9565" s="345" t="s">
        <v>970</v>
      </c>
      <c r="B9565" s="345" t="s">
        <v>20857</v>
      </c>
      <c r="C9565" s="345" t="s">
        <v>5354</v>
      </c>
      <c r="D9565" s="345" t="s">
        <v>4262</v>
      </c>
      <c r="E9565" s="345" t="s">
        <v>20981</v>
      </c>
      <c r="F9565" s="345" t="s">
        <v>20982</v>
      </c>
      <c r="G9565" s="345" t="s">
        <v>4262</v>
      </c>
      <c r="H9565" s="345" t="s">
        <v>4268</v>
      </c>
    </row>
    <row r="9566" spans="1:8" x14ac:dyDescent="0.2">
      <c r="A9566" s="345" t="s">
        <v>970</v>
      </c>
      <c r="B9566" s="345" t="s">
        <v>20857</v>
      </c>
      <c r="C9566" s="345" t="s">
        <v>5354</v>
      </c>
      <c r="D9566" s="345" t="s">
        <v>4262</v>
      </c>
      <c r="E9566" s="345" t="s">
        <v>20983</v>
      </c>
      <c r="F9566" s="345" t="s">
        <v>4286</v>
      </c>
      <c r="G9566" s="345" t="s">
        <v>856</v>
      </c>
      <c r="H9566" s="345" t="s">
        <v>4268</v>
      </c>
    </row>
    <row r="9567" spans="1:8" x14ac:dyDescent="0.2">
      <c r="A9567" s="345" t="s">
        <v>970</v>
      </c>
      <c r="B9567" s="345" t="s">
        <v>20857</v>
      </c>
      <c r="C9567" s="345" t="s">
        <v>5354</v>
      </c>
      <c r="D9567" s="345" t="s">
        <v>4262</v>
      </c>
      <c r="E9567" s="345" t="s">
        <v>20984</v>
      </c>
      <c r="F9567" s="345" t="s">
        <v>20985</v>
      </c>
      <c r="G9567" s="345" t="s">
        <v>4262</v>
      </c>
      <c r="H9567" s="345" t="s">
        <v>4268</v>
      </c>
    </row>
    <row r="9568" spans="1:8" x14ac:dyDescent="0.2">
      <c r="A9568" s="345" t="s">
        <v>970</v>
      </c>
      <c r="B9568" s="345" t="s">
        <v>20857</v>
      </c>
      <c r="C9568" s="345" t="s">
        <v>5354</v>
      </c>
      <c r="D9568" s="345" t="s">
        <v>4262</v>
      </c>
      <c r="E9568" s="345" t="s">
        <v>20986</v>
      </c>
      <c r="F9568" s="345" t="s">
        <v>20987</v>
      </c>
      <c r="G9568" s="345" t="s">
        <v>4262</v>
      </c>
      <c r="H9568" s="345" t="s">
        <v>4268</v>
      </c>
    </row>
    <row r="9569" spans="1:8" x14ac:dyDescent="0.2">
      <c r="A9569" s="345" t="s">
        <v>970</v>
      </c>
      <c r="B9569" s="345" t="s">
        <v>20857</v>
      </c>
      <c r="C9569" s="345" t="s">
        <v>5354</v>
      </c>
      <c r="D9569" s="345" t="s">
        <v>4262</v>
      </c>
      <c r="E9569" s="345" t="s">
        <v>20988</v>
      </c>
      <c r="F9569" s="345" t="s">
        <v>4741</v>
      </c>
      <c r="G9569" s="345" t="s">
        <v>858</v>
      </c>
      <c r="H9569" s="345" t="s">
        <v>4268</v>
      </c>
    </row>
    <row r="9570" spans="1:8" x14ac:dyDescent="0.2">
      <c r="A9570" s="345" t="s">
        <v>970</v>
      </c>
      <c r="B9570" s="345" t="s">
        <v>20857</v>
      </c>
      <c r="C9570" s="345" t="s">
        <v>5354</v>
      </c>
      <c r="D9570" s="345" t="s">
        <v>4262</v>
      </c>
      <c r="E9570" s="345" t="s">
        <v>20989</v>
      </c>
      <c r="F9570" s="345" t="s">
        <v>6160</v>
      </c>
      <c r="G9570" s="345" t="s">
        <v>4262</v>
      </c>
      <c r="H9570" s="345" t="s">
        <v>4268</v>
      </c>
    </row>
    <row r="9571" spans="1:8" x14ac:dyDescent="0.2">
      <c r="A9571" s="345" t="s">
        <v>970</v>
      </c>
      <c r="B9571" s="345" t="s">
        <v>20857</v>
      </c>
      <c r="C9571" s="345" t="s">
        <v>5354</v>
      </c>
      <c r="D9571" s="345" t="s">
        <v>4262</v>
      </c>
      <c r="E9571" s="345" t="s">
        <v>20990</v>
      </c>
      <c r="F9571" s="345" t="s">
        <v>20991</v>
      </c>
      <c r="G9571" s="345" t="s">
        <v>4262</v>
      </c>
      <c r="H9571" s="345" t="s">
        <v>4268</v>
      </c>
    </row>
    <row r="9572" spans="1:8" x14ac:dyDescent="0.2">
      <c r="A9572" s="345" t="s">
        <v>970</v>
      </c>
      <c r="B9572" s="345" t="s">
        <v>20857</v>
      </c>
      <c r="C9572" s="345" t="s">
        <v>5354</v>
      </c>
      <c r="D9572" s="345" t="s">
        <v>4262</v>
      </c>
      <c r="E9572" s="345" t="s">
        <v>20992</v>
      </c>
      <c r="F9572" s="345" t="s">
        <v>5543</v>
      </c>
      <c r="G9572" s="345" t="s">
        <v>4262</v>
      </c>
      <c r="H9572" s="345" t="s">
        <v>4268</v>
      </c>
    </row>
    <row r="9573" spans="1:8" x14ac:dyDescent="0.2">
      <c r="A9573" s="345" t="s">
        <v>970</v>
      </c>
      <c r="B9573" s="345" t="s">
        <v>20857</v>
      </c>
      <c r="C9573" s="345" t="s">
        <v>5354</v>
      </c>
      <c r="D9573" s="345" t="s">
        <v>4262</v>
      </c>
      <c r="E9573" s="345" t="s">
        <v>20993</v>
      </c>
      <c r="F9573" s="345" t="s">
        <v>20994</v>
      </c>
      <c r="G9573" s="345" t="s">
        <v>856</v>
      </c>
      <c r="H9573" s="345" t="s">
        <v>4268</v>
      </c>
    </row>
    <row r="9574" spans="1:8" x14ac:dyDescent="0.2">
      <c r="A9574" s="345" t="s">
        <v>970</v>
      </c>
      <c r="B9574" s="345" t="s">
        <v>20857</v>
      </c>
      <c r="C9574" s="345" t="s">
        <v>5354</v>
      </c>
      <c r="D9574" s="345" t="s">
        <v>4262</v>
      </c>
      <c r="E9574" s="345" t="s">
        <v>20995</v>
      </c>
      <c r="F9574" s="345" t="s">
        <v>4864</v>
      </c>
      <c r="G9574" s="345" t="s">
        <v>4262</v>
      </c>
      <c r="H9574" s="345" t="s">
        <v>4268</v>
      </c>
    </row>
    <row r="9575" spans="1:8" x14ac:dyDescent="0.2">
      <c r="A9575" s="345" t="s">
        <v>970</v>
      </c>
      <c r="B9575" s="345" t="s">
        <v>20857</v>
      </c>
      <c r="C9575" s="345" t="s">
        <v>5354</v>
      </c>
      <c r="D9575" s="345" t="s">
        <v>4262</v>
      </c>
      <c r="E9575" s="345" t="s">
        <v>20996</v>
      </c>
      <c r="F9575" s="345" t="s">
        <v>20997</v>
      </c>
      <c r="G9575" s="345" t="s">
        <v>4262</v>
      </c>
      <c r="H9575" s="345" t="s">
        <v>4268</v>
      </c>
    </row>
    <row r="9576" spans="1:8" x14ac:dyDescent="0.2">
      <c r="A9576" s="345" t="s">
        <v>970</v>
      </c>
      <c r="B9576" s="345" t="s">
        <v>20857</v>
      </c>
      <c r="C9576" s="345" t="s">
        <v>5354</v>
      </c>
      <c r="D9576" s="345" t="s">
        <v>4262</v>
      </c>
      <c r="E9576" s="345" t="s">
        <v>20998</v>
      </c>
      <c r="F9576" s="345" t="s">
        <v>5129</v>
      </c>
      <c r="G9576" s="345" t="s">
        <v>4262</v>
      </c>
      <c r="H9576" s="345" t="s">
        <v>4268</v>
      </c>
    </row>
    <row r="9577" spans="1:8" x14ac:dyDescent="0.2">
      <c r="A9577" s="345" t="s">
        <v>970</v>
      </c>
      <c r="B9577" s="345" t="s">
        <v>20857</v>
      </c>
      <c r="C9577" s="345" t="s">
        <v>5354</v>
      </c>
      <c r="D9577" s="345" t="s">
        <v>4262</v>
      </c>
      <c r="E9577" s="345" t="s">
        <v>20999</v>
      </c>
      <c r="F9577" s="345" t="s">
        <v>21000</v>
      </c>
      <c r="G9577" s="345" t="s">
        <v>856</v>
      </c>
      <c r="H9577" s="345" t="s">
        <v>4268</v>
      </c>
    </row>
    <row r="9578" spans="1:8" x14ac:dyDescent="0.2">
      <c r="A9578" s="345" t="s">
        <v>970</v>
      </c>
      <c r="B9578" s="345" t="s">
        <v>20857</v>
      </c>
      <c r="C9578" s="345" t="s">
        <v>5354</v>
      </c>
      <c r="D9578" s="345" t="s">
        <v>4262</v>
      </c>
      <c r="E9578" s="345" t="s">
        <v>21001</v>
      </c>
      <c r="F9578" s="345" t="s">
        <v>21002</v>
      </c>
      <c r="G9578" s="345" t="s">
        <v>856</v>
      </c>
      <c r="H9578" s="345" t="s">
        <v>4268</v>
      </c>
    </row>
    <row r="9579" spans="1:8" x14ac:dyDescent="0.2">
      <c r="A9579" s="345" t="s">
        <v>970</v>
      </c>
      <c r="B9579" s="345" t="s">
        <v>20857</v>
      </c>
      <c r="C9579" s="345" t="s">
        <v>5354</v>
      </c>
      <c r="D9579" s="345" t="s">
        <v>4262</v>
      </c>
      <c r="E9579" s="345" t="s">
        <v>21003</v>
      </c>
      <c r="F9579" s="345" t="s">
        <v>21004</v>
      </c>
      <c r="G9579" s="345" t="s">
        <v>4262</v>
      </c>
      <c r="H9579" s="345" t="s">
        <v>4268</v>
      </c>
    </row>
    <row r="9580" spans="1:8" x14ac:dyDescent="0.2">
      <c r="A9580" s="345" t="s">
        <v>970</v>
      </c>
      <c r="B9580" s="345" t="s">
        <v>20857</v>
      </c>
      <c r="C9580" s="345" t="s">
        <v>5354</v>
      </c>
      <c r="D9580" s="345" t="s">
        <v>4262</v>
      </c>
      <c r="E9580" s="345" t="s">
        <v>21005</v>
      </c>
      <c r="F9580" s="345" t="s">
        <v>21006</v>
      </c>
      <c r="G9580" s="345" t="s">
        <v>856</v>
      </c>
      <c r="H9580" s="345" t="s">
        <v>4268</v>
      </c>
    </row>
    <row r="9581" spans="1:8" x14ac:dyDescent="0.2">
      <c r="A9581" s="345" t="s">
        <v>970</v>
      </c>
      <c r="B9581" s="345" t="s">
        <v>20857</v>
      </c>
      <c r="C9581" s="345" t="s">
        <v>5354</v>
      </c>
      <c r="D9581" s="345" t="s">
        <v>4262</v>
      </c>
      <c r="E9581" s="345" t="s">
        <v>21007</v>
      </c>
      <c r="F9581" s="345" t="s">
        <v>21008</v>
      </c>
      <c r="G9581" s="345" t="s">
        <v>4262</v>
      </c>
      <c r="H9581" s="345" t="s">
        <v>4268</v>
      </c>
    </row>
    <row r="9582" spans="1:8" x14ac:dyDescent="0.2">
      <c r="A9582" s="345" t="s">
        <v>970</v>
      </c>
      <c r="B9582" s="345" t="s">
        <v>20857</v>
      </c>
      <c r="C9582" s="345" t="s">
        <v>5354</v>
      </c>
      <c r="D9582" s="345" t="s">
        <v>4262</v>
      </c>
      <c r="E9582" s="345" t="s">
        <v>21009</v>
      </c>
      <c r="F9582" s="345" t="s">
        <v>21010</v>
      </c>
      <c r="G9582" s="345" t="s">
        <v>4262</v>
      </c>
      <c r="H9582" s="345" t="s">
        <v>4268</v>
      </c>
    </row>
    <row r="9583" spans="1:8" x14ac:dyDescent="0.2">
      <c r="A9583" s="345" t="s">
        <v>970</v>
      </c>
      <c r="B9583" s="345" t="s">
        <v>20857</v>
      </c>
      <c r="C9583" s="345" t="s">
        <v>5354</v>
      </c>
      <c r="D9583" s="345" t="s">
        <v>4262</v>
      </c>
      <c r="E9583" s="345" t="s">
        <v>21011</v>
      </c>
      <c r="F9583" s="345" t="s">
        <v>21012</v>
      </c>
      <c r="G9583" s="345" t="s">
        <v>4262</v>
      </c>
      <c r="H9583" s="345" t="s">
        <v>4268</v>
      </c>
    </row>
    <row r="9584" spans="1:8" x14ac:dyDescent="0.2">
      <c r="A9584" s="345" t="s">
        <v>970</v>
      </c>
      <c r="B9584" s="345" t="s">
        <v>20857</v>
      </c>
      <c r="C9584" s="345" t="s">
        <v>5354</v>
      </c>
      <c r="D9584" s="345" t="s">
        <v>4262</v>
      </c>
      <c r="E9584" s="345" t="s">
        <v>21013</v>
      </c>
      <c r="F9584" s="345" t="s">
        <v>21014</v>
      </c>
      <c r="G9584" s="345" t="s">
        <v>4262</v>
      </c>
      <c r="H9584" s="345" t="s">
        <v>4268</v>
      </c>
    </row>
    <row r="9585" spans="1:8" x14ac:dyDescent="0.2">
      <c r="A9585" s="345" t="s">
        <v>970</v>
      </c>
      <c r="B9585" s="345" t="s">
        <v>20857</v>
      </c>
      <c r="C9585" s="345" t="s">
        <v>5354</v>
      </c>
      <c r="D9585" s="345" t="s">
        <v>4262</v>
      </c>
      <c r="E9585" s="345" t="s">
        <v>21015</v>
      </c>
      <c r="F9585" s="345" t="s">
        <v>5487</v>
      </c>
      <c r="G9585" s="345" t="s">
        <v>4262</v>
      </c>
      <c r="H9585" s="345" t="s">
        <v>4268</v>
      </c>
    </row>
    <row r="9586" spans="1:8" x14ac:dyDescent="0.2">
      <c r="A9586" s="345" t="s">
        <v>970</v>
      </c>
      <c r="B9586" s="345" t="s">
        <v>20857</v>
      </c>
      <c r="C9586" s="345" t="s">
        <v>5354</v>
      </c>
      <c r="D9586" s="345" t="s">
        <v>4262</v>
      </c>
      <c r="E9586" s="345" t="s">
        <v>21016</v>
      </c>
      <c r="F9586" s="345" t="s">
        <v>9026</v>
      </c>
      <c r="G9586" s="345" t="s">
        <v>4262</v>
      </c>
      <c r="H9586" s="345" t="s">
        <v>4268</v>
      </c>
    </row>
    <row r="9587" spans="1:8" x14ac:dyDescent="0.2">
      <c r="A9587" s="345" t="s">
        <v>970</v>
      </c>
      <c r="B9587" s="345" t="s">
        <v>20857</v>
      </c>
      <c r="C9587" s="345" t="s">
        <v>5354</v>
      </c>
      <c r="D9587" s="345" t="s">
        <v>4262</v>
      </c>
      <c r="E9587" s="345" t="s">
        <v>21017</v>
      </c>
      <c r="F9587" s="345" t="s">
        <v>9955</v>
      </c>
      <c r="G9587" s="345" t="s">
        <v>4262</v>
      </c>
      <c r="H9587" s="345" t="s">
        <v>4268</v>
      </c>
    </row>
    <row r="9588" spans="1:8" x14ac:dyDescent="0.2">
      <c r="A9588" s="345" t="s">
        <v>970</v>
      </c>
      <c r="B9588" s="345" t="s">
        <v>20857</v>
      </c>
      <c r="C9588" s="345" t="s">
        <v>5354</v>
      </c>
      <c r="D9588" s="345" t="s">
        <v>4262</v>
      </c>
      <c r="E9588" s="345" t="s">
        <v>21018</v>
      </c>
      <c r="F9588" s="345" t="s">
        <v>21019</v>
      </c>
      <c r="G9588" s="345" t="s">
        <v>856</v>
      </c>
      <c r="H9588" s="345" t="s">
        <v>4268</v>
      </c>
    </row>
    <row r="9589" spans="1:8" x14ac:dyDescent="0.2">
      <c r="A9589" s="345" t="s">
        <v>970</v>
      </c>
      <c r="B9589" s="345" t="s">
        <v>20857</v>
      </c>
      <c r="C9589" s="345" t="s">
        <v>5354</v>
      </c>
      <c r="D9589" s="345" t="s">
        <v>4262</v>
      </c>
      <c r="E9589" s="345" t="s">
        <v>21020</v>
      </c>
      <c r="F9589" s="345" t="s">
        <v>6393</v>
      </c>
      <c r="G9589" s="345" t="s">
        <v>4262</v>
      </c>
      <c r="H9589" s="345" t="s">
        <v>4268</v>
      </c>
    </row>
    <row r="9590" spans="1:8" x14ac:dyDescent="0.2">
      <c r="A9590" s="345" t="s">
        <v>970</v>
      </c>
      <c r="B9590" s="345" t="s">
        <v>20857</v>
      </c>
      <c r="C9590" s="345" t="s">
        <v>5354</v>
      </c>
      <c r="D9590" s="345" t="s">
        <v>4262</v>
      </c>
      <c r="E9590" s="345" t="s">
        <v>21021</v>
      </c>
      <c r="F9590" s="345" t="s">
        <v>5266</v>
      </c>
      <c r="G9590" s="345" t="s">
        <v>4262</v>
      </c>
      <c r="H9590" s="345" t="s">
        <v>4268</v>
      </c>
    </row>
    <row r="9591" spans="1:8" x14ac:dyDescent="0.2">
      <c r="A9591" s="345" t="s">
        <v>970</v>
      </c>
      <c r="B9591" s="345" t="s">
        <v>20857</v>
      </c>
      <c r="C9591" s="345" t="s">
        <v>5354</v>
      </c>
      <c r="D9591" s="345" t="s">
        <v>4262</v>
      </c>
      <c r="E9591" s="345" t="s">
        <v>21022</v>
      </c>
      <c r="F9591" s="345" t="s">
        <v>4342</v>
      </c>
      <c r="G9591" s="345" t="s">
        <v>4262</v>
      </c>
      <c r="H9591" s="345" t="s">
        <v>4268</v>
      </c>
    </row>
    <row r="9592" spans="1:8" x14ac:dyDescent="0.2">
      <c r="A9592" s="345" t="s">
        <v>970</v>
      </c>
      <c r="B9592" s="345" t="s">
        <v>20857</v>
      </c>
      <c r="C9592" s="345" t="s">
        <v>5354</v>
      </c>
      <c r="D9592" s="345" t="s">
        <v>4262</v>
      </c>
      <c r="E9592" s="345" t="s">
        <v>21023</v>
      </c>
      <c r="F9592" s="345" t="s">
        <v>21024</v>
      </c>
      <c r="G9592" s="345" t="s">
        <v>4262</v>
      </c>
      <c r="H9592" s="345" t="s">
        <v>4268</v>
      </c>
    </row>
    <row r="9593" spans="1:8" x14ac:dyDescent="0.2">
      <c r="A9593" s="345" t="s">
        <v>970</v>
      </c>
      <c r="B9593" s="345" t="s">
        <v>20857</v>
      </c>
      <c r="C9593" s="345" t="s">
        <v>5354</v>
      </c>
      <c r="D9593" s="345" t="s">
        <v>4262</v>
      </c>
      <c r="E9593" s="345" t="s">
        <v>21025</v>
      </c>
      <c r="F9593" s="345" t="s">
        <v>21026</v>
      </c>
      <c r="G9593" s="345" t="s">
        <v>4262</v>
      </c>
      <c r="H9593" s="345" t="s">
        <v>4268</v>
      </c>
    </row>
    <row r="9594" spans="1:8" x14ac:dyDescent="0.2">
      <c r="A9594" s="345" t="s">
        <v>970</v>
      </c>
      <c r="B9594" s="345" t="s">
        <v>20857</v>
      </c>
      <c r="C9594" s="345" t="s">
        <v>5354</v>
      </c>
      <c r="D9594" s="345" t="s">
        <v>4262</v>
      </c>
      <c r="E9594" s="345" t="s">
        <v>21027</v>
      </c>
      <c r="F9594" s="345" t="s">
        <v>21028</v>
      </c>
      <c r="G9594" s="345" t="s">
        <v>856</v>
      </c>
      <c r="H9594" s="345" t="s">
        <v>4268</v>
      </c>
    </row>
    <row r="9595" spans="1:8" x14ac:dyDescent="0.2">
      <c r="A9595" s="345" t="s">
        <v>970</v>
      </c>
      <c r="B9595" s="345" t="s">
        <v>20857</v>
      </c>
      <c r="C9595" s="345" t="s">
        <v>5354</v>
      </c>
      <c r="D9595" s="345" t="s">
        <v>4262</v>
      </c>
      <c r="E9595" s="345" t="s">
        <v>21029</v>
      </c>
      <c r="F9595" s="345" t="s">
        <v>21030</v>
      </c>
      <c r="G9595" s="345" t="s">
        <v>4262</v>
      </c>
      <c r="H9595" s="345" t="s">
        <v>4268</v>
      </c>
    </row>
    <row r="9596" spans="1:8" x14ac:dyDescent="0.2">
      <c r="A9596" s="345" t="s">
        <v>970</v>
      </c>
      <c r="B9596" s="345" t="s">
        <v>20857</v>
      </c>
      <c r="C9596" s="345" t="s">
        <v>5354</v>
      </c>
      <c r="D9596" s="345" t="s">
        <v>4262</v>
      </c>
      <c r="E9596" s="345" t="s">
        <v>21031</v>
      </c>
      <c r="F9596" s="345" t="s">
        <v>21032</v>
      </c>
      <c r="G9596" s="345" t="s">
        <v>4262</v>
      </c>
      <c r="H9596" s="345" t="s">
        <v>4268</v>
      </c>
    </row>
    <row r="9597" spans="1:8" x14ac:dyDescent="0.2">
      <c r="A9597" s="345" t="s">
        <v>970</v>
      </c>
      <c r="B9597" s="345" t="s">
        <v>20857</v>
      </c>
      <c r="C9597" s="345" t="s">
        <v>5354</v>
      </c>
      <c r="D9597" s="345" t="s">
        <v>4262</v>
      </c>
      <c r="E9597" s="345" t="s">
        <v>21033</v>
      </c>
      <c r="F9597" s="345" t="s">
        <v>21034</v>
      </c>
      <c r="G9597" s="345" t="s">
        <v>4262</v>
      </c>
      <c r="H9597" s="345" t="s">
        <v>4268</v>
      </c>
    </row>
    <row r="9598" spans="1:8" x14ac:dyDescent="0.2">
      <c r="A9598" s="345" t="s">
        <v>970</v>
      </c>
      <c r="B9598" s="345" t="s">
        <v>20857</v>
      </c>
      <c r="C9598" s="345" t="s">
        <v>5354</v>
      </c>
      <c r="D9598" s="345" t="s">
        <v>4262</v>
      </c>
      <c r="E9598" s="345" t="s">
        <v>21035</v>
      </c>
      <c r="F9598" s="345" t="s">
        <v>14904</v>
      </c>
      <c r="G9598" s="345" t="s">
        <v>856</v>
      </c>
      <c r="H9598" s="345" t="s">
        <v>4268</v>
      </c>
    </row>
    <row r="9599" spans="1:8" x14ac:dyDescent="0.2">
      <c r="A9599" s="345" t="s">
        <v>970</v>
      </c>
      <c r="B9599" s="345" t="s">
        <v>20857</v>
      </c>
      <c r="C9599" s="345" t="s">
        <v>5354</v>
      </c>
      <c r="D9599" s="345" t="s">
        <v>4262</v>
      </c>
      <c r="E9599" s="345" t="s">
        <v>21036</v>
      </c>
      <c r="F9599" s="345" t="s">
        <v>21037</v>
      </c>
      <c r="G9599" s="345" t="s">
        <v>4262</v>
      </c>
      <c r="H9599" s="345" t="s">
        <v>4268</v>
      </c>
    </row>
    <row r="9600" spans="1:8" x14ac:dyDescent="0.2">
      <c r="A9600" s="345" t="s">
        <v>970</v>
      </c>
      <c r="B9600" s="345" t="s">
        <v>20857</v>
      </c>
      <c r="C9600" s="345" t="s">
        <v>5354</v>
      </c>
      <c r="D9600" s="345" t="s">
        <v>4262</v>
      </c>
      <c r="E9600" s="345" t="s">
        <v>21038</v>
      </c>
      <c r="F9600" s="345" t="s">
        <v>21039</v>
      </c>
      <c r="G9600" s="345" t="s">
        <v>4262</v>
      </c>
      <c r="H9600" s="345" t="s">
        <v>4268</v>
      </c>
    </row>
    <row r="9601" spans="1:8" x14ac:dyDescent="0.2">
      <c r="A9601" s="345" t="s">
        <v>970</v>
      </c>
      <c r="B9601" s="345" t="s">
        <v>20857</v>
      </c>
      <c r="C9601" s="345" t="s">
        <v>5354</v>
      </c>
      <c r="D9601" s="345" t="s">
        <v>4262</v>
      </c>
      <c r="E9601" s="345" t="s">
        <v>21040</v>
      </c>
      <c r="F9601" s="345" t="s">
        <v>15246</v>
      </c>
      <c r="G9601" s="345" t="s">
        <v>4262</v>
      </c>
      <c r="H9601" s="345" t="s">
        <v>4268</v>
      </c>
    </row>
    <row r="9602" spans="1:8" x14ac:dyDescent="0.2">
      <c r="A9602" s="345" t="s">
        <v>970</v>
      </c>
      <c r="B9602" s="345" t="s">
        <v>20857</v>
      </c>
      <c r="C9602" s="345" t="s">
        <v>5354</v>
      </c>
      <c r="D9602" s="345" t="s">
        <v>4262</v>
      </c>
      <c r="E9602" s="345" t="s">
        <v>21041</v>
      </c>
      <c r="F9602" s="345" t="s">
        <v>21042</v>
      </c>
      <c r="G9602" s="345" t="s">
        <v>4262</v>
      </c>
      <c r="H9602" s="345" t="s">
        <v>4268</v>
      </c>
    </row>
    <row r="9603" spans="1:8" x14ac:dyDescent="0.2">
      <c r="A9603" s="345" t="s">
        <v>970</v>
      </c>
      <c r="B9603" s="345" t="s">
        <v>20857</v>
      </c>
      <c r="C9603" s="345" t="s">
        <v>5354</v>
      </c>
      <c r="D9603" s="345" t="s">
        <v>4262</v>
      </c>
      <c r="E9603" s="345" t="s">
        <v>21043</v>
      </c>
      <c r="F9603" s="345" t="s">
        <v>21044</v>
      </c>
      <c r="G9603" s="345" t="s">
        <v>4262</v>
      </c>
      <c r="H9603" s="345" t="s">
        <v>4268</v>
      </c>
    </row>
    <row r="9604" spans="1:8" x14ac:dyDescent="0.2">
      <c r="A9604" s="345" t="s">
        <v>970</v>
      </c>
      <c r="B9604" s="345" t="s">
        <v>20857</v>
      </c>
      <c r="C9604" s="345" t="s">
        <v>5354</v>
      </c>
      <c r="D9604" s="345" t="s">
        <v>4262</v>
      </c>
      <c r="E9604" s="345" t="s">
        <v>21045</v>
      </c>
      <c r="F9604" s="345" t="s">
        <v>21046</v>
      </c>
      <c r="G9604" s="345" t="s">
        <v>4262</v>
      </c>
      <c r="H9604" s="345" t="s">
        <v>4268</v>
      </c>
    </row>
    <row r="9605" spans="1:8" x14ac:dyDescent="0.2">
      <c r="A9605" s="345" t="s">
        <v>970</v>
      </c>
      <c r="B9605" s="345" t="s">
        <v>20857</v>
      </c>
      <c r="C9605" s="345" t="s">
        <v>5354</v>
      </c>
      <c r="D9605" s="345" t="s">
        <v>4262</v>
      </c>
      <c r="E9605" s="345" t="s">
        <v>21047</v>
      </c>
      <c r="F9605" s="345" t="s">
        <v>21048</v>
      </c>
      <c r="G9605" s="345" t="s">
        <v>4262</v>
      </c>
      <c r="H9605" s="345" t="s">
        <v>4268</v>
      </c>
    </row>
    <row r="9606" spans="1:8" x14ac:dyDescent="0.2">
      <c r="A9606" s="345" t="s">
        <v>970</v>
      </c>
      <c r="B9606" s="345" t="s">
        <v>20857</v>
      </c>
      <c r="C9606" s="345" t="s">
        <v>5354</v>
      </c>
      <c r="D9606" s="345" t="s">
        <v>4262</v>
      </c>
      <c r="E9606" s="345" t="s">
        <v>21049</v>
      </c>
      <c r="F9606" s="345" t="s">
        <v>16748</v>
      </c>
      <c r="G9606" s="345" t="s">
        <v>4262</v>
      </c>
      <c r="H9606" s="345" t="s">
        <v>4268</v>
      </c>
    </row>
    <row r="9607" spans="1:8" x14ac:dyDescent="0.2">
      <c r="A9607" s="345" t="s">
        <v>970</v>
      </c>
      <c r="B9607" s="345" t="s">
        <v>20857</v>
      </c>
      <c r="C9607" s="345" t="s">
        <v>5354</v>
      </c>
      <c r="D9607" s="345" t="s">
        <v>4262</v>
      </c>
      <c r="E9607" s="345" t="s">
        <v>21050</v>
      </c>
      <c r="F9607" s="345" t="s">
        <v>21051</v>
      </c>
      <c r="G9607" s="345" t="s">
        <v>857</v>
      </c>
      <c r="H9607" s="345" t="s">
        <v>4268</v>
      </c>
    </row>
    <row r="9608" spans="1:8" x14ac:dyDescent="0.2">
      <c r="A9608" s="345" t="s">
        <v>970</v>
      </c>
      <c r="B9608" s="345" t="s">
        <v>20857</v>
      </c>
      <c r="C9608" s="345" t="s">
        <v>5354</v>
      </c>
      <c r="D9608" s="345" t="s">
        <v>4262</v>
      </c>
      <c r="E9608" s="345" t="s">
        <v>21052</v>
      </c>
      <c r="F9608" s="345" t="s">
        <v>8984</v>
      </c>
      <c r="G9608" s="345" t="s">
        <v>4262</v>
      </c>
      <c r="H9608" s="345" t="s">
        <v>4268</v>
      </c>
    </row>
    <row r="9609" spans="1:8" x14ac:dyDescent="0.2">
      <c r="A9609" s="345" t="s">
        <v>970</v>
      </c>
      <c r="B9609" s="345" t="s">
        <v>20857</v>
      </c>
      <c r="C9609" s="345" t="s">
        <v>5354</v>
      </c>
      <c r="D9609" s="345" t="s">
        <v>4262</v>
      </c>
      <c r="E9609" s="345" t="s">
        <v>21053</v>
      </c>
      <c r="F9609" s="345" t="s">
        <v>21054</v>
      </c>
      <c r="G9609" s="345" t="s">
        <v>4262</v>
      </c>
      <c r="H9609" s="345" t="s">
        <v>4268</v>
      </c>
    </row>
    <row r="9610" spans="1:8" x14ac:dyDescent="0.2">
      <c r="A9610" s="345" t="s">
        <v>970</v>
      </c>
      <c r="B9610" s="345" t="s">
        <v>20857</v>
      </c>
      <c r="C9610" s="345" t="s">
        <v>5354</v>
      </c>
      <c r="D9610" s="345" t="s">
        <v>4262</v>
      </c>
      <c r="E9610" s="345" t="s">
        <v>21055</v>
      </c>
      <c r="F9610" s="345" t="s">
        <v>21056</v>
      </c>
      <c r="G9610" s="345" t="s">
        <v>4262</v>
      </c>
      <c r="H9610" s="345" t="s">
        <v>4268</v>
      </c>
    </row>
    <row r="9611" spans="1:8" x14ac:dyDescent="0.2">
      <c r="A9611" s="345" t="s">
        <v>970</v>
      </c>
      <c r="B9611" s="345" t="s">
        <v>20857</v>
      </c>
      <c r="C9611" s="345" t="s">
        <v>5354</v>
      </c>
      <c r="D9611" s="345" t="s">
        <v>4262</v>
      </c>
      <c r="E9611" s="345" t="s">
        <v>21057</v>
      </c>
      <c r="F9611" s="345" t="s">
        <v>21058</v>
      </c>
      <c r="G9611" s="345" t="s">
        <v>4262</v>
      </c>
      <c r="H9611" s="345" t="s">
        <v>4268</v>
      </c>
    </row>
    <row r="9612" spans="1:8" x14ac:dyDescent="0.2">
      <c r="A9612" s="345" t="s">
        <v>970</v>
      </c>
      <c r="B9612" s="345" t="s">
        <v>20857</v>
      </c>
      <c r="C9612" s="345" t="s">
        <v>5354</v>
      </c>
      <c r="D9612" s="345" t="s">
        <v>4262</v>
      </c>
      <c r="E9612" s="345" t="s">
        <v>21059</v>
      </c>
      <c r="F9612" s="345" t="s">
        <v>21060</v>
      </c>
      <c r="G9612" s="345" t="s">
        <v>4262</v>
      </c>
      <c r="H9612" s="345" t="s">
        <v>4268</v>
      </c>
    </row>
    <row r="9613" spans="1:8" x14ac:dyDescent="0.2">
      <c r="A9613" s="345" t="s">
        <v>970</v>
      </c>
      <c r="B9613" s="345" t="s">
        <v>20857</v>
      </c>
      <c r="C9613" s="345" t="s">
        <v>5354</v>
      </c>
      <c r="D9613" s="345" t="s">
        <v>4262</v>
      </c>
      <c r="E9613" s="345" t="s">
        <v>21061</v>
      </c>
      <c r="F9613" s="345" t="s">
        <v>21062</v>
      </c>
      <c r="G9613" s="345" t="s">
        <v>4262</v>
      </c>
      <c r="H9613" s="345" t="s">
        <v>4268</v>
      </c>
    </row>
    <row r="9614" spans="1:8" x14ac:dyDescent="0.2">
      <c r="A9614" s="345" t="s">
        <v>970</v>
      </c>
      <c r="B9614" s="345" t="s">
        <v>20857</v>
      </c>
      <c r="C9614" s="345" t="s">
        <v>5354</v>
      </c>
      <c r="D9614" s="345" t="s">
        <v>4262</v>
      </c>
      <c r="E9614" s="345" t="s">
        <v>21063</v>
      </c>
      <c r="F9614" s="345" t="s">
        <v>12962</v>
      </c>
      <c r="G9614" s="345" t="s">
        <v>4262</v>
      </c>
      <c r="H9614" s="345" t="s">
        <v>4268</v>
      </c>
    </row>
    <row r="9615" spans="1:8" x14ac:dyDescent="0.2">
      <c r="A9615" s="345" t="s">
        <v>970</v>
      </c>
      <c r="B9615" s="345" t="s">
        <v>20857</v>
      </c>
      <c r="C9615" s="345" t="s">
        <v>5354</v>
      </c>
      <c r="D9615" s="345" t="s">
        <v>4262</v>
      </c>
      <c r="E9615" s="345" t="s">
        <v>21064</v>
      </c>
      <c r="F9615" s="345" t="s">
        <v>5487</v>
      </c>
      <c r="G9615" s="345" t="s">
        <v>4262</v>
      </c>
      <c r="H9615" s="345" t="s">
        <v>4268</v>
      </c>
    </row>
    <row r="9616" spans="1:8" x14ac:dyDescent="0.2">
      <c r="A9616" s="345" t="s">
        <v>970</v>
      </c>
      <c r="B9616" s="345" t="s">
        <v>20857</v>
      </c>
      <c r="C9616" s="345" t="s">
        <v>5354</v>
      </c>
      <c r="D9616" s="345" t="s">
        <v>4262</v>
      </c>
      <c r="E9616" s="345" t="s">
        <v>21065</v>
      </c>
      <c r="F9616" s="345" t="s">
        <v>13584</v>
      </c>
      <c r="G9616" s="345" t="s">
        <v>4262</v>
      </c>
      <c r="H9616" s="345" t="s">
        <v>4268</v>
      </c>
    </row>
    <row r="9617" spans="1:8" x14ac:dyDescent="0.2">
      <c r="A9617" s="345" t="s">
        <v>970</v>
      </c>
      <c r="B9617" s="345" t="s">
        <v>20857</v>
      </c>
      <c r="C9617" s="345" t="s">
        <v>5354</v>
      </c>
      <c r="D9617" s="345" t="s">
        <v>4262</v>
      </c>
      <c r="E9617" s="345" t="s">
        <v>21066</v>
      </c>
      <c r="F9617" s="345" t="s">
        <v>21067</v>
      </c>
      <c r="G9617" s="345" t="s">
        <v>856</v>
      </c>
      <c r="H9617" s="345" t="s">
        <v>4268</v>
      </c>
    </row>
    <row r="9618" spans="1:8" x14ac:dyDescent="0.2">
      <c r="A9618" s="345" t="s">
        <v>970</v>
      </c>
      <c r="B9618" s="345" t="s">
        <v>20857</v>
      </c>
      <c r="C9618" s="345" t="s">
        <v>5354</v>
      </c>
      <c r="D9618" s="345" t="s">
        <v>4262</v>
      </c>
      <c r="E9618" s="345" t="s">
        <v>21068</v>
      </c>
      <c r="F9618" s="345" t="s">
        <v>8947</v>
      </c>
      <c r="G9618" s="345" t="s">
        <v>4262</v>
      </c>
      <c r="H9618" s="345" t="s">
        <v>4268</v>
      </c>
    </row>
    <row r="9619" spans="1:8" x14ac:dyDescent="0.2">
      <c r="A9619" s="345" t="s">
        <v>970</v>
      </c>
      <c r="B9619" s="345" t="s">
        <v>20857</v>
      </c>
      <c r="C9619" s="345" t="s">
        <v>5354</v>
      </c>
      <c r="D9619" s="345" t="s">
        <v>4262</v>
      </c>
      <c r="E9619" s="345" t="s">
        <v>21069</v>
      </c>
      <c r="F9619" s="345" t="s">
        <v>21070</v>
      </c>
      <c r="G9619" s="345" t="s">
        <v>856</v>
      </c>
      <c r="H9619" s="345" t="s">
        <v>4268</v>
      </c>
    </row>
    <row r="9620" spans="1:8" x14ac:dyDescent="0.2">
      <c r="A9620" s="345" t="s">
        <v>970</v>
      </c>
      <c r="B9620" s="345" t="s">
        <v>20857</v>
      </c>
      <c r="C9620" s="345" t="s">
        <v>5354</v>
      </c>
      <c r="D9620" s="345" t="s">
        <v>4262</v>
      </c>
      <c r="E9620" s="345" t="s">
        <v>21071</v>
      </c>
      <c r="F9620" s="345" t="s">
        <v>13532</v>
      </c>
      <c r="G9620" s="345" t="s">
        <v>4262</v>
      </c>
      <c r="H9620" s="345" t="s">
        <v>4268</v>
      </c>
    </row>
    <row r="9621" spans="1:8" x14ac:dyDescent="0.2">
      <c r="A9621" s="345" t="s">
        <v>970</v>
      </c>
      <c r="B9621" s="345" t="s">
        <v>20857</v>
      </c>
      <c r="C9621" s="345" t="s">
        <v>5354</v>
      </c>
      <c r="D9621" s="345" t="s">
        <v>4262</v>
      </c>
      <c r="E9621" s="345" t="s">
        <v>21072</v>
      </c>
      <c r="F9621" s="345" t="s">
        <v>10934</v>
      </c>
      <c r="G9621" s="345" t="s">
        <v>4262</v>
      </c>
      <c r="H9621" s="345" t="s">
        <v>4268</v>
      </c>
    </row>
    <row r="9622" spans="1:8" x14ac:dyDescent="0.2">
      <c r="A9622" s="345" t="s">
        <v>970</v>
      </c>
      <c r="B9622" s="345" t="s">
        <v>20857</v>
      </c>
      <c r="C9622" s="345" t="s">
        <v>5354</v>
      </c>
      <c r="D9622" s="345" t="s">
        <v>4262</v>
      </c>
      <c r="E9622" s="345" t="s">
        <v>21073</v>
      </c>
      <c r="F9622" s="345" t="s">
        <v>21074</v>
      </c>
      <c r="G9622" s="345" t="s">
        <v>4262</v>
      </c>
      <c r="H9622" s="345" t="s">
        <v>4268</v>
      </c>
    </row>
    <row r="9623" spans="1:8" x14ac:dyDescent="0.2">
      <c r="A9623" s="345" t="s">
        <v>970</v>
      </c>
      <c r="B9623" s="345" t="s">
        <v>20857</v>
      </c>
      <c r="C9623" s="345" t="s">
        <v>5354</v>
      </c>
      <c r="D9623" s="345" t="s">
        <v>4262</v>
      </c>
      <c r="E9623" s="345" t="s">
        <v>21075</v>
      </c>
      <c r="F9623" s="345" t="s">
        <v>21076</v>
      </c>
      <c r="G9623" s="345" t="s">
        <v>856</v>
      </c>
      <c r="H9623" s="345" t="s">
        <v>4268</v>
      </c>
    </row>
    <row r="9624" spans="1:8" x14ac:dyDescent="0.2">
      <c r="A9624" s="345" t="s">
        <v>970</v>
      </c>
      <c r="B9624" s="345" t="s">
        <v>20857</v>
      </c>
      <c r="C9624" s="345" t="s">
        <v>5354</v>
      </c>
      <c r="D9624" s="345" t="s">
        <v>4262</v>
      </c>
      <c r="E9624" s="345" t="s">
        <v>21077</v>
      </c>
      <c r="F9624" s="345" t="s">
        <v>21078</v>
      </c>
      <c r="G9624" s="345" t="s">
        <v>4262</v>
      </c>
      <c r="H9624" s="345" t="s">
        <v>4268</v>
      </c>
    </row>
    <row r="9625" spans="1:8" x14ac:dyDescent="0.2">
      <c r="A9625" s="345" t="s">
        <v>970</v>
      </c>
      <c r="B9625" s="345" t="s">
        <v>20857</v>
      </c>
      <c r="C9625" s="345" t="s">
        <v>5354</v>
      </c>
      <c r="D9625" s="345" t="s">
        <v>4262</v>
      </c>
      <c r="E9625" s="345" t="s">
        <v>21079</v>
      </c>
      <c r="F9625" s="345" t="s">
        <v>21080</v>
      </c>
      <c r="G9625" s="345" t="s">
        <v>4262</v>
      </c>
      <c r="H9625" s="345" t="s">
        <v>4268</v>
      </c>
    </row>
    <row r="9626" spans="1:8" x14ac:dyDescent="0.2">
      <c r="A9626" s="345" t="s">
        <v>970</v>
      </c>
      <c r="B9626" s="345" t="s">
        <v>20857</v>
      </c>
      <c r="C9626" s="345" t="s">
        <v>5354</v>
      </c>
      <c r="D9626" s="345" t="s">
        <v>4262</v>
      </c>
      <c r="E9626" s="345" t="s">
        <v>21081</v>
      </c>
      <c r="F9626" s="345" t="s">
        <v>4711</v>
      </c>
      <c r="G9626" s="345" t="s">
        <v>4262</v>
      </c>
      <c r="H9626" s="345" t="s">
        <v>4268</v>
      </c>
    </row>
    <row r="9627" spans="1:8" x14ac:dyDescent="0.2">
      <c r="A9627" s="345" t="s">
        <v>970</v>
      </c>
      <c r="B9627" s="345" t="s">
        <v>20857</v>
      </c>
      <c r="C9627" s="345" t="s">
        <v>5354</v>
      </c>
      <c r="D9627" s="345" t="s">
        <v>4262</v>
      </c>
      <c r="E9627" s="345" t="s">
        <v>21082</v>
      </c>
      <c r="F9627" s="345" t="s">
        <v>21083</v>
      </c>
      <c r="G9627" s="345" t="s">
        <v>4262</v>
      </c>
      <c r="H9627" s="345" t="s">
        <v>4268</v>
      </c>
    </row>
    <row r="9628" spans="1:8" x14ac:dyDescent="0.2">
      <c r="A9628" s="345" t="s">
        <v>970</v>
      </c>
      <c r="B9628" s="345" t="s">
        <v>20857</v>
      </c>
      <c r="C9628" s="345" t="s">
        <v>5354</v>
      </c>
      <c r="D9628" s="345" t="s">
        <v>4262</v>
      </c>
      <c r="E9628" s="345" t="s">
        <v>21084</v>
      </c>
      <c r="F9628" s="345" t="s">
        <v>9242</v>
      </c>
      <c r="G9628" s="345" t="s">
        <v>4262</v>
      </c>
      <c r="H9628" s="345" t="s">
        <v>4268</v>
      </c>
    </row>
    <row r="9629" spans="1:8" x14ac:dyDescent="0.2">
      <c r="A9629" s="345" t="s">
        <v>970</v>
      </c>
      <c r="B9629" s="345" t="s">
        <v>20857</v>
      </c>
      <c r="C9629" s="345" t="s">
        <v>5354</v>
      </c>
      <c r="D9629" s="345" t="s">
        <v>4262</v>
      </c>
      <c r="E9629" s="345" t="s">
        <v>21085</v>
      </c>
      <c r="F9629" s="345" t="s">
        <v>5487</v>
      </c>
      <c r="G9629" s="345" t="s">
        <v>4262</v>
      </c>
      <c r="H9629" s="345" t="s">
        <v>4268</v>
      </c>
    </row>
    <row r="9630" spans="1:8" x14ac:dyDescent="0.2">
      <c r="A9630" s="345" t="s">
        <v>970</v>
      </c>
      <c r="B9630" s="345" t="s">
        <v>20857</v>
      </c>
      <c r="C9630" s="345" t="s">
        <v>5354</v>
      </c>
      <c r="D9630" s="345" t="s">
        <v>4262</v>
      </c>
      <c r="E9630" s="345" t="s">
        <v>21086</v>
      </c>
      <c r="F9630" s="345" t="s">
        <v>21087</v>
      </c>
      <c r="G9630" s="345" t="s">
        <v>4262</v>
      </c>
      <c r="H9630" s="345" t="s">
        <v>4268</v>
      </c>
    </row>
    <row r="9631" spans="1:8" x14ac:dyDescent="0.2">
      <c r="A9631" s="345" t="s">
        <v>970</v>
      </c>
      <c r="B9631" s="345" t="s">
        <v>20857</v>
      </c>
      <c r="C9631" s="345" t="s">
        <v>5354</v>
      </c>
      <c r="D9631" s="345" t="s">
        <v>4262</v>
      </c>
      <c r="E9631" s="345" t="s">
        <v>21088</v>
      </c>
      <c r="F9631" s="345" t="s">
        <v>21089</v>
      </c>
      <c r="G9631" s="345" t="s">
        <v>4262</v>
      </c>
      <c r="H9631" s="345" t="s">
        <v>4268</v>
      </c>
    </row>
    <row r="9632" spans="1:8" x14ac:dyDescent="0.2">
      <c r="A9632" s="345" t="s">
        <v>970</v>
      </c>
      <c r="B9632" s="345" t="s">
        <v>20857</v>
      </c>
      <c r="C9632" s="345" t="s">
        <v>5354</v>
      </c>
      <c r="D9632" s="345" t="s">
        <v>4262</v>
      </c>
      <c r="E9632" s="345" t="s">
        <v>21090</v>
      </c>
      <c r="F9632" s="345" t="s">
        <v>21091</v>
      </c>
      <c r="G9632" s="345" t="s">
        <v>4262</v>
      </c>
      <c r="H9632" s="345" t="s">
        <v>4268</v>
      </c>
    </row>
    <row r="9633" spans="1:8" x14ac:dyDescent="0.2">
      <c r="A9633" s="345" t="s">
        <v>970</v>
      </c>
      <c r="B9633" s="345" t="s">
        <v>20857</v>
      </c>
      <c r="C9633" s="345" t="s">
        <v>5354</v>
      </c>
      <c r="D9633" s="345" t="s">
        <v>4262</v>
      </c>
      <c r="E9633" s="345" t="s">
        <v>21092</v>
      </c>
      <c r="F9633" s="345" t="s">
        <v>21093</v>
      </c>
      <c r="G9633" s="345" t="s">
        <v>4262</v>
      </c>
      <c r="H9633" s="345" t="s">
        <v>4268</v>
      </c>
    </row>
    <row r="9634" spans="1:8" x14ac:dyDescent="0.2">
      <c r="A9634" s="345" t="s">
        <v>970</v>
      </c>
      <c r="B9634" s="345" t="s">
        <v>20857</v>
      </c>
      <c r="C9634" s="345" t="s">
        <v>5354</v>
      </c>
      <c r="D9634" s="345" t="s">
        <v>4262</v>
      </c>
      <c r="E9634" s="345" t="s">
        <v>21094</v>
      </c>
      <c r="F9634" s="345" t="s">
        <v>21095</v>
      </c>
      <c r="G9634" s="345" t="s">
        <v>4262</v>
      </c>
      <c r="H9634" s="345" t="s">
        <v>4268</v>
      </c>
    </row>
    <row r="9635" spans="1:8" x14ac:dyDescent="0.2">
      <c r="A9635" s="345" t="s">
        <v>970</v>
      </c>
      <c r="B9635" s="345" t="s">
        <v>20857</v>
      </c>
      <c r="C9635" s="345" t="s">
        <v>5354</v>
      </c>
      <c r="D9635" s="345" t="s">
        <v>4262</v>
      </c>
      <c r="E9635" s="345" t="s">
        <v>21096</v>
      </c>
      <c r="F9635" s="345" t="s">
        <v>21097</v>
      </c>
      <c r="G9635" s="345" t="s">
        <v>4262</v>
      </c>
      <c r="H9635" s="345" t="s">
        <v>4268</v>
      </c>
    </row>
    <row r="9636" spans="1:8" x14ac:dyDescent="0.2">
      <c r="A9636" s="345" t="s">
        <v>970</v>
      </c>
      <c r="B9636" s="345" t="s">
        <v>20857</v>
      </c>
      <c r="C9636" s="345" t="s">
        <v>5354</v>
      </c>
      <c r="D9636" s="345" t="s">
        <v>4262</v>
      </c>
      <c r="E9636" s="345" t="s">
        <v>21098</v>
      </c>
      <c r="F9636" s="345" t="s">
        <v>21099</v>
      </c>
      <c r="G9636" s="345" t="s">
        <v>4262</v>
      </c>
      <c r="H9636" s="345" t="s">
        <v>4268</v>
      </c>
    </row>
    <row r="9637" spans="1:8" x14ac:dyDescent="0.2">
      <c r="A9637" s="345" t="s">
        <v>970</v>
      </c>
      <c r="B9637" s="345" t="s">
        <v>20857</v>
      </c>
      <c r="C9637" s="345" t="s">
        <v>5354</v>
      </c>
      <c r="D9637" s="345" t="s">
        <v>4262</v>
      </c>
      <c r="E9637" s="345" t="s">
        <v>21100</v>
      </c>
      <c r="F9637" s="345" t="s">
        <v>21101</v>
      </c>
      <c r="G9637" s="345" t="s">
        <v>4262</v>
      </c>
      <c r="H9637" s="345" t="s">
        <v>4268</v>
      </c>
    </row>
    <row r="9638" spans="1:8" x14ac:dyDescent="0.2">
      <c r="A9638" s="345" t="s">
        <v>970</v>
      </c>
      <c r="B9638" s="345" t="s">
        <v>20857</v>
      </c>
      <c r="C9638" s="345" t="s">
        <v>5354</v>
      </c>
      <c r="D9638" s="345" t="s">
        <v>4262</v>
      </c>
      <c r="E9638" s="345" t="s">
        <v>21102</v>
      </c>
      <c r="F9638" s="345" t="s">
        <v>7385</v>
      </c>
      <c r="G9638" s="345" t="s">
        <v>4262</v>
      </c>
      <c r="H9638" s="345" t="s">
        <v>4268</v>
      </c>
    </row>
    <row r="9639" spans="1:8" x14ac:dyDescent="0.2">
      <c r="A9639" s="345" t="s">
        <v>970</v>
      </c>
      <c r="B9639" s="345" t="s">
        <v>20857</v>
      </c>
      <c r="C9639" s="345" t="s">
        <v>5354</v>
      </c>
      <c r="D9639" s="345" t="s">
        <v>4262</v>
      </c>
      <c r="E9639" s="345" t="s">
        <v>21103</v>
      </c>
      <c r="F9639" s="345" t="s">
        <v>21104</v>
      </c>
      <c r="G9639" s="345" t="s">
        <v>4262</v>
      </c>
      <c r="H9639" s="345" t="s">
        <v>4268</v>
      </c>
    </row>
    <row r="9640" spans="1:8" x14ac:dyDescent="0.2">
      <c r="A9640" s="345" t="s">
        <v>970</v>
      </c>
      <c r="B9640" s="345" t="s">
        <v>20857</v>
      </c>
      <c r="C9640" s="345" t="s">
        <v>5354</v>
      </c>
      <c r="D9640" s="345" t="s">
        <v>4262</v>
      </c>
      <c r="E9640" s="345" t="s">
        <v>21105</v>
      </c>
      <c r="F9640" s="345" t="s">
        <v>14105</v>
      </c>
      <c r="G9640" s="345" t="s">
        <v>4262</v>
      </c>
      <c r="H9640" s="345" t="s">
        <v>4268</v>
      </c>
    </row>
    <row r="9641" spans="1:8" x14ac:dyDescent="0.2">
      <c r="A9641" s="345" t="s">
        <v>970</v>
      </c>
      <c r="B9641" s="345" t="s">
        <v>20857</v>
      </c>
      <c r="C9641" s="345" t="s">
        <v>5354</v>
      </c>
      <c r="D9641" s="345" t="s">
        <v>4262</v>
      </c>
      <c r="E9641" s="345" t="s">
        <v>21106</v>
      </c>
      <c r="F9641" s="345" t="s">
        <v>21107</v>
      </c>
      <c r="G9641" s="345" t="s">
        <v>4262</v>
      </c>
      <c r="H9641" s="345" t="s">
        <v>4268</v>
      </c>
    </row>
    <row r="9642" spans="1:8" x14ac:dyDescent="0.2">
      <c r="A9642" s="345" t="s">
        <v>970</v>
      </c>
      <c r="B9642" s="345" t="s">
        <v>20857</v>
      </c>
      <c r="C9642" s="345" t="s">
        <v>5354</v>
      </c>
      <c r="D9642" s="345" t="s">
        <v>4262</v>
      </c>
      <c r="E9642" s="345" t="s">
        <v>21108</v>
      </c>
      <c r="F9642" s="345" t="s">
        <v>6033</v>
      </c>
      <c r="G9642" s="345" t="s">
        <v>4262</v>
      </c>
      <c r="H9642" s="345" t="s">
        <v>4268</v>
      </c>
    </row>
    <row r="9643" spans="1:8" x14ac:dyDescent="0.2">
      <c r="A9643" s="345" t="s">
        <v>970</v>
      </c>
      <c r="B9643" s="345" t="s">
        <v>20857</v>
      </c>
      <c r="C9643" s="345" t="s">
        <v>5354</v>
      </c>
      <c r="D9643" s="345" t="s">
        <v>4262</v>
      </c>
      <c r="E9643" s="345" t="s">
        <v>21109</v>
      </c>
      <c r="F9643" s="345" t="s">
        <v>21110</v>
      </c>
      <c r="G9643" s="345" t="s">
        <v>4262</v>
      </c>
      <c r="H9643" s="345" t="s">
        <v>4268</v>
      </c>
    </row>
    <row r="9644" spans="1:8" x14ac:dyDescent="0.2">
      <c r="A9644" s="345" t="s">
        <v>970</v>
      </c>
      <c r="B9644" s="345" t="s">
        <v>20857</v>
      </c>
      <c r="C9644" s="345" t="s">
        <v>5354</v>
      </c>
      <c r="D9644" s="345" t="s">
        <v>4262</v>
      </c>
      <c r="E9644" s="345" t="s">
        <v>21111</v>
      </c>
      <c r="F9644" s="345" t="s">
        <v>17343</v>
      </c>
      <c r="G9644" s="345" t="s">
        <v>4262</v>
      </c>
      <c r="H9644" s="345" t="s">
        <v>4268</v>
      </c>
    </row>
    <row r="9645" spans="1:8" x14ac:dyDescent="0.2">
      <c r="A9645" s="345" t="s">
        <v>970</v>
      </c>
      <c r="B9645" s="345" t="s">
        <v>20857</v>
      </c>
      <c r="C9645" s="345" t="s">
        <v>5354</v>
      </c>
      <c r="D9645" s="345" t="s">
        <v>4262</v>
      </c>
      <c r="E9645" s="345" t="s">
        <v>21112</v>
      </c>
      <c r="F9645" s="345" t="s">
        <v>21113</v>
      </c>
      <c r="G9645" s="345" t="s">
        <v>4262</v>
      </c>
      <c r="H9645" s="345" t="s">
        <v>4268</v>
      </c>
    </row>
    <row r="9646" spans="1:8" x14ac:dyDescent="0.2">
      <c r="A9646" s="345" t="s">
        <v>970</v>
      </c>
      <c r="B9646" s="345" t="s">
        <v>20857</v>
      </c>
      <c r="C9646" s="345" t="s">
        <v>5354</v>
      </c>
      <c r="D9646" s="345" t="s">
        <v>4262</v>
      </c>
      <c r="E9646" s="345" t="s">
        <v>21114</v>
      </c>
      <c r="F9646" s="345" t="s">
        <v>21115</v>
      </c>
      <c r="G9646" s="345" t="s">
        <v>4262</v>
      </c>
      <c r="H9646" s="345" t="s">
        <v>4268</v>
      </c>
    </row>
    <row r="9647" spans="1:8" x14ac:dyDescent="0.2">
      <c r="A9647" s="345" t="s">
        <v>970</v>
      </c>
      <c r="B9647" s="345" t="s">
        <v>20857</v>
      </c>
      <c r="C9647" s="345" t="s">
        <v>5354</v>
      </c>
      <c r="D9647" s="345" t="s">
        <v>4262</v>
      </c>
      <c r="E9647" s="345" t="s">
        <v>21116</v>
      </c>
      <c r="F9647" s="345" t="s">
        <v>21117</v>
      </c>
      <c r="G9647" s="345" t="s">
        <v>4262</v>
      </c>
      <c r="H9647" s="345" t="s">
        <v>4268</v>
      </c>
    </row>
    <row r="9648" spans="1:8" x14ac:dyDescent="0.2">
      <c r="A9648" s="345" t="s">
        <v>970</v>
      </c>
      <c r="B9648" s="345" t="s">
        <v>20857</v>
      </c>
      <c r="C9648" s="345" t="s">
        <v>5354</v>
      </c>
      <c r="D9648" s="345" t="s">
        <v>4262</v>
      </c>
      <c r="E9648" s="345" t="s">
        <v>21118</v>
      </c>
      <c r="F9648" s="345" t="s">
        <v>14038</v>
      </c>
      <c r="G9648" s="345" t="s">
        <v>4262</v>
      </c>
      <c r="H9648" s="345" t="s">
        <v>4268</v>
      </c>
    </row>
    <row r="9649" spans="1:8" x14ac:dyDescent="0.2">
      <c r="A9649" s="345" t="s">
        <v>970</v>
      </c>
      <c r="B9649" s="345" t="s">
        <v>20857</v>
      </c>
      <c r="C9649" s="345" t="s">
        <v>5354</v>
      </c>
      <c r="D9649" s="345" t="s">
        <v>4262</v>
      </c>
      <c r="E9649" s="345" t="s">
        <v>21119</v>
      </c>
      <c r="F9649" s="345" t="s">
        <v>21120</v>
      </c>
      <c r="G9649" s="345" t="s">
        <v>4262</v>
      </c>
      <c r="H9649" s="345" t="s">
        <v>4268</v>
      </c>
    </row>
    <row r="9650" spans="1:8" x14ac:dyDescent="0.2">
      <c r="A9650" s="345" t="s">
        <v>970</v>
      </c>
      <c r="B9650" s="345" t="s">
        <v>20857</v>
      </c>
      <c r="C9650" s="345" t="s">
        <v>5354</v>
      </c>
      <c r="D9650" s="345" t="s">
        <v>4262</v>
      </c>
      <c r="E9650" s="345" t="s">
        <v>21121</v>
      </c>
      <c r="F9650" s="345" t="s">
        <v>21122</v>
      </c>
      <c r="G9650" s="345" t="s">
        <v>4262</v>
      </c>
      <c r="H9650" s="345" t="s">
        <v>4268</v>
      </c>
    </row>
    <row r="9651" spans="1:8" x14ac:dyDescent="0.2">
      <c r="A9651" s="345" t="s">
        <v>970</v>
      </c>
      <c r="B9651" s="345" t="s">
        <v>20857</v>
      </c>
      <c r="C9651" s="345" t="s">
        <v>5354</v>
      </c>
      <c r="D9651" s="345" t="s">
        <v>4262</v>
      </c>
      <c r="E9651" s="345" t="s">
        <v>21123</v>
      </c>
      <c r="F9651" s="345" t="s">
        <v>21124</v>
      </c>
      <c r="G9651" s="345" t="s">
        <v>4262</v>
      </c>
      <c r="H9651" s="345" t="s">
        <v>4268</v>
      </c>
    </row>
    <row r="9652" spans="1:8" x14ac:dyDescent="0.2">
      <c r="A9652" s="345" t="s">
        <v>970</v>
      </c>
      <c r="B9652" s="345" t="s">
        <v>20857</v>
      </c>
      <c r="C9652" s="345" t="s">
        <v>5354</v>
      </c>
      <c r="D9652" s="345" t="s">
        <v>4262</v>
      </c>
      <c r="E9652" s="345" t="s">
        <v>21125</v>
      </c>
      <c r="F9652" s="345" t="s">
        <v>21126</v>
      </c>
      <c r="G9652" s="345" t="s">
        <v>4262</v>
      </c>
      <c r="H9652" s="345" t="s">
        <v>4268</v>
      </c>
    </row>
    <row r="9653" spans="1:8" x14ac:dyDescent="0.2">
      <c r="A9653" s="345" t="s">
        <v>970</v>
      </c>
      <c r="B9653" s="345" t="s">
        <v>20857</v>
      </c>
      <c r="C9653" s="345" t="s">
        <v>5354</v>
      </c>
      <c r="D9653" s="345" t="s">
        <v>4262</v>
      </c>
      <c r="E9653" s="345" t="s">
        <v>21127</v>
      </c>
      <c r="F9653" s="345" t="s">
        <v>21128</v>
      </c>
      <c r="G9653" s="345" t="s">
        <v>4262</v>
      </c>
      <c r="H9653" s="345" t="s">
        <v>4268</v>
      </c>
    </row>
    <row r="9654" spans="1:8" x14ac:dyDescent="0.2">
      <c r="A9654" s="345" t="s">
        <v>970</v>
      </c>
      <c r="B9654" s="345" t="s">
        <v>20857</v>
      </c>
      <c r="C9654" s="345" t="s">
        <v>5354</v>
      </c>
      <c r="D9654" s="345" t="s">
        <v>4262</v>
      </c>
      <c r="E9654" s="345" t="s">
        <v>21129</v>
      </c>
      <c r="F9654" s="345" t="s">
        <v>21130</v>
      </c>
      <c r="G9654" s="345" t="s">
        <v>4262</v>
      </c>
      <c r="H9654" s="345" t="s">
        <v>4268</v>
      </c>
    </row>
    <row r="9655" spans="1:8" x14ac:dyDescent="0.2">
      <c r="A9655" s="345" t="s">
        <v>970</v>
      </c>
      <c r="B9655" s="345" t="s">
        <v>20857</v>
      </c>
      <c r="C9655" s="345" t="s">
        <v>5354</v>
      </c>
      <c r="D9655" s="345" t="s">
        <v>4262</v>
      </c>
      <c r="E9655" s="345" t="s">
        <v>21131</v>
      </c>
      <c r="F9655" s="345" t="s">
        <v>21132</v>
      </c>
      <c r="G9655" s="345" t="s">
        <v>4262</v>
      </c>
      <c r="H9655" s="345" t="s">
        <v>4268</v>
      </c>
    </row>
    <row r="9656" spans="1:8" x14ac:dyDescent="0.2">
      <c r="A9656" s="345" t="s">
        <v>970</v>
      </c>
      <c r="B9656" s="345" t="s">
        <v>20857</v>
      </c>
      <c r="C9656" s="345" t="s">
        <v>5354</v>
      </c>
      <c r="D9656" s="345" t="s">
        <v>4262</v>
      </c>
      <c r="E9656" s="345" t="s">
        <v>21133</v>
      </c>
      <c r="F9656" s="345" t="s">
        <v>21134</v>
      </c>
      <c r="G9656" s="345" t="s">
        <v>4262</v>
      </c>
      <c r="H9656" s="345" t="s">
        <v>4268</v>
      </c>
    </row>
    <row r="9657" spans="1:8" x14ac:dyDescent="0.2">
      <c r="A9657" s="345" t="s">
        <v>970</v>
      </c>
      <c r="B9657" s="345" t="s">
        <v>20857</v>
      </c>
      <c r="C9657" s="345" t="s">
        <v>5354</v>
      </c>
      <c r="D9657" s="345" t="s">
        <v>4262</v>
      </c>
      <c r="E9657" s="345" t="s">
        <v>21135</v>
      </c>
      <c r="F9657" s="345" t="s">
        <v>21136</v>
      </c>
      <c r="G9657" s="345" t="s">
        <v>4262</v>
      </c>
      <c r="H9657" s="345" t="s">
        <v>4268</v>
      </c>
    </row>
    <row r="9658" spans="1:8" x14ac:dyDescent="0.2">
      <c r="A9658" s="345" t="s">
        <v>970</v>
      </c>
      <c r="B9658" s="345" t="s">
        <v>20857</v>
      </c>
      <c r="C9658" s="345" t="s">
        <v>5354</v>
      </c>
      <c r="D9658" s="345" t="s">
        <v>4262</v>
      </c>
      <c r="E9658" s="345" t="s">
        <v>21137</v>
      </c>
      <c r="F9658" s="345" t="s">
        <v>21138</v>
      </c>
      <c r="G9658" s="345" t="s">
        <v>4262</v>
      </c>
      <c r="H9658" s="345" t="s">
        <v>4268</v>
      </c>
    </row>
    <row r="9659" spans="1:8" x14ac:dyDescent="0.2">
      <c r="A9659" s="345" t="s">
        <v>970</v>
      </c>
      <c r="B9659" s="345" t="s">
        <v>20857</v>
      </c>
      <c r="C9659" s="345" t="s">
        <v>5354</v>
      </c>
      <c r="D9659" s="345" t="s">
        <v>4262</v>
      </c>
      <c r="E9659" s="345" t="s">
        <v>21139</v>
      </c>
      <c r="F9659" s="345" t="s">
        <v>21140</v>
      </c>
      <c r="G9659" s="345" t="s">
        <v>4262</v>
      </c>
      <c r="H9659" s="345" t="s">
        <v>4268</v>
      </c>
    </row>
    <row r="9660" spans="1:8" x14ac:dyDescent="0.2">
      <c r="A9660" s="345" t="s">
        <v>970</v>
      </c>
      <c r="B9660" s="345" t="s">
        <v>20857</v>
      </c>
      <c r="C9660" s="345" t="s">
        <v>5354</v>
      </c>
      <c r="D9660" s="345" t="s">
        <v>4262</v>
      </c>
      <c r="E9660" s="345" t="s">
        <v>21141</v>
      </c>
      <c r="F9660" s="345" t="s">
        <v>21142</v>
      </c>
      <c r="G9660" s="345" t="s">
        <v>4262</v>
      </c>
      <c r="H9660" s="345" t="s">
        <v>4268</v>
      </c>
    </row>
    <row r="9661" spans="1:8" x14ac:dyDescent="0.2">
      <c r="A9661" s="345" t="s">
        <v>970</v>
      </c>
      <c r="B9661" s="345" t="s">
        <v>20857</v>
      </c>
      <c r="C9661" s="345" t="s">
        <v>5354</v>
      </c>
      <c r="D9661" s="345" t="s">
        <v>4262</v>
      </c>
      <c r="E9661" s="345" t="s">
        <v>21143</v>
      </c>
      <c r="F9661" s="345" t="s">
        <v>21144</v>
      </c>
      <c r="G9661" s="345" t="s">
        <v>4262</v>
      </c>
      <c r="H9661" s="345" t="s">
        <v>4268</v>
      </c>
    </row>
    <row r="9662" spans="1:8" x14ac:dyDescent="0.2">
      <c r="A9662" s="345" t="s">
        <v>970</v>
      </c>
      <c r="B9662" s="345" t="s">
        <v>20857</v>
      </c>
      <c r="C9662" s="345" t="s">
        <v>5354</v>
      </c>
      <c r="D9662" s="345" t="s">
        <v>4262</v>
      </c>
      <c r="E9662" s="345" t="s">
        <v>21145</v>
      </c>
      <c r="F9662" s="345" t="s">
        <v>21146</v>
      </c>
      <c r="G9662" s="345" t="s">
        <v>4262</v>
      </c>
      <c r="H9662" s="345" t="s">
        <v>4268</v>
      </c>
    </row>
    <row r="9663" spans="1:8" x14ac:dyDescent="0.2">
      <c r="A9663" s="345" t="s">
        <v>970</v>
      </c>
      <c r="B9663" s="345" t="s">
        <v>20857</v>
      </c>
      <c r="C9663" s="345" t="s">
        <v>5354</v>
      </c>
      <c r="D9663" s="345" t="s">
        <v>4262</v>
      </c>
      <c r="E9663" s="345" t="s">
        <v>21147</v>
      </c>
      <c r="F9663" s="345" t="s">
        <v>21148</v>
      </c>
      <c r="G9663" s="345" t="s">
        <v>4262</v>
      </c>
      <c r="H9663" s="345" t="s">
        <v>4268</v>
      </c>
    </row>
    <row r="9664" spans="1:8" x14ac:dyDescent="0.2">
      <c r="A9664" s="345" t="s">
        <v>970</v>
      </c>
      <c r="B9664" s="345" t="s">
        <v>20857</v>
      </c>
      <c r="C9664" s="345" t="s">
        <v>5354</v>
      </c>
      <c r="D9664" s="345" t="s">
        <v>4262</v>
      </c>
      <c r="E9664" s="345" t="s">
        <v>21149</v>
      </c>
      <c r="F9664" s="345" t="s">
        <v>21150</v>
      </c>
      <c r="G9664" s="345" t="s">
        <v>4262</v>
      </c>
      <c r="H9664" s="345" t="s">
        <v>4268</v>
      </c>
    </row>
    <row r="9665" spans="1:8" x14ac:dyDescent="0.2">
      <c r="A9665" s="345" t="s">
        <v>970</v>
      </c>
      <c r="B9665" s="345" t="s">
        <v>20857</v>
      </c>
      <c r="C9665" s="345" t="s">
        <v>5354</v>
      </c>
      <c r="D9665" s="345" t="s">
        <v>4262</v>
      </c>
      <c r="E9665" s="345" t="s">
        <v>21151</v>
      </c>
      <c r="F9665" s="345" t="s">
        <v>21152</v>
      </c>
      <c r="G9665" s="345" t="s">
        <v>4262</v>
      </c>
      <c r="H9665" s="345" t="s">
        <v>4268</v>
      </c>
    </row>
    <row r="9666" spans="1:8" x14ac:dyDescent="0.2">
      <c r="A9666" s="345" t="s">
        <v>970</v>
      </c>
      <c r="B9666" s="345" t="s">
        <v>20857</v>
      </c>
      <c r="C9666" s="345" t="s">
        <v>5354</v>
      </c>
      <c r="D9666" s="345" t="s">
        <v>4262</v>
      </c>
      <c r="E9666" s="345" t="s">
        <v>21153</v>
      </c>
      <c r="F9666" s="345" t="s">
        <v>21154</v>
      </c>
      <c r="G9666" s="345" t="s">
        <v>4262</v>
      </c>
      <c r="H9666" s="345" t="s">
        <v>4268</v>
      </c>
    </row>
    <row r="9667" spans="1:8" x14ac:dyDescent="0.2">
      <c r="A9667" s="345" t="s">
        <v>970</v>
      </c>
      <c r="B9667" s="345" t="s">
        <v>20857</v>
      </c>
      <c r="C9667" s="345" t="s">
        <v>5354</v>
      </c>
      <c r="D9667" s="345" t="s">
        <v>4262</v>
      </c>
      <c r="E9667" s="345" t="s">
        <v>21155</v>
      </c>
      <c r="F9667" s="345" t="s">
        <v>21156</v>
      </c>
      <c r="G9667" s="345" t="s">
        <v>4262</v>
      </c>
      <c r="H9667" s="345" t="s">
        <v>4268</v>
      </c>
    </row>
    <row r="9668" spans="1:8" x14ac:dyDescent="0.2">
      <c r="A9668" s="345" t="s">
        <v>971</v>
      </c>
      <c r="B9668" s="345" t="s">
        <v>21157</v>
      </c>
      <c r="C9668" s="345" t="s">
        <v>5354</v>
      </c>
      <c r="D9668" s="345" t="s">
        <v>4262</v>
      </c>
      <c r="E9668" s="345" t="s">
        <v>21158</v>
      </c>
      <c r="F9668" s="345" t="s">
        <v>21159</v>
      </c>
      <c r="G9668" s="345" t="s">
        <v>856</v>
      </c>
      <c r="H9668" s="345" t="s">
        <v>4265</v>
      </c>
    </row>
    <row r="9669" spans="1:8" x14ac:dyDescent="0.2">
      <c r="A9669" s="345" t="s">
        <v>971</v>
      </c>
      <c r="B9669" s="345" t="s">
        <v>21157</v>
      </c>
      <c r="C9669" s="345" t="s">
        <v>5354</v>
      </c>
      <c r="D9669" s="345" t="s">
        <v>4262</v>
      </c>
      <c r="E9669" s="345" t="s">
        <v>21160</v>
      </c>
      <c r="F9669" s="345" t="s">
        <v>5923</v>
      </c>
      <c r="G9669" s="345" t="s">
        <v>856</v>
      </c>
      <c r="H9669" s="345" t="s">
        <v>4268</v>
      </c>
    </row>
    <row r="9670" spans="1:8" x14ac:dyDescent="0.2">
      <c r="A9670" s="345" t="s">
        <v>971</v>
      </c>
      <c r="B9670" s="345" t="s">
        <v>21157</v>
      </c>
      <c r="C9670" s="345" t="s">
        <v>5354</v>
      </c>
      <c r="D9670" s="345" t="s">
        <v>4262</v>
      </c>
      <c r="E9670" s="345" t="s">
        <v>21161</v>
      </c>
      <c r="F9670" s="345" t="s">
        <v>21162</v>
      </c>
      <c r="G9670" s="345" t="s">
        <v>857</v>
      </c>
      <c r="H9670" s="345" t="s">
        <v>4268</v>
      </c>
    </row>
    <row r="9671" spans="1:8" x14ac:dyDescent="0.2">
      <c r="A9671" s="345" t="s">
        <v>971</v>
      </c>
      <c r="B9671" s="345" t="s">
        <v>21157</v>
      </c>
      <c r="C9671" s="345" t="s">
        <v>5354</v>
      </c>
      <c r="D9671" s="345" t="s">
        <v>4262</v>
      </c>
      <c r="E9671" s="345" t="s">
        <v>21163</v>
      </c>
      <c r="F9671" s="345" t="s">
        <v>7290</v>
      </c>
      <c r="G9671" s="345" t="s">
        <v>4262</v>
      </c>
      <c r="H9671" s="345" t="s">
        <v>4268</v>
      </c>
    </row>
    <row r="9672" spans="1:8" x14ac:dyDescent="0.2">
      <c r="A9672" s="345" t="s">
        <v>971</v>
      </c>
      <c r="B9672" s="345" t="s">
        <v>21157</v>
      </c>
      <c r="C9672" s="345" t="s">
        <v>5354</v>
      </c>
      <c r="D9672" s="345" t="s">
        <v>4262</v>
      </c>
      <c r="E9672" s="345" t="s">
        <v>21164</v>
      </c>
      <c r="F9672" s="345" t="s">
        <v>21165</v>
      </c>
      <c r="G9672" s="345" t="s">
        <v>4262</v>
      </c>
      <c r="H9672" s="345" t="s">
        <v>4268</v>
      </c>
    </row>
    <row r="9673" spans="1:8" x14ac:dyDescent="0.2">
      <c r="A9673" s="345" t="s">
        <v>971</v>
      </c>
      <c r="B9673" s="345" t="s">
        <v>21157</v>
      </c>
      <c r="C9673" s="345" t="s">
        <v>5354</v>
      </c>
      <c r="D9673" s="345" t="s">
        <v>4262</v>
      </c>
      <c r="E9673" s="345" t="s">
        <v>21166</v>
      </c>
      <c r="F9673" s="345" t="s">
        <v>18599</v>
      </c>
      <c r="G9673" s="345" t="s">
        <v>856</v>
      </c>
      <c r="H9673" s="345" t="s">
        <v>4268</v>
      </c>
    </row>
    <row r="9674" spans="1:8" x14ac:dyDescent="0.2">
      <c r="A9674" s="345" t="s">
        <v>971</v>
      </c>
      <c r="B9674" s="345" t="s">
        <v>21157</v>
      </c>
      <c r="C9674" s="345" t="s">
        <v>5354</v>
      </c>
      <c r="D9674" s="345" t="s">
        <v>4262</v>
      </c>
      <c r="E9674" s="345" t="s">
        <v>21167</v>
      </c>
      <c r="F9674" s="345" t="s">
        <v>5925</v>
      </c>
      <c r="G9674" s="345" t="s">
        <v>856</v>
      </c>
      <c r="H9674" s="345" t="s">
        <v>4268</v>
      </c>
    </row>
    <row r="9675" spans="1:8" x14ac:dyDescent="0.2">
      <c r="A9675" s="345" t="s">
        <v>971</v>
      </c>
      <c r="B9675" s="345" t="s">
        <v>21157</v>
      </c>
      <c r="C9675" s="345" t="s">
        <v>5354</v>
      </c>
      <c r="D9675" s="345" t="s">
        <v>4262</v>
      </c>
      <c r="E9675" s="345" t="s">
        <v>21168</v>
      </c>
      <c r="F9675" s="345" t="s">
        <v>21169</v>
      </c>
      <c r="G9675" s="345" t="s">
        <v>856</v>
      </c>
      <c r="H9675" s="345" t="s">
        <v>4268</v>
      </c>
    </row>
    <row r="9676" spans="1:8" x14ac:dyDescent="0.2">
      <c r="A9676" s="345" t="s">
        <v>971</v>
      </c>
      <c r="B9676" s="345" t="s">
        <v>21157</v>
      </c>
      <c r="C9676" s="345" t="s">
        <v>5354</v>
      </c>
      <c r="D9676" s="345" t="s">
        <v>4262</v>
      </c>
      <c r="E9676" s="345" t="s">
        <v>21170</v>
      </c>
      <c r="F9676" s="345" t="s">
        <v>4916</v>
      </c>
      <c r="G9676" s="345" t="s">
        <v>858</v>
      </c>
      <c r="H9676" s="345" t="s">
        <v>4268</v>
      </c>
    </row>
    <row r="9677" spans="1:8" x14ac:dyDescent="0.2">
      <c r="A9677" s="345" t="s">
        <v>971</v>
      </c>
      <c r="B9677" s="345" t="s">
        <v>21157</v>
      </c>
      <c r="C9677" s="345" t="s">
        <v>5354</v>
      </c>
      <c r="D9677" s="345" t="s">
        <v>4262</v>
      </c>
      <c r="E9677" s="345" t="s">
        <v>21171</v>
      </c>
      <c r="F9677" s="345" t="s">
        <v>21172</v>
      </c>
      <c r="G9677" s="345" t="s">
        <v>856</v>
      </c>
      <c r="H9677" s="345" t="s">
        <v>4268</v>
      </c>
    </row>
    <row r="9678" spans="1:8" x14ac:dyDescent="0.2">
      <c r="A9678" s="345" t="s">
        <v>971</v>
      </c>
      <c r="B9678" s="345" t="s">
        <v>21157</v>
      </c>
      <c r="C9678" s="345" t="s">
        <v>5354</v>
      </c>
      <c r="D9678" s="345" t="s">
        <v>4262</v>
      </c>
      <c r="E9678" s="345" t="s">
        <v>21173</v>
      </c>
      <c r="F9678" s="345" t="s">
        <v>21174</v>
      </c>
      <c r="G9678" s="345" t="s">
        <v>4262</v>
      </c>
      <c r="H9678" s="345" t="s">
        <v>4268</v>
      </c>
    </row>
    <row r="9679" spans="1:8" x14ac:dyDescent="0.2">
      <c r="A9679" s="345" t="s">
        <v>971</v>
      </c>
      <c r="B9679" s="345" t="s">
        <v>21157</v>
      </c>
      <c r="C9679" s="345" t="s">
        <v>5354</v>
      </c>
      <c r="D9679" s="345" t="s">
        <v>4262</v>
      </c>
      <c r="E9679" s="345" t="s">
        <v>21175</v>
      </c>
      <c r="F9679" s="345" t="s">
        <v>7216</v>
      </c>
      <c r="G9679" s="345" t="s">
        <v>856</v>
      </c>
      <c r="H9679" s="345" t="s">
        <v>4268</v>
      </c>
    </row>
    <row r="9680" spans="1:8" x14ac:dyDescent="0.2">
      <c r="A9680" s="345" t="s">
        <v>971</v>
      </c>
      <c r="B9680" s="345" t="s">
        <v>21157</v>
      </c>
      <c r="C9680" s="345" t="s">
        <v>5354</v>
      </c>
      <c r="D9680" s="345" t="s">
        <v>4262</v>
      </c>
      <c r="E9680" s="345" t="s">
        <v>21176</v>
      </c>
      <c r="F9680" s="345" t="s">
        <v>6238</v>
      </c>
      <c r="G9680" s="345" t="s">
        <v>856</v>
      </c>
      <c r="H9680" s="345" t="s">
        <v>4268</v>
      </c>
    </row>
    <row r="9681" spans="1:8" x14ac:dyDescent="0.2">
      <c r="A9681" s="345" t="s">
        <v>971</v>
      </c>
      <c r="B9681" s="345" t="s">
        <v>21157</v>
      </c>
      <c r="C9681" s="345" t="s">
        <v>5354</v>
      </c>
      <c r="D9681" s="345" t="s">
        <v>4262</v>
      </c>
      <c r="E9681" s="345" t="s">
        <v>21177</v>
      </c>
      <c r="F9681" s="345" t="s">
        <v>4384</v>
      </c>
      <c r="G9681" s="345" t="s">
        <v>856</v>
      </c>
      <c r="H9681" s="345" t="s">
        <v>4268</v>
      </c>
    </row>
    <row r="9682" spans="1:8" x14ac:dyDescent="0.2">
      <c r="A9682" s="345" t="s">
        <v>971</v>
      </c>
      <c r="B9682" s="345" t="s">
        <v>21157</v>
      </c>
      <c r="C9682" s="345" t="s">
        <v>5354</v>
      </c>
      <c r="D9682" s="345" t="s">
        <v>4262</v>
      </c>
      <c r="E9682" s="345" t="s">
        <v>21178</v>
      </c>
      <c r="F9682" s="345" t="s">
        <v>21179</v>
      </c>
      <c r="G9682" s="345" t="s">
        <v>856</v>
      </c>
      <c r="H9682" s="345" t="s">
        <v>4268</v>
      </c>
    </row>
    <row r="9683" spans="1:8" x14ac:dyDescent="0.2">
      <c r="A9683" s="345" t="s">
        <v>971</v>
      </c>
      <c r="B9683" s="345" t="s">
        <v>21157</v>
      </c>
      <c r="C9683" s="345" t="s">
        <v>5354</v>
      </c>
      <c r="D9683" s="345" t="s">
        <v>4262</v>
      </c>
      <c r="E9683" s="345" t="s">
        <v>21180</v>
      </c>
      <c r="F9683" s="345" t="s">
        <v>21181</v>
      </c>
      <c r="G9683" s="345" t="s">
        <v>857</v>
      </c>
      <c r="H9683" s="345" t="s">
        <v>4268</v>
      </c>
    </row>
    <row r="9684" spans="1:8" x14ac:dyDescent="0.2">
      <c r="A9684" s="345" t="s">
        <v>971</v>
      </c>
      <c r="B9684" s="345" t="s">
        <v>21157</v>
      </c>
      <c r="C9684" s="345" t="s">
        <v>5354</v>
      </c>
      <c r="D9684" s="345" t="s">
        <v>4262</v>
      </c>
      <c r="E9684" s="345" t="s">
        <v>21182</v>
      </c>
      <c r="F9684" s="345" t="s">
        <v>21183</v>
      </c>
      <c r="G9684" s="345" t="s">
        <v>856</v>
      </c>
      <c r="H9684" s="345" t="s">
        <v>4268</v>
      </c>
    </row>
    <row r="9685" spans="1:8" x14ac:dyDescent="0.2">
      <c r="A9685" s="345" t="s">
        <v>971</v>
      </c>
      <c r="B9685" s="345" t="s">
        <v>21157</v>
      </c>
      <c r="C9685" s="345" t="s">
        <v>5354</v>
      </c>
      <c r="D9685" s="345" t="s">
        <v>4262</v>
      </c>
      <c r="E9685" s="345" t="s">
        <v>21184</v>
      </c>
      <c r="F9685" s="345" t="s">
        <v>15042</v>
      </c>
      <c r="G9685" s="345" t="s">
        <v>857</v>
      </c>
      <c r="H9685" s="345" t="s">
        <v>4268</v>
      </c>
    </row>
    <row r="9686" spans="1:8" x14ac:dyDescent="0.2">
      <c r="A9686" s="345" t="s">
        <v>971</v>
      </c>
      <c r="B9686" s="345" t="s">
        <v>21157</v>
      </c>
      <c r="C9686" s="345" t="s">
        <v>5354</v>
      </c>
      <c r="D9686" s="345" t="s">
        <v>4262</v>
      </c>
      <c r="E9686" s="345" t="s">
        <v>21185</v>
      </c>
      <c r="F9686" s="345" t="s">
        <v>5139</v>
      </c>
      <c r="G9686" s="345" t="s">
        <v>4262</v>
      </c>
      <c r="H9686" s="345" t="s">
        <v>4268</v>
      </c>
    </row>
    <row r="9687" spans="1:8" x14ac:dyDescent="0.2">
      <c r="A9687" s="345" t="s">
        <v>971</v>
      </c>
      <c r="B9687" s="345" t="s">
        <v>21157</v>
      </c>
      <c r="C9687" s="345" t="s">
        <v>5354</v>
      </c>
      <c r="D9687" s="345" t="s">
        <v>4262</v>
      </c>
      <c r="E9687" s="345" t="s">
        <v>21186</v>
      </c>
      <c r="F9687" s="345" t="s">
        <v>21187</v>
      </c>
      <c r="G9687" s="345" t="s">
        <v>856</v>
      </c>
      <c r="H9687" s="345" t="s">
        <v>4268</v>
      </c>
    </row>
    <row r="9688" spans="1:8" x14ac:dyDescent="0.2">
      <c r="A9688" s="345" t="s">
        <v>971</v>
      </c>
      <c r="B9688" s="345" t="s">
        <v>21157</v>
      </c>
      <c r="C9688" s="345" t="s">
        <v>5354</v>
      </c>
      <c r="D9688" s="345" t="s">
        <v>4262</v>
      </c>
      <c r="E9688" s="345" t="s">
        <v>21188</v>
      </c>
      <c r="F9688" s="345" t="s">
        <v>8809</v>
      </c>
      <c r="G9688" s="345" t="s">
        <v>856</v>
      </c>
      <c r="H9688" s="345" t="s">
        <v>4268</v>
      </c>
    </row>
    <row r="9689" spans="1:8" x14ac:dyDescent="0.2">
      <c r="A9689" s="345" t="s">
        <v>971</v>
      </c>
      <c r="B9689" s="345" t="s">
        <v>21157</v>
      </c>
      <c r="C9689" s="345" t="s">
        <v>5354</v>
      </c>
      <c r="D9689" s="345" t="s">
        <v>4262</v>
      </c>
      <c r="E9689" s="345" t="s">
        <v>21189</v>
      </c>
      <c r="F9689" s="345" t="s">
        <v>4527</v>
      </c>
      <c r="G9689" s="345" t="s">
        <v>856</v>
      </c>
      <c r="H9689" s="345" t="s">
        <v>4268</v>
      </c>
    </row>
    <row r="9690" spans="1:8" x14ac:dyDescent="0.2">
      <c r="A9690" s="345" t="s">
        <v>971</v>
      </c>
      <c r="B9690" s="345" t="s">
        <v>21157</v>
      </c>
      <c r="C9690" s="345" t="s">
        <v>5354</v>
      </c>
      <c r="D9690" s="345" t="s">
        <v>4262</v>
      </c>
      <c r="E9690" s="345" t="s">
        <v>21190</v>
      </c>
      <c r="F9690" s="345" t="s">
        <v>5119</v>
      </c>
      <c r="G9690" s="345" t="s">
        <v>857</v>
      </c>
      <c r="H9690" s="345" t="s">
        <v>4268</v>
      </c>
    </row>
    <row r="9691" spans="1:8" x14ac:dyDescent="0.2">
      <c r="A9691" s="345" t="s">
        <v>971</v>
      </c>
      <c r="B9691" s="345" t="s">
        <v>21157</v>
      </c>
      <c r="C9691" s="345" t="s">
        <v>5354</v>
      </c>
      <c r="D9691" s="345" t="s">
        <v>4262</v>
      </c>
      <c r="E9691" s="345" t="s">
        <v>21191</v>
      </c>
      <c r="F9691" s="345" t="s">
        <v>7325</v>
      </c>
      <c r="G9691" s="345" t="s">
        <v>856</v>
      </c>
      <c r="H9691" s="345" t="s">
        <v>4268</v>
      </c>
    </row>
    <row r="9692" spans="1:8" x14ac:dyDescent="0.2">
      <c r="A9692" s="345" t="s">
        <v>971</v>
      </c>
      <c r="B9692" s="345" t="s">
        <v>21157</v>
      </c>
      <c r="C9692" s="345" t="s">
        <v>5354</v>
      </c>
      <c r="D9692" s="345" t="s">
        <v>4262</v>
      </c>
      <c r="E9692" s="345" t="s">
        <v>21192</v>
      </c>
      <c r="F9692" s="345" t="s">
        <v>5129</v>
      </c>
      <c r="G9692" s="345" t="s">
        <v>856</v>
      </c>
      <c r="H9692" s="345" t="s">
        <v>4268</v>
      </c>
    </row>
    <row r="9693" spans="1:8" x14ac:dyDescent="0.2">
      <c r="A9693" s="345" t="s">
        <v>971</v>
      </c>
      <c r="B9693" s="345" t="s">
        <v>21157</v>
      </c>
      <c r="C9693" s="345" t="s">
        <v>5354</v>
      </c>
      <c r="D9693" s="345" t="s">
        <v>4262</v>
      </c>
      <c r="E9693" s="345" t="s">
        <v>21193</v>
      </c>
      <c r="F9693" s="345" t="s">
        <v>4338</v>
      </c>
      <c r="G9693" s="345" t="s">
        <v>4262</v>
      </c>
      <c r="H9693" s="345" t="s">
        <v>4268</v>
      </c>
    </row>
    <row r="9694" spans="1:8" x14ac:dyDescent="0.2">
      <c r="A9694" s="345" t="s">
        <v>971</v>
      </c>
      <c r="B9694" s="345" t="s">
        <v>21157</v>
      </c>
      <c r="C9694" s="345" t="s">
        <v>5354</v>
      </c>
      <c r="D9694" s="345" t="s">
        <v>4262</v>
      </c>
      <c r="E9694" s="345" t="s">
        <v>21194</v>
      </c>
      <c r="F9694" s="345" t="s">
        <v>21195</v>
      </c>
      <c r="G9694" s="345" t="s">
        <v>856</v>
      </c>
      <c r="H9694" s="345" t="s">
        <v>4268</v>
      </c>
    </row>
    <row r="9695" spans="1:8" x14ac:dyDescent="0.2">
      <c r="A9695" s="345" t="s">
        <v>971</v>
      </c>
      <c r="B9695" s="345" t="s">
        <v>21157</v>
      </c>
      <c r="C9695" s="345" t="s">
        <v>5354</v>
      </c>
      <c r="D9695" s="345" t="s">
        <v>4262</v>
      </c>
      <c r="E9695" s="345" t="s">
        <v>21196</v>
      </c>
      <c r="F9695" s="345" t="s">
        <v>21197</v>
      </c>
      <c r="G9695" s="345" t="s">
        <v>4262</v>
      </c>
      <c r="H9695" s="345" t="s">
        <v>4268</v>
      </c>
    </row>
    <row r="9696" spans="1:8" x14ac:dyDescent="0.2">
      <c r="A9696" s="345" t="s">
        <v>971</v>
      </c>
      <c r="B9696" s="345" t="s">
        <v>21157</v>
      </c>
      <c r="C9696" s="345" t="s">
        <v>5354</v>
      </c>
      <c r="D9696" s="345" t="s">
        <v>4262</v>
      </c>
      <c r="E9696" s="345" t="s">
        <v>21198</v>
      </c>
      <c r="F9696" s="345" t="s">
        <v>21199</v>
      </c>
      <c r="G9696" s="345" t="s">
        <v>857</v>
      </c>
      <c r="H9696" s="345" t="s">
        <v>4268</v>
      </c>
    </row>
    <row r="9697" spans="1:8" x14ac:dyDescent="0.2">
      <c r="A9697" s="345" t="s">
        <v>971</v>
      </c>
      <c r="B9697" s="345" t="s">
        <v>21157</v>
      </c>
      <c r="C9697" s="345" t="s">
        <v>5354</v>
      </c>
      <c r="D9697" s="345" t="s">
        <v>4262</v>
      </c>
      <c r="E9697" s="345" t="s">
        <v>21200</v>
      </c>
      <c r="F9697" s="345" t="s">
        <v>21201</v>
      </c>
      <c r="G9697" s="345" t="s">
        <v>4262</v>
      </c>
      <c r="H9697" s="345" t="s">
        <v>4268</v>
      </c>
    </row>
    <row r="9698" spans="1:8" x14ac:dyDescent="0.2">
      <c r="A9698" s="345" t="s">
        <v>971</v>
      </c>
      <c r="B9698" s="345" t="s">
        <v>21157</v>
      </c>
      <c r="C9698" s="345" t="s">
        <v>5354</v>
      </c>
      <c r="D9698" s="345" t="s">
        <v>4262</v>
      </c>
      <c r="E9698" s="345" t="s">
        <v>21202</v>
      </c>
      <c r="F9698" s="345" t="s">
        <v>6695</v>
      </c>
      <c r="G9698" s="345" t="s">
        <v>4262</v>
      </c>
      <c r="H9698" s="345" t="s">
        <v>4268</v>
      </c>
    </row>
    <row r="9699" spans="1:8" x14ac:dyDescent="0.2">
      <c r="A9699" s="345" t="s">
        <v>971</v>
      </c>
      <c r="B9699" s="345" t="s">
        <v>21157</v>
      </c>
      <c r="C9699" s="345" t="s">
        <v>5354</v>
      </c>
      <c r="D9699" s="345" t="s">
        <v>4262</v>
      </c>
      <c r="E9699" s="345" t="s">
        <v>21203</v>
      </c>
      <c r="F9699" s="345" t="s">
        <v>21204</v>
      </c>
      <c r="G9699" s="345" t="s">
        <v>4262</v>
      </c>
      <c r="H9699" s="345" t="s">
        <v>4268</v>
      </c>
    </row>
    <row r="9700" spans="1:8" x14ac:dyDescent="0.2">
      <c r="A9700" s="345" t="s">
        <v>971</v>
      </c>
      <c r="B9700" s="345" t="s">
        <v>21157</v>
      </c>
      <c r="C9700" s="345" t="s">
        <v>5354</v>
      </c>
      <c r="D9700" s="345" t="s">
        <v>4262</v>
      </c>
      <c r="E9700" s="345" t="s">
        <v>21205</v>
      </c>
      <c r="F9700" s="345" t="s">
        <v>21206</v>
      </c>
      <c r="G9700" s="345" t="s">
        <v>4262</v>
      </c>
      <c r="H9700" s="345" t="s">
        <v>4268</v>
      </c>
    </row>
    <row r="9701" spans="1:8" x14ac:dyDescent="0.2">
      <c r="A9701" s="345" t="s">
        <v>971</v>
      </c>
      <c r="B9701" s="345" t="s">
        <v>21157</v>
      </c>
      <c r="C9701" s="345" t="s">
        <v>5354</v>
      </c>
      <c r="D9701" s="345" t="s">
        <v>4262</v>
      </c>
      <c r="E9701" s="345" t="s">
        <v>21207</v>
      </c>
      <c r="F9701" s="345" t="s">
        <v>21208</v>
      </c>
      <c r="G9701" s="345" t="s">
        <v>4262</v>
      </c>
      <c r="H9701" s="345" t="s">
        <v>4268</v>
      </c>
    </row>
    <row r="9702" spans="1:8" x14ac:dyDescent="0.2">
      <c r="A9702" s="345" t="s">
        <v>971</v>
      </c>
      <c r="B9702" s="345" t="s">
        <v>21157</v>
      </c>
      <c r="C9702" s="345" t="s">
        <v>5354</v>
      </c>
      <c r="D9702" s="345" t="s">
        <v>4262</v>
      </c>
      <c r="E9702" s="345" t="s">
        <v>21209</v>
      </c>
      <c r="F9702" s="345" t="s">
        <v>21210</v>
      </c>
      <c r="G9702" s="345" t="s">
        <v>4262</v>
      </c>
      <c r="H9702" s="345" t="s">
        <v>4268</v>
      </c>
    </row>
    <row r="9703" spans="1:8" x14ac:dyDescent="0.2">
      <c r="A9703" s="345" t="s">
        <v>971</v>
      </c>
      <c r="B9703" s="345" t="s">
        <v>21157</v>
      </c>
      <c r="C9703" s="345" t="s">
        <v>5354</v>
      </c>
      <c r="D9703" s="345" t="s">
        <v>4262</v>
      </c>
      <c r="E9703" s="345" t="s">
        <v>21211</v>
      </c>
      <c r="F9703" s="345" t="s">
        <v>21212</v>
      </c>
      <c r="G9703" s="345" t="s">
        <v>4262</v>
      </c>
      <c r="H9703" s="345" t="s">
        <v>4268</v>
      </c>
    </row>
    <row r="9704" spans="1:8" x14ac:dyDescent="0.2">
      <c r="A9704" s="345" t="s">
        <v>971</v>
      </c>
      <c r="B9704" s="345" t="s">
        <v>21157</v>
      </c>
      <c r="C9704" s="345" t="s">
        <v>5354</v>
      </c>
      <c r="D9704" s="345" t="s">
        <v>4262</v>
      </c>
      <c r="E9704" s="345" t="s">
        <v>21213</v>
      </c>
      <c r="F9704" s="345" t="s">
        <v>4766</v>
      </c>
      <c r="G9704" s="345" t="s">
        <v>4262</v>
      </c>
      <c r="H9704" s="345" t="s">
        <v>4268</v>
      </c>
    </row>
    <row r="9705" spans="1:8" x14ac:dyDescent="0.2">
      <c r="A9705" s="345" t="s">
        <v>971</v>
      </c>
      <c r="B9705" s="345" t="s">
        <v>21157</v>
      </c>
      <c r="C9705" s="345" t="s">
        <v>5354</v>
      </c>
      <c r="D9705" s="345" t="s">
        <v>4262</v>
      </c>
      <c r="E9705" s="345" t="s">
        <v>21214</v>
      </c>
      <c r="F9705" s="345" t="s">
        <v>21215</v>
      </c>
      <c r="G9705" s="345" t="s">
        <v>4262</v>
      </c>
      <c r="H9705" s="345" t="s">
        <v>4268</v>
      </c>
    </row>
    <row r="9706" spans="1:8" x14ac:dyDescent="0.2">
      <c r="A9706" s="345" t="s">
        <v>971</v>
      </c>
      <c r="B9706" s="345" t="s">
        <v>21157</v>
      </c>
      <c r="C9706" s="345" t="s">
        <v>5354</v>
      </c>
      <c r="D9706" s="345" t="s">
        <v>4262</v>
      </c>
      <c r="E9706" s="345" t="s">
        <v>21216</v>
      </c>
      <c r="F9706" s="345" t="s">
        <v>21217</v>
      </c>
      <c r="G9706" s="345" t="s">
        <v>856</v>
      </c>
      <c r="H9706" s="345" t="s">
        <v>4268</v>
      </c>
    </row>
    <row r="9707" spans="1:8" x14ac:dyDescent="0.2">
      <c r="A9707" s="345" t="s">
        <v>971</v>
      </c>
      <c r="B9707" s="345" t="s">
        <v>21157</v>
      </c>
      <c r="C9707" s="345" t="s">
        <v>5354</v>
      </c>
      <c r="D9707" s="345" t="s">
        <v>4262</v>
      </c>
      <c r="E9707" s="345" t="s">
        <v>21218</v>
      </c>
      <c r="F9707" s="345" t="s">
        <v>12542</v>
      </c>
      <c r="G9707" s="345" t="s">
        <v>856</v>
      </c>
      <c r="H9707" s="345" t="s">
        <v>4268</v>
      </c>
    </row>
    <row r="9708" spans="1:8" x14ac:dyDescent="0.2">
      <c r="A9708" s="345" t="s">
        <v>971</v>
      </c>
      <c r="B9708" s="345" t="s">
        <v>21157</v>
      </c>
      <c r="C9708" s="345" t="s">
        <v>5354</v>
      </c>
      <c r="D9708" s="345" t="s">
        <v>4262</v>
      </c>
      <c r="E9708" s="345" t="s">
        <v>21219</v>
      </c>
      <c r="F9708" s="345" t="s">
        <v>21220</v>
      </c>
      <c r="G9708" s="345" t="s">
        <v>4262</v>
      </c>
      <c r="H9708" s="345" t="s">
        <v>4268</v>
      </c>
    </row>
    <row r="9709" spans="1:8" x14ac:dyDescent="0.2">
      <c r="A9709" s="345" t="s">
        <v>971</v>
      </c>
      <c r="B9709" s="345" t="s">
        <v>21157</v>
      </c>
      <c r="C9709" s="345" t="s">
        <v>5354</v>
      </c>
      <c r="D9709" s="345" t="s">
        <v>4262</v>
      </c>
      <c r="E9709" s="345" t="s">
        <v>21221</v>
      </c>
      <c r="F9709" s="345" t="s">
        <v>5803</v>
      </c>
      <c r="G9709" s="345" t="s">
        <v>856</v>
      </c>
      <c r="H9709" s="345" t="s">
        <v>4268</v>
      </c>
    </row>
    <row r="9710" spans="1:8" x14ac:dyDescent="0.2">
      <c r="A9710" s="345" t="s">
        <v>971</v>
      </c>
      <c r="B9710" s="345" t="s">
        <v>21157</v>
      </c>
      <c r="C9710" s="345" t="s">
        <v>5354</v>
      </c>
      <c r="D9710" s="345" t="s">
        <v>4262</v>
      </c>
      <c r="E9710" s="345" t="s">
        <v>21222</v>
      </c>
      <c r="F9710" s="345" t="s">
        <v>19631</v>
      </c>
      <c r="G9710" s="345" t="s">
        <v>856</v>
      </c>
      <c r="H9710" s="345" t="s">
        <v>4268</v>
      </c>
    </row>
    <row r="9711" spans="1:8" x14ac:dyDescent="0.2">
      <c r="A9711" s="345" t="s">
        <v>971</v>
      </c>
      <c r="B9711" s="345" t="s">
        <v>21157</v>
      </c>
      <c r="C9711" s="345" t="s">
        <v>5354</v>
      </c>
      <c r="D9711" s="345" t="s">
        <v>4262</v>
      </c>
      <c r="E9711" s="345" t="s">
        <v>21223</v>
      </c>
      <c r="F9711" s="345" t="s">
        <v>7292</v>
      </c>
      <c r="G9711" s="345" t="s">
        <v>856</v>
      </c>
      <c r="H9711" s="345" t="s">
        <v>4268</v>
      </c>
    </row>
    <row r="9712" spans="1:8" x14ac:dyDescent="0.2">
      <c r="A9712" s="345" t="s">
        <v>971</v>
      </c>
      <c r="B9712" s="345" t="s">
        <v>21157</v>
      </c>
      <c r="C9712" s="345" t="s">
        <v>5354</v>
      </c>
      <c r="D9712" s="345" t="s">
        <v>4262</v>
      </c>
      <c r="E9712" s="345" t="s">
        <v>21224</v>
      </c>
      <c r="F9712" s="345" t="s">
        <v>21225</v>
      </c>
      <c r="G9712" s="345" t="s">
        <v>856</v>
      </c>
      <c r="H9712" s="345" t="s">
        <v>4268</v>
      </c>
    </row>
    <row r="9713" spans="1:8" x14ac:dyDescent="0.2">
      <c r="A9713" s="345" t="s">
        <v>971</v>
      </c>
      <c r="B9713" s="345" t="s">
        <v>21157</v>
      </c>
      <c r="C9713" s="345" t="s">
        <v>5354</v>
      </c>
      <c r="D9713" s="345" t="s">
        <v>4262</v>
      </c>
      <c r="E9713" s="345" t="s">
        <v>21226</v>
      </c>
      <c r="F9713" s="345" t="s">
        <v>21227</v>
      </c>
      <c r="G9713" s="345" t="s">
        <v>4262</v>
      </c>
      <c r="H9713" s="345" t="s">
        <v>4268</v>
      </c>
    </row>
    <row r="9714" spans="1:8" x14ac:dyDescent="0.2">
      <c r="A9714" s="345" t="s">
        <v>971</v>
      </c>
      <c r="B9714" s="345" t="s">
        <v>21157</v>
      </c>
      <c r="C9714" s="345" t="s">
        <v>5354</v>
      </c>
      <c r="D9714" s="345" t="s">
        <v>4262</v>
      </c>
      <c r="E9714" s="345" t="s">
        <v>21228</v>
      </c>
      <c r="F9714" s="345" t="s">
        <v>8030</v>
      </c>
      <c r="G9714" s="345" t="s">
        <v>4262</v>
      </c>
      <c r="H9714" s="345" t="s">
        <v>4268</v>
      </c>
    </row>
    <row r="9715" spans="1:8" x14ac:dyDescent="0.2">
      <c r="A9715" s="345" t="s">
        <v>971</v>
      </c>
      <c r="B9715" s="345" t="s">
        <v>21157</v>
      </c>
      <c r="C9715" s="345" t="s">
        <v>5354</v>
      </c>
      <c r="D9715" s="345" t="s">
        <v>4262</v>
      </c>
      <c r="E9715" s="345" t="s">
        <v>21229</v>
      </c>
      <c r="F9715" s="345" t="s">
        <v>21230</v>
      </c>
      <c r="G9715" s="345" t="s">
        <v>4262</v>
      </c>
      <c r="H9715" s="345" t="s">
        <v>4268</v>
      </c>
    </row>
    <row r="9716" spans="1:8" x14ac:dyDescent="0.2">
      <c r="A9716" s="345" t="s">
        <v>971</v>
      </c>
      <c r="B9716" s="345" t="s">
        <v>21157</v>
      </c>
      <c r="C9716" s="345" t="s">
        <v>5354</v>
      </c>
      <c r="D9716" s="345" t="s">
        <v>4262</v>
      </c>
      <c r="E9716" s="345" t="s">
        <v>21231</v>
      </c>
      <c r="F9716" s="345" t="s">
        <v>21232</v>
      </c>
      <c r="G9716" s="345" t="s">
        <v>4262</v>
      </c>
      <c r="H9716" s="345" t="s">
        <v>4268</v>
      </c>
    </row>
    <row r="9717" spans="1:8" x14ac:dyDescent="0.2">
      <c r="A9717" s="345" t="s">
        <v>971</v>
      </c>
      <c r="B9717" s="345" t="s">
        <v>21157</v>
      </c>
      <c r="C9717" s="345" t="s">
        <v>5354</v>
      </c>
      <c r="D9717" s="345" t="s">
        <v>4262</v>
      </c>
      <c r="E9717" s="345" t="s">
        <v>21233</v>
      </c>
      <c r="F9717" s="345" t="s">
        <v>21234</v>
      </c>
      <c r="G9717" s="345" t="s">
        <v>856</v>
      </c>
      <c r="H9717" s="345" t="s">
        <v>4268</v>
      </c>
    </row>
    <row r="9718" spans="1:8" x14ac:dyDescent="0.2">
      <c r="A9718" s="345" t="s">
        <v>971</v>
      </c>
      <c r="B9718" s="345" t="s">
        <v>21157</v>
      </c>
      <c r="C9718" s="345" t="s">
        <v>5354</v>
      </c>
      <c r="D9718" s="345" t="s">
        <v>4262</v>
      </c>
      <c r="E9718" s="345" t="s">
        <v>21235</v>
      </c>
      <c r="F9718" s="345" t="s">
        <v>7254</v>
      </c>
      <c r="G9718" s="345" t="s">
        <v>858</v>
      </c>
      <c r="H9718" s="345" t="s">
        <v>4268</v>
      </c>
    </row>
    <row r="9719" spans="1:8" x14ac:dyDescent="0.2">
      <c r="A9719" s="345" t="s">
        <v>971</v>
      </c>
      <c r="B9719" s="345" t="s">
        <v>21157</v>
      </c>
      <c r="C9719" s="345" t="s">
        <v>5354</v>
      </c>
      <c r="D9719" s="345" t="s">
        <v>4262</v>
      </c>
      <c r="E9719" s="345" t="s">
        <v>21236</v>
      </c>
      <c r="F9719" s="345" t="s">
        <v>21237</v>
      </c>
      <c r="G9719" s="345" t="s">
        <v>4262</v>
      </c>
      <c r="H9719" s="345" t="s">
        <v>4268</v>
      </c>
    </row>
    <row r="9720" spans="1:8" x14ac:dyDescent="0.2">
      <c r="A9720" s="345" t="s">
        <v>971</v>
      </c>
      <c r="B9720" s="345" t="s">
        <v>21157</v>
      </c>
      <c r="C9720" s="345" t="s">
        <v>5354</v>
      </c>
      <c r="D9720" s="345" t="s">
        <v>4262</v>
      </c>
      <c r="E9720" s="345" t="s">
        <v>21238</v>
      </c>
      <c r="F9720" s="345" t="s">
        <v>21239</v>
      </c>
      <c r="G9720" s="345" t="s">
        <v>4262</v>
      </c>
      <c r="H9720" s="345" t="s">
        <v>4268</v>
      </c>
    </row>
    <row r="9721" spans="1:8" x14ac:dyDescent="0.2">
      <c r="A9721" s="345" t="s">
        <v>971</v>
      </c>
      <c r="B9721" s="345" t="s">
        <v>21157</v>
      </c>
      <c r="C9721" s="345" t="s">
        <v>5354</v>
      </c>
      <c r="D9721" s="345" t="s">
        <v>4262</v>
      </c>
      <c r="E9721" s="345" t="s">
        <v>21240</v>
      </c>
      <c r="F9721" s="345" t="s">
        <v>5889</v>
      </c>
      <c r="G9721" s="345" t="s">
        <v>4262</v>
      </c>
      <c r="H9721" s="345" t="s">
        <v>4268</v>
      </c>
    </row>
    <row r="9722" spans="1:8" x14ac:dyDescent="0.2">
      <c r="A9722" s="345" t="s">
        <v>971</v>
      </c>
      <c r="B9722" s="345" t="s">
        <v>21157</v>
      </c>
      <c r="C9722" s="345" t="s">
        <v>5354</v>
      </c>
      <c r="D9722" s="345" t="s">
        <v>4262</v>
      </c>
      <c r="E9722" s="345" t="s">
        <v>21241</v>
      </c>
      <c r="F9722" s="345" t="s">
        <v>4332</v>
      </c>
      <c r="G9722" s="345" t="s">
        <v>4262</v>
      </c>
      <c r="H9722" s="345" t="s">
        <v>4268</v>
      </c>
    </row>
    <row r="9723" spans="1:8" x14ac:dyDescent="0.2">
      <c r="A9723" s="345" t="s">
        <v>971</v>
      </c>
      <c r="B9723" s="345" t="s">
        <v>21157</v>
      </c>
      <c r="C9723" s="345" t="s">
        <v>5354</v>
      </c>
      <c r="D9723" s="345" t="s">
        <v>4262</v>
      </c>
      <c r="E9723" s="345" t="s">
        <v>21242</v>
      </c>
      <c r="F9723" s="345" t="s">
        <v>4338</v>
      </c>
      <c r="G9723" s="345" t="s">
        <v>4262</v>
      </c>
      <c r="H9723" s="345" t="s">
        <v>4268</v>
      </c>
    </row>
    <row r="9724" spans="1:8" x14ac:dyDescent="0.2">
      <c r="A9724" s="345" t="s">
        <v>971</v>
      </c>
      <c r="B9724" s="345" t="s">
        <v>21157</v>
      </c>
      <c r="C9724" s="345" t="s">
        <v>5354</v>
      </c>
      <c r="D9724" s="345" t="s">
        <v>4262</v>
      </c>
      <c r="E9724" s="345" t="s">
        <v>21243</v>
      </c>
      <c r="F9724" s="345" t="s">
        <v>8827</v>
      </c>
      <c r="G9724" s="345" t="s">
        <v>858</v>
      </c>
      <c r="H9724" s="345" t="s">
        <v>4268</v>
      </c>
    </row>
    <row r="9725" spans="1:8" x14ac:dyDescent="0.2">
      <c r="A9725" s="345" t="s">
        <v>971</v>
      </c>
      <c r="B9725" s="345" t="s">
        <v>21157</v>
      </c>
      <c r="C9725" s="345" t="s">
        <v>5354</v>
      </c>
      <c r="D9725" s="345" t="s">
        <v>4262</v>
      </c>
      <c r="E9725" s="345" t="s">
        <v>21244</v>
      </c>
      <c r="F9725" s="345" t="s">
        <v>21245</v>
      </c>
      <c r="G9725" s="345" t="s">
        <v>858</v>
      </c>
      <c r="H9725" s="345" t="s">
        <v>4268</v>
      </c>
    </row>
    <row r="9726" spans="1:8" x14ac:dyDescent="0.2">
      <c r="A9726" s="345" t="s">
        <v>971</v>
      </c>
      <c r="B9726" s="345" t="s">
        <v>21157</v>
      </c>
      <c r="C9726" s="345" t="s">
        <v>5354</v>
      </c>
      <c r="D9726" s="345" t="s">
        <v>4262</v>
      </c>
      <c r="E9726" s="345" t="s">
        <v>21246</v>
      </c>
      <c r="F9726" s="345" t="s">
        <v>21247</v>
      </c>
      <c r="G9726" s="345" t="s">
        <v>4262</v>
      </c>
      <c r="H9726" s="345" t="s">
        <v>4268</v>
      </c>
    </row>
    <row r="9727" spans="1:8" x14ac:dyDescent="0.2">
      <c r="A9727" s="345" t="s">
        <v>971</v>
      </c>
      <c r="B9727" s="345" t="s">
        <v>21157</v>
      </c>
      <c r="C9727" s="345" t="s">
        <v>5354</v>
      </c>
      <c r="D9727" s="345" t="s">
        <v>4262</v>
      </c>
      <c r="E9727" s="345" t="s">
        <v>21248</v>
      </c>
      <c r="F9727" s="345" t="s">
        <v>21249</v>
      </c>
      <c r="G9727" s="345" t="s">
        <v>4262</v>
      </c>
      <c r="H9727" s="345" t="s">
        <v>4268</v>
      </c>
    </row>
    <row r="9728" spans="1:8" x14ac:dyDescent="0.2">
      <c r="A9728" s="345" t="s">
        <v>971</v>
      </c>
      <c r="B9728" s="345" t="s">
        <v>21157</v>
      </c>
      <c r="C9728" s="345" t="s">
        <v>5354</v>
      </c>
      <c r="D9728" s="345" t="s">
        <v>4262</v>
      </c>
      <c r="E9728" s="345" t="s">
        <v>21250</v>
      </c>
      <c r="F9728" s="345" t="s">
        <v>21251</v>
      </c>
      <c r="G9728" s="345" t="s">
        <v>870</v>
      </c>
      <c r="H9728" s="345" t="s">
        <v>4268</v>
      </c>
    </row>
    <row r="9729" spans="1:8" x14ac:dyDescent="0.2">
      <c r="A9729" s="345" t="s">
        <v>971</v>
      </c>
      <c r="B9729" s="345" t="s">
        <v>21157</v>
      </c>
      <c r="C9729" s="345" t="s">
        <v>5354</v>
      </c>
      <c r="D9729" s="345" t="s">
        <v>4262</v>
      </c>
      <c r="E9729" s="345" t="s">
        <v>21252</v>
      </c>
      <c r="F9729" s="345" t="s">
        <v>4693</v>
      </c>
      <c r="G9729" s="345" t="s">
        <v>856</v>
      </c>
      <c r="H9729" s="345" t="s">
        <v>4268</v>
      </c>
    </row>
    <row r="9730" spans="1:8" x14ac:dyDescent="0.2">
      <c r="A9730" s="345" t="s">
        <v>971</v>
      </c>
      <c r="B9730" s="345" t="s">
        <v>21157</v>
      </c>
      <c r="C9730" s="345" t="s">
        <v>5354</v>
      </c>
      <c r="D9730" s="345" t="s">
        <v>4262</v>
      </c>
      <c r="E9730" s="345" t="s">
        <v>21253</v>
      </c>
      <c r="F9730" s="345" t="s">
        <v>4418</v>
      </c>
      <c r="G9730" s="345" t="s">
        <v>4262</v>
      </c>
      <c r="H9730" s="345" t="s">
        <v>4268</v>
      </c>
    </row>
    <row r="9731" spans="1:8" x14ac:dyDescent="0.2">
      <c r="A9731" s="345" t="s">
        <v>971</v>
      </c>
      <c r="B9731" s="345" t="s">
        <v>21157</v>
      </c>
      <c r="C9731" s="345" t="s">
        <v>5354</v>
      </c>
      <c r="D9731" s="345" t="s">
        <v>4262</v>
      </c>
      <c r="E9731" s="345" t="s">
        <v>21254</v>
      </c>
      <c r="F9731" s="345" t="s">
        <v>10929</v>
      </c>
      <c r="G9731" s="345" t="s">
        <v>4262</v>
      </c>
      <c r="H9731" s="345" t="s">
        <v>4268</v>
      </c>
    </row>
    <row r="9732" spans="1:8" x14ac:dyDescent="0.2">
      <c r="A9732" s="345" t="s">
        <v>971</v>
      </c>
      <c r="B9732" s="345" t="s">
        <v>21157</v>
      </c>
      <c r="C9732" s="345" t="s">
        <v>5354</v>
      </c>
      <c r="D9732" s="345" t="s">
        <v>4262</v>
      </c>
      <c r="E9732" s="345" t="s">
        <v>21255</v>
      </c>
      <c r="F9732" s="345" t="s">
        <v>13496</v>
      </c>
      <c r="G9732" s="345" t="s">
        <v>4262</v>
      </c>
      <c r="H9732" s="345" t="s">
        <v>4268</v>
      </c>
    </row>
    <row r="9733" spans="1:8" x14ac:dyDescent="0.2">
      <c r="A9733" s="345" t="s">
        <v>971</v>
      </c>
      <c r="B9733" s="345" t="s">
        <v>21157</v>
      </c>
      <c r="C9733" s="345" t="s">
        <v>5354</v>
      </c>
      <c r="D9733" s="345" t="s">
        <v>4262</v>
      </c>
      <c r="E9733" s="345" t="s">
        <v>21256</v>
      </c>
      <c r="F9733" s="345" t="s">
        <v>21257</v>
      </c>
      <c r="G9733" s="345" t="s">
        <v>4262</v>
      </c>
      <c r="H9733" s="345" t="s">
        <v>4268</v>
      </c>
    </row>
    <row r="9734" spans="1:8" x14ac:dyDescent="0.2">
      <c r="A9734" s="345" t="s">
        <v>971</v>
      </c>
      <c r="B9734" s="345" t="s">
        <v>21157</v>
      </c>
      <c r="C9734" s="345" t="s">
        <v>5354</v>
      </c>
      <c r="D9734" s="345" t="s">
        <v>4262</v>
      </c>
      <c r="E9734" s="345" t="s">
        <v>21258</v>
      </c>
      <c r="F9734" s="345" t="s">
        <v>21259</v>
      </c>
      <c r="G9734" s="345" t="s">
        <v>4262</v>
      </c>
      <c r="H9734" s="345" t="s">
        <v>4268</v>
      </c>
    </row>
    <row r="9735" spans="1:8" x14ac:dyDescent="0.2">
      <c r="A9735" s="345" t="s">
        <v>971</v>
      </c>
      <c r="B9735" s="345" t="s">
        <v>21157</v>
      </c>
      <c r="C9735" s="345" t="s">
        <v>5354</v>
      </c>
      <c r="D9735" s="345" t="s">
        <v>4262</v>
      </c>
      <c r="E9735" s="345" t="s">
        <v>21260</v>
      </c>
      <c r="F9735" s="345" t="s">
        <v>21261</v>
      </c>
      <c r="G9735" s="345" t="s">
        <v>4262</v>
      </c>
      <c r="H9735" s="345" t="s">
        <v>4268</v>
      </c>
    </row>
    <row r="9736" spans="1:8" x14ac:dyDescent="0.2">
      <c r="A9736" s="345" t="s">
        <v>971</v>
      </c>
      <c r="B9736" s="345" t="s">
        <v>21157</v>
      </c>
      <c r="C9736" s="345" t="s">
        <v>5354</v>
      </c>
      <c r="D9736" s="345" t="s">
        <v>4262</v>
      </c>
      <c r="E9736" s="345" t="s">
        <v>21262</v>
      </c>
      <c r="F9736" s="345" t="s">
        <v>21263</v>
      </c>
      <c r="G9736" s="345" t="s">
        <v>4262</v>
      </c>
      <c r="H9736" s="345" t="s">
        <v>4268</v>
      </c>
    </row>
    <row r="9737" spans="1:8" x14ac:dyDescent="0.2">
      <c r="A9737" s="345" t="s">
        <v>971</v>
      </c>
      <c r="B9737" s="345" t="s">
        <v>21157</v>
      </c>
      <c r="C9737" s="345" t="s">
        <v>5354</v>
      </c>
      <c r="D9737" s="345" t="s">
        <v>4262</v>
      </c>
      <c r="E9737" s="345" t="s">
        <v>21264</v>
      </c>
      <c r="F9737" s="345" t="s">
        <v>21265</v>
      </c>
      <c r="G9737" s="345" t="s">
        <v>4262</v>
      </c>
      <c r="H9737" s="345" t="s">
        <v>4268</v>
      </c>
    </row>
    <row r="9738" spans="1:8" x14ac:dyDescent="0.2">
      <c r="A9738" s="345" t="s">
        <v>971</v>
      </c>
      <c r="B9738" s="345" t="s">
        <v>21157</v>
      </c>
      <c r="C9738" s="345" t="s">
        <v>5354</v>
      </c>
      <c r="D9738" s="345" t="s">
        <v>4262</v>
      </c>
      <c r="E9738" s="345" t="s">
        <v>21266</v>
      </c>
      <c r="F9738" s="345" t="s">
        <v>21267</v>
      </c>
      <c r="G9738" s="345" t="s">
        <v>4262</v>
      </c>
      <c r="H9738" s="345" t="s">
        <v>4268</v>
      </c>
    </row>
    <row r="9739" spans="1:8" x14ac:dyDescent="0.2">
      <c r="A9739" s="345" t="s">
        <v>971</v>
      </c>
      <c r="B9739" s="345" t="s">
        <v>21157</v>
      </c>
      <c r="C9739" s="345" t="s">
        <v>5354</v>
      </c>
      <c r="D9739" s="345" t="s">
        <v>4262</v>
      </c>
      <c r="E9739" s="345" t="s">
        <v>21268</v>
      </c>
      <c r="F9739" s="345" t="s">
        <v>21269</v>
      </c>
      <c r="G9739" s="345" t="s">
        <v>4262</v>
      </c>
      <c r="H9739" s="345" t="s">
        <v>4268</v>
      </c>
    </row>
    <row r="9740" spans="1:8" x14ac:dyDescent="0.2">
      <c r="A9740" s="345" t="s">
        <v>971</v>
      </c>
      <c r="B9740" s="345" t="s">
        <v>21157</v>
      </c>
      <c r="C9740" s="345" t="s">
        <v>5354</v>
      </c>
      <c r="D9740" s="345" t="s">
        <v>4262</v>
      </c>
      <c r="E9740" s="345" t="s">
        <v>21270</v>
      </c>
      <c r="F9740" s="345" t="s">
        <v>21271</v>
      </c>
      <c r="G9740" s="345" t="s">
        <v>4262</v>
      </c>
      <c r="H9740" s="345" t="s">
        <v>4268</v>
      </c>
    </row>
    <row r="9741" spans="1:8" x14ac:dyDescent="0.2">
      <c r="A9741" s="345" t="s">
        <v>971</v>
      </c>
      <c r="B9741" s="345" t="s">
        <v>21157</v>
      </c>
      <c r="C9741" s="345" t="s">
        <v>5354</v>
      </c>
      <c r="D9741" s="345" t="s">
        <v>4262</v>
      </c>
      <c r="E9741" s="345" t="s">
        <v>21272</v>
      </c>
      <c r="F9741" s="345" t="s">
        <v>21273</v>
      </c>
      <c r="G9741" s="345" t="s">
        <v>4262</v>
      </c>
      <c r="H9741" s="345" t="s">
        <v>4268</v>
      </c>
    </row>
    <row r="9742" spans="1:8" x14ac:dyDescent="0.2">
      <c r="A9742" s="345" t="s">
        <v>971</v>
      </c>
      <c r="B9742" s="345" t="s">
        <v>21157</v>
      </c>
      <c r="C9742" s="345" t="s">
        <v>5354</v>
      </c>
      <c r="D9742" s="345" t="s">
        <v>4262</v>
      </c>
      <c r="E9742" s="345" t="s">
        <v>21274</v>
      </c>
      <c r="F9742" s="345" t="s">
        <v>21275</v>
      </c>
      <c r="G9742" s="345" t="s">
        <v>4262</v>
      </c>
      <c r="H9742" s="345" t="s">
        <v>4268</v>
      </c>
    </row>
    <row r="9743" spans="1:8" x14ac:dyDescent="0.2">
      <c r="A9743" s="345" t="s">
        <v>971</v>
      </c>
      <c r="B9743" s="345" t="s">
        <v>21157</v>
      </c>
      <c r="C9743" s="345" t="s">
        <v>5354</v>
      </c>
      <c r="D9743" s="345" t="s">
        <v>4262</v>
      </c>
      <c r="E9743" s="345" t="s">
        <v>21276</v>
      </c>
      <c r="F9743" s="345" t="s">
        <v>21277</v>
      </c>
      <c r="G9743" s="345" t="s">
        <v>4262</v>
      </c>
      <c r="H9743" s="345" t="s">
        <v>4268</v>
      </c>
    </row>
    <row r="9744" spans="1:8" x14ac:dyDescent="0.2">
      <c r="A9744" s="345" t="s">
        <v>971</v>
      </c>
      <c r="B9744" s="345" t="s">
        <v>21157</v>
      </c>
      <c r="C9744" s="345" t="s">
        <v>5354</v>
      </c>
      <c r="D9744" s="345" t="s">
        <v>4262</v>
      </c>
      <c r="E9744" s="345" t="s">
        <v>21278</v>
      </c>
      <c r="F9744" s="345" t="s">
        <v>21279</v>
      </c>
      <c r="G9744" s="345" t="s">
        <v>4262</v>
      </c>
      <c r="H9744" s="345" t="s">
        <v>4268</v>
      </c>
    </row>
    <row r="9745" spans="1:8" x14ac:dyDescent="0.2">
      <c r="A9745" s="345" t="s">
        <v>971</v>
      </c>
      <c r="B9745" s="345" t="s">
        <v>21157</v>
      </c>
      <c r="C9745" s="345" t="s">
        <v>5354</v>
      </c>
      <c r="D9745" s="345" t="s">
        <v>4262</v>
      </c>
      <c r="E9745" s="345" t="s">
        <v>21280</v>
      </c>
      <c r="F9745" s="345" t="s">
        <v>21281</v>
      </c>
      <c r="G9745" s="345" t="s">
        <v>4262</v>
      </c>
      <c r="H9745" s="345" t="s">
        <v>4268</v>
      </c>
    </row>
    <row r="9746" spans="1:8" x14ac:dyDescent="0.2">
      <c r="A9746" s="345" t="s">
        <v>971</v>
      </c>
      <c r="B9746" s="345" t="s">
        <v>21157</v>
      </c>
      <c r="C9746" s="345" t="s">
        <v>5354</v>
      </c>
      <c r="D9746" s="345" t="s">
        <v>4262</v>
      </c>
      <c r="E9746" s="345" t="s">
        <v>21282</v>
      </c>
      <c r="F9746" s="345" t="s">
        <v>7461</v>
      </c>
      <c r="G9746" s="345" t="s">
        <v>4262</v>
      </c>
      <c r="H9746" s="345" t="s">
        <v>4268</v>
      </c>
    </row>
    <row r="9747" spans="1:8" x14ac:dyDescent="0.2">
      <c r="A9747" s="345" t="s">
        <v>971</v>
      </c>
      <c r="B9747" s="345" t="s">
        <v>21157</v>
      </c>
      <c r="C9747" s="345" t="s">
        <v>5354</v>
      </c>
      <c r="D9747" s="345" t="s">
        <v>4262</v>
      </c>
      <c r="E9747" s="345" t="s">
        <v>21283</v>
      </c>
      <c r="F9747" s="345" t="s">
        <v>21284</v>
      </c>
      <c r="G9747" s="345" t="s">
        <v>4262</v>
      </c>
      <c r="H9747" s="345" t="s">
        <v>4268</v>
      </c>
    </row>
    <row r="9748" spans="1:8" x14ac:dyDescent="0.2">
      <c r="A9748" s="345" t="s">
        <v>971</v>
      </c>
      <c r="B9748" s="345" t="s">
        <v>21157</v>
      </c>
      <c r="C9748" s="345" t="s">
        <v>5354</v>
      </c>
      <c r="D9748" s="345" t="s">
        <v>4262</v>
      </c>
      <c r="E9748" s="345" t="s">
        <v>21285</v>
      </c>
      <c r="F9748" s="345" t="s">
        <v>21286</v>
      </c>
      <c r="G9748" s="345" t="s">
        <v>4262</v>
      </c>
      <c r="H9748" s="345" t="s">
        <v>4268</v>
      </c>
    </row>
    <row r="9749" spans="1:8" x14ac:dyDescent="0.2">
      <c r="A9749" s="345" t="s">
        <v>971</v>
      </c>
      <c r="B9749" s="345" t="s">
        <v>21157</v>
      </c>
      <c r="C9749" s="345" t="s">
        <v>5354</v>
      </c>
      <c r="D9749" s="345" t="s">
        <v>4262</v>
      </c>
      <c r="E9749" s="345" t="s">
        <v>21287</v>
      </c>
      <c r="F9749" s="345" t="s">
        <v>7158</v>
      </c>
      <c r="G9749" s="345" t="s">
        <v>4262</v>
      </c>
      <c r="H9749" s="345" t="s">
        <v>4268</v>
      </c>
    </row>
    <row r="9750" spans="1:8" x14ac:dyDescent="0.2">
      <c r="A9750" s="345" t="s">
        <v>971</v>
      </c>
      <c r="B9750" s="345" t="s">
        <v>21157</v>
      </c>
      <c r="C9750" s="345" t="s">
        <v>5354</v>
      </c>
      <c r="D9750" s="345" t="s">
        <v>4262</v>
      </c>
      <c r="E9750" s="345" t="s">
        <v>21288</v>
      </c>
      <c r="F9750" s="345" t="s">
        <v>8894</v>
      </c>
      <c r="G9750" s="345" t="s">
        <v>4262</v>
      </c>
      <c r="H9750" s="345" t="s">
        <v>4268</v>
      </c>
    </row>
    <row r="9751" spans="1:8" x14ac:dyDescent="0.2">
      <c r="A9751" s="345" t="s">
        <v>971</v>
      </c>
      <c r="B9751" s="345" t="s">
        <v>21157</v>
      </c>
      <c r="C9751" s="345" t="s">
        <v>5354</v>
      </c>
      <c r="D9751" s="345" t="s">
        <v>4262</v>
      </c>
      <c r="E9751" s="345" t="s">
        <v>21289</v>
      </c>
      <c r="F9751" s="345" t="s">
        <v>21290</v>
      </c>
      <c r="G9751" s="345" t="s">
        <v>4262</v>
      </c>
      <c r="H9751" s="345" t="s">
        <v>4268</v>
      </c>
    </row>
    <row r="9752" spans="1:8" x14ac:dyDescent="0.2">
      <c r="A9752" s="345" t="s">
        <v>971</v>
      </c>
      <c r="B9752" s="345" t="s">
        <v>21157</v>
      </c>
      <c r="C9752" s="345" t="s">
        <v>5354</v>
      </c>
      <c r="D9752" s="345" t="s">
        <v>4262</v>
      </c>
      <c r="E9752" s="345" t="s">
        <v>21291</v>
      </c>
      <c r="F9752" s="345" t="s">
        <v>21292</v>
      </c>
      <c r="G9752" s="345" t="s">
        <v>4262</v>
      </c>
      <c r="H9752" s="345" t="s">
        <v>4268</v>
      </c>
    </row>
    <row r="9753" spans="1:8" x14ac:dyDescent="0.2">
      <c r="A9753" s="345" t="s">
        <v>971</v>
      </c>
      <c r="B9753" s="345" t="s">
        <v>21157</v>
      </c>
      <c r="C9753" s="345" t="s">
        <v>5354</v>
      </c>
      <c r="D9753" s="345" t="s">
        <v>4262</v>
      </c>
      <c r="E9753" s="345" t="s">
        <v>21293</v>
      </c>
      <c r="F9753" s="345" t="s">
        <v>21294</v>
      </c>
      <c r="G9753" s="345" t="s">
        <v>4262</v>
      </c>
      <c r="H9753" s="345" t="s">
        <v>4268</v>
      </c>
    </row>
    <row r="9754" spans="1:8" x14ac:dyDescent="0.2">
      <c r="A9754" s="345" t="s">
        <v>971</v>
      </c>
      <c r="B9754" s="345" t="s">
        <v>21157</v>
      </c>
      <c r="C9754" s="345" t="s">
        <v>5354</v>
      </c>
      <c r="D9754" s="345" t="s">
        <v>4262</v>
      </c>
      <c r="E9754" s="345" t="s">
        <v>21295</v>
      </c>
      <c r="F9754" s="345" t="s">
        <v>21296</v>
      </c>
      <c r="G9754" s="345" t="s">
        <v>4262</v>
      </c>
      <c r="H9754" s="345" t="s">
        <v>4268</v>
      </c>
    </row>
    <row r="9755" spans="1:8" x14ac:dyDescent="0.2">
      <c r="A9755" s="345" t="s">
        <v>971</v>
      </c>
      <c r="B9755" s="345" t="s">
        <v>21157</v>
      </c>
      <c r="C9755" s="345" t="s">
        <v>5354</v>
      </c>
      <c r="D9755" s="345" t="s">
        <v>4262</v>
      </c>
      <c r="E9755" s="345" t="s">
        <v>21297</v>
      </c>
      <c r="F9755" s="345" t="s">
        <v>21298</v>
      </c>
      <c r="G9755" s="345" t="s">
        <v>4262</v>
      </c>
      <c r="H9755" s="345" t="s">
        <v>4268</v>
      </c>
    </row>
    <row r="9756" spans="1:8" x14ac:dyDescent="0.2">
      <c r="A9756" s="345" t="s">
        <v>971</v>
      </c>
      <c r="B9756" s="345" t="s">
        <v>21157</v>
      </c>
      <c r="C9756" s="345" t="s">
        <v>5354</v>
      </c>
      <c r="D9756" s="345" t="s">
        <v>4262</v>
      </c>
      <c r="E9756" s="345" t="s">
        <v>21299</v>
      </c>
      <c r="F9756" s="345" t="s">
        <v>5949</v>
      </c>
      <c r="G9756" s="345" t="s">
        <v>4262</v>
      </c>
      <c r="H9756" s="345" t="s">
        <v>4268</v>
      </c>
    </row>
    <row r="9757" spans="1:8" x14ac:dyDescent="0.2">
      <c r="A9757" s="345" t="s">
        <v>971</v>
      </c>
      <c r="B9757" s="345" t="s">
        <v>21157</v>
      </c>
      <c r="C9757" s="345" t="s">
        <v>5354</v>
      </c>
      <c r="D9757" s="345" t="s">
        <v>4262</v>
      </c>
      <c r="E9757" s="345" t="s">
        <v>21300</v>
      </c>
      <c r="F9757" s="345" t="s">
        <v>14838</v>
      </c>
      <c r="G9757" s="345" t="s">
        <v>4262</v>
      </c>
      <c r="H9757" s="345" t="s">
        <v>4268</v>
      </c>
    </row>
    <row r="9758" spans="1:8" x14ac:dyDescent="0.2">
      <c r="A9758" s="345" t="s">
        <v>971</v>
      </c>
      <c r="B9758" s="345" t="s">
        <v>21157</v>
      </c>
      <c r="C9758" s="345" t="s">
        <v>5354</v>
      </c>
      <c r="D9758" s="345" t="s">
        <v>4262</v>
      </c>
      <c r="E9758" s="345" t="s">
        <v>21301</v>
      </c>
      <c r="F9758" s="345" t="s">
        <v>21302</v>
      </c>
      <c r="G9758" s="345" t="s">
        <v>4262</v>
      </c>
      <c r="H9758" s="345" t="s">
        <v>4268</v>
      </c>
    </row>
    <row r="9759" spans="1:8" x14ac:dyDescent="0.2">
      <c r="A9759" s="345" t="s">
        <v>971</v>
      </c>
      <c r="B9759" s="345" t="s">
        <v>21157</v>
      </c>
      <c r="C9759" s="345" t="s">
        <v>5354</v>
      </c>
      <c r="D9759" s="345" t="s">
        <v>4262</v>
      </c>
      <c r="E9759" s="345" t="s">
        <v>21303</v>
      </c>
      <c r="F9759" s="345" t="s">
        <v>21304</v>
      </c>
      <c r="G9759" s="345" t="s">
        <v>4262</v>
      </c>
      <c r="H9759" s="345" t="s">
        <v>4268</v>
      </c>
    </row>
    <row r="9760" spans="1:8" x14ac:dyDescent="0.2">
      <c r="A9760" s="345" t="s">
        <v>971</v>
      </c>
      <c r="B9760" s="345" t="s">
        <v>21157</v>
      </c>
      <c r="C9760" s="345" t="s">
        <v>5354</v>
      </c>
      <c r="D9760" s="345" t="s">
        <v>4262</v>
      </c>
      <c r="E9760" s="345" t="s">
        <v>21305</v>
      </c>
      <c r="F9760" s="345" t="s">
        <v>11769</v>
      </c>
      <c r="G9760" s="345" t="s">
        <v>4262</v>
      </c>
      <c r="H9760" s="345" t="s">
        <v>4268</v>
      </c>
    </row>
    <row r="9761" spans="1:8" x14ac:dyDescent="0.2">
      <c r="A9761" s="345" t="s">
        <v>971</v>
      </c>
      <c r="B9761" s="345" t="s">
        <v>21157</v>
      </c>
      <c r="C9761" s="345" t="s">
        <v>5354</v>
      </c>
      <c r="D9761" s="345" t="s">
        <v>4262</v>
      </c>
      <c r="E9761" s="345" t="s">
        <v>21306</v>
      </c>
      <c r="F9761" s="345" t="s">
        <v>21307</v>
      </c>
      <c r="G9761" s="345" t="s">
        <v>856</v>
      </c>
      <c r="H9761" s="345" t="s">
        <v>4268</v>
      </c>
    </row>
    <row r="9762" spans="1:8" x14ac:dyDescent="0.2">
      <c r="A9762" s="345" t="s">
        <v>971</v>
      </c>
      <c r="B9762" s="345" t="s">
        <v>21157</v>
      </c>
      <c r="C9762" s="345" t="s">
        <v>5354</v>
      </c>
      <c r="D9762" s="345" t="s">
        <v>4262</v>
      </c>
      <c r="E9762" s="345" t="s">
        <v>21308</v>
      </c>
      <c r="F9762" s="345" t="s">
        <v>21309</v>
      </c>
      <c r="G9762" s="345" t="s">
        <v>856</v>
      </c>
      <c r="H9762" s="345" t="s">
        <v>4268</v>
      </c>
    </row>
    <row r="9763" spans="1:8" x14ac:dyDescent="0.2">
      <c r="A9763" s="345" t="s">
        <v>971</v>
      </c>
      <c r="B9763" s="345" t="s">
        <v>21157</v>
      </c>
      <c r="C9763" s="345" t="s">
        <v>5354</v>
      </c>
      <c r="D9763" s="345" t="s">
        <v>4262</v>
      </c>
      <c r="E9763" s="345" t="s">
        <v>21310</v>
      </c>
      <c r="F9763" s="345" t="s">
        <v>5807</v>
      </c>
      <c r="G9763" s="345" t="s">
        <v>4262</v>
      </c>
      <c r="H9763" s="345" t="s">
        <v>4268</v>
      </c>
    </row>
    <row r="9764" spans="1:8" x14ac:dyDescent="0.2">
      <c r="A9764" s="345" t="s">
        <v>971</v>
      </c>
      <c r="B9764" s="345" t="s">
        <v>21157</v>
      </c>
      <c r="C9764" s="345" t="s">
        <v>5354</v>
      </c>
      <c r="D9764" s="345" t="s">
        <v>4262</v>
      </c>
      <c r="E9764" s="345" t="s">
        <v>21311</v>
      </c>
      <c r="F9764" s="345" t="s">
        <v>21312</v>
      </c>
      <c r="G9764" s="345" t="s">
        <v>4262</v>
      </c>
      <c r="H9764" s="345" t="s">
        <v>4268</v>
      </c>
    </row>
    <row r="9765" spans="1:8" x14ac:dyDescent="0.2">
      <c r="A9765" s="345" t="s">
        <v>971</v>
      </c>
      <c r="B9765" s="345" t="s">
        <v>21157</v>
      </c>
      <c r="C9765" s="345" t="s">
        <v>5354</v>
      </c>
      <c r="D9765" s="345" t="s">
        <v>4262</v>
      </c>
      <c r="E9765" s="345" t="s">
        <v>21313</v>
      </c>
      <c r="F9765" s="345" t="s">
        <v>19783</v>
      </c>
      <c r="G9765" s="345" t="s">
        <v>4262</v>
      </c>
      <c r="H9765" s="345" t="s">
        <v>4268</v>
      </c>
    </row>
    <row r="9766" spans="1:8" x14ac:dyDescent="0.2">
      <c r="A9766" s="345" t="s">
        <v>971</v>
      </c>
      <c r="B9766" s="345" t="s">
        <v>21157</v>
      </c>
      <c r="C9766" s="345" t="s">
        <v>5354</v>
      </c>
      <c r="D9766" s="345" t="s">
        <v>4262</v>
      </c>
      <c r="E9766" s="345" t="s">
        <v>21314</v>
      </c>
      <c r="F9766" s="345" t="s">
        <v>21315</v>
      </c>
      <c r="G9766" s="345" t="s">
        <v>856</v>
      </c>
      <c r="H9766" s="345" t="s">
        <v>4268</v>
      </c>
    </row>
    <row r="9767" spans="1:8" x14ac:dyDescent="0.2">
      <c r="A9767" s="345" t="s">
        <v>971</v>
      </c>
      <c r="B9767" s="345" t="s">
        <v>21157</v>
      </c>
      <c r="C9767" s="345" t="s">
        <v>5354</v>
      </c>
      <c r="D9767" s="345" t="s">
        <v>4262</v>
      </c>
      <c r="E9767" s="345" t="s">
        <v>21316</v>
      </c>
      <c r="F9767" s="345" t="s">
        <v>21317</v>
      </c>
      <c r="G9767" s="345" t="s">
        <v>4262</v>
      </c>
      <c r="H9767" s="345" t="s">
        <v>4268</v>
      </c>
    </row>
    <row r="9768" spans="1:8" x14ac:dyDescent="0.2">
      <c r="A9768" s="345" t="s">
        <v>971</v>
      </c>
      <c r="B9768" s="345" t="s">
        <v>21157</v>
      </c>
      <c r="C9768" s="345" t="s">
        <v>5354</v>
      </c>
      <c r="D9768" s="345" t="s">
        <v>4262</v>
      </c>
      <c r="E9768" s="345" t="s">
        <v>21318</v>
      </c>
      <c r="F9768" s="345" t="s">
        <v>7535</v>
      </c>
      <c r="G9768" s="345" t="s">
        <v>4262</v>
      </c>
      <c r="H9768" s="345" t="s">
        <v>4268</v>
      </c>
    </row>
    <row r="9769" spans="1:8" x14ac:dyDescent="0.2">
      <c r="A9769" s="345" t="s">
        <v>971</v>
      </c>
      <c r="B9769" s="345" t="s">
        <v>21157</v>
      </c>
      <c r="C9769" s="345" t="s">
        <v>5354</v>
      </c>
      <c r="D9769" s="345" t="s">
        <v>4262</v>
      </c>
      <c r="E9769" s="345" t="s">
        <v>21319</v>
      </c>
      <c r="F9769" s="345" t="s">
        <v>21320</v>
      </c>
      <c r="G9769" s="345" t="s">
        <v>4262</v>
      </c>
      <c r="H9769" s="345" t="s">
        <v>4268</v>
      </c>
    </row>
    <row r="9770" spans="1:8" x14ac:dyDescent="0.2">
      <c r="A9770" s="345" t="s">
        <v>971</v>
      </c>
      <c r="B9770" s="345" t="s">
        <v>21157</v>
      </c>
      <c r="C9770" s="345" t="s">
        <v>5354</v>
      </c>
      <c r="D9770" s="345" t="s">
        <v>4262</v>
      </c>
      <c r="E9770" s="345" t="s">
        <v>21321</v>
      </c>
      <c r="F9770" s="345" t="s">
        <v>21322</v>
      </c>
      <c r="G9770" s="345" t="s">
        <v>4262</v>
      </c>
      <c r="H9770" s="345" t="s">
        <v>4268</v>
      </c>
    </row>
    <row r="9771" spans="1:8" x14ac:dyDescent="0.2">
      <c r="A9771" s="345" t="s">
        <v>971</v>
      </c>
      <c r="B9771" s="345" t="s">
        <v>21157</v>
      </c>
      <c r="C9771" s="345" t="s">
        <v>5354</v>
      </c>
      <c r="D9771" s="345" t="s">
        <v>4262</v>
      </c>
      <c r="E9771" s="345" t="s">
        <v>21323</v>
      </c>
      <c r="F9771" s="345" t="s">
        <v>21324</v>
      </c>
      <c r="G9771" s="345" t="s">
        <v>4262</v>
      </c>
      <c r="H9771" s="345" t="s">
        <v>4268</v>
      </c>
    </row>
    <row r="9772" spans="1:8" x14ac:dyDescent="0.2">
      <c r="A9772" s="345" t="s">
        <v>971</v>
      </c>
      <c r="B9772" s="345" t="s">
        <v>21157</v>
      </c>
      <c r="C9772" s="345" t="s">
        <v>5354</v>
      </c>
      <c r="D9772" s="345" t="s">
        <v>4262</v>
      </c>
      <c r="E9772" s="345" t="s">
        <v>21325</v>
      </c>
      <c r="F9772" s="345" t="s">
        <v>4966</v>
      </c>
      <c r="G9772" s="345" t="s">
        <v>4262</v>
      </c>
      <c r="H9772" s="345" t="s">
        <v>4268</v>
      </c>
    </row>
    <row r="9773" spans="1:8" x14ac:dyDescent="0.2">
      <c r="A9773" s="345" t="s">
        <v>971</v>
      </c>
      <c r="B9773" s="345" t="s">
        <v>21157</v>
      </c>
      <c r="C9773" s="345" t="s">
        <v>5354</v>
      </c>
      <c r="D9773" s="345" t="s">
        <v>4262</v>
      </c>
      <c r="E9773" s="345" t="s">
        <v>21326</v>
      </c>
      <c r="F9773" s="345" t="s">
        <v>21327</v>
      </c>
      <c r="G9773" s="345" t="s">
        <v>858</v>
      </c>
      <c r="H9773" s="345" t="s">
        <v>4268</v>
      </c>
    </row>
    <row r="9774" spans="1:8" x14ac:dyDescent="0.2">
      <c r="A9774" s="345" t="s">
        <v>971</v>
      </c>
      <c r="B9774" s="345" t="s">
        <v>21157</v>
      </c>
      <c r="C9774" s="345" t="s">
        <v>5354</v>
      </c>
      <c r="D9774" s="345" t="s">
        <v>4262</v>
      </c>
      <c r="E9774" s="345" t="s">
        <v>21328</v>
      </c>
      <c r="F9774" s="345" t="s">
        <v>21329</v>
      </c>
      <c r="G9774" s="345" t="s">
        <v>4262</v>
      </c>
      <c r="H9774" s="345" t="s">
        <v>4268</v>
      </c>
    </row>
    <row r="9775" spans="1:8" x14ac:dyDescent="0.2">
      <c r="A9775" s="345" t="s">
        <v>971</v>
      </c>
      <c r="B9775" s="345" t="s">
        <v>21157</v>
      </c>
      <c r="C9775" s="345" t="s">
        <v>5354</v>
      </c>
      <c r="D9775" s="345" t="s">
        <v>4262</v>
      </c>
      <c r="E9775" s="345" t="s">
        <v>21330</v>
      </c>
      <c r="F9775" s="345" t="s">
        <v>21331</v>
      </c>
      <c r="G9775" s="345" t="s">
        <v>4262</v>
      </c>
      <c r="H9775" s="345" t="s">
        <v>4268</v>
      </c>
    </row>
    <row r="9776" spans="1:8" x14ac:dyDescent="0.2">
      <c r="A9776" s="345" t="s">
        <v>971</v>
      </c>
      <c r="B9776" s="345" t="s">
        <v>21157</v>
      </c>
      <c r="C9776" s="345" t="s">
        <v>5354</v>
      </c>
      <c r="D9776" s="345" t="s">
        <v>4262</v>
      </c>
      <c r="E9776" s="345" t="s">
        <v>21332</v>
      </c>
      <c r="F9776" s="345" t="s">
        <v>17855</v>
      </c>
      <c r="G9776" s="345" t="s">
        <v>4262</v>
      </c>
      <c r="H9776" s="345" t="s">
        <v>4268</v>
      </c>
    </row>
    <row r="9777" spans="1:8" x14ac:dyDescent="0.2">
      <c r="A9777" s="345" t="s">
        <v>971</v>
      </c>
      <c r="B9777" s="345" t="s">
        <v>21157</v>
      </c>
      <c r="C9777" s="345" t="s">
        <v>5354</v>
      </c>
      <c r="D9777" s="345" t="s">
        <v>4262</v>
      </c>
      <c r="E9777" s="345" t="s">
        <v>21333</v>
      </c>
      <c r="F9777" s="345" t="s">
        <v>21334</v>
      </c>
      <c r="G9777" s="345" t="s">
        <v>4262</v>
      </c>
      <c r="H9777" s="345" t="s">
        <v>4268</v>
      </c>
    </row>
    <row r="9778" spans="1:8" x14ac:dyDescent="0.2">
      <c r="A9778" s="345" t="s">
        <v>971</v>
      </c>
      <c r="B9778" s="345" t="s">
        <v>21157</v>
      </c>
      <c r="C9778" s="345" t="s">
        <v>5354</v>
      </c>
      <c r="D9778" s="345" t="s">
        <v>4262</v>
      </c>
      <c r="E9778" s="345" t="s">
        <v>21335</v>
      </c>
      <c r="F9778" s="345" t="s">
        <v>21336</v>
      </c>
      <c r="G9778" s="345" t="s">
        <v>4262</v>
      </c>
      <c r="H9778" s="345" t="s">
        <v>4268</v>
      </c>
    </row>
    <row r="9779" spans="1:8" x14ac:dyDescent="0.2">
      <c r="A9779" s="345" t="s">
        <v>971</v>
      </c>
      <c r="B9779" s="345" t="s">
        <v>21157</v>
      </c>
      <c r="C9779" s="345" t="s">
        <v>5354</v>
      </c>
      <c r="D9779" s="345" t="s">
        <v>4262</v>
      </c>
      <c r="E9779" s="345" t="s">
        <v>21337</v>
      </c>
      <c r="F9779" s="345" t="s">
        <v>8823</v>
      </c>
      <c r="G9779" s="345" t="s">
        <v>4262</v>
      </c>
      <c r="H9779" s="345" t="s">
        <v>4268</v>
      </c>
    </row>
    <row r="9780" spans="1:8" x14ac:dyDescent="0.2">
      <c r="A9780" s="345" t="s">
        <v>971</v>
      </c>
      <c r="B9780" s="345" t="s">
        <v>21157</v>
      </c>
      <c r="C9780" s="345" t="s">
        <v>5354</v>
      </c>
      <c r="D9780" s="345" t="s">
        <v>4262</v>
      </c>
      <c r="E9780" s="345" t="s">
        <v>21338</v>
      </c>
      <c r="F9780" s="345" t="s">
        <v>8823</v>
      </c>
      <c r="G9780" s="345" t="s">
        <v>4262</v>
      </c>
      <c r="H9780" s="345" t="s">
        <v>4268</v>
      </c>
    </row>
    <row r="9781" spans="1:8" x14ac:dyDescent="0.2">
      <c r="A9781" s="345" t="s">
        <v>971</v>
      </c>
      <c r="B9781" s="345" t="s">
        <v>21157</v>
      </c>
      <c r="C9781" s="345" t="s">
        <v>5354</v>
      </c>
      <c r="D9781" s="345" t="s">
        <v>4262</v>
      </c>
      <c r="E9781" s="345" t="s">
        <v>21339</v>
      </c>
      <c r="F9781" s="345" t="s">
        <v>5586</v>
      </c>
      <c r="G9781" s="345" t="s">
        <v>4262</v>
      </c>
      <c r="H9781" s="345" t="s">
        <v>4268</v>
      </c>
    </row>
    <row r="9782" spans="1:8" x14ac:dyDescent="0.2">
      <c r="A9782" s="345" t="s">
        <v>971</v>
      </c>
      <c r="B9782" s="345" t="s">
        <v>21157</v>
      </c>
      <c r="C9782" s="345" t="s">
        <v>5354</v>
      </c>
      <c r="D9782" s="345" t="s">
        <v>4262</v>
      </c>
      <c r="E9782" s="345" t="s">
        <v>21340</v>
      </c>
      <c r="F9782" s="345" t="s">
        <v>9486</v>
      </c>
      <c r="G9782" s="345" t="s">
        <v>4262</v>
      </c>
      <c r="H9782" s="345" t="s">
        <v>4268</v>
      </c>
    </row>
    <row r="9783" spans="1:8" x14ac:dyDescent="0.2">
      <c r="A9783" s="345" t="s">
        <v>971</v>
      </c>
      <c r="B9783" s="345" t="s">
        <v>21157</v>
      </c>
      <c r="C9783" s="345" t="s">
        <v>5354</v>
      </c>
      <c r="D9783" s="345" t="s">
        <v>4262</v>
      </c>
      <c r="E9783" s="345" t="s">
        <v>21341</v>
      </c>
      <c r="F9783" s="345" t="s">
        <v>21342</v>
      </c>
      <c r="G9783" s="345" t="s">
        <v>4262</v>
      </c>
      <c r="H9783" s="345" t="s">
        <v>4268</v>
      </c>
    </row>
    <row r="9784" spans="1:8" x14ac:dyDescent="0.2">
      <c r="A9784" s="345" t="s">
        <v>971</v>
      </c>
      <c r="B9784" s="345" t="s">
        <v>21157</v>
      </c>
      <c r="C9784" s="345" t="s">
        <v>5354</v>
      </c>
      <c r="D9784" s="345" t="s">
        <v>4262</v>
      </c>
      <c r="E9784" s="345" t="s">
        <v>21343</v>
      </c>
      <c r="F9784" s="345" t="s">
        <v>20471</v>
      </c>
      <c r="G9784" s="345" t="s">
        <v>856</v>
      </c>
      <c r="H9784" s="345" t="s">
        <v>4268</v>
      </c>
    </row>
    <row r="9785" spans="1:8" x14ac:dyDescent="0.2">
      <c r="A9785" s="345" t="s">
        <v>971</v>
      </c>
      <c r="B9785" s="345" t="s">
        <v>21157</v>
      </c>
      <c r="C9785" s="345" t="s">
        <v>5354</v>
      </c>
      <c r="D9785" s="345" t="s">
        <v>4262</v>
      </c>
      <c r="E9785" s="345" t="s">
        <v>21344</v>
      </c>
      <c r="F9785" s="345" t="s">
        <v>21345</v>
      </c>
      <c r="G9785" s="345" t="s">
        <v>4262</v>
      </c>
      <c r="H9785" s="345" t="s">
        <v>4268</v>
      </c>
    </row>
    <row r="9786" spans="1:8" x14ac:dyDescent="0.2">
      <c r="A9786" s="345" t="s">
        <v>971</v>
      </c>
      <c r="B9786" s="345" t="s">
        <v>21157</v>
      </c>
      <c r="C9786" s="345" t="s">
        <v>5354</v>
      </c>
      <c r="D9786" s="345" t="s">
        <v>4262</v>
      </c>
      <c r="E9786" s="345" t="s">
        <v>21346</v>
      </c>
      <c r="F9786" s="345" t="s">
        <v>21347</v>
      </c>
      <c r="G9786" s="345" t="s">
        <v>858</v>
      </c>
      <c r="H9786" s="345" t="s">
        <v>4268</v>
      </c>
    </row>
    <row r="9787" spans="1:8" x14ac:dyDescent="0.2">
      <c r="A9787" s="345" t="s">
        <v>971</v>
      </c>
      <c r="B9787" s="345" t="s">
        <v>21157</v>
      </c>
      <c r="C9787" s="345" t="s">
        <v>5354</v>
      </c>
      <c r="D9787" s="345" t="s">
        <v>4262</v>
      </c>
      <c r="E9787" s="345" t="s">
        <v>21348</v>
      </c>
      <c r="F9787" s="345" t="s">
        <v>21349</v>
      </c>
      <c r="G9787" s="345" t="s">
        <v>4262</v>
      </c>
      <c r="H9787" s="345" t="s">
        <v>4268</v>
      </c>
    </row>
    <row r="9788" spans="1:8" x14ac:dyDescent="0.2">
      <c r="A9788" s="345" t="s">
        <v>971</v>
      </c>
      <c r="B9788" s="345" t="s">
        <v>21157</v>
      </c>
      <c r="C9788" s="345" t="s">
        <v>5354</v>
      </c>
      <c r="D9788" s="345" t="s">
        <v>4262</v>
      </c>
      <c r="E9788" s="345" t="s">
        <v>21350</v>
      </c>
      <c r="F9788" s="345" t="s">
        <v>5180</v>
      </c>
      <c r="G9788" s="345" t="s">
        <v>856</v>
      </c>
      <c r="H9788" s="345" t="s">
        <v>4268</v>
      </c>
    </row>
    <row r="9789" spans="1:8" x14ac:dyDescent="0.2">
      <c r="A9789" s="345" t="s">
        <v>971</v>
      </c>
      <c r="B9789" s="345" t="s">
        <v>21157</v>
      </c>
      <c r="C9789" s="345" t="s">
        <v>5354</v>
      </c>
      <c r="D9789" s="345" t="s">
        <v>4262</v>
      </c>
      <c r="E9789" s="345" t="s">
        <v>21351</v>
      </c>
      <c r="F9789" s="345" t="s">
        <v>21352</v>
      </c>
      <c r="G9789" s="345" t="s">
        <v>4262</v>
      </c>
      <c r="H9789" s="345" t="s">
        <v>4268</v>
      </c>
    </row>
    <row r="9790" spans="1:8" x14ac:dyDescent="0.2">
      <c r="A9790" s="345" t="s">
        <v>971</v>
      </c>
      <c r="B9790" s="345" t="s">
        <v>21157</v>
      </c>
      <c r="C9790" s="345" t="s">
        <v>5354</v>
      </c>
      <c r="D9790" s="345" t="s">
        <v>4262</v>
      </c>
      <c r="E9790" s="345" t="s">
        <v>21353</v>
      </c>
      <c r="F9790" s="345" t="s">
        <v>21354</v>
      </c>
      <c r="G9790" s="345" t="s">
        <v>4262</v>
      </c>
      <c r="H9790" s="345" t="s">
        <v>4268</v>
      </c>
    </row>
    <row r="9791" spans="1:8" x14ac:dyDescent="0.2">
      <c r="A9791" s="345" t="s">
        <v>971</v>
      </c>
      <c r="B9791" s="345" t="s">
        <v>21157</v>
      </c>
      <c r="C9791" s="345" t="s">
        <v>5354</v>
      </c>
      <c r="D9791" s="345" t="s">
        <v>4262</v>
      </c>
      <c r="E9791" s="345" t="s">
        <v>21355</v>
      </c>
      <c r="F9791" s="345" t="s">
        <v>21356</v>
      </c>
      <c r="G9791" s="345" t="s">
        <v>4262</v>
      </c>
      <c r="H9791" s="345" t="s">
        <v>4268</v>
      </c>
    </row>
    <row r="9792" spans="1:8" x14ac:dyDescent="0.2">
      <c r="A9792" s="345" t="s">
        <v>971</v>
      </c>
      <c r="B9792" s="345" t="s">
        <v>21157</v>
      </c>
      <c r="C9792" s="345" t="s">
        <v>5354</v>
      </c>
      <c r="D9792" s="345" t="s">
        <v>4262</v>
      </c>
      <c r="E9792" s="345" t="s">
        <v>21357</v>
      </c>
      <c r="F9792" s="345" t="s">
        <v>21358</v>
      </c>
      <c r="G9792" s="345" t="s">
        <v>4262</v>
      </c>
      <c r="H9792" s="345" t="s">
        <v>4268</v>
      </c>
    </row>
    <row r="9793" spans="1:8" x14ac:dyDescent="0.2">
      <c r="A9793" s="345" t="s">
        <v>971</v>
      </c>
      <c r="B9793" s="345" t="s">
        <v>21157</v>
      </c>
      <c r="C9793" s="345" t="s">
        <v>5354</v>
      </c>
      <c r="D9793" s="345" t="s">
        <v>4262</v>
      </c>
      <c r="E9793" s="345" t="s">
        <v>21359</v>
      </c>
      <c r="F9793" s="345" t="s">
        <v>13260</v>
      </c>
      <c r="G9793" s="345" t="s">
        <v>4262</v>
      </c>
      <c r="H9793" s="345" t="s">
        <v>4268</v>
      </c>
    </row>
    <row r="9794" spans="1:8" x14ac:dyDescent="0.2">
      <c r="A9794" s="345" t="s">
        <v>971</v>
      </c>
      <c r="B9794" s="345" t="s">
        <v>21157</v>
      </c>
      <c r="C9794" s="345" t="s">
        <v>5354</v>
      </c>
      <c r="D9794" s="345" t="s">
        <v>4262</v>
      </c>
      <c r="E9794" s="345" t="s">
        <v>21360</v>
      </c>
      <c r="F9794" s="345" t="s">
        <v>21361</v>
      </c>
      <c r="G9794" s="345" t="s">
        <v>4262</v>
      </c>
      <c r="H9794" s="345" t="s">
        <v>4268</v>
      </c>
    </row>
    <row r="9795" spans="1:8" x14ac:dyDescent="0.2">
      <c r="A9795" s="345" t="s">
        <v>971</v>
      </c>
      <c r="B9795" s="345" t="s">
        <v>21157</v>
      </c>
      <c r="C9795" s="345" t="s">
        <v>5354</v>
      </c>
      <c r="D9795" s="345" t="s">
        <v>4262</v>
      </c>
      <c r="E9795" s="345" t="s">
        <v>21362</v>
      </c>
      <c r="F9795" s="345" t="s">
        <v>5487</v>
      </c>
      <c r="G9795" s="345" t="s">
        <v>4262</v>
      </c>
      <c r="H9795" s="345" t="s">
        <v>4268</v>
      </c>
    </row>
    <row r="9796" spans="1:8" x14ac:dyDescent="0.2">
      <c r="A9796" s="345" t="s">
        <v>971</v>
      </c>
      <c r="B9796" s="345" t="s">
        <v>21157</v>
      </c>
      <c r="C9796" s="345" t="s">
        <v>5354</v>
      </c>
      <c r="D9796" s="345" t="s">
        <v>4262</v>
      </c>
      <c r="E9796" s="345" t="s">
        <v>21363</v>
      </c>
      <c r="F9796" s="345" t="s">
        <v>21364</v>
      </c>
      <c r="G9796" s="345" t="s">
        <v>4262</v>
      </c>
      <c r="H9796" s="345" t="s">
        <v>4268</v>
      </c>
    </row>
    <row r="9797" spans="1:8" x14ac:dyDescent="0.2">
      <c r="A9797" s="345" t="s">
        <v>971</v>
      </c>
      <c r="B9797" s="345" t="s">
        <v>21157</v>
      </c>
      <c r="C9797" s="345" t="s">
        <v>5354</v>
      </c>
      <c r="D9797" s="345" t="s">
        <v>4262</v>
      </c>
      <c r="E9797" s="345" t="s">
        <v>21365</v>
      </c>
      <c r="F9797" s="345" t="s">
        <v>5815</v>
      </c>
      <c r="G9797" s="345" t="s">
        <v>4262</v>
      </c>
      <c r="H9797" s="345" t="s">
        <v>4268</v>
      </c>
    </row>
    <row r="9798" spans="1:8" x14ac:dyDescent="0.2">
      <c r="A9798" s="345" t="s">
        <v>971</v>
      </c>
      <c r="B9798" s="345" t="s">
        <v>21157</v>
      </c>
      <c r="C9798" s="345" t="s">
        <v>5354</v>
      </c>
      <c r="D9798" s="345" t="s">
        <v>4262</v>
      </c>
      <c r="E9798" s="345" t="s">
        <v>21366</v>
      </c>
      <c r="F9798" s="345" t="s">
        <v>6152</v>
      </c>
      <c r="G9798" s="345" t="s">
        <v>858</v>
      </c>
      <c r="H9798" s="345" t="s">
        <v>4268</v>
      </c>
    </row>
    <row r="9799" spans="1:8" x14ac:dyDescent="0.2">
      <c r="A9799" s="345" t="s">
        <v>971</v>
      </c>
      <c r="B9799" s="345" t="s">
        <v>21157</v>
      </c>
      <c r="C9799" s="345" t="s">
        <v>5354</v>
      </c>
      <c r="D9799" s="345" t="s">
        <v>4262</v>
      </c>
      <c r="E9799" s="345" t="s">
        <v>21367</v>
      </c>
      <c r="F9799" s="345" t="s">
        <v>14510</v>
      </c>
      <c r="G9799" s="345" t="s">
        <v>4262</v>
      </c>
      <c r="H9799" s="345" t="s">
        <v>4268</v>
      </c>
    </row>
    <row r="9800" spans="1:8" x14ac:dyDescent="0.2">
      <c r="A9800" s="345" t="s">
        <v>971</v>
      </c>
      <c r="B9800" s="345" t="s">
        <v>21157</v>
      </c>
      <c r="C9800" s="345" t="s">
        <v>5354</v>
      </c>
      <c r="D9800" s="345" t="s">
        <v>4262</v>
      </c>
      <c r="E9800" s="345" t="s">
        <v>21368</v>
      </c>
      <c r="F9800" s="345" t="s">
        <v>21369</v>
      </c>
      <c r="G9800" s="345" t="s">
        <v>4262</v>
      </c>
      <c r="H9800" s="345" t="s">
        <v>4268</v>
      </c>
    </row>
    <row r="9801" spans="1:8" x14ac:dyDescent="0.2">
      <c r="A9801" s="345" t="s">
        <v>971</v>
      </c>
      <c r="B9801" s="345" t="s">
        <v>21157</v>
      </c>
      <c r="C9801" s="345" t="s">
        <v>5354</v>
      </c>
      <c r="D9801" s="345" t="s">
        <v>4262</v>
      </c>
      <c r="E9801" s="345" t="s">
        <v>21370</v>
      </c>
      <c r="F9801" s="345" t="s">
        <v>9561</v>
      </c>
      <c r="G9801" s="345" t="s">
        <v>4262</v>
      </c>
      <c r="H9801" s="345" t="s">
        <v>4268</v>
      </c>
    </row>
    <row r="9802" spans="1:8" x14ac:dyDescent="0.2">
      <c r="A9802" s="345" t="s">
        <v>971</v>
      </c>
      <c r="B9802" s="345" t="s">
        <v>21157</v>
      </c>
      <c r="C9802" s="345" t="s">
        <v>5354</v>
      </c>
      <c r="D9802" s="345" t="s">
        <v>4262</v>
      </c>
      <c r="E9802" s="345" t="s">
        <v>21371</v>
      </c>
      <c r="F9802" s="345" t="s">
        <v>21372</v>
      </c>
      <c r="G9802" s="345" t="s">
        <v>4262</v>
      </c>
      <c r="H9802" s="345" t="s">
        <v>4268</v>
      </c>
    </row>
    <row r="9803" spans="1:8" x14ac:dyDescent="0.2">
      <c r="A9803" s="345" t="s">
        <v>971</v>
      </c>
      <c r="B9803" s="345" t="s">
        <v>21157</v>
      </c>
      <c r="C9803" s="345" t="s">
        <v>5354</v>
      </c>
      <c r="D9803" s="345" t="s">
        <v>4262</v>
      </c>
      <c r="E9803" s="345" t="s">
        <v>21373</v>
      </c>
      <c r="F9803" s="345" t="s">
        <v>21374</v>
      </c>
      <c r="G9803" s="345" t="s">
        <v>4262</v>
      </c>
      <c r="H9803" s="345" t="s">
        <v>4268</v>
      </c>
    </row>
    <row r="9804" spans="1:8" x14ac:dyDescent="0.2">
      <c r="A9804" s="345" t="s">
        <v>971</v>
      </c>
      <c r="B9804" s="345" t="s">
        <v>21157</v>
      </c>
      <c r="C9804" s="345" t="s">
        <v>5354</v>
      </c>
      <c r="D9804" s="345" t="s">
        <v>4262</v>
      </c>
      <c r="E9804" s="345" t="s">
        <v>21375</v>
      </c>
      <c r="F9804" s="345" t="s">
        <v>21070</v>
      </c>
      <c r="G9804" s="345" t="s">
        <v>4262</v>
      </c>
      <c r="H9804" s="345" t="s">
        <v>4268</v>
      </c>
    </row>
    <row r="9805" spans="1:8" x14ac:dyDescent="0.2">
      <c r="A9805" s="345" t="s">
        <v>971</v>
      </c>
      <c r="B9805" s="345" t="s">
        <v>21157</v>
      </c>
      <c r="C9805" s="345" t="s">
        <v>5354</v>
      </c>
      <c r="D9805" s="345" t="s">
        <v>4262</v>
      </c>
      <c r="E9805" s="345" t="s">
        <v>21376</v>
      </c>
      <c r="F9805" s="345" t="s">
        <v>21377</v>
      </c>
      <c r="G9805" s="345" t="s">
        <v>858</v>
      </c>
      <c r="H9805" s="345" t="s">
        <v>4268</v>
      </c>
    </row>
    <row r="9806" spans="1:8" x14ac:dyDescent="0.2">
      <c r="A9806" s="345" t="s">
        <v>971</v>
      </c>
      <c r="B9806" s="345" t="s">
        <v>21157</v>
      </c>
      <c r="C9806" s="345" t="s">
        <v>5354</v>
      </c>
      <c r="D9806" s="345" t="s">
        <v>4262</v>
      </c>
      <c r="E9806" s="345" t="s">
        <v>21378</v>
      </c>
      <c r="F9806" s="345" t="s">
        <v>21379</v>
      </c>
      <c r="G9806" s="345" t="s">
        <v>4262</v>
      </c>
      <c r="H9806" s="345" t="s">
        <v>4268</v>
      </c>
    </row>
    <row r="9807" spans="1:8" x14ac:dyDescent="0.2">
      <c r="A9807" s="345" t="s">
        <v>971</v>
      </c>
      <c r="B9807" s="345" t="s">
        <v>21157</v>
      </c>
      <c r="C9807" s="345" t="s">
        <v>5354</v>
      </c>
      <c r="D9807" s="345" t="s">
        <v>4262</v>
      </c>
      <c r="E9807" s="345" t="s">
        <v>21380</v>
      </c>
      <c r="F9807" s="345" t="s">
        <v>21381</v>
      </c>
      <c r="G9807" s="345" t="s">
        <v>4262</v>
      </c>
      <c r="H9807" s="345" t="s">
        <v>4268</v>
      </c>
    </row>
    <row r="9808" spans="1:8" x14ac:dyDescent="0.2">
      <c r="A9808" s="345" t="s">
        <v>972</v>
      </c>
      <c r="B9808" s="345" t="s">
        <v>21382</v>
      </c>
      <c r="C9808" s="345" t="s">
        <v>4261</v>
      </c>
      <c r="D9808" s="345" t="s">
        <v>4474</v>
      </c>
      <c r="E9808" s="345" t="s">
        <v>21383</v>
      </c>
      <c r="F9808" s="345" t="s">
        <v>21384</v>
      </c>
      <c r="G9808" s="345" t="s">
        <v>859</v>
      </c>
      <c r="H9808" s="345" t="s">
        <v>4265</v>
      </c>
    </row>
    <row r="9809" spans="1:8" x14ac:dyDescent="0.2">
      <c r="A9809" s="345" t="s">
        <v>972</v>
      </c>
      <c r="B9809" s="345" t="s">
        <v>21382</v>
      </c>
      <c r="C9809" s="345" t="s">
        <v>4261</v>
      </c>
      <c r="D9809" s="345" t="s">
        <v>4474</v>
      </c>
      <c r="E9809" s="345" t="s">
        <v>21385</v>
      </c>
      <c r="F9809" s="345" t="s">
        <v>21386</v>
      </c>
      <c r="G9809" s="345" t="s">
        <v>856</v>
      </c>
      <c r="H9809" s="345" t="s">
        <v>4268</v>
      </c>
    </row>
    <row r="9810" spans="1:8" x14ac:dyDescent="0.2">
      <c r="A9810" s="345" t="s">
        <v>972</v>
      </c>
      <c r="B9810" s="345" t="s">
        <v>21382</v>
      </c>
      <c r="C9810" s="345" t="s">
        <v>4261</v>
      </c>
      <c r="D9810" s="345" t="s">
        <v>4474</v>
      </c>
      <c r="E9810" s="345" t="s">
        <v>21387</v>
      </c>
      <c r="F9810" s="345" t="s">
        <v>21388</v>
      </c>
      <c r="G9810" s="345" t="s">
        <v>856</v>
      </c>
      <c r="H9810" s="345" t="s">
        <v>4268</v>
      </c>
    </row>
    <row r="9811" spans="1:8" x14ac:dyDescent="0.2">
      <c r="A9811" s="345" t="s">
        <v>972</v>
      </c>
      <c r="B9811" s="345" t="s">
        <v>21382</v>
      </c>
      <c r="C9811" s="345" t="s">
        <v>4261</v>
      </c>
      <c r="D9811" s="345" t="s">
        <v>4474</v>
      </c>
      <c r="E9811" s="345" t="s">
        <v>21389</v>
      </c>
      <c r="F9811" s="345" t="s">
        <v>21390</v>
      </c>
      <c r="G9811" s="345" t="s">
        <v>856</v>
      </c>
      <c r="H9811" s="345" t="s">
        <v>4268</v>
      </c>
    </row>
    <row r="9812" spans="1:8" x14ac:dyDescent="0.2">
      <c r="A9812" s="345" t="s">
        <v>972</v>
      </c>
      <c r="B9812" s="345" t="s">
        <v>21382</v>
      </c>
      <c r="C9812" s="345" t="s">
        <v>4261</v>
      </c>
      <c r="D9812" s="345" t="s">
        <v>4474</v>
      </c>
      <c r="E9812" s="345" t="s">
        <v>21391</v>
      </c>
      <c r="F9812" s="345" t="s">
        <v>21392</v>
      </c>
      <c r="G9812" s="345" t="s">
        <v>856</v>
      </c>
      <c r="H9812" s="345" t="s">
        <v>4268</v>
      </c>
    </row>
    <row r="9813" spans="1:8" x14ac:dyDescent="0.2">
      <c r="A9813" s="345" t="s">
        <v>972</v>
      </c>
      <c r="B9813" s="345" t="s">
        <v>21382</v>
      </c>
      <c r="C9813" s="345" t="s">
        <v>4261</v>
      </c>
      <c r="D9813" s="345" t="s">
        <v>4474</v>
      </c>
      <c r="E9813" s="345" t="s">
        <v>21393</v>
      </c>
      <c r="F9813" s="345" t="s">
        <v>21394</v>
      </c>
      <c r="G9813" s="345" t="s">
        <v>856</v>
      </c>
      <c r="H9813" s="345" t="s">
        <v>4268</v>
      </c>
    </row>
    <row r="9814" spans="1:8" x14ac:dyDescent="0.2">
      <c r="A9814" s="345" t="s">
        <v>972</v>
      </c>
      <c r="B9814" s="345" t="s">
        <v>21382</v>
      </c>
      <c r="C9814" s="345" t="s">
        <v>4261</v>
      </c>
      <c r="D9814" s="345" t="s">
        <v>4474</v>
      </c>
      <c r="E9814" s="345" t="s">
        <v>21395</v>
      </c>
      <c r="F9814" s="345" t="s">
        <v>21396</v>
      </c>
      <c r="G9814" s="345" t="s">
        <v>856</v>
      </c>
      <c r="H9814" s="345" t="s">
        <v>4268</v>
      </c>
    </row>
    <row r="9815" spans="1:8" x14ac:dyDescent="0.2">
      <c r="A9815" s="345" t="s">
        <v>972</v>
      </c>
      <c r="B9815" s="345" t="s">
        <v>21382</v>
      </c>
      <c r="C9815" s="345" t="s">
        <v>4261</v>
      </c>
      <c r="D9815" s="345" t="s">
        <v>4474</v>
      </c>
      <c r="E9815" s="345" t="s">
        <v>21397</v>
      </c>
      <c r="F9815" s="345" t="s">
        <v>21398</v>
      </c>
      <c r="G9815" s="345" t="s">
        <v>856</v>
      </c>
      <c r="H9815" s="345" t="s">
        <v>4268</v>
      </c>
    </row>
    <row r="9816" spans="1:8" x14ac:dyDescent="0.2">
      <c r="A9816" s="345" t="s">
        <v>972</v>
      </c>
      <c r="B9816" s="345" t="s">
        <v>21382</v>
      </c>
      <c r="C9816" s="345" t="s">
        <v>4261</v>
      </c>
      <c r="D9816" s="345" t="s">
        <v>4474</v>
      </c>
      <c r="E9816" s="345" t="s">
        <v>21399</v>
      </c>
      <c r="F9816" s="345" t="s">
        <v>21400</v>
      </c>
      <c r="G9816" s="345" t="s">
        <v>856</v>
      </c>
      <c r="H9816" s="345" t="s">
        <v>4268</v>
      </c>
    </row>
    <row r="9817" spans="1:8" x14ac:dyDescent="0.2">
      <c r="A9817" s="345" t="s">
        <v>972</v>
      </c>
      <c r="B9817" s="345" t="s">
        <v>21382</v>
      </c>
      <c r="C9817" s="345" t="s">
        <v>4261</v>
      </c>
      <c r="D9817" s="345" t="s">
        <v>4474</v>
      </c>
      <c r="E9817" s="345" t="s">
        <v>21401</v>
      </c>
      <c r="F9817" s="345" t="s">
        <v>21402</v>
      </c>
      <c r="G9817" s="345" t="s">
        <v>856</v>
      </c>
      <c r="H9817" s="345" t="s">
        <v>4265</v>
      </c>
    </row>
    <row r="9818" spans="1:8" x14ac:dyDescent="0.2">
      <c r="A9818" s="345" t="s">
        <v>972</v>
      </c>
      <c r="B9818" s="345" t="s">
        <v>21382</v>
      </c>
      <c r="C9818" s="345" t="s">
        <v>4261</v>
      </c>
      <c r="D9818" s="345" t="s">
        <v>4474</v>
      </c>
      <c r="E9818" s="345" t="s">
        <v>21403</v>
      </c>
      <c r="F9818" s="345" t="s">
        <v>21404</v>
      </c>
      <c r="G9818" s="345" t="s">
        <v>857</v>
      </c>
      <c r="H9818" s="345" t="s">
        <v>4268</v>
      </c>
    </row>
    <row r="9819" spans="1:8" x14ac:dyDescent="0.2">
      <c r="A9819" s="345" t="s">
        <v>972</v>
      </c>
      <c r="B9819" s="345" t="s">
        <v>21382</v>
      </c>
      <c r="C9819" s="345" t="s">
        <v>4261</v>
      </c>
      <c r="D9819" s="345" t="s">
        <v>4474</v>
      </c>
      <c r="E9819" s="345" t="s">
        <v>21405</v>
      </c>
      <c r="F9819" s="345" t="s">
        <v>21406</v>
      </c>
      <c r="G9819" s="345" t="s">
        <v>856</v>
      </c>
      <c r="H9819" s="345" t="s">
        <v>4268</v>
      </c>
    </row>
    <row r="9820" spans="1:8" x14ac:dyDescent="0.2">
      <c r="A9820" s="345" t="s">
        <v>972</v>
      </c>
      <c r="B9820" s="345" t="s">
        <v>21382</v>
      </c>
      <c r="C9820" s="345" t="s">
        <v>4261</v>
      </c>
      <c r="D9820" s="345" t="s">
        <v>4474</v>
      </c>
      <c r="E9820" s="345" t="s">
        <v>21407</v>
      </c>
      <c r="F9820" s="345" t="s">
        <v>21408</v>
      </c>
      <c r="G9820" s="345" t="s">
        <v>856</v>
      </c>
      <c r="H9820" s="345" t="s">
        <v>4268</v>
      </c>
    </row>
    <row r="9821" spans="1:8" x14ac:dyDescent="0.2">
      <c r="A9821" s="345" t="s">
        <v>972</v>
      </c>
      <c r="B9821" s="345" t="s">
        <v>21382</v>
      </c>
      <c r="C9821" s="345" t="s">
        <v>4261</v>
      </c>
      <c r="D9821" s="345" t="s">
        <v>4474</v>
      </c>
      <c r="E9821" s="345" t="s">
        <v>21409</v>
      </c>
      <c r="F9821" s="345" t="s">
        <v>21410</v>
      </c>
      <c r="G9821" s="345" t="s">
        <v>856</v>
      </c>
      <c r="H9821" s="345" t="s">
        <v>4268</v>
      </c>
    </row>
    <row r="9822" spans="1:8" x14ac:dyDescent="0.2">
      <c r="A9822" s="345" t="s">
        <v>972</v>
      </c>
      <c r="B9822" s="345" t="s">
        <v>21382</v>
      </c>
      <c r="C9822" s="345" t="s">
        <v>4261</v>
      </c>
      <c r="D9822" s="345" t="s">
        <v>4474</v>
      </c>
      <c r="E9822" s="345" t="s">
        <v>21411</v>
      </c>
      <c r="F9822" s="345" t="s">
        <v>21412</v>
      </c>
      <c r="G9822" s="345" t="s">
        <v>856</v>
      </c>
      <c r="H9822" s="345" t="s">
        <v>4268</v>
      </c>
    </row>
    <row r="9823" spans="1:8" x14ac:dyDescent="0.2">
      <c r="A9823" s="345" t="s">
        <v>972</v>
      </c>
      <c r="B9823" s="345" t="s">
        <v>21382</v>
      </c>
      <c r="C9823" s="345" t="s">
        <v>4261</v>
      </c>
      <c r="D9823" s="345" t="s">
        <v>4474</v>
      </c>
      <c r="E9823" s="345" t="s">
        <v>21413</v>
      </c>
      <c r="F9823" s="345" t="s">
        <v>21414</v>
      </c>
      <c r="G9823" s="345" t="s">
        <v>856</v>
      </c>
      <c r="H9823" s="345" t="s">
        <v>4268</v>
      </c>
    </row>
    <row r="9824" spans="1:8" x14ac:dyDescent="0.2">
      <c r="A9824" s="345" t="s">
        <v>972</v>
      </c>
      <c r="B9824" s="345" t="s">
        <v>21382</v>
      </c>
      <c r="C9824" s="345" t="s">
        <v>4261</v>
      </c>
      <c r="D9824" s="345" t="s">
        <v>4474</v>
      </c>
      <c r="E9824" s="345" t="s">
        <v>21415</v>
      </c>
      <c r="F9824" s="345" t="s">
        <v>21416</v>
      </c>
      <c r="G9824" s="345" t="s">
        <v>4262</v>
      </c>
      <c r="H9824" s="345" t="s">
        <v>4268</v>
      </c>
    </row>
    <row r="9825" spans="1:8" x14ac:dyDescent="0.2">
      <c r="A9825" s="345" t="s">
        <v>972</v>
      </c>
      <c r="B9825" s="345" t="s">
        <v>21382</v>
      </c>
      <c r="C9825" s="345" t="s">
        <v>4261</v>
      </c>
      <c r="D9825" s="345" t="s">
        <v>4474</v>
      </c>
      <c r="E9825" s="345" t="s">
        <v>21417</v>
      </c>
      <c r="F9825" s="345" t="s">
        <v>21418</v>
      </c>
      <c r="G9825" s="345" t="s">
        <v>856</v>
      </c>
      <c r="H9825" s="345" t="s">
        <v>4268</v>
      </c>
    </row>
    <row r="9826" spans="1:8" x14ac:dyDescent="0.2">
      <c r="A9826" s="345" t="s">
        <v>972</v>
      </c>
      <c r="B9826" s="345" t="s">
        <v>21382</v>
      </c>
      <c r="C9826" s="345" t="s">
        <v>4261</v>
      </c>
      <c r="D9826" s="345" t="s">
        <v>4474</v>
      </c>
      <c r="E9826" s="345" t="s">
        <v>21419</v>
      </c>
      <c r="F9826" s="345" t="s">
        <v>21420</v>
      </c>
      <c r="G9826" s="345" t="s">
        <v>856</v>
      </c>
      <c r="H9826" s="345" t="s">
        <v>4268</v>
      </c>
    </row>
    <row r="9827" spans="1:8" x14ac:dyDescent="0.2">
      <c r="A9827" s="345" t="s">
        <v>972</v>
      </c>
      <c r="B9827" s="345" t="s">
        <v>21382</v>
      </c>
      <c r="C9827" s="345" t="s">
        <v>4261</v>
      </c>
      <c r="D9827" s="345" t="s">
        <v>4474</v>
      </c>
      <c r="E9827" s="345" t="s">
        <v>21421</v>
      </c>
      <c r="F9827" s="345" t="s">
        <v>21422</v>
      </c>
      <c r="G9827" s="345" t="s">
        <v>856</v>
      </c>
      <c r="H9827" s="345" t="s">
        <v>4268</v>
      </c>
    </row>
    <row r="9828" spans="1:8" x14ac:dyDescent="0.2">
      <c r="A9828" s="345" t="s">
        <v>972</v>
      </c>
      <c r="B9828" s="345" t="s">
        <v>21382</v>
      </c>
      <c r="C9828" s="345" t="s">
        <v>4261</v>
      </c>
      <c r="D9828" s="345" t="s">
        <v>4474</v>
      </c>
      <c r="E9828" s="345" t="s">
        <v>21423</v>
      </c>
      <c r="F9828" s="345" t="s">
        <v>21424</v>
      </c>
      <c r="G9828" s="345" t="s">
        <v>856</v>
      </c>
      <c r="H9828" s="345" t="s">
        <v>4268</v>
      </c>
    </row>
    <row r="9829" spans="1:8" x14ac:dyDescent="0.2">
      <c r="A9829" s="345" t="s">
        <v>972</v>
      </c>
      <c r="B9829" s="345" t="s">
        <v>21382</v>
      </c>
      <c r="C9829" s="345" t="s">
        <v>4261</v>
      </c>
      <c r="D9829" s="345" t="s">
        <v>4474</v>
      </c>
      <c r="E9829" s="345" t="s">
        <v>21425</v>
      </c>
      <c r="F9829" s="345" t="s">
        <v>21426</v>
      </c>
      <c r="G9829" s="345" t="s">
        <v>856</v>
      </c>
      <c r="H9829" s="345" t="s">
        <v>4268</v>
      </c>
    </row>
    <row r="9830" spans="1:8" x14ac:dyDescent="0.2">
      <c r="A9830" s="345" t="s">
        <v>972</v>
      </c>
      <c r="B9830" s="345" t="s">
        <v>21382</v>
      </c>
      <c r="C9830" s="345" t="s">
        <v>4261</v>
      </c>
      <c r="D9830" s="345" t="s">
        <v>4474</v>
      </c>
      <c r="E9830" s="345" t="s">
        <v>21427</v>
      </c>
      <c r="F9830" s="345" t="s">
        <v>21428</v>
      </c>
      <c r="G9830" s="345" t="s">
        <v>856</v>
      </c>
      <c r="H9830" s="345" t="s">
        <v>4268</v>
      </c>
    </row>
    <row r="9831" spans="1:8" x14ac:dyDescent="0.2">
      <c r="A9831" s="345" t="s">
        <v>972</v>
      </c>
      <c r="B9831" s="345" t="s">
        <v>21382</v>
      </c>
      <c r="C9831" s="345" t="s">
        <v>4261</v>
      </c>
      <c r="D9831" s="345" t="s">
        <v>4474</v>
      </c>
      <c r="E9831" s="345" t="s">
        <v>21429</v>
      </c>
      <c r="F9831" s="345" t="s">
        <v>4527</v>
      </c>
      <c r="G9831" s="345" t="s">
        <v>856</v>
      </c>
      <c r="H9831" s="345" t="s">
        <v>4268</v>
      </c>
    </row>
    <row r="9832" spans="1:8" x14ac:dyDescent="0.2">
      <c r="A9832" s="345" t="s">
        <v>972</v>
      </c>
      <c r="B9832" s="345" t="s">
        <v>21382</v>
      </c>
      <c r="C9832" s="345" t="s">
        <v>4261</v>
      </c>
      <c r="D9832" s="345" t="s">
        <v>4474</v>
      </c>
      <c r="E9832" s="345" t="s">
        <v>21430</v>
      </c>
      <c r="F9832" s="345" t="s">
        <v>21431</v>
      </c>
      <c r="G9832" s="345" t="s">
        <v>856</v>
      </c>
      <c r="H9832" s="345" t="s">
        <v>4268</v>
      </c>
    </row>
    <row r="9833" spans="1:8" x14ac:dyDescent="0.2">
      <c r="A9833" s="345" t="s">
        <v>972</v>
      </c>
      <c r="B9833" s="345" t="s">
        <v>21382</v>
      </c>
      <c r="C9833" s="345" t="s">
        <v>4261</v>
      </c>
      <c r="D9833" s="345" t="s">
        <v>4474</v>
      </c>
      <c r="E9833" s="345" t="s">
        <v>21432</v>
      </c>
      <c r="F9833" s="345" t="s">
        <v>21433</v>
      </c>
      <c r="G9833" s="345" t="s">
        <v>856</v>
      </c>
      <c r="H9833" s="345" t="s">
        <v>4268</v>
      </c>
    </row>
    <row r="9834" spans="1:8" x14ac:dyDescent="0.2">
      <c r="A9834" s="345" t="s">
        <v>972</v>
      </c>
      <c r="B9834" s="345" t="s">
        <v>21382</v>
      </c>
      <c r="C9834" s="345" t="s">
        <v>4261</v>
      </c>
      <c r="D9834" s="345" t="s">
        <v>4474</v>
      </c>
      <c r="E9834" s="345" t="s">
        <v>21434</v>
      </c>
      <c r="F9834" s="345" t="s">
        <v>21435</v>
      </c>
      <c r="G9834" s="345" t="s">
        <v>856</v>
      </c>
      <c r="H9834" s="345" t="s">
        <v>4268</v>
      </c>
    </row>
    <row r="9835" spans="1:8" x14ac:dyDescent="0.2">
      <c r="A9835" s="345" t="s">
        <v>972</v>
      </c>
      <c r="B9835" s="345" t="s">
        <v>21382</v>
      </c>
      <c r="C9835" s="345" t="s">
        <v>4261</v>
      </c>
      <c r="D9835" s="345" t="s">
        <v>4474</v>
      </c>
      <c r="E9835" s="345" t="s">
        <v>21436</v>
      </c>
      <c r="F9835" s="345" t="s">
        <v>6971</v>
      </c>
      <c r="G9835" s="345" t="s">
        <v>856</v>
      </c>
      <c r="H9835" s="345" t="s">
        <v>4268</v>
      </c>
    </row>
    <row r="9836" spans="1:8" x14ac:dyDescent="0.2">
      <c r="A9836" s="345" t="s">
        <v>972</v>
      </c>
      <c r="B9836" s="345" t="s">
        <v>21382</v>
      </c>
      <c r="C9836" s="345" t="s">
        <v>4261</v>
      </c>
      <c r="D9836" s="345" t="s">
        <v>4474</v>
      </c>
      <c r="E9836" s="345" t="s">
        <v>21437</v>
      </c>
      <c r="F9836" s="345" t="s">
        <v>6911</v>
      </c>
      <c r="G9836" s="345" t="s">
        <v>856</v>
      </c>
      <c r="H9836" s="345" t="s">
        <v>4268</v>
      </c>
    </row>
    <row r="9837" spans="1:8" x14ac:dyDescent="0.2">
      <c r="A9837" s="345" t="s">
        <v>972</v>
      </c>
      <c r="B9837" s="345" t="s">
        <v>21382</v>
      </c>
      <c r="C9837" s="345" t="s">
        <v>4261</v>
      </c>
      <c r="D9837" s="345" t="s">
        <v>4474</v>
      </c>
      <c r="E9837" s="345" t="s">
        <v>21438</v>
      </c>
      <c r="F9837" s="345" t="s">
        <v>21439</v>
      </c>
      <c r="G9837" s="345" t="s">
        <v>856</v>
      </c>
      <c r="H9837" s="345" t="s">
        <v>4268</v>
      </c>
    </row>
    <row r="9838" spans="1:8" x14ac:dyDescent="0.2">
      <c r="A9838" s="345" t="s">
        <v>972</v>
      </c>
      <c r="B9838" s="345" t="s">
        <v>21382</v>
      </c>
      <c r="C9838" s="345" t="s">
        <v>4261</v>
      </c>
      <c r="D9838" s="345" t="s">
        <v>4474</v>
      </c>
      <c r="E9838" s="345" t="s">
        <v>21440</v>
      </c>
      <c r="F9838" s="345" t="s">
        <v>21441</v>
      </c>
      <c r="G9838" s="345" t="s">
        <v>856</v>
      </c>
      <c r="H9838" s="345" t="s">
        <v>4268</v>
      </c>
    </row>
    <row r="9839" spans="1:8" x14ac:dyDescent="0.2">
      <c r="A9839" s="345" t="s">
        <v>972</v>
      </c>
      <c r="B9839" s="345" t="s">
        <v>21382</v>
      </c>
      <c r="C9839" s="345" t="s">
        <v>4261</v>
      </c>
      <c r="D9839" s="345" t="s">
        <v>4474</v>
      </c>
      <c r="E9839" s="345" t="s">
        <v>21442</v>
      </c>
      <c r="F9839" s="345" t="s">
        <v>21443</v>
      </c>
      <c r="G9839" s="345" t="s">
        <v>856</v>
      </c>
      <c r="H9839" s="345" t="s">
        <v>4268</v>
      </c>
    </row>
    <row r="9840" spans="1:8" x14ac:dyDescent="0.2">
      <c r="A9840" s="345" t="s">
        <v>972</v>
      </c>
      <c r="B9840" s="345" t="s">
        <v>21382</v>
      </c>
      <c r="C9840" s="345" t="s">
        <v>4261</v>
      </c>
      <c r="D9840" s="345" t="s">
        <v>4474</v>
      </c>
      <c r="E9840" s="345" t="s">
        <v>21444</v>
      </c>
      <c r="F9840" s="345" t="s">
        <v>21445</v>
      </c>
      <c r="G9840" s="345" t="s">
        <v>858</v>
      </c>
      <c r="H9840" s="345" t="s">
        <v>4268</v>
      </c>
    </row>
    <row r="9841" spans="1:8" x14ac:dyDescent="0.2">
      <c r="A9841" s="345" t="s">
        <v>972</v>
      </c>
      <c r="B9841" s="345" t="s">
        <v>21382</v>
      </c>
      <c r="C9841" s="345" t="s">
        <v>4261</v>
      </c>
      <c r="D9841" s="345" t="s">
        <v>4474</v>
      </c>
      <c r="E9841" s="345" t="s">
        <v>21446</v>
      </c>
      <c r="F9841" s="345" t="s">
        <v>21447</v>
      </c>
      <c r="G9841" s="345" t="s">
        <v>856</v>
      </c>
      <c r="H9841" s="345" t="s">
        <v>4268</v>
      </c>
    </row>
    <row r="9842" spans="1:8" x14ac:dyDescent="0.2">
      <c r="A9842" s="345" t="s">
        <v>972</v>
      </c>
      <c r="B9842" s="345" t="s">
        <v>21382</v>
      </c>
      <c r="C9842" s="345" t="s">
        <v>4261</v>
      </c>
      <c r="D9842" s="345" t="s">
        <v>4474</v>
      </c>
      <c r="E9842" s="345" t="s">
        <v>21448</v>
      </c>
      <c r="F9842" s="345" t="s">
        <v>21449</v>
      </c>
      <c r="G9842" s="345" t="s">
        <v>856</v>
      </c>
      <c r="H9842" s="345" t="s">
        <v>4268</v>
      </c>
    </row>
    <row r="9843" spans="1:8" x14ac:dyDescent="0.2">
      <c r="A9843" s="345" t="s">
        <v>972</v>
      </c>
      <c r="B9843" s="345" t="s">
        <v>21382</v>
      </c>
      <c r="C9843" s="345" t="s">
        <v>4261</v>
      </c>
      <c r="D9843" s="345" t="s">
        <v>4474</v>
      </c>
      <c r="E9843" s="345" t="s">
        <v>21450</v>
      </c>
      <c r="F9843" s="345" t="s">
        <v>21451</v>
      </c>
      <c r="G9843" s="345" t="s">
        <v>856</v>
      </c>
      <c r="H9843" s="345" t="s">
        <v>4268</v>
      </c>
    </row>
    <row r="9844" spans="1:8" x14ac:dyDescent="0.2">
      <c r="A9844" s="345" t="s">
        <v>972</v>
      </c>
      <c r="B9844" s="345" t="s">
        <v>21382</v>
      </c>
      <c r="C9844" s="345" t="s">
        <v>4261</v>
      </c>
      <c r="D9844" s="345" t="s">
        <v>4474</v>
      </c>
      <c r="E9844" s="345" t="s">
        <v>21452</v>
      </c>
      <c r="F9844" s="345" t="s">
        <v>20473</v>
      </c>
      <c r="G9844" s="345" t="s">
        <v>856</v>
      </c>
      <c r="H9844" s="345" t="s">
        <v>4268</v>
      </c>
    </row>
    <row r="9845" spans="1:8" x14ac:dyDescent="0.2">
      <c r="A9845" s="345" t="s">
        <v>972</v>
      </c>
      <c r="B9845" s="345" t="s">
        <v>21382</v>
      </c>
      <c r="C9845" s="345" t="s">
        <v>4261</v>
      </c>
      <c r="D9845" s="345" t="s">
        <v>4474</v>
      </c>
      <c r="E9845" s="345" t="s">
        <v>21453</v>
      </c>
      <c r="F9845" s="345" t="s">
        <v>21454</v>
      </c>
      <c r="G9845" s="345" t="s">
        <v>4262</v>
      </c>
      <c r="H9845" s="345" t="s">
        <v>4268</v>
      </c>
    </row>
    <row r="9846" spans="1:8" x14ac:dyDescent="0.2">
      <c r="A9846" s="345" t="s">
        <v>972</v>
      </c>
      <c r="B9846" s="345" t="s">
        <v>21382</v>
      </c>
      <c r="C9846" s="345" t="s">
        <v>4261</v>
      </c>
      <c r="D9846" s="345" t="s">
        <v>4474</v>
      </c>
      <c r="E9846" s="345" t="s">
        <v>21455</v>
      </c>
      <c r="F9846" s="345" t="s">
        <v>16079</v>
      </c>
      <c r="G9846" s="345" t="s">
        <v>4262</v>
      </c>
      <c r="H9846" s="345" t="s">
        <v>4268</v>
      </c>
    </row>
    <row r="9847" spans="1:8" x14ac:dyDescent="0.2">
      <c r="A9847" s="345" t="s">
        <v>972</v>
      </c>
      <c r="B9847" s="345" t="s">
        <v>21382</v>
      </c>
      <c r="C9847" s="345" t="s">
        <v>4261</v>
      </c>
      <c r="D9847" s="345" t="s">
        <v>4474</v>
      </c>
      <c r="E9847" s="345" t="s">
        <v>21456</v>
      </c>
      <c r="F9847" s="345" t="s">
        <v>21457</v>
      </c>
      <c r="G9847" s="345" t="s">
        <v>856</v>
      </c>
      <c r="H9847" s="345" t="s">
        <v>4268</v>
      </c>
    </row>
    <row r="9848" spans="1:8" x14ac:dyDescent="0.2">
      <c r="A9848" s="345" t="s">
        <v>972</v>
      </c>
      <c r="B9848" s="345" t="s">
        <v>21382</v>
      </c>
      <c r="C9848" s="345" t="s">
        <v>4261</v>
      </c>
      <c r="D9848" s="345" t="s">
        <v>4474</v>
      </c>
      <c r="E9848" s="345" t="s">
        <v>21458</v>
      </c>
      <c r="F9848" s="345" t="s">
        <v>21459</v>
      </c>
      <c r="G9848" s="345" t="s">
        <v>856</v>
      </c>
      <c r="H9848" s="345" t="s">
        <v>4268</v>
      </c>
    </row>
    <row r="9849" spans="1:8" x14ac:dyDescent="0.2">
      <c r="A9849" s="345" t="s">
        <v>972</v>
      </c>
      <c r="B9849" s="345" t="s">
        <v>21382</v>
      </c>
      <c r="C9849" s="345" t="s">
        <v>4261</v>
      </c>
      <c r="D9849" s="345" t="s">
        <v>4474</v>
      </c>
      <c r="E9849" s="345" t="s">
        <v>21460</v>
      </c>
      <c r="F9849" s="345" t="s">
        <v>21461</v>
      </c>
      <c r="G9849" s="345" t="s">
        <v>856</v>
      </c>
      <c r="H9849" s="345" t="s">
        <v>4268</v>
      </c>
    </row>
    <row r="9850" spans="1:8" x14ac:dyDescent="0.2">
      <c r="A9850" s="345" t="s">
        <v>972</v>
      </c>
      <c r="B9850" s="345" t="s">
        <v>21382</v>
      </c>
      <c r="C9850" s="345" t="s">
        <v>4261</v>
      </c>
      <c r="D9850" s="345" t="s">
        <v>4474</v>
      </c>
      <c r="E9850" s="345" t="s">
        <v>21462</v>
      </c>
      <c r="F9850" s="345" t="s">
        <v>7080</v>
      </c>
      <c r="G9850" s="345" t="s">
        <v>4262</v>
      </c>
      <c r="H9850" s="345" t="s">
        <v>4268</v>
      </c>
    </row>
    <row r="9851" spans="1:8" x14ac:dyDescent="0.2">
      <c r="A9851" s="345" t="s">
        <v>972</v>
      </c>
      <c r="B9851" s="345" t="s">
        <v>21382</v>
      </c>
      <c r="C9851" s="345" t="s">
        <v>4261</v>
      </c>
      <c r="D9851" s="345" t="s">
        <v>4474</v>
      </c>
      <c r="E9851" s="345" t="s">
        <v>21463</v>
      </c>
      <c r="F9851" s="345" t="s">
        <v>21464</v>
      </c>
      <c r="G9851" s="345" t="s">
        <v>4262</v>
      </c>
      <c r="H9851" s="345" t="s">
        <v>4268</v>
      </c>
    </row>
    <row r="9852" spans="1:8" x14ac:dyDescent="0.2">
      <c r="A9852" s="345" t="s">
        <v>972</v>
      </c>
      <c r="B9852" s="345" t="s">
        <v>21382</v>
      </c>
      <c r="C9852" s="345" t="s">
        <v>4261</v>
      </c>
      <c r="D9852" s="345" t="s">
        <v>4474</v>
      </c>
      <c r="E9852" s="345" t="s">
        <v>21465</v>
      </c>
      <c r="F9852" s="345" t="s">
        <v>21466</v>
      </c>
      <c r="G9852" s="345" t="s">
        <v>857</v>
      </c>
      <c r="H9852" s="345" t="s">
        <v>4268</v>
      </c>
    </row>
    <row r="9853" spans="1:8" x14ac:dyDescent="0.2">
      <c r="A9853" s="345" t="s">
        <v>972</v>
      </c>
      <c r="B9853" s="345" t="s">
        <v>21382</v>
      </c>
      <c r="C9853" s="345" t="s">
        <v>4261</v>
      </c>
      <c r="D9853" s="345" t="s">
        <v>4474</v>
      </c>
      <c r="E9853" s="345" t="s">
        <v>21467</v>
      </c>
      <c r="F9853" s="345" t="s">
        <v>9167</v>
      </c>
      <c r="G9853" s="345" t="s">
        <v>4262</v>
      </c>
      <c r="H9853" s="345" t="s">
        <v>4268</v>
      </c>
    </row>
    <row r="9854" spans="1:8" x14ac:dyDescent="0.2">
      <c r="A9854" s="345" t="s">
        <v>972</v>
      </c>
      <c r="B9854" s="345" t="s">
        <v>21382</v>
      </c>
      <c r="C9854" s="345" t="s">
        <v>4261</v>
      </c>
      <c r="D9854" s="345" t="s">
        <v>4474</v>
      </c>
      <c r="E9854" s="345" t="s">
        <v>21468</v>
      </c>
      <c r="F9854" s="345" t="s">
        <v>21469</v>
      </c>
      <c r="G9854" s="345" t="s">
        <v>4262</v>
      </c>
      <c r="H9854" s="345" t="s">
        <v>4268</v>
      </c>
    </row>
    <row r="9855" spans="1:8" x14ac:dyDescent="0.2">
      <c r="A9855" s="345" t="s">
        <v>972</v>
      </c>
      <c r="B9855" s="345" t="s">
        <v>21382</v>
      </c>
      <c r="C9855" s="345" t="s">
        <v>4261</v>
      </c>
      <c r="D9855" s="345" t="s">
        <v>4474</v>
      </c>
      <c r="E9855" s="345" t="s">
        <v>21470</v>
      </c>
      <c r="F9855" s="345" t="s">
        <v>21471</v>
      </c>
      <c r="G9855" s="345" t="s">
        <v>856</v>
      </c>
      <c r="H9855" s="345" t="s">
        <v>4268</v>
      </c>
    </row>
    <row r="9856" spans="1:8" x14ac:dyDescent="0.2">
      <c r="A9856" s="345" t="s">
        <v>972</v>
      </c>
      <c r="B9856" s="345" t="s">
        <v>21382</v>
      </c>
      <c r="C9856" s="345" t="s">
        <v>4261</v>
      </c>
      <c r="D9856" s="345" t="s">
        <v>4474</v>
      </c>
      <c r="E9856" s="345" t="s">
        <v>21472</v>
      </c>
      <c r="F9856" s="345" t="s">
        <v>21473</v>
      </c>
      <c r="G9856" s="345" t="s">
        <v>4262</v>
      </c>
      <c r="H9856" s="345" t="s">
        <v>4268</v>
      </c>
    </row>
    <row r="9857" spans="1:8" x14ac:dyDescent="0.2">
      <c r="A9857" s="345" t="s">
        <v>972</v>
      </c>
      <c r="B9857" s="345" t="s">
        <v>21382</v>
      </c>
      <c r="C9857" s="345" t="s">
        <v>4261</v>
      </c>
      <c r="D9857" s="345" t="s">
        <v>4474</v>
      </c>
      <c r="E9857" s="345" t="s">
        <v>21474</v>
      </c>
      <c r="F9857" s="345" t="s">
        <v>21475</v>
      </c>
      <c r="G9857" s="345" t="s">
        <v>856</v>
      </c>
      <c r="H9857" s="345" t="s">
        <v>4268</v>
      </c>
    </row>
    <row r="9858" spans="1:8" x14ac:dyDescent="0.2">
      <c r="A9858" s="345" t="s">
        <v>972</v>
      </c>
      <c r="B9858" s="345" t="s">
        <v>21382</v>
      </c>
      <c r="C9858" s="345" t="s">
        <v>4261</v>
      </c>
      <c r="D9858" s="345" t="s">
        <v>4474</v>
      </c>
      <c r="E9858" s="345" t="s">
        <v>21476</v>
      </c>
      <c r="F9858" s="345" t="s">
        <v>21477</v>
      </c>
      <c r="G9858" s="345" t="s">
        <v>856</v>
      </c>
      <c r="H9858" s="345" t="s">
        <v>4268</v>
      </c>
    </row>
    <row r="9859" spans="1:8" x14ac:dyDescent="0.2">
      <c r="A9859" s="345" t="s">
        <v>972</v>
      </c>
      <c r="B9859" s="345" t="s">
        <v>21382</v>
      </c>
      <c r="C9859" s="345" t="s">
        <v>4261</v>
      </c>
      <c r="D9859" s="345" t="s">
        <v>4474</v>
      </c>
      <c r="E9859" s="345" t="s">
        <v>21478</v>
      </c>
      <c r="F9859" s="345" t="s">
        <v>21479</v>
      </c>
      <c r="G9859" s="345" t="s">
        <v>856</v>
      </c>
      <c r="H9859" s="345" t="s">
        <v>4268</v>
      </c>
    </row>
    <row r="9860" spans="1:8" x14ac:dyDescent="0.2">
      <c r="A9860" s="345" t="s">
        <v>972</v>
      </c>
      <c r="B9860" s="345" t="s">
        <v>21382</v>
      </c>
      <c r="C9860" s="345" t="s">
        <v>4261</v>
      </c>
      <c r="D9860" s="345" t="s">
        <v>4474</v>
      </c>
      <c r="E9860" s="345" t="s">
        <v>21480</v>
      </c>
      <c r="F9860" s="345" t="s">
        <v>21481</v>
      </c>
      <c r="G9860" s="345" t="s">
        <v>856</v>
      </c>
      <c r="H9860" s="345" t="s">
        <v>4268</v>
      </c>
    </row>
    <row r="9861" spans="1:8" x14ac:dyDescent="0.2">
      <c r="A9861" s="345" t="s">
        <v>972</v>
      </c>
      <c r="B9861" s="345" t="s">
        <v>21382</v>
      </c>
      <c r="C9861" s="345" t="s">
        <v>4261</v>
      </c>
      <c r="D9861" s="345" t="s">
        <v>4474</v>
      </c>
      <c r="E9861" s="345" t="s">
        <v>21482</v>
      </c>
      <c r="F9861" s="345" t="s">
        <v>21483</v>
      </c>
      <c r="G9861" s="345" t="s">
        <v>857</v>
      </c>
      <c r="H9861" s="345" t="s">
        <v>4268</v>
      </c>
    </row>
    <row r="9862" spans="1:8" x14ac:dyDescent="0.2">
      <c r="A9862" s="345" t="s">
        <v>972</v>
      </c>
      <c r="B9862" s="345" t="s">
        <v>21382</v>
      </c>
      <c r="C9862" s="345" t="s">
        <v>4261</v>
      </c>
      <c r="D9862" s="345" t="s">
        <v>4474</v>
      </c>
      <c r="E9862" s="345" t="s">
        <v>21484</v>
      </c>
      <c r="F9862" s="345" t="s">
        <v>21485</v>
      </c>
      <c r="G9862" s="345" t="s">
        <v>856</v>
      </c>
      <c r="H9862" s="345" t="s">
        <v>4268</v>
      </c>
    </row>
    <row r="9863" spans="1:8" x14ac:dyDescent="0.2">
      <c r="A9863" s="345" t="s">
        <v>972</v>
      </c>
      <c r="B9863" s="345" t="s">
        <v>21382</v>
      </c>
      <c r="C9863" s="345" t="s">
        <v>4261</v>
      </c>
      <c r="D9863" s="345" t="s">
        <v>4474</v>
      </c>
      <c r="E9863" s="345" t="s">
        <v>21486</v>
      </c>
      <c r="F9863" s="345" t="s">
        <v>16819</v>
      </c>
      <c r="G9863" s="345" t="s">
        <v>859</v>
      </c>
      <c r="H9863" s="345" t="s">
        <v>4268</v>
      </c>
    </row>
    <row r="9864" spans="1:8" x14ac:dyDescent="0.2">
      <c r="A9864" s="345" t="s">
        <v>972</v>
      </c>
      <c r="B9864" s="345" t="s">
        <v>21382</v>
      </c>
      <c r="C9864" s="345" t="s">
        <v>4261</v>
      </c>
      <c r="D9864" s="345" t="s">
        <v>4474</v>
      </c>
      <c r="E9864" s="345" t="s">
        <v>21487</v>
      </c>
      <c r="F9864" s="345" t="s">
        <v>21488</v>
      </c>
      <c r="G9864" s="345" t="s">
        <v>4262</v>
      </c>
      <c r="H9864" s="345" t="s">
        <v>4268</v>
      </c>
    </row>
    <row r="9865" spans="1:8" x14ac:dyDescent="0.2">
      <c r="A9865" s="345" t="s">
        <v>972</v>
      </c>
      <c r="B9865" s="345" t="s">
        <v>21382</v>
      </c>
      <c r="C9865" s="345" t="s">
        <v>4261</v>
      </c>
      <c r="D9865" s="345" t="s">
        <v>4474</v>
      </c>
      <c r="E9865" s="345" t="s">
        <v>21489</v>
      </c>
      <c r="F9865" s="345" t="s">
        <v>21490</v>
      </c>
      <c r="G9865" s="345" t="s">
        <v>4262</v>
      </c>
      <c r="H9865" s="345" t="s">
        <v>4268</v>
      </c>
    </row>
    <row r="9866" spans="1:8" x14ac:dyDescent="0.2">
      <c r="A9866" s="345" t="s">
        <v>972</v>
      </c>
      <c r="B9866" s="345" t="s">
        <v>21382</v>
      </c>
      <c r="C9866" s="345" t="s">
        <v>4261</v>
      </c>
      <c r="D9866" s="345" t="s">
        <v>4474</v>
      </c>
      <c r="E9866" s="345" t="s">
        <v>21491</v>
      </c>
      <c r="F9866" s="345" t="s">
        <v>21492</v>
      </c>
      <c r="G9866" s="345" t="s">
        <v>856</v>
      </c>
      <c r="H9866" s="345" t="s">
        <v>4268</v>
      </c>
    </row>
    <row r="9867" spans="1:8" x14ac:dyDescent="0.2">
      <c r="A9867" s="345" t="s">
        <v>972</v>
      </c>
      <c r="B9867" s="345" t="s">
        <v>21382</v>
      </c>
      <c r="C9867" s="345" t="s">
        <v>4261</v>
      </c>
      <c r="D9867" s="345" t="s">
        <v>4474</v>
      </c>
      <c r="E9867" s="345" t="s">
        <v>21493</v>
      </c>
      <c r="F9867" s="345" t="s">
        <v>21494</v>
      </c>
      <c r="G9867" s="345" t="s">
        <v>856</v>
      </c>
      <c r="H9867" s="345" t="s">
        <v>4268</v>
      </c>
    </row>
    <row r="9868" spans="1:8" x14ac:dyDescent="0.2">
      <c r="A9868" s="345" t="s">
        <v>972</v>
      </c>
      <c r="B9868" s="345" t="s">
        <v>21382</v>
      </c>
      <c r="C9868" s="345" t="s">
        <v>4261</v>
      </c>
      <c r="D9868" s="345" t="s">
        <v>4474</v>
      </c>
      <c r="E9868" s="345" t="s">
        <v>21495</v>
      </c>
      <c r="F9868" s="345" t="s">
        <v>16863</v>
      </c>
      <c r="G9868" s="345" t="s">
        <v>4262</v>
      </c>
      <c r="H9868" s="345" t="s">
        <v>4268</v>
      </c>
    </row>
    <row r="9869" spans="1:8" x14ac:dyDescent="0.2">
      <c r="A9869" s="345" t="s">
        <v>972</v>
      </c>
      <c r="B9869" s="345" t="s">
        <v>21382</v>
      </c>
      <c r="C9869" s="345" t="s">
        <v>4261</v>
      </c>
      <c r="D9869" s="345" t="s">
        <v>4474</v>
      </c>
      <c r="E9869" s="345" t="s">
        <v>21496</v>
      </c>
      <c r="F9869" s="345" t="s">
        <v>21497</v>
      </c>
      <c r="G9869" s="345" t="s">
        <v>856</v>
      </c>
      <c r="H9869" s="345" t="s">
        <v>4268</v>
      </c>
    </row>
    <row r="9870" spans="1:8" x14ac:dyDescent="0.2">
      <c r="A9870" s="345" t="s">
        <v>972</v>
      </c>
      <c r="B9870" s="345" t="s">
        <v>21382</v>
      </c>
      <c r="C9870" s="345" t="s">
        <v>4261</v>
      </c>
      <c r="D9870" s="345" t="s">
        <v>4474</v>
      </c>
      <c r="E9870" s="345" t="s">
        <v>21498</v>
      </c>
      <c r="F9870" s="345" t="s">
        <v>21499</v>
      </c>
      <c r="G9870" s="345" t="s">
        <v>858</v>
      </c>
      <c r="H9870" s="345" t="s">
        <v>4268</v>
      </c>
    </row>
    <row r="9871" spans="1:8" x14ac:dyDescent="0.2">
      <c r="A9871" s="345" t="s">
        <v>972</v>
      </c>
      <c r="B9871" s="345" t="s">
        <v>21382</v>
      </c>
      <c r="C9871" s="345" t="s">
        <v>4261</v>
      </c>
      <c r="D9871" s="345" t="s">
        <v>4474</v>
      </c>
      <c r="E9871" s="345" t="s">
        <v>21500</v>
      </c>
      <c r="F9871" s="345" t="s">
        <v>21501</v>
      </c>
      <c r="G9871" s="345" t="s">
        <v>858</v>
      </c>
      <c r="H9871" s="345" t="s">
        <v>4268</v>
      </c>
    </row>
    <row r="9872" spans="1:8" x14ac:dyDescent="0.2">
      <c r="A9872" s="345" t="s">
        <v>972</v>
      </c>
      <c r="B9872" s="345" t="s">
        <v>21382</v>
      </c>
      <c r="C9872" s="345" t="s">
        <v>4261</v>
      </c>
      <c r="D9872" s="345" t="s">
        <v>4474</v>
      </c>
      <c r="E9872" s="345" t="s">
        <v>21502</v>
      </c>
      <c r="F9872" s="345" t="s">
        <v>21503</v>
      </c>
      <c r="G9872" s="345" t="s">
        <v>856</v>
      </c>
      <c r="H9872" s="345" t="s">
        <v>4268</v>
      </c>
    </row>
    <row r="9873" spans="1:8" x14ac:dyDescent="0.2">
      <c r="A9873" s="345" t="s">
        <v>972</v>
      </c>
      <c r="B9873" s="345" t="s">
        <v>21382</v>
      </c>
      <c r="C9873" s="345" t="s">
        <v>4261</v>
      </c>
      <c r="D9873" s="345" t="s">
        <v>4474</v>
      </c>
      <c r="E9873" s="345" t="s">
        <v>21504</v>
      </c>
      <c r="F9873" s="345" t="s">
        <v>21505</v>
      </c>
      <c r="G9873" s="345" t="s">
        <v>858</v>
      </c>
      <c r="H9873" s="345" t="s">
        <v>4268</v>
      </c>
    </row>
    <row r="9874" spans="1:8" x14ac:dyDescent="0.2">
      <c r="A9874" s="345" t="s">
        <v>972</v>
      </c>
      <c r="B9874" s="345" t="s">
        <v>21382</v>
      </c>
      <c r="C9874" s="345" t="s">
        <v>4261</v>
      </c>
      <c r="D9874" s="345" t="s">
        <v>4474</v>
      </c>
      <c r="E9874" s="345" t="s">
        <v>21506</v>
      </c>
      <c r="F9874" s="345" t="s">
        <v>6007</v>
      </c>
      <c r="G9874" s="345" t="s">
        <v>856</v>
      </c>
      <c r="H9874" s="345" t="s">
        <v>4268</v>
      </c>
    </row>
    <row r="9875" spans="1:8" x14ac:dyDescent="0.2">
      <c r="A9875" s="345" t="s">
        <v>972</v>
      </c>
      <c r="B9875" s="345" t="s">
        <v>21382</v>
      </c>
      <c r="C9875" s="345" t="s">
        <v>4261</v>
      </c>
      <c r="D9875" s="345" t="s">
        <v>4474</v>
      </c>
      <c r="E9875" s="345" t="s">
        <v>21507</v>
      </c>
      <c r="F9875" s="345" t="s">
        <v>21508</v>
      </c>
      <c r="G9875" s="345" t="s">
        <v>856</v>
      </c>
      <c r="H9875" s="345" t="s">
        <v>4268</v>
      </c>
    </row>
    <row r="9876" spans="1:8" x14ac:dyDescent="0.2">
      <c r="A9876" s="345" t="s">
        <v>972</v>
      </c>
      <c r="B9876" s="345" t="s">
        <v>21382</v>
      </c>
      <c r="C9876" s="345" t="s">
        <v>4261</v>
      </c>
      <c r="D9876" s="345" t="s">
        <v>4474</v>
      </c>
      <c r="E9876" s="345" t="s">
        <v>21509</v>
      </c>
      <c r="F9876" s="345" t="s">
        <v>21510</v>
      </c>
      <c r="G9876" s="345" t="s">
        <v>4262</v>
      </c>
      <c r="H9876" s="345" t="s">
        <v>4268</v>
      </c>
    </row>
    <row r="9877" spans="1:8" x14ac:dyDescent="0.2">
      <c r="A9877" s="345" t="s">
        <v>972</v>
      </c>
      <c r="B9877" s="345" t="s">
        <v>21382</v>
      </c>
      <c r="C9877" s="345" t="s">
        <v>4261</v>
      </c>
      <c r="D9877" s="345" t="s">
        <v>4474</v>
      </c>
      <c r="E9877" s="345" t="s">
        <v>21511</v>
      </c>
      <c r="F9877" s="345" t="s">
        <v>8827</v>
      </c>
      <c r="G9877" s="345" t="s">
        <v>856</v>
      </c>
      <c r="H9877" s="345" t="s">
        <v>4268</v>
      </c>
    </row>
    <row r="9878" spans="1:8" x14ac:dyDescent="0.2">
      <c r="A9878" s="345" t="s">
        <v>972</v>
      </c>
      <c r="B9878" s="345" t="s">
        <v>21382</v>
      </c>
      <c r="C9878" s="345" t="s">
        <v>4261</v>
      </c>
      <c r="D9878" s="345" t="s">
        <v>4474</v>
      </c>
      <c r="E9878" s="345" t="s">
        <v>21512</v>
      </c>
      <c r="F9878" s="345" t="s">
        <v>21513</v>
      </c>
      <c r="G9878" s="345" t="s">
        <v>856</v>
      </c>
      <c r="H9878" s="345" t="s">
        <v>4268</v>
      </c>
    </row>
    <row r="9879" spans="1:8" x14ac:dyDescent="0.2">
      <c r="A9879" s="345" t="s">
        <v>972</v>
      </c>
      <c r="B9879" s="345" t="s">
        <v>21382</v>
      </c>
      <c r="C9879" s="345" t="s">
        <v>4261</v>
      </c>
      <c r="D9879" s="345" t="s">
        <v>4474</v>
      </c>
      <c r="E9879" s="345" t="s">
        <v>21514</v>
      </c>
      <c r="F9879" s="345" t="s">
        <v>8673</v>
      </c>
      <c r="G9879" s="345" t="s">
        <v>856</v>
      </c>
      <c r="H9879" s="345" t="s">
        <v>4268</v>
      </c>
    </row>
    <row r="9880" spans="1:8" x14ac:dyDescent="0.2">
      <c r="A9880" s="345" t="s">
        <v>972</v>
      </c>
      <c r="B9880" s="345" t="s">
        <v>21382</v>
      </c>
      <c r="C9880" s="345" t="s">
        <v>4261</v>
      </c>
      <c r="D9880" s="345" t="s">
        <v>4474</v>
      </c>
      <c r="E9880" s="345" t="s">
        <v>21515</v>
      </c>
      <c r="F9880" s="345" t="s">
        <v>21516</v>
      </c>
      <c r="G9880" s="345" t="s">
        <v>856</v>
      </c>
      <c r="H9880" s="345" t="s">
        <v>4268</v>
      </c>
    </row>
    <row r="9881" spans="1:8" x14ac:dyDescent="0.2">
      <c r="A9881" s="345" t="s">
        <v>972</v>
      </c>
      <c r="B9881" s="345" t="s">
        <v>21382</v>
      </c>
      <c r="C9881" s="345" t="s">
        <v>4261</v>
      </c>
      <c r="D9881" s="345" t="s">
        <v>4474</v>
      </c>
      <c r="E9881" s="345" t="s">
        <v>21517</v>
      </c>
      <c r="F9881" s="345" t="s">
        <v>21518</v>
      </c>
      <c r="G9881" s="345" t="s">
        <v>856</v>
      </c>
      <c r="H9881" s="345" t="s">
        <v>4268</v>
      </c>
    </row>
    <row r="9882" spans="1:8" x14ac:dyDescent="0.2">
      <c r="A9882" s="345" t="s">
        <v>972</v>
      </c>
      <c r="B9882" s="345" t="s">
        <v>21382</v>
      </c>
      <c r="C9882" s="345" t="s">
        <v>4261</v>
      </c>
      <c r="D9882" s="345" t="s">
        <v>4474</v>
      </c>
      <c r="E9882" s="345" t="s">
        <v>21519</v>
      </c>
      <c r="F9882" s="345" t="s">
        <v>21520</v>
      </c>
      <c r="G9882" s="345" t="s">
        <v>858</v>
      </c>
      <c r="H9882" s="345" t="s">
        <v>4268</v>
      </c>
    </row>
    <row r="9883" spans="1:8" x14ac:dyDescent="0.2">
      <c r="A9883" s="345" t="s">
        <v>972</v>
      </c>
      <c r="B9883" s="345" t="s">
        <v>21382</v>
      </c>
      <c r="C9883" s="345" t="s">
        <v>4261</v>
      </c>
      <c r="D9883" s="345" t="s">
        <v>4474</v>
      </c>
      <c r="E9883" s="345" t="s">
        <v>21521</v>
      </c>
      <c r="F9883" s="345" t="s">
        <v>21522</v>
      </c>
      <c r="G9883" s="345" t="s">
        <v>4262</v>
      </c>
      <c r="H9883" s="345" t="s">
        <v>4268</v>
      </c>
    </row>
    <row r="9884" spans="1:8" x14ac:dyDescent="0.2">
      <c r="A9884" s="345" t="s">
        <v>972</v>
      </c>
      <c r="B9884" s="345" t="s">
        <v>21382</v>
      </c>
      <c r="C9884" s="345" t="s">
        <v>4261</v>
      </c>
      <c r="D9884" s="345" t="s">
        <v>4474</v>
      </c>
      <c r="E9884" s="345" t="s">
        <v>21523</v>
      </c>
      <c r="F9884" s="345" t="s">
        <v>21524</v>
      </c>
      <c r="G9884" s="345" t="s">
        <v>858</v>
      </c>
      <c r="H9884" s="345" t="s">
        <v>4268</v>
      </c>
    </row>
    <row r="9885" spans="1:8" x14ac:dyDescent="0.2">
      <c r="A9885" s="345" t="s">
        <v>972</v>
      </c>
      <c r="B9885" s="345" t="s">
        <v>21382</v>
      </c>
      <c r="C9885" s="345" t="s">
        <v>4261</v>
      </c>
      <c r="D9885" s="345" t="s">
        <v>4474</v>
      </c>
      <c r="E9885" s="345" t="s">
        <v>21525</v>
      </c>
      <c r="F9885" s="345" t="s">
        <v>21526</v>
      </c>
      <c r="G9885" s="345" t="s">
        <v>856</v>
      </c>
      <c r="H9885" s="345" t="s">
        <v>4268</v>
      </c>
    </row>
    <row r="9886" spans="1:8" x14ac:dyDescent="0.2">
      <c r="A9886" s="345" t="s">
        <v>972</v>
      </c>
      <c r="B9886" s="345" t="s">
        <v>21382</v>
      </c>
      <c r="C9886" s="345" t="s">
        <v>4261</v>
      </c>
      <c r="D9886" s="345" t="s">
        <v>4474</v>
      </c>
      <c r="E9886" s="345" t="s">
        <v>21527</v>
      </c>
      <c r="F9886" s="345" t="s">
        <v>13106</v>
      </c>
      <c r="G9886" s="345" t="s">
        <v>4262</v>
      </c>
      <c r="H9886" s="345" t="s">
        <v>4268</v>
      </c>
    </row>
    <row r="9887" spans="1:8" x14ac:dyDescent="0.2">
      <c r="A9887" s="345" t="s">
        <v>972</v>
      </c>
      <c r="B9887" s="345" t="s">
        <v>21382</v>
      </c>
      <c r="C9887" s="345" t="s">
        <v>4261</v>
      </c>
      <c r="D9887" s="345" t="s">
        <v>4474</v>
      </c>
      <c r="E9887" s="345" t="s">
        <v>21528</v>
      </c>
      <c r="F9887" s="345" t="s">
        <v>21529</v>
      </c>
      <c r="G9887" s="345" t="s">
        <v>856</v>
      </c>
      <c r="H9887" s="345" t="s">
        <v>4268</v>
      </c>
    </row>
    <row r="9888" spans="1:8" x14ac:dyDescent="0.2">
      <c r="A9888" s="345" t="s">
        <v>972</v>
      </c>
      <c r="B9888" s="345" t="s">
        <v>21382</v>
      </c>
      <c r="C9888" s="345" t="s">
        <v>4261</v>
      </c>
      <c r="D9888" s="345" t="s">
        <v>4474</v>
      </c>
      <c r="E9888" s="345" t="s">
        <v>21530</v>
      </c>
      <c r="F9888" s="345" t="s">
        <v>6682</v>
      </c>
      <c r="G9888" s="345" t="s">
        <v>856</v>
      </c>
      <c r="H9888" s="345" t="s">
        <v>4268</v>
      </c>
    </row>
    <row r="9889" spans="1:8" x14ac:dyDescent="0.2">
      <c r="A9889" s="345" t="s">
        <v>972</v>
      </c>
      <c r="B9889" s="345" t="s">
        <v>21382</v>
      </c>
      <c r="C9889" s="345" t="s">
        <v>4261</v>
      </c>
      <c r="D9889" s="345" t="s">
        <v>4474</v>
      </c>
      <c r="E9889" s="345" t="s">
        <v>21531</v>
      </c>
      <c r="F9889" s="345" t="s">
        <v>5129</v>
      </c>
      <c r="G9889" s="345" t="s">
        <v>856</v>
      </c>
      <c r="H9889" s="345" t="s">
        <v>4268</v>
      </c>
    </row>
    <row r="9890" spans="1:8" x14ac:dyDescent="0.2">
      <c r="A9890" s="345" t="s">
        <v>972</v>
      </c>
      <c r="B9890" s="345" t="s">
        <v>21382</v>
      </c>
      <c r="C9890" s="345" t="s">
        <v>4261</v>
      </c>
      <c r="D9890" s="345" t="s">
        <v>4474</v>
      </c>
      <c r="E9890" s="345" t="s">
        <v>21532</v>
      </c>
      <c r="F9890" s="345" t="s">
        <v>21533</v>
      </c>
      <c r="G9890" s="345" t="s">
        <v>4262</v>
      </c>
      <c r="H9890" s="345" t="s">
        <v>4268</v>
      </c>
    </row>
    <row r="9891" spans="1:8" x14ac:dyDescent="0.2">
      <c r="A9891" s="345" t="s">
        <v>972</v>
      </c>
      <c r="B9891" s="345" t="s">
        <v>21382</v>
      </c>
      <c r="C9891" s="345" t="s">
        <v>4261</v>
      </c>
      <c r="D9891" s="345" t="s">
        <v>4474</v>
      </c>
      <c r="E9891" s="345" t="s">
        <v>21534</v>
      </c>
      <c r="F9891" s="345" t="s">
        <v>21535</v>
      </c>
      <c r="G9891" s="345" t="s">
        <v>856</v>
      </c>
      <c r="H9891" s="345" t="s">
        <v>4268</v>
      </c>
    </row>
    <row r="9892" spans="1:8" x14ac:dyDescent="0.2">
      <c r="A9892" s="345" t="s">
        <v>972</v>
      </c>
      <c r="B9892" s="345" t="s">
        <v>21382</v>
      </c>
      <c r="C9892" s="345" t="s">
        <v>4261</v>
      </c>
      <c r="D9892" s="345" t="s">
        <v>4474</v>
      </c>
      <c r="E9892" s="345" t="s">
        <v>21536</v>
      </c>
      <c r="F9892" s="345" t="s">
        <v>21537</v>
      </c>
      <c r="G9892" s="345" t="s">
        <v>856</v>
      </c>
      <c r="H9892" s="345" t="s">
        <v>4268</v>
      </c>
    </row>
    <row r="9893" spans="1:8" x14ac:dyDescent="0.2">
      <c r="A9893" s="345" t="s">
        <v>972</v>
      </c>
      <c r="B9893" s="345" t="s">
        <v>21382</v>
      </c>
      <c r="C9893" s="345" t="s">
        <v>4261</v>
      </c>
      <c r="D9893" s="345" t="s">
        <v>4474</v>
      </c>
      <c r="E9893" s="345" t="s">
        <v>21538</v>
      </c>
      <c r="F9893" s="345" t="s">
        <v>21539</v>
      </c>
      <c r="G9893" s="345" t="s">
        <v>4262</v>
      </c>
      <c r="H9893" s="345" t="s">
        <v>4268</v>
      </c>
    </row>
    <row r="9894" spans="1:8" x14ac:dyDescent="0.2">
      <c r="A9894" s="345" t="s">
        <v>972</v>
      </c>
      <c r="B9894" s="345" t="s">
        <v>21382</v>
      </c>
      <c r="C9894" s="345" t="s">
        <v>4261</v>
      </c>
      <c r="D9894" s="345" t="s">
        <v>4474</v>
      </c>
      <c r="E9894" s="345" t="s">
        <v>21540</v>
      </c>
      <c r="F9894" s="345" t="s">
        <v>21541</v>
      </c>
      <c r="G9894" s="345" t="s">
        <v>4262</v>
      </c>
      <c r="H9894" s="345" t="s">
        <v>4268</v>
      </c>
    </row>
    <row r="9895" spans="1:8" x14ac:dyDescent="0.2">
      <c r="A9895" s="345" t="s">
        <v>972</v>
      </c>
      <c r="B9895" s="345" t="s">
        <v>21382</v>
      </c>
      <c r="C9895" s="345" t="s">
        <v>4261</v>
      </c>
      <c r="D9895" s="345" t="s">
        <v>4474</v>
      </c>
      <c r="E9895" s="345" t="s">
        <v>21542</v>
      </c>
      <c r="F9895" s="345" t="s">
        <v>21543</v>
      </c>
      <c r="G9895" s="345" t="s">
        <v>4262</v>
      </c>
      <c r="H9895" s="345" t="s">
        <v>4268</v>
      </c>
    </row>
    <row r="9896" spans="1:8" x14ac:dyDescent="0.2">
      <c r="A9896" s="345" t="s">
        <v>972</v>
      </c>
      <c r="B9896" s="345" t="s">
        <v>21382</v>
      </c>
      <c r="C9896" s="345" t="s">
        <v>4261</v>
      </c>
      <c r="D9896" s="345" t="s">
        <v>4474</v>
      </c>
      <c r="E9896" s="345" t="s">
        <v>21544</v>
      </c>
      <c r="F9896" s="345" t="s">
        <v>21545</v>
      </c>
      <c r="G9896" s="345" t="s">
        <v>4262</v>
      </c>
      <c r="H9896" s="345" t="s">
        <v>4268</v>
      </c>
    </row>
    <row r="9897" spans="1:8" x14ac:dyDescent="0.2">
      <c r="A9897" s="345" t="s">
        <v>972</v>
      </c>
      <c r="B9897" s="345" t="s">
        <v>21382</v>
      </c>
      <c r="C9897" s="345" t="s">
        <v>4261</v>
      </c>
      <c r="D9897" s="345" t="s">
        <v>4474</v>
      </c>
      <c r="E9897" s="345" t="s">
        <v>21546</v>
      </c>
      <c r="F9897" s="345" t="s">
        <v>21547</v>
      </c>
      <c r="G9897" s="345" t="s">
        <v>4262</v>
      </c>
      <c r="H9897" s="345" t="s">
        <v>4268</v>
      </c>
    </row>
    <row r="9898" spans="1:8" x14ac:dyDescent="0.2">
      <c r="A9898" s="345" t="s">
        <v>973</v>
      </c>
      <c r="B9898" s="345" t="s">
        <v>21548</v>
      </c>
      <c r="C9898" s="345" t="s">
        <v>5354</v>
      </c>
      <c r="D9898" s="345" t="s">
        <v>4262</v>
      </c>
      <c r="E9898" s="345" t="s">
        <v>21549</v>
      </c>
      <c r="F9898" s="345" t="s">
        <v>5221</v>
      </c>
      <c r="G9898" s="345" t="s">
        <v>859</v>
      </c>
      <c r="H9898" s="345" t="s">
        <v>4265</v>
      </c>
    </row>
    <row r="9899" spans="1:8" x14ac:dyDescent="0.2">
      <c r="A9899" s="345" t="s">
        <v>973</v>
      </c>
      <c r="B9899" s="345" t="s">
        <v>21548</v>
      </c>
      <c r="C9899" s="345" t="s">
        <v>5354</v>
      </c>
      <c r="D9899" s="345" t="s">
        <v>4262</v>
      </c>
      <c r="E9899" s="345" t="s">
        <v>21550</v>
      </c>
      <c r="F9899" s="345" t="s">
        <v>8464</v>
      </c>
      <c r="G9899" s="345" t="s">
        <v>856</v>
      </c>
      <c r="H9899" s="345" t="s">
        <v>4268</v>
      </c>
    </row>
    <row r="9900" spans="1:8" x14ac:dyDescent="0.2">
      <c r="A9900" s="345" t="s">
        <v>973</v>
      </c>
      <c r="B9900" s="345" t="s">
        <v>21548</v>
      </c>
      <c r="C9900" s="345" t="s">
        <v>5354</v>
      </c>
      <c r="D9900" s="345" t="s">
        <v>4262</v>
      </c>
      <c r="E9900" s="345" t="s">
        <v>21551</v>
      </c>
      <c r="F9900" s="345" t="s">
        <v>21552</v>
      </c>
      <c r="G9900" s="345" t="s">
        <v>856</v>
      </c>
      <c r="H9900" s="345" t="s">
        <v>4268</v>
      </c>
    </row>
    <row r="9901" spans="1:8" x14ac:dyDescent="0.2">
      <c r="A9901" s="345" t="s">
        <v>973</v>
      </c>
      <c r="B9901" s="345" t="s">
        <v>21548</v>
      </c>
      <c r="C9901" s="345" t="s">
        <v>5354</v>
      </c>
      <c r="D9901" s="345" t="s">
        <v>4262</v>
      </c>
      <c r="E9901" s="345" t="s">
        <v>21553</v>
      </c>
      <c r="F9901" s="345" t="s">
        <v>4601</v>
      </c>
      <c r="G9901" s="345" t="s">
        <v>856</v>
      </c>
      <c r="H9901" s="345" t="s">
        <v>4268</v>
      </c>
    </row>
    <row r="9902" spans="1:8" x14ac:dyDescent="0.2">
      <c r="A9902" s="345" t="s">
        <v>973</v>
      </c>
      <c r="B9902" s="345" t="s">
        <v>21548</v>
      </c>
      <c r="C9902" s="345" t="s">
        <v>5354</v>
      </c>
      <c r="D9902" s="345" t="s">
        <v>4262</v>
      </c>
      <c r="E9902" s="345" t="s">
        <v>21554</v>
      </c>
      <c r="F9902" s="345" t="s">
        <v>9087</v>
      </c>
      <c r="G9902" s="345" t="s">
        <v>856</v>
      </c>
      <c r="H9902" s="345" t="s">
        <v>4268</v>
      </c>
    </row>
    <row r="9903" spans="1:8" x14ac:dyDescent="0.2">
      <c r="A9903" s="345" t="s">
        <v>973</v>
      </c>
      <c r="B9903" s="345" t="s">
        <v>21548</v>
      </c>
      <c r="C9903" s="345" t="s">
        <v>5354</v>
      </c>
      <c r="D9903" s="345" t="s">
        <v>4262</v>
      </c>
      <c r="E9903" s="345" t="s">
        <v>21555</v>
      </c>
      <c r="F9903" s="345" t="s">
        <v>21556</v>
      </c>
      <c r="G9903" s="345" t="s">
        <v>858</v>
      </c>
      <c r="H9903" s="345" t="s">
        <v>4268</v>
      </c>
    </row>
    <row r="9904" spans="1:8" x14ac:dyDescent="0.2">
      <c r="A9904" s="345" t="s">
        <v>973</v>
      </c>
      <c r="B9904" s="345" t="s">
        <v>21548</v>
      </c>
      <c r="C9904" s="345" t="s">
        <v>5354</v>
      </c>
      <c r="D9904" s="345" t="s">
        <v>4262</v>
      </c>
      <c r="E9904" s="345" t="s">
        <v>21557</v>
      </c>
      <c r="F9904" s="345" t="s">
        <v>21558</v>
      </c>
      <c r="G9904" s="345" t="s">
        <v>857</v>
      </c>
      <c r="H9904" s="345" t="s">
        <v>4268</v>
      </c>
    </row>
    <row r="9905" spans="1:8" x14ac:dyDescent="0.2">
      <c r="A9905" s="345" t="s">
        <v>973</v>
      </c>
      <c r="B9905" s="345" t="s">
        <v>21548</v>
      </c>
      <c r="C9905" s="345" t="s">
        <v>5354</v>
      </c>
      <c r="D9905" s="345" t="s">
        <v>4262</v>
      </c>
      <c r="E9905" s="345" t="s">
        <v>21559</v>
      </c>
      <c r="F9905" s="345" t="s">
        <v>21560</v>
      </c>
      <c r="G9905" s="345" t="s">
        <v>4262</v>
      </c>
      <c r="H9905" s="345" t="s">
        <v>4268</v>
      </c>
    </row>
    <row r="9906" spans="1:8" x14ac:dyDescent="0.2">
      <c r="A9906" s="345" t="s">
        <v>973</v>
      </c>
      <c r="B9906" s="345" t="s">
        <v>21548</v>
      </c>
      <c r="C9906" s="345" t="s">
        <v>5354</v>
      </c>
      <c r="D9906" s="345" t="s">
        <v>4262</v>
      </c>
      <c r="E9906" s="345" t="s">
        <v>21561</v>
      </c>
      <c r="F9906" s="345" t="s">
        <v>21562</v>
      </c>
      <c r="G9906" s="345" t="s">
        <v>4262</v>
      </c>
      <c r="H9906" s="345" t="s">
        <v>4268</v>
      </c>
    </row>
    <row r="9907" spans="1:8" x14ac:dyDescent="0.2">
      <c r="A9907" s="345" t="s">
        <v>973</v>
      </c>
      <c r="B9907" s="345" t="s">
        <v>21548</v>
      </c>
      <c r="C9907" s="345" t="s">
        <v>5354</v>
      </c>
      <c r="D9907" s="345" t="s">
        <v>4262</v>
      </c>
      <c r="E9907" s="345" t="s">
        <v>21563</v>
      </c>
      <c r="F9907" s="345" t="s">
        <v>9416</v>
      </c>
      <c r="G9907" s="345" t="s">
        <v>4262</v>
      </c>
      <c r="H9907" s="345" t="s">
        <v>4268</v>
      </c>
    </row>
    <row r="9908" spans="1:8" x14ac:dyDescent="0.2">
      <c r="A9908" s="345" t="s">
        <v>973</v>
      </c>
      <c r="B9908" s="345" t="s">
        <v>21548</v>
      </c>
      <c r="C9908" s="345" t="s">
        <v>5354</v>
      </c>
      <c r="D9908" s="345" t="s">
        <v>4262</v>
      </c>
      <c r="E9908" s="345" t="s">
        <v>21564</v>
      </c>
      <c r="F9908" s="345" t="s">
        <v>21565</v>
      </c>
      <c r="G9908" s="345" t="s">
        <v>4262</v>
      </c>
      <c r="H9908" s="345" t="s">
        <v>4268</v>
      </c>
    </row>
    <row r="9909" spans="1:8" x14ac:dyDescent="0.2">
      <c r="A9909" s="345" t="s">
        <v>973</v>
      </c>
      <c r="B9909" s="345" t="s">
        <v>21548</v>
      </c>
      <c r="C9909" s="345" t="s">
        <v>5354</v>
      </c>
      <c r="D9909" s="345" t="s">
        <v>4262</v>
      </c>
      <c r="E9909" s="345" t="s">
        <v>21566</v>
      </c>
      <c r="F9909" s="345" t="s">
        <v>21567</v>
      </c>
      <c r="G9909" s="345" t="s">
        <v>857</v>
      </c>
      <c r="H9909" s="345" t="s">
        <v>4268</v>
      </c>
    </row>
    <row r="9910" spans="1:8" x14ac:dyDescent="0.2">
      <c r="A9910" s="345" t="s">
        <v>973</v>
      </c>
      <c r="B9910" s="345" t="s">
        <v>21548</v>
      </c>
      <c r="C9910" s="345" t="s">
        <v>5354</v>
      </c>
      <c r="D9910" s="345" t="s">
        <v>4262</v>
      </c>
      <c r="E9910" s="345" t="s">
        <v>21568</v>
      </c>
      <c r="F9910" s="345" t="s">
        <v>21569</v>
      </c>
      <c r="G9910" s="345" t="s">
        <v>4262</v>
      </c>
      <c r="H9910" s="345" t="s">
        <v>4268</v>
      </c>
    </row>
    <row r="9911" spans="1:8" x14ac:dyDescent="0.2">
      <c r="A9911" s="345" t="s">
        <v>973</v>
      </c>
      <c r="B9911" s="345" t="s">
        <v>21548</v>
      </c>
      <c r="C9911" s="345" t="s">
        <v>5354</v>
      </c>
      <c r="D9911" s="345" t="s">
        <v>4262</v>
      </c>
      <c r="E9911" s="345" t="s">
        <v>21570</v>
      </c>
      <c r="F9911" s="345" t="s">
        <v>21571</v>
      </c>
      <c r="G9911" s="345" t="s">
        <v>870</v>
      </c>
      <c r="H9911" s="345" t="s">
        <v>4268</v>
      </c>
    </row>
    <row r="9912" spans="1:8" x14ac:dyDescent="0.2">
      <c r="A9912" s="345" t="s">
        <v>973</v>
      </c>
      <c r="B9912" s="345" t="s">
        <v>21548</v>
      </c>
      <c r="C9912" s="345" t="s">
        <v>5354</v>
      </c>
      <c r="D9912" s="345" t="s">
        <v>4262</v>
      </c>
      <c r="E9912" s="345" t="s">
        <v>21572</v>
      </c>
      <c r="F9912" s="345" t="s">
        <v>21573</v>
      </c>
      <c r="G9912" s="345" t="s">
        <v>4262</v>
      </c>
      <c r="H9912" s="345" t="s">
        <v>4268</v>
      </c>
    </row>
    <row r="9913" spans="1:8" x14ac:dyDescent="0.2">
      <c r="A9913" s="345" t="s">
        <v>973</v>
      </c>
      <c r="B9913" s="345" t="s">
        <v>21548</v>
      </c>
      <c r="C9913" s="345" t="s">
        <v>5354</v>
      </c>
      <c r="D9913" s="345" t="s">
        <v>4262</v>
      </c>
      <c r="E9913" s="345" t="s">
        <v>21574</v>
      </c>
      <c r="F9913" s="345" t="s">
        <v>6393</v>
      </c>
      <c r="G9913" s="345" t="s">
        <v>4262</v>
      </c>
      <c r="H9913" s="345" t="s">
        <v>4268</v>
      </c>
    </row>
    <row r="9914" spans="1:8" x14ac:dyDescent="0.2">
      <c r="A9914" s="345" t="s">
        <v>973</v>
      </c>
      <c r="B9914" s="345" t="s">
        <v>21548</v>
      </c>
      <c r="C9914" s="345" t="s">
        <v>5354</v>
      </c>
      <c r="D9914" s="345" t="s">
        <v>4262</v>
      </c>
      <c r="E9914" s="345" t="s">
        <v>21575</v>
      </c>
      <c r="F9914" s="345" t="s">
        <v>21576</v>
      </c>
      <c r="G9914" s="345" t="s">
        <v>4262</v>
      </c>
      <c r="H9914" s="345" t="s">
        <v>4268</v>
      </c>
    </row>
    <row r="9915" spans="1:8" x14ac:dyDescent="0.2">
      <c r="A9915" s="345" t="s">
        <v>973</v>
      </c>
      <c r="B9915" s="345" t="s">
        <v>21548</v>
      </c>
      <c r="C9915" s="345" t="s">
        <v>5354</v>
      </c>
      <c r="D9915" s="345" t="s">
        <v>4262</v>
      </c>
      <c r="E9915" s="345" t="s">
        <v>21577</v>
      </c>
      <c r="F9915" s="345" t="s">
        <v>21578</v>
      </c>
      <c r="G9915" s="345" t="s">
        <v>4262</v>
      </c>
      <c r="H9915" s="345" t="s">
        <v>4268</v>
      </c>
    </row>
    <row r="9916" spans="1:8" x14ac:dyDescent="0.2">
      <c r="A9916" s="345" t="s">
        <v>973</v>
      </c>
      <c r="B9916" s="345" t="s">
        <v>21548</v>
      </c>
      <c r="C9916" s="345" t="s">
        <v>5354</v>
      </c>
      <c r="D9916" s="345" t="s">
        <v>4262</v>
      </c>
      <c r="E9916" s="345" t="s">
        <v>21579</v>
      </c>
      <c r="F9916" s="345" t="s">
        <v>7138</v>
      </c>
      <c r="G9916" s="345" t="s">
        <v>4262</v>
      </c>
      <c r="H9916" s="345" t="s">
        <v>4268</v>
      </c>
    </row>
    <row r="9917" spans="1:8" x14ac:dyDescent="0.2">
      <c r="A9917" s="345" t="s">
        <v>973</v>
      </c>
      <c r="B9917" s="345" t="s">
        <v>21548</v>
      </c>
      <c r="C9917" s="345" t="s">
        <v>5354</v>
      </c>
      <c r="D9917" s="345" t="s">
        <v>4262</v>
      </c>
      <c r="E9917" s="345" t="s">
        <v>21580</v>
      </c>
      <c r="F9917" s="345" t="s">
        <v>7138</v>
      </c>
      <c r="G9917" s="345" t="s">
        <v>4262</v>
      </c>
      <c r="H9917" s="345" t="s">
        <v>4268</v>
      </c>
    </row>
    <row r="9918" spans="1:8" x14ac:dyDescent="0.2">
      <c r="A9918" s="345" t="s">
        <v>973</v>
      </c>
      <c r="B9918" s="345" t="s">
        <v>21548</v>
      </c>
      <c r="C9918" s="345" t="s">
        <v>5354</v>
      </c>
      <c r="D9918" s="345" t="s">
        <v>4262</v>
      </c>
      <c r="E9918" s="345" t="s">
        <v>21581</v>
      </c>
      <c r="F9918" s="345" t="s">
        <v>21582</v>
      </c>
      <c r="G9918" s="345" t="s">
        <v>856</v>
      </c>
      <c r="H9918" s="345" t="s">
        <v>4268</v>
      </c>
    </row>
    <row r="9919" spans="1:8" x14ac:dyDescent="0.2">
      <c r="A9919" s="345" t="s">
        <v>973</v>
      </c>
      <c r="B9919" s="345" t="s">
        <v>21548</v>
      </c>
      <c r="C9919" s="345" t="s">
        <v>5354</v>
      </c>
      <c r="D9919" s="345" t="s">
        <v>4262</v>
      </c>
      <c r="E9919" s="345" t="s">
        <v>21583</v>
      </c>
      <c r="F9919" s="345" t="s">
        <v>13422</v>
      </c>
      <c r="G9919" s="345" t="s">
        <v>4262</v>
      </c>
      <c r="H9919" s="345" t="s">
        <v>4268</v>
      </c>
    </row>
    <row r="9920" spans="1:8" x14ac:dyDescent="0.2">
      <c r="A9920" s="345" t="s">
        <v>973</v>
      </c>
      <c r="B9920" s="345" t="s">
        <v>21548</v>
      </c>
      <c r="C9920" s="345" t="s">
        <v>5354</v>
      </c>
      <c r="D9920" s="345" t="s">
        <v>4262</v>
      </c>
      <c r="E9920" s="345" t="s">
        <v>21584</v>
      </c>
      <c r="F9920" s="345" t="s">
        <v>8769</v>
      </c>
      <c r="G9920" s="345" t="s">
        <v>856</v>
      </c>
      <c r="H9920" s="345" t="s">
        <v>4268</v>
      </c>
    </row>
    <row r="9921" spans="1:8" x14ac:dyDescent="0.2">
      <c r="A9921" s="345" t="s">
        <v>973</v>
      </c>
      <c r="B9921" s="345" t="s">
        <v>21548</v>
      </c>
      <c r="C9921" s="345" t="s">
        <v>5354</v>
      </c>
      <c r="D9921" s="345" t="s">
        <v>4262</v>
      </c>
      <c r="E9921" s="345" t="s">
        <v>21585</v>
      </c>
      <c r="F9921" s="345" t="s">
        <v>12397</v>
      </c>
      <c r="G9921" s="345" t="s">
        <v>4262</v>
      </c>
      <c r="H9921" s="345" t="s">
        <v>4268</v>
      </c>
    </row>
    <row r="9922" spans="1:8" x14ac:dyDescent="0.2">
      <c r="A9922" s="345" t="s">
        <v>973</v>
      </c>
      <c r="B9922" s="345" t="s">
        <v>21548</v>
      </c>
      <c r="C9922" s="345" t="s">
        <v>5354</v>
      </c>
      <c r="D9922" s="345" t="s">
        <v>4262</v>
      </c>
      <c r="E9922" s="345" t="s">
        <v>21586</v>
      </c>
      <c r="F9922" s="345" t="s">
        <v>17343</v>
      </c>
      <c r="G9922" s="345" t="s">
        <v>4262</v>
      </c>
      <c r="H9922" s="345" t="s">
        <v>4268</v>
      </c>
    </row>
    <row r="9923" spans="1:8" x14ac:dyDescent="0.2">
      <c r="A9923" s="345" t="s">
        <v>973</v>
      </c>
      <c r="B9923" s="345" t="s">
        <v>21548</v>
      </c>
      <c r="C9923" s="345" t="s">
        <v>5354</v>
      </c>
      <c r="D9923" s="345" t="s">
        <v>4262</v>
      </c>
      <c r="E9923" s="345" t="s">
        <v>21587</v>
      </c>
      <c r="F9923" s="345" t="s">
        <v>6794</v>
      </c>
      <c r="G9923" s="345" t="s">
        <v>856</v>
      </c>
      <c r="H9923" s="345" t="s">
        <v>4268</v>
      </c>
    </row>
    <row r="9924" spans="1:8" x14ac:dyDescent="0.2">
      <c r="A9924" s="345" t="s">
        <v>973</v>
      </c>
      <c r="B9924" s="345" t="s">
        <v>21548</v>
      </c>
      <c r="C9924" s="345" t="s">
        <v>5354</v>
      </c>
      <c r="D9924" s="345" t="s">
        <v>4262</v>
      </c>
      <c r="E9924" s="345" t="s">
        <v>21588</v>
      </c>
      <c r="F9924" s="345" t="s">
        <v>21589</v>
      </c>
      <c r="G9924" s="345" t="s">
        <v>857</v>
      </c>
      <c r="H9924" s="345" t="s">
        <v>4268</v>
      </c>
    </row>
    <row r="9925" spans="1:8" x14ac:dyDescent="0.2">
      <c r="A9925" s="345" t="s">
        <v>973</v>
      </c>
      <c r="B9925" s="345" t="s">
        <v>21548</v>
      </c>
      <c r="C9925" s="345" t="s">
        <v>5354</v>
      </c>
      <c r="D9925" s="345" t="s">
        <v>4262</v>
      </c>
      <c r="E9925" s="345" t="s">
        <v>21590</v>
      </c>
      <c r="F9925" s="345" t="s">
        <v>6525</v>
      </c>
      <c r="G9925" s="345" t="s">
        <v>857</v>
      </c>
      <c r="H9925" s="345" t="s">
        <v>4268</v>
      </c>
    </row>
    <row r="9926" spans="1:8" x14ac:dyDescent="0.2">
      <c r="A9926" s="345" t="s">
        <v>973</v>
      </c>
      <c r="B9926" s="345" t="s">
        <v>21548</v>
      </c>
      <c r="C9926" s="345" t="s">
        <v>5354</v>
      </c>
      <c r="D9926" s="345" t="s">
        <v>4262</v>
      </c>
      <c r="E9926" s="345" t="s">
        <v>21591</v>
      </c>
      <c r="F9926" s="345" t="s">
        <v>21592</v>
      </c>
      <c r="G9926" s="345" t="s">
        <v>4262</v>
      </c>
      <c r="H9926" s="345" t="s">
        <v>4268</v>
      </c>
    </row>
    <row r="9927" spans="1:8" x14ac:dyDescent="0.2">
      <c r="A9927" s="345" t="s">
        <v>973</v>
      </c>
      <c r="B9927" s="345" t="s">
        <v>21548</v>
      </c>
      <c r="C9927" s="345" t="s">
        <v>5354</v>
      </c>
      <c r="D9927" s="345" t="s">
        <v>4262</v>
      </c>
      <c r="E9927" s="345" t="s">
        <v>21593</v>
      </c>
      <c r="F9927" s="345" t="s">
        <v>21594</v>
      </c>
      <c r="G9927" s="345" t="s">
        <v>857</v>
      </c>
      <c r="H9927" s="345" t="s">
        <v>4268</v>
      </c>
    </row>
    <row r="9928" spans="1:8" x14ac:dyDescent="0.2">
      <c r="A9928" s="345" t="s">
        <v>973</v>
      </c>
      <c r="B9928" s="345" t="s">
        <v>21548</v>
      </c>
      <c r="C9928" s="345" t="s">
        <v>5354</v>
      </c>
      <c r="D9928" s="345" t="s">
        <v>4262</v>
      </c>
      <c r="E9928" s="345" t="s">
        <v>21595</v>
      </c>
      <c r="F9928" s="345" t="s">
        <v>21596</v>
      </c>
      <c r="G9928" s="345" t="s">
        <v>4262</v>
      </c>
      <c r="H9928" s="345" t="s">
        <v>4268</v>
      </c>
    </row>
    <row r="9929" spans="1:8" x14ac:dyDescent="0.2">
      <c r="A9929" s="345" t="s">
        <v>973</v>
      </c>
      <c r="B9929" s="345" t="s">
        <v>21548</v>
      </c>
      <c r="C9929" s="345" t="s">
        <v>5354</v>
      </c>
      <c r="D9929" s="345" t="s">
        <v>4262</v>
      </c>
      <c r="E9929" s="345" t="s">
        <v>21597</v>
      </c>
      <c r="F9929" s="345" t="s">
        <v>21598</v>
      </c>
      <c r="G9929" s="345" t="s">
        <v>4262</v>
      </c>
      <c r="H9929" s="345" t="s">
        <v>4268</v>
      </c>
    </row>
    <row r="9930" spans="1:8" x14ac:dyDescent="0.2">
      <c r="A9930" s="345" t="s">
        <v>973</v>
      </c>
      <c r="B9930" s="345" t="s">
        <v>21548</v>
      </c>
      <c r="C9930" s="345" t="s">
        <v>5354</v>
      </c>
      <c r="D9930" s="345" t="s">
        <v>4262</v>
      </c>
      <c r="E9930" s="345" t="s">
        <v>21599</v>
      </c>
      <c r="F9930" s="345" t="s">
        <v>11924</v>
      </c>
      <c r="G9930" s="345" t="s">
        <v>856</v>
      </c>
      <c r="H9930" s="345" t="s">
        <v>4268</v>
      </c>
    </row>
    <row r="9931" spans="1:8" x14ac:dyDescent="0.2">
      <c r="A9931" s="345" t="s">
        <v>973</v>
      </c>
      <c r="B9931" s="345" t="s">
        <v>21548</v>
      </c>
      <c r="C9931" s="345" t="s">
        <v>5354</v>
      </c>
      <c r="D9931" s="345" t="s">
        <v>4262</v>
      </c>
      <c r="E9931" s="345" t="s">
        <v>21600</v>
      </c>
      <c r="F9931" s="345" t="s">
        <v>5474</v>
      </c>
      <c r="G9931" s="345" t="s">
        <v>4262</v>
      </c>
      <c r="H9931" s="345" t="s">
        <v>4268</v>
      </c>
    </row>
    <row r="9932" spans="1:8" x14ac:dyDescent="0.2">
      <c r="A9932" s="345" t="s">
        <v>973</v>
      </c>
      <c r="B9932" s="345" t="s">
        <v>21548</v>
      </c>
      <c r="C9932" s="345" t="s">
        <v>5354</v>
      </c>
      <c r="D9932" s="345" t="s">
        <v>4262</v>
      </c>
      <c r="E9932" s="345" t="s">
        <v>21601</v>
      </c>
      <c r="F9932" s="345" t="s">
        <v>21602</v>
      </c>
      <c r="G9932" s="345" t="s">
        <v>857</v>
      </c>
      <c r="H9932" s="345" t="s">
        <v>4268</v>
      </c>
    </row>
    <row r="9933" spans="1:8" x14ac:dyDescent="0.2">
      <c r="A9933" s="345" t="s">
        <v>973</v>
      </c>
      <c r="B9933" s="345" t="s">
        <v>21548</v>
      </c>
      <c r="C9933" s="345" t="s">
        <v>5354</v>
      </c>
      <c r="D9933" s="345" t="s">
        <v>4262</v>
      </c>
      <c r="E9933" s="345" t="s">
        <v>21603</v>
      </c>
      <c r="F9933" s="345" t="s">
        <v>16781</v>
      </c>
      <c r="G9933" s="345" t="s">
        <v>859</v>
      </c>
      <c r="H9933" s="345" t="s">
        <v>4268</v>
      </c>
    </row>
    <row r="9934" spans="1:8" x14ac:dyDescent="0.2">
      <c r="A9934" s="345" t="s">
        <v>973</v>
      </c>
      <c r="B9934" s="345" t="s">
        <v>21548</v>
      </c>
      <c r="C9934" s="345" t="s">
        <v>5354</v>
      </c>
      <c r="D9934" s="345" t="s">
        <v>4262</v>
      </c>
      <c r="E9934" s="345" t="s">
        <v>21604</v>
      </c>
      <c r="F9934" s="345" t="s">
        <v>9283</v>
      </c>
      <c r="G9934" s="345" t="s">
        <v>4262</v>
      </c>
      <c r="H9934" s="345" t="s">
        <v>4268</v>
      </c>
    </row>
    <row r="9935" spans="1:8" x14ac:dyDescent="0.2">
      <c r="A9935" s="345" t="s">
        <v>973</v>
      </c>
      <c r="B9935" s="345" t="s">
        <v>21548</v>
      </c>
      <c r="C9935" s="345" t="s">
        <v>5354</v>
      </c>
      <c r="D9935" s="345" t="s">
        <v>4262</v>
      </c>
      <c r="E9935" s="345" t="s">
        <v>21605</v>
      </c>
      <c r="F9935" s="345" t="s">
        <v>21418</v>
      </c>
      <c r="G9935" s="345" t="s">
        <v>4262</v>
      </c>
      <c r="H9935" s="345" t="s">
        <v>4268</v>
      </c>
    </row>
    <row r="9936" spans="1:8" x14ac:dyDescent="0.2">
      <c r="A9936" s="345" t="s">
        <v>973</v>
      </c>
      <c r="B9936" s="345" t="s">
        <v>21548</v>
      </c>
      <c r="C9936" s="345" t="s">
        <v>5354</v>
      </c>
      <c r="D9936" s="345" t="s">
        <v>4262</v>
      </c>
      <c r="E9936" s="345" t="s">
        <v>21606</v>
      </c>
      <c r="F9936" s="345" t="s">
        <v>21607</v>
      </c>
      <c r="G9936" s="345" t="s">
        <v>857</v>
      </c>
      <c r="H9936" s="345" t="s">
        <v>4268</v>
      </c>
    </row>
    <row r="9937" spans="1:8" x14ac:dyDescent="0.2">
      <c r="A9937" s="345" t="s">
        <v>973</v>
      </c>
      <c r="B9937" s="345" t="s">
        <v>21548</v>
      </c>
      <c r="C9937" s="345" t="s">
        <v>5354</v>
      </c>
      <c r="D9937" s="345" t="s">
        <v>4262</v>
      </c>
      <c r="E9937" s="345" t="s">
        <v>21608</v>
      </c>
      <c r="F9937" s="345" t="s">
        <v>21609</v>
      </c>
      <c r="G9937" s="345" t="s">
        <v>856</v>
      </c>
      <c r="H9937" s="345" t="s">
        <v>4268</v>
      </c>
    </row>
    <row r="9938" spans="1:8" x14ac:dyDescent="0.2">
      <c r="A9938" s="345" t="s">
        <v>973</v>
      </c>
      <c r="B9938" s="345" t="s">
        <v>21548</v>
      </c>
      <c r="C9938" s="345" t="s">
        <v>5354</v>
      </c>
      <c r="D9938" s="345" t="s">
        <v>4262</v>
      </c>
      <c r="E9938" s="345" t="s">
        <v>21610</v>
      </c>
      <c r="F9938" s="345" t="s">
        <v>21611</v>
      </c>
      <c r="G9938" s="345" t="s">
        <v>856</v>
      </c>
      <c r="H9938" s="345" t="s">
        <v>4268</v>
      </c>
    </row>
    <row r="9939" spans="1:8" x14ac:dyDescent="0.2">
      <c r="A9939" s="345" t="s">
        <v>973</v>
      </c>
      <c r="B9939" s="345" t="s">
        <v>21548</v>
      </c>
      <c r="C9939" s="345" t="s">
        <v>5354</v>
      </c>
      <c r="D9939" s="345" t="s">
        <v>4262</v>
      </c>
      <c r="E9939" s="345" t="s">
        <v>21612</v>
      </c>
      <c r="F9939" s="345" t="s">
        <v>21613</v>
      </c>
      <c r="G9939" s="345" t="s">
        <v>856</v>
      </c>
      <c r="H9939" s="345" t="s">
        <v>4268</v>
      </c>
    </row>
    <row r="9940" spans="1:8" x14ac:dyDescent="0.2">
      <c r="A9940" s="345" t="s">
        <v>973</v>
      </c>
      <c r="B9940" s="345" t="s">
        <v>21548</v>
      </c>
      <c r="C9940" s="345" t="s">
        <v>5354</v>
      </c>
      <c r="D9940" s="345" t="s">
        <v>4262</v>
      </c>
      <c r="E9940" s="345" t="s">
        <v>21614</v>
      </c>
      <c r="F9940" s="345" t="s">
        <v>21615</v>
      </c>
      <c r="G9940" s="345" t="s">
        <v>856</v>
      </c>
      <c r="H9940" s="345" t="s">
        <v>4268</v>
      </c>
    </row>
    <row r="9941" spans="1:8" x14ac:dyDescent="0.2">
      <c r="A9941" s="345" t="s">
        <v>973</v>
      </c>
      <c r="B9941" s="345" t="s">
        <v>21548</v>
      </c>
      <c r="C9941" s="345" t="s">
        <v>5354</v>
      </c>
      <c r="D9941" s="345" t="s">
        <v>4262</v>
      </c>
      <c r="E9941" s="345" t="s">
        <v>21616</v>
      </c>
      <c r="F9941" s="345" t="s">
        <v>21617</v>
      </c>
      <c r="G9941" s="345" t="s">
        <v>859</v>
      </c>
      <c r="H9941" s="345" t="s">
        <v>4268</v>
      </c>
    </row>
    <row r="9942" spans="1:8" x14ac:dyDescent="0.2">
      <c r="A9942" s="345" t="s">
        <v>973</v>
      </c>
      <c r="B9942" s="345" t="s">
        <v>21548</v>
      </c>
      <c r="C9942" s="345" t="s">
        <v>5354</v>
      </c>
      <c r="D9942" s="345" t="s">
        <v>4262</v>
      </c>
      <c r="E9942" s="345" t="s">
        <v>21618</v>
      </c>
      <c r="F9942" s="345" t="s">
        <v>21619</v>
      </c>
      <c r="G9942" s="345" t="s">
        <v>4262</v>
      </c>
      <c r="H9942" s="345" t="s">
        <v>4268</v>
      </c>
    </row>
    <row r="9943" spans="1:8" x14ac:dyDescent="0.2">
      <c r="A9943" s="345" t="s">
        <v>973</v>
      </c>
      <c r="B9943" s="345" t="s">
        <v>21548</v>
      </c>
      <c r="C9943" s="345" t="s">
        <v>5354</v>
      </c>
      <c r="D9943" s="345" t="s">
        <v>4262</v>
      </c>
      <c r="E9943" s="345" t="s">
        <v>21620</v>
      </c>
      <c r="F9943" s="345" t="s">
        <v>21621</v>
      </c>
      <c r="G9943" s="345" t="s">
        <v>4262</v>
      </c>
      <c r="H9943" s="345" t="s">
        <v>4268</v>
      </c>
    </row>
    <row r="9944" spans="1:8" x14ac:dyDescent="0.2">
      <c r="A9944" s="345" t="s">
        <v>973</v>
      </c>
      <c r="B9944" s="345" t="s">
        <v>21548</v>
      </c>
      <c r="C9944" s="345" t="s">
        <v>5354</v>
      </c>
      <c r="D9944" s="345" t="s">
        <v>4262</v>
      </c>
      <c r="E9944" s="345" t="s">
        <v>21622</v>
      </c>
      <c r="F9944" s="345" t="s">
        <v>21623</v>
      </c>
      <c r="G9944" s="345" t="s">
        <v>856</v>
      </c>
      <c r="H9944" s="345" t="s">
        <v>4268</v>
      </c>
    </row>
    <row r="9945" spans="1:8" x14ac:dyDescent="0.2">
      <c r="A9945" s="345" t="s">
        <v>973</v>
      </c>
      <c r="B9945" s="345" t="s">
        <v>21548</v>
      </c>
      <c r="C9945" s="345" t="s">
        <v>5354</v>
      </c>
      <c r="D9945" s="345" t="s">
        <v>4262</v>
      </c>
      <c r="E9945" s="345" t="s">
        <v>21624</v>
      </c>
      <c r="F9945" s="345" t="s">
        <v>21625</v>
      </c>
      <c r="G9945" s="345" t="s">
        <v>857</v>
      </c>
      <c r="H9945" s="345" t="s">
        <v>4268</v>
      </c>
    </row>
    <row r="9946" spans="1:8" x14ac:dyDescent="0.2">
      <c r="A9946" s="345" t="s">
        <v>973</v>
      </c>
      <c r="B9946" s="345" t="s">
        <v>21548</v>
      </c>
      <c r="C9946" s="345" t="s">
        <v>5354</v>
      </c>
      <c r="D9946" s="345" t="s">
        <v>4262</v>
      </c>
      <c r="E9946" s="345" t="s">
        <v>21626</v>
      </c>
      <c r="F9946" s="345" t="s">
        <v>21627</v>
      </c>
      <c r="G9946" s="345" t="s">
        <v>856</v>
      </c>
      <c r="H9946" s="345" t="s">
        <v>4268</v>
      </c>
    </row>
    <row r="9947" spans="1:8" x14ac:dyDescent="0.2">
      <c r="A9947" s="345" t="s">
        <v>973</v>
      </c>
      <c r="B9947" s="345" t="s">
        <v>21548</v>
      </c>
      <c r="C9947" s="345" t="s">
        <v>5354</v>
      </c>
      <c r="D9947" s="345" t="s">
        <v>4262</v>
      </c>
      <c r="E9947" s="345" t="s">
        <v>21628</v>
      </c>
      <c r="F9947" s="345" t="s">
        <v>7241</v>
      </c>
      <c r="G9947" s="345" t="s">
        <v>856</v>
      </c>
      <c r="H9947" s="345" t="s">
        <v>4268</v>
      </c>
    </row>
    <row r="9948" spans="1:8" x14ac:dyDescent="0.2">
      <c r="A9948" s="345" t="s">
        <v>973</v>
      </c>
      <c r="B9948" s="345" t="s">
        <v>21548</v>
      </c>
      <c r="C9948" s="345" t="s">
        <v>5354</v>
      </c>
      <c r="D9948" s="345" t="s">
        <v>4262</v>
      </c>
      <c r="E9948" s="345" t="s">
        <v>21629</v>
      </c>
      <c r="F9948" s="345" t="s">
        <v>21630</v>
      </c>
      <c r="G9948" s="345" t="s">
        <v>856</v>
      </c>
      <c r="H9948" s="345" t="s">
        <v>4268</v>
      </c>
    </row>
    <row r="9949" spans="1:8" x14ac:dyDescent="0.2">
      <c r="A9949" s="345" t="s">
        <v>973</v>
      </c>
      <c r="B9949" s="345" t="s">
        <v>21548</v>
      </c>
      <c r="C9949" s="345" t="s">
        <v>5354</v>
      </c>
      <c r="D9949" s="345" t="s">
        <v>4262</v>
      </c>
      <c r="E9949" s="345" t="s">
        <v>21631</v>
      </c>
      <c r="F9949" s="345" t="s">
        <v>21632</v>
      </c>
      <c r="G9949" s="345" t="s">
        <v>856</v>
      </c>
      <c r="H9949" s="345" t="s">
        <v>4268</v>
      </c>
    </row>
    <row r="9950" spans="1:8" x14ac:dyDescent="0.2">
      <c r="A9950" s="345" t="s">
        <v>973</v>
      </c>
      <c r="B9950" s="345" t="s">
        <v>21548</v>
      </c>
      <c r="C9950" s="345" t="s">
        <v>5354</v>
      </c>
      <c r="D9950" s="345" t="s">
        <v>4262</v>
      </c>
      <c r="E9950" s="345" t="s">
        <v>21633</v>
      </c>
      <c r="F9950" s="345" t="s">
        <v>21634</v>
      </c>
      <c r="G9950" s="345" t="s">
        <v>4262</v>
      </c>
      <c r="H9950" s="345" t="s">
        <v>4268</v>
      </c>
    </row>
    <row r="9951" spans="1:8" x14ac:dyDescent="0.2">
      <c r="A9951" s="345" t="s">
        <v>973</v>
      </c>
      <c r="B9951" s="345" t="s">
        <v>21548</v>
      </c>
      <c r="C9951" s="345" t="s">
        <v>5354</v>
      </c>
      <c r="D9951" s="345" t="s">
        <v>4262</v>
      </c>
      <c r="E9951" s="345" t="s">
        <v>21635</v>
      </c>
      <c r="F9951" s="345" t="s">
        <v>21636</v>
      </c>
      <c r="G9951" s="345" t="s">
        <v>4262</v>
      </c>
      <c r="H9951" s="345" t="s">
        <v>4268</v>
      </c>
    </row>
    <row r="9952" spans="1:8" x14ac:dyDescent="0.2">
      <c r="A9952" s="345" t="s">
        <v>973</v>
      </c>
      <c r="B9952" s="345" t="s">
        <v>21548</v>
      </c>
      <c r="C9952" s="345" t="s">
        <v>5354</v>
      </c>
      <c r="D9952" s="345" t="s">
        <v>4262</v>
      </c>
      <c r="E9952" s="345" t="s">
        <v>21637</v>
      </c>
      <c r="F9952" s="345" t="s">
        <v>9406</v>
      </c>
      <c r="G9952" s="345" t="s">
        <v>4262</v>
      </c>
      <c r="H9952" s="345" t="s">
        <v>4268</v>
      </c>
    </row>
    <row r="9953" spans="1:8" x14ac:dyDescent="0.2">
      <c r="A9953" s="345" t="s">
        <v>973</v>
      </c>
      <c r="B9953" s="345" t="s">
        <v>21548</v>
      </c>
      <c r="C9953" s="345" t="s">
        <v>5354</v>
      </c>
      <c r="D9953" s="345" t="s">
        <v>4262</v>
      </c>
      <c r="E9953" s="345" t="s">
        <v>21638</v>
      </c>
      <c r="F9953" s="345" t="s">
        <v>4432</v>
      </c>
      <c r="G9953" s="345" t="s">
        <v>4262</v>
      </c>
      <c r="H9953" s="345" t="s">
        <v>4268</v>
      </c>
    </row>
    <row r="9954" spans="1:8" x14ac:dyDescent="0.2">
      <c r="A9954" s="345" t="s">
        <v>973</v>
      </c>
      <c r="B9954" s="345" t="s">
        <v>21548</v>
      </c>
      <c r="C9954" s="345" t="s">
        <v>5354</v>
      </c>
      <c r="D9954" s="345" t="s">
        <v>4262</v>
      </c>
      <c r="E9954" s="345" t="s">
        <v>21639</v>
      </c>
      <c r="F9954" s="345" t="s">
        <v>21640</v>
      </c>
      <c r="G9954" s="345" t="s">
        <v>4262</v>
      </c>
      <c r="H9954" s="345" t="s">
        <v>4268</v>
      </c>
    </row>
    <row r="9955" spans="1:8" x14ac:dyDescent="0.2">
      <c r="A9955" s="345" t="s">
        <v>973</v>
      </c>
      <c r="B9955" s="345" t="s">
        <v>21548</v>
      </c>
      <c r="C9955" s="345" t="s">
        <v>5354</v>
      </c>
      <c r="D9955" s="345" t="s">
        <v>4262</v>
      </c>
      <c r="E9955" s="345" t="s">
        <v>21641</v>
      </c>
      <c r="F9955" s="345" t="s">
        <v>21642</v>
      </c>
      <c r="G9955" s="345" t="s">
        <v>4262</v>
      </c>
      <c r="H9955" s="345" t="s">
        <v>4268</v>
      </c>
    </row>
    <row r="9956" spans="1:8" x14ac:dyDescent="0.2">
      <c r="A9956" s="345" t="s">
        <v>973</v>
      </c>
      <c r="B9956" s="345" t="s">
        <v>21548</v>
      </c>
      <c r="C9956" s="345" t="s">
        <v>5354</v>
      </c>
      <c r="D9956" s="345" t="s">
        <v>4262</v>
      </c>
      <c r="E9956" s="345" t="s">
        <v>21643</v>
      </c>
      <c r="F9956" s="345" t="s">
        <v>21644</v>
      </c>
      <c r="G9956" s="345" t="s">
        <v>4262</v>
      </c>
      <c r="H9956" s="345" t="s">
        <v>4268</v>
      </c>
    </row>
    <row r="9957" spans="1:8" x14ac:dyDescent="0.2">
      <c r="A9957" s="345" t="s">
        <v>973</v>
      </c>
      <c r="B9957" s="345" t="s">
        <v>21548</v>
      </c>
      <c r="C9957" s="345" t="s">
        <v>5354</v>
      </c>
      <c r="D9957" s="345" t="s">
        <v>4262</v>
      </c>
      <c r="E9957" s="345" t="s">
        <v>21645</v>
      </c>
      <c r="F9957" s="345" t="s">
        <v>21646</v>
      </c>
      <c r="G9957" s="345" t="s">
        <v>858</v>
      </c>
      <c r="H9957" s="345" t="s">
        <v>4268</v>
      </c>
    </row>
    <row r="9958" spans="1:8" x14ac:dyDescent="0.2">
      <c r="A9958" s="345" t="s">
        <v>973</v>
      </c>
      <c r="B9958" s="345" t="s">
        <v>21548</v>
      </c>
      <c r="C9958" s="345" t="s">
        <v>5354</v>
      </c>
      <c r="D9958" s="345" t="s">
        <v>4262</v>
      </c>
      <c r="E9958" s="345" t="s">
        <v>21647</v>
      </c>
      <c r="F9958" s="345" t="s">
        <v>13957</v>
      </c>
      <c r="G9958" s="345" t="s">
        <v>857</v>
      </c>
      <c r="H9958" s="345" t="s">
        <v>4268</v>
      </c>
    </row>
    <row r="9959" spans="1:8" x14ac:dyDescent="0.2">
      <c r="A9959" s="345" t="s">
        <v>973</v>
      </c>
      <c r="B9959" s="345" t="s">
        <v>21548</v>
      </c>
      <c r="C9959" s="345" t="s">
        <v>5354</v>
      </c>
      <c r="D9959" s="345" t="s">
        <v>4262</v>
      </c>
      <c r="E9959" s="345" t="s">
        <v>21648</v>
      </c>
      <c r="F9959" s="345" t="s">
        <v>21649</v>
      </c>
      <c r="G9959" s="345" t="s">
        <v>4262</v>
      </c>
      <c r="H9959" s="345" t="s">
        <v>4268</v>
      </c>
    </row>
    <row r="9960" spans="1:8" x14ac:dyDescent="0.2">
      <c r="A9960" s="345" t="s">
        <v>973</v>
      </c>
      <c r="B9960" s="345" t="s">
        <v>21548</v>
      </c>
      <c r="C9960" s="345" t="s">
        <v>5354</v>
      </c>
      <c r="D9960" s="345" t="s">
        <v>4262</v>
      </c>
      <c r="E9960" s="345" t="s">
        <v>21650</v>
      </c>
      <c r="F9960" s="345" t="s">
        <v>21651</v>
      </c>
      <c r="G9960" s="345" t="s">
        <v>4262</v>
      </c>
      <c r="H9960" s="345" t="s">
        <v>4268</v>
      </c>
    </row>
    <row r="9961" spans="1:8" x14ac:dyDescent="0.2">
      <c r="A9961" s="345" t="s">
        <v>973</v>
      </c>
      <c r="B9961" s="345" t="s">
        <v>21548</v>
      </c>
      <c r="C9961" s="345" t="s">
        <v>5354</v>
      </c>
      <c r="D9961" s="345" t="s">
        <v>4262</v>
      </c>
      <c r="E9961" s="345" t="s">
        <v>21652</v>
      </c>
      <c r="F9961" s="345" t="s">
        <v>7292</v>
      </c>
      <c r="G9961" s="345" t="s">
        <v>4262</v>
      </c>
      <c r="H9961" s="345" t="s">
        <v>4268</v>
      </c>
    </row>
    <row r="9962" spans="1:8" x14ac:dyDescent="0.2">
      <c r="A9962" s="345" t="s">
        <v>973</v>
      </c>
      <c r="B9962" s="345" t="s">
        <v>21548</v>
      </c>
      <c r="C9962" s="345" t="s">
        <v>5354</v>
      </c>
      <c r="D9962" s="345" t="s">
        <v>4262</v>
      </c>
      <c r="E9962" s="345" t="s">
        <v>21653</v>
      </c>
      <c r="F9962" s="345" t="s">
        <v>21654</v>
      </c>
      <c r="G9962" s="345" t="s">
        <v>856</v>
      </c>
      <c r="H9962" s="345" t="s">
        <v>4268</v>
      </c>
    </row>
    <row r="9963" spans="1:8" x14ac:dyDescent="0.2">
      <c r="A9963" s="345" t="s">
        <v>973</v>
      </c>
      <c r="B9963" s="345" t="s">
        <v>21548</v>
      </c>
      <c r="C9963" s="345" t="s">
        <v>5354</v>
      </c>
      <c r="D9963" s="345" t="s">
        <v>4262</v>
      </c>
      <c r="E9963" s="345" t="s">
        <v>21655</v>
      </c>
      <c r="F9963" s="345" t="s">
        <v>9826</v>
      </c>
      <c r="G9963" s="345" t="s">
        <v>4262</v>
      </c>
      <c r="H9963" s="345" t="s">
        <v>4268</v>
      </c>
    </row>
    <row r="9964" spans="1:8" x14ac:dyDescent="0.2">
      <c r="A9964" s="345" t="s">
        <v>973</v>
      </c>
      <c r="B9964" s="345" t="s">
        <v>21548</v>
      </c>
      <c r="C9964" s="345" t="s">
        <v>5354</v>
      </c>
      <c r="D9964" s="345" t="s">
        <v>4262</v>
      </c>
      <c r="E9964" s="345" t="s">
        <v>21656</v>
      </c>
      <c r="F9964" s="345" t="s">
        <v>7551</v>
      </c>
      <c r="G9964" s="345" t="s">
        <v>857</v>
      </c>
      <c r="H9964" s="345" t="s">
        <v>4268</v>
      </c>
    </row>
    <row r="9965" spans="1:8" x14ac:dyDescent="0.2">
      <c r="A9965" s="345" t="s">
        <v>973</v>
      </c>
      <c r="B9965" s="345" t="s">
        <v>21548</v>
      </c>
      <c r="C9965" s="345" t="s">
        <v>5354</v>
      </c>
      <c r="D9965" s="345" t="s">
        <v>4262</v>
      </c>
      <c r="E9965" s="345" t="s">
        <v>21657</v>
      </c>
      <c r="F9965" s="345" t="s">
        <v>21658</v>
      </c>
      <c r="G9965" s="345" t="s">
        <v>856</v>
      </c>
      <c r="H9965" s="345" t="s">
        <v>4268</v>
      </c>
    </row>
    <row r="9966" spans="1:8" x14ac:dyDescent="0.2">
      <c r="A9966" s="345" t="s">
        <v>973</v>
      </c>
      <c r="B9966" s="345" t="s">
        <v>21548</v>
      </c>
      <c r="C9966" s="345" t="s">
        <v>5354</v>
      </c>
      <c r="D9966" s="345" t="s">
        <v>4262</v>
      </c>
      <c r="E9966" s="345" t="s">
        <v>21659</v>
      </c>
      <c r="F9966" s="345" t="s">
        <v>4766</v>
      </c>
      <c r="G9966" s="345" t="s">
        <v>4262</v>
      </c>
      <c r="H9966" s="345" t="s">
        <v>4268</v>
      </c>
    </row>
    <row r="9967" spans="1:8" x14ac:dyDescent="0.2">
      <c r="A9967" s="345" t="s">
        <v>973</v>
      </c>
      <c r="B9967" s="345" t="s">
        <v>21548</v>
      </c>
      <c r="C9967" s="345" t="s">
        <v>5354</v>
      </c>
      <c r="D9967" s="345" t="s">
        <v>4262</v>
      </c>
      <c r="E9967" s="345" t="s">
        <v>21660</v>
      </c>
      <c r="F9967" s="345" t="s">
        <v>21661</v>
      </c>
      <c r="G9967" s="345" t="s">
        <v>4262</v>
      </c>
      <c r="H9967" s="345" t="s">
        <v>4268</v>
      </c>
    </row>
    <row r="9968" spans="1:8" x14ac:dyDescent="0.2">
      <c r="A9968" s="345" t="s">
        <v>973</v>
      </c>
      <c r="B9968" s="345" t="s">
        <v>21548</v>
      </c>
      <c r="C9968" s="345" t="s">
        <v>5354</v>
      </c>
      <c r="D9968" s="345" t="s">
        <v>4262</v>
      </c>
      <c r="E9968" s="345" t="s">
        <v>21662</v>
      </c>
      <c r="F9968" s="345" t="s">
        <v>4989</v>
      </c>
      <c r="G9968" s="345" t="s">
        <v>4262</v>
      </c>
      <c r="H9968" s="345" t="s">
        <v>4268</v>
      </c>
    </row>
    <row r="9969" spans="1:8" x14ac:dyDescent="0.2">
      <c r="A9969" s="345" t="s">
        <v>973</v>
      </c>
      <c r="B9969" s="345" t="s">
        <v>21548</v>
      </c>
      <c r="C9969" s="345" t="s">
        <v>5354</v>
      </c>
      <c r="D9969" s="345" t="s">
        <v>4262</v>
      </c>
      <c r="E9969" s="345" t="s">
        <v>21663</v>
      </c>
      <c r="F9969" s="345" t="s">
        <v>9784</v>
      </c>
      <c r="G9969" s="345" t="s">
        <v>857</v>
      </c>
      <c r="H9969" s="345" t="s">
        <v>4268</v>
      </c>
    </row>
    <row r="9970" spans="1:8" x14ac:dyDescent="0.2">
      <c r="A9970" s="345" t="s">
        <v>973</v>
      </c>
      <c r="B9970" s="345" t="s">
        <v>21548</v>
      </c>
      <c r="C9970" s="345" t="s">
        <v>5354</v>
      </c>
      <c r="D9970" s="345" t="s">
        <v>4262</v>
      </c>
      <c r="E9970" s="345" t="s">
        <v>21664</v>
      </c>
      <c r="F9970" s="345" t="s">
        <v>4662</v>
      </c>
      <c r="G9970" s="345" t="s">
        <v>4262</v>
      </c>
      <c r="H9970" s="345" t="s">
        <v>4268</v>
      </c>
    </row>
    <row r="9971" spans="1:8" x14ac:dyDescent="0.2">
      <c r="A9971" s="345" t="s">
        <v>973</v>
      </c>
      <c r="B9971" s="345" t="s">
        <v>21548</v>
      </c>
      <c r="C9971" s="345" t="s">
        <v>5354</v>
      </c>
      <c r="D9971" s="345" t="s">
        <v>4262</v>
      </c>
      <c r="E9971" s="345" t="s">
        <v>21665</v>
      </c>
      <c r="F9971" s="345" t="s">
        <v>21666</v>
      </c>
      <c r="G9971" s="345" t="s">
        <v>4262</v>
      </c>
      <c r="H9971" s="345" t="s">
        <v>4268</v>
      </c>
    </row>
    <row r="9972" spans="1:8" x14ac:dyDescent="0.2">
      <c r="A9972" s="345" t="s">
        <v>973</v>
      </c>
      <c r="B9972" s="345" t="s">
        <v>21548</v>
      </c>
      <c r="C9972" s="345" t="s">
        <v>5354</v>
      </c>
      <c r="D9972" s="345" t="s">
        <v>4262</v>
      </c>
      <c r="E9972" s="345" t="s">
        <v>21667</v>
      </c>
      <c r="F9972" s="345" t="s">
        <v>4737</v>
      </c>
      <c r="G9972" s="345" t="s">
        <v>4262</v>
      </c>
      <c r="H9972" s="345" t="s">
        <v>4268</v>
      </c>
    </row>
    <row r="9973" spans="1:8" x14ac:dyDescent="0.2">
      <c r="A9973" s="345" t="s">
        <v>973</v>
      </c>
      <c r="B9973" s="345" t="s">
        <v>21548</v>
      </c>
      <c r="C9973" s="345" t="s">
        <v>5354</v>
      </c>
      <c r="D9973" s="345" t="s">
        <v>4262</v>
      </c>
      <c r="E9973" s="345" t="s">
        <v>21668</v>
      </c>
      <c r="F9973" s="345" t="s">
        <v>4342</v>
      </c>
      <c r="G9973" s="345" t="s">
        <v>857</v>
      </c>
      <c r="H9973" s="345" t="s">
        <v>4268</v>
      </c>
    </row>
    <row r="9974" spans="1:8" x14ac:dyDescent="0.2">
      <c r="A9974" s="345" t="s">
        <v>973</v>
      </c>
      <c r="B9974" s="345" t="s">
        <v>21548</v>
      </c>
      <c r="C9974" s="345" t="s">
        <v>5354</v>
      </c>
      <c r="D9974" s="345" t="s">
        <v>4262</v>
      </c>
      <c r="E9974" s="345" t="s">
        <v>21669</v>
      </c>
      <c r="F9974" s="345" t="s">
        <v>19714</v>
      </c>
      <c r="G9974" s="345" t="s">
        <v>4262</v>
      </c>
      <c r="H9974" s="345" t="s">
        <v>4268</v>
      </c>
    </row>
    <row r="9975" spans="1:8" x14ac:dyDescent="0.2">
      <c r="A9975" s="345" t="s">
        <v>973</v>
      </c>
      <c r="B9975" s="345" t="s">
        <v>21548</v>
      </c>
      <c r="C9975" s="345" t="s">
        <v>5354</v>
      </c>
      <c r="D9975" s="345" t="s">
        <v>4262</v>
      </c>
      <c r="E9975" s="345" t="s">
        <v>21670</v>
      </c>
      <c r="F9975" s="345" t="s">
        <v>14398</v>
      </c>
      <c r="G9975" s="345" t="s">
        <v>4262</v>
      </c>
      <c r="H9975" s="345" t="s">
        <v>4268</v>
      </c>
    </row>
    <row r="9976" spans="1:8" x14ac:dyDescent="0.2">
      <c r="A9976" s="345" t="s">
        <v>973</v>
      </c>
      <c r="B9976" s="345" t="s">
        <v>21548</v>
      </c>
      <c r="C9976" s="345" t="s">
        <v>5354</v>
      </c>
      <c r="D9976" s="345" t="s">
        <v>4262</v>
      </c>
      <c r="E9976" s="345" t="s">
        <v>21671</v>
      </c>
      <c r="F9976" s="345" t="s">
        <v>6206</v>
      </c>
      <c r="G9976" s="345" t="s">
        <v>857</v>
      </c>
      <c r="H9976" s="345" t="s">
        <v>4268</v>
      </c>
    </row>
    <row r="9977" spans="1:8" x14ac:dyDescent="0.2">
      <c r="A9977" s="345" t="s">
        <v>973</v>
      </c>
      <c r="B9977" s="345" t="s">
        <v>21548</v>
      </c>
      <c r="C9977" s="345" t="s">
        <v>5354</v>
      </c>
      <c r="D9977" s="345" t="s">
        <v>4262</v>
      </c>
      <c r="E9977" s="345" t="s">
        <v>21672</v>
      </c>
      <c r="F9977" s="345" t="s">
        <v>21673</v>
      </c>
      <c r="G9977" s="345" t="s">
        <v>858</v>
      </c>
      <c r="H9977" s="345" t="s">
        <v>4268</v>
      </c>
    </row>
    <row r="9978" spans="1:8" x14ac:dyDescent="0.2">
      <c r="A9978" s="345" t="s">
        <v>973</v>
      </c>
      <c r="B9978" s="345" t="s">
        <v>21548</v>
      </c>
      <c r="C9978" s="345" t="s">
        <v>5354</v>
      </c>
      <c r="D9978" s="345" t="s">
        <v>4262</v>
      </c>
      <c r="E9978" s="345" t="s">
        <v>21674</v>
      </c>
      <c r="F9978" s="345" t="s">
        <v>21675</v>
      </c>
      <c r="G9978" s="345" t="s">
        <v>4262</v>
      </c>
      <c r="H9978" s="345" t="s">
        <v>4268</v>
      </c>
    </row>
    <row r="9979" spans="1:8" x14ac:dyDescent="0.2">
      <c r="A9979" s="345" t="s">
        <v>973</v>
      </c>
      <c r="B9979" s="345" t="s">
        <v>21548</v>
      </c>
      <c r="C9979" s="345" t="s">
        <v>5354</v>
      </c>
      <c r="D9979" s="345" t="s">
        <v>4262</v>
      </c>
      <c r="E9979" s="345" t="s">
        <v>21676</v>
      </c>
      <c r="F9979" s="345" t="s">
        <v>21677</v>
      </c>
      <c r="G9979" s="345" t="s">
        <v>4262</v>
      </c>
      <c r="H9979" s="345" t="s">
        <v>4268</v>
      </c>
    </row>
    <row r="9980" spans="1:8" x14ac:dyDescent="0.2">
      <c r="A9980" s="345" t="s">
        <v>973</v>
      </c>
      <c r="B9980" s="345" t="s">
        <v>21548</v>
      </c>
      <c r="C9980" s="345" t="s">
        <v>5354</v>
      </c>
      <c r="D9980" s="345" t="s">
        <v>4262</v>
      </c>
      <c r="E9980" s="345" t="s">
        <v>21678</v>
      </c>
      <c r="F9980" s="345" t="s">
        <v>21679</v>
      </c>
      <c r="G9980" s="345" t="s">
        <v>4262</v>
      </c>
      <c r="H9980" s="345" t="s">
        <v>4268</v>
      </c>
    </row>
    <row r="9981" spans="1:8" x14ac:dyDescent="0.2">
      <c r="A9981" s="345" t="s">
        <v>973</v>
      </c>
      <c r="B9981" s="345" t="s">
        <v>21548</v>
      </c>
      <c r="C9981" s="345" t="s">
        <v>5354</v>
      </c>
      <c r="D9981" s="345" t="s">
        <v>4262</v>
      </c>
      <c r="E9981" s="345" t="s">
        <v>21680</v>
      </c>
      <c r="F9981" s="345" t="s">
        <v>21681</v>
      </c>
      <c r="G9981" s="345" t="s">
        <v>856</v>
      </c>
      <c r="H9981" s="345" t="s">
        <v>4268</v>
      </c>
    </row>
    <row r="9982" spans="1:8" x14ac:dyDescent="0.2">
      <c r="A9982" s="345" t="s">
        <v>973</v>
      </c>
      <c r="B9982" s="345" t="s">
        <v>21548</v>
      </c>
      <c r="C9982" s="345" t="s">
        <v>5354</v>
      </c>
      <c r="D9982" s="345" t="s">
        <v>4262</v>
      </c>
      <c r="E9982" s="345" t="s">
        <v>21682</v>
      </c>
      <c r="F9982" s="345" t="s">
        <v>8030</v>
      </c>
      <c r="G9982" s="345" t="s">
        <v>4262</v>
      </c>
      <c r="H9982" s="345" t="s">
        <v>4268</v>
      </c>
    </row>
    <row r="9983" spans="1:8" x14ac:dyDescent="0.2">
      <c r="A9983" s="345" t="s">
        <v>973</v>
      </c>
      <c r="B9983" s="345" t="s">
        <v>21548</v>
      </c>
      <c r="C9983" s="345" t="s">
        <v>5354</v>
      </c>
      <c r="D9983" s="345" t="s">
        <v>4262</v>
      </c>
      <c r="E9983" s="345" t="s">
        <v>21683</v>
      </c>
      <c r="F9983" s="345" t="s">
        <v>4764</v>
      </c>
      <c r="G9983" s="345" t="s">
        <v>4262</v>
      </c>
      <c r="H9983" s="345" t="s">
        <v>4268</v>
      </c>
    </row>
    <row r="9984" spans="1:8" x14ac:dyDescent="0.2">
      <c r="A9984" s="345" t="s">
        <v>973</v>
      </c>
      <c r="B9984" s="345" t="s">
        <v>21548</v>
      </c>
      <c r="C9984" s="345" t="s">
        <v>5354</v>
      </c>
      <c r="D9984" s="345" t="s">
        <v>4262</v>
      </c>
      <c r="E9984" s="345" t="s">
        <v>21684</v>
      </c>
      <c r="F9984" s="345" t="s">
        <v>21685</v>
      </c>
      <c r="G9984" s="345" t="s">
        <v>4262</v>
      </c>
      <c r="H9984" s="345" t="s">
        <v>4268</v>
      </c>
    </row>
    <row r="9985" spans="1:8" x14ac:dyDescent="0.2">
      <c r="A9985" s="345" t="s">
        <v>973</v>
      </c>
      <c r="B9985" s="345" t="s">
        <v>21548</v>
      </c>
      <c r="C9985" s="345" t="s">
        <v>5354</v>
      </c>
      <c r="D9985" s="345" t="s">
        <v>4262</v>
      </c>
      <c r="E9985" s="345" t="s">
        <v>21686</v>
      </c>
      <c r="F9985" s="345" t="s">
        <v>21687</v>
      </c>
      <c r="G9985" s="345" t="s">
        <v>4262</v>
      </c>
      <c r="H9985" s="345" t="s">
        <v>4268</v>
      </c>
    </row>
    <row r="9986" spans="1:8" x14ac:dyDescent="0.2">
      <c r="A9986" s="345" t="s">
        <v>973</v>
      </c>
      <c r="B9986" s="345" t="s">
        <v>21548</v>
      </c>
      <c r="C9986" s="345" t="s">
        <v>5354</v>
      </c>
      <c r="D9986" s="345" t="s">
        <v>4262</v>
      </c>
      <c r="E9986" s="345" t="s">
        <v>21688</v>
      </c>
      <c r="F9986" s="345" t="s">
        <v>21689</v>
      </c>
      <c r="G9986" s="345" t="s">
        <v>4262</v>
      </c>
      <c r="H9986" s="345" t="s">
        <v>4268</v>
      </c>
    </row>
    <row r="9987" spans="1:8" x14ac:dyDescent="0.2">
      <c r="A9987" s="345" t="s">
        <v>973</v>
      </c>
      <c r="B9987" s="345" t="s">
        <v>21548</v>
      </c>
      <c r="C9987" s="345" t="s">
        <v>5354</v>
      </c>
      <c r="D9987" s="345" t="s">
        <v>4262</v>
      </c>
      <c r="E9987" s="345" t="s">
        <v>21690</v>
      </c>
      <c r="F9987" s="345" t="s">
        <v>5763</v>
      </c>
      <c r="G9987" s="345" t="s">
        <v>4262</v>
      </c>
      <c r="H9987" s="345" t="s">
        <v>4268</v>
      </c>
    </row>
    <row r="9988" spans="1:8" x14ac:dyDescent="0.2">
      <c r="A9988" s="345" t="s">
        <v>973</v>
      </c>
      <c r="B9988" s="345" t="s">
        <v>21548</v>
      </c>
      <c r="C9988" s="345" t="s">
        <v>5354</v>
      </c>
      <c r="D9988" s="345" t="s">
        <v>4262</v>
      </c>
      <c r="E9988" s="345" t="s">
        <v>21691</v>
      </c>
      <c r="F9988" s="345" t="s">
        <v>21692</v>
      </c>
      <c r="G9988" s="345" t="s">
        <v>4262</v>
      </c>
      <c r="H9988" s="345" t="s">
        <v>4268</v>
      </c>
    </row>
    <row r="9989" spans="1:8" x14ac:dyDescent="0.2">
      <c r="A9989" s="345" t="s">
        <v>973</v>
      </c>
      <c r="B9989" s="345" t="s">
        <v>21548</v>
      </c>
      <c r="C9989" s="345" t="s">
        <v>5354</v>
      </c>
      <c r="D9989" s="345" t="s">
        <v>4262</v>
      </c>
      <c r="E9989" s="345" t="s">
        <v>21693</v>
      </c>
      <c r="F9989" s="345" t="s">
        <v>7681</v>
      </c>
      <c r="G9989" s="345" t="s">
        <v>4262</v>
      </c>
      <c r="H9989" s="345" t="s">
        <v>4268</v>
      </c>
    </row>
    <row r="9990" spans="1:8" x14ac:dyDescent="0.2">
      <c r="A9990" s="345" t="s">
        <v>973</v>
      </c>
      <c r="B9990" s="345" t="s">
        <v>21548</v>
      </c>
      <c r="C9990" s="345" t="s">
        <v>5354</v>
      </c>
      <c r="D9990" s="345" t="s">
        <v>4262</v>
      </c>
      <c r="E9990" s="345" t="s">
        <v>21694</v>
      </c>
      <c r="F9990" s="345" t="s">
        <v>21695</v>
      </c>
      <c r="G9990" s="345" t="s">
        <v>4262</v>
      </c>
      <c r="H9990" s="345" t="s">
        <v>4268</v>
      </c>
    </row>
    <row r="9991" spans="1:8" x14ac:dyDescent="0.2">
      <c r="A9991" s="345" t="s">
        <v>973</v>
      </c>
      <c r="B9991" s="345" t="s">
        <v>21548</v>
      </c>
      <c r="C9991" s="345" t="s">
        <v>5354</v>
      </c>
      <c r="D9991" s="345" t="s">
        <v>4262</v>
      </c>
      <c r="E9991" s="345" t="s">
        <v>21696</v>
      </c>
      <c r="F9991" s="345" t="s">
        <v>21697</v>
      </c>
      <c r="G9991" s="345" t="s">
        <v>4262</v>
      </c>
      <c r="H9991" s="345" t="s">
        <v>4268</v>
      </c>
    </row>
    <row r="9992" spans="1:8" x14ac:dyDescent="0.2">
      <c r="A9992" s="345" t="s">
        <v>973</v>
      </c>
      <c r="B9992" s="345" t="s">
        <v>21548</v>
      </c>
      <c r="C9992" s="345" t="s">
        <v>5354</v>
      </c>
      <c r="D9992" s="345" t="s">
        <v>4262</v>
      </c>
      <c r="E9992" s="345" t="s">
        <v>21698</v>
      </c>
      <c r="F9992" s="345" t="s">
        <v>4624</v>
      </c>
      <c r="G9992" s="345" t="s">
        <v>4262</v>
      </c>
      <c r="H9992" s="345" t="s">
        <v>4268</v>
      </c>
    </row>
    <row r="9993" spans="1:8" x14ac:dyDescent="0.2">
      <c r="A9993" s="345" t="s">
        <v>973</v>
      </c>
      <c r="B9993" s="345" t="s">
        <v>21548</v>
      </c>
      <c r="C9993" s="345" t="s">
        <v>5354</v>
      </c>
      <c r="D9993" s="345" t="s">
        <v>4262</v>
      </c>
      <c r="E9993" s="345" t="s">
        <v>21699</v>
      </c>
      <c r="F9993" s="345" t="s">
        <v>4630</v>
      </c>
      <c r="G9993" s="345" t="s">
        <v>4262</v>
      </c>
      <c r="H9993" s="345" t="s">
        <v>4268</v>
      </c>
    </row>
    <row r="9994" spans="1:8" x14ac:dyDescent="0.2">
      <c r="A9994" s="345" t="s">
        <v>973</v>
      </c>
      <c r="B9994" s="345" t="s">
        <v>21548</v>
      </c>
      <c r="C9994" s="345" t="s">
        <v>5354</v>
      </c>
      <c r="D9994" s="345" t="s">
        <v>4262</v>
      </c>
      <c r="E9994" s="345" t="s">
        <v>21700</v>
      </c>
      <c r="F9994" s="345" t="s">
        <v>21701</v>
      </c>
      <c r="G9994" s="345" t="s">
        <v>4262</v>
      </c>
      <c r="H9994" s="345" t="s">
        <v>4268</v>
      </c>
    </row>
    <row r="9995" spans="1:8" x14ac:dyDescent="0.2">
      <c r="A9995" s="345" t="s">
        <v>973</v>
      </c>
      <c r="B9995" s="345" t="s">
        <v>21548</v>
      </c>
      <c r="C9995" s="345" t="s">
        <v>5354</v>
      </c>
      <c r="D9995" s="345" t="s">
        <v>4262</v>
      </c>
      <c r="E9995" s="345" t="s">
        <v>21702</v>
      </c>
      <c r="F9995" s="345" t="s">
        <v>5883</v>
      </c>
      <c r="G9995" s="345" t="s">
        <v>4262</v>
      </c>
      <c r="H9995" s="345" t="s">
        <v>4268</v>
      </c>
    </row>
    <row r="9996" spans="1:8" x14ac:dyDescent="0.2">
      <c r="A9996" s="345" t="s">
        <v>973</v>
      </c>
      <c r="B9996" s="345" t="s">
        <v>21548</v>
      </c>
      <c r="C9996" s="345" t="s">
        <v>5354</v>
      </c>
      <c r="D9996" s="345" t="s">
        <v>4262</v>
      </c>
      <c r="E9996" s="345" t="s">
        <v>21703</v>
      </c>
      <c r="F9996" s="345" t="s">
        <v>21320</v>
      </c>
      <c r="G9996" s="345" t="s">
        <v>4262</v>
      </c>
      <c r="H9996" s="345" t="s">
        <v>4268</v>
      </c>
    </row>
    <row r="9997" spans="1:8" x14ac:dyDescent="0.2">
      <c r="A9997" s="345" t="s">
        <v>973</v>
      </c>
      <c r="B9997" s="345" t="s">
        <v>21548</v>
      </c>
      <c r="C9997" s="345" t="s">
        <v>5354</v>
      </c>
      <c r="D9997" s="345" t="s">
        <v>4262</v>
      </c>
      <c r="E9997" s="345" t="s">
        <v>21704</v>
      </c>
      <c r="F9997" s="345" t="s">
        <v>9236</v>
      </c>
      <c r="G9997" s="345" t="s">
        <v>4262</v>
      </c>
      <c r="H9997" s="345" t="s">
        <v>4268</v>
      </c>
    </row>
    <row r="9998" spans="1:8" x14ac:dyDescent="0.2">
      <c r="A9998" s="345" t="s">
        <v>973</v>
      </c>
      <c r="B9998" s="345" t="s">
        <v>21548</v>
      </c>
      <c r="C9998" s="345" t="s">
        <v>5354</v>
      </c>
      <c r="D9998" s="345" t="s">
        <v>4262</v>
      </c>
      <c r="E9998" s="345" t="s">
        <v>21705</v>
      </c>
      <c r="F9998" s="345" t="s">
        <v>21706</v>
      </c>
      <c r="G9998" s="345" t="s">
        <v>4262</v>
      </c>
      <c r="H9998" s="345" t="s">
        <v>4268</v>
      </c>
    </row>
    <row r="9999" spans="1:8" x14ac:dyDescent="0.2">
      <c r="A9999" s="345" t="s">
        <v>973</v>
      </c>
      <c r="B9999" s="345" t="s">
        <v>21548</v>
      </c>
      <c r="C9999" s="345" t="s">
        <v>5354</v>
      </c>
      <c r="D9999" s="345" t="s">
        <v>4262</v>
      </c>
      <c r="E9999" s="345" t="s">
        <v>21707</v>
      </c>
      <c r="F9999" s="345" t="s">
        <v>7113</v>
      </c>
      <c r="G9999" s="345" t="s">
        <v>4262</v>
      </c>
      <c r="H9999" s="345" t="s">
        <v>4268</v>
      </c>
    </row>
    <row r="10000" spans="1:8" x14ac:dyDescent="0.2">
      <c r="A10000" s="345" t="s">
        <v>973</v>
      </c>
      <c r="B10000" s="345" t="s">
        <v>21548</v>
      </c>
      <c r="C10000" s="345" t="s">
        <v>5354</v>
      </c>
      <c r="D10000" s="345" t="s">
        <v>4262</v>
      </c>
      <c r="E10000" s="345" t="s">
        <v>21708</v>
      </c>
      <c r="F10000" s="345" t="s">
        <v>21709</v>
      </c>
      <c r="G10000" s="345" t="s">
        <v>4262</v>
      </c>
      <c r="H10000" s="345" t="s">
        <v>4268</v>
      </c>
    </row>
    <row r="10001" spans="1:8" x14ac:dyDescent="0.2">
      <c r="A10001" s="345" t="s">
        <v>973</v>
      </c>
      <c r="B10001" s="345" t="s">
        <v>21548</v>
      </c>
      <c r="C10001" s="345" t="s">
        <v>5354</v>
      </c>
      <c r="D10001" s="345" t="s">
        <v>4262</v>
      </c>
      <c r="E10001" s="345" t="s">
        <v>21710</v>
      </c>
      <c r="F10001" s="345" t="s">
        <v>21711</v>
      </c>
      <c r="G10001" s="345" t="s">
        <v>4262</v>
      </c>
      <c r="H10001" s="345" t="s">
        <v>4268</v>
      </c>
    </row>
    <row r="10002" spans="1:8" x14ac:dyDescent="0.2">
      <c r="A10002" s="345" t="s">
        <v>973</v>
      </c>
      <c r="B10002" s="345" t="s">
        <v>21548</v>
      </c>
      <c r="C10002" s="345" t="s">
        <v>5354</v>
      </c>
      <c r="D10002" s="345" t="s">
        <v>4262</v>
      </c>
      <c r="E10002" s="345" t="s">
        <v>21712</v>
      </c>
      <c r="F10002" s="345" t="s">
        <v>21713</v>
      </c>
      <c r="G10002" s="345" t="s">
        <v>4262</v>
      </c>
      <c r="H10002" s="345" t="s">
        <v>4268</v>
      </c>
    </row>
    <row r="10003" spans="1:8" x14ac:dyDescent="0.2">
      <c r="A10003" s="345" t="s">
        <v>973</v>
      </c>
      <c r="B10003" s="345" t="s">
        <v>21548</v>
      </c>
      <c r="C10003" s="345" t="s">
        <v>5354</v>
      </c>
      <c r="D10003" s="345" t="s">
        <v>4262</v>
      </c>
      <c r="E10003" s="345" t="s">
        <v>21714</v>
      </c>
      <c r="F10003" s="345" t="s">
        <v>21715</v>
      </c>
      <c r="G10003" s="345" t="s">
        <v>856</v>
      </c>
      <c r="H10003" s="345" t="s">
        <v>4268</v>
      </c>
    </row>
    <row r="10004" spans="1:8" x14ac:dyDescent="0.2">
      <c r="A10004" s="345" t="s">
        <v>973</v>
      </c>
      <c r="B10004" s="345" t="s">
        <v>21548</v>
      </c>
      <c r="C10004" s="345" t="s">
        <v>5354</v>
      </c>
      <c r="D10004" s="345" t="s">
        <v>4262</v>
      </c>
      <c r="E10004" s="345" t="s">
        <v>21716</v>
      </c>
      <c r="F10004" s="345" t="s">
        <v>21717</v>
      </c>
      <c r="G10004" s="345" t="s">
        <v>4262</v>
      </c>
      <c r="H10004" s="345" t="s">
        <v>4268</v>
      </c>
    </row>
    <row r="10005" spans="1:8" x14ac:dyDescent="0.2">
      <c r="A10005" s="345" t="s">
        <v>973</v>
      </c>
      <c r="B10005" s="345" t="s">
        <v>21548</v>
      </c>
      <c r="C10005" s="345" t="s">
        <v>5354</v>
      </c>
      <c r="D10005" s="345" t="s">
        <v>4262</v>
      </c>
      <c r="E10005" s="345" t="s">
        <v>21718</v>
      </c>
      <c r="F10005" s="345" t="s">
        <v>21719</v>
      </c>
      <c r="G10005" s="345" t="s">
        <v>4262</v>
      </c>
      <c r="H10005" s="345" t="s">
        <v>4268</v>
      </c>
    </row>
    <row r="10006" spans="1:8" x14ac:dyDescent="0.2">
      <c r="A10006" s="345" t="s">
        <v>973</v>
      </c>
      <c r="B10006" s="345" t="s">
        <v>21548</v>
      </c>
      <c r="C10006" s="345" t="s">
        <v>5354</v>
      </c>
      <c r="D10006" s="345" t="s">
        <v>4262</v>
      </c>
      <c r="E10006" s="345" t="s">
        <v>21720</v>
      </c>
      <c r="F10006" s="345" t="s">
        <v>21721</v>
      </c>
      <c r="G10006" s="345" t="s">
        <v>4262</v>
      </c>
      <c r="H10006" s="345" t="s">
        <v>4268</v>
      </c>
    </row>
    <row r="10007" spans="1:8" x14ac:dyDescent="0.2">
      <c r="A10007" s="345" t="s">
        <v>973</v>
      </c>
      <c r="B10007" s="345" t="s">
        <v>21548</v>
      </c>
      <c r="C10007" s="345" t="s">
        <v>5354</v>
      </c>
      <c r="D10007" s="345" t="s">
        <v>4262</v>
      </c>
      <c r="E10007" s="345" t="s">
        <v>21722</v>
      </c>
      <c r="F10007" s="345" t="s">
        <v>21571</v>
      </c>
      <c r="G10007" s="345" t="s">
        <v>4262</v>
      </c>
      <c r="H10007" s="345" t="s">
        <v>4268</v>
      </c>
    </row>
    <row r="10008" spans="1:8" x14ac:dyDescent="0.2">
      <c r="A10008" s="345" t="s">
        <v>973</v>
      </c>
      <c r="B10008" s="345" t="s">
        <v>21548</v>
      </c>
      <c r="C10008" s="345" t="s">
        <v>5354</v>
      </c>
      <c r="D10008" s="345" t="s">
        <v>4262</v>
      </c>
      <c r="E10008" s="345" t="s">
        <v>21723</v>
      </c>
      <c r="F10008" s="345" t="s">
        <v>8957</v>
      </c>
      <c r="G10008" s="345" t="s">
        <v>4262</v>
      </c>
      <c r="H10008" s="345" t="s">
        <v>4268</v>
      </c>
    </row>
    <row r="10009" spans="1:8" x14ac:dyDescent="0.2">
      <c r="A10009" s="345" t="s">
        <v>973</v>
      </c>
      <c r="B10009" s="345" t="s">
        <v>21548</v>
      </c>
      <c r="C10009" s="345" t="s">
        <v>5354</v>
      </c>
      <c r="D10009" s="345" t="s">
        <v>4262</v>
      </c>
      <c r="E10009" s="345" t="s">
        <v>21724</v>
      </c>
      <c r="F10009" s="345" t="s">
        <v>21725</v>
      </c>
      <c r="G10009" s="345" t="s">
        <v>856</v>
      </c>
      <c r="H10009" s="345" t="s">
        <v>4268</v>
      </c>
    </row>
    <row r="10010" spans="1:8" x14ac:dyDescent="0.2">
      <c r="A10010" s="345" t="s">
        <v>973</v>
      </c>
      <c r="B10010" s="345" t="s">
        <v>21548</v>
      </c>
      <c r="C10010" s="345" t="s">
        <v>5354</v>
      </c>
      <c r="D10010" s="345" t="s">
        <v>4262</v>
      </c>
      <c r="E10010" s="345" t="s">
        <v>21726</v>
      </c>
      <c r="F10010" s="345" t="s">
        <v>21727</v>
      </c>
      <c r="G10010" s="345" t="s">
        <v>4262</v>
      </c>
      <c r="H10010" s="345" t="s">
        <v>4268</v>
      </c>
    </row>
    <row r="10011" spans="1:8" x14ac:dyDescent="0.2">
      <c r="A10011" s="345" t="s">
        <v>973</v>
      </c>
      <c r="B10011" s="345" t="s">
        <v>21548</v>
      </c>
      <c r="C10011" s="345" t="s">
        <v>5354</v>
      </c>
      <c r="D10011" s="345" t="s">
        <v>4262</v>
      </c>
      <c r="E10011" s="345" t="s">
        <v>21728</v>
      </c>
      <c r="F10011" s="345" t="s">
        <v>21729</v>
      </c>
      <c r="G10011" s="345" t="s">
        <v>4262</v>
      </c>
      <c r="H10011" s="345" t="s">
        <v>4268</v>
      </c>
    </row>
    <row r="10012" spans="1:8" x14ac:dyDescent="0.2">
      <c r="A10012" s="345" t="s">
        <v>973</v>
      </c>
      <c r="B10012" s="345" t="s">
        <v>21548</v>
      </c>
      <c r="C10012" s="345" t="s">
        <v>5354</v>
      </c>
      <c r="D10012" s="345" t="s">
        <v>4262</v>
      </c>
      <c r="E10012" s="345" t="s">
        <v>21730</v>
      </c>
      <c r="F10012" s="345" t="s">
        <v>21731</v>
      </c>
      <c r="G10012" s="345" t="s">
        <v>4262</v>
      </c>
      <c r="H10012" s="345" t="s">
        <v>4268</v>
      </c>
    </row>
    <row r="10013" spans="1:8" x14ac:dyDescent="0.2">
      <c r="A10013" s="345" t="s">
        <v>973</v>
      </c>
      <c r="B10013" s="345" t="s">
        <v>21548</v>
      </c>
      <c r="C10013" s="345" t="s">
        <v>5354</v>
      </c>
      <c r="D10013" s="345" t="s">
        <v>4262</v>
      </c>
      <c r="E10013" s="345" t="s">
        <v>21732</v>
      </c>
      <c r="F10013" s="345" t="s">
        <v>14674</v>
      </c>
      <c r="G10013" s="345" t="s">
        <v>858</v>
      </c>
      <c r="H10013" s="345" t="s">
        <v>4268</v>
      </c>
    </row>
    <row r="10014" spans="1:8" x14ac:dyDescent="0.2">
      <c r="A10014" s="345" t="s">
        <v>973</v>
      </c>
      <c r="B10014" s="345" t="s">
        <v>21548</v>
      </c>
      <c r="C10014" s="345" t="s">
        <v>5354</v>
      </c>
      <c r="D10014" s="345" t="s">
        <v>4262</v>
      </c>
      <c r="E10014" s="345" t="s">
        <v>21733</v>
      </c>
      <c r="F10014" s="345" t="s">
        <v>9822</v>
      </c>
      <c r="G10014" s="345" t="s">
        <v>4262</v>
      </c>
      <c r="H10014" s="345" t="s">
        <v>4268</v>
      </c>
    </row>
    <row r="10015" spans="1:8" x14ac:dyDescent="0.2">
      <c r="A10015" s="345" t="s">
        <v>973</v>
      </c>
      <c r="B10015" s="345" t="s">
        <v>21548</v>
      </c>
      <c r="C10015" s="345" t="s">
        <v>5354</v>
      </c>
      <c r="D10015" s="345" t="s">
        <v>4262</v>
      </c>
      <c r="E10015" s="345" t="s">
        <v>21734</v>
      </c>
      <c r="F10015" s="345" t="s">
        <v>20096</v>
      </c>
      <c r="G10015" s="345" t="s">
        <v>4262</v>
      </c>
      <c r="H10015" s="345" t="s">
        <v>4268</v>
      </c>
    </row>
    <row r="10016" spans="1:8" x14ac:dyDescent="0.2">
      <c r="A10016" s="345" t="s">
        <v>973</v>
      </c>
      <c r="B10016" s="345" t="s">
        <v>21548</v>
      </c>
      <c r="C10016" s="345" t="s">
        <v>5354</v>
      </c>
      <c r="D10016" s="345" t="s">
        <v>4262</v>
      </c>
      <c r="E10016" s="345" t="s">
        <v>21735</v>
      </c>
      <c r="F10016" s="345" t="s">
        <v>21736</v>
      </c>
      <c r="G10016" s="345" t="s">
        <v>4262</v>
      </c>
      <c r="H10016" s="345" t="s">
        <v>4268</v>
      </c>
    </row>
    <row r="10017" spans="1:8" x14ac:dyDescent="0.2">
      <c r="A10017" s="345" t="s">
        <v>973</v>
      </c>
      <c r="B10017" s="345" t="s">
        <v>21548</v>
      </c>
      <c r="C10017" s="345" t="s">
        <v>5354</v>
      </c>
      <c r="D10017" s="345" t="s">
        <v>4262</v>
      </c>
      <c r="E10017" s="345" t="s">
        <v>21737</v>
      </c>
      <c r="F10017" s="345" t="s">
        <v>21738</v>
      </c>
      <c r="G10017" s="345" t="s">
        <v>4262</v>
      </c>
      <c r="H10017" s="345" t="s">
        <v>4268</v>
      </c>
    </row>
    <row r="10018" spans="1:8" x14ac:dyDescent="0.2">
      <c r="A10018" s="345" t="s">
        <v>973</v>
      </c>
      <c r="B10018" s="345" t="s">
        <v>21548</v>
      </c>
      <c r="C10018" s="345" t="s">
        <v>5354</v>
      </c>
      <c r="D10018" s="345" t="s">
        <v>4262</v>
      </c>
      <c r="E10018" s="345" t="s">
        <v>21739</v>
      </c>
      <c r="F10018" s="345" t="s">
        <v>8422</v>
      </c>
      <c r="G10018" s="345" t="s">
        <v>4262</v>
      </c>
      <c r="H10018" s="345" t="s">
        <v>4268</v>
      </c>
    </row>
    <row r="10019" spans="1:8" x14ac:dyDescent="0.2">
      <c r="A10019" s="345" t="s">
        <v>973</v>
      </c>
      <c r="B10019" s="345" t="s">
        <v>21548</v>
      </c>
      <c r="C10019" s="345" t="s">
        <v>5354</v>
      </c>
      <c r="D10019" s="345" t="s">
        <v>4262</v>
      </c>
      <c r="E10019" s="345" t="s">
        <v>21740</v>
      </c>
      <c r="F10019" s="345" t="s">
        <v>7860</v>
      </c>
      <c r="G10019" s="345" t="s">
        <v>4262</v>
      </c>
      <c r="H10019" s="345" t="s">
        <v>4268</v>
      </c>
    </row>
    <row r="10020" spans="1:8" x14ac:dyDescent="0.2">
      <c r="A10020" s="345" t="s">
        <v>973</v>
      </c>
      <c r="B10020" s="345" t="s">
        <v>21548</v>
      </c>
      <c r="C10020" s="345" t="s">
        <v>5354</v>
      </c>
      <c r="D10020" s="345" t="s">
        <v>4262</v>
      </c>
      <c r="E10020" s="345" t="s">
        <v>21741</v>
      </c>
      <c r="F10020" s="345" t="s">
        <v>21742</v>
      </c>
      <c r="G10020" s="345" t="s">
        <v>4262</v>
      </c>
      <c r="H10020" s="345" t="s">
        <v>4268</v>
      </c>
    </row>
    <row r="10021" spans="1:8" x14ac:dyDescent="0.2">
      <c r="A10021" s="345" t="s">
        <v>973</v>
      </c>
      <c r="B10021" s="345" t="s">
        <v>21548</v>
      </c>
      <c r="C10021" s="345" t="s">
        <v>5354</v>
      </c>
      <c r="D10021" s="345" t="s">
        <v>4262</v>
      </c>
      <c r="E10021" s="345" t="s">
        <v>21743</v>
      </c>
      <c r="F10021" s="345" t="s">
        <v>9829</v>
      </c>
      <c r="G10021" s="345" t="s">
        <v>4262</v>
      </c>
      <c r="H10021" s="345" t="s">
        <v>4268</v>
      </c>
    </row>
    <row r="10022" spans="1:8" x14ac:dyDescent="0.2">
      <c r="A10022" s="345" t="s">
        <v>973</v>
      </c>
      <c r="B10022" s="345" t="s">
        <v>21548</v>
      </c>
      <c r="C10022" s="345" t="s">
        <v>5354</v>
      </c>
      <c r="D10022" s="345" t="s">
        <v>4262</v>
      </c>
      <c r="E10022" s="345" t="s">
        <v>21744</v>
      </c>
      <c r="F10022" s="345" t="s">
        <v>8827</v>
      </c>
      <c r="G10022" s="345" t="s">
        <v>4262</v>
      </c>
      <c r="H10022" s="345" t="s">
        <v>4268</v>
      </c>
    </row>
    <row r="10023" spans="1:8" x14ac:dyDescent="0.2">
      <c r="A10023" s="345" t="s">
        <v>973</v>
      </c>
      <c r="B10023" s="345" t="s">
        <v>21548</v>
      </c>
      <c r="C10023" s="345" t="s">
        <v>5354</v>
      </c>
      <c r="D10023" s="345" t="s">
        <v>4262</v>
      </c>
      <c r="E10023" s="345" t="s">
        <v>21745</v>
      </c>
      <c r="F10023" s="345" t="s">
        <v>5146</v>
      </c>
      <c r="G10023" s="345" t="s">
        <v>858</v>
      </c>
      <c r="H10023" s="345" t="s">
        <v>4268</v>
      </c>
    </row>
    <row r="10024" spans="1:8" x14ac:dyDescent="0.2">
      <c r="A10024" s="345" t="s">
        <v>973</v>
      </c>
      <c r="B10024" s="345" t="s">
        <v>21548</v>
      </c>
      <c r="C10024" s="345" t="s">
        <v>5354</v>
      </c>
      <c r="D10024" s="345" t="s">
        <v>4262</v>
      </c>
      <c r="E10024" s="345" t="s">
        <v>21746</v>
      </c>
      <c r="F10024" s="345" t="s">
        <v>21747</v>
      </c>
      <c r="G10024" s="345" t="s">
        <v>4262</v>
      </c>
      <c r="H10024" s="345" t="s">
        <v>4268</v>
      </c>
    </row>
    <row r="10025" spans="1:8" x14ac:dyDescent="0.2">
      <c r="A10025" s="345" t="s">
        <v>973</v>
      </c>
      <c r="B10025" s="345" t="s">
        <v>21548</v>
      </c>
      <c r="C10025" s="345" t="s">
        <v>5354</v>
      </c>
      <c r="D10025" s="345" t="s">
        <v>4262</v>
      </c>
      <c r="E10025" s="345" t="s">
        <v>21748</v>
      </c>
      <c r="F10025" s="345" t="s">
        <v>21749</v>
      </c>
      <c r="G10025" s="345" t="s">
        <v>4262</v>
      </c>
      <c r="H10025" s="345" t="s">
        <v>4268</v>
      </c>
    </row>
    <row r="10026" spans="1:8" x14ac:dyDescent="0.2">
      <c r="A10026" s="345" t="s">
        <v>973</v>
      </c>
      <c r="B10026" s="345" t="s">
        <v>21548</v>
      </c>
      <c r="C10026" s="345" t="s">
        <v>5354</v>
      </c>
      <c r="D10026" s="345" t="s">
        <v>4262</v>
      </c>
      <c r="E10026" s="345" t="s">
        <v>21750</v>
      </c>
      <c r="F10026" s="345" t="s">
        <v>21751</v>
      </c>
      <c r="G10026" s="345" t="s">
        <v>4262</v>
      </c>
      <c r="H10026" s="345" t="s">
        <v>4268</v>
      </c>
    </row>
    <row r="10027" spans="1:8" x14ac:dyDescent="0.2">
      <c r="A10027" s="345" t="s">
        <v>973</v>
      </c>
      <c r="B10027" s="345" t="s">
        <v>21548</v>
      </c>
      <c r="C10027" s="345" t="s">
        <v>5354</v>
      </c>
      <c r="D10027" s="345" t="s">
        <v>4262</v>
      </c>
      <c r="E10027" s="345" t="s">
        <v>21752</v>
      </c>
      <c r="F10027" s="345" t="s">
        <v>21753</v>
      </c>
      <c r="G10027" s="345" t="s">
        <v>4262</v>
      </c>
      <c r="H10027" s="345" t="s">
        <v>4268</v>
      </c>
    </row>
    <row r="10028" spans="1:8" x14ac:dyDescent="0.2">
      <c r="A10028" s="345" t="s">
        <v>973</v>
      </c>
      <c r="B10028" s="345" t="s">
        <v>21548</v>
      </c>
      <c r="C10028" s="345" t="s">
        <v>5354</v>
      </c>
      <c r="D10028" s="345" t="s">
        <v>4262</v>
      </c>
      <c r="E10028" s="345" t="s">
        <v>21754</v>
      </c>
      <c r="F10028" s="345" t="s">
        <v>21755</v>
      </c>
      <c r="G10028" s="345" t="s">
        <v>4262</v>
      </c>
      <c r="H10028" s="345" t="s">
        <v>4268</v>
      </c>
    </row>
    <row r="10029" spans="1:8" x14ac:dyDescent="0.2">
      <c r="A10029" s="345" t="s">
        <v>973</v>
      </c>
      <c r="B10029" s="345" t="s">
        <v>21548</v>
      </c>
      <c r="C10029" s="345" t="s">
        <v>5354</v>
      </c>
      <c r="D10029" s="345" t="s">
        <v>4262</v>
      </c>
      <c r="E10029" s="345" t="s">
        <v>21756</v>
      </c>
      <c r="F10029" s="345" t="s">
        <v>21757</v>
      </c>
      <c r="G10029" s="345" t="s">
        <v>4262</v>
      </c>
      <c r="H10029" s="345" t="s">
        <v>4268</v>
      </c>
    </row>
    <row r="10030" spans="1:8" x14ac:dyDescent="0.2">
      <c r="A10030" s="345" t="s">
        <v>973</v>
      </c>
      <c r="B10030" s="345" t="s">
        <v>21548</v>
      </c>
      <c r="C10030" s="345" t="s">
        <v>5354</v>
      </c>
      <c r="D10030" s="345" t="s">
        <v>4262</v>
      </c>
      <c r="E10030" s="345" t="s">
        <v>21758</v>
      </c>
      <c r="F10030" s="345" t="s">
        <v>21759</v>
      </c>
      <c r="G10030" s="345" t="s">
        <v>4262</v>
      </c>
      <c r="H10030" s="345" t="s">
        <v>4268</v>
      </c>
    </row>
    <row r="10031" spans="1:8" x14ac:dyDescent="0.2">
      <c r="A10031" s="345" t="s">
        <v>973</v>
      </c>
      <c r="B10031" s="345" t="s">
        <v>21548</v>
      </c>
      <c r="C10031" s="345" t="s">
        <v>5354</v>
      </c>
      <c r="D10031" s="345" t="s">
        <v>4262</v>
      </c>
      <c r="E10031" s="345" t="s">
        <v>21760</v>
      </c>
      <c r="F10031" s="345" t="s">
        <v>5043</v>
      </c>
      <c r="G10031" s="345" t="s">
        <v>4262</v>
      </c>
      <c r="H10031" s="345" t="s">
        <v>4268</v>
      </c>
    </row>
    <row r="10032" spans="1:8" x14ac:dyDescent="0.2">
      <c r="A10032" s="345" t="s">
        <v>973</v>
      </c>
      <c r="B10032" s="345" t="s">
        <v>21548</v>
      </c>
      <c r="C10032" s="345" t="s">
        <v>5354</v>
      </c>
      <c r="D10032" s="345" t="s">
        <v>4262</v>
      </c>
      <c r="E10032" s="345" t="s">
        <v>21761</v>
      </c>
      <c r="F10032" s="345" t="s">
        <v>7944</v>
      </c>
      <c r="G10032" s="345" t="s">
        <v>4262</v>
      </c>
      <c r="H10032" s="345" t="s">
        <v>4268</v>
      </c>
    </row>
    <row r="10033" spans="1:8" x14ac:dyDescent="0.2">
      <c r="A10033" s="345" t="s">
        <v>973</v>
      </c>
      <c r="B10033" s="345" t="s">
        <v>21548</v>
      </c>
      <c r="C10033" s="345" t="s">
        <v>5354</v>
      </c>
      <c r="D10033" s="345" t="s">
        <v>4262</v>
      </c>
      <c r="E10033" s="345" t="s">
        <v>21762</v>
      </c>
      <c r="F10033" s="345" t="s">
        <v>9035</v>
      </c>
      <c r="G10033" s="345" t="s">
        <v>4262</v>
      </c>
      <c r="H10033" s="345" t="s">
        <v>4268</v>
      </c>
    </row>
    <row r="10034" spans="1:8" x14ac:dyDescent="0.2">
      <c r="A10034" s="345" t="s">
        <v>973</v>
      </c>
      <c r="B10034" s="345" t="s">
        <v>21548</v>
      </c>
      <c r="C10034" s="345" t="s">
        <v>5354</v>
      </c>
      <c r="D10034" s="345" t="s">
        <v>4262</v>
      </c>
      <c r="E10034" s="345" t="s">
        <v>21763</v>
      </c>
      <c r="F10034" s="345" t="s">
        <v>6865</v>
      </c>
      <c r="G10034" s="345" t="s">
        <v>4262</v>
      </c>
      <c r="H10034" s="345" t="s">
        <v>4268</v>
      </c>
    </row>
    <row r="10035" spans="1:8" x14ac:dyDescent="0.2">
      <c r="A10035" s="345" t="s">
        <v>973</v>
      </c>
      <c r="B10035" s="345" t="s">
        <v>21548</v>
      </c>
      <c r="C10035" s="345" t="s">
        <v>5354</v>
      </c>
      <c r="D10035" s="345" t="s">
        <v>4262</v>
      </c>
      <c r="E10035" s="345" t="s">
        <v>21764</v>
      </c>
      <c r="F10035" s="345" t="s">
        <v>21765</v>
      </c>
      <c r="G10035" s="345" t="s">
        <v>4262</v>
      </c>
      <c r="H10035" s="345" t="s">
        <v>4268</v>
      </c>
    </row>
    <row r="10036" spans="1:8" x14ac:dyDescent="0.2">
      <c r="A10036" s="345" t="s">
        <v>973</v>
      </c>
      <c r="B10036" s="345" t="s">
        <v>21548</v>
      </c>
      <c r="C10036" s="345" t="s">
        <v>5354</v>
      </c>
      <c r="D10036" s="345" t="s">
        <v>4262</v>
      </c>
      <c r="E10036" s="345" t="s">
        <v>21766</v>
      </c>
      <c r="F10036" s="345" t="s">
        <v>5221</v>
      </c>
      <c r="G10036" s="345" t="s">
        <v>4262</v>
      </c>
      <c r="H10036" s="345" t="s">
        <v>4268</v>
      </c>
    </row>
    <row r="10037" spans="1:8" x14ac:dyDescent="0.2">
      <c r="A10037" s="345" t="s">
        <v>973</v>
      </c>
      <c r="B10037" s="345" t="s">
        <v>21548</v>
      </c>
      <c r="C10037" s="345" t="s">
        <v>5354</v>
      </c>
      <c r="D10037" s="345" t="s">
        <v>4262</v>
      </c>
      <c r="E10037" s="345" t="s">
        <v>21767</v>
      </c>
      <c r="F10037" s="345" t="s">
        <v>5903</v>
      </c>
      <c r="G10037" s="345" t="s">
        <v>4262</v>
      </c>
      <c r="H10037" s="345" t="s">
        <v>4268</v>
      </c>
    </row>
    <row r="10038" spans="1:8" x14ac:dyDescent="0.2">
      <c r="A10038" s="345" t="s">
        <v>973</v>
      </c>
      <c r="B10038" s="345" t="s">
        <v>21548</v>
      </c>
      <c r="C10038" s="345" t="s">
        <v>5354</v>
      </c>
      <c r="D10038" s="345" t="s">
        <v>4262</v>
      </c>
      <c r="E10038" s="345" t="s">
        <v>21768</v>
      </c>
      <c r="F10038" s="345" t="s">
        <v>21769</v>
      </c>
      <c r="G10038" s="345" t="s">
        <v>4262</v>
      </c>
      <c r="H10038" s="345" t="s">
        <v>4268</v>
      </c>
    </row>
    <row r="10039" spans="1:8" x14ac:dyDescent="0.2">
      <c r="A10039" s="345" t="s">
        <v>973</v>
      </c>
      <c r="B10039" s="345" t="s">
        <v>21548</v>
      </c>
      <c r="C10039" s="345" t="s">
        <v>5354</v>
      </c>
      <c r="D10039" s="345" t="s">
        <v>4262</v>
      </c>
      <c r="E10039" s="345" t="s">
        <v>21770</v>
      </c>
      <c r="F10039" s="345" t="s">
        <v>21771</v>
      </c>
      <c r="G10039" s="345" t="s">
        <v>4262</v>
      </c>
      <c r="H10039" s="345" t="s">
        <v>4268</v>
      </c>
    </row>
    <row r="10040" spans="1:8" x14ac:dyDescent="0.2">
      <c r="A10040" s="345" t="s">
        <v>973</v>
      </c>
      <c r="B10040" s="345" t="s">
        <v>21548</v>
      </c>
      <c r="C10040" s="345" t="s">
        <v>5354</v>
      </c>
      <c r="D10040" s="345" t="s">
        <v>4262</v>
      </c>
      <c r="E10040" s="345" t="s">
        <v>21772</v>
      </c>
      <c r="F10040" s="345" t="s">
        <v>4966</v>
      </c>
      <c r="G10040" s="345" t="s">
        <v>4262</v>
      </c>
      <c r="H10040" s="345" t="s">
        <v>4268</v>
      </c>
    </row>
    <row r="10041" spans="1:8" ht="15" x14ac:dyDescent="0.25">
      <c r="A10041" s="967"/>
      <c r="B10041" s="967"/>
      <c r="C10041" s="967"/>
      <c r="D10041" s="967"/>
      <c r="E10041" s="967"/>
      <c r="F10041" s="967"/>
      <c r="G10041" s="967"/>
      <c r="H10041" s="967"/>
    </row>
    <row r="10042" spans="1:8" x14ac:dyDescent="0.2">
      <c r="A10042" s="964"/>
      <c r="B10042" s="964"/>
      <c r="C10042" s="964"/>
      <c r="D10042" s="964"/>
      <c r="E10042" s="964"/>
      <c r="F10042" s="964"/>
      <c r="G10042" s="964"/>
      <c r="H10042" s="964"/>
    </row>
    <row r="10043" spans="1:8" x14ac:dyDescent="0.2">
      <c r="A10043" s="964"/>
      <c r="B10043" s="964"/>
      <c r="C10043" s="964"/>
      <c r="D10043" s="964"/>
      <c r="E10043" s="964"/>
      <c r="F10043" s="964"/>
      <c r="G10043" s="964"/>
      <c r="H10043" s="964"/>
    </row>
    <row r="10044" spans="1:8" x14ac:dyDescent="0.2">
      <c r="A10044" s="964"/>
      <c r="B10044" s="964"/>
      <c r="C10044" s="964"/>
      <c r="D10044" s="964"/>
      <c r="E10044" s="964"/>
      <c r="F10044" s="964"/>
      <c r="G10044" s="964"/>
      <c r="H10044" s="964"/>
    </row>
    <row r="10045" spans="1:8" x14ac:dyDescent="0.2">
      <c r="A10045" s="964"/>
      <c r="B10045" s="964"/>
      <c r="C10045" s="964"/>
      <c r="D10045" s="964"/>
      <c r="E10045" s="964"/>
      <c r="F10045" s="964"/>
      <c r="G10045" s="964"/>
      <c r="H10045" s="964"/>
    </row>
    <row r="10046" spans="1:8" x14ac:dyDescent="0.2">
      <c r="A10046" s="964"/>
      <c r="B10046" s="964"/>
      <c r="C10046" s="964"/>
      <c r="D10046" s="964"/>
      <c r="E10046" s="964"/>
      <c r="F10046" s="964"/>
      <c r="G10046" s="964"/>
      <c r="H10046" s="964"/>
    </row>
    <row r="10047" spans="1:8" ht="15" x14ac:dyDescent="0.25">
      <c r="A10047" s="966"/>
      <c r="B10047" s="966"/>
      <c r="C10047" s="966"/>
      <c r="D10047" s="966"/>
      <c r="E10047" s="966"/>
      <c r="F10047" s="966"/>
      <c r="G10047" s="966"/>
      <c r="H10047" s="966"/>
    </row>
    <row r="10048" spans="1:8" x14ac:dyDescent="0.2">
      <c r="A10048" s="964"/>
      <c r="B10048" s="964"/>
      <c r="C10048" s="964"/>
      <c r="D10048" s="964"/>
      <c r="E10048" s="964"/>
      <c r="F10048" s="964"/>
      <c r="G10048" s="964"/>
      <c r="H10048" s="964"/>
    </row>
    <row r="10049" spans="1:8" x14ac:dyDescent="0.2">
      <c r="A10049" s="964"/>
      <c r="B10049" s="964"/>
      <c r="C10049" s="964"/>
      <c r="D10049" s="964"/>
      <c r="E10049" s="964"/>
      <c r="F10049" s="964"/>
      <c r="G10049" s="964"/>
      <c r="H10049" s="964"/>
    </row>
    <row r="10050" spans="1:8" x14ac:dyDescent="0.2">
      <c r="A10050" s="964"/>
      <c r="B10050" s="964"/>
      <c r="C10050" s="964"/>
      <c r="D10050" s="964"/>
      <c r="E10050" s="964"/>
      <c r="F10050" s="964"/>
      <c r="G10050" s="964"/>
      <c r="H10050" s="964"/>
    </row>
    <row r="10051" spans="1:8" x14ac:dyDescent="0.2">
      <c r="A10051" s="964"/>
      <c r="B10051" s="964"/>
      <c r="C10051" s="964"/>
      <c r="D10051" s="964"/>
      <c r="E10051" s="964"/>
      <c r="F10051" s="964"/>
      <c r="G10051" s="964"/>
      <c r="H10051" s="964"/>
    </row>
    <row r="10052" spans="1:8" x14ac:dyDescent="0.2">
      <c r="A10052" s="964"/>
      <c r="B10052" s="964"/>
      <c r="C10052" s="964"/>
      <c r="D10052" s="964"/>
      <c r="E10052" s="964"/>
      <c r="F10052" s="964"/>
      <c r="G10052" s="964"/>
      <c r="H10052" s="964"/>
    </row>
    <row r="10053" spans="1:8" x14ac:dyDescent="0.2">
      <c r="A10053" s="964"/>
      <c r="B10053" s="964"/>
      <c r="C10053" s="964"/>
      <c r="D10053" s="964"/>
      <c r="E10053" s="964"/>
      <c r="F10053" s="964"/>
      <c r="G10053" s="964"/>
      <c r="H10053" s="964"/>
    </row>
  </sheetData>
  <autoFilter ref="A4:H10040"/>
  <mergeCells count="15">
    <mergeCell ref="A10051:H10051"/>
    <mergeCell ref="A10052:H10052"/>
    <mergeCell ref="A10053:H10053"/>
    <mergeCell ref="A1:H1"/>
    <mergeCell ref="A10045:H10045"/>
    <mergeCell ref="A10046:H10046"/>
    <mergeCell ref="A10047:H10047"/>
    <mergeCell ref="A10048:H10048"/>
    <mergeCell ref="A10049:H10049"/>
    <mergeCell ref="A10050:H10050"/>
    <mergeCell ref="A2:H2"/>
    <mergeCell ref="A10041:H10041"/>
    <mergeCell ref="A10042:H10042"/>
    <mergeCell ref="A10043:H10043"/>
    <mergeCell ref="A10044:H10044"/>
  </mergeCells>
  <pageMargins left="0.75" right="0.75" top="1" bottom="1" header="0.5" footer="0.5"/>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61"/>
  <sheetViews>
    <sheetView showGridLines="0" workbookViewId="0">
      <selection activeCell="B10" sqref="B10"/>
    </sheetView>
  </sheetViews>
  <sheetFormatPr baseColWidth="10" defaultRowHeight="15" x14ac:dyDescent="0.25"/>
  <cols>
    <col min="1" max="1" width="12.85546875" style="325" customWidth="1"/>
    <col min="2" max="2" width="27" style="325" bestFit="1" customWidth="1"/>
    <col min="3" max="3" width="17" style="325" customWidth="1"/>
    <col min="4" max="4" width="18.28515625" style="325" customWidth="1"/>
    <col min="5" max="16384" width="11.42578125" style="325"/>
  </cols>
  <sheetData>
    <row r="3" spans="1:4" ht="45" x14ac:dyDescent="0.25">
      <c r="A3" s="324" t="s">
        <v>849</v>
      </c>
      <c r="B3" s="324" t="s">
        <v>24959</v>
      </c>
      <c r="C3" s="324" t="s">
        <v>21773</v>
      </c>
      <c r="D3" s="324" t="s">
        <v>21774</v>
      </c>
    </row>
    <row r="4" spans="1:4" x14ac:dyDescent="0.25">
      <c r="A4" s="326" t="s">
        <v>917</v>
      </c>
      <c r="B4" s="327" t="s">
        <v>855</v>
      </c>
      <c r="C4" s="327" t="s">
        <v>856</v>
      </c>
      <c r="D4" s="327" t="s">
        <v>857</v>
      </c>
    </row>
    <row r="5" spans="1:4" x14ac:dyDescent="0.25">
      <c r="A5" s="326" t="s">
        <v>918</v>
      </c>
      <c r="B5" s="327" t="s">
        <v>860</v>
      </c>
      <c r="C5" s="327" t="s">
        <v>856</v>
      </c>
      <c r="D5" s="327" t="s">
        <v>857</v>
      </c>
    </row>
    <row r="6" spans="1:4" x14ac:dyDescent="0.25">
      <c r="A6" s="326" t="s">
        <v>919</v>
      </c>
      <c r="B6" s="327" t="s">
        <v>862</v>
      </c>
      <c r="C6" s="327" t="s">
        <v>858</v>
      </c>
      <c r="D6" s="327" t="s">
        <v>856</v>
      </c>
    </row>
    <row r="7" spans="1:4" x14ac:dyDescent="0.25">
      <c r="A7" s="326" t="s">
        <v>920</v>
      </c>
      <c r="B7" s="327" t="s">
        <v>864</v>
      </c>
      <c r="C7" s="327" t="s">
        <v>857</v>
      </c>
      <c r="D7" s="327" t="s">
        <v>857</v>
      </c>
    </row>
    <row r="8" spans="1:4" x14ac:dyDescent="0.25">
      <c r="A8" s="326" t="s">
        <v>921</v>
      </c>
      <c r="B8" s="327" t="s">
        <v>865</v>
      </c>
      <c r="C8" s="327" t="s">
        <v>859</v>
      </c>
      <c r="D8" s="327" t="s">
        <v>870</v>
      </c>
    </row>
    <row r="9" spans="1:4" x14ac:dyDescent="0.25">
      <c r="A9" s="326" t="s">
        <v>922</v>
      </c>
      <c r="B9" s="327" t="s">
        <v>867</v>
      </c>
      <c r="C9" s="327" t="s">
        <v>857</v>
      </c>
      <c r="D9" s="327" t="s">
        <v>859</v>
      </c>
    </row>
    <row r="10" spans="1:4" x14ac:dyDescent="0.25">
      <c r="A10" s="326" t="s">
        <v>923</v>
      </c>
      <c r="B10" s="327" t="s">
        <v>868</v>
      </c>
      <c r="C10" s="327" t="s">
        <v>857</v>
      </c>
      <c r="D10" s="327" t="s">
        <v>870</v>
      </c>
    </row>
    <row r="11" spans="1:4" x14ac:dyDescent="0.25">
      <c r="A11" s="326" t="s">
        <v>924</v>
      </c>
      <c r="B11" s="327" t="s">
        <v>871</v>
      </c>
      <c r="C11" s="327" t="s">
        <v>859</v>
      </c>
      <c r="D11" s="327" t="s">
        <v>870</v>
      </c>
    </row>
    <row r="12" spans="1:4" x14ac:dyDescent="0.25">
      <c r="A12" s="326" t="s">
        <v>925</v>
      </c>
      <c r="B12" s="327" t="s">
        <v>872</v>
      </c>
      <c r="C12" s="327" t="s">
        <v>859</v>
      </c>
      <c r="D12" s="327" t="s">
        <v>870</v>
      </c>
    </row>
    <row r="13" spans="1:4" x14ac:dyDescent="0.25">
      <c r="A13" s="326" t="s">
        <v>926</v>
      </c>
      <c r="B13" s="327" t="s">
        <v>873</v>
      </c>
      <c r="C13" s="327" t="s">
        <v>857</v>
      </c>
      <c r="D13" s="327" t="s">
        <v>859</v>
      </c>
    </row>
    <row r="14" spans="1:4" x14ac:dyDescent="0.25">
      <c r="A14" s="326" t="s">
        <v>927</v>
      </c>
      <c r="B14" s="327" t="s">
        <v>874</v>
      </c>
      <c r="C14" s="327" t="s">
        <v>857</v>
      </c>
      <c r="D14" s="327" t="s">
        <v>870</v>
      </c>
    </row>
    <row r="15" spans="1:4" x14ac:dyDescent="0.25">
      <c r="A15" s="326" t="s">
        <v>928</v>
      </c>
      <c r="B15" s="327" t="s">
        <v>875</v>
      </c>
      <c r="C15" s="327" t="s">
        <v>858</v>
      </c>
      <c r="D15" s="327" t="s">
        <v>856</v>
      </c>
    </row>
    <row r="16" spans="1:4" x14ac:dyDescent="0.25">
      <c r="A16" s="326" t="s">
        <v>929</v>
      </c>
      <c r="B16" s="327" t="s">
        <v>876</v>
      </c>
      <c r="C16" s="327" t="s">
        <v>859</v>
      </c>
      <c r="D16" s="327" t="s">
        <v>870</v>
      </c>
    </row>
    <row r="17" spans="1:4" x14ac:dyDescent="0.25">
      <c r="A17" s="326" t="s">
        <v>930</v>
      </c>
      <c r="B17" s="327" t="s">
        <v>877</v>
      </c>
      <c r="C17" s="327" t="s">
        <v>856</v>
      </c>
      <c r="D17" s="327" t="s">
        <v>856</v>
      </c>
    </row>
    <row r="18" spans="1:4" x14ac:dyDescent="0.25">
      <c r="A18" s="326" t="s">
        <v>931</v>
      </c>
      <c r="B18" s="327" t="s">
        <v>878</v>
      </c>
      <c r="C18" s="327" t="s">
        <v>857</v>
      </c>
      <c r="D18" s="327" t="s">
        <v>859</v>
      </c>
    </row>
    <row r="19" spans="1:4" x14ac:dyDescent="0.25">
      <c r="A19" s="326" t="s">
        <v>932</v>
      </c>
      <c r="B19" s="327" t="s">
        <v>879</v>
      </c>
      <c r="C19" s="327" t="s">
        <v>857</v>
      </c>
      <c r="D19" s="327" t="s">
        <v>859</v>
      </c>
    </row>
    <row r="20" spans="1:4" x14ac:dyDescent="0.25">
      <c r="A20" s="326" t="s">
        <v>933</v>
      </c>
      <c r="B20" s="327" t="s">
        <v>880</v>
      </c>
      <c r="C20" s="327" t="s">
        <v>856</v>
      </c>
      <c r="D20" s="327" t="s">
        <v>856</v>
      </c>
    </row>
    <row r="21" spans="1:4" x14ac:dyDescent="0.25">
      <c r="A21" s="326" t="s">
        <v>934</v>
      </c>
      <c r="B21" s="327" t="s">
        <v>882</v>
      </c>
      <c r="C21" s="327" t="s">
        <v>856</v>
      </c>
      <c r="D21" s="327" t="s">
        <v>856</v>
      </c>
    </row>
    <row r="22" spans="1:4" x14ac:dyDescent="0.25">
      <c r="A22" s="326" t="s">
        <v>935</v>
      </c>
      <c r="B22" s="327" t="s">
        <v>869</v>
      </c>
      <c r="C22" s="327" t="s">
        <v>856</v>
      </c>
      <c r="D22" s="327" t="s">
        <v>857</v>
      </c>
    </row>
    <row r="23" spans="1:4" x14ac:dyDescent="0.25">
      <c r="A23" s="326" t="s">
        <v>936</v>
      </c>
      <c r="B23" s="327" t="s">
        <v>883</v>
      </c>
      <c r="C23" s="327" t="s">
        <v>859</v>
      </c>
      <c r="D23" s="327" t="s">
        <v>870</v>
      </c>
    </row>
    <row r="24" spans="1:4" x14ac:dyDescent="0.25">
      <c r="A24" s="326" t="s">
        <v>937</v>
      </c>
      <c r="B24" s="327" t="s">
        <v>884</v>
      </c>
      <c r="C24" s="327" t="s">
        <v>857</v>
      </c>
      <c r="D24" s="327" t="s">
        <v>859</v>
      </c>
    </row>
    <row r="25" spans="1:4" x14ac:dyDescent="0.25">
      <c r="A25" s="326" t="s">
        <v>938</v>
      </c>
      <c r="B25" s="327" t="s">
        <v>863</v>
      </c>
      <c r="C25" s="327" t="s">
        <v>856</v>
      </c>
      <c r="D25" s="327" t="s">
        <v>857</v>
      </c>
    </row>
    <row r="26" spans="1:4" x14ac:dyDescent="0.25">
      <c r="A26" s="326" t="s">
        <v>939</v>
      </c>
      <c r="B26" s="327" t="s">
        <v>886</v>
      </c>
      <c r="C26" s="327" t="s">
        <v>857</v>
      </c>
      <c r="D26" s="327" t="s">
        <v>859</v>
      </c>
    </row>
    <row r="27" spans="1:4" x14ac:dyDescent="0.25">
      <c r="A27" s="326" t="s">
        <v>940</v>
      </c>
      <c r="B27" s="327" t="s">
        <v>887</v>
      </c>
      <c r="C27" s="327" t="s">
        <v>857</v>
      </c>
      <c r="D27" s="327" t="s">
        <v>859</v>
      </c>
    </row>
    <row r="28" spans="1:4" x14ac:dyDescent="0.25">
      <c r="A28" s="326" t="s">
        <v>479</v>
      </c>
      <c r="B28" s="327" t="s">
        <v>888</v>
      </c>
      <c r="C28" s="327" t="s">
        <v>857</v>
      </c>
      <c r="D28" s="327" t="s">
        <v>859</v>
      </c>
    </row>
    <row r="29" spans="1:4" x14ac:dyDescent="0.25">
      <c r="A29" s="326" t="s">
        <v>941</v>
      </c>
      <c r="B29" s="327" t="s">
        <v>861</v>
      </c>
      <c r="C29" s="327" t="s">
        <v>856</v>
      </c>
      <c r="D29" s="327" t="s">
        <v>856</v>
      </c>
    </row>
    <row r="30" spans="1:4" x14ac:dyDescent="0.25">
      <c r="A30" s="326" t="s">
        <v>942</v>
      </c>
      <c r="B30" s="327" t="s">
        <v>890</v>
      </c>
      <c r="C30" s="327" t="s">
        <v>857</v>
      </c>
      <c r="D30" s="327" t="s">
        <v>859</v>
      </c>
    </row>
    <row r="31" spans="1:4" x14ac:dyDescent="0.25">
      <c r="A31" s="326" t="s">
        <v>943</v>
      </c>
      <c r="B31" s="327" t="s">
        <v>854</v>
      </c>
      <c r="C31" s="327" t="s">
        <v>870</v>
      </c>
      <c r="D31" s="327" t="s">
        <v>870</v>
      </c>
    </row>
    <row r="32" spans="1:4" x14ac:dyDescent="0.25">
      <c r="A32" s="326" t="s">
        <v>944</v>
      </c>
      <c r="B32" s="327" t="s">
        <v>891</v>
      </c>
      <c r="C32" s="327" t="s">
        <v>858</v>
      </c>
      <c r="D32" s="327" t="s">
        <v>856</v>
      </c>
    </row>
    <row r="33" spans="1:4" x14ac:dyDescent="0.25">
      <c r="A33" s="326" t="s">
        <v>945</v>
      </c>
      <c r="B33" s="327" t="s">
        <v>892</v>
      </c>
      <c r="C33" s="327" t="s">
        <v>857</v>
      </c>
      <c r="D33" s="327" t="s">
        <v>859</v>
      </c>
    </row>
    <row r="34" spans="1:4" x14ac:dyDescent="0.25">
      <c r="A34" s="326" t="s">
        <v>946</v>
      </c>
      <c r="B34" s="327" t="s">
        <v>885</v>
      </c>
      <c r="C34" s="327" t="s">
        <v>858</v>
      </c>
      <c r="D34" s="327" t="s">
        <v>858</v>
      </c>
    </row>
    <row r="35" spans="1:4" x14ac:dyDescent="0.25">
      <c r="A35" s="326" t="s">
        <v>947</v>
      </c>
      <c r="B35" s="327" t="s">
        <v>893</v>
      </c>
      <c r="C35" s="327" t="s">
        <v>857</v>
      </c>
      <c r="D35" s="327" t="s">
        <v>857</v>
      </c>
    </row>
    <row r="36" spans="1:4" x14ac:dyDescent="0.25">
      <c r="A36" s="326" t="s">
        <v>948</v>
      </c>
      <c r="B36" s="327" t="s">
        <v>881</v>
      </c>
      <c r="C36" s="327" t="s">
        <v>857</v>
      </c>
      <c r="D36" s="327" t="s">
        <v>859</v>
      </c>
    </row>
    <row r="37" spans="1:4" x14ac:dyDescent="0.25">
      <c r="A37" s="326" t="s">
        <v>949</v>
      </c>
      <c r="B37" s="327" t="s">
        <v>894</v>
      </c>
      <c r="C37" s="327" t="s">
        <v>857</v>
      </c>
      <c r="D37" s="327" t="s">
        <v>857</v>
      </c>
    </row>
    <row r="38" spans="1:4" x14ac:dyDescent="0.25">
      <c r="A38" s="326" t="s">
        <v>950</v>
      </c>
      <c r="B38" s="327" t="s">
        <v>895</v>
      </c>
      <c r="C38" s="327" t="s">
        <v>870</v>
      </c>
      <c r="D38" s="327" t="s">
        <v>870</v>
      </c>
    </row>
    <row r="39" spans="1:4" x14ac:dyDescent="0.25">
      <c r="A39" s="326" t="s">
        <v>951</v>
      </c>
      <c r="B39" s="327" t="s">
        <v>896</v>
      </c>
      <c r="C39" s="327" t="s">
        <v>856</v>
      </c>
      <c r="D39" s="327" t="s">
        <v>857</v>
      </c>
    </row>
    <row r="40" spans="1:4" x14ac:dyDescent="0.25">
      <c r="A40" s="326" t="s">
        <v>952</v>
      </c>
      <c r="B40" s="327" t="s">
        <v>897</v>
      </c>
      <c r="C40" s="327" t="s">
        <v>856</v>
      </c>
      <c r="D40" s="327" t="s">
        <v>857</v>
      </c>
    </row>
    <row r="41" spans="1:4" x14ac:dyDescent="0.25">
      <c r="A41" s="326" t="s">
        <v>953</v>
      </c>
      <c r="B41" s="327" t="s">
        <v>898</v>
      </c>
      <c r="C41" s="327" t="s">
        <v>856</v>
      </c>
      <c r="D41" s="327" t="s">
        <v>857</v>
      </c>
    </row>
    <row r="42" spans="1:4" x14ac:dyDescent="0.25">
      <c r="A42" s="326" t="s">
        <v>954</v>
      </c>
      <c r="B42" s="327" t="s">
        <v>899</v>
      </c>
      <c r="C42" s="327" t="s">
        <v>856</v>
      </c>
      <c r="D42" s="327" t="s">
        <v>856</v>
      </c>
    </row>
    <row r="43" spans="1:4" x14ac:dyDescent="0.25">
      <c r="A43" s="326" t="s">
        <v>955</v>
      </c>
      <c r="B43" s="327" t="s">
        <v>900</v>
      </c>
      <c r="C43" s="327" t="s">
        <v>857</v>
      </c>
      <c r="D43" s="327" t="s">
        <v>859</v>
      </c>
    </row>
    <row r="44" spans="1:4" x14ac:dyDescent="0.25">
      <c r="A44" s="326" t="s">
        <v>956</v>
      </c>
      <c r="B44" s="327" t="s">
        <v>901</v>
      </c>
      <c r="C44" s="327" t="s">
        <v>856</v>
      </c>
      <c r="D44" s="327" t="s">
        <v>856</v>
      </c>
    </row>
    <row r="45" spans="1:4" x14ac:dyDescent="0.25">
      <c r="A45" s="326" t="s">
        <v>957</v>
      </c>
      <c r="B45" s="327" t="s">
        <v>902</v>
      </c>
      <c r="C45" s="327" t="s">
        <v>857</v>
      </c>
      <c r="D45" s="327" t="s">
        <v>859</v>
      </c>
    </row>
    <row r="46" spans="1:4" x14ac:dyDescent="0.25">
      <c r="A46" s="326" t="s">
        <v>958</v>
      </c>
      <c r="B46" s="327" t="s">
        <v>903</v>
      </c>
      <c r="C46" s="327" t="s">
        <v>857</v>
      </c>
      <c r="D46" s="327" t="s">
        <v>857</v>
      </c>
    </row>
    <row r="47" spans="1:4" x14ac:dyDescent="0.25">
      <c r="A47" s="326" t="s">
        <v>959</v>
      </c>
      <c r="B47" s="327" t="s">
        <v>904</v>
      </c>
      <c r="C47" s="327" t="s">
        <v>857</v>
      </c>
      <c r="D47" s="327" t="s">
        <v>857</v>
      </c>
    </row>
    <row r="48" spans="1:4" x14ac:dyDescent="0.25">
      <c r="A48" s="326" t="s">
        <v>960</v>
      </c>
      <c r="B48" s="327" t="s">
        <v>905</v>
      </c>
      <c r="C48" s="327" t="s">
        <v>857</v>
      </c>
      <c r="D48" s="327" t="s">
        <v>859</v>
      </c>
    </row>
    <row r="49" spans="1:4" x14ac:dyDescent="0.25">
      <c r="A49" s="326" t="s">
        <v>961</v>
      </c>
      <c r="B49" s="327" t="s">
        <v>906</v>
      </c>
      <c r="C49" s="327" t="s">
        <v>857</v>
      </c>
      <c r="D49" s="327" t="s">
        <v>857</v>
      </c>
    </row>
    <row r="50" spans="1:4" x14ac:dyDescent="0.25">
      <c r="A50" s="326" t="s">
        <v>962</v>
      </c>
      <c r="B50" s="327" t="s">
        <v>907</v>
      </c>
      <c r="C50" s="327" t="s">
        <v>856</v>
      </c>
      <c r="D50" s="327" t="s">
        <v>857</v>
      </c>
    </row>
    <row r="51" spans="1:4" x14ac:dyDescent="0.25">
      <c r="A51" s="326" t="s">
        <v>963</v>
      </c>
      <c r="B51" s="327" t="s">
        <v>908</v>
      </c>
      <c r="C51" s="327" t="s">
        <v>857</v>
      </c>
      <c r="D51" s="327" t="s">
        <v>870</v>
      </c>
    </row>
    <row r="52" spans="1:4" x14ac:dyDescent="0.25">
      <c r="A52" s="326" t="s">
        <v>964</v>
      </c>
      <c r="B52" s="327" t="s">
        <v>909</v>
      </c>
      <c r="C52" s="327" t="s">
        <v>857</v>
      </c>
      <c r="D52" s="327" t="s">
        <v>857</v>
      </c>
    </row>
    <row r="53" spans="1:4" x14ac:dyDescent="0.25">
      <c r="A53" s="326" t="s">
        <v>965</v>
      </c>
      <c r="B53" s="327" t="s">
        <v>910</v>
      </c>
      <c r="C53" s="327" t="s">
        <v>857</v>
      </c>
      <c r="D53" s="327" t="s">
        <v>859</v>
      </c>
    </row>
    <row r="54" spans="1:4" x14ac:dyDescent="0.25">
      <c r="A54" s="326" t="s">
        <v>966</v>
      </c>
      <c r="B54" s="327" t="s">
        <v>911</v>
      </c>
      <c r="C54" s="327" t="s">
        <v>857</v>
      </c>
      <c r="D54" s="327" t="s">
        <v>859</v>
      </c>
    </row>
    <row r="55" spans="1:4" x14ac:dyDescent="0.25">
      <c r="A55" s="326" t="s">
        <v>967</v>
      </c>
      <c r="B55" s="327" t="s">
        <v>912</v>
      </c>
      <c r="C55" s="327" t="s">
        <v>857</v>
      </c>
      <c r="D55" s="327" t="s">
        <v>859</v>
      </c>
    </row>
    <row r="56" spans="1:4" x14ac:dyDescent="0.25">
      <c r="A56" s="326" t="s">
        <v>968</v>
      </c>
      <c r="B56" s="327" t="s">
        <v>913</v>
      </c>
      <c r="C56" s="327" t="s">
        <v>857</v>
      </c>
      <c r="D56" s="327" t="s">
        <v>857</v>
      </c>
    </row>
    <row r="57" spans="1:4" x14ac:dyDescent="0.25">
      <c r="A57" s="326" t="s">
        <v>969</v>
      </c>
      <c r="B57" s="327" t="s">
        <v>914</v>
      </c>
      <c r="C57" s="327" t="s">
        <v>856</v>
      </c>
      <c r="D57" s="327" t="s">
        <v>857</v>
      </c>
    </row>
    <row r="58" spans="1:4" x14ac:dyDescent="0.25">
      <c r="A58" s="326" t="s">
        <v>970</v>
      </c>
      <c r="B58" s="327" t="s">
        <v>889</v>
      </c>
      <c r="C58" s="327" t="s">
        <v>857</v>
      </c>
      <c r="D58" s="327" t="s">
        <v>859</v>
      </c>
    </row>
    <row r="59" spans="1:4" x14ac:dyDescent="0.25">
      <c r="A59" s="326" t="s">
        <v>971</v>
      </c>
      <c r="B59" s="327" t="s">
        <v>915</v>
      </c>
      <c r="C59" s="327" t="s">
        <v>857</v>
      </c>
      <c r="D59" s="327" t="s">
        <v>857</v>
      </c>
    </row>
    <row r="60" spans="1:4" x14ac:dyDescent="0.25">
      <c r="A60" s="326" t="s">
        <v>972</v>
      </c>
      <c r="B60" s="327" t="s">
        <v>916</v>
      </c>
      <c r="C60" s="327" t="s">
        <v>856</v>
      </c>
      <c r="D60" s="327" t="s">
        <v>856</v>
      </c>
    </row>
    <row r="61" spans="1:4" x14ac:dyDescent="0.25">
      <c r="A61" s="326" t="s">
        <v>973</v>
      </c>
      <c r="B61" s="327" t="s">
        <v>866</v>
      </c>
      <c r="C61" s="327" t="s">
        <v>857</v>
      </c>
      <c r="D61" s="327" t="s">
        <v>870</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806"/>
  <sheetViews>
    <sheetView workbookViewId="0">
      <selection activeCell="K178" sqref="K178"/>
    </sheetView>
  </sheetViews>
  <sheetFormatPr baseColWidth="10" defaultColWidth="9.140625" defaultRowHeight="15" x14ac:dyDescent="0.2"/>
  <cols>
    <col min="1" max="1" width="2.7109375" style="328" customWidth="1"/>
    <col min="2" max="2" width="14.140625" style="328" customWidth="1"/>
    <col min="3" max="3" width="36.7109375" style="329" customWidth="1"/>
    <col min="4" max="4" width="22.85546875" style="329" bestFit="1" customWidth="1"/>
    <col min="5" max="5" width="21" style="329" customWidth="1"/>
    <col min="6" max="6" width="27.7109375" style="329" bestFit="1" customWidth="1"/>
    <col min="7" max="7" width="15.5703125" style="328" customWidth="1"/>
    <col min="8" max="8" width="19.85546875" style="329" customWidth="1"/>
    <col min="9" max="16384" width="9.140625" style="328"/>
  </cols>
  <sheetData>
    <row r="1" spans="2:8" ht="15.75" x14ac:dyDescent="0.25">
      <c r="B1" s="656" t="s">
        <v>24958</v>
      </c>
      <c r="C1" s="656"/>
      <c r="D1" s="656"/>
      <c r="E1" s="656"/>
      <c r="F1" s="656"/>
      <c r="G1" s="656"/>
      <c r="H1" s="656"/>
    </row>
    <row r="2" spans="2:8" ht="15.75" thickBot="1" x14ac:dyDescent="0.25"/>
    <row r="3" spans="2:8" s="342" customFormat="1" ht="27" thickTop="1" thickBot="1" x14ac:dyDescent="0.3">
      <c r="B3" s="340" t="s">
        <v>381</v>
      </c>
      <c r="C3" s="341" t="s">
        <v>21775</v>
      </c>
      <c r="D3" s="341" t="s">
        <v>21776</v>
      </c>
      <c r="E3" s="341" t="s">
        <v>21777</v>
      </c>
      <c r="F3" s="341" t="s">
        <v>435</v>
      </c>
      <c r="G3" s="341" t="s">
        <v>20</v>
      </c>
      <c r="H3" s="341" t="s">
        <v>21778</v>
      </c>
    </row>
    <row r="4" spans="2:8" s="333" customFormat="1" ht="15.75" thickTop="1" x14ac:dyDescent="0.2">
      <c r="B4" s="330" t="s">
        <v>21779</v>
      </c>
      <c r="C4" s="331" t="s">
        <v>21780</v>
      </c>
      <c r="D4" s="331" t="s">
        <v>12</v>
      </c>
      <c r="E4" s="331" t="s">
        <v>855</v>
      </c>
      <c r="F4" s="332"/>
      <c r="G4" s="330" t="s">
        <v>21781</v>
      </c>
      <c r="H4" s="331" t="s">
        <v>4268</v>
      </c>
    </row>
    <row r="5" spans="2:8" s="333" customFormat="1" x14ac:dyDescent="0.2">
      <c r="B5" s="334" t="s">
        <v>21779</v>
      </c>
      <c r="C5" s="335" t="s">
        <v>21782</v>
      </c>
      <c r="D5" s="335" t="s">
        <v>21783</v>
      </c>
      <c r="E5" s="335" t="s">
        <v>855</v>
      </c>
      <c r="F5" s="336"/>
      <c r="G5" s="334" t="s">
        <v>21781</v>
      </c>
      <c r="H5" s="335" t="s">
        <v>4268</v>
      </c>
    </row>
    <row r="6" spans="2:8" s="333" customFormat="1" x14ac:dyDescent="0.2">
      <c r="B6" s="334" t="s">
        <v>21779</v>
      </c>
      <c r="C6" s="335" t="s">
        <v>21784</v>
      </c>
      <c r="D6" s="335" t="s">
        <v>21783</v>
      </c>
      <c r="E6" s="335" t="s">
        <v>855</v>
      </c>
      <c r="F6" s="336"/>
      <c r="G6" s="334" t="s">
        <v>21781</v>
      </c>
      <c r="H6" s="335" t="s">
        <v>4268</v>
      </c>
    </row>
    <row r="7" spans="2:8" s="333" customFormat="1" x14ac:dyDescent="0.2">
      <c r="B7" s="334" t="s">
        <v>21779</v>
      </c>
      <c r="C7" s="335" t="s">
        <v>21785</v>
      </c>
      <c r="D7" s="335" t="s">
        <v>12</v>
      </c>
      <c r="E7" s="335" t="s">
        <v>855</v>
      </c>
      <c r="F7" s="336"/>
      <c r="G7" s="334" t="s">
        <v>21781</v>
      </c>
      <c r="H7" s="335" t="s">
        <v>4268</v>
      </c>
    </row>
    <row r="8" spans="2:8" s="333" customFormat="1" x14ac:dyDescent="0.2">
      <c r="B8" s="334" t="s">
        <v>21779</v>
      </c>
      <c r="C8" s="335" t="s">
        <v>21786</v>
      </c>
      <c r="D8" s="335" t="s">
        <v>21787</v>
      </c>
      <c r="E8" s="335" t="s">
        <v>855</v>
      </c>
      <c r="F8" s="336"/>
      <c r="G8" s="334" t="s">
        <v>21781</v>
      </c>
      <c r="H8" s="335" t="s">
        <v>4268</v>
      </c>
    </row>
    <row r="9" spans="2:8" s="333" customFormat="1" x14ac:dyDescent="0.2">
      <c r="B9" s="334" t="s">
        <v>21788</v>
      </c>
      <c r="C9" s="335" t="s">
        <v>21789</v>
      </c>
      <c r="D9" s="335" t="s">
        <v>21790</v>
      </c>
      <c r="E9" s="335" t="s">
        <v>855</v>
      </c>
      <c r="F9" s="336"/>
      <c r="G9" s="334" t="s">
        <v>21781</v>
      </c>
      <c r="H9" s="335" t="s">
        <v>4268</v>
      </c>
    </row>
    <row r="10" spans="2:8" s="333" customFormat="1" x14ac:dyDescent="0.2">
      <c r="B10" s="334" t="s">
        <v>21791</v>
      </c>
      <c r="C10" s="335" t="s">
        <v>21792</v>
      </c>
      <c r="D10" s="335" t="s">
        <v>21783</v>
      </c>
      <c r="E10" s="335" t="s">
        <v>855</v>
      </c>
      <c r="F10" s="336"/>
      <c r="G10" s="334" t="s">
        <v>21781</v>
      </c>
      <c r="H10" s="335" t="s">
        <v>4268</v>
      </c>
    </row>
    <row r="11" spans="2:8" s="333" customFormat="1" x14ac:dyDescent="0.2">
      <c r="B11" s="334" t="s">
        <v>21791</v>
      </c>
      <c r="C11" s="335" t="s">
        <v>21793</v>
      </c>
      <c r="D11" s="335" t="s">
        <v>21783</v>
      </c>
      <c r="E11" s="335" t="s">
        <v>855</v>
      </c>
      <c r="F11" s="336"/>
      <c r="G11" s="334" t="s">
        <v>21781</v>
      </c>
      <c r="H11" s="335" t="s">
        <v>4268</v>
      </c>
    </row>
    <row r="12" spans="2:8" s="333" customFormat="1" x14ac:dyDescent="0.2">
      <c r="B12" s="334" t="s">
        <v>21791</v>
      </c>
      <c r="C12" s="335" t="s">
        <v>21794</v>
      </c>
      <c r="D12" s="335" t="s">
        <v>21783</v>
      </c>
      <c r="E12" s="335" t="s">
        <v>855</v>
      </c>
      <c r="F12" s="336"/>
      <c r="G12" s="334" t="s">
        <v>21781</v>
      </c>
      <c r="H12" s="335" t="s">
        <v>4268</v>
      </c>
    </row>
    <row r="13" spans="2:8" s="333" customFormat="1" x14ac:dyDescent="0.2">
      <c r="B13" s="334" t="s">
        <v>21795</v>
      </c>
      <c r="C13" s="335" t="s">
        <v>21796</v>
      </c>
      <c r="D13" s="335" t="s">
        <v>21787</v>
      </c>
      <c r="E13" s="335" t="s">
        <v>855</v>
      </c>
      <c r="F13" s="337"/>
      <c r="G13" s="334" t="s">
        <v>21781</v>
      </c>
      <c r="H13" s="335" t="s">
        <v>4268</v>
      </c>
    </row>
    <row r="14" spans="2:8" s="333" customFormat="1" x14ac:dyDescent="0.2">
      <c r="B14" s="334" t="s">
        <v>21795</v>
      </c>
      <c r="C14" s="335" t="s">
        <v>21797</v>
      </c>
      <c r="D14" s="335" t="s">
        <v>21787</v>
      </c>
      <c r="E14" s="335" t="s">
        <v>855</v>
      </c>
      <c r="F14" s="338"/>
      <c r="G14" s="334" t="s">
        <v>21781</v>
      </c>
      <c r="H14" s="335" t="s">
        <v>4268</v>
      </c>
    </row>
    <row r="15" spans="2:8" s="333" customFormat="1" x14ac:dyDescent="0.2">
      <c r="B15" s="334" t="s">
        <v>21795</v>
      </c>
      <c r="C15" s="335" t="s">
        <v>21798</v>
      </c>
      <c r="D15" s="335" t="s">
        <v>21787</v>
      </c>
      <c r="E15" s="335" t="s">
        <v>855</v>
      </c>
      <c r="F15" s="338"/>
      <c r="G15" s="334" t="s">
        <v>21781</v>
      </c>
      <c r="H15" s="335" t="s">
        <v>4268</v>
      </c>
    </row>
    <row r="16" spans="2:8" s="333" customFormat="1" x14ac:dyDescent="0.2">
      <c r="B16" s="334" t="s">
        <v>21795</v>
      </c>
      <c r="C16" s="335" t="s">
        <v>21799</v>
      </c>
      <c r="D16" s="335" t="s">
        <v>21800</v>
      </c>
      <c r="E16" s="335" t="s">
        <v>855</v>
      </c>
      <c r="F16" s="336"/>
      <c r="G16" s="334" t="s">
        <v>21781</v>
      </c>
      <c r="H16" s="335" t="s">
        <v>4268</v>
      </c>
    </row>
    <row r="17" spans="2:8" s="333" customFormat="1" x14ac:dyDescent="0.2">
      <c r="B17" s="334" t="s">
        <v>21801</v>
      </c>
      <c r="C17" s="335" t="s">
        <v>21802</v>
      </c>
      <c r="D17" s="335" t="s">
        <v>21787</v>
      </c>
      <c r="E17" s="335" t="s">
        <v>855</v>
      </c>
      <c r="F17" s="338"/>
      <c r="G17" s="334" t="s">
        <v>21781</v>
      </c>
      <c r="H17" s="335" t="s">
        <v>4268</v>
      </c>
    </row>
    <row r="18" spans="2:8" s="333" customFormat="1" x14ac:dyDescent="0.2">
      <c r="B18" s="334" t="s">
        <v>21801</v>
      </c>
      <c r="C18" s="335" t="s">
        <v>21803</v>
      </c>
      <c r="D18" s="335" t="s">
        <v>21787</v>
      </c>
      <c r="E18" s="335" t="s">
        <v>855</v>
      </c>
      <c r="F18" s="338"/>
      <c r="G18" s="334" t="s">
        <v>21781</v>
      </c>
      <c r="H18" s="335" t="s">
        <v>4268</v>
      </c>
    </row>
    <row r="19" spans="2:8" s="333" customFormat="1" x14ac:dyDescent="0.2">
      <c r="B19" s="334" t="s">
        <v>21801</v>
      </c>
      <c r="C19" s="335" t="s">
        <v>21804</v>
      </c>
      <c r="D19" s="335" t="s">
        <v>21805</v>
      </c>
      <c r="E19" s="335" t="s">
        <v>855</v>
      </c>
      <c r="F19" s="338"/>
      <c r="G19" s="334" t="s">
        <v>21781</v>
      </c>
      <c r="H19" s="335" t="s">
        <v>4268</v>
      </c>
    </row>
    <row r="20" spans="2:8" s="333" customFormat="1" x14ac:dyDescent="0.2">
      <c r="B20" s="334" t="s">
        <v>21801</v>
      </c>
      <c r="C20" s="335" t="s">
        <v>21806</v>
      </c>
      <c r="D20" s="335" t="s">
        <v>21800</v>
      </c>
      <c r="E20" s="335" t="s">
        <v>855</v>
      </c>
      <c r="F20" s="338"/>
      <c r="G20" s="334" t="s">
        <v>21781</v>
      </c>
      <c r="H20" s="335" t="s">
        <v>4268</v>
      </c>
    </row>
    <row r="21" spans="2:8" s="333" customFormat="1" x14ac:dyDescent="0.2">
      <c r="B21" s="334" t="s">
        <v>21801</v>
      </c>
      <c r="C21" s="335" t="s">
        <v>21807</v>
      </c>
      <c r="D21" s="335" t="s">
        <v>21787</v>
      </c>
      <c r="E21" s="335" t="s">
        <v>855</v>
      </c>
      <c r="F21" s="338"/>
      <c r="G21" s="334" t="s">
        <v>21781</v>
      </c>
      <c r="H21" s="335" t="s">
        <v>4268</v>
      </c>
    </row>
    <row r="22" spans="2:8" s="333" customFormat="1" x14ac:dyDescent="0.2">
      <c r="B22" s="334" t="s">
        <v>21801</v>
      </c>
      <c r="C22" s="335" t="s">
        <v>21808</v>
      </c>
      <c r="D22" s="335" t="s">
        <v>21800</v>
      </c>
      <c r="E22" s="335" t="s">
        <v>855</v>
      </c>
      <c r="F22" s="338"/>
      <c r="G22" s="334" t="s">
        <v>21781</v>
      </c>
      <c r="H22" s="335" t="s">
        <v>4268</v>
      </c>
    </row>
    <row r="23" spans="2:8" s="333" customFormat="1" x14ac:dyDescent="0.2">
      <c r="B23" s="334" t="s">
        <v>21801</v>
      </c>
      <c r="C23" s="335" t="s">
        <v>21809</v>
      </c>
      <c r="D23" s="335" t="s">
        <v>21800</v>
      </c>
      <c r="E23" s="335" t="s">
        <v>855</v>
      </c>
      <c r="F23" s="338"/>
      <c r="G23" s="334" t="s">
        <v>21781</v>
      </c>
      <c r="H23" s="335" t="s">
        <v>4268</v>
      </c>
    </row>
    <row r="24" spans="2:8" s="333" customFormat="1" x14ac:dyDescent="0.2">
      <c r="B24" s="334" t="s">
        <v>21810</v>
      </c>
      <c r="C24" s="335" t="s">
        <v>21811</v>
      </c>
      <c r="D24" s="335" t="s">
        <v>21787</v>
      </c>
      <c r="E24" s="335" t="s">
        <v>855</v>
      </c>
      <c r="F24" s="338"/>
      <c r="G24" s="334" t="s">
        <v>21781</v>
      </c>
      <c r="H24" s="335" t="s">
        <v>4268</v>
      </c>
    </row>
    <row r="25" spans="2:8" s="333" customFormat="1" x14ac:dyDescent="0.2">
      <c r="B25" s="334" t="s">
        <v>21810</v>
      </c>
      <c r="C25" s="335" t="s">
        <v>21812</v>
      </c>
      <c r="D25" s="335" t="s">
        <v>21800</v>
      </c>
      <c r="E25" s="335" t="s">
        <v>855</v>
      </c>
      <c r="F25" s="338"/>
      <c r="G25" s="334" t="s">
        <v>21781</v>
      </c>
      <c r="H25" s="335" t="s">
        <v>4268</v>
      </c>
    </row>
    <row r="26" spans="2:8" s="333" customFormat="1" x14ac:dyDescent="0.2">
      <c r="B26" s="334" t="s">
        <v>21810</v>
      </c>
      <c r="C26" s="335" t="s">
        <v>21813</v>
      </c>
      <c r="D26" s="335" t="s">
        <v>21800</v>
      </c>
      <c r="E26" s="335" t="s">
        <v>855</v>
      </c>
      <c r="F26" s="338"/>
      <c r="G26" s="334" t="s">
        <v>21781</v>
      </c>
      <c r="H26" s="335" t="s">
        <v>4268</v>
      </c>
    </row>
    <row r="27" spans="2:8" s="333" customFormat="1" x14ac:dyDescent="0.2">
      <c r="B27" s="334" t="s">
        <v>21810</v>
      </c>
      <c r="C27" s="335" t="s">
        <v>21814</v>
      </c>
      <c r="D27" s="335" t="s">
        <v>21800</v>
      </c>
      <c r="E27" s="335" t="s">
        <v>855</v>
      </c>
      <c r="F27" s="338"/>
      <c r="G27" s="334" t="s">
        <v>21781</v>
      </c>
      <c r="H27" s="335" t="s">
        <v>4268</v>
      </c>
    </row>
    <row r="28" spans="2:8" s="333" customFormat="1" x14ac:dyDescent="0.2">
      <c r="B28" s="334" t="s">
        <v>21810</v>
      </c>
      <c r="C28" s="335" t="s">
        <v>21815</v>
      </c>
      <c r="D28" s="335" t="s">
        <v>21787</v>
      </c>
      <c r="E28" s="335" t="s">
        <v>855</v>
      </c>
      <c r="F28" s="338"/>
      <c r="G28" s="334" t="s">
        <v>21781</v>
      </c>
      <c r="H28" s="335" t="s">
        <v>4268</v>
      </c>
    </row>
    <row r="29" spans="2:8" s="333" customFormat="1" x14ac:dyDescent="0.2">
      <c r="B29" s="334" t="s">
        <v>21810</v>
      </c>
      <c r="C29" s="335" t="s">
        <v>21816</v>
      </c>
      <c r="D29" s="335" t="s">
        <v>21800</v>
      </c>
      <c r="E29" s="335" t="s">
        <v>855</v>
      </c>
      <c r="F29" s="338"/>
      <c r="G29" s="334" t="s">
        <v>21781</v>
      </c>
      <c r="H29" s="335" t="s">
        <v>4268</v>
      </c>
    </row>
    <row r="30" spans="2:8" s="333" customFormat="1" x14ac:dyDescent="0.2">
      <c r="B30" s="334" t="s">
        <v>21817</v>
      </c>
      <c r="C30" s="335" t="s">
        <v>21818</v>
      </c>
      <c r="D30" s="335" t="s">
        <v>21819</v>
      </c>
      <c r="E30" s="335" t="s">
        <v>855</v>
      </c>
      <c r="F30" s="338"/>
      <c r="G30" s="334" t="s">
        <v>21781</v>
      </c>
      <c r="H30" s="335" t="s">
        <v>4268</v>
      </c>
    </row>
    <row r="31" spans="2:8" s="333" customFormat="1" x14ac:dyDescent="0.2">
      <c r="B31" s="334" t="s">
        <v>21817</v>
      </c>
      <c r="C31" s="335" t="s">
        <v>21820</v>
      </c>
      <c r="D31" s="335" t="s">
        <v>21787</v>
      </c>
      <c r="E31" s="335" t="s">
        <v>855</v>
      </c>
      <c r="F31" s="338"/>
      <c r="G31" s="334" t="s">
        <v>21781</v>
      </c>
      <c r="H31" s="335" t="s">
        <v>4268</v>
      </c>
    </row>
    <row r="32" spans="2:8" s="333" customFormat="1" x14ac:dyDescent="0.2">
      <c r="B32" s="334" t="s">
        <v>21817</v>
      </c>
      <c r="C32" s="335" t="s">
        <v>21821</v>
      </c>
      <c r="D32" s="335" t="s">
        <v>21787</v>
      </c>
      <c r="E32" s="335" t="s">
        <v>855</v>
      </c>
      <c r="F32" s="338"/>
      <c r="G32" s="334" t="s">
        <v>21781</v>
      </c>
      <c r="H32" s="335" t="s">
        <v>4268</v>
      </c>
    </row>
    <row r="33" spans="2:8" s="333" customFormat="1" x14ac:dyDescent="0.2">
      <c r="B33" s="334" t="s">
        <v>21817</v>
      </c>
      <c r="C33" s="335" t="s">
        <v>21822</v>
      </c>
      <c r="D33" s="335" t="s">
        <v>21800</v>
      </c>
      <c r="E33" s="335" t="s">
        <v>855</v>
      </c>
      <c r="F33" s="338"/>
      <c r="G33" s="334" t="s">
        <v>21781</v>
      </c>
      <c r="H33" s="335" t="s">
        <v>4268</v>
      </c>
    </row>
    <row r="34" spans="2:8" s="333" customFormat="1" x14ac:dyDescent="0.2">
      <c r="B34" s="334" t="s">
        <v>21823</v>
      </c>
      <c r="C34" s="335" t="s">
        <v>21824</v>
      </c>
      <c r="D34" s="335" t="s">
        <v>21787</v>
      </c>
      <c r="E34" s="335" t="s">
        <v>855</v>
      </c>
      <c r="F34" s="338"/>
      <c r="G34" s="334" t="s">
        <v>21781</v>
      </c>
      <c r="H34" s="335" t="s">
        <v>4268</v>
      </c>
    </row>
    <row r="35" spans="2:8" s="333" customFormat="1" x14ac:dyDescent="0.2">
      <c r="B35" s="334" t="s">
        <v>21823</v>
      </c>
      <c r="C35" s="335" t="s">
        <v>21825</v>
      </c>
      <c r="D35" s="335" t="s">
        <v>21787</v>
      </c>
      <c r="E35" s="335" t="s">
        <v>855</v>
      </c>
      <c r="F35" s="337"/>
      <c r="G35" s="334" t="s">
        <v>21781</v>
      </c>
      <c r="H35" s="335" t="s">
        <v>4268</v>
      </c>
    </row>
    <row r="36" spans="2:8" s="333" customFormat="1" x14ac:dyDescent="0.2">
      <c r="B36" s="334" t="s">
        <v>21826</v>
      </c>
      <c r="C36" s="335" t="s">
        <v>860</v>
      </c>
      <c r="D36" s="335" t="s">
        <v>21827</v>
      </c>
      <c r="E36" s="335" t="s">
        <v>860</v>
      </c>
      <c r="F36" s="337"/>
      <c r="G36" s="334" t="s">
        <v>21828</v>
      </c>
      <c r="H36" s="335" t="s">
        <v>4268</v>
      </c>
    </row>
    <row r="37" spans="2:8" s="333" customFormat="1" x14ac:dyDescent="0.2">
      <c r="B37" s="334" t="s">
        <v>21826</v>
      </c>
      <c r="C37" s="335" t="s">
        <v>21829</v>
      </c>
      <c r="D37" s="335" t="s">
        <v>21783</v>
      </c>
      <c r="E37" s="335" t="s">
        <v>860</v>
      </c>
      <c r="F37" s="337"/>
      <c r="G37" s="334" t="s">
        <v>21828</v>
      </c>
      <c r="H37" s="335" t="s">
        <v>4268</v>
      </c>
    </row>
    <row r="38" spans="2:8" s="333" customFormat="1" x14ac:dyDescent="0.2">
      <c r="B38" s="334" t="s">
        <v>21826</v>
      </c>
      <c r="C38" s="335" t="s">
        <v>21830</v>
      </c>
      <c r="D38" s="335" t="s">
        <v>12</v>
      </c>
      <c r="E38" s="335" t="s">
        <v>860</v>
      </c>
      <c r="F38" s="337"/>
      <c r="G38" s="334" t="s">
        <v>21828</v>
      </c>
      <c r="H38" s="335" t="s">
        <v>4268</v>
      </c>
    </row>
    <row r="39" spans="2:8" s="333" customFormat="1" x14ac:dyDescent="0.2">
      <c r="B39" s="334" t="s">
        <v>21826</v>
      </c>
      <c r="C39" s="335" t="s">
        <v>21831</v>
      </c>
      <c r="D39" s="335" t="s">
        <v>21787</v>
      </c>
      <c r="E39" s="335" t="s">
        <v>860</v>
      </c>
      <c r="F39" s="337"/>
      <c r="G39" s="334" t="s">
        <v>21828</v>
      </c>
      <c r="H39" s="335" t="s">
        <v>4268</v>
      </c>
    </row>
    <row r="40" spans="2:8" s="333" customFormat="1" x14ac:dyDescent="0.2">
      <c r="B40" s="334" t="s">
        <v>21826</v>
      </c>
      <c r="C40" s="335" t="s">
        <v>21832</v>
      </c>
      <c r="D40" s="335" t="s">
        <v>21787</v>
      </c>
      <c r="E40" s="335" t="s">
        <v>860</v>
      </c>
      <c r="F40" s="337"/>
      <c r="G40" s="334" t="s">
        <v>21828</v>
      </c>
      <c r="H40" s="335" t="s">
        <v>4268</v>
      </c>
    </row>
    <row r="41" spans="2:8" s="333" customFormat="1" x14ac:dyDescent="0.2">
      <c r="B41" s="334" t="s">
        <v>21826</v>
      </c>
      <c r="C41" s="335" t="s">
        <v>861</v>
      </c>
      <c r="D41" s="335" t="s">
        <v>21833</v>
      </c>
      <c r="E41" s="335" t="s">
        <v>860</v>
      </c>
      <c r="F41" s="337"/>
      <c r="G41" s="334" t="s">
        <v>21828</v>
      </c>
      <c r="H41" s="335" t="s">
        <v>4265</v>
      </c>
    </row>
    <row r="42" spans="2:8" s="333" customFormat="1" x14ac:dyDescent="0.2">
      <c r="B42" s="334" t="s">
        <v>21834</v>
      </c>
      <c r="C42" s="335" t="s">
        <v>21835</v>
      </c>
      <c r="D42" s="335" t="s">
        <v>21783</v>
      </c>
      <c r="E42" s="335" t="s">
        <v>860</v>
      </c>
      <c r="F42" s="337"/>
      <c r="G42" s="334" t="s">
        <v>21828</v>
      </c>
      <c r="H42" s="335" t="s">
        <v>4268</v>
      </c>
    </row>
    <row r="43" spans="2:8" s="333" customFormat="1" x14ac:dyDescent="0.2">
      <c r="B43" s="334" t="s">
        <v>21836</v>
      </c>
      <c r="C43" s="335" t="s">
        <v>21837</v>
      </c>
      <c r="D43" s="335" t="s">
        <v>21805</v>
      </c>
      <c r="E43" s="335" t="s">
        <v>860</v>
      </c>
      <c r="F43" s="337"/>
      <c r="G43" s="334" t="s">
        <v>21828</v>
      </c>
      <c r="H43" s="335" t="s">
        <v>4268</v>
      </c>
    </row>
    <row r="44" spans="2:8" s="333" customFormat="1" x14ac:dyDescent="0.2">
      <c r="B44" s="334" t="s">
        <v>21836</v>
      </c>
      <c r="C44" s="335" t="s">
        <v>21838</v>
      </c>
      <c r="D44" s="335" t="s">
        <v>21805</v>
      </c>
      <c r="E44" s="335" t="s">
        <v>860</v>
      </c>
      <c r="F44" s="337"/>
      <c r="G44" s="334" t="s">
        <v>21828</v>
      </c>
      <c r="H44" s="335" t="s">
        <v>4268</v>
      </c>
    </row>
    <row r="45" spans="2:8" s="333" customFormat="1" x14ac:dyDescent="0.2">
      <c r="B45" s="334" t="s">
        <v>21839</v>
      </c>
      <c r="C45" s="335" t="s">
        <v>21840</v>
      </c>
      <c r="D45" s="335" t="s">
        <v>21805</v>
      </c>
      <c r="E45" s="335" t="s">
        <v>860</v>
      </c>
      <c r="F45" s="337"/>
      <c r="G45" s="334" t="s">
        <v>21828</v>
      </c>
      <c r="H45" s="335" t="s">
        <v>4268</v>
      </c>
    </row>
    <row r="46" spans="2:8" s="333" customFormat="1" x14ac:dyDescent="0.2">
      <c r="B46" s="334" t="s">
        <v>21841</v>
      </c>
      <c r="C46" s="335" t="s">
        <v>21842</v>
      </c>
      <c r="D46" s="335" t="s">
        <v>21783</v>
      </c>
      <c r="E46" s="335" t="s">
        <v>860</v>
      </c>
      <c r="F46" s="337"/>
      <c r="G46" s="334" t="s">
        <v>21828</v>
      </c>
      <c r="H46" s="335" t="s">
        <v>4268</v>
      </c>
    </row>
    <row r="47" spans="2:8" s="333" customFormat="1" ht="30" x14ac:dyDescent="0.2">
      <c r="B47" s="334" t="s">
        <v>21843</v>
      </c>
      <c r="C47" s="335" t="s">
        <v>21844</v>
      </c>
      <c r="D47" s="335" t="s">
        <v>21805</v>
      </c>
      <c r="E47" s="335" t="s">
        <v>860</v>
      </c>
      <c r="F47" s="337"/>
      <c r="G47" s="334" t="s">
        <v>21828</v>
      </c>
      <c r="H47" s="335" t="s">
        <v>4268</v>
      </c>
    </row>
    <row r="48" spans="2:8" s="333" customFormat="1" x14ac:dyDescent="0.2">
      <c r="B48" s="334" t="s">
        <v>21845</v>
      </c>
      <c r="C48" s="335" t="s">
        <v>21846</v>
      </c>
      <c r="D48" s="335" t="s">
        <v>21787</v>
      </c>
      <c r="E48" s="335" t="s">
        <v>860</v>
      </c>
      <c r="F48" s="337"/>
      <c r="G48" s="334" t="s">
        <v>21828</v>
      </c>
      <c r="H48" s="335" t="s">
        <v>4268</v>
      </c>
    </row>
    <row r="49" spans="2:8" s="333" customFormat="1" x14ac:dyDescent="0.2">
      <c r="B49" s="334" t="s">
        <v>21847</v>
      </c>
      <c r="C49" s="335" t="s">
        <v>21848</v>
      </c>
      <c r="D49" s="335" t="s">
        <v>21787</v>
      </c>
      <c r="E49" s="335" t="s">
        <v>862</v>
      </c>
      <c r="F49" s="339"/>
      <c r="G49" s="334" t="s">
        <v>21849</v>
      </c>
      <c r="H49" s="335" t="s">
        <v>4268</v>
      </c>
    </row>
    <row r="50" spans="2:8" s="333" customFormat="1" x14ac:dyDescent="0.2">
      <c r="B50" s="334" t="s">
        <v>21847</v>
      </c>
      <c r="C50" s="335" t="s">
        <v>21850</v>
      </c>
      <c r="D50" s="335" t="s">
        <v>21783</v>
      </c>
      <c r="E50" s="335" t="s">
        <v>862</v>
      </c>
      <c r="F50" s="339"/>
      <c r="G50" s="334" t="s">
        <v>21849</v>
      </c>
      <c r="H50" s="335" t="s">
        <v>4268</v>
      </c>
    </row>
    <row r="51" spans="2:8" s="333" customFormat="1" x14ac:dyDescent="0.2">
      <c r="B51" s="334" t="s">
        <v>21847</v>
      </c>
      <c r="C51" s="335" t="s">
        <v>21851</v>
      </c>
      <c r="D51" s="335" t="s">
        <v>21852</v>
      </c>
      <c r="E51" s="335" t="s">
        <v>862</v>
      </c>
      <c r="F51" s="339"/>
      <c r="G51" s="334" t="s">
        <v>21849</v>
      </c>
      <c r="H51" s="335" t="s">
        <v>4268</v>
      </c>
    </row>
    <row r="52" spans="2:8" s="333" customFormat="1" x14ac:dyDescent="0.2">
      <c r="B52" s="334" t="s">
        <v>21847</v>
      </c>
      <c r="C52" s="335" t="s">
        <v>21804</v>
      </c>
      <c r="D52" s="335" t="s">
        <v>21805</v>
      </c>
      <c r="E52" s="335" t="s">
        <v>862</v>
      </c>
      <c r="F52" s="339"/>
      <c r="G52" s="334" t="s">
        <v>21849</v>
      </c>
      <c r="H52" s="335" t="s">
        <v>4268</v>
      </c>
    </row>
    <row r="53" spans="2:8" s="333" customFormat="1" x14ac:dyDescent="0.2">
      <c r="B53" s="334" t="s">
        <v>21847</v>
      </c>
      <c r="C53" s="335" t="s">
        <v>21853</v>
      </c>
      <c r="D53" s="335" t="s">
        <v>21783</v>
      </c>
      <c r="E53" s="335" t="s">
        <v>862</v>
      </c>
      <c r="F53" s="339"/>
      <c r="G53" s="334" t="s">
        <v>21849</v>
      </c>
      <c r="H53" s="335" t="s">
        <v>4268</v>
      </c>
    </row>
    <row r="54" spans="2:8" s="333" customFormat="1" x14ac:dyDescent="0.2">
      <c r="B54" s="334" t="s">
        <v>21847</v>
      </c>
      <c r="C54" s="335" t="s">
        <v>21854</v>
      </c>
      <c r="D54" s="335" t="s">
        <v>21783</v>
      </c>
      <c r="E54" s="335" t="s">
        <v>862</v>
      </c>
      <c r="F54" s="339"/>
      <c r="G54" s="334" t="s">
        <v>21849</v>
      </c>
      <c r="H54" s="335" t="s">
        <v>4268</v>
      </c>
    </row>
    <row r="55" spans="2:8" s="333" customFormat="1" x14ac:dyDescent="0.2">
      <c r="B55" s="334" t="s">
        <v>21847</v>
      </c>
      <c r="C55" s="335" t="s">
        <v>21855</v>
      </c>
      <c r="D55" s="335" t="s">
        <v>21787</v>
      </c>
      <c r="E55" s="335" t="s">
        <v>862</v>
      </c>
      <c r="F55" s="339"/>
      <c r="G55" s="334" t="s">
        <v>21849</v>
      </c>
      <c r="H55" s="335" t="s">
        <v>4268</v>
      </c>
    </row>
    <row r="56" spans="2:8" s="333" customFormat="1" x14ac:dyDescent="0.2">
      <c r="B56" s="334" t="s">
        <v>21847</v>
      </c>
      <c r="C56" s="335" t="s">
        <v>21856</v>
      </c>
      <c r="D56" s="335" t="s">
        <v>21783</v>
      </c>
      <c r="E56" s="335" t="s">
        <v>862</v>
      </c>
      <c r="F56" s="339"/>
      <c r="G56" s="334" t="s">
        <v>21849</v>
      </c>
      <c r="H56" s="335" t="s">
        <v>4268</v>
      </c>
    </row>
    <row r="57" spans="2:8" s="333" customFormat="1" x14ac:dyDescent="0.2">
      <c r="B57" s="334" t="s">
        <v>21847</v>
      </c>
      <c r="C57" s="335" t="s">
        <v>21857</v>
      </c>
      <c r="D57" s="335" t="s">
        <v>21783</v>
      </c>
      <c r="E57" s="335" t="s">
        <v>862</v>
      </c>
      <c r="F57" s="339"/>
      <c r="G57" s="334" t="s">
        <v>21849</v>
      </c>
      <c r="H57" s="335" t="s">
        <v>4268</v>
      </c>
    </row>
    <row r="58" spans="2:8" s="333" customFormat="1" x14ac:dyDescent="0.2">
      <c r="B58" s="334" t="s">
        <v>21847</v>
      </c>
      <c r="C58" s="335" t="s">
        <v>21858</v>
      </c>
      <c r="D58" s="335" t="s">
        <v>21783</v>
      </c>
      <c r="E58" s="335" t="s">
        <v>862</v>
      </c>
      <c r="F58" s="339"/>
      <c r="G58" s="334" t="s">
        <v>21849</v>
      </c>
      <c r="H58" s="335" t="s">
        <v>4268</v>
      </c>
    </row>
    <row r="59" spans="2:8" s="333" customFormat="1" x14ac:dyDescent="0.2">
      <c r="B59" s="334" t="s">
        <v>21847</v>
      </c>
      <c r="C59" s="335" t="s">
        <v>21859</v>
      </c>
      <c r="D59" s="335" t="s">
        <v>21783</v>
      </c>
      <c r="E59" s="335" t="s">
        <v>862</v>
      </c>
      <c r="F59" s="339"/>
      <c r="G59" s="334" t="s">
        <v>21849</v>
      </c>
      <c r="H59" s="335" t="s">
        <v>4268</v>
      </c>
    </row>
    <row r="60" spans="2:8" s="333" customFormat="1" x14ac:dyDescent="0.2">
      <c r="B60" s="334" t="s">
        <v>21847</v>
      </c>
      <c r="C60" s="335" t="s">
        <v>21860</v>
      </c>
      <c r="D60" s="335" t="s">
        <v>21783</v>
      </c>
      <c r="E60" s="335" t="s">
        <v>862</v>
      </c>
      <c r="F60" s="339"/>
      <c r="G60" s="334" t="s">
        <v>21849</v>
      </c>
      <c r="H60" s="335" t="s">
        <v>4268</v>
      </c>
    </row>
    <row r="61" spans="2:8" s="333" customFormat="1" x14ac:dyDescent="0.2">
      <c r="B61" s="334" t="s">
        <v>21847</v>
      </c>
      <c r="C61" s="335" t="s">
        <v>21861</v>
      </c>
      <c r="D61" s="335" t="s">
        <v>21783</v>
      </c>
      <c r="E61" s="335" t="s">
        <v>862</v>
      </c>
      <c r="F61" s="339"/>
      <c r="G61" s="334" t="s">
        <v>21849</v>
      </c>
      <c r="H61" s="335" t="s">
        <v>4268</v>
      </c>
    </row>
    <row r="62" spans="2:8" s="333" customFormat="1" x14ac:dyDescent="0.2">
      <c r="B62" s="334" t="s">
        <v>21847</v>
      </c>
      <c r="C62" s="335" t="s">
        <v>21862</v>
      </c>
      <c r="D62" s="335" t="s">
        <v>21787</v>
      </c>
      <c r="E62" s="335" t="s">
        <v>862</v>
      </c>
      <c r="F62" s="339"/>
      <c r="G62" s="334" t="s">
        <v>21849</v>
      </c>
      <c r="H62" s="335" t="s">
        <v>4268</v>
      </c>
    </row>
    <row r="63" spans="2:8" s="333" customFormat="1" x14ac:dyDescent="0.2">
      <c r="B63" s="334" t="s">
        <v>21847</v>
      </c>
      <c r="C63" s="335" t="s">
        <v>21863</v>
      </c>
      <c r="D63" s="335" t="s">
        <v>21787</v>
      </c>
      <c r="E63" s="335" t="s">
        <v>862</v>
      </c>
      <c r="F63" s="339"/>
      <c r="G63" s="334" t="s">
        <v>21849</v>
      </c>
      <c r="H63" s="335" t="s">
        <v>4268</v>
      </c>
    </row>
    <row r="64" spans="2:8" s="333" customFormat="1" x14ac:dyDescent="0.2">
      <c r="B64" s="334" t="s">
        <v>21847</v>
      </c>
      <c r="C64" s="335" t="s">
        <v>21864</v>
      </c>
      <c r="D64" s="335" t="s">
        <v>21787</v>
      </c>
      <c r="E64" s="335" t="s">
        <v>862</v>
      </c>
      <c r="F64" s="339"/>
      <c r="G64" s="334" t="s">
        <v>21849</v>
      </c>
      <c r="H64" s="335" t="s">
        <v>4268</v>
      </c>
    </row>
    <row r="65" spans="2:8" s="333" customFormat="1" x14ac:dyDescent="0.2">
      <c r="B65" s="334" t="s">
        <v>21847</v>
      </c>
      <c r="C65" s="335" t="s">
        <v>21865</v>
      </c>
      <c r="D65" s="335" t="s">
        <v>21787</v>
      </c>
      <c r="E65" s="335" t="s">
        <v>862</v>
      </c>
      <c r="F65" s="339"/>
      <c r="G65" s="334" t="s">
        <v>21849</v>
      </c>
      <c r="H65" s="335" t="s">
        <v>4268</v>
      </c>
    </row>
    <row r="66" spans="2:8" s="333" customFormat="1" x14ac:dyDescent="0.2">
      <c r="B66" s="334" t="s">
        <v>21847</v>
      </c>
      <c r="C66" s="335" t="s">
        <v>21866</v>
      </c>
      <c r="D66" s="335" t="s">
        <v>21783</v>
      </c>
      <c r="E66" s="335" t="s">
        <v>862</v>
      </c>
      <c r="F66" s="339"/>
      <c r="G66" s="334" t="s">
        <v>21849</v>
      </c>
      <c r="H66" s="335" t="s">
        <v>4268</v>
      </c>
    </row>
    <row r="67" spans="2:8" s="333" customFormat="1" x14ac:dyDescent="0.2">
      <c r="B67" s="334" t="s">
        <v>21867</v>
      </c>
      <c r="C67" s="335" t="s">
        <v>21868</v>
      </c>
      <c r="D67" s="335" t="s">
        <v>21787</v>
      </c>
      <c r="E67" s="335" t="s">
        <v>862</v>
      </c>
      <c r="F67" s="339"/>
      <c r="G67" s="334" t="s">
        <v>21849</v>
      </c>
      <c r="H67" s="335" t="s">
        <v>4268</v>
      </c>
    </row>
    <row r="68" spans="2:8" s="333" customFormat="1" x14ac:dyDescent="0.2">
      <c r="B68" s="334" t="s">
        <v>21869</v>
      </c>
      <c r="C68" s="335" t="s">
        <v>21870</v>
      </c>
      <c r="D68" s="335" t="s">
        <v>21783</v>
      </c>
      <c r="E68" s="335" t="s">
        <v>862</v>
      </c>
      <c r="F68" s="339"/>
      <c r="G68" s="334" t="s">
        <v>21849</v>
      </c>
      <c r="H68" s="335" t="s">
        <v>4268</v>
      </c>
    </row>
    <row r="69" spans="2:8" s="333" customFormat="1" x14ac:dyDescent="0.2">
      <c r="B69" s="334" t="s">
        <v>21871</v>
      </c>
      <c r="C69" s="335" t="s">
        <v>21872</v>
      </c>
      <c r="D69" s="335" t="s">
        <v>21805</v>
      </c>
      <c r="E69" s="335" t="s">
        <v>862</v>
      </c>
      <c r="F69" s="339"/>
      <c r="G69" s="334" t="s">
        <v>21849</v>
      </c>
      <c r="H69" s="335" t="s">
        <v>4268</v>
      </c>
    </row>
    <row r="70" spans="2:8" s="333" customFormat="1" x14ac:dyDescent="0.2">
      <c r="B70" s="334" t="s">
        <v>21871</v>
      </c>
      <c r="C70" s="335" t="s">
        <v>21873</v>
      </c>
      <c r="D70" s="335" t="s">
        <v>21805</v>
      </c>
      <c r="E70" s="335" t="s">
        <v>862</v>
      </c>
      <c r="F70" s="339"/>
      <c r="G70" s="334" t="s">
        <v>21849</v>
      </c>
      <c r="H70" s="335" t="s">
        <v>4268</v>
      </c>
    </row>
    <row r="71" spans="2:8" s="333" customFormat="1" x14ac:dyDescent="0.2">
      <c r="B71" s="334" t="s">
        <v>21871</v>
      </c>
      <c r="C71" s="335" t="s">
        <v>21874</v>
      </c>
      <c r="D71" s="335" t="s">
        <v>21833</v>
      </c>
      <c r="E71" s="335" t="s">
        <v>862</v>
      </c>
      <c r="F71" s="339"/>
      <c r="G71" s="334" t="s">
        <v>21849</v>
      </c>
      <c r="H71" s="335" t="s">
        <v>4268</v>
      </c>
    </row>
    <row r="72" spans="2:8" s="333" customFormat="1" x14ac:dyDescent="0.2">
      <c r="B72" s="334" t="s">
        <v>21875</v>
      </c>
      <c r="C72" s="335" t="s">
        <v>21876</v>
      </c>
      <c r="D72" s="335" t="s">
        <v>21787</v>
      </c>
      <c r="E72" s="335" t="s">
        <v>862</v>
      </c>
      <c r="F72" s="339"/>
      <c r="G72" s="334" t="s">
        <v>21849</v>
      </c>
      <c r="H72" s="335" t="s">
        <v>4268</v>
      </c>
    </row>
    <row r="73" spans="2:8" s="333" customFormat="1" x14ac:dyDescent="0.2">
      <c r="B73" s="334" t="s">
        <v>21875</v>
      </c>
      <c r="C73" s="335" t="s">
        <v>21877</v>
      </c>
      <c r="D73" s="335" t="s">
        <v>21787</v>
      </c>
      <c r="E73" s="335" t="s">
        <v>862</v>
      </c>
      <c r="F73" s="339"/>
      <c r="G73" s="334" t="s">
        <v>21849</v>
      </c>
      <c r="H73" s="335" t="s">
        <v>4268</v>
      </c>
    </row>
    <row r="74" spans="2:8" s="333" customFormat="1" x14ac:dyDescent="0.2">
      <c r="B74" s="334" t="s">
        <v>21878</v>
      </c>
      <c r="C74" s="335" t="s">
        <v>21879</v>
      </c>
      <c r="D74" s="335" t="s">
        <v>21787</v>
      </c>
      <c r="E74" s="335" t="s">
        <v>862</v>
      </c>
      <c r="F74" s="339"/>
      <c r="G74" s="334" t="s">
        <v>21849</v>
      </c>
      <c r="H74" s="335" t="s">
        <v>4268</v>
      </c>
    </row>
    <row r="75" spans="2:8" s="333" customFormat="1" x14ac:dyDescent="0.2">
      <c r="B75" s="334" t="s">
        <v>21878</v>
      </c>
      <c r="C75" s="335" t="s">
        <v>21880</v>
      </c>
      <c r="D75" s="335" t="s">
        <v>21783</v>
      </c>
      <c r="E75" s="335" t="s">
        <v>862</v>
      </c>
      <c r="F75" s="339"/>
      <c r="G75" s="334" t="s">
        <v>21849</v>
      </c>
      <c r="H75" s="335" t="s">
        <v>4268</v>
      </c>
    </row>
    <row r="76" spans="2:8" s="333" customFormat="1" x14ac:dyDescent="0.2">
      <c r="B76" s="334" t="s">
        <v>21881</v>
      </c>
      <c r="C76" s="335" t="s">
        <v>21882</v>
      </c>
      <c r="D76" s="335" t="s">
        <v>21787</v>
      </c>
      <c r="E76" s="335" t="s">
        <v>862</v>
      </c>
      <c r="F76" s="339"/>
      <c r="G76" s="334" t="s">
        <v>21849</v>
      </c>
      <c r="H76" s="335" t="s">
        <v>4268</v>
      </c>
    </row>
    <row r="77" spans="2:8" s="333" customFormat="1" x14ac:dyDescent="0.2">
      <c r="B77" s="334" t="s">
        <v>21881</v>
      </c>
      <c r="C77" s="335" t="s">
        <v>21883</v>
      </c>
      <c r="D77" s="335" t="s">
        <v>21783</v>
      </c>
      <c r="E77" s="335" t="s">
        <v>862</v>
      </c>
      <c r="F77" s="339"/>
      <c r="G77" s="334" t="s">
        <v>21849</v>
      </c>
      <c r="H77" s="335" t="s">
        <v>4268</v>
      </c>
    </row>
    <row r="78" spans="2:8" s="333" customFormat="1" x14ac:dyDescent="0.2">
      <c r="B78" s="334" t="s">
        <v>21884</v>
      </c>
      <c r="C78" s="335" t="s">
        <v>21885</v>
      </c>
      <c r="D78" s="335" t="s">
        <v>21787</v>
      </c>
      <c r="E78" s="335" t="s">
        <v>862</v>
      </c>
      <c r="F78" s="339"/>
      <c r="G78" s="334" t="s">
        <v>21849</v>
      </c>
      <c r="H78" s="335" t="s">
        <v>4268</v>
      </c>
    </row>
    <row r="79" spans="2:8" s="333" customFormat="1" x14ac:dyDescent="0.2">
      <c r="B79" s="334" t="s">
        <v>21884</v>
      </c>
      <c r="C79" s="335" t="s">
        <v>21886</v>
      </c>
      <c r="D79" s="335" t="s">
        <v>21787</v>
      </c>
      <c r="E79" s="335" t="s">
        <v>862</v>
      </c>
      <c r="F79" s="339"/>
      <c r="G79" s="334" t="s">
        <v>21849</v>
      </c>
      <c r="H79" s="335" t="s">
        <v>4268</v>
      </c>
    </row>
    <row r="80" spans="2:8" s="333" customFormat="1" x14ac:dyDescent="0.2">
      <c r="B80" s="334" t="s">
        <v>21884</v>
      </c>
      <c r="C80" s="335" t="s">
        <v>21887</v>
      </c>
      <c r="D80" s="335" t="s">
        <v>21783</v>
      </c>
      <c r="E80" s="335" t="s">
        <v>862</v>
      </c>
      <c r="F80" s="339"/>
      <c r="G80" s="334" t="s">
        <v>21849</v>
      </c>
      <c r="H80" s="335" t="s">
        <v>4268</v>
      </c>
    </row>
    <row r="81" spans="2:8" s="333" customFormat="1" ht="30" x14ac:dyDescent="0.2">
      <c r="B81" s="334" t="s">
        <v>21888</v>
      </c>
      <c r="C81" s="335" t="s">
        <v>864</v>
      </c>
      <c r="D81" s="335" t="s">
        <v>21852</v>
      </c>
      <c r="E81" s="335" t="s">
        <v>864</v>
      </c>
      <c r="F81" s="337"/>
      <c r="G81" s="334" t="s">
        <v>21889</v>
      </c>
      <c r="H81" s="335" t="s">
        <v>4268</v>
      </c>
    </row>
    <row r="82" spans="2:8" s="333" customFormat="1" ht="30" x14ac:dyDescent="0.2">
      <c r="B82" s="334" t="s">
        <v>21890</v>
      </c>
      <c r="C82" s="335" t="s">
        <v>21891</v>
      </c>
      <c r="D82" s="335" t="s">
        <v>21783</v>
      </c>
      <c r="E82" s="335" t="s">
        <v>864</v>
      </c>
      <c r="F82" s="337"/>
      <c r="G82" s="334" t="s">
        <v>21889</v>
      </c>
      <c r="H82" s="335" t="s">
        <v>4268</v>
      </c>
    </row>
    <row r="83" spans="2:8" s="333" customFormat="1" ht="30" x14ac:dyDescent="0.2">
      <c r="B83" s="334" t="s">
        <v>21890</v>
      </c>
      <c r="C83" s="335" t="s">
        <v>21892</v>
      </c>
      <c r="D83" s="335" t="s">
        <v>21787</v>
      </c>
      <c r="E83" s="335" t="s">
        <v>864</v>
      </c>
      <c r="F83" s="337"/>
      <c r="G83" s="334" t="s">
        <v>21889</v>
      </c>
      <c r="H83" s="335" t="s">
        <v>4268</v>
      </c>
    </row>
    <row r="84" spans="2:8" s="333" customFormat="1" ht="30" x14ac:dyDescent="0.2">
      <c r="B84" s="334" t="s">
        <v>21890</v>
      </c>
      <c r="C84" s="335" t="s">
        <v>21893</v>
      </c>
      <c r="D84" s="335" t="s">
        <v>21787</v>
      </c>
      <c r="E84" s="335" t="s">
        <v>864</v>
      </c>
      <c r="F84" s="337"/>
      <c r="G84" s="334" t="s">
        <v>21889</v>
      </c>
      <c r="H84" s="335" t="s">
        <v>4268</v>
      </c>
    </row>
    <row r="85" spans="2:8" s="333" customFormat="1" ht="30" x14ac:dyDescent="0.2">
      <c r="B85" s="334" t="s">
        <v>21894</v>
      </c>
      <c r="C85" s="335" t="s">
        <v>21895</v>
      </c>
      <c r="D85" s="335" t="s">
        <v>21787</v>
      </c>
      <c r="E85" s="335" t="s">
        <v>864</v>
      </c>
      <c r="F85" s="337"/>
      <c r="G85" s="334" t="s">
        <v>21889</v>
      </c>
      <c r="H85" s="335" t="s">
        <v>4268</v>
      </c>
    </row>
    <row r="86" spans="2:8" s="333" customFormat="1" ht="30" x14ac:dyDescent="0.2">
      <c r="B86" s="334" t="s">
        <v>21894</v>
      </c>
      <c r="C86" s="335" t="s">
        <v>21896</v>
      </c>
      <c r="D86" s="335" t="s">
        <v>21787</v>
      </c>
      <c r="E86" s="335" t="s">
        <v>864</v>
      </c>
      <c r="F86" s="337"/>
      <c r="G86" s="334" t="s">
        <v>21889</v>
      </c>
      <c r="H86" s="335" t="s">
        <v>4268</v>
      </c>
    </row>
    <row r="87" spans="2:8" s="333" customFormat="1" ht="30" x14ac:dyDescent="0.2">
      <c r="B87" s="334" t="s">
        <v>21897</v>
      </c>
      <c r="C87" s="335" t="s">
        <v>21898</v>
      </c>
      <c r="D87" s="335" t="s">
        <v>21852</v>
      </c>
      <c r="E87" s="335" t="s">
        <v>864</v>
      </c>
      <c r="F87" s="337"/>
      <c r="G87" s="334" t="s">
        <v>21889</v>
      </c>
      <c r="H87" s="335" t="s">
        <v>4268</v>
      </c>
    </row>
    <row r="88" spans="2:8" s="333" customFormat="1" ht="30" x14ac:dyDescent="0.2">
      <c r="B88" s="334" t="s">
        <v>21899</v>
      </c>
      <c r="C88" s="335" t="s">
        <v>21900</v>
      </c>
      <c r="D88" s="335" t="s">
        <v>21800</v>
      </c>
      <c r="E88" s="335" t="s">
        <v>864</v>
      </c>
      <c r="F88" s="337"/>
      <c r="G88" s="334" t="s">
        <v>21889</v>
      </c>
      <c r="H88" s="335" t="s">
        <v>4268</v>
      </c>
    </row>
    <row r="89" spans="2:8" s="333" customFormat="1" ht="30" x14ac:dyDescent="0.2">
      <c r="B89" s="334" t="s">
        <v>21901</v>
      </c>
      <c r="C89" s="335" t="s">
        <v>21902</v>
      </c>
      <c r="D89" s="335" t="s">
        <v>21787</v>
      </c>
      <c r="E89" s="335" t="s">
        <v>864</v>
      </c>
      <c r="F89" s="337"/>
      <c r="G89" s="334" t="s">
        <v>21889</v>
      </c>
      <c r="H89" s="335" t="s">
        <v>4268</v>
      </c>
    </row>
    <row r="90" spans="2:8" s="333" customFormat="1" ht="30" x14ac:dyDescent="0.2">
      <c r="B90" s="334" t="s">
        <v>21903</v>
      </c>
      <c r="C90" s="335" t="s">
        <v>21904</v>
      </c>
      <c r="D90" s="335" t="s">
        <v>21783</v>
      </c>
      <c r="E90" s="335" t="s">
        <v>864</v>
      </c>
      <c r="F90" s="337"/>
      <c r="G90" s="334" t="s">
        <v>21889</v>
      </c>
      <c r="H90" s="335" t="s">
        <v>4268</v>
      </c>
    </row>
    <row r="91" spans="2:8" s="333" customFormat="1" ht="30" x14ac:dyDescent="0.2">
      <c r="B91" s="334" t="s">
        <v>21903</v>
      </c>
      <c r="C91" s="335" t="s">
        <v>21905</v>
      </c>
      <c r="D91" s="335" t="s">
        <v>21787</v>
      </c>
      <c r="E91" s="335" t="s">
        <v>864</v>
      </c>
      <c r="F91" s="337"/>
      <c r="G91" s="334" t="s">
        <v>21889</v>
      </c>
      <c r="H91" s="335" t="s">
        <v>4268</v>
      </c>
    </row>
    <row r="92" spans="2:8" s="333" customFormat="1" ht="30" x14ac:dyDescent="0.2">
      <c r="B92" s="334" t="s">
        <v>21906</v>
      </c>
      <c r="C92" s="335" t="s">
        <v>21907</v>
      </c>
      <c r="D92" s="335" t="s">
        <v>21787</v>
      </c>
      <c r="E92" s="335" t="s">
        <v>864</v>
      </c>
      <c r="F92" s="337"/>
      <c r="G92" s="334" t="s">
        <v>21889</v>
      </c>
      <c r="H92" s="335" t="s">
        <v>4268</v>
      </c>
    </row>
    <row r="93" spans="2:8" s="333" customFormat="1" ht="30" x14ac:dyDescent="0.2">
      <c r="B93" s="334" t="s">
        <v>21908</v>
      </c>
      <c r="C93" s="335" t="s">
        <v>21909</v>
      </c>
      <c r="D93" s="335" t="s">
        <v>21783</v>
      </c>
      <c r="E93" s="335" t="s">
        <v>864</v>
      </c>
      <c r="F93" s="337"/>
      <c r="G93" s="334" t="s">
        <v>21889</v>
      </c>
      <c r="H93" s="335" t="s">
        <v>4268</v>
      </c>
    </row>
    <row r="94" spans="2:8" s="333" customFormat="1" ht="30" x14ac:dyDescent="0.2">
      <c r="B94" s="334" t="s">
        <v>21910</v>
      </c>
      <c r="C94" s="335" t="s">
        <v>21911</v>
      </c>
      <c r="D94" s="335" t="s">
        <v>21787</v>
      </c>
      <c r="E94" s="335" t="s">
        <v>864</v>
      </c>
      <c r="F94" s="337"/>
      <c r="G94" s="334" t="s">
        <v>21889</v>
      </c>
      <c r="H94" s="335" t="s">
        <v>4268</v>
      </c>
    </row>
    <row r="95" spans="2:8" s="333" customFormat="1" x14ac:dyDescent="0.2">
      <c r="B95" s="334" t="s">
        <v>21912</v>
      </c>
      <c r="C95" s="335" t="s">
        <v>21913</v>
      </c>
      <c r="D95" s="335" t="s">
        <v>21783</v>
      </c>
      <c r="E95" s="335" t="s">
        <v>913</v>
      </c>
      <c r="F95" s="339"/>
      <c r="G95" s="334" t="s">
        <v>21914</v>
      </c>
      <c r="H95" s="335" t="s">
        <v>4268</v>
      </c>
    </row>
    <row r="96" spans="2:8" s="333" customFormat="1" x14ac:dyDescent="0.2">
      <c r="B96" s="334" t="s">
        <v>21915</v>
      </c>
      <c r="C96" s="335" t="s">
        <v>21916</v>
      </c>
      <c r="D96" s="335" t="s">
        <v>21787</v>
      </c>
      <c r="E96" s="335" t="s">
        <v>913</v>
      </c>
      <c r="F96" s="339"/>
      <c r="G96" s="334" t="s">
        <v>21914</v>
      </c>
      <c r="H96" s="335" t="s">
        <v>4268</v>
      </c>
    </row>
    <row r="97" spans="2:8" s="333" customFormat="1" x14ac:dyDescent="0.2">
      <c r="B97" s="334" t="s">
        <v>21917</v>
      </c>
      <c r="C97" s="335" t="s">
        <v>21918</v>
      </c>
      <c r="D97" s="335" t="s">
        <v>21805</v>
      </c>
      <c r="E97" s="335" t="s">
        <v>913</v>
      </c>
      <c r="F97" s="339"/>
      <c r="G97" s="334" t="s">
        <v>21914</v>
      </c>
      <c r="H97" s="335" t="s">
        <v>4268</v>
      </c>
    </row>
    <row r="98" spans="2:8" s="333" customFormat="1" x14ac:dyDescent="0.2">
      <c r="B98" s="334" t="s">
        <v>21919</v>
      </c>
      <c r="C98" s="335" t="s">
        <v>913</v>
      </c>
      <c r="D98" s="335" t="s">
        <v>21852</v>
      </c>
      <c r="E98" s="335" t="s">
        <v>913</v>
      </c>
      <c r="F98" s="337"/>
      <c r="G98" s="334" t="s">
        <v>21914</v>
      </c>
      <c r="H98" s="335" t="s">
        <v>4268</v>
      </c>
    </row>
    <row r="99" spans="2:8" s="333" customFormat="1" x14ac:dyDescent="0.2">
      <c r="B99" s="334" t="s">
        <v>21920</v>
      </c>
      <c r="C99" s="335" t="s">
        <v>21921</v>
      </c>
      <c r="D99" s="335" t="s">
        <v>21783</v>
      </c>
      <c r="E99" s="335" t="s">
        <v>913</v>
      </c>
      <c r="F99" s="339"/>
      <c r="G99" s="334" t="s">
        <v>21914</v>
      </c>
      <c r="H99" s="335" t="s">
        <v>4268</v>
      </c>
    </row>
    <row r="100" spans="2:8" s="333" customFormat="1" x14ac:dyDescent="0.2">
      <c r="B100" s="334" t="s">
        <v>21922</v>
      </c>
      <c r="C100" s="335" t="s">
        <v>21923</v>
      </c>
      <c r="D100" s="335" t="s">
        <v>21805</v>
      </c>
      <c r="E100" s="335" t="s">
        <v>913</v>
      </c>
      <c r="F100" s="339"/>
      <c r="G100" s="334" t="s">
        <v>21914</v>
      </c>
      <c r="H100" s="335" t="s">
        <v>4268</v>
      </c>
    </row>
    <row r="101" spans="2:8" s="333" customFormat="1" x14ac:dyDescent="0.2">
      <c r="B101" s="334" t="s">
        <v>21917</v>
      </c>
      <c r="C101" s="335" t="s">
        <v>21924</v>
      </c>
      <c r="D101" s="335" t="s">
        <v>21783</v>
      </c>
      <c r="E101" s="335" t="s">
        <v>913</v>
      </c>
      <c r="F101" s="339"/>
      <c r="G101" s="334" t="s">
        <v>21914</v>
      </c>
      <c r="H101" s="335" t="s">
        <v>4268</v>
      </c>
    </row>
    <row r="102" spans="2:8" s="333" customFormat="1" x14ac:dyDescent="0.2">
      <c r="B102" s="334" t="s">
        <v>21912</v>
      </c>
      <c r="C102" s="335" t="s">
        <v>21925</v>
      </c>
      <c r="D102" s="335" t="s">
        <v>21783</v>
      </c>
      <c r="E102" s="335" t="s">
        <v>913</v>
      </c>
      <c r="F102" s="339"/>
      <c r="G102" s="334" t="s">
        <v>21914</v>
      </c>
      <c r="H102" s="335" t="s">
        <v>4268</v>
      </c>
    </row>
    <row r="103" spans="2:8" s="333" customFormat="1" x14ac:dyDescent="0.2">
      <c r="B103" s="334" t="s">
        <v>21917</v>
      </c>
      <c r="C103" s="335" t="s">
        <v>21926</v>
      </c>
      <c r="D103" s="335" t="s">
        <v>21783</v>
      </c>
      <c r="E103" s="335" t="s">
        <v>913</v>
      </c>
      <c r="F103" s="337"/>
      <c r="G103" s="334" t="s">
        <v>21914</v>
      </c>
      <c r="H103" s="335" t="s">
        <v>4268</v>
      </c>
    </row>
    <row r="104" spans="2:8" s="333" customFormat="1" x14ac:dyDescent="0.2">
      <c r="B104" s="334" t="s">
        <v>21927</v>
      </c>
      <c r="C104" s="335" t="s">
        <v>21928</v>
      </c>
      <c r="D104" s="335" t="s">
        <v>21783</v>
      </c>
      <c r="E104" s="335" t="s">
        <v>913</v>
      </c>
      <c r="F104" s="339"/>
      <c r="G104" s="334" t="s">
        <v>21914</v>
      </c>
      <c r="H104" s="335" t="s">
        <v>4268</v>
      </c>
    </row>
    <row r="105" spans="2:8" s="333" customFormat="1" x14ac:dyDescent="0.2">
      <c r="B105" s="334" t="s">
        <v>21917</v>
      </c>
      <c r="C105" s="335" t="s">
        <v>21929</v>
      </c>
      <c r="D105" s="335" t="s">
        <v>21805</v>
      </c>
      <c r="E105" s="335" t="s">
        <v>913</v>
      </c>
      <c r="F105" s="339"/>
      <c r="G105" s="334" t="s">
        <v>21914</v>
      </c>
      <c r="H105" s="335" t="s">
        <v>4268</v>
      </c>
    </row>
    <row r="106" spans="2:8" s="333" customFormat="1" x14ac:dyDescent="0.2">
      <c r="B106" s="334" t="s">
        <v>21930</v>
      </c>
      <c r="C106" s="335" t="s">
        <v>21931</v>
      </c>
      <c r="D106" s="335" t="s">
        <v>21805</v>
      </c>
      <c r="E106" s="335" t="s">
        <v>913</v>
      </c>
      <c r="F106" s="339"/>
      <c r="G106" s="334" t="s">
        <v>21914</v>
      </c>
      <c r="H106" s="335" t="s">
        <v>4268</v>
      </c>
    </row>
    <row r="107" spans="2:8" s="333" customFormat="1" x14ac:dyDescent="0.2">
      <c r="B107" s="334" t="s">
        <v>21930</v>
      </c>
      <c r="C107" s="335" t="s">
        <v>21932</v>
      </c>
      <c r="D107" s="335" t="s">
        <v>21783</v>
      </c>
      <c r="E107" s="335" t="s">
        <v>913</v>
      </c>
      <c r="F107" s="339"/>
      <c r="G107" s="334" t="s">
        <v>21914</v>
      </c>
      <c r="H107" s="335" t="s">
        <v>4268</v>
      </c>
    </row>
    <row r="108" spans="2:8" s="333" customFormat="1" x14ac:dyDescent="0.2">
      <c r="B108" s="334" t="s">
        <v>21919</v>
      </c>
      <c r="C108" s="335" t="s">
        <v>21933</v>
      </c>
      <c r="D108" s="335" t="s">
        <v>12</v>
      </c>
      <c r="E108" s="335" t="s">
        <v>913</v>
      </c>
      <c r="F108" s="337"/>
      <c r="G108" s="334" t="s">
        <v>21914</v>
      </c>
      <c r="H108" s="335" t="s">
        <v>4268</v>
      </c>
    </row>
    <row r="109" spans="2:8" s="333" customFormat="1" x14ac:dyDescent="0.2">
      <c r="B109" s="334" t="s">
        <v>21919</v>
      </c>
      <c r="C109" s="335" t="s">
        <v>21934</v>
      </c>
      <c r="D109" s="335" t="s">
        <v>21783</v>
      </c>
      <c r="E109" s="335" t="s">
        <v>913</v>
      </c>
      <c r="F109" s="337"/>
      <c r="G109" s="334" t="s">
        <v>21914</v>
      </c>
      <c r="H109" s="335" t="s">
        <v>4268</v>
      </c>
    </row>
    <row r="110" spans="2:8" s="333" customFormat="1" x14ac:dyDescent="0.2">
      <c r="B110" s="334" t="s">
        <v>21912</v>
      </c>
      <c r="C110" s="335" t="s">
        <v>21935</v>
      </c>
      <c r="D110" s="335" t="s">
        <v>21783</v>
      </c>
      <c r="E110" s="335" t="s">
        <v>913</v>
      </c>
      <c r="F110" s="339"/>
      <c r="G110" s="334" t="s">
        <v>21914</v>
      </c>
      <c r="H110" s="335" t="s">
        <v>4268</v>
      </c>
    </row>
    <row r="111" spans="2:8" s="333" customFormat="1" x14ac:dyDescent="0.2">
      <c r="B111" s="334" t="s">
        <v>21919</v>
      </c>
      <c r="C111" s="335" t="s">
        <v>21936</v>
      </c>
      <c r="D111" s="335" t="s">
        <v>21833</v>
      </c>
      <c r="E111" s="335" t="s">
        <v>913</v>
      </c>
      <c r="F111" s="337"/>
      <c r="G111" s="334" t="s">
        <v>21914</v>
      </c>
      <c r="H111" s="335" t="s">
        <v>4268</v>
      </c>
    </row>
    <row r="112" spans="2:8" s="333" customFormat="1" x14ac:dyDescent="0.2">
      <c r="B112" s="334" t="s">
        <v>21917</v>
      </c>
      <c r="C112" s="335" t="s">
        <v>21937</v>
      </c>
      <c r="D112" s="335" t="s">
        <v>21783</v>
      </c>
      <c r="E112" s="335" t="s">
        <v>913</v>
      </c>
      <c r="F112" s="337"/>
      <c r="G112" s="334" t="s">
        <v>21914</v>
      </c>
      <c r="H112" s="335" t="s">
        <v>4268</v>
      </c>
    </row>
    <row r="113" spans="2:8" s="333" customFormat="1" x14ac:dyDescent="0.2">
      <c r="B113" s="334" t="s">
        <v>21917</v>
      </c>
      <c r="C113" s="335" t="s">
        <v>21938</v>
      </c>
      <c r="D113" s="335" t="s">
        <v>21783</v>
      </c>
      <c r="E113" s="335" t="s">
        <v>913</v>
      </c>
      <c r="F113" s="337"/>
      <c r="G113" s="334" t="s">
        <v>21914</v>
      </c>
      <c r="H113" s="335" t="s">
        <v>4268</v>
      </c>
    </row>
    <row r="114" spans="2:8" s="333" customFormat="1" x14ac:dyDescent="0.2">
      <c r="B114" s="334" t="s">
        <v>21919</v>
      </c>
      <c r="C114" s="335" t="s">
        <v>21939</v>
      </c>
      <c r="D114" s="335" t="s">
        <v>12</v>
      </c>
      <c r="E114" s="335" t="s">
        <v>913</v>
      </c>
      <c r="F114" s="337"/>
      <c r="G114" s="334" t="s">
        <v>21914</v>
      </c>
      <c r="H114" s="335" t="s">
        <v>4268</v>
      </c>
    </row>
    <row r="115" spans="2:8" s="333" customFormat="1" x14ac:dyDescent="0.2">
      <c r="B115" s="334" t="s">
        <v>21915</v>
      </c>
      <c r="C115" s="335" t="s">
        <v>21940</v>
      </c>
      <c r="D115" s="335" t="s">
        <v>21805</v>
      </c>
      <c r="E115" s="335" t="s">
        <v>913</v>
      </c>
      <c r="F115" s="339"/>
      <c r="G115" s="334" t="s">
        <v>21914</v>
      </c>
      <c r="H115" s="335" t="s">
        <v>4268</v>
      </c>
    </row>
    <row r="116" spans="2:8" s="333" customFormat="1" x14ac:dyDescent="0.2">
      <c r="B116" s="334" t="s">
        <v>21941</v>
      </c>
      <c r="C116" s="335" t="s">
        <v>21942</v>
      </c>
      <c r="D116" s="335" t="s">
        <v>21783</v>
      </c>
      <c r="E116" s="335" t="s">
        <v>913</v>
      </c>
      <c r="F116" s="339"/>
      <c r="G116" s="334" t="s">
        <v>21943</v>
      </c>
      <c r="H116" s="335" t="s">
        <v>4268</v>
      </c>
    </row>
    <row r="117" spans="2:8" s="333" customFormat="1" x14ac:dyDescent="0.2">
      <c r="B117" s="334" t="s">
        <v>21912</v>
      </c>
      <c r="C117" s="335" t="s">
        <v>21944</v>
      </c>
      <c r="D117" s="335" t="s">
        <v>21783</v>
      </c>
      <c r="E117" s="335" t="s">
        <v>913</v>
      </c>
      <c r="F117" s="339"/>
      <c r="G117" s="334" t="s">
        <v>21914</v>
      </c>
      <c r="H117" s="335" t="s">
        <v>4268</v>
      </c>
    </row>
    <row r="118" spans="2:8" s="333" customFormat="1" x14ac:dyDescent="0.2">
      <c r="B118" s="334" t="s">
        <v>21919</v>
      </c>
      <c r="C118" s="335" t="s">
        <v>21945</v>
      </c>
      <c r="D118" s="335" t="s">
        <v>12</v>
      </c>
      <c r="E118" s="335" t="s">
        <v>913</v>
      </c>
      <c r="F118" s="337"/>
      <c r="G118" s="334" t="s">
        <v>21914</v>
      </c>
      <c r="H118" s="335" t="s">
        <v>4268</v>
      </c>
    </row>
    <row r="119" spans="2:8" s="333" customFormat="1" x14ac:dyDescent="0.2">
      <c r="B119" s="334" t="s">
        <v>21912</v>
      </c>
      <c r="C119" s="335" t="s">
        <v>21840</v>
      </c>
      <c r="D119" s="335" t="s">
        <v>21783</v>
      </c>
      <c r="E119" s="335" t="s">
        <v>913</v>
      </c>
      <c r="F119" s="339"/>
      <c r="G119" s="334" t="s">
        <v>21914</v>
      </c>
      <c r="H119" s="335" t="s">
        <v>4268</v>
      </c>
    </row>
    <row r="120" spans="2:8" s="333" customFormat="1" x14ac:dyDescent="0.2">
      <c r="B120" s="334" t="s">
        <v>21919</v>
      </c>
      <c r="C120" s="335" t="s">
        <v>21946</v>
      </c>
      <c r="D120" s="335" t="s">
        <v>21833</v>
      </c>
      <c r="E120" s="335" t="s">
        <v>913</v>
      </c>
      <c r="F120" s="337"/>
      <c r="G120" s="334" t="s">
        <v>21914</v>
      </c>
      <c r="H120" s="335" t="s">
        <v>4268</v>
      </c>
    </row>
    <row r="121" spans="2:8" s="333" customFormat="1" x14ac:dyDescent="0.2">
      <c r="B121" s="334" t="s">
        <v>21919</v>
      </c>
      <c r="C121" s="335" t="s">
        <v>21947</v>
      </c>
      <c r="D121" s="335" t="s">
        <v>21833</v>
      </c>
      <c r="E121" s="335" t="s">
        <v>913</v>
      </c>
      <c r="F121" s="337"/>
      <c r="G121" s="334" t="s">
        <v>21914</v>
      </c>
      <c r="H121" s="335" t="s">
        <v>4268</v>
      </c>
    </row>
    <row r="122" spans="2:8" s="333" customFormat="1" x14ac:dyDescent="0.2">
      <c r="B122" s="334" t="s">
        <v>21919</v>
      </c>
      <c r="C122" s="335" t="s">
        <v>21870</v>
      </c>
      <c r="D122" s="335" t="s">
        <v>12</v>
      </c>
      <c r="E122" s="335" t="s">
        <v>913</v>
      </c>
      <c r="F122" s="337"/>
      <c r="G122" s="334" t="s">
        <v>21914</v>
      </c>
      <c r="H122" s="335" t="s">
        <v>4268</v>
      </c>
    </row>
    <row r="123" spans="2:8" s="333" customFormat="1" x14ac:dyDescent="0.2">
      <c r="B123" s="334" t="s">
        <v>21922</v>
      </c>
      <c r="C123" s="335" t="s">
        <v>21948</v>
      </c>
      <c r="D123" s="335" t="s">
        <v>21783</v>
      </c>
      <c r="E123" s="335" t="s">
        <v>913</v>
      </c>
      <c r="F123" s="339"/>
      <c r="G123" s="334" t="s">
        <v>21914</v>
      </c>
      <c r="H123" s="335" t="s">
        <v>4268</v>
      </c>
    </row>
    <row r="124" spans="2:8" s="333" customFormat="1" x14ac:dyDescent="0.2">
      <c r="B124" s="334" t="s">
        <v>21919</v>
      </c>
      <c r="C124" s="335" t="s">
        <v>21949</v>
      </c>
      <c r="D124" s="335" t="s">
        <v>12</v>
      </c>
      <c r="E124" s="335" t="s">
        <v>913</v>
      </c>
      <c r="F124" s="337"/>
      <c r="G124" s="334" t="s">
        <v>21914</v>
      </c>
      <c r="H124" s="335" t="s">
        <v>4268</v>
      </c>
    </row>
    <row r="125" spans="2:8" s="333" customFormat="1" x14ac:dyDescent="0.2">
      <c r="B125" s="334" t="s">
        <v>21912</v>
      </c>
      <c r="C125" s="335" t="s">
        <v>21950</v>
      </c>
      <c r="D125" s="335" t="s">
        <v>21783</v>
      </c>
      <c r="E125" s="335" t="s">
        <v>913</v>
      </c>
      <c r="F125" s="337"/>
      <c r="G125" s="334" t="s">
        <v>21914</v>
      </c>
      <c r="H125" s="335" t="s">
        <v>4268</v>
      </c>
    </row>
    <row r="126" spans="2:8" s="333" customFormat="1" x14ac:dyDescent="0.2">
      <c r="B126" s="334" t="s">
        <v>21919</v>
      </c>
      <c r="C126" s="335" t="s">
        <v>21951</v>
      </c>
      <c r="D126" s="335" t="s">
        <v>21783</v>
      </c>
      <c r="E126" s="335" t="s">
        <v>913</v>
      </c>
      <c r="F126" s="337"/>
      <c r="G126" s="334" t="s">
        <v>21914</v>
      </c>
      <c r="H126" s="335" t="s">
        <v>4268</v>
      </c>
    </row>
    <row r="127" spans="2:8" s="333" customFormat="1" x14ac:dyDescent="0.2">
      <c r="B127" s="334" t="s">
        <v>21927</v>
      </c>
      <c r="C127" s="335" t="s">
        <v>21952</v>
      </c>
      <c r="D127" s="335" t="s">
        <v>21805</v>
      </c>
      <c r="E127" s="335" t="s">
        <v>913</v>
      </c>
      <c r="F127" s="339"/>
      <c r="G127" s="334" t="s">
        <v>21914</v>
      </c>
      <c r="H127" s="335" t="s">
        <v>4268</v>
      </c>
    </row>
    <row r="128" spans="2:8" s="333" customFormat="1" x14ac:dyDescent="0.2">
      <c r="B128" s="334" t="s">
        <v>21912</v>
      </c>
      <c r="C128" s="335" t="s">
        <v>21953</v>
      </c>
      <c r="D128" s="335" t="s">
        <v>21783</v>
      </c>
      <c r="E128" s="335" t="s">
        <v>913</v>
      </c>
      <c r="F128" s="337"/>
      <c r="G128" s="334" t="s">
        <v>21914</v>
      </c>
      <c r="H128" s="335" t="s">
        <v>4268</v>
      </c>
    </row>
    <row r="129" spans="2:8" s="333" customFormat="1" x14ac:dyDescent="0.2">
      <c r="B129" s="334" t="s">
        <v>21922</v>
      </c>
      <c r="C129" s="335" t="s">
        <v>21954</v>
      </c>
      <c r="D129" s="335" t="s">
        <v>21805</v>
      </c>
      <c r="E129" s="335" t="s">
        <v>913</v>
      </c>
      <c r="F129" s="339"/>
      <c r="G129" s="334" t="s">
        <v>21914</v>
      </c>
      <c r="H129" s="335" t="s">
        <v>4268</v>
      </c>
    </row>
    <row r="130" spans="2:8" s="333" customFormat="1" x14ac:dyDescent="0.2">
      <c r="B130" s="334" t="s">
        <v>21922</v>
      </c>
      <c r="C130" s="335" t="s">
        <v>21955</v>
      </c>
      <c r="D130" s="335" t="s">
        <v>21805</v>
      </c>
      <c r="E130" s="335" t="s">
        <v>913</v>
      </c>
      <c r="F130" s="339"/>
      <c r="G130" s="334" t="s">
        <v>21914</v>
      </c>
      <c r="H130" s="335" t="s">
        <v>4268</v>
      </c>
    </row>
    <row r="131" spans="2:8" s="333" customFormat="1" x14ac:dyDescent="0.2">
      <c r="B131" s="334" t="s">
        <v>21915</v>
      </c>
      <c r="C131" s="335" t="s">
        <v>21956</v>
      </c>
      <c r="D131" s="335" t="s">
        <v>21805</v>
      </c>
      <c r="E131" s="335" t="s">
        <v>913</v>
      </c>
      <c r="F131" s="339"/>
      <c r="G131" s="334" t="s">
        <v>21914</v>
      </c>
      <c r="H131" s="335" t="s">
        <v>4268</v>
      </c>
    </row>
    <row r="132" spans="2:8" s="333" customFormat="1" x14ac:dyDescent="0.2">
      <c r="B132" s="334" t="s">
        <v>21957</v>
      </c>
      <c r="C132" s="335" t="s">
        <v>21958</v>
      </c>
      <c r="D132" s="335" t="s">
        <v>21787</v>
      </c>
      <c r="E132" s="335" t="s">
        <v>865</v>
      </c>
      <c r="F132" s="337"/>
      <c r="G132" s="334" t="s">
        <v>21828</v>
      </c>
      <c r="H132" s="335" t="s">
        <v>4268</v>
      </c>
    </row>
    <row r="133" spans="2:8" s="333" customFormat="1" x14ac:dyDescent="0.2">
      <c r="B133" s="334" t="s">
        <v>21959</v>
      </c>
      <c r="C133" s="335" t="s">
        <v>21960</v>
      </c>
      <c r="D133" s="335" t="s">
        <v>12</v>
      </c>
      <c r="E133" s="335" t="s">
        <v>865</v>
      </c>
      <c r="F133" s="337" t="s">
        <v>865</v>
      </c>
      <c r="G133" s="334" t="s">
        <v>21828</v>
      </c>
      <c r="H133" s="335" t="s">
        <v>21961</v>
      </c>
    </row>
    <row r="134" spans="2:8" s="333" customFormat="1" x14ac:dyDescent="0.2">
      <c r="B134" s="334" t="s">
        <v>21962</v>
      </c>
      <c r="C134" s="335" t="s">
        <v>21963</v>
      </c>
      <c r="D134" s="335" t="s">
        <v>21805</v>
      </c>
      <c r="E134" s="335" t="s">
        <v>865</v>
      </c>
      <c r="F134" s="337"/>
      <c r="G134" s="334" t="s">
        <v>21828</v>
      </c>
      <c r="H134" s="335" t="s">
        <v>4268</v>
      </c>
    </row>
    <row r="135" spans="2:8" s="333" customFormat="1" x14ac:dyDescent="0.2">
      <c r="B135" s="334" t="s">
        <v>21964</v>
      </c>
      <c r="C135" s="335" t="s">
        <v>21965</v>
      </c>
      <c r="D135" s="335" t="s">
        <v>12</v>
      </c>
      <c r="E135" s="335" t="s">
        <v>865</v>
      </c>
      <c r="F135" s="337" t="s">
        <v>865</v>
      </c>
      <c r="G135" s="334" t="s">
        <v>21828</v>
      </c>
      <c r="H135" s="335" t="s">
        <v>21961</v>
      </c>
    </row>
    <row r="136" spans="2:8" s="333" customFormat="1" x14ac:dyDescent="0.2">
      <c r="B136" s="334" t="s">
        <v>21966</v>
      </c>
      <c r="C136" s="335" t="s">
        <v>21967</v>
      </c>
      <c r="D136" s="335" t="s">
        <v>21833</v>
      </c>
      <c r="E136" s="335" t="s">
        <v>865</v>
      </c>
      <c r="F136" s="337" t="s">
        <v>865</v>
      </c>
      <c r="G136" s="334" t="s">
        <v>21828</v>
      </c>
      <c r="H136" s="335" t="s">
        <v>21961</v>
      </c>
    </row>
    <row r="137" spans="2:8" s="333" customFormat="1" x14ac:dyDescent="0.2">
      <c r="B137" s="334" t="s">
        <v>21968</v>
      </c>
      <c r="C137" s="335" t="s">
        <v>21969</v>
      </c>
      <c r="D137" s="335" t="s">
        <v>21833</v>
      </c>
      <c r="E137" s="335" t="s">
        <v>865</v>
      </c>
      <c r="F137" s="337" t="s">
        <v>865</v>
      </c>
      <c r="G137" s="334" t="s">
        <v>21828</v>
      </c>
      <c r="H137" s="335" t="s">
        <v>21961</v>
      </c>
    </row>
    <row r="138" spans="2:8" s="333" customFormat="1" x14ac:dyDescent="0.2">
      <c r="B138" s="334" t="s">
        <v>21959</v>
      </c>
      <c r="C138" s="335" t="s">
        <v>21970</v>
      </c>
      <c r="D138" s="335" t="s">
        <v>21833</v>
      </c>
      <c r="E138" s="335" t="s">
        <v>865</v>
      </c>
      <c r="F138" s="337" t="s">
        <v>865</v>
      </c>
      <c r="G138" s="334" t="s">
        <v>21828</v>
      </c>
      <c r="H138" s="335" t="s">
        <v>21961</v>
      </c>
    </row>
    <row r="139" spans="2:8" s="333" customFormat="1" x14ac:dyDescent="0.2">
      <c r="B139" s="334" t="s">
        <v>21968</v>
      </c>
      <c r="C139" s="335" t="s">
        <v>21971</v>
      </c>
      <c r="D139" s="335" t="s">
        <v>21833</v>
      </c>
      <c r="E139" s="335" t="s">
        <v>865</v>
      </c>
      <c r="F139" s="337" t="s">
        <v>865</v>
      </c>
      <c r="G139" s="334" t="s">
        <v>21828</v>
      </c>
      <c r="H139" s="335" t="s">
        <v>21961</v>
      </c>
    </row>
    <row r="140" spans="2:8" s="333" customFormat="1" x14ac:dyDescent="0.2">
      <c r="B140" s="334" t="s">
        <v>21968</v>
      </c>
      <c r="C140" s="335" t="s">
        <v>21972</v>
      </c>
      <c r="D140" s="335" t="s">
        <v>21833</v>
      </c>
      <c r="E140" s="335" t="s">
        <v>865</v>
      </c>
      <c r="F140" s="337" t="s">
        <v>865</v>
      </c>
      <c r="G140" s="334" t="s">
        <v>21828</v>
      </c>
      <c r="H140" s="335" t="s">
        <v>21961</v>
      </c>
    </row>
    <row r="141" spans="2:8" s="333" customFormat="1" x14ac:dyDescent="0.2">
      <c r="B141" s="334" t="s">
        <v>21968</v>
      </c>
      <c r="C141" s="335" t="s">
        <v>21973</v>
      </c>
      <c r="D141" s="335" t="s">
        <v>21974</v>
      </c>
      <c r="E141" s="335" t="s">
        <v>865</v>
      </c>
      <c r="F141" s="337" t="s">
        <v>865</v>
      </c>
      <c r="G141" s="334" t="s">
        <v>21828</v>
      </c>
      <c r="H141" s="335" t="s">
        <v>4265</v>
      </c>
    </row>
    <row r="142" spans="2:8" s="333" customFormat="1" x14ac:dyDescent="0.2">
      <c r="B142" s="334" t="s">
        <v>21975</v>
      </c>
      <c r="C142" s="335" t="s">
        <v>21976</v>
      </c>
      <c r="D142" s="335" t="s">
        <v>21833</v>
      </c>
      <c r="E142" s="335" t="s">
        <v>865</v>
      </c>
      <c r="F142" s="337" t="s">
        <v>865</v>
      </c>
      <c r="G142" s="334" t="s">
        <v>21828</v>
      </c>
      <c r="H142" s="335" t="s">
        <v>21961</v>
      </c>
    </row>
    <row r="143" spans="2:8" s="333" customFormat="1" x14ac:dyDescent="0.2">
      <c r="B143" s="334" t="s">
        <v>21957</v>
      </c>
      <c r="C143" s="335" t="s">
        <v>21977</v>
      </c>
      <c r="D143" s="335" t="s">
        <v>21783</v>
      </c>
      <c r="E143" s="335" t="s">
        <v>865</v>
      </c>
      <c r="F143" s="337"/>
      <c r="G143" s="334" t="s">
        <v>21828</v>
      </c>
      <c r="H143" s="335" t="s">
        <v>4268</v>
      </c>
    </row>
    <row r="144" spans="2:8" s="333" customFormat="1" x14ac:dyDescent="0.2">
      <c r="B144" s="334" t="s">
        <v>21978</v>
      </c>
      <c r="C144" s="335" t="s">
        <v>21979</v>
      </c>
      <c r="D144" s="335" t="s">
        <v>21783</v>
      </c>
      <c r="E144" s="335" t="s">
        <v>865</v>
      </c>
      <c r="F144" s="337"/>
      <c r="G144" s="334" t="s">
        <v>21828</v>
      </c>
      <c r="H144" s="335" t="s">
        <v>4268</v>
      </c>
    </row>
    <row r="145" spans="2:8" s="333" customFormat="1" x14ac:dyDescent="0.2">
      <c r="B145" s="334" t="s">
        <v>21980</v>
      </c>
      <c r="C145" s="335" t="s">
        <v>21981</v>
      </c>
      <c r="D145" s="335" t="s">
        <v>21982</v>
      </c>
      <c r="E145" s="335" t="s">
        <v>865</v>
      </c>
      <c r="F145" s="337" t="s">
        <v>865</v>
      </c>
      <c r="G145" s="334" t="s">
        <v>21828</v>
      </c>
      <c r="H145" s="335" t="s">
        <v>21961</v>
      </c>
    </row>
    <row r="146" spans="2:8" s="333" customFormat="1" x14ac:dyDescent="0.2">
      <c r="B146" s="334" t="s">
        <v>21983</v>
      </c>
      <c r="C146" s="335" t="s">
        <v>21984</v>
      </c>
      <c r="D146" s="335" t="s">
        <v>12</v>
      </c>
      <c r="E146" s="335" t="s">
        <v>865</v>
      </c>
      <c r="F146" s="337" t="s">
        <v>865</v>
      </c>
      <c r="G146" s="334" t="s">
        <v>21828</v>
      </c>
      <c r="H146" s="335" t="s">
        <v>21961</v>
      </c>
    </row>
    <row r="147" spans="2:8" s="333" customFormat="1" x14ac:dyDescent="0.2">
      <c r="B147" s="334" t="s">
        <v>21985</v>
      </c>
      <c r="C147" s="335" t="s">
        <v>21986</v>
      </c>
      <c r="D147" s="335" t="s">
        <v>21787</v>
      </c>
      <c r="E147" s="335" t="s">
        <v>865</v>
      </c>
      <c r="F147" s="337"/>
      <c r="G147" s="334" t="s">
        <v>21828</v>
      </c>
      <c r="H147" s="335" t="s">
        <v>4268</v>
      </c>
    </row>
    <row r="148" spans="2:8" s="333" customFormat="1" x14ac:dyDescent="0.2">
      <c r="B148" s="334" t="s">
        <v>21987</v>
      </c>
      <c r="C148" s="335" t="s">
        <v>21988</v>
      </c>
      <c r="D148" s="335" t="s">
        <v>21783</v>
      </c>
      <c r="E148" s="335" t="s">
        <v>865</v>
      </c>
      <c r="F148" s="337"/>
      <c r="G148" s="334" t="s">
        <v>21989</v>
      </c>
      <c r="H148" s="335" t="s">
        <v>4268</v>
      </c>
    </row>
    <row r="149" spans="2:8" s="333" customFormat="1" x14ac:dyDescent="0.2">
      <c r="B149" s="334" t="s">
        <v>21980</v>
      </c>
      <c r="C149" s="335" t="s">
        <v>21990</v>
      </c>
      <c r="D149" s="335" t="s">
        <v>21833</v>
      </c>
      <c r="E149" s="335" t="s">
        <v>865</v>
      </c>
      <c r="F149" s="337" t="s">
        <v>865</v>
      </c>
      <c r="G149" s="334" t="s">
        <v>21828</v>
      </c>
      <c r="H149" s="335" t="s">
        <v>21961</v>
      </c>
    </row>
    <row r="150" spans="2:8" s="333" customFormat="1" x14ac:dyDescent="0.2">
      <c r="B150" s="334" t="s">
        <v>21991</v>
      </c>
      <c r="C150" s="335" t="s">
        <v>21992</v>
      </c>
      <c r="D150" s="335" t="s">
        <v>21787</v>
      </c>
      <c r="E150" s="335" t="s">
        <v>865</v>
      </c>
      <c r="F150" s="337"/>
      <c r="G150" s="334" t="s">
        <v>21828</v>
      </c>
      <c r="H150" s="335" t="s">
        <v>4268</v>
      </c>
    </row>
    <row r="151" spans="2:8" s="333" customFormat="1" x14ac:dyDescent="0.2">
      <c r="B151" s="334" t="s">
        <v>21975</v>
      </c>
      <c r="C151" s="335" t="s">
        <v>21993</v>
      </c>
      <c r="D151" s="335" t="s">
        <v>12</v>
      </c>
      <c r="E151" s="335" t="s">
        <v>865</v>
      </c>
      <c r="F151" s="337" t="s">
        <v>865</v>
      </c>
      <c r="G151" s="334" t="s">
        <v>21828</v>
      </c>
      <c r="H151" s="335" t="s">
        <v>21961</v>
      </c>
    </row>
    <row r="152" spans="2:8" s="333" customFormat="1" x14ac:dyDescent="0.2">
      <c r="B152" s="334" t="s">
        <v>21994</v>
      </c>
      <c r="C152" s="335" t="s">
        <v>867</v>
      </c>
      <c r="D152" s="335" t="s">
        <v>21790</v>
      </c>
      <c r="E152" s="335" t="s">
        <v>867</v>
      </c>
      <c r="F152" s="337"/>
      <c r="G152" s="334" t="s">
        <v>21995</v>
      </c>
      <c r="H152" s="335" t="s">
        <v>4268</v>
      </c>
    </row>
    <row r="153" spans="2:8" s="333" customFormat="1" x14ac:dyDescent="0.2">
      <c r="B153" s="334" t="s">
        <v>21994</v>
      </c>
      <c r="C153" s="335" t="s">
        <v>21996</v>
      </c>
      <c r="D153" s="335" t="s">
        <v>21783</v>
      </c>
      <c r="E153" s="335" t="s">
        <v>867</v>
      </c>
      <c r="F153" s="337"/>
      <c r="G153" s="334" t="s">
        <v>21995</v>
      </c>
      <c r="H153" s="335" t="s">
        <v>4268</v>
      </c>
    </row>
    <row r="154" spans="2:8" s="333" customFormat="1" x14ac:dyDescent="0.2">
      <c r="B154" s="334" t="s">
        <v>21997</v>
      </c>
      <c r="C154" s="335" t="s">
        <v>21998</v>
      </c>
      <c r="D154" s="335" t="s">
        <v>21787</v>
      </c>
      <c r="E154" s="335" t="s">
        <v>867</v>
      </c>
      <c r="F154" s="337"/>
      <c r="G154" s="334" t="s">
        <v>21995</v>
      </c>
      <c r="H154" s="335" t="s">
        <v>4268</v>
      </c>
    </row>
    <row r="155" spans="2:8" s="333" customFormat="1" x14ac:dyDescent="0.2">
      <c r="B155" s="334" t="s">
        <v>21999</v>
      </c>
      <c r="C155" s="335" t="s">
        <v>22000</v>
      </c>
      <c r="D155" s="335" t="s">
        <v>21787</v>
      </c>
      <c r="E155" s="335" t="s">
        <v>867</v>
      </c>
      <c r="F155" s="337"/>
      <c r="G155" s="334" t="s">
        <v>21995</v>
      </c>
      <c r="H155" s="335" t="s">
        <v>4268</v>
      </c>
    </row>
    <row r="156" spans="2:8" s="333" customFormat="1" x14ac:dyDescent="0.2">
      <c r="B156" s="334" t="s">
        <v>22001</v>
      </c>
      <c r="C156" s="335" t="s">
        <v>22002</v>
      </c>
      <c r="D156" s="335" t="s">
        <v>21783</v>
      </c>
      <c r="E156" s="335" t="s">
        <v>867</v>
      </c>
      <c r="F156" s="337"/>
      <c r="G156" s="334" t="s">
        <v>21995</v>
      </c>
      <c r="H156" s="335" t="s">
        <v>4268</v>
      </c>
    </row>
    <row r="157" spans="2:8" s="333" customFormat="1" x14ac:dyDescent="0.2">
      <c r="B157" s="334" t="s">
        <v>22003</v>
      </c>
      <c r="C157" s="335" t="s">
        <v>22004</v>
      </c>
      <c r="D157" s="335" t="s">
        <v>22005</v>
      </c>
      <c r="E157" s="335" t="s">
        <v>867</v>
      </c>
      <c r="F157" s="337"/>
      <c r="G157" s="334" t="s">
        <v>22006</v>
      </c>
      <c r="H157" s="335" t="s">
        <v>4268</v>
      </c>
    </row>
    <row r="158" spans="2:8" s="333" customFormat="1" x14ac:dyDescent="0.2">
      <c r="B158" s="334" t="s">
        <v>22007</v>
      </c>
      <c r="C158" s="335" t="s">
        <v>22008</v>
      </c>
      <c r="D158" s="335" t="s">
        <v>22005</v>
      </c>
      <c r="E158" s="335" t="s">
        <v>867</v>
      </c>
      <c r="F158" s="337"/>
      <c r="G158" s="334" t="s">
        <v>21995</v>
      </c>
      <c r="H158" s="335" t="s">
        <v>4268</v>
      </c>
    </row>
    <row r="159" spans="2:8" s="333" customFormat="1" x14ac:dyDescent="0.2">
      <c r="B159" s="334" t="s">
        <v>22009</v>
      </c>
      <c r="C159" s="335" t="s">
        <v>22010</v>
      </c>
      <c r="D159" s="335" t="s">
        <v>21787</v>
      </c>
      <c r="E159" s="335" t="s">
        <v>867</v>
      </c>
      <c r="F159" s="337"/>
      <c r="G159" s="334" t="s">
        <v>21995</v>
      </c>
      <c r="H159" s="335" t="s">
        <v>4268</v>
      </c>
    </row>
    <row r="160" spans="2:8" s="333" customFormat="1" x14ac:dyDescent="0.2">
      <c r="B160" s="334" t="s">
        <v>22009</v>
      </c>
      <c r="C160" s="335" t="s">
        <v>22011</v>
      </c>
      <c r="D160" s="335" t="s">
        <v>21787</v>
      </c>
      <c r="E160" s="335" t="s">
        <v>867</v>
      </c>
      <c r="F160" s="337"/>
      <c r="G160" s="334" t="s">
        <v>21995</v>
      </c>
      <c r="H160" s="335" t="s">
        <v>4268</v>
      </c>
    </row>
    <row r="161" spans="2:8" s="333" customFormat="1" x14ac:dyDescent="0.2">
      <c r="B161" s="334" t="s">
        <v>22012</v>
      </c>
      <c r="C161" s="335" t="s">
        <v>22013</v>
      </c>
      <c r="D161" s="335" t="s">
        <v>21787</v>
      </c>
      <c r="E161" s="335" t="s">
        <v>867</v>
      </c>
      <c r="F161" s="337"/>
      <c r="G161" s="334" t="s">
        <v>21995</v>
      </c>
      <c r="H161" s="335" t="s">
        <v>4268</v>
      </c>
    </row>
    <row r="162" spans="2:8" s="333" customFormat="1" x14ac:dyDescent="0.2">
      <c r="B162" s="334" t="s">
        <v>22014</v>
      </c>
      <c r="C162" s="335" t="s">
        <v>22015</v>
      </c>
      <c r="D162" s="335" t="s">
        <v>21790</v>
      </c>
      <c r="E162" s="335" t="s">
        <v>867</v>
      </c>
      <c r="F162" s="337"/>
      <c r="G162" s="334" t="s">
        <v>21995</v>
      </c>
      <c r="H162" s="335" t="s">
        <v>4268</v>
      </c>
    </row>
    <row r="163" spans="2:8" s="333" customFormat="1" x14ac:dyDescent="0.2">
      <c r="B163" s="334" t="s">
        <v>22016</v>
      </c>
      <c r="C163" s="335" t="s">
        <v>22017</v>
      </c>
      <c r="D163" s="335" t="s">
        <v>21787</v>
      </c>
      <c r="E163" s="335" t="s">
        <v>867</v>
      </c>
      <c r="F163" s="337"/>
      <c r="G163" s="334" t="s">
        <v>21995</v>
      </c>
      <c r="H163" s="335" t="s">
        <v>4268</v>
      </c>
    </row>
    <row r="164" spans="2:8" s="333" customFormat="1" x14ac:dyDescent="0.2">
      <c r="B164" s="334" t="s">
        <v>22018</v>
      </c>
      <c r="C164" s="335" t="s">
        <v>22019</v>
      </c>
      <c r="D164" s="335" t="s">
        <v>21800</v>
      </c>
      <c r="E164" s="335" t="s">
        <v>867</v>
      </c>
      <c r="F164" s="337"/>
      <c r="G164" s="334" t="s">
        <v>21995</v>
      </c>
      <c r="H164" s="335" t="s">
        <v>4268</v>
      </c>
    </row>
    <row r="165" spans="2:8" s="333" customFormat="1" x14ac:dyDescent="0.2">
      <c r="B165" s="334" t="s">
        <v>22020</v>
      </c>
      <c r="C165" s="335" t="s">
        <v>22021</v>
      </c>
      <c r="D165" s="335" t="s">
        <v>21783</v>
      </c>
      <c r="E165" s="335" t="s">
        <v>867</v>
      </c>
      <c r="F165" s="337"/>
      <c r="G165" s="334" t="s">
        <v>21995</v>
      </c>
      <c r="H165" s="335" t="s">
        <v>4268</v>
      </c>
    </row>
    <row r="166" spans="2:8" s="333" customFormat="1" x14ac:dyDescent="0.2">
      <c r="B166" s="334" t="s">
        <v>22022</v>
      </c>
      <c r="C166" s="335" t="s">
        <v>22023</v>
      </c>
      <c r="D166" s="335" t="s">
        <v>21783</v>
      </c>
      <c r="E166" s="335" t="s">
        <v>867</v>
      </c>
      <c r="F166" s="337"/>
      <c r="G166" s="334" t="s">
        <v>21995</v>
      </c>
      <c r="H166" s="335" t="s">
        <v>4268</v>
      </c>
    </row>
    <row r="167" spans="2:8" s="333" customFormat="1" x14ac:dyDescent="0.2">
      <c r="B167" s="334" t="s">
        <v>22022</v>
      </c>
      <c r="C167" s="335" t="s">
        <v>22024</v>
      </c>
      <c r="D167" s="335" t="s">
        <v>21783</v>
      </c>
      <c r="E167" s="335" t="s">
        <v>867</v>
      </c>
      <c r="F167" s="337"/>
      <c r="G167" s="334" t="s">
        <v>21995</v>
      </c>
      <c r="H167" s="335" t="s">
        <v>4268</v>
      </c>
    </row>
    <row r="168" spans="2:8" s="333" customFormat="1" x14ac:dyDescent="0.2">
      <c r="B168" s="334" t="s">
        <v>22022</v>
      </c>
      <c r="C168" s="335" t="s">
        <v>22025</v>
      </c>
      <c r="D168" s="335" t="s">
        <v>21783</v>
      </c>
      <c r="E168" s="335" t="s">
        <v>867</v>
      </c>
      <c r="F168" s="337"/>
      <c r="G168" s="334" t="s">
        <v>21995</v>
      </c>
      <c r="H168" s="335" t="s">
        <v>4268</v>
      </c>
    </row>
    <row r="169" spans="2:8" s="333" customFormat="1" x14ac:dyDescent="0.2">
      <c r="B169" s="334" t="s">
        <v>22026</v>
      </c>
      <c r="C169" s="335" t="s">
        <v>22027</v>
      </c>
      <c r="D169" s="335" t="s">
        <v>21783</v>
      </c>
      <c r="E169" s="335" t="s">
        <v>867</v>
      </c>
      <c r="F169" s="337"/>
      <c r="G169" s="334" t="s">
        <v>21995</v>
      </c>
      <c r="H169" s="335" t="s">
        <v>4268</v>
      </c>
    </row>
    <row r="170" spans="2:8" s="333" customFormat="1" x14ac:dyDescent="0.2">
      <c r="B170" s="334" t="s">
        <v>22026</v>
      </c>
      <c r="C170" s="335" t="s">
        <v>22028</v>
      </c>
      <c r="D170" s="335" t="s">
        <v>21783</v>
      </c>
      <c r="E170" s="335" t="s">
        <v>867</v>
      </c>
      <c r="F170" s="337"/>
      <c r="G170" s="334" t="s">
        <v>21995</v>
      </c>
      <c r="H170" s="335" t="s">
        <v>4268</v>
      </c>
    </row>
    <row r="171" spans="2:8" s="333" customFormat="1" x14ac:dyDescent="0.2">
      <c r="B171" s="334" t="s">
        <v>22029</v>
      </c>
      <c r="C171" s="335" t="s">
        <v>22030</v>
      </c>
      <c r="D171" s="335" t="s">
        <v>21783</v>
      </c>
      <c r="E171" s="335" t="s">
        <v>867</v>
      </c>
      <c r="F171" s="337"/>
      <c r="G171" s="334" t="s">
        <v>21995</v>
      </c>
      <c r="H171" s="335" t="s">
        <v>4268</v>
      </c>
    </row>
    <row r="172" spans="2:8" s="333" customFormat="1" x14ac:dyDescent="0.2">
      <c r="B172" s="334" t="s">
        <v>22031</v>
      </c>
      <c r="C172" s="335" t="s">
        <v>22032</v>
      </c>
      <c r="D172" s="335" t="s">
        <v>12</v>
      </c>
      <c r="E172" s="335" t="s">
        <v>868</v>
      </c>
      <c r="F172" s="338" t="s">
        <v>868</v>
      </c>
      <c r="G172" s="334" t="s">
        <v>22033</v>
      </c>
      <c r="H172" s="335" t="s">
        <v>4268</v>
      </c>
    </row>
    <row r="173" spans="2:8" s="333" customFormat="1" x14ac:dyDescent="0.2">
      <c r="B173" s="334" t="s">
        <v>22034</v>
      </c>
      <c r="C173" s="335" t="s">
        <v>22035</v>
      </c>
      <c r="D173" s="335" t="s">
        <v>12</v>
      </c>
      <c r="E173" s="335" t="s">
        <v>868</v>
      </c>
      <c r="F173" s="338" t="s">
        <v>868</v>
      </c>
      <c r="G173" s="334" t="s">
        <v>22033</v>
      </c>
      <c r="H173" s="335" t="s">
        <v>4268</v>
      </c>
    </row>
    <row r="174" spans="2:8" s="333" customFormat="1" x14ac:dyDescent="0.2">
      <c r="B174" s="334" t="s">
        <v>22034</v>
      </c>
      <c r="C174" s="335" t="s">
        <v>22036</v>
      </c>
      <c r="D174" s="335" t="s">
        <v>12</v>
      </c>
      <c r="E174" s="335" t="s">
        <v>868</v>
      </c>
      <c r="F174" s="338" t="s">
        <v>868</v>
      </c>
      <c r="G174" s="334" t="s">
        <v>22033</v>
      </c>
      <c r="H174" s="335" t="s">
        <v>4268</v>
      </c>
    </row>
    <row r="175" spans="2:8" s="333" customFormat="1" x14ac:dyDescent="0.2">
      <c r="B175" s="334" t="s">
        <v>22037</v>
      </c>
      <c r="C175" s="335" t="s">
        <v>22038</v>
      </c>
      <c r="D175" s="335" t="s">
        <v>12</v>
      </c>
      <c r="E175" s="335" t="s">
        <v>868</v>
      </c>
      <c r="F175" s="338" t="s">
        <v>868</v>
      </c>
      <c r="G175" s="334" t="s">
        <v>22033</v>
      </c>
      <c r="H175" s="335" t="s">
        <v>4268</v>
      </c>
    </row>
    <row r="176" spans="2:8" s="333" customFormat="1" x14ac:dyDescent="0.2">
      <c r="B176" s="334" t="s">
        <v>22037</v>
      </c>
      <c r="C176" s="335" t="s">
        <v>22039</v>
      </c>
      <c r="D176" s="335" t="s">
        <v>12</v>
      </c>
      <c r="E176" s="335" t="s">
        <v>868</v>
      </c>
      <c r="F176" s="338" t="s">
        <v>868</v>
      </c>
      <c r="G176" s="334" t="s">
        <v>22033</v>
      </c>
      <c r="H176" s="335" t="s">
        <v>4268</v>
      </c>
    </row>
    <row r="177" spans="2:8" s="333" customFormat="1" x14ac:dyDescent="0.2">
      <c r="B177" s="334" t="s">
        <v>22037</v>
      </c>
      <c r="C177" s="335" t="s">
        <v>22040</v>
      </c>
      <c r="D177" s="335" t="s">
        <v>12</v>
      </c>
      <c r="E177" s="335" t="s">
        <v>868</v>
      </c>
      <c r="F177" s="338" t="s">
        <v>868</v>
      </c>
      <c r="G177" s="334" t="s">
        <v>22033</v>
      </c>
      <c r="H177" s="335" t="s">
        <v>4265</v>
      </c>
    </row>
    <row r="178" spans="2:8" s="333" customFormat="1" x14ac:dyDescent="0.2">
      <c r="B178" s="334" t="s">
        <v>22037</v>
      </c>
      <c r="C178" s="335" t="s">
        <v>22041</v>
      </c>
      <c r="D178" s="335" t="s">
        <v>12</v>
      </c>
      <c r="E178" s="335" t="s">
        <v>868</v>
      </c>
      <c r="F178" s="338" t="s">
        <v>868</v>
      </c>
      <c r="G178" s="334" t="s">
        <v>22033</v>
      </c>
      <c r="H178" s="335" t="s">
        <v>4268</v>
      </c>
    </row>
    <row r="179" spans="2:8" s="333" customFormat="1" x14ac:dyDescent="0.2">
      <c r="B179" s="334" t="s">
        <v>22037</v>
      </c>
      <c r="C179" s="335" t="s">
        <v>22042</v>
      </c>
      <c r="D179" s="335" t="s">
        <v>12</v>
      </c>
      <c r="E179" s="335" t="s">
        <v>868</v>
      </c>
      <c r="F179" s="338" t="s">
        <v>868</v>
      </c>
      <c r="G179" s="334" t="s">
        <v>22033</v>
      </c>
      <c r="H179" s="335" t="s">
        <v>4268</v>
      </c>
    </row>
    <row r="180" spans="2:8" s="333" customFormat="1" x14ac:dyDescent="0.2">
      <c r="B180" s="334" t="s">
        <v>22043</v>
      </c>
      <c r="C180" s="335" t="s">
        <v>22044</v>
      </c>
      <c r="D180" s="335" t="s">
        <v>21833</v>
      </c>
      <c r="E180" s="335" t="s">
        <v>868</v>
      </c>
      <c r="F180" s="338" t="s">
        <v>868</v>
      </c>
      <c r="G180" s="334" t="s">
        <v>22033</v>
      </c>
      <c r="H180" s="335" t="s">
        <v>4268</v>
      </c>
    </row>
    <row r="181" spans="2:8" s="333" customFormat="1" x14ac:dyDescent="0.2">
      <c r="B181" s="334" t="s">
        <v>22043</v>
      </c>
      <c r="C181" s="335" t="s">
        <v>22045</v>
      </c>
      <c r="D181" s="335" t="s">
        <v>12</v>
      </c>
      <c r="E181" s="335" t="s">
        <v>868</v>
      </c>
      <c r="F181" s="338" t="s">
        <v>868</v>
      </c>
      <c r="G181" s="334" t="s">
        <v>22033</v>
      </c>
      <c r="H181" s="335" t="s">
        <v>4268</v>
      </c>
    </row>
    <row r="182" spans="2:8" s="333" customFormat="1" x14ac:dyDescent="0.2">
      <c r="B182" s="334" t="s">
        <v>22043</v>
      </c>
      <c r="C182" s="335" t="s">
        <v>861</v>
      </c>
      <c r="D182" s="335" t="s">
        <v>12</v>
      </c>
      <c r="E182" s="335" t="s">
        <v>868</v>
      </c>
      <c r="F182" s="338" t="s">
        <v>868</v>
      </c>
      <c r="G182" s="334" t="s">
        <v>22033</v>
      </c>
      <c r="H182" s="335" t="s">
        <v>4268</v>
      </c>
    </row>
    <row r="183" spans="2:8" s="333" customFormat="1" x14ac:dyDescent="0.2">
      <c r="B183" s="334" t="s">
        <v>22046</v>
      </c>
      <c r="C183" s="335" t="s">
        <v>22047</v>
      </c>
      <c r="D183" s="335" t="s">
        <v>21783</v>
      </c>
      <c r="E183" s="335" t="s">
        <v>868</v>
      </c>
      <c r="F183" s="338"/>
      <c r="G183" s="334" t="s">
        <v>22033</v>
      </c>
      <c r="H183" s="335" t="s">
        <v>4268</v>
      </c>
    </row>
    <row r="184" spans="2:8" s="333" customFormat="1" x14ac:dyDescent="0.2">
      <c r="B184" s="334" t="s">
        <v>22048</v>
      </c>
      <c r="C184" s="335" t="s">
        <v>22049</v>
      </c>
      <c r="D184" s="335" t="s">
        <v>21783</v>
      </c>
      <c r="E184" s="335" t="s">
        <v>868</v>
      </c>
      <c r="F184" s="338"/>
      <c r="G184" s="334" t="s">
        <v>22033</v>
      </c>
      <c r="H184" s="335" t="s">
        <v>4268</v>
      </c>
    </row>
    <row r="185" spans="2:8" s="333" customFormat="1" x14ac:dyDescent="0.2">
      <c r="B185" s="334" t="s">
        <v>22050</v>
      </c>
      <c r="C185" s="335" t="s">
        <v>22051</v>
      </c>
      <c r="D185" s="335" t="s">
        <v>21783</v>
      </c>
      <c r="E185" s="335" t="s">
        <v>868</v>
      </c>
      <c r="F185" s="338"/>
      <c r="G185" s="334" t="s">
        <v>22033</v>
      </c>
      <c r="H185" s="335" t="s">
        <v>4268</v>
      </c>
    </row>
    <row r="186" spans="2:8" s="333" customFormat="1" x14ac:dyDescent="0.2">
      <c r="B186" s="334" t="s">
        <v>22052</v>
      </c>
      <c r="C186" s="335" t="s">
        <v>22053</v>
      </c>
      <c r="D186" s="335" t="s">
        <v>21783</v>
      </c>
      <c r="E186" s="335" t="s">
        <v>868</v>
      </c>
      <c r="F186" s="338"/>
      <c r="G186" s="334" t="s">
        <v>22033</v>
      </c>
      <c r="H186" s="335" t="s">
        <v>4268</v>
      </c>
    </row>
    <row r="187" spans="2:8" s="333" customFormat="1" x14ac:dyDescent="0.2">
      <c r="B187" s="334" t="s">
        <v>22054</v>
      </c>
      <c r="C187" s="335" t="s">
        <v>22055</v>
      </c>
      <c r="D187" s="335" t="s">
        <v>21783</v>
      </c>
      <c r="E187" s="335" t="s">
        <v>868</v>
      </c>
      <c r="F187" s="338"/>
      <c r="G187" s="334" t="s">
        <v>22033</v>
      </c>
      <c r="H187" s="335" t="s">
        <v>4268</v>
      </c>
    </row>
    <row r="188" spans="2:8" s="333" customFormat="1" x14ac:dyDescent="0.2">
      <c r="B188" s="334" t="s">
        <v>22056</v>
      </c>
      <c r="C188" s="335" t="s">
        <v>22057</v>
      </c>
      <c r="D188" s="335" t="s">
        <v>21805</v>
      </c>
      <c r="E188" s="335" t="s">
        <v>868</v>
      </c>
      <c r="F188" s="338"/>
      <c r="G188" s="334" t="s">
        <v>22033</v>
      </c>
      <c r="H188" s="335" t="s">
        <v>4268</v>
      </c>
    </row>
    <row r="189" spans="2:8" s="333" customFormat="1" x14ac:dyDescent="0.2">
      <c r="B189" s="334" t="s">
        <v>22056</v>
      </c>
      <c r="C189" s="335" t="s">
        <v>22058</v>
      </c>
      <c r="D189" s="335" t="s">
        <v>21783</v>
      </c>
      <c r="E189" s="335" t="s">
        <v>868</v>
      </c>
      <c r="F189" s="338"/>
      <c r="G189" s="334" t="s">
        <v>22033</v>
      </c>
      <c r="H189" s="335" t="s">
        <v>4268</v>
      </c>
    </row>
    <row r="190" spans="2:8" s="333" customFormat="1" x14ac:dyDescent="0.2">
      <c r="B190" s="334" t="s">
        <v>22059</v>
      </c>
      <c r="C190" s="335" t="s">
        <v>22060</v>
      </c>
      <c r="D190" s="335" t="s">
        <v>21783</v>
      </c>
      <c r="E190" s="335" t="s">
        <v>868</v>
      </c>
      <c r="F190" s="338"/>
      <c r="G190" s="334" t="s">
        <v>22033</v>
      </c>
      <c r="H190" s="335" t="s">
        <v>4268</v>
      </c>
    </row>
    <row r="191" spans="2:8" s="333" customFormat="1" x14ac:dyDescent="0.2">
      <c r="B191" s="334" t="s">
        <v>22059</v>
      </c>
      <c r="C191" s="335" t="s">
        <v>22061</v>
      </c>
      <c r="D191" s="335" t="s">
        <v>21783</v>
      </c>
      <c r="E191" s="335" t="s">
        <v>868</v>
      </c>
      <c r="F191" s="338"/>
      <c r="G191" s="334" t="s">
        <v>22033</v>
      </c>
      <c r="H191" s="335" t="s">
        <v>4268</v>
      </c>
    </row>
    <row r="192" spans="2:8" s="333" customFormat="1" x14ac:dyDescent="0.2">
      <c r="B192" s="334" t="s">
        <v>22059</v>
      </c>
      <c r="C192" s="335" t="s">
        <v>22062</v>
      </c>
      <c r="D192" s="335" t="s">
        <v>21783</v>
      </c>
      <c r="E192" s="335" t="s">
        <v>868</v>
      </c>
      <c r="F192" s="338"/>
      <c r="G192" s="334" t="s">
        <v>22033</v>
      </c>
      <c r="H192" s="335" t="s">
        <v>4268</v>
      </c>
    </row>
    <row r="193" spans="2:8" s="333" customFormat="1" x14ac:dyDescent="0.2">
      <c r="B193" s="334" t="s">
        <v>22059</v>
      </c>
      <c r="C193" s="335" t="s">
        <v>22063</v>
      </c>
      <c r="D193" s="335" t="s">
        <v>21783</v>
      </c>
      <c r="E193" s="335" t="s">
        <v>868</v>
      </c>
      <c r="F193" s="338"/>
      <c r="G193" s="334" t="s">
        <v>22033</v>
      </c>
      <c r="H193" s="335" t="s">
        <v>4268</v>
      </c>
    </row>
    <row r="194" spans="2:8" s="333" customFormat="1" x14ac:dyDescent="0.2">
      <c r="B194" s="334" t="s">
        <v>22064</v>
      </c>
      <c r="C194" s="335" t="s">
        <v>22065</v>
      </c>
      <c r="D194" s="335" t="s">
        <v>21783</v>
      </c>
      <c r="E194" s="335" t="s">
        <v>868</v>
      </c>
      <c r="F194" s="338"/>
      <c r="G194" s="334" t="s">
        <v>22033</v>
      </c>
      <c r="H194" s="335" t="s">
        <v>4268</v>
      </c>
    </row>
    <row r="195" spans="2:8" s="333" customFormat="1" x14ac:dyDescent="0.2">
      <c r="B195" s="334" t="s">
        <v>22064</v>
      </c>
      <c r="C195" s="335" t="s">
        <v>22066</v>
      </c>
      <c r="D195" s="335" t="s">
        <v>21783</v>
      </c>
      <c r="E195" s="335" t="s">
        <v>868</v>
      </c>
      <c r="F195" s="337"/>
      <c r="G195" s="334" t="s">
        <v>22033</v>
      </c>
      <c r="H195" s="335" t="s">
        <v>4268</v>
      </c>
    </row>
    <row r="196" spans="2:8" s="333" customFormat="1" x14ac:dyDescent="0.2">
      <c r="B196" s="334" t="s">
        <v>22064</v>
      </c>
      <c r="C196" s="335" t="s">
        <v>22067</v>
      </c>
      <c r="D196" s="335" t="s">
        <v>22068</v>
      </c>
      <c r="E196" s="335" t="s">
        <v>868</v>
      </c>
      <c r="F196" s="338"/>
      <c r="G196" s="334" t="s">
        <v>22033</v>
      </c>
      <c r="H196" s="335" t="s">
        <v>4268</v>
      </c>
    </row>
    <row r="197" spans="2:8" s="333" customFormat="1" x14ac:dyDescent="0.2">
      <c r="B197" s="334" t="s">
        <v>22069</v>
      </c>
      <c r="C197" s="335" t="s">
        <v>22070</v>
      </c>
      <c r="D197" s="335" t="s">
        <v>21787</v>
      </c>
      <c r="E197" s="335" t="s">
        <v>868</v>
      </c>
      <c r="F197" s="337"/>
      <c r="G197" s="334" t="s">
        <v>22033</v>
      </c>
      <c r="H197" s="335" t="s">
        <v>4268</v>
      </c>
    </row>
    <row r="198" spans="2:8" s="333" customFormat="1" x14ac:dyDescent="0.2">
      <c r="B198" s="334" t="s">
        <v>22069</v>
      </c>
      <c r="C198" s="335" t="s">
        <v>22071</v>
      </c>
      <c r="D198" s="335" t="s">
        <v>21787</v>
      </c>
      <c r="E198" s="335" t="s">
        <v>868</v>
      </c>
      <c r="F198" s="337"/>
      <c r="G198" s="334" t="s">
        <v>22033</v>
      </c>
      <c r="H198" s="335" t="s">
        <v>4268</v>
      </c>
    </row>
    <row r="199" spans="2:8" s="333" customFormat="1" x14ac:dyDescent="0.2">
      <c r="B199" s="334" t="s">
        <v>22072</v>
      </c>
      <c r="C199" s="335" t="s">
        <v>22073</v>
      </c>
      <c r="D199" s="335" t="s">
        <v>21783</v>
      </c>
      <c r="E199" s="335" t="s">
        <v>868</v>
      </c>
      <c r="F199" s="337"/>
      <c r="G199" s="334" t="s">
        <v>22033</v>
      </c>
      <c r="H199" s="335" t="s">
        <v>4268</v>
      </c>
    </row>
    <row r="200" spans="2:8" s="333" customFormat="1" x14ac:dyDescent="0.2">
      <c r="B200" s="334" t="s">
        <v>22072</v>
      </c>
      <c r="C200" s="335" t="s">
        <v>22074</v>
      </c>
      <c r="D200" s="335" t="s">
        <v>21783</v>
      </c>
      <c r="E200" s="335" t="s">
        <v>868</v>
      </c>
      <c r="F200" s="337"/>
      <c r="G200" s="334" t="s">
        <v>22033</v>
      </c>
      <c r="H200" s="335" t="s">
        <v>4268</v>
      </c>
    </row>
    <row r="201" spans="2:8" s="333" customFormat="1" x14ac:dyDescent="0.2">
      <c r="B201" s="334" t="s">
        <v>22072</v>
      </c>
      <c r="C201" s="335" t="s">
        <v>22075</v>
      </c>
      <c r="D201" s="335" t="s">
        <v>21787</v>
      </c>
      <c r="E201" s="335" t="s">
        <v>868</v>
      </c>
      <c r="F201" s="337"/>
      <c r="G201" s="334" t="s">
        <v>22033</v>
      </c>
      <c r="H201" s="335" t="s">
        <v>4268</v>
      </c>
    </row>
    <row r="202" spans="2:8" s="333" customFormat="1" x14ac:dyDescent="0.2">
      <c r="B202" s="334" t="s">
        <v>22072</v>
      </c>
      <c r="C202" s="335" t="s">
        <v>22076</v>
      </c>
      <c r="D202" s="335" t="s">
        <v>21783</v>
      </c>
      <c r="E202" s="335" t="s">
        <v>868</v>
      </c>
      <c r="F202" s="337"/>
      <c r="G202" s="334" t="s">
        <v>22033</v>
      </c>
      <c r="H202" s="335" t="s">
        <v>4268</v>
      </c>
    </row>
    <row r="203" spans="2:8" s="333" customFormat="1" x14ac:dyDescent="0.2">
      <c r="B203" s="334" t="s">
        <v>22077</v>
      </c>
      <c r="C203" s="335" t="s">
        <v>22078</v>
      </c>
      <c r="D203" s="335" t="s">
        <v>21783</v>
      </c>
      <c r="E203" s="335" t="s">
        <v>871</v>
      </c>
      <c r="F203" s="337"/>
      <c r="G203" s="334" t="s">
        <v>22079</v>
      </c>
      <c r="H203" s="335" t="s">
        <v>4268</v>
      </c>
    </row>
    <row r="204" spans="2:8" s="333" customFormat="1" x14ac:dyDescent="0.2">
      <c r="B204" s="334" t="s">
        <v>22077</v>
      </c>
      <c r="C204" s="335" t="s">
        <v>22080</v>
      </c>
      <c r="D204" s="335" t="s">
        <v>21783</v>
      </c>
      <c r="E204" s="335" t="s">
        <v>871</v>
      </c>
      <c r="F204" s="337"/>
      <c r="G204" s="334" t="s">
        <v>22079</v>
      </c>
      <c r="H204" s="335" t="s">
        <v>4268</v>
      </c>
    </row>
    <row r="205" spans="2:8" s="333" customFormat="1" x14ac:dyDescent="0.2">
      <c r="B205" s="334" t="s">
        <v>22081</v>
      </c>
      <c r="C205" s="335" t="s">
        <v>22082</v>
      </c>
      <c r="D205" s="335" t="s">
        <v>21787</v>
      </c>
      <c r="E205" s="335" t="s">
        <v>871</v>
      </c>
      <c r="F205" s="339"/>
      <c r="G205" s="334" t="s">
        <v>22079</v>
      </c>
      <c r="H205" s="335" t="s">
        <v>4268</v>
      </c>
    </row>
    <row r="206" spans="2:8" s="333" customFormat="1" x14ac:dyDescent="0.2">
      <c r="B206" s="334" t="s">
        <v>22083</v>
      </c>
      <c r="C206" s="335" t="s">
        <v>22084</v>
      </c>
      <c r="D206" s="335" t="s">
        <v>21783</v>
      </c>
      <c r="E206" s="335" t="s">
        <v>871</v>
      </c>
      <c r="F206" s="339"/>
      <c r="G206" s="334" t="s">
        <v>22085</v>
      </c>
      <c r="H206" s="335" t="s">
        <v>4268</v>
      </c>
    </row>
    <row r="207" spans="2:8" s="333" customFormat="1" x14ac:dyDescent="0.2">
      <c r="B207" s="334" t="s">
        <v>22086</v>
      </c>
      <c r="C207" s="335" t="s">
        <v>22087</v>
      </c>
      <c r="D207" s="335" t="s">
        <v>21787</v>
      </c>
      <c r="E207" s="335" t="s">
        <v>871</v>
      </c>
      <c r="F207" s="339"/>
      <c r="G207" s="334" t="s">
        <v>22079</v>
      </c>
      <c r="H207" s="335" t="s">
        <v>4268</v>
      </c>
    </row>
    <row r="208" spans="2:8" s="333" customFormat="1" x14ac:dyDescent="0.2">
      <c r="B208" s="334" t="s">
        <v>22088</v>
      </c>
      <c r="C208" s="335" t="s">
        <v>22089</v>
      </c>
      <c r="D208" s="335" t="s">
        <v>21787</v>
      </c>
      <c r="E208" s="335" t="s">
        <v>871</v>
      </c>
      <c r="F208" s="339"/>
      <c r="G208" s="334" t="s">
        <v>22079</v>
      </c>
      <c r="H208" s="335" t="s">
        <v>4268</v>
      </c>
    </row>
    <row r="209" spans="2:8" s="333" customFormat="1" x14ac:dyDescent="0.2">
      <c r="B209" s="334" t="s">
        <v>22090</v>
      </c>
      <c r="C209" s="335" t="s">
        <v>22091</v>
      </c>
      <c r="D209" s="335" t="s">
        <v>21783</v>
      </c>
      <c r="E209" s="335" t="s">
        <v>871</v>
      </c>
      <c r="F209" s="339"/>
      <c r="G209" s="334" t="s">
        <v>22079</v>
      </c>
      <c r="H209" s="335" t="s">
        <v>4268</v>
      </c>
    </row>
    <row r="210" spans="2:8" s="333" customFormat="1" x14ac:dyDescent="0.2">
      <c r="B210" s="334" t="s">
        <v>22092</v>
      </c>
      <c r="C210" s="335" t="s">
        <v>22093</v>
      </c>
      <c r="D210" s="335" t="s">
        <v>21783</v>
      </c>
      <c r="E210" s="335" t="s">
        <v>871</v>
      </c>
      <c r="F210" s="337"/>
      <c r="G210" s="334" t="s">
        <v>22079</v>
      </c>
      <c r="H210" s="335" t="s">
        <v>4268</v>
      </c>
    </row>
    <row r="211" spans="2:8" s="333" customFormat="1" x14ac:dyDescent="0.2">
      <c r="B211" s="334" t="s">
        <v>22094</v>
      </c>
      <c r="C211" s="335" t="s">
        <v>22095</v>
      </c>
      <c r="D211" s="335" t="s">
        <v>21790</v>
      </c>
      <c r="E211" s="335" t="s">
        <v>871</v>
      </c>
      <c r="F211" s="337"/>
      <c r="G211" s="334" t="s">
        <v>22079</v>
      </c>
      <c r="H211" s="335" t="s">
        <v>4268</v>
      </c>
    </row>
    <row r="212" spans="2:8" s="333" customFormat="1" x14ac:dyDescent="0.2">
      <c r="B212" s="334" t="s">
        <v>22096</v>
      </c>
      <c r="C212" s="335" t="s">
        <v>22097</v>
      </c>
      <c r="D212" s="335" t="s">
        <v>21783</v>
      </c>
      <c r="E212" s="335" t="s">
        <v>871</v>
      </c>
      <c r="F212" s="337"/>
      <c r="G212" s="334" t="s">
        <v>22079</v>
      </c>
      <c r="H212" s="335" t="s">
        <v>4268</v>
      </c>
    </row>
    <row r="213" spans="2:8" s="333" customFormat="1" x14ac:dyDescent="0.2">
      <c r="B213" s="334" t="s">
        <v>22096</v>
      </c>
      <c r="C213" s="335" t="s">
        <v>22098</v>
      </c>
      <c r="D213" s="335" t="s">
        <v>21783</v>
      </c>
      <c r="E213" s="335" t="s">
        <v>871</v>
      </c>
      <c r="F213" s="337"/>
      <c r="G213" s="334" t="s">
        <v>22079</v>
      </c>
      <c r="H213" s="335" t="s">
        <v>4268</v>
      </c>
    </row>
    <row r="214" spans="2:8" s="333" customFormat="1" x14ac:dyDescent="0.2">
      <c r="B214" s="334" t="s">
        <v>22099</v>
      </c>
      <c r="C214" s="335" t="s">
        <v>22100</v>
      </c>
      <c r="D214" s="335" t="s">
        <v>21787</v>
      </c>
      <c r="E214" s="335" t="s">
        <v>871</v>
      </c>
      <c r="F214" s="337"/>
      <c r="G214" s="334" t="s">
        <v>22079</v>
      </c>
      <c r="H214" s="335" t="s">
        <v>4268</v>
      </c>
    </row>
    <row r="215" spans="2:8" s="333" customFormat="1" x14ac:dyDescent="0.2">
      <c r="B215" s="334" t="s">
        <v>22101</v>
      </c>
      <c r="C215" s="335" t="s">
        <v>22102</v>
      </c>
      <c r="D215" s="335" t="s">
        <v>21783</v>
      </c>
      <c r="E215" s="335" t="s">
        <v>871</v>
      </c>
      <c r="F215" s="337"/>
      <c r="G215" s="334" t="s">
        <v>22079</v>
      </c>
      <c r="H215" s="335" t="s">
        <v>4268</v>
      </c>
    </row>
    <row r="216" spans="2:8" s="333" customFormat="1" x14ac:dyDescent="0.2">
      <c r="B216" s="334" t="s">
        <v>22103</v>
      </c>
      <c r="C216" s="335" t="s">
        <v>22104</v>
      </c>
      <c r="D216" s="335" t="s">
        <v>21790</v>
      </c>
      <c r="E216" s="335" t="s">
        <v>871</v>
      </c>
      <c r="F216" s="337"/>
      <c r="G216" s="334" t="s">
        <v>22079</v>
      </c>
      <c r="H216" s="335" t="s">
        <v>4268</v>
      </c>
    </row>
    <row r="217" spans="2:8" s="333" customFormat="1" x14ac:dyDescent="0.2">
      <c r="B217" s="334" t="s">
        <v>22105</v>
      </c>
      <c r="C217" s="335" t="s">
        <v>22106</v>
      </c>
      <c r="D217" s="335" t="s">
        <v>21783</v>
      </c>
      <c r="E217" s="335" t="s">
        <v>871</v>
      </c>
      <c r="F217" s="337"/>
      <c r="G217" s="334" t="s">
        <v>22079</v>
      </c>
      <c r="H217" s="335" t="s">
        <v>4268</v>
      </c>
    </row>
    <row r="218" spans="2:8" s="333" customFormat="1" x14ac:dyDescent="0.2">
      <c r="B218" s="334" t="s">
        <v>22107</v>
      </c>
      <c r="C218" s="335" t="s">
        <v>22108</v>
      </c>
      <c r="D218" s="335" t="s">
        <v>21783</v>
      </c>
      <c r="E218" s="335" t="s">
        <v>871</v>
      </c>
      <c r="F218" s="337"/>
      <c r="G218" s="334" t="s">
        <v>22079</v>
      </c>
      <c r="H218" s="335" t="s">
        <v>4268</v>
      </c>
    </row>
    <row r="219" spans="2:8" s="333" customFormat="1" x14ac:dyDescent="0.2">
      <c r="B219" s="334" t="s">
        <v>22109</v>
      </c>
      <c r="C219" s="335" t="s">
        <v>22047</v>
      </c>
      <c r="D219" s="335" t="s">
        <v>21783</v>
      </c>
      <c r="E219" s="335" t="s">
        <v>871</v>
      </c>
      <c r="F219" s="337"/>
      <c r="G219" s="334" t="s">
        <v>22079</v>
      </c>
      <c r="H219" s="335" t="s">
        <v>4268</v>
      </c>
    </row>
    <row r="220" spans="2:8" s="333" customFormat="1" x14ac:dyDescent="0.2">
      <c r="B220" s="334" t="s">
        <v>22110</v>
      </c>
      <c r="C220" s="335" t="s">
        <v>22111</v>
      </c>
      <c r="D220" s="335" t="s">
        <v>21783</v>
      </c>
      <c r="E220" s="335" t="s">
        <v>871</v>
      </c>
      <c r="F220" s="337"/>
      <c r="G220" s="334" t="s">
        <v>22079</v>
      </c>
      <c r="H220" s="335" t="s">
        <v>4268</v>
      </c>
    </row>
    <row r="221" spans="2:8" s="333" customFormat="1" x14ac:dyDescent="0.2">
      <c r="B221" s="334" t="s">
        <v>22112</v>
      </c>
      <c r="C221" s="335" t="s">
        <v>22113</v>
      </c>
      <c r="D221" s="335" t="s">
        <v>21787</v>
      </c>
      <c r="E221" s="335" t="s">
        <v>871</v>
      </c>
      <c r="F221" s="337"/>
      <c r="G221" s="334" t="s">
        <v>22079</v>
      </c>
      <c r="H221" s="335" t="s">
        <v>4268</v>
      </c>
    </row>
    <row r="222" spans="2:8" s="333" customFormat="1" x14ac:dyDescent="0.2">
      <c r="B222" s="334" t="s">
        <v>22114</v>
      </c>
      <c r="C222" s="335" t="s">
        <v>22115</v>
      </c>
      <c r="D222" s="335" t="s">
        <v>21787</v>
      </c>
      <c r="E222" s="335" t="s">
        <v>871</v>
      </c>
      <c r="F222" s="337"/>
      <c r="G222" s="334" t="s">
        <v>22079</v>
      </c>
      <c r="H222" s="335" t="s">
        <v>4268</v>
      </c>
    </row>
    <row r="223" spans="2:8" s="333" customFormat="1" x14ac:dyDescent="0.2">
      <c r="B223" s="334" t="s">
        <v>22116</v>
      </c>
      <c r="C223" s="335" t="s">
        <v>22117</v>
      </c>
      <c r="D223" s="335" t="s">
        <v>21783</v>
      </c>
      <c r="E223" s="335" t="s">
        <v>871</v>
      </c>
      <c r="F223" s="337"/>
      <c r="G223" s="334" t="s">
        <v>22079</v>
      </c>
      <c r="H223" s="335" t="s">
        <v>4268</v>
      </c>
    </row>
    <row r="224" spans="2:8" s="333" customFormat="1" x14ac:dyDescent="0.2">
      <c r="B224" s="334" t="s">
        <v>22118</v>
      </c>
      <c r="C224" s="335" t="s">
        <v>22119</v>
      </c>
      <c r="D224" s="335" t="s">
        <v>21787</v>
      </c>
      <c r="E224" s="335" t="s">
        <v>871</v>
      </c>
      <c r="F224" s="337"/>
      <c r="G224" s="334" t="s">
        <v>22079</v>
      </c>
      <c r="H224" s="335" t="s">
        <v>4268</v>
      </c>
    </row>
    <row r="225" spans="2:8" s="333" customFormat="1" x14ac:dyDescent="0.2">
      <c r="B225" s="334" t="s">
        <v>22120</v>
      </c>
      <c r="C225" s="335" t="s">
        <v>22121</v>
      </c>
      <c r="D225" s="335" t="s">
        <v>12</v>
      </c>
      <c r="E225" s="335" t="s">
        <v>871</v>
      </c>
      <c r="F225" s="337" t="s">
        <v>871</v>
      </c>
      <c r="G225" s="334" t="s">
        <v>22079</v>
      </c>
      <c r="H225" s="335" t="s">
        <v>21961</v>
      </c>
    </row>
    <row r="226" spans="2:8" s="333" customFormat="1" x14ac:dyDescent="0.2">
      <c r="B226" s="334" t="s">
        <v>22122</v>
      </c>
      <c r="C226" s="335" t="s">
        <v>22123</v>
      </c>
      <c r="D226" s="335" t="s">
        <v>12</v>
      </c>
      <c r="E226" s="335" t="s">
        <v>871</v>
      </c>
      <c r="F226" s="337" t="s">
        <v>871</v>
      </c>
      <c r="G226" s="334" t="s">
        <v>22079</v>
      </c>
      <c r="H226" s="335" t="s">
        <v>21961</v>
      </c>
    </row>
    <row r="227" spans="2:8" s="333" customFormat="1" x14ac:dyDescent="0.2">
      <c r="B227" s="334" t="s">
        <v>22122</v>
      </c>
      <c r="C227" s="335" t="s">
        <v>22124</v>
      </c>
      <c r="D227" s="335" t="s">
        <v>12</v>
      </c>
      <c r="E227" s="335" t="s">
        <v>871</v>
      </c>
      <c r="F227" s="337" t="s">
        <v>871</v>
      </c>
      <c r="G227" s="334" t="s">
        <v>22079</v>
      </c>
      <c r="H227" s="335" t="s">
        <v>21961</v>
      </c>
    </row>
    <row r="228" spans="2:8" s="333" customFormat="1" x14ac:dyDescent="0.2">
      <c r="B228" s="334" t="s">
        <v>22122</v>
      </c>
      <c r="C228" s="335" t="s">
        <v>22125</v>
      </c>
      <c r="D228" s="335" t="s">
        <v>21833</v>
      </c>
      <c r="E228" s="335" t="s">
        <v>871</v>
      </c>
      <c r="F228" s="337" t="s">
        <v>871</v>
      </c>
      <c r="G228" s="334" t="s">
        <v>22079</v>
      </c>
      <c r="H228" s="335" t="s">
        <v>21961</v>
      </c>
    </row>
    <row r="229" spans="2:8" s="333" customFormat="1" x14ac:dyDescent="0.2">
      <c r="B229" s="334" t="s">
        <v>22122</v>
      </c>
      <c r="C229" s="335" t="s">
        <v>22126</v>
      </c>
      <c r="D229" s="335" t="s">
        <v>12</v>
      </c>
      <c r="E229" s="335" t="s">
        <v>871</v>
      </c>
      <c r="F229" s="337" t="s">
        <v>871</v>
      </c>
      <c r="G229" s="334" t="s">
        <v>22079</v>
      </c>
      <c r="H229" s="335" t="s">
        <v>21961</v>
      </c>
    </row>
    <row r="230" spans="2:8" s="333" customFormat="1" x14ac:dyDescent="0.2">
      <c r="B230" s="334" t="s">
        <v>22122</v>
      </c>
      <c r="C230" s="335" t="s">
        <v>21946</v>
      </c>
      <c r="D230" s="335" t="s">
        <v>21833</v>
      </c>
      <c r="E230" s="335" t="s">
        <v>871</v>
      </c>
      <c r="F230" s="337" t="s">
        <v>871</v>
      </c>
      <c r="G230" s="334" t="s">
        <v>22079</v>
      </c>
      <c r="H230" s="335" t="s">
        <v>21961</v>
      </c>
    </row>
    <row r="231" spans="2:8" s="333" customFormat="1" x14ac:dyDescent="0.2">
      <c r="B231" s="334" t="s">
        <v>22127</v>
      </c>
      <c r="C231" s="335" t="s">
        <v>861</v>
      </c>
      <c r="D231" s="335" t="s">
        <v>21833</v>
      </c>
      <c r="E231" s="335" t="s">
        <v>871</v>
      </c>
      <c r="F231" s="337" t="s">
        <v>871</v>
      </c>
      <c r="G231" s="334" t="s">
        <v>22079</v>
      </c>
      <c r="H231" s="335" t="s">
        <v>21961</v>
      </c>
    </row>
    <row r="232" spans="2:8" s="333" customFormat="1" x14ac:dyDescent="0.2">
      <c r="B232" s="334" t="s">
        <v>22128</v>
      </c>
      <c r="C232" s="335" t="s">
        <v>22129</v>
      </c>
      <c r="D232" s="335" t="s">
        <v>21833</v>
      </c>
      <c r="E232" s="335" t="s">
        <v>871</v>
      </c>
      <c r="F232" s="337" t="s">
        <v>871</v>
      </c>
      <c r="G232" s="334" t="s">
        <v>22079</v>
      </c>
      <c r="H232" s="335" t="s">
        <v>21961</v>
      </c>
    </row>
    <row r="233" spans="2:8" s="333" customFormat="1" x14ac:dyDescent="0.2">
      <c r="B233" s="334" t="s">
        <v>22128</v>
      </c>
      <c r="C233" s="335" t="s">
        <v>22130</v>
      </c>
      <c r="D233" s="335" t="s">
        <v>12</v>
      </c>
      <c r="E233" s="335" t="s">
        <v>871</v>
      </c>
      <c r="F233" s="337" t="s">
        <v>871</v>
      </c>
      <c r="G233" s="334" t="s">
        <v>22079</v>
      </c>
      <c r="H233" s="335" t="s">
        <v>21961</v>
      </c>
    </row>
    <row r="234" spans="2:8" s="333" customFormat="1" x14ac:dyDescent="0.2">
      <c r="B234" s="334" t="s">
        <v>22128</v>
      </c>
      <c r="C234" s="335" t="s">
        <v>22131</v>
      </c>
      <c r="D234" s="335" t="s">
        <v>21833</v>
      </c>
      <c r="E234" s="335" t="s">
        <v>871</v>
      </c>
      <c r="F234" s="337" t="s">
        <v>871</v>
      </c>
      <c r="G234" s="334" t="s">
        <v>22079</v>
      </c>
      <c r="H234" s="335" t="s">
        <v>21961</v>
      </c>
    </row>
    <row r="235" spans="2:8" s="333" customFormat="1" x14ac:dyDescent="0.2">
      <c r="B235" s="334" t="s">
        <v>22132</v>
      </c>
      <c r="C235" s="335" t="s">
        <v>21976</v>
      </c>
      <c r="D235" s="335" t="s">
        <v>21833</v>
      </c>
      <c r="E235" s="335" t="s">
        <v>871</v>
      </c>
      <c r="F235" s="337" t="s">
        <v>871</v>
      </c>
      <c r="G235" s="334" t="s">
        <v>22079</v>
      </c>
      <c r="H235" s="335" t="s">
        <v>21961</v>
      </c>
    </row>
    <row r="236" spans="2:8" s="333" customFormat="1" x14ac:dyDescent="0.2">
      <c r="B236" s="334" t="s">
        <v>22133</v>
      </c>
      <c r="C236" s="335" t="s">
        <v>22134</v>
      </c>
      <c r="D236" s="335" t="s">
        <v>21982</v>
      </c>
      <c r="E236" s="335" t="s">
        <v>871</v>
      </c>
      <c r="F236" s="337" t="s">
        <v>871</v>
      </c>
      <c r="G236" s="334" t="s">
        <v>22079</v>
      </c>
      <c r="H236" s="335" t="s">
        <v>21961</v>
      </c>
    </row>
    <row r="237" spans="2:8" s="333" customFormat="1" x14ac:dyDescent="0.2">
      <c r="B237" s="334" t="s">
        <v>22133</v>
      </c>
      <c r="C237" s="335" t="s">
        <v>22135</v>
      </c>
      <c r="D237" s="335" t="s">
        <v>21982</v>
      </c>
      <c r="E237" s="335" t="s">
        <v>871</v>
      </c>
      <c r="F237" s="337" t="s">
        <v>871</v>
      </c>
      <c r="G237" s="334" t="s">
        <v>22079</v>
      </c>
      <c r="H237" s="335" t="s">
        <v>21961</v>
      </c>
    </row>
    <row r="238" spans="2:8" s="333" customFormat="1" x14ac:dyDescent="0.2">
      <c r="B238" s="334" t="s">
        <v>22133</v>
      </c>
      <c r="C238" s="335" t="s">
        <v>21858</v>
      </c>
      <c r="D238" s="335" t="s">
        <v>21833</v>
      </c>
      <c r="E238" s="335" t="s">
        <v>871</v>
      </c>
      <c r="F238" s="337" t="s">
        <v>871</v>
      </c>
      <c r="G238" s="334" t="s">
        <v>22079</v>
      </c>
      <c r="H238" s="335" t="s">
        <v>21961</v>
      </c>
    </row>
    <row r="239" spans="2:8" s="333" customFormat="1" x14ac:dyDescent="0.2">
      <c r="B239" s="334" t="s">
        <v>22136</v>
      </c>
      <c r="C239" s="335" t="s">
        <v>22137</v>
      </c>
      <c r="D239" s="335" t="s">
        <v>12</v>
      </c>
      <c r="E239" s="335" t="s">
        <v>871</v>
      </c>
      <c r="F239" s="337" t="s">
        <v>871</v>
      </c>
      <c r="G239" s="334" t="s">
        <v>22079</v>
      </c>
      <c r="H239" s="335" t="s">
        <v>21961</v>
      </c>
    </row>
    <row r="240" spans="2:8" s="333" customFormat="1" x14ac:dyDescent="0.2">
      <c r="B240" s="334" t="s">
        <v>22136</v>
      </c>
      <c r="C240" s="335" t="s">
        <v>21880</v>
      </c>
      <c r="D240" s="335" t="s">
        <v>21833</v>
      </c>
      <c r="E240" s="335" t="s">
        <v>871</v>
      </c>
      <c r="F240" s="337" t="s">
        <v>871</v>
      </c>
      <c r="G240" s="334" t="s">
        <v>22079</v>
      </c>
      <c r="H240" s="335" t="s">
        <v>21961</v>
      </c>
    </row>
    <row r="241" spans="2:8" s="333" customFormat="1" ht="30" x14ac:dyDescent="0.2">
      <c r="B241" s="334" t="s">
        <v>22138</v>
      </c>
      <c r="C241" s="335" t="s">
        <v>872</v>
      </c>
      <c r="D241" s="335" t="s">
        <v>12</v>
      </c>
      <c r="E241" s="335" t="s">
        <v>872</v>
      </c>
      <c r="F241" s="336"/>
      <c r="G241" s="334" t="s">
        <v>21889</v>
      </c>
      <c r="H241" s="335" t="s">
        <v>4268</v>
      </c>
    </row>
    <row r="242" spans="2:8" s="333" customFormat="1" ht="30" x14ac:dyDescent="0.2">
      <c r="B242" s="334" t="s">
        <v>22139</v>
      </c>
      <c r="C242" s="335" t="s">
        <v>22074</v>
      </c>
      <c r="D242" s="335" t="s">
        <v>21800</v>
      </c>
      <c r="E242" s="335" t="s">
        <v>872</v>
      </c>
      <c r="F242" s="336"/>
      <c r="G242" s="334" t="s">
        <v>21889</v>
      </c>
      <c r="H242" s="335" t="s">
        <v>4268</v>
      </c>
    </row>
    <row r="243" spans="2:8" s="333" customFormat="1" ht="30" x14ac:dyDescent="0.2">
      <c r="B243" s="334" t="s">
        <v>22140</v>
      </c>
      <c r="C243" s="335" t="s">
        <v>22141</v>
      </c>
      <c r="D243" s="335" t="s">
        <v>21800</v>
      </c>
      <c r="E243" s="335" t="s">
        <v>872</v>
      </c>
      <c r="F243" s="336"/>
      <c r="G243" s="334" t="s">
        <v>21889</v>
      </c>
      <c r="H243" s="335" t="s">
        <v>4268</v>
      </c>
    </row>
    <row r="244" spans="2:8" s="333" customFormat="1" ht="30" x14ac:dyDescent="0.2">
      <c r="B244" s="334" t="s">
        <v>22142</v>
      </c>
      <c r="C244" s="335" t="s">
        <v>22143</v>
      </c>
      <c r="D244" s="335" t="s">
        <v>21783</v>
      </c>
      <c r="E244" s="335" t="s">
        <v>872</v>
      </c>
      <c r="F244" s="336"/>
      <c r="G244" s="334" t="s">
        <v>21889</v>
      </c>
      <c r="H244" s="335" t="s">
        <v>4268</v>
      </c>
    </row>
    <row r="245" spans="2:8" s="333" customFormat="1" ht="30" x14ac:dyDescent="0.2">
      <c r="B245" s="334" t="s">
        <v>22144</v>
      </c>
      <c r="C245" s="335" t="s">
        <v>22145</v>
      </c>
      <c r="D245" s="335" t="s">
        <v>21805</v>
      </c>
      <c r="E245" s="335" t="s">
        <v>872</v>
      </c>
      <c r="F245" s="336"/>
      <c r="G245" s="334" t="s">
        <v>21889</v>
      </c>
      <c r="H245" s="335" t="s">
        <v>4268</v>
      </c>
    </row>
    <row r="246" spans="2:8" s="333" customFormat="1" ht="30" x14ac:dyDescent="0.2">
      <c r="B246" s="334" t="s">
        <v>22144</v>
      </c>
      <c r="C246" s="335" t="s">
        <v>21900</v>
      </c>
      <c r="D246" s="335" t="s">
        <v>21805</v>
      </c>
      <c r="E246" s="335" t="s">
        <v>872</v>
      </c>
      <c r="F246" s="336"/>
      <c r="G246" s="334" t="s">
        <v>21889</v>
      </c>
      <c r="H246" s="335" t="s">
        <v>4268</v>
      </c>
    </row>
    <row r="247" spans="2:8" s="333" customFormat="1" ht="30" x14ac:dyDescent="0.2">
      <c r="B247" s="334" t="s">
        <v>22144</v>
      </c>
      <c r="C247" s="335" t="s">
        <v>22146</v>
      </c>
      <c r="D247" s="335" t="s">
        <v>21805</v>
      </c>
      <c r="E247" s="335" t="s">
        <v>872</v>
      </c>
      <c r="F247" s="336"/>
      <c r="G247" s="334" t="s">
        <v>21889</v>
      </c>
      <c r="H247" s="335" t="s">
        <v>4268</v>
      </c>
    </row>
    <row r="248" spans="2:8" s="333" customFormat="1" ht="30" x14ac:dyDescent="0.2">
      <c r="B248" s="334" t="s">
        <v>22147</v>
      </c>
      <c r="C248" s="335" t="s">
        <v>22148</v>
      </c>
      <c r="D248" s="335" t="s">
        <v>21805</v>
      </c>
      <c r="E248" s="335" t="s">
        <v>872</v>
      </c>
      <c r="F248" s="336"/>
      <c r="G248" s="334" t="s">
        <v>21889</v>
      </c>
      <c r="H248" s="335" t="s">
        <v>4268</v>
      </c>
    </row>
    <row r="249" spans="2:8" s="333" customFormat="1" ht="30" x14ac:dyDescent="0.2">
      <c r="B249" s="334" t="s">
        <v>22147</v>
      </c>
      <c r="C249" s="335" t="s">
        <v>22149</v>
      </c>
      <c r="D249" s="335" t="s">
        <v>21805</v>
      </c>
      <c r="E249" s="335" t="s">
        <v>872</v>
      </c>
      <c r="F249" s="336"/>
      <c r="G249" s="334" t="s">
        <v>21889</v>
      </c>
      <c r="H249" s="335" t="s">
        <v>4268</v>
      </c>
    </row>
    <row r="250" spans="2:8" s="333" customFormat="1" ht="30" x14ac:dyDescent="0.2">
      <c r="B250" s="334" t="s">
        <v>22147</v>
      </c>
      <c r="C250" s="335" t="s">
        <v>22150</v>
      </c>
      <c r="D250" s="335" t="s">
        <v>21805</v>
      </c>
      <c r="E250" s="335" t="s">
        <v>872</v>
      </c>
      <c r="F250" s="336"/>
      <c r="G250" s="334" t="s">
        <v>21889</v>
      </c>
      <c r="H250" s="335" t="s">
        <v>4268</v>
      </c>
    </row>
    <row r="251" spans="2:8" s="333" customFormat="1" ht="30" x14ac:dyDescent="0.2">
      <c r="B251" s="334" t="s">
        <v>22147</v>
      </c>
      <c r="C251" s="335" t="s">
        <v>22151</v>
      </c>
      <c r="D251" s="335" t="s">
        <v>21787</v>
      </c>
      <c r="E251" s="335" t="s">
        <v>872</v>
      </c>
      <c r="F251" s="336"/>
      <c r="G251" s="334" t="s">
        <v>21889</v>
      </c>
      <c r="H251" s="335" t="s">
        <v>4268</v>
      </c>
    </row>
    <row r="252" spans="2:8" s="333" customFormat="1" ht="30" x14ac:dyDescent="0.2">
      <c r="B252" s="334" t="s">
        <v>22152</v>
      </c>
      <c r="C252" s="335" t="s">
        <v>22153</v>
      </c>
      <c r="D252" s="335" t="s">
        <v>12</v>
      </c>
      <c r="E252" s="335" t="s">
        <v>872</v>
      </c>
      <c r="F252" s="336"/>
      <c r="G252" s="334" t="s">
        <v>22154</v>
      </c>
      <c r="H252" s="335" t="s">
        <v>4268</v>
      </c>
    </row>
    <row r="253" spans="2:8" s="333" customFormat="1" ht="30" x14ac:dyDescent="0.2">
      <c r="B253" s="334" t="s">
        <v>22152</v>
      </c>
      <c r="C253" s="335" t="s">
        <v>22155</v>
      </c>
      <c r="D253" s="335" t="s">
        <v>12</v>
      </c>
      <c r="E253" s="335" t="s">
        <v>872</v>
      </c>
      <c r="F253" s="336"/>
      <c r="G253" s="334" t="s">
        <v>22154</v>
      </c>
      <c r="H253" s="335" t="s">
        <v>4268</v>
      </c>
    </row>
    <row r="254" spans="2:8" s="333" customFormat="1" ht="30" x14ac:dyDescent="0.2">
      <c r="B254" s="334" t="s">
        <v>22152</v>
      </c>
      <c r="C254" s="335" t="s">
        <v>22156</v>
      </c>
      <c r="D254" s="335" t="s">
        <v>12</v>
      </c>
      <c r="E254" s="335" t="s">
        <v>872</v>
      </c>
      <c r="F254" s="336"/>
      <c r="G254" s="334" t="s">
        <v>22154</v>
      </c>
      <c r="H254" s="335" t="s">
        <v>4268</v>
      </c>
    </row>
    <row r="255" spans="2:8" s="333" customFormat="1" ht="30" x14ac:dyDescent="0.2">
      <c r="B255" s="334" t="s">
        <v>22152</v>
      </c>
      <c r="C255" s="335" t="s">
        <v>22157</v>
      </c>
      <c r="D255" s="335" t="s">
        <v>12</v>
      </c>
      <c r="E255" s="335" t="s">
        <v>872</v>
      </c>
      <c r="F255" s="336"/>
      <c r="G255" s="334" t="s">
        <v>22154</v>
      </c>
      <c r="H255" s="335" t="s">
        <v>4268</v>
      </c>
    </row>
    <row r="256" spans="2:8" s="333" customFormat="1" ht="30" x14ac:dyDescent="0.2">
      <c r="B256" s="334" t="s">
        <v>22152</v>
      </c>
      <c r="C256" s="335" t="s">
        <v>22158</v>
      </c>
      <c r="D256" s="335" t="s">
        <v>21805</v>
      </c>
      <c r="E256" s="335" t="s">
        <v>872</v>
      </c>
      <c r="F256" s="336"/>
      <c r="G256" s="334" t="s">
        <v>22154</v>
      </c>
      <c r="H256" s="335" t="s">
        <v>4268</v>
      </c>
    </row>
    <row r="257" spans="2:8" s="333" customFormat="1" ht="30" x14ac:dyDescent="0.2">
      <c r="B257" s="334" t="s">
        <v>22152</v>
      </c>
      <c r="C257" s="335" t="s">
        <v>22159</v>
      </c>
      <c r="D257" s="335" t="s">
        <v>21783</v>
      </c>
      <c r="E257" s="335" t="s">
        <v>872</v>
      </c>
      <c r="F257" s="336"/>
      <c r="G257" s="334" t="s">
        <v>22154</v>
      </c>
      <c r="H257" s="335" t="s">
        <v>4268</v>
      </c>
    </row>
    <row r="258" spans="2:8" s="333" customFormat="1" x14ac:dyDescent="0.2">
      <c r="B258" s="334" t="s">
        <v>22160</v>
      </c>
      <c r="C258" s="335" t="s">
        <v>22161</v>
      </c>
      <c r="D258" s="335" t="s">
        <v>21783</v>
      </c>
      <c r="E258" s="335" t="s">
        <v>878</v>
      </c>
      <c r="F258" s="337"/>
      <c r="G258" s="334" t="s">
        <v>22162</v>
      </c>
      <c r="H258" s="335" t="s">
        <v>4268</v>
      </c>
    </row>
    <row r="259" spans="2:8" s="333" customFormat="1" x14ac:dyDescent="0.2">
      <c r="B259" s="334" t="s">
        <v>22160</v>
      </c>
      <c r="C259" s="335" t="s">
        <v>22163</v>
      </c>
      <c r="D259" s="335" t="s">
        <v>21783</v>
      </c>
      <c r="E259" s="335" t="s">
        <v>878</v>
      </c>
      <c r="F259" s="337"/>
      <c r="G259" s="334" t="s">
        <v>22162</v>
      </c>
      <c r="H259" s="335" t="s">
        <v>4268</v>
      </c>
    </row>
    <row r="260" spans="2:8" s="333" customFormat="1" x14ac:dyDescent="0.2">
      <c r="B260" s="334" t="s">
        <v>22160</v>
      </c>
      <c r="C260" s="335" t="s">
        <v>22038</v>
      </c>
      <c r="D260" s="335" t="s">
        <v>21783</v>
      </c>
      <c r="E260" s="335" t="s">
        <v>878</v>
      </c>
      <c r="F260" s="337"/>
      <c r="G260" s="334" t="s">
        <v>22162</v>
      </c>
      <c r="H260" s="335" t="s">
        <v>4268</v>
      </c>
    </row>
    <row r="261" spans="2:8" s="333" customFormat="1" x14ac:dyDescent="0.2">
      <c r="B261" s="334" t="s">
        <v>22164</v>
      </c>
      <c r="C261" s="335" t="s">
        <v>22165</v>
      </c>
      <c r="D261" s="335" t="s">
        <v>21783</v>
      </c>
      <c r="E261" s="335" t="s">
        <v>878</v>
      </c>
      <c r="F261" s="337"/>
      <c r="G261" s="334" t="s">
        <v>22162</v>
      </c>
      <c r="H261" s="335" t="s">
        <v>4268</v>
      </c>
    </row>
    <row r="262" spans="2:8" s="333" customFormat="1" x14ac:dyDescent="0.2">
      <c r="B262" s="334" t="s">
        <v>22164</v>
      </c>
      <c r="C262" s="335" t="s">
        <v>22166</v>
      </c>
      <c r="D262" s="335" t="s">
        <v>21783</v>
      </c>
      <c r="E262" s="335" t="s">
        <v>878</v>
      </c>
      <c r="F262" s="337"/>
      <c r="G262" s="334" t="s">
        <v>22162</v>
      </c>
      <c r="H262" s="335" t="s">
        <v>4268</v>
      </c>
    </row>
    <row r="263" spans="2:8" s="333" customFormat="1" x14ac:dyDescent="0.2">
      <c r="B263" s="334" t="s">
        <v>22167</v>
      </c>
      <c r="C263" s="335" t="s">
        <v>22168</v>
      </c>
      <c r="D263" s="335" t="s">
        <v>21787</v>
      </c>
      <c r="E263" s="335" t="s">
        <v>878</v>
      </c>
      <c r="F263" s="337"/>
      <c r="G263" s="334" t="s">
        <v>22162</v>
      </c>
      <c r="H263" s="335" t="s">
        <v>4268</v>
      </c>
    </row>
    <row r="264" spans="2:8" s="333" customFormat="1" x14ac:dyDescent="0.2">
      <c r="B264" s="334" t="s">
        <v>22167</v>
      </c>
      <c r="C264" s="335" t="s">
        <v>22169</v>
      </c>
      <c r="D264" s="335" t="s">
        <v>21805</v>
      </c>
      <c r="E264" s="335" t="s">
        <v>878</v>
      </c>
      <c r="F264" s="337"/>
      <c r="G264" s="334" t="s">
        <v>22162</v>
      </c>
      <c r="H264" s="335" t="s">
        <v>4268</v>
      </c>
    </row>
    <row r="265" spans="2:8" s="333" customFormat="1" x14ac:dyDescent="0.2">
      <c r="B265" s="334" t="s">
        <v>22170</v>
      </c>
      <c r="C265" s="335" t="s">
        <v>22171</v>
      </c>
      <c r="D265" s="335" t="s">
        <v>21805</v>
      </c>
      <c r="E265" s="335" t="s">
        <v>878</v>
      </c>
      <c r="F265" s="337"/>
      <c r="G265" s="334" t="s">
        <v>22162</v>
      </c>
      <c r="H265" s="335" t="s">
        <v>4268</v>
      </c>
    </row>
    <row r="266" spans="2:8" s="333" customFormat="1" x14ac:dyDescent="0.2">
      <c r="B266" s="334" t="s">
        <v>22172</v>
      </c>
      <c r="C266" s="335" t="s">
        <v>22173</v>
      </c>
      <c r="D266" s="335" t="s">
        <v>21790</v>
      </c>
      <c r="E266" s="335" t="s">
        <v>878</v>
      </c>
      <c r="F266" s="337"/>
      <c r="G266" s="334" t="s">
        <v>22162</v>
      </c>
      <c r="H266" s="335" t="s">
        <v>4268</v>
      </c>
    </row>
    <row r="267" spans="2:8" s="333" customFormat="1" x14ac:dyDescent="0.2">
      <c r="B267" s="334" t="s">
        <v>22172</v>
      </c>
      <c r="C267" s="335" t="s">
        <v>22174</v>
      </c>
      <c r="D267" s="335" t="s">
        <v>21783</v>
      </c>
      <c r="E267" s="335" t="s">
        <v>878</v>
      </c>
      <c r="F267" s="337"/>
      <c r="G267" s="334" t="s">
        <v>22162</v>
      </c>
      <c r="H267" s="335" t="s">
        <v>4268</v>
      </c>
    </row>
    <row r="268" spans="2:8" s="333" customFormat="1" x14ac:dyDescent="0.2">
      <c r="B268" s="334" t="s">
        <v>22175</v>
      </c>
      <c r="C268" s="335" t="s">
        <v>22176</v>
      </c>
      <c r="D268" s="335" t="s">
        <v>21783</v>
      </c>
      <c r="E268" s="335" t="s">
        <v>878</v>
      </c>
      <c r="F268" s="337"/>
      <c r="G268" s="334" t="s">
        <v>22162</v>
      </c>
      <c r="H268" s="335" t="s">
        <v>4268</v>
      </c>
    </row>
    <row r="269" spans="2:8" s="333" customFormat="1" x14ac:dyDescent="0.2">
      <c r="B269" s="334" t="s">
        <v>22175</v>
      </c>
      <c r="C269" s="335" t="s">
        <v>22177</v>
      </c>
      <c r="D269" s="335" t="s">
        <v>21783</v>
      </c>
      <c r="E269" s="335" t="s">
        <v>878</v>
      </c>
      <c r="F269" s="336"/>
      <c r="G269" s="334" t="s">
        <v>22162</v>
      </c>
      <c r="H269" s="335" t="s">
        <v>4268</v>
      </c>
    </row>
    <row r="270" spans="2:8" s="333" customFormat="1" x14ac:dyDescent="0.2">
      <c r="B270" s="334" t="s">
        <v>22175</v>
      </c>
      <c r="C270" s="335" t="s">
        <v>21806</v>
      </c>
      <c r="D270" s="335" t="s">
        <v>21805</v>
      </c>
      <c r="E270" s="335" t="s">
        <v>878</v>
      </c>
      <c r="F270" s="337"/>
      <c r="G270" s="334" t="s">
        <v>22162</v>
      </c>
      <c r="H270" s="335" t="s">
        <v>4268</v>
      </c>
    </row>
    <row r="271" spans="2:8" s="333" customFormat="1" x14ac:dyDescent="0.2">
      <c r="B271" s="334" t="s">
        <v>22178</v>
      </c>
      <c r="C271" s="335" t="s">
        <v>22179</v>
      </c>
      <c r="D271" s="335" t="s">
        <v>21783</v>
      </c>
      <c r="E271" s="335" t="s">
        <v>878</v>
      </c>
      <c r="F271" s="336"/>
      <c r="G271" s="334" t="s">
        <v>22162</v>
      </c>
      <c r="H271" s="335" t="s">
        <v>4268</v>
      </c>
    </row>
    <row r="272" spans="2:8" s="333" customFormat="1" x14ac:dyDescent="0.2">
      <c r="B272" s="334" t="s">
        <v>22178</v>
      </c>
      <c r="C272" s="335" t="s">
        <v>878</v>
      </c>
      <c r="D272" s="335" t="s">
        <v>21790</v>
      </c>
      <c r="E272" s="335" t="s">
        <v>878</v>
      </c>
      <c r="F272" s="336"/>
      <c r="G272" s="334" t="s">
        <v>22162</v>
      </c>
      <c r="H272" s="335" t="s">
        <v>4268</v>
      </c>
    </row>
    <row r="273" spans="2:8" s="333" customFormat="1" x14ac:dyDescent="0.2">
      <c r="B273" s="334" t="s">
        <v>22178</v>
      </c>
      <c r="C273" s="335" t="s">
        <v>22180</v>
      </c>
      <c r="D273" s="335" t="s">
        <v>21805</v>
      </c>
      <c r="E273" s="335" t="s">
        <v>878</v>
      </c>
      <c r="F273" s="336"/>
      <c r="G273" s="334" t="s">
        <v>22162</v>
      </c>
      <c r="H273" s="335" t="s">
        <v>4268</v>
      </c>
    </row>
    <row r="274" spans="2:8" s="333" customFormat="1" x14ac:dyDescent="0.2">
      <c r="B274" s="334" t="s">
        <v>22178</v>
      </c>
      <c r="C274" s="335" t="s">
        <v>22181</v>
      </c>
      <c r="D274" s="335" t="s">
        <v>21783</v>
      </c>
      <c r="E274" s="335" t="s">
        <v>878</v>
      </c>
      <c r="F274" s="336"/>
      <c r="G274" s="334" t="s">
        <v>22162</v>
      </c>
      <c r="H274" s="335" t="s">
        <v>4268</v>
      </c>
    </row>
    <row r="275" spans="2:8" s="333" customFormat="1" x14ac:dyDescent="0.2">
      <c r="B275" s="334" t="s">
        <v>22182</v>
      </c>
      <c r="C275" s="335" t="s">
        <v>22183</v>
      </c>
      <c r="D275" s="335" t="s">
        <v>21805</v>
      </c>
      <c r="E275" s="335" t="s">
        <v>878</v>
      </c>
      <c r="F275" s="336"/>
      <c r="G275" s="334" t="s">
        <v>22162</v>
      </c>
      <c r="H275" s="335" t="s">
        <v>4268</v>
      </c>
    </row>
    <row r="276" spans="2:8" s="333" customFormat="1" x14ac:dyDescent="0.2">
      <c r="B276" s="334" t="s">
        <v>22182</v>
      </c>
      <c r="C276" s="335" t="s">
        <v>21870</v>
      </c>
      <c r="D276" s="335" t="s">
        <v>21783</v>
      </c>
      <c r="E276" s="335" t="s">
        <v>878</v>
      </c>
      <c r="F276" s="336"/>
      <c r="G276" s="334" t="s">
        <v>22162</v>
      </c>
      <c r="H276" s="335" t="s">
        <v>4268</v>
      </c>
    </row>
    <row r="277" spans="2:8" s="333" customFormat="1" x14ac:dyDescent="0.2">
      <c r="B277" s="334" t="s">
        <v>22184</v>
      </c>
      <c r="C277" s="335" t="s">
        <v>22185</v>
      </c>
      <c r="D277" s="335" t="s">
        <v>21805</v>
      </c>
      <c r="E277" s="335" t="s">
        <v>878</v>
      </c>
      <c r="F277" s="336"/>
      <c r="G277" s="334" t="s">
        <v>22162</v>
      </c>
      <c r="H277" s="335" t="s">
        <v>4268</v>
      </c>
    </row>
    <row r="278" spans="2:8" s="333" customFormat="1" x14ac:dyDescent="0.2">
      <c r="B278" s="334" t="s">
        <v>22186</v>
      </c>
      <c r="C278" s="335" t="s">
        <v>22187</v>
      </c>
      <c r="D278" s="335" t="s">
        <v>21783</v>
      </c>
      <c r="E278" s="335" t="s">
        <v>878</v>
      </c>
      <c r="F278" s="336"/>
      <c r="G278" s="334" t="s">
        <v>22162</v>
      </c>
      <c r="H278" s="335" t="s">
        <v>4268</v>
      </c>
    </row>
    <row r="279" spans="2:8" s="333" customFormat="1" x14ac:dyDescent="0.2">
      <c r="B279" s="334" t="s">
        <v>22186</v>
      </c>
      <c r="C279" s="335" t="s">
        <v>22188</v>
      </c>
      <c r="D279" s="335" t="s">
        <v>21783</v>
      </c>
      <c r="E279" s="335" t="s">
        <v>878</v>
      </c>
      <c r="F279" s="336"/>
      <c r="G279" s="334" t="s">
        <v>22162</v>
      </c>
      <c r="H279" s="335" t="s">
        <v>4268</v>
      </c>
    </row>
    <row r="280" spans="2:8" s="333" customFormat="1" x14ac:dyDescent="0.2">
      <c r="B280" s="334" t="s">
        <v>22189</v>
      </c>
      <c r="C280" s="335" t="s">
        <v>21812</v>
      </c>
      <c r="D280" s="335" t="s">
        <v>21783</v>
      </c>
      <c r="E280" s="335" t="s">
        <v>878</v>
      </c>
      <c r="F280" s="336"/>
      <c r="G280" s="334" t="s">
        <v>22162</v>
      </c>
      <c r="H280" s="335" t="s">
        <v>4268</v>
      </c>
    </row>
    <row r="281" spans="2:8" s="333" customFormat="1" x14ac:dyDescent="0.2">
      <c r="B281" s="334" t="s">
        <v>22189</v>
      </c>
      <c r="C281" s="335" t="s">
        <v>22190</v>
      </c>
      <c r="D281" s="335" t="s">
        <v>21805</v>
      </c>
      <c r="E281" s="335" t="s">
        <v>878</v>
      </c>
      <c r="F281" s="336"/>
      <c r="G281" s="334" t="s">
        <v>22162</v>
      </c>
      <c r="H281" s="335" t="s">
        <v>4268</v>
      </c>
    </row>
    <row r="282" spans="2:8" s="333" customFormat="1" x14ac:dyDescent="0.2">
      <c r="B282" s="334" t="s">
        <v>22191</v>
      </c>
      <c r="C282" s="335" t="s">
        <v>22192</v>
      </c>
      <c r="D282" s="335" t="s">
        <v>21783</v>
      </c>
      <c r="E282" s="335" t="s">
        <v>878</v>
      </c>
      <c r="F282" s="336"/>
      <c r="G282" s="334" t="s">
        <v>22162</v>
      </c>
      <c r="H282" s="335" t="s">
        <v>4268</v>
      </c>
    </row>
    <row r="283" spans="2:8" s="333" customFormat="1" x14ac:dyDescent="0.2">
      <c r="B283" s="334" t="s">
        <v>22193</v>
      </c>
      <c r="C283" s="335" t="s">
        <v>22194</v>
      </c>
      <c r="D283" s="335" t="s">
        <v>21783</v>
      </c>
      <c r="E283" s="335" t="s">
        <v>878</v>
      </c>
      <c r="F283" s="336"/>
      <c r="G283" s="334" t="s">
        <v>22162</v>
      </c>
      <c r="H283" s="335" t="s">
        <v>4268</v>
      </c>
    </row>
    <row r="284" spans="2:8" s="333" customFormat="1" x14ac:dyDescent="0.2">
      <c r="B284" s="334" t="s">
        <v>22195</v>
      </c>
      <c r="C284" s="335" t="s">
        <v>22196</v>
      </c>
      <c r="D284" s="335" t="s">
        <v>21783</v>
      </c>
      <c r="E284" s="335" t="s">
        <v>878</v>
      </c>
      <c r="F284" s="336"/>
      <c r="G284" s="334" t="s">
        <v>22162</v>
      </c>
      <c r="H284" s="335" t="s">
        <v>4268</v>
      </c>
    </row>
    <row r="285" spans="2:8" s="333" customFormat="1" x14ac:dyDescent="0.2">
      <c r="B285" s="334" t="s">
        <v>22197</v>
      </c>
      <c r="C285" s="335" t="s">
        <v>22198</v>
      </c>
      <c r="D285" s="335" t="s">
        <v>12</v>
      </c>
      <c r="E285" s="335" t="s">
        <v>878</v>
      </c>
      <c r="F285" s="336" t="s">
        <v>878</v>
      </c>
      <c r="G285" s="334" t="s">
        <v>22162</v>
      </c>
      <c r="H285" s="335" t="s">
        <v>21961</v>
      </c>
    </row>
    <row r="286" spans="2:8" s="333" customFormat="1" x14ac:dyDescent="0.2">
      <c r="B286" s="334" t="s">
        <v>22197</v>
      </c>
      <c r="C286" s="335" t="s">
        <v>22199</v>
      </c>
      <c r="D286" s="335" t="s">
        <v>21833</v>
      </c>
      <c r="E286" s="335" t="s">
        <v>878</v>
      </c>
      <c r="F286" s="336" t="s">
        <v>878</v>
      </c>
      <c r="G286" s="334" t="s">
        <v>22162</v>
      </c>
      <c r="H286" s="335" t="s">
        <v>21961</v>
      </c>
    </row>
    <row r="287" spans="2:8" s="333" customFormat="1" x14ac:dyDescent="0.2">
      <c r="B287" s="334" t="s">
        <v>22200</v>
      </c>
      <c r="C287" s="335" t="s">
        <v>22201</v>
      </c>
      <c r="D287" s="335" t="s">
        <v>21982</v>
      </c>
      <c r="E287" s="335" t="s">
        <v>878</v>
      </c>
      <c r="F287" s="336" t="s">
        <v>878</v>
      </c>
      <c r="G287" s="334" t="s">
        <v>22162</v>
      </c>
      <c r="H287" s="335" t="s">
        <v>21961</v>
      </c>
    </row>
    <row r="288" spans="2:8" s="333" customFormat="1" x14ac:dyDescent="0.2">
      <c r="B288" s="334" t="s">
        <v>22202</v>
      </c>
      <c r="C288" s="335" t="s">
        <v>22203</v>
      </c>
      <c r="D288" s="335" t="s">
        <v>21833</v>
      </c>
      <c r="E288" s="335" t="s">
        <v>878</v>
      </c>
      <c r="F288" s="336" t="s">
        <v>878</v>
      </c>
      <c r="G288" s="334" t="s">
        <v>22162</v>
      </c>
      <c r="H288" s="335" t="s">
        <v>21961</v>
      </c>
    </row>
    <row r="289" spans="2:8" s="333" customFormat="1" x14ac:dyDescent="0.2">
      <c r="B289" s="334" t="s">
        <v>22202</v>
      </c>
      <c r="C289" s="335" t="s">
        <v>22204</v>
      </c>
      <c r="D289" s="335" t="s">
        <v>21833</v>
      </c>
      <c r="E289" s="335" t="s">
        <v>878</v>
      </c>
      <c r="F289" s="336" t="s">
        <v>878</v>
      </c>
      <c r="G289" s="334" t="s">
        <v>22162</v>
      </c>
      <c r="H289" s="335" t="s">
        <v>21961</v>
      </c>
    </row>
    <row r="290" spans="2:8" s="333" customFormat="1" x14ac:dyDescent="0.2">
      <c r="B290" s="334" t="s">
        <v>22202</v>
      </c>
      <c r="C290" s="335" t="s">
        <v>22205</v>
      </c>
      <c r="D290" s="335" t="s">
        <v>21982</v>
      </c>
      <c r="E290" s="335" t="s">
        <v>878</v>
      </c>
      <c r="F290" s="336" t="s">
        <v>878</v>
      </c>
      <c r="G290" s="334" t="s">
        <v>22162</v>
      </c>
      <c r="H290" s="335" t="s">
        <v>21961</v>
      </c>
    </row>
    <row r="291" spans="2:8" s="333" customFormat="1" x14ac:dyDescent="0.2">
      <c r="B291" s="334" t="s">
        <v>22202</v>
      </c>
      <c r="C291" s="335" t="s">
        <v>21981</v>
      </c>
      <c r="D291" s="335" t="s">
        <v>12</v>
      </c>
      <c r="E291" s="335" t="s">
        <v>878</v>
      </c>
      <c r="F291" s="336" t="s">
        <v>878</v>
      </c>
      <c r="G291" s="334" t="s">
        <v>22162</v>
      </c>
      <c r="H291" s="335" t="s">
        <v>21961</v>
      </c>
    </row>
    <row r="292" spans="2:8" s="333" customFormat="1" x14ac:dyDescent="0.2">
      <c r="B292" s="334" t="s">
        <v>22202</v>
      </c>
      <c r="C292" s="335" t="s">
        <v>22206</v>
      </c>
      <c r="D292" s="335" t="s">
        <v>12</v>
      </c>
      <c r="E292" s="335" t="s">
        <v>878</v>
      </c>
      <c r="F292" s="336" t="s">
        <v>878</v>
      </c>
      <c r="G292" s="334" t="s">
        <v>22162</v>
      </c>
      <c r="H292" s="335" t="s">
        <v>21961</v>
      </c>
    </row>
    <row r="293" spans="2:8" s="333" customFormat="1" x14ac:dyDescent="0.2">
      <c r="B293" s="334" t="s">
        <v>22207</v>
      </c>
      <c r="C293" s="335" t="s">
        <v>22208</v>
      </c>
      <c r="D293" s="335" t="s">
        <v>21833</v>
      </c>
      <c r="E293" s="335" t="s">
        <v>878</v>
      </c>
      <c r="F293" s="336" t="s">
        <v>878</v>
      </c>
      <c r="G293" s="334" t="s">
        <v>22162</v>
      </c>
      <c r="H293" s="335" t="s">
        <v>21961</v>
      </c>
    </row>
    <row r="294" spans="2:8" s="333" customFormat="1" x14ac:dyDescent="0.2">
      <c r="B294" s="334" t="s">
        <v>22209</v>
      </c>
      <c r="C294" s="335" t="s">
        <v>22210</v>
      </c>
      <c r="D294" s="335" t="s">
        <v>21833</v>
      </c>
      <c r="E294" s="335" t="s">
        <v>878</v>
      </c>
      <c r="F294" s="336" t="s">
        <v>878</v>
      </c>
      <c r="G294" s="334" t="s">
        <v>22162</v>
      </c>
      <c r="H294" s="335" t="s">
        <v>21961</v>
      </c>
    </row>
    <row r="295" spans="2:8" s="333" customFormat="1" x14ac:dyDescent="0.2">
      <c r="B295" s="334" t="s">
        <v>22209</v>
      </c>
      <c r="C295" s="335" t="s">
        <v>22211</v>
      </c>
      <c r="D295" s="335" t="s">
        <v>12</v>
      </c>
      <c r="E295" s="335" t="s">
        <v>878</v>
      </c>
      <c r="F295" s="336" t="s">
        <v>878</v>
      </c>
      <c r="G295" s="334" t="s">
        <v>22162</v>
      </c>
      <c r="H295" s="335" t="s">
        <v>21961</v>
      </c>
    </row>
    <row r="296" spans="2:8" s="333" customFormat="1" x14ac:dyDescent="0.2">
      <c r="B296" s="334" t="s">
        <v>22209</v>
      </c>
      <c r="C296" s="335" t="s">
        <v>22212</v>
      </c>
      <c r="D296" s="335" t="s">
        <v>12</v>
      </c>
      <c r="E296" s="335" t="s">
        <v>878</v>
      </c>
      <c r="F296" s="336" t="s">
        <v>878</v>
      </c>
      <c r="G296" s="334" t="s">
        <v>22162</v>
      </c>
      <c r="H296" s="335" t="s">
        <v>21961</v>
      </c>
    </row>
    <row r="297" spans="2:8" s="333" customFormat="1" x14ac:dyDescent="0.2">
      <c r="B297" s="334" t="s">
        <v>22209</v>
      </c>
      <c r="C297" s="335" t="s">
        <v>22213</v>
      </c>
      <c r="D297" s="335" t="s">
        <v>12</v>
      </c>
      <c r="E297" s="335" t="s">
        <v>878</v>
      </c>
      <c r="F297" s="336" t="s">
        <v>878</v>
      </c>
      <c r="G297" s="334" t="s">
        <v>22162</v>
      </c>
      <c r="H297" s="335" t="s">
        <v>21961</v>
      </c>
    </row>
    <row r="298" spans="2:8" s="333" customFormat="1" x14ac:dyDescent="0.2">
      <c r="B298" s="334" t="s">
        <v>22209</v>
      </c>
      <c r="C298" s="335" t="s">
        <v>22040</v>
      </c>
      <c r="D298" s="335" t="s">
        <v>21982</v>
      </c>
      <c r="E298" s="335" t="s">
        <v>878</v>
      </c>
      <c r="F298" s="336" t="s">
        <v>878</v>
      </c>
      <c r="G298" s="334" t="s">
        <v>22162</v>
      </c>
      <c r="H298" s="335" t="s">
        <v>21961</v>
      </c>
    </row>
    <row r="299" spans="2:8" s="333" customFormat="1" x14ac:dyDescent="0.2">
      <c r="B299" s="334" t="s">
        <v>22209</v>
      </c>
      <c r="C299" s="335" t="s">
        <v>22214</v>
      </c>
      <c r="D299" s="335" t="s">
        <v>21833</v>
      </c>
      <c r="E299" s="335" t="s">
        <v>878</v>
      </c>
      <c r="F299" s="336" t="s">
        <v>878</v>
      </c>
      <c r="G299" s="334" t="s">
        <v>22162</v>
      </c>
      <c r="H299" s="335" t="s">
        <v>21961</v>
      </c>
    </row>
    <row r="300" spans="2:8" s="333" customFormat="1" x14ac:dyDescent="0.2">
      <c r="B300" s="334" t="s">
        <v>22209</v>
      </c>
      <c r="C300" s="335" t="s">
        <v>22215</v>
      </c>
      <c r="D300" s="335" t="s">
        <v>21833</v>
      </c>
      <c r="E300" s="335" t="s">
        <v>878</v>
      </c>
      <c r="F300" s="336" t="s">
        <v>878</v>
      </c>
      <c r="G300" s="334" t="s">
        <v>22162</v>
      </c>
      <c r="H300" s="335" t="s">
        <v>21961</v>
      </c>
    </row>
    <row r="301" spans="2:8" s="333" customFormat="1" x14ac:dyDescent="0.2">
      <c r="B301" s="334" t="s">
        <v>22216</v>
      </c>
      <c r="C301" s="335" t="s">
        <v>22217</v>
      </c>
      <c r="D301" s="335" t="s">
        <v>12</v>
      </c>
      <c r="E301" s="335" t="s">
        <v>873</v>
      </c>
      <c r="F301" s="337" t="s">
        <v>873</v>
      </c>
      <c r="G301" s="334" t="s">
        <v>22218</v>
      </c>
      <c r="H301" s="335" t="s">
        <v>4265</v>
      </c>
    </row>
    <row r="302" spans="2:8" s="333" customFormat="1" x14ac:dyDescent="0.2">
      <c r="B302" s="334" t="s">
        <v>22216</v>
      </c>
      <c r="C302" s="335" t="s">
        <v>22123</v>
      </c>
      <c r="D302" s="335" t="s">
        <v>12</v>
      </c>
      <c r="E302" s="335" t="s">
        <v>873</v>
      </c>
      <c r="F302" s="337" t="s">
        <v>873</v>
      </c>
      <c r="G302" s="334" t="s">
        <v>22218</v>
      </c>
      <c r="H302" s="335" t="s">
        <v>4265</v>
      </c>
    </row>
    <row r="303" spans="2:8" s="333" customFormat="1" x14ac:dyDescent="0.2">
      <c r="B303" s="334" t="s">
        <v>22216</v>
      </c>
      <c r="C303" s="335" t="s">
        <v>22219</v>
      </c>
      <c r="D303" s="335" t="s">
        <v>21833</v>
      </c>
      <c r="E303" s="335" t="s">
        <v>873</v>
      </c>
      <c r="F303" s="337" t="s">
        <v>873</v>
      </c>
      <c r="G303" s="334" t="s">
        <v>22218</v>
      </c>
      <c r="H303" s="335" t="s">
        <v>4265</v>
      </c>
    </row>
    <row r="304" spans="2:8" s="333" customFormat="1" x14ac:dyDescent="0.2">
      <c r="B304" s="334" t="s">
        <v>22216</v>
      </c>
      <c r="C304" s="335" t="s">
        <v>22220</v>
      </c>
      <c r="D304" s="335" t="s">
        <v>12</v>
      </c>
      <c r="E304" s="335" t="s">
        <v>873</v>
      </c>
      <c r="F304" s="337" t="s">
        <v>873</v>
      </c>
      <c r="G304" s="334" t="s">
        <v>22218</v>
      </c>
      <c r="H304" s="335" t="s">
        <v>4268</v>
      </c>
    </row>
    <row r="305" spans="2:8" s="333" customFormat="1" x14ac:dyDescent="0.2">
      <c r="B305" s="334" t="s">
        <v>22216</v>
      </c>
      <c r="C305" s="335" t="s">
        <v>22221</v>
      </c>
      <c r="D305" s="335" t="s">
        <v>21833</v>
      </c>
      <c r="E305" s="335" t="s">
        <v>873</v>
      </c>
      <c r="F305" s="337" t="s">
        <v>873</v>
      </c>
      <c r="G305" s="334" t="s">
        <v>22218</v>
      </c>
      <c r="H305" s="335" t="s">
        <v>4265</v>
      </c>
    </row>
    <row r="306" spans="2:8" s="333" customFormat="1" x14ac:dyDescent="0.2">
      <c r="B306" s="334" t="s">
        <v>22216</v>
      </c>
      <c r="C306" s="335" t="s">
        <v>22097</v>
      </c>
      <c r="D306" s="335" t="s">
        <v>21982</v>
      </c>
      <c r="E306" s="335" t="s">
        <v>873</v>
      </c>
      <c r="F306" s="337" t="s">
        <v>873</v>
      </c>
      <c r="G306" s="334" t="s">
        <v>22218</v>
      </c>
      <c r="H306" s="335" t="s">
        <v>4268</v>
      </c>
    </row>
    <row r="307" spans="2:8" s="333" customFormat="1" x14ac:dyDescent="0.2">
      <c r="B307" s="334" t="s">
        <v>22216</v>
      </c>
      <c r="C307" s="335" t="s">
        <v>22222</v>
      </c>
      <c r="D307" s="335" t="s">
        <v>21833</v>
      </c>
      <c r="E307" s="335" t="s">
        <v>873</v>
      </c>
      <c r="F307" s="337" t="s">
        <v>873</v>
      </c>
      <c r="G307" s="334" t="s">
        <v>22218</v>
      </c>
      <c r="H307" s="335" t="s">
        <v>4265</v>
      </c>
    </row>
    <row r="308" spans="2:8" s="333" customFormat="1" x14ac:dyDescent="0.2">
      <c r="B308" s="334" t="s">
        <v>22216</v>
      </c>
      <c r="C308" s="335" t="s">
        <v>21933</v>
      </c>
      <c r="D308" s="335" t="s">
        <v>12</v>
      </c>
      <c r="E308" s="335" t="s">
        <v>873</v>
      </c>
      <c r="F308" s="337" t="s">
        <v>873</v>
      </c>
      <c r="G308" s="334" t="s">
        <v>22218</v>
      </c>
      <c r="H308" s="335" t="s">
        <v>4268</v>
      </c>
    </row>
    <row r="309" spans="2:8" s="333" customFormat="1" x14ac:dyDescent="0.2">
      <c r="B309" s="334" t="s">
        <v>22216</v>
      </c>
      <c r="C309" s="335" t="s">
        <v>22223</v>
      </c>
      <c r="D309" s="335" t="s">
        <v>12</v>
      </c>
      <c r="E309" s="335" t="s">
        <v>873</v>
      </c>
      <c r="F309" s="337" t="s">
        <v>873</v>
      </c>
      <c r="G309" s="334" t="s">
        <v>22218</v>
      </c>
      <c r="H309" s="335" t="s">
        <v>4265</v>
      </c>
    </row>
    <row r="310" spans="2:8" s="333" customFormat="1" x14ac:dyDescent="0.2">
      <c r="B310" s="334" t="s">
        <v>22216</v>
      </c>
      <c r="C310" s="335" t="s">
        <v>22224</v>
      </c>
      <c r="D310" s="335" t="s">
        <v>12</v>
      </c>
      <c r="E310" s="335" t="s">
        <v>873</v>
      </c>
      <c r="F310" s="337" t="s">
        <v>873</v>
      </c>
      <c r="G310" s="334" t="s">
        <v>22218</v>
      </c>
      <c r="H310" s="335" t="s">
        <v>4265</v>
      </c>
    </row>
    <row r="311" spans="2:8" s="333" customFormat="1" x14ac:dyDescent="0.2">
      <c r="B311" s="334" t="s">
        <v>22216</v>
      </c>
      <c r="C311" s="335" t="s">
        <v>22225</v>
      </c>
      <c r="D311" s="335" t="s">
        <v>12</v>
      </c>
      <c r="E311" s="335" t="s">
        <v>873</v>
      </c>
      <c r="F311" s="337" t="s">
        <v>873</v>
      </c>
      <c r="G311" s="334" t="s">
        <v>22218</v>
      </c>
      <c r="H311" s="335" t="s">
        <v>4265</v>
      </c>
    </row>
    <row r="312" spans="2:8" s="333" customFormat="1" x14ac:dyDescent="0.2">
      <c r="B312" s="334" t="s">
        <v>22216</v>
      </c>
      <c r="C312" s="335" t="s">
        <v>22226</v>
      </c>
      <c r="D312" s="335" t="s">
        <v>21833</v>
      </c>
      <c r="E312" s="335" t="s">
        <v>873</v>
      </c>
      <c r="F312" s="337" t="s">
        <v>873</v>
      </c>
      <c r="G312" s="334" t="s">
        <v>22218</v>
      </c>
      <c r="H312" s="335" t="s">
        <v>4265</v>
      </c>
    </row>
    <row r="313" spans="2:8" s="333" customFormat="1" x14ac:dyDescent="0.2">
      <c r="B313" s="334" t="s">
        <v>22216</v>
      </c>
      <c r="C313" s="335" t="s">
        <v>22227</v>
      </c>
      <c r="D313" s="335" t="s">
        <v>12</v>
      </c>
      <c r="E313" s="335" t="s">
        <v>873</v>
      </c>
      <c r="F313" s="339" t="s">
        <v>873</v>
      </c>
      <c r="G313" s="334" t="s">
        <v>22218</v>
      </c>
      <c r="H313" s="335" t="s">
        <v>4265</v>
      </c>
    </row>
    <row r="314" spans="2:8" s="333" customFormat="1" x14ac:dyDescent="0.2">
      <c r="B314" s="334" t="s">
        <v>22216</v>
      </c>
      <c r="C314" s="335" t="s">
        <v>22228</v>
      </c>
      <c r="D314" s="335" t="s">
        <v>12</v>
      </c>
      <c r="E314" s="335" t="s">
        <v>873</v>
      </c>
      <c r="F314" s="337" t="s">
        <v>873</v>
      </c>
      <c r="G314" s="334" t="s">
        <v>22218</v>
      </c>
      <c r="H314" s="335" t="s">
        <v>4265</v>
      </c>
    </row>
    <row r="315" spans="2:8" s="333" customFormat="1" x14ac:dyDescent="0.2">
      <c r="B315" s="334" t="s">
        <v>22216</v>
      </c>
      <c r="C315" s="335" t="s">
        <v>22229</v>
      </c>
      <c r="D315" s="335" t="s">
        <v>12</v>
      </c>
      <c r="E315" s="335" t="s">
        <v>873</v>
      </c>
      <c r="F315" s="337" t="s">
        <v>873</v>
      </c>
      <c r="G315" s="334" t="s">
        <v>22218</v>
      </c>
      <c r="H315" s="335" t="s">
        <v>4265</v>
      </c>
    </row>
    <row r="316" spans="2:8" s="333" customFormat="1" x14ac:dyDescent="0.2">
      <c r="B316" s="334" t="s">
        <v>22216</v>
      </c>
      <c r="C316" s="335" t="s">
        <v>21816</v>
      </c>
      <c r="D316" s="335" t="s">
        <v>21982</v>
      </c>
      <c r="E316" s="335" t="s">
        <v>873</v>
      </c>
      <c r="F316" s="339" t="s">
        <v>873</v>
      </c>
      <c r="G316" s="334" t="s">
        <v>22218</v>
      </c>
      <c r="H316" s="335" t="s">
        <v>4268</v>
      </c>
    </row>
    <row r="317" spans="2:8" s="333" customFormat="1" x14ac:dyDescent="0.2">
      <c r="B317" s="334" t="s">
        <v>22216</v>
      </c>
      <c r="C317" s="335" t="s">
        <v>22230</v>
      </c>
      <c r="D317" s="335" t="s">
        <v>21783</v>
      </c>
      <c r="E317" s="335" t="s">
        <v>873</v>
      </c>
      <c r="F317" s="337" t="s">
        <v>873</v>
      </c>
      <c r="G317" s="334" t="s">
        <v>22218</v>
      </c>
      <c r="H317" s="335" t="s">
        <v>4268</v>
      </c>
    </row>
    <row r="318" spans="2:8" s="333" customFormat="1" x14ac:dyDescent="0.2">
      <c r="B318" s="334" t="s">
        <v>22216</v>
      </c>
      <c r="C318" s="335" t="s">
        <v>22231</v>
      </c>
      <c r="D318" s="335" t="s">
        <v>12</v>
      </c>
      <c r="E318" s="335" t="s">
        <v>873</v>
      </c>
      <c r="F318" s="337" t="s">
        <v>873</v>
      </c>
      <c r="G318" s="334" t="s">
        <v>22218</v>
      </c>
      <c r="H318" s="335" t="s">
        <v>4265</v>
      </c>
    </row>
    <row r="319" spans="2:8" s="333" customFormat="1" x14ac:dyDescent="0.2">
      <c r="B319" s="334" t="s">
        <v>22216</v>
      </c>
      <c r="C319" s="335" t="s">
        <v>22232</v>
      </c>
      <c r="D319" s="335" t="s">
        <v>12</v>
      </c>
      <c r="E319" s="335" t="s">
        <v>873</v>
      </c>
      <c r="F319" s="337" t="s">
        <v>873</v>
      </c>
      <c r="G319" s="334" t="s">
        <v>22218</v>
      </c>
      <c r="H319" s="335" t="s">
        <v>4265</v>
      </c>
    </row>
    <row r="320" spans="2:8" s="333" customFormat="1" x14ac:dyDescent="0.2">
      <c r="B320" s="334" t="s">
        <v>22216</v>
      </c>
      <c r="C320" s="335" t="s">
        <v>22233</v>
      </c>
      <c r="D320" s="335" t="s">
        <v>21833</v>
      </c>
      <c r="E320" s="335" t="s">
        <v>873</v>
      </c>
      <c r="F320" s="337" t="s">
        <v>873</v>
      </c>
      <c r="G320" s="334" t="s">
        <v>22218</v>
      </c>
      <c r="H320" s="335" t="s">
        <v>4268</v>
      </c>
    </row>
    <row r="321" spans="2:8" s="333" customFormat="1" x14ac:dyDescent="0.2">
      <c r="B321" s="334" t="s">
        <v>22234</v>
      </c>
      <c r="C321" s="335" t="s">
        <v>22235</v>
      </c>
      <c r="D321" s="335" t="s">
        <v>21783</v>
      </c>
      <c r="E321" s="335" t="s">
        <v>873</v>
      </c>
      <c r="F321" s="339"/>
      <c r="G321" s="334" t="s">
        <v>22218</v>
      </c>
      <c r="H321" s="335" t="s">
        <v>4268</v>
      </c>
    </row>
    <row r="322" spans="2:8" s="333" customFormat="1" x14ac:dyDescent="0.2">
      <c r="B322" s="334" t="s">
        <v>22234</v>
      </c>
      <c r="C322" s="335" t="s">
        <v>22236</v>
      </c>
      <c r="D322" s="335" t="s">
        <v>21787</v>
      </c>
      <c r="E322" s="335" t="s">
        <v>873</v>
      </c>
      <c r="F322" s="339"/>
      <c r="G322" s="334" t="s">
        <v>22218</v>
      </c>
      <c r="H322" s="335" t="s">
        <v>4268</v>
      </c>
    </row>
    <row r="323" spans="2:8" s="333" customFormat="1" x14ac:dyDescent="0.2">
      <c r="B323" s="334" t="s">
        <v>22234</v>
      </c>
      <c r="C323" s="335" t="s">
        <v>21870</v>
      </c>
      <c r="D323" s="335" t="s">
        <v>21783</v>
      </c>
      <c r="E323" s="335" t="s">
        <v>873</v>
      </c>
      <c r="F323" s="339"/>
      <c r="G323" s="334" t="s">
        <v>22218</v>
      </c>
      <c r="H323" s="335" t="s">
        <v>4268</v>
      </c>
    </row>
    <row r="324" spans="2:8" s="333" customFormat="1" x14ac:dyDescent="0.2">
      <c r="B324" s="334" t="s">
        <v>22237</v>
      </c>
      <c r="C324" s="335" t="s">
        <v>22238</v>
      </c>
      <c r="D324" s="335" t="s">
        <v>21787</v>
      </c>
      <c r="E324" s="335" t="s">
        <v>873</v>
      </c>
      <c r="F324" s="337"/>
      <c r="G324" s="334" t="s">
        <v>22218</v>
      </c>
      <c r="H324" s="335" t="s">
        <v>4268</v>
      </c>
    </row>
    <row r="325" spans="2:8" s="333" customFormat="1" x14ac:dyDescent="0.2">
      <c r="B325" s="334" t="s">
        <v>22237</v>
      </c>
      <c r="C325" s="335" t="s">
        <v>22239</v>
      </c>
      <c r="D325" s="335" t="s">
        <v>21783</v>
      </c>
      <c r="E325" s="335" t="s">
        <v>873</v>
      </c>
      <c r="F325" s="337"/>
      <c r="G325" s="334" t="s">
        <v>22218</v>
      </c>
      <c r="H325" s="335" t="s">
        <v>4268</v>
      </c>
    </row>
    <row r="326" spans="2:8" s="333" customFormat="1" x14ac:dyDescent="0.2">
      <c r="B326" s="334" t="s">
        <v>22237</v>
      </c>
      <c r="C326" s="335" t="s">
        <v>22230</v>
      </c>
      <c r="D326" s="335" t="s">
        <v>21783</v>
      </c>
      <c r="E326" s="335" t="s">
        <v>873</v>
      </c>
      <c r="F326" s="337"/>
      <c r="G326" s="334" t="s">
        <v>22218</v>
      </c>
      <c r="H326" s="335" t="s">
        <v>4268</v>
      </c>
    </row>
    <row r="327" spans="2:8" s="333" customFormat="1" x14ac:dyDescent="0.2">
      <c r="B327" s="334" t="s">
        <v>22237</v>
      </c>
      <c r="C327" s="335" t="s">
        <v>22240</v>
      </c>
      <c r="D327" s="335" t="s">
        <v>21787</v>
      </c>
      <c r="E327" s="335" t="s">
        <v>873</v>
      </c>
      <c r="F327" s="337"/>
      <c r="G327" s="334" t="s">
        <v>22218</v>
      </c>
      <c r="H327" s="335" t="s">
        <v>4268</v>
      </c>
    </row>
    <row r="328" spans="2:8" s="333" customFormat="1" x14ac:dyDescent="0.2">
      <c r="B328" s="334" t="s">
        <v>22237</v>
      </c>
      <c r="C328" s="335" t="s">
        <v>22241</v>
      </c>
      <c r="D328" s="335" t="s">
        <v>21787</v>
      </c>
      <c r="E328" s="335" t="s">
        <v>873</v>
      </c>
      <c r="F328" s="337"/>
      <c r="G328" s="334" t="s">
        <v>22218</v>
      </c>
      <c r="H328" s="335" t="s">
        <v>4268</v>
      </c>
    </row>
    <row r="329" spans="2:8" s="333" customFormat="1" x14ac:dyDescent="0.2">
      <c r="B329" s="334" t="s">
        <v>22242</v>
      </c>
      <c r="C329" s="335" t="s">
        <v>22243</v>
      </c>
      <c r="D329" s="335" t="s">
        <v>21787</v>
      </c>
      <c r="E329" s="335" t="s">
        <v>873</v>
      </c>
      <c r="F329" s="337"/>
      <c r="G329" s="334" t="s">
        <v>22218</v>
      </c>
      <c r="H329" s="335" t="s">
        <v>4268</v>
      </c>
    </row>
    <row r="330" spans="2:8" s="333" customFormat="1" x14ac:dyDescent="0.2">
      <c r="B330" s="334" t="s">
        <v>22242</v>
      </c>
      <c r="C330" s="335" t="s">
        <v>22244</v>
      </c>
      <c r="D330" s="335" t="s">
        <v>21783</v>
      </c>
      <c r="E330" s="335" t="s">
        <v>873</v>
      </c>
      <c r="F330" s="337"/>
      <c r="G330" s="334" t="s">
        <v>22218</v>
      </c>
      <c r="H330" s="335" t="s">
        <v>4268</v>
      </c>
    </row>
    <row r="331" spans="2:8" s="333" customFormat="1" x14ac:dyDescent="0.2">
      <c r="B331" s="334" t="s">
        <v>22242</v>
      </c>
      <c r="C331" s="335" t="s">
        <v>22245</v>
      </c>
      <c r="D331" s="335" t="s">
        <v>21783</v>
      </c>
      <c r="E331" s="335" t="s">
        <v>873</v>
      </c>
      <c r="F331" s="337"/>
      <c r="G331" s="334" t="s">
        <v>22218</v>
      </c>
      <c r="H331" s="335" t="s">
        <v>4268</v>
      </c>
    </row>
    <row r="332" spans="2:8" s="333" customFormat="1" x14ac:dyDescent="0.2">
      <c r="B332" s="334" t="s">
        <v>22246</v>
      </c>
      <c r="C332" s="335" t="s">
        <v>22247</v>
      </c>
      <c r="D332" s="335" t="s">
        <v>21783</v>
      </c>
      <c r="E332" s="335" t="s">
        <v>873</v>
      </c>
      <c r="F332" s="337"/>
      <c r="G332" s="334" t="s">
        <v>22218</v>
      </c>
      <c r="H332" s="335" t="s">
        <v>4268</v>
      </c>
    </row>
    <row r="333" spans="2:8" s="333" customFormat="1" x14ac:dyDescent="0.2">
      <c r="B333" s="334" t="s">
        <v>22246</v>
      </c>
      <c r="C333" s="335" t="s">
        <v>22248</v>
      </c>
      <c r="D333" s="335" t="s">
        <v>21783</v>
      </c>
      <c r="E333" s="335" t="s">
        <v>873</v>
      </c>
      <c r="F333" s="337"/>
      <c r="G333" s="334" t="s">
        <v>22218</v>
      </c>
      <c r="H333" s="335" t="s">
        <v>4268</v>
      </c>
    </row>
    <row r="334" spans="2:8" s="333" customFormat="1" x14ac:dyDescent="0.2">
      <c r="B334" s="334" t="s">
        <v>22246</v>
      </c>
      <c r="C334" s="335" t="s">
        <v>22249</v>
      </c>
      <c r="D334" s="335" t="s">
        <v>21787</v>
      </c>
      <c r="E334" s="335" t="s">
        <v>873</v>
      </c>
      <c r="F334" s="337"/>
      <c r="G334" s="334" t="s">
        <v>22218</v>
      </c>
      <c r="H334" s="335" t="s">
        <v>4268</v>
      </c>
    </row>
    <row r="335" spans="2:8" s="333" customFormat="1" x14ac:dyDescent="0.2">
      <c r="B335" s="334" t="s">
        <v>22246</v>
      </c>
      <c r="C335" s="335" t="s">
        <v>22250</v>
      </c>
      <c r="D335" s="335" t="s">
        <v>21787</v>
      </c>
      <c r="E335" s="335" t="s">
        <v>873</v>
      </c>
      <c r="F335" s="337"/>
      <c r="G335" s="334" t="s">
        <v>22218</v>
      </c>
      <c r="H335" s="335" t="s">
        <v>4268</v>
      </c>
    </row>
    <row r="336" spans="2:8" s="333" customFormat="1" x14ac:dyDescent="0.2">
      <c r="B336" s="334" t="s">
        <v>22246</v>
      </c>
      <c r="C336" s="335" t="s">
        <v>22251</v>
      </c>
      <c r="D336" s="335" t="s">
        <v>12</v>
      </c>
      <c r="E336" s="335" t="s">
        <v>873</v>
      </c>
      <c r="F336" s="337"/>
      <c r="G336" s="334" t="s">
        <v>22218</v>
      </c>
      <c r="H336" s="335" t="s">
        <v>4268</v>
      </c>
    </row>
    <row r="337" spans="2:8" s="333" customFormat="1" x14ac:dyDescent="0.2">
      <c r="B337" s="334" t="s">
        <v>22246</v>
      </c>
      <c r="C337" s="335" t="s">
        <v>861</v>
      </c>
      <c r="D337" s="335" t="s">
        <v>21787</v>
      </c>
      <c r="E337" s="335" t="s">
        <v>873</v>
      </c>
      <c r="F337" s="337"/>
      <c r="G337" s="334" t="s">
        <v>22218</v>
      </c>
      <c r="H337" s="335" t="s">
        <v>4268</v>
      </c>
    </row>
    <row r="338" spans="2:8" s="333" customFormat="1" x14ac:dyDescent="0.2">
      <c r="B338" s="334" t="s">
        <v>22246</v>
      </c>
      <c r="C338" s="335" t="s">
        <v>22252</v>
      </c>
      <c r="D338" s="335" t="s">
        <v>21800</v>
      </c>
      <c r="E338" s="335" t="s">
        <v>873</v>
      </c>
      <c r="F338" s="337"/>
      <c r="G338" s="334" t="s">
        <v>22218</v>
      </c>
      <c r="H338" s="335" t="s">
        <v>4268</v>
      </c>
    </row>
    <row r="339" spans="2:8" s="333" customFormat="1" x14ac:dyDescent="0.2">
      <c r="B339" s="334" t="s">
        <v>22246</v>
      </c>
      <c r="C339" s="335" t="s">
        <v>22253</v>
      </c>
      <c r="D339" s="335" t="s">
        <v>21783</v>
      </c>
      <c r="E339" s="335" t="s">
        <v>873</v>
      </c>
      <c r="F339" s="337"/>
      <c r="G339" s="334" t="s">
        <v>22218</v>
      </c>
      <c r="H339" s="335" t="s">
        <v>4268</v>
      </c>
    </row>
    <row r="340" spans="2:8" s="333" customFormat="1" x14ac:dyDescent="0.2">
      <c r="B340" s="334" t="s">
        <v>22254</v>
      </c>
      <c r="C340" s="335" t="s">
        <v>22255</v>
      </c>
      <c r="D340" s="335" t="s">
        <v>21783</v>
      </c>
      <c r="E340" s="335" t="s">
        <v>873</v>
      </c>
      <c r="F340" s="337"/>
      <c r="G340" s="334" t="s">
        <v>22218</v>
      </c>
      <c r="H340" s="335" t="s">
        <v>4268</v>
      </c>
    </row>
    <row r="341" spans="2:8" s="333" customFormat="1" x14ac:dyDescent="0.2">
      <c r="B341" s="334" t="s">
        <v>22256</v>
      </c>
      <c r="C341" s="335" t="s">
        <v>22257</v>
      </c>
      <c r="D341" s="335" t="s">
        <v>12</v>
      </c>
      <c r="E341" s="335" t="s">
        <v>873</v>
      </c>
      <c r="F341" s="337"/>
      <c r="G341" s="334" t="s">
        <v>22218</v>
      </c>
      <c r="H341" s="335" t="s">
        <v>4268</v>
      </c>
    </row>
    <row r="342" spans="2:8" s="333" customFormat="1" x14ac:dyDescent="0.2">
      <c r="B342" s="334" t="s">
        <v>22256</v>
      </c>
      <c r="C342" s="335" t="s">
        <v>22258</v>
      </c>
      <c r="D342" s="335" t="s">
        <v>21783</v>
      </c>
      <c r="E342" s="335" t="s">
        <v>873</v>
      </c>
      <c r="F342" s="337"/>
      <c r="G342" s="334" t="s">
        <v>22218</v>
      </c>
      <c r="H342" s="335" t="s">
        <v>4268</v>
      </c>
    </row>
    <row r="343" spans="2:8" s="333" customFormat="1" x14ac:dyDescent="0.2">
      <c r="B343" s="334" t="s">
        <v>22256</v>
      </c>
      <c r="C343" s="335" t="s">
        <v>22259</v>
      </c>
      <c r="D343" s="335" t="s">
        <v>21787</v>
      </c>
      <c r="E343" s="335" t="s">
        <v>873</v>
      </c>
      <c r="F343" s="337"/>
      <c r="G343" s="334" t="s">
        <v>22218</v>
      </c>
      <c r="H343" s="335" t="s">
        <v>4268</v>
      </c>
    </row>
    <row r="344" spans="2:8" s="333" customFormat="1" x14ac:dyDescent="0.2">
      <c r="B344" s="334" t="s">
        <v>22256</v>
      </c>
      <c r="C344" s="335" t="s">
        <v>22260</v>
      </c>
      <c r="D344" s="335" t="s">
        <v>21783</v>
      </c>
      <c r="E344" s="335" t="s">
        <v>873</v>
      </c>
      <c r="F344" s="337"/>
      <c r="G344" s="334" t="s">
        <v>22218</v>
      </c>
      <c r="H344" s="335" t="s">
        <v>4268</v>
      </c>
    </row>
    <row r="345" spans="2:8" s="333" customFormat="1" x14ac:dyDescent="0.2">
      <c r="B345" s="334" t="s">
        <v>22261</v>
      </c>
      <c r="C345" s="335" t="s">
        <v>22262</v>
      </c>
      <c r="D345" s="335" t="s">
        <v>21790</v>
      </c>
      <c r="E345" s="335" t="s">
        <v>873</v>
      </c>
      <c r="F345" s="337"/>
      <c r="G345" s="334" t="s">
        <v>22218</v>
      </c>
      <c r="H345" s="335" t="s">
        <v>4268</v>
      </c>
    </row>
    <row r="346" spans="2:8" s="333" customFormat="1" x14ac:dyDescent="0.2">
      <c r="B346" s="334" t="s">
        <v>22261</v>
      </c>
      <c r="C346" s="335" t="s">
        <v>22263</v>
      </c>
      <c r="D346" s="335" t="s">
        <v>21787</v>
      </c>
      <c r="E346" s="335" t="s">
        <v>873</v>
      </c>
      <c r="F346" s="337"/>
      <c r="G346" s="334" t="s">
        <v>22218</v>
      </c>
      <c r="H346" s="335" t="s">
        <v>4268</v>
      </c>
    </row>
    <row r="347" spans="2:8" s="333" customFormat="1" x14ac:dyDescent="0.2">
      <c r="B347" s="334" t="s">
        <v>22261</v>
      </c>
      <c r="C347" s="335" t="s">
        <v>22264</v>
      </c>
      <c r="D347" s="335" t="s">
        <v>21783</v>
      </c>
      <c r="E347" s="335" t="s">
        <v>873</v>
      </c>
      <c r="F347" s="337"/>
      <c r="G347" s="334" t="s">
        <v>22218</v>
      </c>
      <c r="H347" s="335" t="s">
        <v>4268</v>
      </c>
    </row>
    <row r="348" spans="2:8" s="333" customFormat="1" x14ac:dyDescent="0.2">
      <c r="B348" s="334" t="s">
        <v>22265</v>
      </c>
      <c r="C348" s="335" t="s">
        <v>22266</v>
      </c>
      <c r="D348" s="335" t="s">
        <v>12</v>
      </c>
      <c r="E348" s="335" t="s">
        <v>873</v>
      </c>
      <c r="F348" s="337"/>
      <c r="G348" s="334" t="s">
        <v>22218</v>
      </c>
      <c r="H348" s="335" t="s">
        <v>4268</v>
      </c>
    </row>
    <row r="349" spans="2:8" s="333" customFormat="1" x14ac:dyDescent="0.2">
      <c r="B349" s="334" t="s">
        <v>22267</v>
      </c>
      <c r="C349" s="335" t="s">
        <v>22268</v>
      </c>
      <c r="D349" s="335" t="s">
        <v>21787</v>
      </c>
      <c r="E349" s="335" t="s">
        <v>873</v>
      </c>
      <c r="F349" s="337"/>
      <c r="G349" s="334" t="s">
        <v>22218</v>
      </c>
      <c r="H349" s="335" t="s">
        <v>4268</v>
      </c>
    </row>
    <row r="350" spans="2:8" s="333" customFormat="1" x14ac:dyDescent="0.2">
      <c r="B350" s="334" t="s">
        <v>22269</v>
      </c>
      <c r="C350" s="335" t="s">
        <v>22270</v>
      </c>
      <c r="D350" s="335" t="s">
        <v>21819</v>
      </c>
      <c r="E350" s="335" t="s">
        <v>873</v>
      </c>
      <c r="F350" s="337"/>
      <c r="G350" s="334" t="s">
        <v>22218</v>
      </c>
      <c r="H350" s="335" t="s">
        <v>4268</v>
      </c>
    </row>
    <row r="351" spans="2:8" s="333" customFormat="1" x14ac:dyDescent="0.2">
      <c r="B351" s="334" t="s">
        <v>22271</v>
      </c>
      <c r="C351" s="335" t="s">
        <v>22179</v>
      </c>
      <c r="D351" s="335" t="s">
        <v>21787</v>
      </c>
      <c r="E351" s="335" t="s">
        <v>873</v>
      </c>
      <c r="F351" s="337"/>
      <c r="G351" s="334" t="s">
        <v>22218</v>
      </c>
      <c r="H351" s="335" t="s">
        <v>4268</v>
      </c>
    </row>
    <row r="352" spans="2:8" s="333" customFormat="1" x14ac:dyDescent="0.2">
      <c r="B352" s="334" t="s">
        <v>22271</v>
      </c>
      <c r="C352" s="335" t="s">
        <v>869</v>
      </c>
      <c r="D352" s="335" t="s">
        <v>21787</v>
      </c>
      <c r="E352" s="335" t="s">
        <v>873</v>
      </c>
      <c r="F352" s="337"/>
      <c r="G352" s="334" t="s">
        <v>22218</v>
      </c>
      <c r="H352" s="335" t="s">
        <v>4268</v>
      </c>
    </row>
    <row r="353" spans="2:8" s="333" customFormat="1" x14ac:dyDescent="0.2">
      <c r="B353" s="334" t="s">
        <v>22272</v>
      </c>
      <c r="C353" s="335" t="s">
        <v>22273</v>
      </c>
      <c r="D353" s="335" t="s">
        <v>21787</v>
      </c>
      <c r="E353" s="335" t="s">
        <v>873</v>
      </c>
      <c r="F353" s="337"/>
      <c r="G353" s="334" t="s">
        <v>22218</v>
      </c>
      <c r="H353" s="335" t="s">
        <v>4268</v>
      </c>
    </row>
    <row r="354" spans="2:8" s="333" customFormat="1" x14ac:dyDescent="0.2">
      <c r="B354" s="334" t="s">
        <v>22274</v>
      </c>
      <c r="C354" s="335" t="s">
        <v>22275</v>
      </c>
      <c r="D354" s="335" t="s">
        <v>21783</v>
      </c>
      <c r="E354" s="335" t="s">
        <v>873</v>
      </c>
      <c r="F354" s="337"/>
      <c r="G354" s="334" t="s">
        <v>22218</v>
      </c>
      <c r="H354" s="335" t="s">
        <v>4268</v>
      </c>
    </row>
    <row r="355" spans="2:8" s="333" customFormat="1" x14ac:dyDescent="0.2">
      <c r="B355" s="334" t="s">
        <v>22274</v>
      </c>
      <c r="C355" s="335" t="s">
        <v>21840</v>
      </c>
      <c r="D355" s="335" t="s">
        <v>21787</v>
      </c>
      <c r="E355" s="335" t="s">
        <v>873</v>
      </c>
      <c r="F355" s="337"/>
      <c r="G355" s="334" t="s">
        <v>22218</v>
      </c>
      <c r="H355" s="335" t="s">
        <v>4268</v>
      </c>
    </row>
    <row r="356" spans="2:8" s="333" customFormat="1" x14ac:dyDescent="0.2">
      <c r="B356" s="334" t="s">
        <v>22276</v>
      </c>
      <c r="C356" s="335" t="s">
        <v>22277</v>
      </c>
      <c r="D356" s="335" t="s">
        <v>21787</v>
      </c>
      <c r="E356" s="335" t="s">
        <v>873</v>
      </c>
      <c r="F356" s="337"/>
      <c r="G356" s="334" t="s">
        <v>22218</v>
      </c>
      <c r="H356" s="335" t="s">
        <v>4268</v>
      </c>
    </row>
    <row r="357" spans="2:8" s="333" customFormat="1" x14ac:dyDescent="0.2">
      <c r="B357" s="334" t="s">
        <v>22276</v>
      </c>
      <c r="C357" s="335" t="s">
        <v>22278</v>
      </c>
      <c r="D357" s="335" t="s">
        <v>21783</v>
      </c>
      <c r="E357" s="335" t="s">
        <v>873</v>
      </c>
      <c r="F357" s="337"/>
      <c r="G357" s="334" t="s">
        <v>22218</v>
      </c>
      <c r="H357" s="335" t="s">
        <v>4268</v>
      </c>
    </row>
    <row r="358" spans="2:8" s="333" customFormat="1" x14ac:dyDescent="0.2">
      <c r="B358" s="334" t="s">
        <v>22279</v>
      </c>
      <c r="C358" s="335" t="s">
        <v>22280</v>
      </c>
      <c r="D358" s="335" t="s">
        <v>21787</v>
      </c>
      <c r="E358" s="335" t="s">
        <v>873</v>
      </c>
      <c r="F358" s="337"/>
      <c r="G358" s="334" t="s">
        <v>22218</v>
      </c>
      <c r="H358" s="335" t="s">
        <v>4268</v>
      </c>
    </row>
    <row r="359" spans="2:8" s="333" customFormat="1" x14ac:dyDescent="0.2">
      <c r="B359" s="334" t="s">
        <v>22279</v>
      </c>
      <c r="C359" s="335" t="s">
        <v>22281</v>
      </c>
      <c r="D359" s="335" t="s">
        <v>21783</v>
      </c>
      <c r="E359" s="335" t="s">
        <v>873</v>
      </c>
      <c r="F359" s="337"/>
      <c r="G359" s="334" t="s">
        <v>22218</v>
      </c>
      <c r="H359" s="335" t="s">
        <v>4268</v>
      </c>
    </row>
    <row r="360" spans="2:8" s="333" customFormat="1" x14ac:dyDescent="0.2">
      <c r="B360" s="334" t="s">
        <v>22282</v>
      </c>
      <c r="C360" s="335" t="s">
        <v>22283</v>
      </c>
      <c r="D360" s="335" t="s">
        <v>21787</v>
      </c>
      <c r="E360" s="335" t="s">
        <v>874</v>
      </c>
      <c r="F360" s="337"/>
      <c r="G360" s="334" t="s">
        <v>22284</v>
      </c>
      <c r="H360" s="335" t="s">
        <v>4268</v>
      </c>
    </row>
    <row r="361" spans="2:8" s="333" customFormat="1" x14ac:dyDescent="0.2">
      <c r="B361" s="334" t="s">
        <v>22282</v>
      </c>
      <c r="C361" s="335" t="s">
        <v>22285</v>
      </c>
      <c r="D361" s="335" t="s">
        <v>21982</v>
      </c>
      <c r="E361" s="335" t="s">
        <v>874</v>
      </c>
      <c r="F361" s="339"/>
      <c r="G361" s="334" t="s">
        <v>22284</v>
      </c>
      <c r="H361" s="335" t="s">
        <v>4268</v>
      </c>
    </row>
    <row r="362" spans="2:8" s="333" customFormat="1" x14ac:dyDescent="0.2">
      <c r="B362" s="334" t="s">
        <v>22282</v>
      </c>
      <c r="C362" s="335" t="s">
        <v>874</v>
      </c>
      <c r="D362" s="335" t="s">
        <v>21827</v>
      </c>
      <c r="E362" s="335" t="s">
        <v>874</v>
      </c>
      <c r="F362" s="337"/>
      <c r="G362" s="334" t="s">
        <v>22284</v>
      </c>
      <c r="H362" s="335" t="s">
        <v>4268</v>
      </c>
    </row>
    <row r="363" spans="2:8" s="333" customFormat="1" x14ac:dyDescent="0.2">
      <c r="B363" s="334" t="s">
        <v>22282</v>
      </c>
      <c r="C363" s="335" t="s">
        <v>22286</v>
      </c>
      <c r="D363" s="335" t="s">
        <v>21982</v>
      </c>
      <c r="E363" s="335" t="s">
        <v>874</v>
      </c>
      <c r="F363" s="337"/>
      <c r="G363" s="334" t="s">
        <v>22284</v>
      </c>
      <c r="H363" s="335" t="s">
        <v>4268</v>
      </c>
    </row>
    <row r="364" spans="2:8" s="333" customFormat="1" x14ac:dyDescent="0.2">
      <c r="B364" s="334" t="s">
        <v>22282</v>
      </c>
      <c r="C364" s="335" t="s">
        <v>22287</v>
      </c>
      <c r="D364" s="335" t="s">
        <v>12</v>
      </c>
      <c r="E364" s="335" t="s">
        <v>874</v>
      </c>
      <c r="F364" s="337"/>
      <c r="G364" s="334" t="s">
        <v>22284</v>
      </c>
      <c r="H364" s="335" t="s">
        <v>4268</v>
      </c>
    </row>
    <row r="365" spans="2:8" s="333" customFormat="1" x14ac:dyDescent="0.2">
      <c r="B365" s="334" t="s">
        <v>22282</v>
      </c>
      <c r="C365" s="335" t="s">
        <v>22288</v>
      </c>
      <c r="D365" s="335" t="s">
        <v>12</v>
      </c>
      <c r="E365" s="335" t="s">
        <v>874</v>
      </c>
      <c r="F365" s="337"/>
      <c r="G365" s="334" t="s">
        <v>22284</v>
      </c>
      <c r="H365" s="335" t="s">
        <v>4268</v>
      </c>
    </row>
    <row r="366" spans="2:8" s="333" customFormat="1" x14ac:dyDescent="0.2">
      <c r="B366" s="334" t="s">
        <v>22282</v>
      </c>
      <c r="C366" s="335" t="s">
        <v>22289</v>
      </c>
      <c r="D366" s="335" t="s">
        <v>12</v>
      </c>
      <c r="E366" s="335" t="s">
        <v>874</v>
      </c>
      <c r="F366" s="339"/>
      <c r="G366" s="334" t="s">
        <v>22284</v>
      </c>
      <c r="H366" s="335" t="s">
        <v>4268</v>
      </c>
    </row>
    <row r="367" spans="2:8" s="333" customFormat="1" x14ac:dyDescent="0.2">
      <c r="B367" s="334" t="s">
        <v>22282</v>
      </c>
      <c r="C367" s="335" t="s">
        <v>22290</v>
      </c>
      <c r="D367" s="335" t="s">
        <v>21982</v>
      </c>
      <c r="E367" s="335" t="s">
        <v>874</v>
      </c>
      <c r="F367" s="339"/>
      <c r="G367" s="334" t="s">
        <v>22284</v>
      </c>
      <c r="H367" s="335" t="s">
        <v>4268</v>
      </c>
    </row>
    <row r="368" spans="2:8" s="333" customFormat="1" x14ac:dyDescent="0.2">
      <c r="B368" s="334" t="s">
        <v>22282</v>
      </c>
      <c r="C368" s="335" t="s">
        <v>22291</v>
      </c>
      <c r="D368" s="335" t="s">
        <v>12</v>
      </c>
      <c r="E368" s="335" t="s">
        <v>874</v>
      </c>
      <c r="F368" s="339"/>
      <c r="G368" s="334" t="s">
        <v>22284</v>
      </c>
      <c r="H368" s="335" t="s">
        <v>4268</v>
      </c>
    </row>
    <row r="369" spans="2:8" s="333" customFormat="1" x14ac:dyDescent="0.2">
      <c r="B369" s="334" t="s">
        <v>22282</v>
      </c>
      <c r="C369" s="335" t="s">
        <v>22292</v>
      </c>
      <c r="D369" s="335" t="s">
        <v>21982</v>
      </c>
      <c r="E369" s="335" t="s">
        <v>874</v>
      </c>
      <c r="F369" s="337"/>
      <c r="G369" s="334" t="s">
        <v>22284</v>
      </c>
      <c r="H369" s="335" t="s">
        <v>4265</v>
      </c>
    </row>
    <row r="370" spans="2:8" s="333" customFormat="1" x14ac:dyDescent="0.2">
      <c r="B370" s="334" t="s">
        <v>22282</v>
      </c>
      <c r="C370" s="335" t="s">
        <v>21979</v>
      </c>
      <c r="D370" s="335" t="s">
        <v>21787</v>
      </c>
      <c r="E370" s="335" t="s">
        <v>874</v>
      </c>
      <c r="F370" s="339"/>
      <c r="G370" s="334" t="s">
        <v>22284</v>
      </c>
      <c r="H370" s="335" t="s">
        <v>4268</v>
      </c>
    </row>
    <row r="371" spans="2:8" s="333" customFormat="1" x14ac:dyDescent="0.2">
      <c r="B371" s="334" t="s">
        <v>22282</v>
      </c>
      <c r="C371" s="335" t="s">
        <v>22293</v>
      </c>
      <c r="D371" s="335" t="s">
        <v>21787</v>
      </c>
      <c r="E371" s="335" t="s">
        <v>874</v>
      </c>
      <c r="F371" s="337"/>
      <c r="G371" s="334" t="s">
        <v>22284</v>
      </c>
      <c r="H371" s="335" t="s">
        <v>4268</v>
      </c>
    </row>
    <row r="372" spans="2:8" s="333" customFormat="1" x14ac:dyDescent="0.2">
      <c r="B372" s="334" t="s">
        <v>22282</v>
      </c>
      <c r="C372" s="335" t="s">
        <v>22294</v>
      </c>
      <c r="D372" s="335" t="s">
        <v>12</v>
      </c>
      <c r="E372" s="335" t="s">
        <v>874</v>
      </c>
      <c r="F372" s="339"/>
      <c r="G372" s="334" t="s">
        <v>22284</v>
      </c>
      <c r="H372" s="335" t="s">
        <v>4268</v>
      </c>
    </row>
    <row r="373" spans="2:8" s="333" customFormat="1" x14ac:dyDescent="0.2">
      <c r="B373" s="334" t="s">
        <v>22282</v>
      </c>
      <c r="C373" s="335" t="s">
        <v>22295</v>
      </c>
      <c r="D373" s="335" t="s">
        <v>12</v>
      </c>
      <c r="E373" s="335" t="s">
        <v>874</v>
      </c>
      <c r="F373" s="337"/>
      <c r="G373" s="334" t="s">
        <v>22284</v>
      </c>
      <c r="H373" s="335" t="s">
        <v>4265</v>
      </c>
    </row>
    <row r="374" spans="2:8" s="333" customFormat="1" x14ac:dyDescent="0.2">
      <c r="B374" s="334" t="s">
        <v>22282</v>
      </c>
      <c r="C374" s="335" t="s">
        <v>22296</v>
      </c>
      <c r="D374" s="335" t="s">
        <v>21982</v>
      </c>
      <c r="E374" s="335" t="s">
        <v>874</v>
      </c>
      <c r="F374" s="337"/>
      <c r="G374" s="334" t="s">
        <v>22284</v>
      </c>
      <c r="H374" s="335" t="s">
        <v>4268</v>
      </c>
    </row>
    <row r="375" spans="2:8" s="333" customFormat="1" x14ac:dyDescent="0.2">
      <c r="B375" s="334" t="s">
        <v>22282</v>
      </c>
      <c r="C375" s="335" t="s">
        <v>22297</v>
      </c>
      <c r="D375" s="335" t="s">
        <v>21787</v>
      </c>
      <c r="E375" s="335" t="s">
        <v>874</v>
      </c>
      <c r="F375" s="337"/>
      <c r="G375" s="334" t="s">
        <v>22284</v>
      </c>
      <c r="H375" s="335" t="s">
        <v>4268</v>
      </c>
    </row>
    <row r="376" spans="2:8" s="333" customFormat="1" x14ac:dyDescent="0.2">
      <c r="B376" s="334" t="s">
        <v>22282</v>
      </c>
      <c r="C376" s="335" t="s">
        <v>22298</v>
      </c>
      <c r="D376" s="335" t="s">
        <v>21787</v>
      </c>
      <c r="E376" s="335" t="s">
        <v>874</v>
      </c>
      <c r="F376" s="337"/>
      <c r="G376" s="334" t="s">
        <v>22284</v>
      </c>
      <c r="H376" s="335" t="s">
        <v>4268</v>
      </c>
    </row>
    <row r="377" spans="2:8" s="333" customFormat="1" x14ac:dyDescent="0.2">
      <c r="B377" s="334" t="s">
        <v>22282</v>
      </c>
      <c r="C377" s="335" t="s">
        <v>861</v>
      </c>
      <c r="D377" s="335" t="s">
        <v>21833</v>
      </c>
      <c r="E377" s="335" t="s">
        <v>874</v>
      </c>
      <c r="F377" s="337"/>
      <c r="G377" s="334" t="s">
        <v>22284</v>
      </c>
      <c r="H377" s="335" t="s">
        <v>4268</v>
      </c>
    </row>
    <row r="378" spans="2:8" s="333" customFormat="1" x14ac:dyDescent="0.2">
      <c r="B378" s="334" t="s">
        <v>22282</v>
      </c>
      <c r="C378" s="335" t="s">
        <v>21858</v>
      </c>
      <c r="D378" s="335" t="s">
        <v>21982</v>
      </c>
      <c r="E378" s="335" t="s">
        <v>874</v>
      </c>
      <c r="F378" s="337"/>
      <c r="G378" s="334" t="s">
        <v>22284</v>
      </c>
      <c r="H378" s="335" t="s">
        <v>4268</v>
      </c>
    </row>
    <row r="379" spans="2:8" s="333" customFormat="1" x14ac:dyDescent="0.2">
      <c r="B379" s="334" t="s">
        <v>22299</v>
      </c>
      <c r="C379" s="335" t="s">
        <v>22067</v>
      </c>
      <c r="D379" s="335" t="s">
        <v>21833</v>
      </c>
      <c r="E379" s="335" t="s">
        <v>874</v>
      </c>
      <c r="F379" s="337"/>
      <c r="G379" s="334" t="s">
        <v>22284</v>
      </c>
      <c r="H379" s="335" t="s">
        <v>4268</v>
      </c>
    </row>
    <row r="380" spans="2:8" s="333" customFormat="1" x14ac:dyDescent="0.2">
      <c r="B380" s="334" t="s">
        <v>22300</v>
      </c>
      <c r="C380" s="335" t="s">
        <v>22301</v>
      </c>
      <c r="D380" s="335" t="s">
        <v>21833</v>
      </c>
      <c r="E380" s="335" t="s">
        <v>874</v>
      </c>
      <c r="F380" s="337" t="s">
        <v>22302</v>
      </c>
      <c r="G380" s="334" t="s">
        <v>22303</v>
      </c>
      <c r="H380" s="335" t="s">
        <v>21961</v>
      </c>
    </row>
    <row r="381" spans="2:8" s="333" customFormat="1" x14ac:dyDescent="0.2">
      <c r="B381" s="334" t="s">
        <v>22300</v>
      </c>
      <c r="C381" s="335" t="s">
        <v>22304</v>
      </c>
      <c r="D381" s="335" t="s">
        <v>12</v>
      </c>
      <c r="E381" s="335" t="s">
        <v>874</v>
      </c>
      <c r="F381" s="337" t="s">
        <v>22302</v>
      </c>
      <c r="G381" s="334" t="s">
        <v>22303</v>
      </c>
      <c r="H381" s="335" t="s">
        <v>21961</v>
      </c>
    </row>
    <row r="382" spans="2:8" s="333" customFormat="1" x14ac:dyDescent="0.2">
      <c r="B382" s="334" t="s">
        <v>22300</v>
      </c>
      <c r="C382" s="335" t="s">
        <v>22305</v>
      </c>
      <c r="D382" s="335" t="s">
        <v>21833</v>
      </c>
      <c r="E382" s="335" t="s">
        <v>874</v>
      </c>
      <c r="F382" s="337" t="s">
        <v>22302</v>
      </c>
      <c r="G382" s="334" t="s">
        <v>22303</v>
      </c>
      <c r="H382" s="335" t="s">
        <v>21961</v>
      </c>
    </row>
    <row r="383" spans="2:8" s="333" customFormat="1" x14ac:dyDescent="0.2">
      <c r="B383" s="334" t="s">
        <v>22300</v>
      </c>
      <c r="C383" s="335" t="s">
        <v>22306</v>
      </c>
      <c r="D383" s="335" t="s">
        <v>21833</v>
      </c>
      <c r="E383" s="335" t="s">
        <v>874</v>
      </c>
      <c r="F383" s="337" t="s">
        <v>22302</v>
      </c>
      <c r="G383" s="334" t="s">
        <v>22303</v>
      </c>
      <c r="H383" s="335" t="s">
        <v>21961</v>
      </c>
    </row>
    <row r="384" spans="2:8" s="333" customFormat="1" x14ac:dyDescent="0.2">
      <c r="B384" s="334" t="s">
        <v>22307</v>
      </c>
      <c r="C384" s="335" t="s">
        <v>22308</v>
      </c>
      <c r="D384" s="335" t="s">
        <v>21783</v>
      </c>
      <c r="E384" s="335" t="s">
        <v>874</v>
      </c>
      <c r="F384" s="339"/>
      <c r="G384" s="334" t="s">
        <v>21889</v>
      </c>
      <c r="H384" s="335" t="s">
        <v>4268</v>
      </c>
    </row>
    <row r="385" spans="2:8" s="333" customFormat="1" x14ac:dyDescent="0.2">
      <c r="B385" s="334" t="s">
        <v>22309</v>
      </c>
      <c r="C385" s="335" t="s">
        <v>22310</v>
      </c>
      <c r="D385" s="335" t="s">
        <v>21787</v>
      </c>
      <c r="E385" s="335" t="s">
        <v>874</v>
      </c>
      <c r="F385" s="339"/>
      <c r="G385" s="334" t="s">
        <v>22284</v>
      </c>
      <c r="H385" s="335" t="s">
        <v>4268</v>
      </c>
    </row>
    <row r="386" spans="2:8" s="333" customFormat="1" x14ac:dyDescent="0.2">
      <c r="B386" s="334" t="s">
        <v>22311</v>
      </c>
      <c r="C386" s="335" t="s">
        <v>22312</v>
      </c>
      <c r="D386" s="335" t="s">
        <v>21787</v>
      </c>
      <c r="E386" s="335" t="s">
        <v>874</v>
      </c>
      <c r="F386" s="339"/>
      <c r="G386" s="334" t="s">
        <v>22284</v>
      </c>
      <c r="H386" s="335" t="s">
        <v>4268</v>
      </c>
    </row>
    <row r="387" spans="2:8" s="333" customFormat="1" x14ac:dyDescent="0.2">
      <c r="B387" s="334" t="s">
        <v>22313</v>
      </c>
      <c r="C387" s="335" t="s">
        <v>22314</v>
      </c>
      <c r="D387" s="335" t="s">
        <v>21787</v>
      </c>
      <c r="E387" s="335" t="s">
        <v>874</v>
      </c>
      <c r="F387" s="339"/>
      <c r="G387" s="334" t="s">
        <v>22284</v>
      </c>
      <c r="H387" s="335" t="s">
        <v>4268</v>
      </c>
    </row>
    <row r="388" spans="2:8" s="333" customFormat="1" x14ac:dyDescent="0.2">
      <c r="B388" s="334" t="s">
        <v>22315</v>
      </c>
      <c r="C388" s="335" t="s">
        <v>22316</v>
      </c>
      <c r="D388" s="335" t="s">
        <v>21805</v>
      </c>
      <c r="E388" s="335" t="s">
        <v>874</v>
      </c>
      <c r="F388" s="339"/>
      <c r="G388" s="334" t="s">
        <v>22284</v>
      </c>
      <c r="H388" s="335" t="s">
        <v>4268</v>
      </c>
    </row>
    <row r="389" spans="2:8" s="333" customFormat="1" x14ac:dyDescent="0.2">
      <c r="B389" s="334" t="s">
        <v>22315</v>
      </c>
      <c r="C389" s="335" t="s">
        <v>22317</v>
      </c>
      <c r="D389" s="335" t="s">
        <v>21787</v>
      </c>
      <c r="E389" s="335" t="s">
        <v>874</v>
      </c>
      <c r="F389" s="339"/>
      <c r="G389" s="334" t="s">
        <v>22284</v>
      </c>
      <c r="H389" s="335" t="s">
        <v>4268</v>
      </c>
    </row>
    <row r="390" spans="2:8" s="333" customFormat="1" x14ac:dyDescent="0.2">
      <c r="B390" s="334" t="s">
        <v>22318</v>
      </c>
      <c r="C390" s="335" t="s">
        <v>22319</v>
      </c>
      <c r="D390" s="335" t="s">
        <v>21805</v>
      </c>
      <c r="E390" s="335" t="s">
        <v>874</v>
      </c>
      <c r="F390" s="339"/>
      <c r="G390" s="334" t="s">
        <v>22284</v>
      </c>
      <c r="H390" s="335" t="s">
        <v>4268</v>
      </c>
    </row>
    <row r="391" spans="2:8" s="333" customFormat="1" x14ac:dyDescent="0.2">
      <c r="B391" s="334" t="s">
        <v>22320</v>
      </c>
      <c r="C391" s="335" t="s">
        <v>22321</v>
      </c>
      <c r="D391" s="335" t="s">
        <v>12</v>
      </c>
      <c r="E391" s="335" t="s">
        <v>876</v>
      </c>
      <c r="F391" s="337" t="s">
        <v>876</v>
      </c>
      <c r="G391" s="334" t="s">
        <v>21849</v>
      </c>
      <c r="H391" s="335" t="s">
        <v>4265</v>
      </c>
    </row>
    <row r="392" spans="2:8" s="333" customFormat="1" x14ac:dyDescent="0.2">
      <c r="B392" s="334" t="s">
        <v>22322</v>
      </c>
      <c r="C392" s="335" t="s">
        <v>22323</v>
      </c>
      <c r="D392" s="335" t="s">
        <v>12</v>
      </c>
      <c r="E392" s="335" t="s">
        <v>876</v>
      </c>
      <c r="F392" s="337" t="s">
        <v>876</v>
      </c>
      <c r="G392" s="334" t="s">
        <v>21849</v>
      </c>
      <c r="H392" s="335" t="s">
        <v>4265</v>
      </c>
    </row>
    <row r="393" spans="2:8" s="333" customFormat="1" x14ac:dyDescent="0.2">
      <c r="B393" s="334" t="s">
        <v>22322</v>
      </c>
      <c r="C393" s="335" t="s">
        <v>22324</v>
      </c>
      <c r="D393" s="335" t="s">
        <v>21982</v>
      </c>
      <c r="E393" s="335" t="s">
        <v>876</v>
      </c>
      <c r="F393" s="337" t="s">
        <v>876</v>
      </c>
      <c r="G393" s="334" t="s">
        <v>21849</v>
      </c>
      <c r="H393" s="335" t="s">
        <v>4265</v>
      </c>
    </row>
    <row r="394" spans="2:8" s="333" customFormat="1" x14ac:dyDescent="0.2">
      <c r="B394" s="334" t="s">
        <v>22322</v>
      </c>
      <c r="C394" s="335" t="s">
        <v>21973</v>
      </c>
      <c r="D394" s="335" t="s">
        <v>12</v>
      </c>
      <c r="E394" s="335" t="s">
        <v>876</v>
      </c>
      <c r="F394" s="337" t="s">
        <v>876</v>
      </c>
      <c r="G394" s="334" t="s">
        <v>21849</v>
      </c>
      <c r="H394" s="335" t="s">
        <v>4265</v>
      </c>
    </row>
    <row r="395" spans="2:8" s="333" customFormat="1" x14ac:dyDescent="0.2">
      <c r="B395" s="334" t="s">
        <v>22322</v>
      </c>
      <c r="C395" s="335" t="s">
        <v>22130</v>
      </c>
      <c r="D395" s="335" t="s">
        <v>12</v>
      </c>
      <c r="E395" s="335" t="s">
        <v>876</v>
      </c>
      <c r="F395" s="337" t="s">
        <v>876</v>
      </c>
      <c r="G395" s="334" t="s">
        <v>21849</v>
      </c>
      <c r="H395" s="335" t="s">
        <v>4265</v>
      </c>
    </row>
    <row r="396" spans="2:8" s="333" customFormat="1" x14ac:dyDescent="0.2">
      <c r="B396" s="334" t="s">
        <v>22322</v>
      </c>
      <c r="C396" s="335" t="s">
        <v>22325</v>
      </c>
      <c r="D396" s="335" t="s">
        <v>12</v>
      </c>
      <c r="E396" s="335" t="s">
        <v>876</v>
      </c>
      <c r="F396" s="337" t="s">
        <v>876</v>
      </c>
      <c r="G396" s="334" t="s">
        <v>21849</v>
      </c>
      <c r="H396" s="335" t="s">
        <v>4265</v>
      </c>
    </row>
    <row r="397" spans="2:8" s="333" customFormat="1" x14ac:dyDescent="0.2">
      <c r="B397" s="334" t="s">
        <v>22322</v>
      </c>
      <c r="C397" s="335" t="s">
        <v>22326</v>
      </c>
      <c r="D397" s="335" t="s">
        <v>12</v>
      </c>
      <c r="E397" s="335" t="s">
        <v>876</v>
      </c>
      <c r="F397" s="337" t="s">
        <v>876</v>
      </c>
      <c r="G397" s="334" t="s">
        <v>21849</v>
      </c>
      <c r="H397" s="335" t="s">
        <v>4265</v>
      </c>
    </row>
    <row r="398" spans="2:8" s="333" customFormat="1" x14ac:dyDescent="0.2">
      <c r="B398" s="334" t="s">
        <v>22322</v>
      </c>
      <c r="C398" s="335" t="s">
        <v>22327</v>
      </c>
      <c r="D398" s="335" t="s">
        <v>12</v>
      </c>
      <c r="E398" s="335" t="s">
        <v>876</v>
      </c>
      <c r="F398" s="337" t="s">
        <v>876</v>
      </c>
      <c r="G398" s="334" t="s">
        <v>21849</v>
      </c>
      <c r="H398" s="335" t="s">
        <v>4265</v>
      </c>
    </row>
    <row r="399" spans="2:8" s="333" customFormat="1" x14ac:dyDescent="0.2">
      <c r="B399" s="334" t="s">
        <v>22322</v>
      </c>
      <c r="C399" s="335" t="s">
        <v>22328</v>
      </c>
      <c r="D399" s="335" t="s">
        <v>12</v>
      </c>
      <c r="E399" s="335" t="s">
        <v>876</v>
      </c>
      <c r="F399" s="337" t="s">
        <v>876</v>
      </c>
      <c r="G399" s="334" t="s">
        <v>21849</v>
      </c>
      <c r="H399" s="335" t="s">
        <v>4265</v>
      </c>
    </row>
    <row r="400" spans="2:8" s="333" customFormat="1" x14ac:dyDescent="0.2">
      <c r="B400" s="334" t="s">
        <v>22322</v>
      </c>
      <c r="C400" s="335" t="s">
        <v>22329</v>
      </c>
      <c r="D400" s="335" t="s">
        <v>12</v>
      </c>
      <c r="E400" s="335" t="s">
        <v>876</v>
      </c>
      <c r="F400" s="337" t="s">
        <v>876</v>
      </c>
      <c r="G400" s="334" t="s">
        <v>21849</v>
      </c>
      <c r="H400" s="335" t="s">
        <v>4265</v>
      </c>
    </row>
    <row r="401" spans="2:8" s="333" customFormat="1" x14ac:dyDescent="0.2">
      <c r="B401" s="334" t="s">
        <v>22322</v>
      </c>
      <c r="C401" s="335" t="s">
        <v>22330</v>
      </c>
      <c r="D401" s="335" t="s">
        <v>12</v>
      </c>
      <c r="E401" s="335" t="s">
        <v>876</v>
      </c>
      <c r="F401" s="337" t="s">
        <v>876</v>
      </c>
      <c r="G401" s="334" t="s">
        <v>21849</v>
      </c>
      <c r="H401" s="335" t="s">
        <v>4265</v>
      </c>
    </row>
    <row r="402" spans="2:8" s="333" customFormat="1" x14ac:dyDescent="0.2">
      <c r="B402" s="334" t="s">
        <v>22331</v>
      </c>
      <c r="C402" s="335" t="s">
        <v>22332</v>
      </c>
      <c r="D402" s="335" t="s">
        <v>22333</v>
      </c>
      <c r="E402" s="335" t="s">
        <v>876</v>
      </c>
      <c r="F402" s="337" t="s">
        <v>876</v>
      </c>
      <c r="G402" s="334" t="s">
        <v>21849</v>
      </c>
      <c r="H402" s="335" t="s">
        <v>4265</v>
      </c>
    </row>
    <row r="403" spans="2:8" s="333" customFormat="1" x14ac:dyDescent="0.2">
      <c r="B403" s="334" t="s">
        <v>22331</v>
      </c>
      <c r="C403" s="335" t="s">
        <v>22334</v>
      </c>
      <c r="D403" s="335" t="s">
        <v>12</v>
      </c>
      <c r="E403" s="335" t="s">
        <v>876</v>
      </c>
      <c r="F403" s="337" t="s">
        <v>876</v>
      </c>
      <c r="G403" s="334" t="s">
        <v>21849</v>
      </c>
      <c r="H403" s="335" t="s">
        <v>4265</v>
      </c>
    </row>
    <row r="404" spans="2:8" s="333" customFormat="1" x14ac:dyDescent="0.2">
      <c r="B404" s="334" t="s">
        <v>22331</v>
      </c>
      <c r="C404" s="335" t="s">
        <v>22335</v>
      </c>
      <c r="D404" s="335" t="s">
        <v>12</v>
      </c>
      <c r="E404" s="335" t="s">
        <v>876</v>
      </c>
      <c r="F404" s="337" t="s">
        <v>876</v>
      </c>
      <c r="G404" s="334" t="s">
        <v>21849</v>
      </c>
      <c r="H404" s="335" t="s">
        <v>4265</v>
      </c>
    </row>
    <row r="405" spans="2:8" s="333" customFormat="1" x14ac:dyDescent="0.2">
      <c r="B405" s="334" t="s">
        <v>22331</v>
      </c>
      <c r="C405" s="335" t="s">
        <v>22336</v>
      </c>
      <c r="D405" s="335" t="s">
        <v>12</v>
      </c>
      <c r="E405" s="335" t="s">
        <v>876</v>
      </c>
      <c r="F405" s="337" t="s">
        <v>876</v>
      </c>
      <c r="G405" s="334" t="s">
        <v>21849</v>
      </c>
      <c r="H405" s="335" t="s">
        <v>4265</v>
      </c>
    </row>
    <row r="406" spans="2:8" s="333" customFormat="1" x14ac:dyDescent="0.2">
      <c r="B406" s="334" t="s">
        <v>22337</v>
      </c>
      <c r="C406" s="335" t="s">
        <v>22338</v>
      </c>
      <c r="D406" s="335" t="s">
        <v>12</v>
      </c>
      <c r="E406" s="335" t="s">
        <v>876</v>
      </c>
      <c r="F406" s="337" t="s">
        <v>876</v>
      </c>
      <c r="G406" s="334" t="s">
        <v>21849</v>
      </c>
      <c r="H406" s="335" t="s">
        <v>4265</v>
      </c>
    </row>
    <row r="407" spans="2:8" s="333" customFormat="1" x14ac:dyDescent="0.2">
      <c r="B407" s="334" t="s">
        <v>22337</v>
      </c>
      <c r="C407" s="335" t="s">
        <v>22339</v>
      </c>
      <c r="D407" s="335" t="s">
        <v>12</v>
      </c>
      <c r="E407" s="335" t="s">
        <v>876</v>
      </c>
      <c r="F407" s="337" t="s">
        <v>876</v>
      </c>
      <c r="G407" s="334" t="s">
        <v>21849</v>
      </c>
      <c r="H407" s="335" t="s">
        <v>4265</v>
      </c>
    </row>
    <row r="408" spans="2:8" s="333" customFormat="1" x14ac:dyDescent="0.2">
      <c r="B408" s="334" t="s">
        <v>22337</v>
      </c>
      <c r="C408" s="335" t="s">
        <v>22283</v>
      </c>
      <c r="D408" s="335" t="s">
        <v>12</v>
      </c>
      <c r="E408" s="335" t="s">
        <v>876</v>
      </c>
      <c r="F408" s="337" t="s">
        <v>876</v>
      </c>
      <c r="G408" s="334" t="s">
        <v>21849</v>
      </c>
      <c r="H408" s="335" t="s">
        <v>4265</v>
      </c>
    </row>
    <row r="409" spans="2:8" s="333" customFormat="1" x14ac:dyDescent="0.2">
      <c r="B409" s="334" t="s">
        <v>22337</v>
      </c>
      <c r="C409" s="335" t="s">
        <v>22340</v>
      </c>
      <c r="D409" s="335" t="s">
        <v>12</v>
      </c>
      <c r="E409" s="335" t="s">
        <v>876</v>
      </c>
      <c r="F409" s="337" t="s">
        <v>876</v>
      </c>
      <c r="G409" s="334" t="s">
        <v>21849</v>
      </c>
      <c r="H409" s="335" t="s">
        <v>4265</v>
      </c>
    </row>
    <row r="410" spans="2:8" s="333" customFormat="1" x14ac:dyDescent="0.2">
      <c r="B410" s="334" t="s">
        <v>22337</v>
      </c>
      <c r="C410" s="335" t="s">
        <v>22340</v>
      </c>
      <c r="D410" s="335" t="s">
        <v>22333</v>
      </c>
      <c r="E410" s="335" t="s">
        <v>876</v>
      </c>
      <c r="F410" s="337" t="s">
        <v>876</v>
      </c>
      <c r="G410" s="334" t="s">
        <v>21849</v>
      </c>
      <c r="H410" s="335" t="s">
        <v>4265</v>
      </c>
    </row>
    <row r="411" spans="2:8" s="333" customFormat="1" x14ac:dyDescent="0.2">
      <c r="B411" s="334" t="s">
        <v>22337</v>
      </c>
      <c r="C411" s="335" t="s">
        <v>22341</v>
      </c>
      <c r="D411" s="335" t="s">
        <v>12</v>
      </c>
      <c r="E411" s="335" t="s">
        <v>876</v>
      </c>
      <c r="F411" s="337" t="s">
        <v>876</v>
      </c>
      <c r="G411" s="334" t="s">
        <v>21849</v>
      </c>
      <c r="H411" s="335" t="s">
        <v>4265</v>
      </c>
    </row>
    <row r="412" spans="2:8" s="333" customFormat="1" x14ac:dyDescent="0.2">
      <c r="B412" s="334" t="s">
        <v>22337</v>
      </c>
      <c r="C412" s="335" t="s">
        <v>22038</v>
      </c>
      <c r="D412" s="335" t="s">
        <v>12</v>
      </c>
      <c r="E412" s="335" t="s">
        <v>876</v>
      </c>
      <c r="F412" s="337" t="s">
        <v>876</v>
      </c>
      <c r="G412" s="334" t="s">
        <v>21849</v>
      </c>
      <c r="H412" s="335" t="s">
        <v>4265</v>
      </c>
    </row>
    <row r="413" spans="2:8" s="333" customFormat="1" x14ac:dyDescent="0.2">
      <c r="B413" s="334" t="s">
        <v>22337</v>
      </c>
      <c r="C413" s="335" t="s">
        <v>22342</v>
      </c>
      <c r="D413" s="335" t="s">
        <v>22333</v>
      </c>
      <c r="E413" s="335" t="s">
        <v>876</v>
      </c>
      <c r="F413" s="337" t="s">
        <v>876</v>
      </c>
      <c r="G413" s="334" t="s">
        <v>21849</v>
      </c>
      <c r="H413" s="335" t="s">
        <v>4265</v>
      </c>
    </row>
    <row r="414" spans="2:8" s="333" customFormat="1" x14ac:dyDescent="0.2">
      <c r="B414" s="334" t="s">
        <v>22337</v>
      </c>
      <c r="C414" s="335" t="s">
        <v>22343</v>
      </c>
      <c r="D414" s="335" t="s">
        <v>12</v>
      </c>
      <c r="E414" s="335" t="s">
        <v>876</v>
      </c>
      <c r="F414" s="337" t="s">
        <v>876</v>
      </c>
      <c r="G414" s="334" t="s">
        <v>21849</v>
      </c>
      <c r="H414" s="335" t="s">
        <v>4265</v>
      </c>
    </row>
    <row r="415" spans="2:8" s="333" customFormat="1" x14ac:dyDescent="0.2">
      <c r="B415" s="334" t="s">
        <v>22337</v>
      </c>
      <c r="C415" s="335" t="s">
        <v>21976</v>
      </c>
      <c r="D415" s="335" t="s">
        <v>12</v>
      </c>
      <c r="E415" s="335" t="s">
        <v>876</v>
      </c>
      <c r="F415" s="337" t="s">
        <v>876</v>
      </c>
      <c r="G415" s="334" t="s">
        <v>21849</v>
      </c>
      <c r="H415" s="335" t="s">
        <v>4265</v>
      </c>
    </row>
    <row r="416" spans="2:8" s="333" customFormat="1" x14ac:dyDescent="0.2">
      <c r="B416" s="334" t="s">
        <v>22337</v>
      </c>
      <c r="C416" s="335" t="s">
        <v>22344</v>
      </c>
      <c r="D416" s="335" t="s">
        <v>22333</v>
      </c>
      <c r="E416" s="335" t="s">
        <v>876</v>
      </c>
      <c r="F416" s="337" t="s">
        <v>876</v>
      </c>
      <c r="G416" s="334" t="s">
        <v>21849</v>
      </c>
      <c r="H416" s="335" t="s">
        <v>4265</v>
      </c>
    </row>
    <row r="417" spans="2:8" s="333" customFormat="1" x14ac:dyDescent="0.2">
      <c r="B417" s="334" t="s">
        <v>22337</v>
      </c>
      <c r="C417" s="335" t="s">
        <v>22345</v>
      </c>
      <c r="D417" s="335" t="s">
        <v>12</v>
      </c>
      <c r="E417" s="335" t="s">
        <v>876</v>
      </c>
      <c r="F417" s="337" t="s">
        <v>876</v>
      </c>
      <c r="G417" s="334" t="s">
        <v>21849</v>
      </c>
      <c r="H417" s="335" t="s">
        <v>4265</v>
      </c>
    </row>
    <row r="418" spans="2:8" s="333" customFormat="1" x14ac:dyDescent="0.2">
      <c r="B418" s="334" t="s">
        <v>22337</v>
      </c>
      <c r="C418" s="335" t="s">
        <v>21939</v>
      </c>
      <c r="D418" s="335" t="s">
        <v>12</v>
      </c>
      <c r="E418" s="335" t="s">
        <v>876</v>
      </c>
      <c r="F418" s="337" t="s">
        <v>876</v>
      </c>
      <c r="G418" s="334" t="s">
        <v>21849</v>
      </c>
      <c r="H418" s="335" t="s">
        <v>4265</v>
      </c>
    </row>
    <row r="419" spans="2:8" s="333" customFormat="1" x14ac:dyDescent="0.2">
      <c r="B419" s="334" t="s">
        <v>22337</v>
      </c>
      <c r="C419" s="335" t="s">
        <v>21981</v>
      </c>
      <c r="D419" s="335" t="s">
        <v>12</v>
      </c>
      <c r="E419" s="335" t="s">
        <v>876</v>
      </c>
      <c r="F419" s="337" t="s">
        <v>876</v>
      </c>
      <c r="G419" s="334" t="s">
        <v>21849</v>
      </c>
      <c r="H419" s="335" t="s">
        <v>4265</v>
      </c>
    </row>
    <row r="420" spans="2:8" s="333" customFormat="1" x14ac:dyDescent="0.2">
      <c r="B420" s="334" t="s">
        <v>22337</v>
      </c>
      <c r="C420" s="335" t="s">
        <v>22346</v>
      </c>
      <c r="D420" s="335" t="s">
        <v>21982</v>
      </c>
      <c r="E420" s="335" t="s">
        <v>876</v>
      </c>
      <c r="F420" s="337" t="s">
        <v>876</v>
      </c>
      <c r="G420" s="334" t="s">
        <v>21849</v>
      </c>
      <c r="H420" s="335" t="s">
        <v>4265</v>
      </c>
    </row>
    <row r="421" spans="2:8" s="333" customFormat="1" x14ac:dyDescent="0.2">
      <c r="B421" s="334" t="s">
        <v>22337</v>
      </c>
      <c r="C421" s="335" t="s">
        <v>21984</v>
      </c>
      <c r="D421" s="335" t="s">
        <v>12</v>
      </c>
      <c r="E421" s="335" t="s">
        <v>876</v>
      </c>
      <c r="F421" s="337" t="s">
        <v>876</v>
      </c>
      <c r="G421" s="334" t="s">
        <v>21849</v>
      </c>
      <c r="H421" s="335" t="s">
        <v>4265</v>
      </c>
    </row>
    <row r="422" spans="2:8" s="333" customFormat="1" x14ac:dyDescent="0.2">
      <c r="B422" s="334" t="s">
        <v>22337</v>
      </c>
      <c r="C422" s="335" t="s">
        <v>22347</v>
      </c>
      <c r="D422" s="335" t="s">
        <v>21982</v>
      </c>
      <c r="E422" s="335" t="s">
        <v>876</v>
      </c>
      <c r="F422" s="337" t="s">
        <v>876</v>
      </c>
      <c r="G422" s="334" t="s">
        <v>21849</v>
      </c>
      <c r="H422" s="335" t="s">
        <v>4265</v>
      </c>
    </row>
    <row r="423" spans="2:8" s="333" customFormat="1" x14ac:dyDescent="0.2">
      <c r="B423" s="334" t="s">
        <v>22348</v>
      </c>
      <c r="C423" s="335" t="s">
        <v>22349</v>
      </c>
      <c r="D423" s="335" t="s">
        <v>12</v>
      </c>
      <c r="E423" s="335" t="s">
        <v>876</v>
      </c>
      <c r="F423" s="337" t="s">
        <v>876</v>
      </c>
      <c r="G423" s="334" t="s">
        <v>21849</v>
      </c>
      <c r="H423" s="335" t="s">
        <v>4265</v>
      </c>
    </row>
    <row r="424" spans="2:8" s="333" customFormat="1" x14ac:dyDescent="0.2">
      <c r="B424" s="334" t="s">
        <v>22350</v>
      </c>
      <c r="C424" s="335" t="s">
        <v>22347</v>
      </c>
      <c r="D424" s="335" t="s">
        <v>12</v>
      </c>
      <c r="E424" s="335" t="s">
        <v>876</v>
      </c>
      <c r="F424" s="337" t="s">
        <v>876</v>
      </c>
      <c r="G424" s="334" t="s">
        <v>21849</v>
      </c>
      <c r="H424" s="335" t="s">
        <v>4265</v>
      </c>
    </row>
    <row r="425" spans="2:8" s="333" customFormat="1" x14ac:dyDescent="0.2">
      <c r="B425" s="334" t="s">
        <v>22351</v>
      </c>
      <c r="C425" s="335" t="s">
        <v>22352</v>
      </c>
      <c r="D425" s="335" t="s">
        <v>12</v>
      </c>
      <c r="E425" s="335" t="s">
        <v>876</v>
      </c>
      <c r="F425" s="337" t="s">
        <v>876</v>
      </c>
      <c r="G425" s="334" t="s">
        <v>21849</v>
      </c>
      <c r="H425" s="335" t="s">
        <v>4265</v>
      </c>
    </row>
    <row r="426" spans="2:8" s="333" customFormat="1" x14ac:dyDescent="0.2">
      <c r="B426" s="334" t="s">
        <v>22353</v>
      </c>
      <c r="C426" s="335" t="s">
        <v>504</v>
      </c>
      <c r="D426" s="335" t="s">
        <v>21783</v>
      </c>
      <c r="E426" s="335" t="s">
        <v>876</v>
      </c>
      <c r="F426" s="337" t="s">
        <v>876</v>
      </c>
      <c r="G426" s="334" t="s">
        <v>21849</v>
      </c>
      <c r="H426" s="335" t="s">
        <v>4265</v>
      </c>
    </row>
    <row r="427" spans="2:8" s="333" customFormat="1" x14ac:dyDescent="0.2">
      <c r="B427" s="334" t="s">
        <v>22353</v>
      </c>
      <c r="C427" s="335" t="s">
        <v>22354</v>
      </c>
      <c r="D427" s="335" t="s">
        <v>21982</v>
      </c>
      <c r="E427" s="335" t="s">
        <v>876</v>
      </c>
      <c r="F427" s="337" t="s">
        <v>876</v>
      </c>
      <c r="G427" s="334" t="s">
        <v>21849</v>
      </c>
      <c r="H427" s="335" t="s">
        <v>4265</v>
      </c>
    </row>
    <row r="428" spans="2:8" s="333" customFormat="1" x14ac:dyDescent="0.2">
      <c r="B428" s="334" t="s">
        <v>22353</v>
      </c>
      <c r="C428" s="335" t="s">
        <v>22355</v>
      </c>
      <c r="D428" s="335" t="s">
        <v>12</v>
      </c>
      <c r="E428" s="335" t="s">
        <v>876</v>
      </c>
      <c r="F428" s="337" t="s">
        <v>876</v>
      </c>
      <c r="G428" s="334" t="s">
        <v>21849</v>
      </c>
      <c r="H428" s="335" t="s">
        <v>4265</v>
      </c>
    </row>
    <row r="429" spans="2:8" s="333" customFormat="1" x14ac:dyDescent="0.2">
      <c r="B429" s="334" t="s">
        <v>22353</v>
      </c>
      <c r="C429" s="335" t="s">
        <v>22281</v>
      </c>
      <c r="D429" s="335" t="s">
        <v>12</v>
      </c>
      <c r="E429" s="335" t="s">
        <v>876</v>
      </c>
      <c r="F429" s="337" t="s">
        <v>876</v>
      </c>
      <c r="G429" s="334" t="s">
        <v>21849</v>
      </c>
      <c r="H429" s="335" t="s">
        <v>4265</v>
      </c>
    </row>
    <row r="430" spans="2:8" s="333" customFormat="1" x14ac:dyDescent="0.2">
      <c r="B430" s="334" t="s">
        <v>22353</v>
      </c>
      <c r="C430" s="335" t="s">
        <v>22356</v>
      </c>
      <c r="D430" s="335" t="s">
        <v>12</v>
      </c>
      <c r="E430" s="335" t="s">
        <v>876</v>
      </c>
      <c r="F430" s="337" t="s">
        <v>876</v>
      </c>
      <c r="G430" s="334" t="s">
        <v>21849</v>
      </c>
      <c r="H430" s="335" t="s">
        <v>4265</v>
      </c>
    </row>
    <row r="431" spans="2:8" s="333" customFormat="1" x14ac:dyDescent="0.2">
      <c r="B431" s="334" t="s">
        <v>22353</v>
      </c>
      <c r="C431" s="335" t="s">
        <v>22357</v>
      </c>
      <c r="D431" s="335" t="s">
        <v>12</v>
      </c>
      <c r="E431" s="335" t="s">
        <v>876</v>
      </c>
      <c r="F431" s="337" t="s">
        <v>876</v>
      </c>
      <c r="G431" s="334" t="s">
        <v>21849</v>
      </c>
      <c r="H431" s="335" t="s">
        <v>4265</v>
      </c>
    </row>
    <row r="432" spans="2:8" s="333" customFormat="1" x14ac:dyDescent="0.2">
      <c r="B432" s="334" t="s">
        <v>22353</v>
      </c>
      <c r="C432" s="335" t="s">
        <v>22358</v>
      </c>
      <c r="D432" s="335" t="s">
        <v>21982</v>
      </c>
      <c r="E432" s="335" t="s">
        <v>876</v>
      </c>
      <c r="F432" s="337" t="s">
        <v>876</v>
      </c>
      <c r="G432" s="334" t="s">
        <v>21849</v>
      </c>
      <c r="H432" s="335" t="s">
        <v>4265</v>
      </c>
    </row>
    <row r="433" spans="2:8" s="333" customFormat="1" x14ac:dyDescent="0.2">
      <c r="B433" s="334" t="s">
        <v>22353</v>
      </c>
      <c r="C433" s="335" t="s">
        <v>22359</v>
      </c>
      <c r="D433" s="335" t="s">
        <v>22360</v>
      </c>
      <c r="E433" s="335" t="s">
        <v>876</v>
      </c>
      <c r="F433" s="337" t="s">
        <v>876</v>
      </c>
      <c r="G433" s="334" t="s">
        <v>21849</v>
      </c>
      <c r="H433" s="335" t="s">
        <v>4265</v>
      </c>
    </row>
    <row r="434" spans="2:8" s="333" customFormat="1" x14ac:dyDescent="0.2">
      <c r="B434" s="334" t="s">
        <v>22353</v>
      </c>
      <c r="C434" s="335" t="s">
        <v>22361</v>
      </c>
      <c r="D434" s="335" t="s">
        <v>12</v>
      </c>
      <c r="E434" s="335" t="s">
        <v>876</v>
      </c>
      <c r="F434" s="337" t="s">
        <v>876</v>
      </c>
      <c r="G434" s="334" t="s">
        <v>21849</v>
      </c>
      <c r="H434" s="335" t="s">
        <v>4265</v>
      </c>
    </row>
    <row r="435" spans="2:8" s="333" customFormat="1" x14ac:dyDescent="0.2">
      <c r="B435" s="334" t="s">
        <v>22353</v>
      </c>
      <c r="C435" s="335" t="s">
        <v>22362</v>
      </c>
      <c r="D435" s="335" t="s">
        <v>12</v>
      </c>
      <c r="E435" s="335" t="s">
        <v>876</v>
      </c>
      <c r="F435" s="337" t="s">
        <v>876</v>
      </c>
      <c r="G435" s="334" t="s">
        <v>21849</v>
      </c>
      <c r="H435" s="335" t="s">
        <v>4265</v>
      </c>
    </row>
    <row r="436" spans="2:8" s="333" customFormat="1" x14ac:dyDescent="0.2">
      <c r="B436" s="334" t="s">
        <v>22363</v>
      </c>
      <c r="C436" s="335" t="s">
        <v>22364</v>
      </c>
      <c r="D436" s="335" t="s">
        <v>12</v>
      </c>
      <c r="E436" s="335" t="s">
        <v>876</v>
      </c>
      <c r="F436" s="337" t="s">
        <v>876</v>
      </c>
      <c r="G436" s="334" t="s">
        <v>21849</v>
      </c>
      <c r="H436" s="335" t="s">
        <v>4265</v>
      </c>
    </row>
    <row r="437" spans="2:8" s="333" customFormat="1" x14ac:dyDescent="0.2">
      <c r="B437" s="334" t="s">
        <v>22365</v>
      </c>
      <c r="C437" s="335" t="s">
        <v>22366</v>
      </c>
      <c r="D437" s="335" t="s">
        <v>12</v>
      </c>
      <c r="E437" s="335" t="s">
        <v>876</v>
      </c>
      <c r="F437" s="337" t="s">
        <v>876</v>
      </c>
      <c r="G437" s="334" t="s">
        <v>21849</v>
      </c>
      <c r="H437" s="335" t="s">
        <v>4265</v>
      </c>
    </row>
    <row r="438" spans="2:8" s="333" customFormat="1" x14ac:dyDescent="0.2">
      <c r="B438" s="334" t="s">
        <v>22365</v>
      </c>
      <c r="C438" s="335" t="s">
        <v>22204</v>
      </c>
      <c r="D438" s="335" t="s">
        <v>12</v>
      </c>
      <c r="E438" s="335" t="s">
        <v>876</v>
      </c>
      <c r="F438" s="337" t="s">
        <v>876</v>
      </c>
      <c r="G438" s="334" t="s">
        <v>21849</v>
      </c>
      <c r="H438" s="335" t="s">
        <v>4265</v>
      </c>
    </row>
    <row r="439" spans="2:8" s="333" customFormat="1" x14ac:dyDescent="0.2">
      <c r="B439" s="334" t="s">
        <v>22365</v>
      </c>
      <c r="C439" s="335" t="s">
        <v>22367</v>
      </c>
      <c r="D439" s="335" t="s">
        <v>12</v>
      </c>
      <c r="E439" s="335" t="s">
        <v>876</v>
      </c>
      <c r="F439" s="337" t="s">
        <v>876</v>
      </c>
      <c r="G439" s="334" t="s">
        <v>21849</v>
      </c>
      <c r="H439" s="335" t="s">
        <v>4265</v>
      </c>
    </row>
    <row r="440" spans="2:8" s="333" customFormat="1" x14ac:dyDescent="0.2">
      <c r="B440" s="334" t="s">
        <v>22365</v>
      </c>
      <c r="C440" s="335" t="s">
        <v>22368</v>
      </c>
      <c r="D440" s="335" t="s">
        <v>12</v>
      </c>
      <c r="E440" s="335" t="s">
        <v>876</v>
      </c>
      <c r="F440" s="337" t="s">
        <v>876</v>
      </c>
      <c r="G440" s="334" t="s">
        <v>21849</v>
      </c>
      <c r="H440" s="335" t="s">
        <v>4265</v>
      </c>
    </row>
    <row r="441" spans="2:8" s="333" customFormat="1" x14ac:dyDescent="0.2">
      <c r="B441" s="334" t="s">
        <v>22365</v>
      </c>
      <c r="C441" s="335" t="s">
        <v>22369</v>
      </c>
      <c r="D441" s="335" t="s">
        <v>12</v>
      </c>
      <c r="E441" s="335" t="s">
        <v>876</v>
      </c>
      <c r="F441" s="337" t="s">
        <v>876</v>
      </c>
      <c r="G441" s="334" t="s">
        <v>21849</v>
      </c>
      <c r="H441" s="335" t="s">
        <v>4265</v>
      </c>
    </row>
    <row r="442" spans="2:8" s="333" customFormat="1" x14ac:dyDescent="0.2">
      <c r="B442" s="334" t="s">
        <v>22365</v>
      </c>
      <c r="C442" s="335" t="s">
        <v>22370</v>
      </c>
      <c r="D442" s="335" t="s">
        <v>12</v>
      </c>
      <c r="E442" s="335" t="s">
        <v>876</v>
      </c>
      <c r="F442" s="337" t="s">
        <v>876</v>
      </c>
      <c r="G442" s="334" t="s">
        <v>21849</v>
      </c>
      <c r="H442" s="335" t="s">
        <v>4265</v>
      </c>
    </row>
    <row r="443" spans="2:8" s="333" customFormat="1" x14ac:dyDescent="0.2">
      <c r="B443" s="334" t="s">
        <v>22365</v>
      </c>
      <c r="C443" s="335" t="s">
        <v>22371</v>
      </c>
      <c r="D443" s="335" t="s">
        <v>12</v>
      </c>
      <c r="E443" s="335" t="s">
        <v>876</v>
      </c>
      <c r="F443" s="337" t="s">
        <v>876</v>
      </c>
      <c r="G443" s="334" t="s">
        <v>21849</v>
      </c>
      <c r="H443" s="335" t="s">
        <v>4265</v>
      </c>
    </row>
    <row r="444" spans="2:8" s="333" customFormat="1" x14ac:dyDescent="0.2">
      <c r="B444" s="334" t="s">
        <v>22372</v>
      </c>
      <c r="C444" s="335" t="s">
        <v>22373</v>
      </c>
      <c r="D444" s="335" t="s">
        <v>12</v>
      </c>
      <c r="E444" s="335" t="s">
        <v>876</v>
      </c>
      <c r="F444" s="337" t="s">
        <v>876</v>
      </c>
      <c r="G444" s="334" t="s">
        <v>21849</v>
      </c>
      <c r="H444" s="335" t="s">
        <v>4265</v>
      </c>
    </row>
    <row r="445" spans="2:8" s="333" customFormat="1" x14ac:dyDescent="0.2">
      <c r="B445" s="334" t="s">
        <v>22372</v>
      </c>
      <c r="C445" s="335" t="s">
        <v>22374</v>
      </c>
      <c r="D445" s="335" t="s">
        <v>21982</v>
      </c>
      <c r="E445" s="335" t="s">
        <v>876</v>
      </c>
      <c r="F445" s="337" t="s">
        <v>876</v>
      </c>
      <c r="G445" s="334" t="s">
        <v>21849</v>
      </c>
      <c r="H445" s="335" t="s">
        <v>4265</v>
      </c>
    </row>
    <row r="446" spans="2:8" s="333" customFormat="1" x14ac:dyDescent="0.2">
      <c r="B446" s="334" t="s">
        <v>22375</v>
      </c>
      <c r="C446" s="335" t="s">
        <v>22376</v>
      </c>
      <c r="D446" s="335" t="s">
        <v>12</v>
      </c>
      <c r="E446" s="335" t="s">
        <v>876</v>
      </c>
      <c r="F446" s="337" t="s">
        <v>876</v>
      </c>
      <c r="G446" s="334" t="s">
        <v>21849</v>
      </c>
      <c r="H446" s="335" t="s">
        <v>4265</v>
      </c>
    </row>
    <row r="447" spans="2:8" s="333" customFormat="1" x14ac:dyDescent="0.2">
      <c r="B447" s="334" t="s">
        <v>22377</v>
      </c>
      <c r="C447" s="335" t="s">
        <v>22378</v>
      </c>
      <c r="D447" s="335" t="s">
        <v>12</v>
      </c>
      <c r="E447" s="335" t="s">
        <v>876</v>
      </c>
      <c r="F447" s="337" t="s">
        <v>876</v>
      </c>
      <c r="G447" s="334" t="s">
        <v>21849</v>
      </c>
      <c r="H447" s="335" t="s">
        <v>4265</v>
      </c>
    </row>
    <row r="448" spans="2:8" s="333" customFormat="1" x14ac:dyDescent="0.2">
      <c r="B448" s="334" t="s">
        <v>22377</v>
      </c>
      <c r="C448" s="335" t="s">
        <v>22379</v>
      </c>
      <c r="D448" s="335" t="s">
        <v>21982</v>
      </c>
      <c r="E448" s="335" t="s">
        <v>876</v>
      </c>
      <c r="F448" s="337" t="s">
        <v>876</v>
      </c>
      <c r="G448" s="334" t="s">
        <v>21849</v>
      </c>
      <c r="H448" s="335" t="s">
        <v>4265</v>
      </c>
    </row>
    <row r="449" spans="2:8" s="333" customFormat="1" x14ac:dyDescent="0.2">
      <c r="B449" s="334" t="s">
        <v>22377</v>
      </c>
      <c r="C449" s="335" t="s">
        <v>22187</v>
      </c>
      <c r="D449" s="335" t="s">
        <v>12</v>
      </c>
      <c r="E449" s="335" t="s">
        <v>876</v>
      </c>
      <c r="F449" s="337" t="s">
        <v>876</v>
      </c>
      <c r="G449" s="334" t="s">
        <v>21849</v>
      </c>
      <c r="H449" s="335" t="s">
        <v>4265</v>
      </c>
    </row>
    <row r="450" spans="2:8" s="333" customFormat="1" x14ac:dyDescent="0.2">
      <c r="B450" s="334" t="s">
        <v>22377</v>
      </c>
      <c r="C450" s="335" t="s">
        <v>22380</v>
      </c>
      <c r="D450" s="335" t="s">
        <v>22333</v>
      </c>
      <c r="E450" s="335" t="s">
        <v>876</v>
      </c>
      <c r="F450" s="337" t="s">
        <v>876</v>
      </c>
      <c r="G450" s="334" t="s">
        <v>21849</v>
      </c>
      <c r="H450" s="335" t="s">
        <v>4265</v>
      </c>
    </row>
    <row r="451" spans="2:8" s="333" customFormat="1" x14ac:dyDescent="0.2">
      <c r="B451" s="334" t="s">
        <v>22377</v>
      </c>
      <c r="C451" s="335" t="s">
        <v>863</v>
      </c>
      <c r="D451" s="335" t="s">
        <v>12</v>
      </c>
      <c r="E451" s="335" t="s">
        <v>876</v>
      </c>
      <c r="F451" s="337" t="s">
        <v>876</v>
      </c>
      <c r="G451" s="334" t="s">
        <v>21849</v>
      </c>
      <c r="H451" s="335" t="s">
        <v>4265</v>
      </c>
    </row>
    <row r="452" spans="2:8" s="333" customFormat="1" x14ac:dyDescent="0.2">
      <c r="B452" s="334" t="s">
        <v>22381</v>
      </c>
      <c r="C452" s="335" t="s">
        <v>22382</v>
      </c>
      <c r="D452" s="335" t="s">
        <v>12</v>
      </c>
      <c r="E452" s="335" t="s">
        <v>876</v>
      </c>
      <c r="F452" s="337" t="s">
        <v>876</v>
      </c>
      <c r="G452" s="334" t="s">
        <v>21849</v>
      </c>
      <c r="H452" s="335" t="s">
        <v>4265</v>
      </c>
    </row>
    <row r="453" spans="2:8" s="333" customFormat="1" x14ac:dyDescent="0.2">
      <c r="B453" s="334" t="s">
        <v>22383</v>
      </c>
      <c r="C453" s="335" t="s">
        <v>22384</v>
      </c>
      <c r="D453" s="335" t="s">
        <v>12</v>
      </c>
      <c r="E453" s="335" t="s">
        <v>876</v>
      </c>
      <c r="F453" s="337" t="s">
        <v>876</v>
      </c>
      <c r="G453" s="334" t="s">
        <v>21849</v>
      </c>
      <c r="H453" s="335" t="s">
        <v>4265</v>
      </c>
    </row>
    <row r="454" spans="2:8" s="333" customFormat="1" x14ac:dyDescent="0.2">
      <c r="B454" s="334" t="s">
        <v>22383</v>
      </c>
      <c r="C454" s="335" t="s">
        <v>22385</v>
      </c>
      <c r="D454" s="335" t="s">
        <v>12</v>
      </c>
      <c r="E454" s="335" t="s">
        <v>876</v>
      </c>
      <c r="F454" s="337" t="s">
        <v>876</v>
      </c>
      <c r="G454" s="334" t="s">
        <v>21849</v>
      </c>
      <c r="H454" s="335" t="s">
        <v>4265</v>
      </c>
    </row>
    <row r="455" spans="2:8" s="333" customFormat="1" x14ac:dyDescent="0.2">
      <c r="B455" s="334" t="s">
        <v>22383</v>
      </c>
      <c r="C455" s="335" t="s">
        <v>22386</v>
      </c>
      <c r="D455" s="335" t="s">
        <v>12</v>
      </c>
      <c r="E455" s="335" t="s">
        <v>876</v>
      </c>
      <c r="F455" s="337" t="s">
        <v>876</v>
      </c>
      <c r="G455" s="334" t="s">
        <v>21849</v>
      </c>
      <c r="H455" s="335" t="s">
        <v>4265</v>
      </c>
    </row>
    <row r="456" spans="2:8" s="333" customFormat="1" x14ac:dyDescent="0.2">
      <c r="B456" s="334" t="s">
        <v>22383</v>
      </c>
      <c r="C456" s="335" t="s">
        <v>22387</v>
      </c>
      <c r="D456" s="335" t="s">
        <v>12</v>
      </c>
      <c r="E456" s="335" t="s">
        <v>876</v>
      </c>
      <c r="F456" s="337" t="s">
        <v>876</v>
      </c>
      <c r="G456" s="334" t="s">
        <v>21849</v>
      </c>
      <c r="H456" s="335" t="s">
        <v>4265</v>
      </c>
    </row>
    <row r="457" spans="2:8" s="333" customFormat="1" x14ac:dyDescent="0.2">
      <c r="B457" s="334" t="s">
        <v>22383</v>
      </c>
      <c r="C457" s="335" t="s">
        <v>22388</v>
      </c>
      <c r="D457" s="335" t="s">
        <v>12</v>
      </c>
      <c r="E457" s="335" t="s">
        <v>876</v>
      </c>
      <c r="F457" s="337" t="s">
        <v>876</v>
      </c>
      <c r="G457" s="334" t="s">
        <v>21849</v>
      </c>
      <c r="H457" s="335" t="s">
        <v>4265</v>
      </c>
    </row>
    <row r="458" spans="2:8" s="333" customFormat="1" x14ac:dyDescent="0.2">
      <c r="B458" s="334" t="s">
        <v>22383</v>
      </c>
      <c r="C458" s="335" t="s">
        <v>22389</v>
      </c>
      <c r="D458" s="335" t="s">
        <v>12</v>
      </c>
      <c r="E458" s="335" t="s">
        <v>876</v>
      </c>
      <c r="F458" s="337" t="s">
        <v>876</v>
      </c>
      <c r="G458" s="334" t="s">
        <v>21849</v>
      </c>
      <c r="H458" s="335" t="s">
        <v>4265</v>
      </c>
    </row>
    <row r="459" spans="2:8" s="333" customFormat="1" x14ac:dyDescent="0.2">
      <c r="B459" s="334" t="s">
        <v>22383</v>
      </c>
      <c r="C459" s="335" t="s">
        <v>22390</v>
      </c>
      <c r="D459" s="335" t="s">
        <v>12</v>
      </c>
      <c r="E459" s="335" t="s">
        <v>876</v>
      </c>
      <c r="F459" s="337" t="s">
        <v>876</v>
      </c>
      <c r="G459" s="334" t="s">
        <v>21849</v>
      </c>
      <c r="H459" s="335" t="s">
        <v>4265</v>
      </c>
    </row>
    <row r="460" spans="2:8" s="333" customFormat="1" x14ac:dyDescent="0.2">
      <c r="B460" s="334" t="s">
        <v>22383</v>
      </c>
      <c r="C460" s="335" t="s">
        <v>22391</v>
      </c>
      <c r="D460" s="335" t="s">
        <v>12</v>
      </c>
      <c r="E460" s="335" t="s">
        <v>876</v>
      </c>
      <c r="F460" s="337" t="s">
        <v>876</v>
      </c>
      <c r="G460" s="334" t="s">
        <v>21849</v>
      </c>
      <c r="H460" s="335" t="s">
        <v>4265</v>
      </c>
    </row>
    <row r="461" spans="2:8" s="333" customFormat="1" x14ac:dyDescent="0.2">
      <c r="B461" s="334" t="s">
        <v>22383</v>
      </c>
      <c r="C461" s="335" t="s">
        <v>22392</v>
      </c>
      <c r="D461" s="335" t="s">
        <v>12</v>
      </c>
      <c r="E461" s="335" t="s">
        <v>876</v>
      </c>
      <c r="F461" s="337" t="s">
        <v>876</v>
      </c>
      <c r="G461" s="334" t="s">
        <v>21849</v>
      </c>
      <c r="H461" s="335" t="s">
        <v>4265</v>
      </c>
    </row>
    <row r="462" spans="2:8" s="333" customFormat="1" x14ac:dyDescent="0.2">
      <c r="B462" s="334" t="s">
        <v>22383</v>
      </c>
      <c r="C462" s="335" t="s">
        <v>22393</v>
      </c>
      <c r="D462" s="335" t="s">
        <v>12</v>
      </c>
      <c r="E462" s="335" t="s">
        <v>876</v>
      </c>
      <c r="F462" s="337" t="s">
        <v>876</v>
      </c>
      <c r="G462" s="334" t="s">
        <v>21849</v>
      </c>
      <c r="H462" s="335" t="s">
        <v>4265</v>
      </c>
    </row>
    <row r="463" spans="2:8" s="333" customFormat="1" x14ac:dyDescent="0.2">
      <c r="B463" s="334" t="s">
        <v>22383</v>
      </c>
      <c r="C463" s="335" t="s">
        <v>22394</v>
      </c>
      <c r="D463" s="335" t="s">
        <v>12</v>
      </c>
      <c r="E463" s="335" t="s">
        <v>876</v>
      </c>
      <c r="F463" s="337" t="s">
        <v>876</v>
      </c>
      <c r="G463" s="334" t="s">
        <v>21849</v>
      </c>
      <c r="H463" s="335" t="s">
        <v>4265</v>
      </c>
    </row>
    <row r="464" spans="2:8" s="333" customFormat="1" x14ac:dyDescent="0.2">
      <c r="B464" s="334" t="s">
        <v>22383</v>
      </c>
      <c r="C464" s="335" t="s">
        <v>22395</v>
      </c>
      <c r="D464" s="335" t="s">
        <v>12</v>
      </c>
      <c r="E464" s="335" t="s">
        <v>876</v>
      </c>
      <c r="F464" s="337" t="s">
        <v>876</v>
      </c>
      <c r="G464" s="334" t="s">
        <v>21849</v>
      </c>
      <c r="H464" s="335" t="s">
        <v>4265</v>
      </c>
    </row>
    <row r="465" spans="2:8" s="333" customFormat="1" x14ac:dyDescent="0.2">
      <c r="B465" s="334" t="s">
        <v>22383</v>
      </c>
      <c r="C465" s="335" t="s">
        <v>22396</v>
      </c>
      <c r="D465" s="335" t="s">
        <v>12</v>
      </c>
      <c r="E465" s="335" t="s">
        <v>876</v>
      </c>
      <c r="F465" s="337" t="s">
        <v>876</v>
      </c>
      <c r="G465" s="334" t="s">
        <v>21849</v>
      </c>
      <c r="H465" s="335" t="s">
        <v>4265</v>
      </c>
    </row>
    <row r="466" spans="2:8" s="333" customFormat="1" x14ac:dyDescent="0.2">
      <c r="B466" s="334" t="s">
        <v>22383</v>
      </c>
      <c r="C466" s="335" t="s">
        <v>22397</v>
      </c>
      <c r="D466" s="335" t="s">
        <v>12</v>
      </c>
      <c r="E466" s="335" t="s">
        <v>876</v>
      </c>
      <c r="F466" s="337" t="s">
        <v>876</v>
      </c>
      <c r="G466" s="334" t="s">
        <v>21849</v>
      </c>
      <c r="H466" s="335" t="s">
        <v>4265</v>
      </c>
    </row>
    <row r="467" spans="2:8" s="333" customFormat="1" x14ac:dyDescent="0.2">
      <c r="B467" s="334" t="s">
        <v>22383</v>
      </c>
      <c r="C467" s="335" t="s">
        <v>22398</v>
      </c>
      <c r="D467" s="335" t="s">
        <v>12</v>
      </c>
      <c r="E467" s="335" t="s">
        <v>876</v>
      </c>
      <c r="F467" s="337" t="s">
        <v>876</v>
      </c>
      <c r="G467" s="334" t="s">
        <v>21849</v>
      </c>
      <c r="H467" s="335" t="s">
        <v>4265</v>
      </c>
    </row>
    <row r="468" spans="2:8" s="333" customFormat="1" x14ac:dyDescent="0.2">
      <c r="B468" s="334" t="s">
        <v>22399</v>
      </c>
      <c r="C468" s="335" t="s">
        <v>22400</v>
      </c>
      <c r="D468" s="335" t="s">
        <v>12</v>
      </c>
      <c r="E468" s="335" t="s">
        <v>876</v>
      </c>
      <c r="F468" s="337" t="s">
        <v>876</v>
      </c>
      <c r="G468" s="334" t="s">
        <v>21849</v>
      </c>
      <c r="H468" s="335" t="s">
        <v>4265</v>
      </c>
    </row>
    <row r="469" spans="2:8" s="333" customFormat="1" x14ac:dyDescent="0.2">
      <c r="B469" s="334" t="s">
        <v>22401</v>
      </c>
      <c r="C469" s="335" t="s">
        <v>22402</v>
      </c>
      <c r="D469" s="335" t="s">
        <v>12</v>
      </c>
      <c r="E469" s="335" t="s">
        <v>876</v>
      </c>
      <c r="F469" s="337" t="s">
        <v>876</v>
      </c>
      <c r="G469" s="334" t="s">
        <v>21849</v>
      </c>
      <c r="H469" s="335" t="s">
        <v>4265</v>
      </c>
    </row>
    <row r="470" spans="2:8" s="333" customFormat="1" x14ac:dyDescent="0.2">
      <c r="B470" s="334" t="s">
        <v>22401</v>
      </c>
      <c r="C470" s="335" t="s">
        <v>22403</v>
      </c>
      <c r="D470" s="335" t="s">
        <v>21982</v>
      </c>
      <c r="E470" s="335" t="s">
        <v>876</v>
      </c>
      <c r="F470" s="337" t="s">
        <v>876</v>
      </c>
      <c r="G470" s="334" t="s">
        <v>21849</v>
      </c>
      <c r="H470" s="335" t="s">
        <v>4265</v>
      </c>
    </row>
    <row r="471" spans="2:8" s="333" customFormat="1" x14ac:dyDescent="0.2">
      <c r="B471" s="334" t="s">
        <v>22401</v>
      </c>
      <c r="C471" s="335" t="s">
        <v>22404</v>
      </c>
      <c r="D471" s="335" t="s">
        <v>12</v>
      </c>
      <c r="E471" s="335" t="s">
        <v>876</v>
      </c>
      <c r="F471" s="337" t="s">
        <v>876</v>
      </c>
      <c r="G471" s="334" t="s">
        <v>21849</v>
      </c>
      <c r="H471" s="335" t="s">
        <v>4265</v>
      </c>
    </row>
    <row r="472" spans="2:8" s="333" customFormat="1" x14ac:dyDescent="0.2">
      <c r="B472" s="334" t="s">
        <v>22405</v>
      </c>
      <c r="C472" s="335" t="s">
        <v>22406</v>
      </c>
      <c r="D472" s="335" t="s">
        <v>12</v>
      </c>
      <c r="E472" s="335" t="s">
        <v>876</v>
      </c>
      <c r="F472" s="337" t="s">
        <v>876</v>
      </c>
      <c r="G472" s="334" t="s">
        <v>21849</v>
      </c>
      <c r="H472" s="335" t="s">
        <v>4265</v>
      </c>
    </row>
    <row r="473" spans="2:8" s="333" customFormat="1" x14ac:dyDescent="0.2">
      <c r="B473" s="334" t="s">
        <v>22405</v>
      </c>
      <c r="C473" s="335" t="s">
        <v>22407</v>
      </c>
      <c r="D473" s="335" t="s">
        <v>21982</v>
      </c>
      <c r="E473" s="335" t="s">
        <v>876</v>
      </c>
      <c r="F473" s="337" t="s">
        <v>876</v>
      </c>
      <c r="G473" s="334" t="s">
        <v>21849</v>
      </c>
      <c r="H473" s="335" t="s">
        <v>4265</v>
      </c>
    </row>
    <row r="474" spans="2:8" s="333" customFormat="1" x14ac:dyDescent="0.2">
      <c r="B474" s="334" t="s">
        <v>22408</v>
      </c>
      <c r="C474" s="335" t="s">
        <v>22409</v>
      </c>
      <c r="D474" s="335" t="s">
        <v>12</v>
      </c>
      <c r="E474" s="335" t="s">
        <v>876</v>
      </c>
      <c r="F474" s="337" t="s">
        <v>876</v>
      </c>
      <c r="G474" s="334" t="s">
        <v>21849</v>
      </c>
      <c r="H474" s="335" t="s">
        <v>4265</v>
      </c>
    </row>
    <row r="475" spans="2:8" s="333" customFormat="1" x14ac:dyDescent="0.2">
      <c r="B475" s="334" t="s">
        <v>22408</v>
      </c>
      <c r="C475" s="335" t="s">
        <v>22409</v>
      </c>
      <c r="D475" s="335" t="s">
        <v>21982</v>
      </c>
      <c r="E475" s="335" t="s">
        <v>876</v>
      </c>
      <c r="F475" s="337" t="s">
        <v>876</v>
      </c>
      <c r="G475" s="334" t="s">
        <v>21849</v>
      </c>
      <c r="H475" s="335" t="s">
        <v>4265</v>
      </c>
    </row>
    <row r="476" spans="2:8" s="333" customFormat="1" x14ac:dyDescent="0.2">
      <c r="B476" s="334" t="s">
        <v>22408</v>
      </c>
      <c r="C476" s="335" t="s">
        <v>22410</v>
      </c>
      <c r="D476" s="335" t="s">
        <v>12</v>
      </c>
      <c r="E476" s="335" t="s">
        <v>876</v>
      </c>
      <c r="F476" s="337" t="s">
        <v>876</v>
      </c>
      <c r="G476" s="334" t="s">
        <v>21849</v>
      </c>
      <c r="H476" s="335" t="s">
        <v>4265</v>
      </c>
    </row>
    <row r="477" spans="2:8" s="333" customFormat="1" x14ac:dyDescent="0.2">
      <c r="B477" s="334" t="s">
        <v>22408</v>
      </c>
      <c r="C477" s="335" t="s">
        <v>22411</v>
      </c>
      <c r="D477" s="335" t="s">
        <v>12</v>
      </c>
      <c r="E477" s="335" t="s">
        <v>876</v>
      </c>
      <c r="F477" s="337" t="s">
        <v>876</v>
      </c>
      <c r="G477" s="334" t="s">
        <v>21849</v>
      </c>
      <c r="H477" s="335" t="s">
        <v>4265</v>
      </c>
    </row>
    <row r="478" spans="2:8" s="333" customFormat="1" x14ac:dyDescent="0.2">
      <c r="B478" s="334" t="s">
        <v>22408</v>
      </c>
      <c r="C478" s="335" t="s">
        <v>21870</v>
      </c>
      <c r="D478" s="335" t="s">
        <v>12</v>
      </c>
      <c r="E478" s="335" t="s">
        <v>876</v>
      </c>
      <c r="F478" s="337" t="s">
        <v>876</v>
      </c>
      <c r="G478" s="334" t="s">
        <v>21849</v>
      </c>
      <c r="H478" s="335" t="s">
        <v>4265</v>
      </c>
    </row>
    <row r="479" spans="2:8" s="333" customFormat="1" x14ac:dyDescent="0.2">
      <c r="B479" s="334" t="s">
        <v>22408</v>
      </c>
      <c r="C479" s="335" t="s">
        <v>22412</v>
      </c>
      <c r="D479" s="335" t="s">
        <v>12</v>
      </c>
      <c r="E479" s="335" t="s">
        <v>876</v>
      </c>
      <c r="F479" s="337" t="s">
        <v>876</v>
      </c>
      <c r="G479" s="334" t="s">
        <v>21849</v>
      </c>
      <c r="H479" s="335" t="s">
        <v>4265</v>
      </c>
    </row>
    <row r="480" spans="2:8" s="333" customFormat="1" x14ac:dyDescent="0.2">
      <c r="B480" s="334" t="s">
        <v>22408</v>
      </c>
      <c r="C480" s="335" t="s">
        <v>22413</v>
      </c>
      <c r="D480" s="335" t="s">
        <v>12</v>
      </c>
      <c r="E480" s="335" t="s">
        <v>876</v>
      </c>
      <c r="F480" s="337" t="s">
        <v>876</v>
      </c>
      <c r="G480" s="334" t="s">
        <v>21849</v>
      </c>
      <c r="H480" s="335" t="s">
        <v>4265</v>
      </c>
    </row>
    <row r="481" spans="2:8" s="333" customFormat="1" x14ac:dyDescent="0.2">
      <c r="B481" s="334" t="s">
        <v>22414</v>
      </c>
      <c r="C481" s="335" t="s">
        <v>21969</v>
      </c>
      <c r="D481" s="335" t="s">
        <v>21982</v>
      </c>
      <c r="E481" s="335" t="s">
        <v>876</v>
      </c>
      <c r="F481" s="337" t="s">
        <v>876</v>
      </c>
      <c r="G481" s="334" t="s">
        <v>21849</v>
      </c>
      <c r="H481" s="335" t="s">
        <v>4265</v>
      </c>
    </row>
    <row r="482" spans="2:8" s="333" customFormat="1" x14ac:dyDescent="0.2">
      <c r="B482" s="334" t="s">
        <v>22414</v>
      </c>
      <c r="C482" s="335" t="s">
        <v>22415</v>
      </c>
      <c r="D482" s="335" t="s">
        <v>12</v>
      </c>
      <c r="E482" s="335" t="s">
        <v>876</v>
      </c>
      <c r="F482" s="337" t="s">
        <v>876</v>
      </c>
      <c r="G482" s="334" t="s">
        <v>21849</v>
      </c>
      <c r="H482" s="335" t="s">
        <v>4265</v>
      </c>
    </row>
    <row r="483" spans="2:8" s="333" customFormat="1" x14ac:dyDescent="0.2">
      <c r="B483" s="334" t="s">
        <v>22414</v>
      </c>
      <c r="C483" s="335" t="s">
        <v>22416</v>
      </c>
      <c r="D483" s="335" t="s">
        <v>12</v>
      </c>
      <c r="E483" s="335" t="s">
        <v>876</v>
      </c>
      <c r="F483" s="337" t="s">
        <v>876</v>
      </c>
      <c r="G483" s="334" t="s">
        <v>21849</v>
      </c>
      <c r="H483" s="335" t="s">
        <v>4265</v>
      </c>
    </row>
    <row r="484" spans="2:8" s="333" customFormat="1" x14ac:dyDescent="0.2">
      <c r="B484" s="334" t="s">
        <v>22414</v>
      </c>
      <c r="C484" s="335" t="s">
        <v>22417</v>
      </c>
      <c r="D484" s="335" t="s">
        <v>21982</v>
      </c>
      <c r="E484" s="335" t="s">
        <v>876</v>
      </c>
      <c r="F484" s="337" t="s">
        <v>876</v>
      </c>
      <c r="G484" s="334" t="s">
        <v>21849</v>
      </c>
      <c r="H484" s="335" t="s">
        <v>4265</v>
      </c>
    </row>
    <row r="485" spans="2:8" s="333" customFormat="1" x14ac:dyDescent="0.2">
      <c r="B485" s="334" t="s">
        <v>22418</v>
      </c>
      <c r="C485" s="335" t="s">
        <v>21969</v>
      </c>
      <c r="D485" s="335" t="s">
        <v>12</v>
      </c>
      <c r="E485" s="335" t="s">
        <v>876</v>
      </c>
      <c r="F485" s="337" t="s">
        <v>876</v>
      </c>
      <c r="G485" s="334" t="s">
        <v>21849</v>
      </c>
      <c r="H485" s="335" t="s">
        <v>4265</v>
      </c>
    </row>
    <row r="486" spans="2:8" s="333" customFormat="1" x14ac:dyDescent="0.2">
      <c r="B486" s="334" t="s">
        <v>22419</v>
      </c>
      <c r="C486" s="335" t="s">
        <v>22420</v>
      </c>
      <c r="D486" s="335" t="s">
        <v>12</v>
      </c>
      <c r="E486" s="335" t="s">
        <v>876</v>
      </c>
      <c r="F486" s="337" t="s">
        <v>876</v>
      </c>
      <c r="G486" s="334" t="s">
        <v>21849</v>
      </c>
      <c r="H486" s="335" t="s">
        <v>4265</v>
      </c>
    </row>
    <row r="487" spans="2:8" s="333" customFormat="1" x14ac:dyDescent="0.2">
      <c r="B487" s="334" t="s">
        <v>22419</v>
      </c>
      <c r="C487" s="335" t="s">
        <v>22421</v>
      </c>
      <c r="D487" s="335" t="s">
        <v>12</v>
      </c>
      <c r="E487" s="335" t="s">
        <v>876</v>
      </c>
      <c r="F487" s="337" t="s">
        <v>876</v>
      </c>
      <c r="G487" s="334" t="s">
        <v>21849</v>
      </c>
      <c r="H487" s="335" t="s">
        <v>4265</v>
      </c>
    </row>
    <row r="488" spans="2:8" s="333" customFormat="1" x14ac:dyDescent="0.2">
      <c r="B488" s="334" t="s">
        <v>22419</v>
      </c>
      <c r="C488" s="335" t="s">
        <v>22422</v>
      </c>
      <c r="D488" s="335" t="s">
        <v>12</v>
      </c>
      <c r="E488" s="335" t="s">
        <v>876</v>
      </c>
      <c r="F488" s="337" t="s">
        <v>876</v>
      </c>
      <c r="G488" s="334" t="s">
        <v>21849</v>
      </c>
      <c r="H488" s="335" t="s">
        <v>4265</v>
      </c>
    </row>
    <row r="489" spans="2:8" s="333" customFormat="1" x14ac:dyDescent="0.2">
      <c r="B489" s="334" t="s">
        <v>22423</v>
      </c>
      <c r="C489" s="335" t="s">
        <v>22424</v>
      </c>
      <c r="D489" s="335" t="s">
        <v>12</v>
      </c>
      <c r="E489" s="335" t="s">
        <v>876</v>
      </c>
      <c r="F489" s="337" t="s">
        <v>876</v>
      </c>
      <c r="G489" s="334" t="s">
        <v>21849</v>
      </c>
      <c r="H489" s="335" t="s">
        <v>4265</v>
      </c>
    </row>
    <row r="490" spans="2:8" s="333" customFormat="1" x14ac:dyDescent="0.2">
      <c r="B490" s="334" t="s">
        <v>22423</v>
      </c>
      <c r="C490" s="335" t="s">
        <v>21886</v>
      </c>
      <c r="D490" s="335" t="s">
        <v>12</v>
      </c>
      <c r="E490" s="335" t="s">
        <v>876</v>
      </c>
      <c r="F490" s="337" t="s">
        <v>876</v>
      </c>
      <c r="G490" s="334" t="s">
        <v>21849</v>
      </c>
      <c r="H490" s="335" t="s">
        <v>4265</v>
      </c>
    </row>
    <row r="491" spans="2:8" s="333" customFormat="1" x14ac:dyDescent="0.2">
      <c r="B491" s="334" t="s">
        <v>22423</v>
      </c>
      <c r="C491" s="335" t="s">
        <v>22066</v>
      </c>
      <c r="D491" s="335" t="s">
        <v>22360</v>
      </c>
      <c r="E491" s="335" t="s">
        <v>876</v>
      </c>
      <c r="F491" s="337" t="s">
        <v>876</v>
      </c>
      <c r="G491" s="334" t="s">
        <v>21849</v>
      </c>
      <c r="H491" s="335" t="s">
        <v>4265</v>
      </c>
    </row>
    <row r="492" spans="2:8" s="333" customFormat="1" x14ac:dyDescent="0.2">
      <c r="B492" s="334" t="s">
        <v>22423</v>
      </c>
      <c r="C492" s="335" t="s">
        <v>22066</v>
      </c>
      <c r="D492" s="335" t="s">
        <v>12</v>
      </c>
      <c r="E492" s="335" t="s">
        <v>876</v>
      </c>
      <c r="F492" s="337" t="s">
        <v>876</v>
      </c>
      <c r="G492" s="334" t="s">
        <v>21849</v>
      </c>
      <c r="H492" s="335" t="s">
        <v>4265</v>
      </c>
    </row>
    <row r="493" spans="2:8" s="333" customFormat="1" x14ac:dyDescent="0.2">
      <c r="B493" s="334" t="s">
        <v>22423</v>
      </c>
      <c r="C493" s="335" t="s">
        <v>22425</v>
      </c>
      <c r="D493" s="335" t="s">
        <v>21982</v>
      </c>
      <c r="E493" s="335" t="s">
        <v>876</v>
      </c>
      <c r="F493" s="337" t="s">
        <v>876</v>
      </c>
      <c r="G493" s="334" t="s">
        <v>21849</v>
      </c>
      <c r="H493" s="335" t="s">
        <v>4265</v>
      </c>
    </row>
    <row r="494" spans="2:8" s="333" customFormat="1" x14ac:dyDescent="0.2">
      <c r="B494" s="334" t="s">
        <v>22423</v>
      </c>
      <c r="C494" s="335" t="s">
        <v>22426</v>
      </c>
      <c r="D494" s="335" t="s">
        <v>12</v>
      </c>
      <c r="E494" s="335" t="s">
        <v>876</v>
      </c>
      <c r="F494" s="337" t="s">
        <v>876</v>
      </c>
      <c r="G494" s="334" t="s">
        <v>21849</v>
      </c>
      <c r="H494" s="335" t="s">
        <v>4265</v>
      </c>
    </row>
    <row r="495" spans="2:8" s="333" customFormat="1" x14ac:dyDescent="0.2">
      <c r="B495" s="334" t="s">
        <v>22427</v>
      </c>
      <c r="C495" s="335" t="s">
        <v>22428</v>
      </c>
      <c r="D495" s="335" t="s">
        <v>12</v>
      </c>
      <c r="E495" s="335" t="s">
        <v>876</v>
      </c>
      <c r="F495" s="337" t="s">
        <v>876</v>
      </c>
      <c r="G495" s="334" t="s">
        <v>21849</v>
      </c>
      <c r="H495" s="335" t="s">
        <v>4265</v>
      </c>
    </row>
    <row r="496" spans="2:8" s="333" customFormat="1" x14ac:dyDescent="0.2">
      <c r="B496" s="334" t="s">
        <v>22427</v>
      </c>
      <c r="C496" s="335" t="s">
        <v>22429</v>
      </c>
      <c r="D496" s="335" t="s">
        <v>21982</v>
      </c>
      <c r="E496" s="335" t="s">
        <v>876</v>
      </c>
      <c r="F496" s="337" t="s">
        <v>876</v>
      </c>
      <c r="G496" s="334" t="s">
        <v>21849</v>
      </c>
      <c r="H496" s="335" t="s">
        <v>4265</v>
      </c>
    </row>
    <row r="497" spans="2:8" s="333" customFormat="1" x14ac:dyDescent="0.2">
      <c r="B497" s="334" t="s">
        <v>22430</v>
      </c>
      <c r="C497" s="335" t="s">
        <v>22431</v>
      </c>
      <c r="D497" s="335" t="s">
        <v>22432</v>
      </c>
      <c r="E497" s="335" t="s">
        <v>876</v>
      </c>
      <c r="F497" s="337" t="s">
        <v>876</v>
      </c>
      <c r="G497" s="334" t="s">
        <v>21849</v>
      </c>
      <c r="H497" s="335" t="s">
        <v>4265</v>
      </c>
    </row>
    <row r="498" spans="2:8" s="333" customFormat="1" x14ac:dyDescent="0.2">
      <c r="B498" s="334" t="s">
        <v>22433</v>
      </c>
      <c r="C498" s="335" t="s">
        <v>22434</v>
      </c>
      <c r="D498" s="335" t="s">
        <v>12</v>
      </c>
      <c r="E498" s="335" t="s">
        <v>876</v>
      </c>
      <c r="F498" s="337" t="s">
        <v>876</v>
      </c>
      <c r="G498" s="334" t="s">
        <v>21849</v>
      </c>
      <c r="H498" s="335" t="s">
        <v>4265</v>
      </c>
    </row>
    <row r="499" spans="2:8" s="333" customFormat="1" x14ac:dyDescent="0.2">
      <c r="B499" s="334" t="s">
        <v>22433</v>
      </c>
      <c r="C499" s="335" t="s">
        <v>22435</v>
      </c>
      <c r="D499" s="335" t="s">
        <v>12</v>
      </c>
      <c r="E499" s="335" t="s">
        <v>876</v>
      </c>
      <c r="F499" s="337" t="s">
        <v>876</v>
      </c>
      <c r="G499" s="334" t="s">
        <v>21849</v>
      </c>
      <c r="H499" s="335" t="s">
        <v>4265</v>
      </c>
    </row>
    <row r="500" spans="2:8" s="333" customFormat="1" x14ac:dyDescent="0.2">
      <c r="B500" s="334" t="s">
        <v>22433</v>
      </c>
      <c r="C500" s="335" t="s">
        <v>22228</v>
      </c>
      <c r="D500" s="335" t="s">
        <v>12</v>
      </c>
      <c r="E500" s="335" t="s">
        <v>876</v>
      </c>
      <c r="F500" s="337" t="s">
        <v>876</v>
      </c>
      <c r="G500" s="334" t="s">
        <v>21849</v>
      </c>
      <c r="H500" s="335" t="s">
        <v>4265</v>
      </c>
    </row>
    <row r="501" spans="2:8" s="333" customFormat="1" x14ac:dyDescent="0.2">
      <c r="B501" s="334" t="s">
        <v>22433</v>
      </c>
      <c r="C501" s="335" t="s">
        <v>22436</v>
      </c>
      <c r="D501" s="335" t="s">
        <v>21833</v>
      </c>
      <c r="E501" s="335" t="s">
        <v>876</v>
      </c>
      <c r="F501" s="337" t="s">
        <v>876</v>
      </c>
      <c r="G501" s="334" t="s">
        <v>21849</v>
      </c>
      <c r="H501" s="335" t="s">
        <v>4265</v>
      </c>
    </row>
    <row r="502" spans="2:8" s="333" customFormat="1" x14ac:dyDescent="0.2">
      <c r="B502" s="334" t="s">
        <v>22433</v>
      </c>
      <c r="C502" s="335" t="s">
        <v>22437</v>
      </c>
      <c r="D502" s="335" t="s">
        <v>12</v>
      </c>
      <c r="E502" s="335" t="s">
        <v>876</v>
      </c>
      <c r="F502" s="337" t="s">
        <v>876</v>
      </c>
      <c r="G502" s="334" t="s">
        <v>21849</v>
      </c>
      <c r="H502" s="335" t="s">
        <v>4265</v>
      </c>
    </row>
    <row r="503" spans="2:8" s="333" customFormat="1" x14ac:dyDescent="0.2">
      <c r="B503" s="334" t="s">
        <v>22433</v>
      </c>
      <c r="C503" s="335" t="s">
        <v>22438</v>
      </c>
      <c r="D503" s="335" t="s">
        <v>12</v>
      </c>
      <c r="E503" s="335" t="s">
        <v>876</v>
      </c>
      <c r="F503" s="337" t="s">
        <v>876</v>
      </c>
      <c r="G503" s="334" t="s">
        <v>21849</v>
      </c>
      <c r="H503" s="335" t="s">
        <v>4265</v>
      </c>
    </row>
    <row r="504" spans="2:8" s="333" customFormat="1" x14ac:dyDescent="0.2">
      <c r="B504" s="334" t="s">
        <v>22433</v>
      </c>
      <c r="C504" s="335" t="s">
        <v>22439</v>
      </c>
      <c r="D504" s="335" t="s">
        <v>12</v>
      </c>
      <c r="E504" s="335" t="s">
        <v>876</v>
      </c>
      <c r="F504" s="337" t="s">
        <v>876</v>
      </c>
      <c r="G504" s="334" t="s">
        <v>21849</v>
      </c>
      <c r="H504" s="335" t="s">
        <v>4265</v>
      </c>
    </row>
    <row r="505" spans="2:8" s="333" customFormat="1" x14ac:dyDescent="0.2">
      <c r="B505" s="334" t="s">
        <v>22433</v>
      </c>
      <c r="C505" s="335" t="s">
        <v>22440</v>
      </c>
      <c r="D505" s="335" t="s">
        <v>12</v>
      </c>
      <c r="E505" s="335" t="s">
        <v>876</v>
      </c>
      <c r="F505" s="337" t="s">
        <v>876</v>
      </c>
      <c r="G505" s="334" t="s">
        <v>21849</v>
      </c>
      <c r="H505" s="335" t="s">
        <v>4265</v>
      </c>
    </row>
    <row r="506" spans="2:8" s="333" customFormat="1" x14ac:dyDescent="0.2">
      <c r="B506" s="334" t="s">
        <v>22441</v>
      </c>
      <c r="C506" s="335" t="s">
        <v>22091</v>
      </c>
      <c r="D506" s="335" t="s">
        <v>12</v>
      </c>
      <c r="E506" s="335" t="s">
        <v>876</v>
      </c>
      <c r="F506" s="337" t="s">
        <v>876</v>
      </c>
      <c r="G506" s="334" t="s">
        <v>21849</v>
      </c>
      <c r="H506" s="335" t="s">
        <v>4265</v>
      </c>
    </row>
    <row r="507" spans="2:8" s="333" customFormat="1" x14ac:dyDescent="0.2">
      <c r="B507" s="334" t="s">
        <v>22441</v>
      </c>
      <c r="C507" s="335" t="s">
        <v>22442</v>
      </c>
      <c r="D507" s="335" t="s">
        <v>12</v>
      </c>
      <c r="E507" s="335" t="s">
        <v>876</v>
      </c>
      <c r="F507" s="337" t="s">
        <v>876</v>
      </c>
      <c r="G507" s="334" t="s">
        <v>21849</v>
      </c>
      <c r="H507" s="335" t="s">
        <v>4265</v>
      </c>
    </row>
    <row r="508" spans="2:8" s="333" customFormat="1" x14ac:dyDescent="0.2">
      <c r="B508" s="334" t="s">
        <v>22441</v>
      </c>
      <c r="C508" s="335" t="s">
        <v>22443</v>
      </c>
      <c r="D508" s="335" t="s">
        <v>12</v>
      </c>
      <c r="E508" s="335" t="s">
        <v>876</v>
      </c>
      <c r="F508" s="337" t="s">
        <v>876</v>
      </c>
      <c r="G508" s="334" t="s">
        <v>21849</v>
      </c>
      <c r="H508" s="335" t="s">
        <v>4265</v>
      </c>
    </row>
    <row r="509" spans="2:8" s="333" customFormat="1" x14ac:dyDescent="0.2">
      <c r="B509" s="334" t="s">
        <v>22441</v>
      </c>
      <c r="C509" s="335" t="s">
        <v>22444</v>
      </c>
      <c r="D509" s="335" t="s">
        <v>12</v>
      </c>
      <c r="E509" s="335" t="s">
        <v>876</v>
      </c>
      <c r="F509" s="337" t="s">
        <v>876</v>
      </c>
      <c r="G509" s="334" t="s">
        <v>21849</v>
      </c>
      <c r="H509" s="335" t="s">
        <v>4265</v>
      </c>
    </row>
    <row r="510" spans="2:8" s="333" customFormat="1" x14ac:dyDescent="0.2">
      <c r="B510" s="334" t="s">
        <v>22441</v>
      </c>
      <c r="C510" s="335" t="s">
        <v>22445</v>
      </c>
      <c r="D510" s="335" t="s">
        <v>12</v>
      </c>
      <c r="E510" s="335" t="s">
        <v>876</v>
      </c>
      <c r="F510" s="337" t="s">
        <v>876</v>
      </c>
      <c r="G510" s="334" t="s">
        <v>21849</v>
      </c>
      <c r="H510" s="335" t="s">
        <v>4265</v>
      </c>
    </row>
    <row r="511" spans="2:8" s="333" customFormat="1" x14ac:dyDescent="0.2">
      <c r="B511" s="334" t="s">
        <v>22441</v>
      </c>
      <c r="C511" s="335" t="s">
        <v>22446</v>
      </c>
      <c r="D511" s="335" t="s">
        <v>12</v>
      </c>
      <c r="E511" s="335" t="s">
        <v>876</v>
      </c>
      <c r="F511" s="337" t="s">
        <v>876</v>
      </c>
      <c r="G511" s="334" t="s">
        <v>21849</v>
      </c>
      <c r="H511" s="335" t="s">
        <v>4265</v>
      </c>
    </row>
    <row r="512" spans="2:8" s="333" customFormat="1" x14ac:dyDescent="0.2">
      <c r="B512" s="334" t="s">
        <v>22441</v>
      </c>
      <c r="C512" s="335" t="s">
        <v>22447</v>
      </c>
      <c r="D512" s="335" t="s">
        <v>21982</v>
      </c>
      <c r="E512" s="335" t="s">
        <v>876</v>
      </c>
      <c r="F512" s="337" t="s">
        <v>876</v>
      </c>
      <c r="G512" s="334" t="s">
        <v>21849</v>
      </c>
      <c r="H512" s="335" t="s">
        <v>4265</v>
      </c>
    </row>
    <row r="513" spans="2:8" s="333" customFormat="1" x14ac:dyDescent="0.2">
      <c r="B513" s="334" t="s">
        <v>22441</v>
      </c>
      <c r="C513" s="335" t="s">
        <v>22448</v>
      </c>
      <c r="D513" s="335" t="s">
        <v>12</v>
      </c>
      <c r="E513" s="335" t="s">
        <v>876</v>
      </c>
      <c r="F513" s="337" t="s">
        <v>876</v>
      </c>
      <c r="G513" s="334" t="s">
        <v>21849</v>
      </c>
      <c r="H513" s="335" t="s">
        <v>4265</v>
      </c>
    </row>
    <row r="514" spans="2:8" s="333" customFormat="1" x14ac:dyDescent="0.2">
      <c r="B514" s="334" t="s">
        <v>22441</v>
      </c>
      <c r="C514" s="335" t="s">
        <v>22449</v>
      </c>
      <c r="D514" s="335" t="s">
        <v>12</v>
      </c>
      <c r="E514" s="335" t="s">
        <v>876</v>
      </c>
      <c r="F514" s="337" t="s">
        <v>876</v>
      </c>
      <c r="G514" s="334" t="s">
        <v>21849</v>
      </c>
      <c r="H514" s="335" t="s">
        <v>4265</v>
      </c>
    </row>
    <row r="515" spans="2:8" s="333" customFormat="1" x14ac:dyDescent="0.2">
      <c r="B515" s="334" t="s">
        <v>22441</v>
      </c>
      <c r="C515" s="335" t="s">
        <v>22450</v>
      </c>
      <c r="D515" s="335" t="s">
        <v>12</v>
      </c>
      <c r="E515" s="335" t="s">
        <v>876</v>
      </c>
      <c r="F515" s="337" t="s">
        <v>876</v>
      </c>
      <c r="G515" s="334" t="s">
        <v>21849</v>
      </c>
      <c r="H515" s="335" t="s">
        <v>4265</v>
      </c>
    </row>
    <row r="516" spans="2:8" s="333" customFormat="1" x14ac:dyDescent="0.2">
      <c r="B516" s="334" t="s">
        <v>22441</v>
      </c>
      <c r="C516" s="335" t="s">
        <v>22451</v>
      </c>
      <c r="D516" s="335" t="s">
        <v>12</v>
      </c>
      <c r="E516" s="335" t="s">
        <v>876</v>
      </c>
      <c r="F516" s="337" t="s">
        <v>876</v>
      </c>
      <c r="G516" s="334" t="s">
        <v>21849</v>
      </c>
      <c r="H516" s="335" t="s">
        <v>4265</v>
      </c>
    </row>
    <row r="517" spans="2:8" s="333" customFormat="1" x14ac:dyDescent="0.2">
      <c r="B517" s="334" t="s">
        <v>22452</v>
      </c>
      <c r="C517" s="335" t="s">
        <v>22453</v>
      </c>
      <c r="D517" s="335" t="s">
        <v>21982</v>
      </c>
      <c r="E517" s="335" t="s">
        <v>876</v>
      </c>
      <c r="F517" s="337" t="s">
        <v>876</v>
      </c>
      <c r="G517" s="334" t="s">
        <v>21849</v>
      </c>
      <c r="H517" s="335" t="s">
        <v>4265</v>
      </c>
    </row>
    <row r="518" spans="2:8" s="333" customFormat="1" x14ac:dyDescent="0.2">
      <c r="B518" s="334" t="s">
        <v>22452</v>
      </c>
      <c r="C518" s="335" t="s">
        <v>22454</v>
      </c>
      <c r="D518" s="335" t="s">
        <v>12</v>
      </c>
      <c r="E518" s="335" t="s">
        <v>876</v>
      </c>
      <c r="F518" s="337" t="s">
        <v>876</v>
      </c>
      <c r="G518" s="334" t="s">
        <v>21849</v>
      </c>
      <c r="H518" s="335" t="s">
        <v>4265</v>
      </c>
    </row>
    <row r="519" spans="2:8" s="333" customFormat="1" x14ac:dyDescent="0.2">
      <c r="B519" s="334" t="s">
        <v>22452</v>
      </c>
      <c r="C519" s="335" t="s">
        <v>22455</v>
      </c>
      <c r="D519" s="335" t="s">
        <v>12</v>
      </c>
      <c r="E519" s="335" t="s">
        <v>876</v>
      </c>
      <c r="F519" s="337" t="s">
        <v>876</v>
      </c>
      <c r="G519" s="334" t="s">
        <v>21849</v>
      </c>
      <c r="H519" s="335" t="s">
        <v>4265</v>
      </c>
    </row>
    <row r="520" spans="2:8" s="333" customFormat="1" x14ac:dyDescent="0.2">
      <c r="B520" s="334" t="s">
        <v>22456</v>
      </c>
      <c r="C520" s="335" t="s">
        <v>22457</v>
      </c>
      <c r="D520" s="335" t="s">
        <v>12</v>
      </c>
      <c r="E520" s="335" t="s">
        <v>876</v>
      </c>
      <c r="F520" s="337" t="s">
        <v>876</v>
      </c>
      <c r="G520" s="334" t="s">
        <v>21849</v>
      </c>
      <c r="H520" s="335" t="s">
        <v>4265</v>
      </c>
    </row>
    <row r="521" spans="2:8" s="333" customFormat="1" x14ac:dyDescent="0.2">
      <c r="B521" s="334" t="s">
        <v>22458</v>
      </c>
      <c r="C521" s="335" t="s">
        <v>22459</v>
      </c>
      <c r="D521" s="335" t="s">
        <v>12</v>
      </c>
      <c r="E521" s="335" t="s">
        <v>876</v>
      </c>
      <c r="F521" s="337" t="s">
        <v>876</v>
      </c>
      <c r="G521" s="334" t="s">
        <v>21849</v>
      </c>
      <c r="H521" s="335" t="s">
        <v>4265</v>
      </c>
    </row>
    <row r="522" spans="2:8" s="333" customFormat="1" x14ac:dyDescent="0.2">
      <c r="B522" s="334" t="s">
        <v>22460</v>
      </c>
      <c r="C522" s="335" t="s">
        <v>22461</v>
      </c>
      <c r="D522" s="335" t="s">
        <v>21982</v>
      </c>
      <c r="E522" s="335" t="s">
        <v>876</v>
      </c>
      <c r="F522" s="337" t="s">
        <v>876</v>
      </c>
      <c r="G522" s="334" t="s">
        <v>21849</v>
      </c>
      <c r="H522" s="335" t="s">
        <v>4265</v>
      </c>
    </row>
    <row r="523" spans="2:8" s="333" customFormat="1" x14ac:dyDescent="0.2">
      <c r="B523" s="334" t="s">
        <v>22460</v>
      </c>
      <c r="C523" s="335" t="s">
        <v>22462</v>
      </c>
      <c r="D523" s="335" t="s">
        <v>21982</v>
      </c>
      <c r="E523" s="335" t="s">
        <v>876</v>
      </c>
      <c r="F523" s="337" t="s">
        <v>876</v>
      </c>
      <c r="G523" s="334" t="s">
        <v>21849</v>
      </c>
      <c r="H523" s="335" t="s">
        <v>4265</v>
      </c>
    </row>
    <row r="524" spans="2:8" s="333" customFormat="1" x14ac:dyDescent="0.2">
      <c r="B524" s="334" t="s">
        <v>22463</v>
      </c>
      <c r="C524" s="335" t="s">
        <v>22464</v>
      </c>
      <c r="D524" s="335" t="s">
        <v>21982</v>
      </c>
      <c r="E524" s="335" t="s">
        <v>876</v>
      </c>
      <c r="F524" s="337" t="s">
        <v>876</v>
      </c>
      <c r="G524" s="334" t="s">
        <v>21849</v>
      </c>
      <c r="H524" s="335" t="s">
        <v>4265</v>
      </c>
    </row>
    <row r="525" spans="2:8" s="333" customFormat="1" x14ac:dyDescent="0.2">
      <c r="B525" s="334" t="s">
        <v>22463</v>
      </c>
      <c r="C525" s="335" t="s">
        <v>22453</v>
      </c>
      <c r="D525" s="335" t="s">
        <v>12</v>
      </c>
      <c r="E525" s="335" t="s">
        <v>876</v>
      </c>
      <c r="F525" s="337" t="s">
        <v>876</v>
      </c>
      <c r="G525" s="334" t="s">
        <v>21849</v>
      </c>
      <c r="H525" s="335" t="s">
        <v>4265</v>
      </c>
    </row>
    <row r="526" spans="2:8" s="333" customFormat="1" x14ac:dyDescent="0.2">
      <c r="B526" s="334" t="s">
        <v>22463</v>
      </c>
      <c r="C526" s="335" t="s">
        <v>22447</v>
      </c>
      <c r="D526" s="335" t="s">
        <v>12</v>
      </c>
      <c r="E526" s="335" t="s">
        <v>876</v>
      </c>
      <c r="F526" s="337" t="s">
        <v>876</v>
      </c>
      <c r="G526" s="334" t="s">
        <v>21849</v>
      </c>
      <c r="H526" s="335" t="s">
        <v>4265</v>
      </c>
    </row>
    <row r="527" spans="2:8" s="333" customFormat="1" x14ac:dyDescent="0.2">
      <c r="B527" s="334" t="s">
        <v>22463</v>
      </c>
      <c r="C527" s="335" t="s">
        <v>22230</v>
      </c>
      <c r="D527" s="335" t="s">
        <v>21982</v>
      </c>
      <c r="E527" s="335" t="s">
        <v>876</v>
      </c>
      <c r="F527" s="337" t="s">
        <v>876</v>
      </c>
      <c r="G527" s="334" t="s">
        <v>21849</v>
      </c>
      <c r="H527" s="335" t="s">
        <v>4265</v>
      </c>
    </row>
    <row r="528" spans="2:8" s="333" customFormat="1" x14ac:dyDescent="0.2">
      <c r="B528" s="334" t="s">
        <v>22465</v>
      </c>
      <c r="C528" s="335" t="s">
        <v>22466</v>
      </c>
      <c r="D528" s="335" t="s">
        <v>12</v>
      </c>
      <c r="E528" s="335" t="s">
        <v>876</v>
      </c>
      <c r="F528" s="337" t="s">
        <v>876</v>
      </c>
      <c r="G528" s="334" t="s">
        <v>21849</v>
      </c>
      <c r="H528" s="335" t="s">
        <v>4265</v>
      </c>
    </row>
    <row r="529" spans="2:8" s="333" customFormat="1" x14ac:dyDescent="0.2">
      <c r="B529" s="334" t="s">
        <v>22465</v>
      </c>
      <c r="C529" s="335" t="s">
        <v>22467</v>
      </c>
      <c r="D529" s="335" t="s">
        <v>21982</v>
      </c>
      <c r="E529" s="335" t="s">
        <v>876</v>
      </c>
      <c r="F529" s="337" t="s">
        <v>876</v>
      </c>
      <c r="G529" s="334" t="s">
        <v>21849</v>
      </c>
      <c r="H529" s="335" t="s">
        <v>4265</v>
      </c>
    </row>
    <row r="530" spans="2:8" s="333" customFormat="1" x14ac:dyDescent="0.2">
      <c r="B530" s="334" t="s">
        <v>22468</v>
      </c>
      <c r="C530" s="335" t="s">
        <v>22469</v>
      </c>
      <c r="D530" s="335" t="s">
        <v>21819</v>
      </c>
      <c r="E530" s="335" t="s">
        <v>876</v>
      </c>
      <c r="F530" s="337"/>
      <c r="G530" s="334" t="s">
        <v>21849</v>
      </c>
      <c r="H530" s="335" t="s">
        <v>4268</v>
      </c>
    </row>
    <row r="531" spans="2:8" s="333" customFormat="1" x14ac:dyDescent="0.2">
      <c r="B531" s="334" t="s">
        <v>22468</v>
      </c>
      <c r="C531" s="335" t="s">
        <v>22470</v>
      </c>
      <c r="D531" s="335" t="s">
        <v>21790</v>
      </c>
      <c r="E531" s="335" t="s">
        <v>876</v>
      </c>
      <c r="F531" s="337"/>
      <c r="G531" s="334" t="s">
        <v>21849</v>
      </c>
      <c r="H531" s="335" t="s">
        <v>4268</v>
      </c>
    </row>
    <row r="532" spans="2:8" s="333" customFormat="1" x14ac:dyDescent="0.2">
      <c r="B532" s="334" t="s">
        <v>22471</v>
      </c>
      <c r="C532" s="335" t="s">
        <v>21840</v>
      </c>
      <c r="D532" s="335" t="s">
        <v>21783</v>
      </c>
      <c r="E532" s="335" t="s">
        <v>876</v>
      </c>
      <c r="F532" s="337"/>
      <c r="G532" s="334" t="s">
        <v>21849</v>
      </c>
      <c r="H532" s="335" t="s">
        <v>4268</v>
      </c>
    </row>
    <row r="533" spans="2:8" s="333" customFormat="1" x14ac:dyDescent="0.2">
      <c r="B533" s="334" t="s">
        <v>22472</v>
      </c>
      <c r="C533" s="335" t="s">
        <v>22473</v>
      </c>
      <c r="D533" s="335" t="s">
        <v>21783</v>
      </c>
      <c r="E533" s="335" t="s">
        <v>876</v>
      </c>
      <c r="F533" s="337"/>
      <c r="G533" s="334" t="s">
        <v>21849</v>
      </c>
      <c r="H533" s="335" t="s">
        <v>4268</v>
      </c>
    </row>
    <row r="534" spans="2:8" s="333" customFormat="1" x14ac:dyDescent="0.2">
      <c r="B534" s="334" t="s">
        <v>22474</v>
      </c>
      <c r="C534" s="335" t="s">
        <v>22475</v>
      </c>
      <c r="D534" s="335" t="s">
        <v>22005</v>
      </c>
      <c r="E534" s="335" t="s">
        <v>876</v>
      </c>
      <c r="F534" s="337"/>
      <c r="G534" s="334" t="s">
        <v>21849</v>
      </c>
      <c r="H534" s="335" t="s">
        <v>4268</v>
      </c>
    </row>
    <row r="535" spans="2:8" s="333" customFormat="1" x14ac:dyDescent="0.2">
      <c r="B535" s="334" t="s">
        <v>22476</v>
      </c>
      <c r="C535" s="335" t="s">
        <v>22477</v>
      </c>
      <c r="D535" s="335" t="s">
        <v>21787</v>
      </c>
      <c r="E535" s="335" t="s">
        <v>876</v>
      </c>
      <c r="F535" s="337"/>
      <c r="G535" s="334" t="s">
        <v>21849</v>
      </c>
      <c r="H535" s="335" t="s">
        <v>4268</v>
      </c>
    </row>
    <row r="536" spans="2:8" s="333" customFormat="1" x14ac:dyDescent="0.2">
      <c r="B536" s="334" t="s">
        <v>22476</v>
      </c>
      <c r="C536" s="335" t="s">
        <v>22478</v>
      </c>
      <c r="D536" s="335" t="s">
        <v>21783</v>
      </c>
      <c r="E536" s="335" t="s">
        <v>876</v>
      </c>
      <c r="F536" s="337"/>
      <c r="G536" s="334" t="s">
        <v>21849</v>
      </c>
      <c r="H536" s="335" t="s">
        <v>4268</v>
      </c>
    </row>
    <row r="537" spans="2:8" s="333" customFormat="1" x14ac:dyDescent="0.2">
      <c r="B537" s="334" t="s">
        <v>22479</v>
      </c>
      <c r="C537" s="335" t="s">
        <v>22480</v>
      </c>
      <c r="D537" s="335" t="s">
        <v>21787</v>
      </c>
      <c r="E537" s="335" t="s">
        <v>876</v>
      </c>
      <c r="F537" s="337"/>
      <c r="G537" s="334" t="s">
        <v>21849</v>
      </c>
      <c r="H537" s="335" t="s">
        <v>4268</v>
      </c>
    </row>
    <row r="538" spans="2:8" s="333" customFormat="1" x14ac:dyDescent="0.2">
      <c r="B538" s="334" t="s">
        <v>22481</v>
      </c>
      <c r="C538" s="335" t="s">
        <v>22482</v>
      </c>
      <c r="D538" s="335" t="s">
        <v>21787</v>
      </c>
      <c r="E538" s="335" t="s">
        <v>876</v>
      </c>
      <c r="F538" s="337"/>
      <c r="G538" s="334" t="s">
        <v>21849</v>
      </c>
      <c r="H538" s="335" t="s">
        <v>4268</v>
      </c>
    </row>
    <row r="539" spans="2:8" s="333" customFormat="1" x14ac:dyDescent="0.2">
      <c r="B539" s="334" t="s">
        <v>22483</v>
      </c>
      <c r="C539" s="335" t="s">
        <v>22484</v>
      </c>
      <c r="D539" s="335" t="s">
        <v>21790</v>
      </c>
      <c r="E539" s="335" t="s">
        <v>876</v>
      </c>
      <c r="F539" s="337"/>
      <c r="G539" s="334" t="s">
        <v>21849</v>
      </c>
      <c r="H539" s="335" t="s">
        <v>4268</v>
      </c>
    </row>
    <row r="540" spans="2:8" s="333" customFormat="1" x14ac:dyDescent="0.2">
      <c r="B540" s="334" t="s">
        <v>22485</v>
      </c>
      <c r="C540" s="335" t="s">
        <v>22486</v>
      </c>
      <c r="D540" s="335" t="s">
        <v>21790</v>
      </c>
      <c r="E540" s="335" t="s">
        <v>876</v>
      </c>
      <c r="F540" s="337"/>
      <c r="G540" s="334" t="s">
        <v>21849</v>
      </c>
      <c r="H540" s="335" t="s">
        <v>4268</v>
      </c>
    </row>
    <row r="541" spans="2:8" s="333" customFormat="1" x14ac:dyDescent="0.2">
      <c r="B541" s="334" t="s">
        <v>22487</v>
      </c>
      <c r="C541" s="335" t="s">
        <v>22488</v>
      </c>
      <c r="D541" s="335" t="s">
        <v>21783</v>
      </c>
      <c r="E541" s="335" t="s">
        <v>876</v>
      </c>
      <c r="F541" s="337"/>
      <c r="G541" s="334" t="s">
        <v>21849</v>
      </c>
      <c r="H541" s="335" t="s">
        <v>4268</v>
      </c>
    </row>
    <row r="542" spans="2:8" s="333" customFormat="1" x14ac:dyDescent="0.2">
      <c r="B542" s="334" t="s">
        <v>22489</v>
      </c>
      <c r="C542" s="335" t="s">
        <v>22055</v>
      </c>
      <c r="D542" s="335" t="s">
        <v>21783</v>
      </c>
      <c r="E542" s="335" t="s">
        <v>876</v>
      </c>
      <c r="F542" s="337"/>
      <c r="G542" s="334" t="s">
        <v>21849</v>
      </c>
      <c r="H542" s="335" t="s">
        <v>4268</v>
      </c>
    </row>
    <row r="543" spans="2:8" s="333" customFormat="1" x14ac:dyDescent="0.2">
      <c r="B543" s="334" t="s">
        <v>22490</v>
      </c>
      <c r="C543" s="335" t="s">
        <v>22491</v>
      </c>
      <c r="D543" s="335" t="s">
        <v>21783</v>
      </c>
      <c r="E543" s="335" t="s">
        <v>876</v>
      </c>
      <c r="F543" s="337"/>
      <c r="G543" s="334" t="s">
        <v>21849</v>
      </c>
      <c r="H543" s="335" t="s">
        <v>4268</v>
      </c>
    </row>
    <row r="544" spans="2:8" s="333" customFormat="1" x14ac:dyDescent="0.2">
      <c r="B544" s="334" t="s">
        <v>22490</v>
      </c>
      <c r="C544" s="335" t="s">
        <v>22492</v>
      </c>
      <c r="D544" s="335" t="s">
        <v>21783</v>
      </c>
      <c r="E544" s="335" t="s">
        <v>876</v>
      </c>
      <c r="F544" s="337"/>
      <c r="G544" s="334" t="s">
        <v>21849</v>
      </c>
      <c r="H544" s="335" t="s">
        <v>4268</v>
      </c>
    </row>
    <row r="545" spans="2:8" s="333" customFormat="1" x14ac:dyDescent="0.2">
      <c r="B545" s="334" t="s">
        <v>22490</v>
      </c>
      <c r="C545" s="335" t="s">
        <v>22493</v>
      </c>
      <c r="D545" s="335" t="s">
        <v>21787</v>
      </c>
      <c r="E545" s="335" t="s">
        <v>876</v>
      </c>
      <c r="F545" s="337"/>
      <c r="G545" s="334" t="s">
        <v>21849</v>
      </c>
      <c r="H545" s="335" t="s">
        <v>4268</v>
      </c>
    </row>
    <row r="546" spans="2:8" s="333" customFormat="1" x14ac:dyDescent="0.2">
      <c r="B546" s="334" t="s">
        <v>22490</v>
      </c>
      <c r="C546" s="335" t="s">
        <v>22494</v>
      </c>
      <c r="D546" s="335" t="s">
        <v>22005</v>
      </c>
      <c r="E546" s="335" t="s">
        <v>876</v>
      </c>
      <c r="F546" s="337"/>
      <c r="G546" s="334" t="s">
        <v>21849</v>
      </c>
      <c r="H546" s="335" t="s">
        <v>4268</v>
      </c>
    </row>
    <row r="547" spans="2:8" s="333" customFormat="1" x14ac:dyDescent="0.2">
      <c r="B547" s="334" t="s">
        <v>22495</v>
      </c>
      <c r="C547" s="335" t="s">
        <v>22496</v>
      </c>
      <c r="D547" s="335" t="s">
        <v>21790</v>
      </c>
      <c r="E547" s="335" t="s">
        <v>876</v>
      </c>
      <c r="F547" s="337"/>
      <c r="G547" s="334" t="s">
        <v>21849</v>
      </c>
      <c r="H547" s="335" t="s">
        <v>4268</v>
      </c>
    </row>
    <row r="548" spans="2:8" s="333" customFormat="1" x14ac:dyDescent="0.2">
      <c r="B548" s="334" t="s">
        <v>22497</v>
      </c>
      <c r="C548" s="335" t="s">
        <v>876</v>
      </c>
      <c r="D548" s="335" t="s">
        <v>21790</v>
      </c>
      <c r="E548" s="335" t="s">
        <v>876</v>
      </c>
      <c r="F548" s="337"/>
      <c r="G548" s="334" t="s">
        <v>21849</v>
      </c>
      <c r="H548" s="335" t="s">
        <v>4268</v>
      </c>
    </row>
    <row r="549" spans="2:8" s="333" customFormat="1" x14ac:dyDescent="0.2">
      <c r="B549" s="334" t="s">
        <v>22497</v>
      </c>
      <c r="C549" s="335" t="s">
        <v>22498</v>
      </c>
      <c r="D549" s="335" t="s">
        <v>21783</v>
      </c>
      <c r="E549" s="335" t="s">
        <v>876</v>
      </c>
      <c r="F549" s="337"/>
      <c r="G549" s="334" t="s">
        <v>21849</v>
      </c>
      <c r="H549" s="335" t="s">
        <v>4268</v>
      </c>
    </row>
    <row r="550" spans="2:8" s="333" customFormat="1" x14ac:dyDescent="0.2">
      <c r="B550" s="334" t="s">
        <v>22497</v>
      </c>
      <c r="C550" s="335" t="s">
        <v>22499</v>
      </c>
      <c r="D550" s="335" t="s">
        <v>21783</v>
      </c>
      <c r="E550" s="335" t="s">
        <v>876</v>
      </c>
      <c r="F550" s="337"/>
      <c r="G550" s="334" t="s">
        <v>21849</v>
      </c>
      <c r="H550" s="335" t="s">
        <v>4268</v>
      </c>
    </row>
    <row r="551" spans="2:8" s="333" customFormat="1" x14ac:dyDescent="0.2">
      <c r="B551" s="334" t="s">
        <v>22497</v>
      </c>
      <c r="C551" s="335" t="s">
        <v>22093</v>
      </c>
      <c r="D551" s="335" t="s">
        <v>21783</v>
      </c>
      <c r="E551" s="335" t="s">
        <v>876</v>
      </c>
      <c r="F551" s="337"/>
      <c r="G551" s="334" t="s">
        <v>21849</v>
      </c>
      <c r="H551" s="335" t="s">
        <v>4268</v>
      </c>
    </row>
    <row r="552" spans="2:8" s="333" customFormat="1" x14ac:dyDescent="0.2">
      <c r="B552" s="334" t="s">
        <v>22497</v>
      </c>
      <c r="C552" s="335" t="s">
        <v>22500</v>
      </c>
      <c r="D552" s="335" t="s">
        <v>21783</v>
      </c>
      <c r="E552" s="335" t="s">
        <v>876</v>
      </c>
      <c r="F552" s="337"/>
      <c r="G552" s="334" t="s">
        <v>21849</v>
      </c>
      <c r="H552" s="335" t="s">
        <v>4268</v>
      </c>
    </row>
    <row r="553" spans="2:8" s="333" customFormat="1" x14ac:dyDescent="0.2">
      <c r="B553" s="334" t="s">
        <v>22497</v>
      </c>
      <c r="C553" s="335" t="s">
        <v>22501</v>
      </c>
      <c r="D553" s="335" t="s">
        <v>21783</v>
      </c>
      <c r="E553" s="335" t="s">
        <v>876</v>
      </c>
      <c r="F553" s="337"/>
      <c r="G553" s="334" t="s">
        <v>21849</v>
      </c>
      <c r="H553" s="335" t="s">
        <v>4268</v>
      </c>
    </row>
    <row r="554" spans="2:8" s="333" customFormat="1" x14ac:dyDescent="0.2">
      <c r="B554" s="334" t="s">
        <v>22502</v>
      </c>
      <c r="C554" s="335" t="s">
        <v>22503</v>
      </c>
      <c r="D554" s="335" t="s">
        <v>21787</v>
      </c>
      <c r="E554" s="335" t="s">
        <v>876</v>
      </c>
      <c r="F554" s="337"/>
      <c r="G554" s="334" t="s">
        <v>21849</v>
      </c>
      <c r="H554" s="335" t="s">
        <v>4268</v>
      </c>
    </row>
    <row r="555" spans="2:8" s="333" customFormat="1" x14ac:dyDescent="0.2">
      <c r="B555" s="334" t="s">
        <v>22502</v>
      </c>
      <c r="C555" s="335" t="s">
        <v>22504</v>
      </c>
      <c r="D555" s="335" t="s">
        <v>21787</v>
      </c>
      <c r="E555" s="335" t="s">
        <v>876</v>
      </c>
      <c r="F555" s="337"/>
      <c r="G555" s="334" t="s">
        <v>21849</v>
      </c>
      <c r="H555" s="335" t="s">
        <v>4268</v>
      </c>
    </row>
    <row r="556" spans="2:8" s="333" customFormat="1" x14ac:dyDescent="0.2">
      <c r="B556" s="334" t="s">
        <v>22505</v>
      </c>
      <c r="C556" s="335" t="s">
        <v>22506</v>
      </c>
      <c r="D556" s="335" t="s">
        <v>21787</v>
      </c>
      <c r="E556" s="335" t="s">
        <v>876</v>
      </c>
      <c r="F556" s="337"/>
      <c r="G556" s="334" t="s">
        <v>21849</v>
      </c>
      <c r="H556" s="335" t="s">
        <v>4268</v>
      </c>
    </row>
    <row r="557" spans="2:8" s="333" customFormat="1" x14ac:dyDescent="0.2">
      <c r="B557" s="334" t="s">
        <v>22505</v>
      </c>
      <c r="C557" s="335" t="s">
        <v>22507</v>
      </c>
      <c r="D557" s="335" t="s">
        <v>21783</v>
      </c>
      <c r="E557" s="335" t="s">
        <v>876</v>
      </c>
      <c r="F557" s="337"/>
      <c r="G557" s="334" t="s">
        <v>21849</v>
      </c>
      <c r="H557" s="335" t="s">
        <v>4268</v>
      </c>
    </row>
    <row r="558" spans="2:8" s="333" customFormat="1" x14ac:dyDescent="0.2">
      <c r="B558" s="334" t="s">
        <v>22508</v>
      </c>
      <c r="C558" s="335" t="s">
        <v>22509</v>
      </c>
      <c r="D558" s="335" t="s">
        <v>21805</v>
      </c>
      <c r="E558" s="335" t="s">
        <v>876</v>
      </c>
      <c r="F558" s="337"/>
      <c r="G558" s="334" t="s">
        <v>21849</v>
      </c>
      <c r="H558" s="335" t="s">
        <v>4268</v>
      </c>
    </row>
    <row r="559" spans="2:8" s="333" customFormat="1" x14ac:dyDescent="0.2">
      <c r="B559" s="334" t="s">
        <v>22508</v>
      </c>
      <c r="C559" s="335" t="s">
        <v>22510</v>
      </c>
      <c r="D559" s="335" t="s">
        <v>21783</v>
      </c>
      <c r="E559" s="335" t="s">
        <v>876</v>
      </c>
      <c r="F559" s="337"/>
      <c r="G559" s="334" t="s">
        <v>21849</v>
      </c>
      <c r="H559" s="335" t="s">
        <v>4268</v>
      </c>
    </row>
    <row r="560" spans="2:8" s="333" customFormat="1" x14ac:dyDescent="0.2">
      <c r="B560" s="334" t="s">
        <v>22511</v>
      </c>
      <c r="C560" s="335" t="s">
        <v>22512</v>
      </c>
      <c r="D560" s="335" t="s">
        <v>21787</v>
      </c>
      <c r="E560" s="335" t="s">
        <v>876</v>
      </c>
      <c r="F560" s="337"/>
      <c r="G560" s="334" t="s">
        <v>21849</v>
      </c>
      <c r="H560" s="335" t="s">
        <v>4268</v>
      </c>
    </row>
    <row r="561" spans="2:8" s="333" customFormat="1" x14ac:dyDescent="0.2">
      <c r="B561" s="334" t="s">
        <v>22513</v>
      </c>
      <c r="C561" s="335" t="s">
        <v>22179</v>
      </c>
      <c r="D561" s="335" t="s">
        <v>21800</v>
      </c>
      <c r="E561" s="335" t="s">
        <v>876</v>
      </c>
      <c r="F561" s="337"/>
      <c r="G561" s="334" t="s">
        <v>21849</v>
      </c>
      <c r="H561" s="335" t="s">
        <v>4268</v>
      </c>
    </row>
    <row r="562" spans="2:8" s="333" customFormat="1" x14ac:dyDescent="0.2">
      <c r="B562" s="334" t="s">
        <v>22513</v>
      </c>
      <c r="C562" s="335" t="s">
        <v>22514</v>
      </c>
      <c r="D562" s="335" t="s">
        <v>21783</v>
      </c>
      <c r="E562" s="335" t="s">
        <v>876</v>
      </c>
      <c r="F562" s="337"/>
      <c r="G562" s="334" t="s">
        <v>21849</v>
      </c>
      <c r="H562" s="335" t="s">
        <v>4268</v>
      </c>
    </row>
    <row r="563" spans="2:8" s="333" customFormat="1" x14ac:dyDescent="0.2">
      <c r="B563" s="334" t="s">
        <v>22513</v>
      </c>
      <c r="C563" s="335" t="s">
        <v>22515</v>
      </c>
      <c r="D563" s="335" t="s">
        <v>21783</v>
      </c>
      <c r="E563" s="335" t="s">
        <v>876</v>
      </c>
      <c r="F563" s="337"/>
      <c r="G563" s="334" t="s">
        <v>21849</v>
      </c>
      <c r="H563" s="335" t="s">
        <v>4268</v>
      </c>
    </row>
    <row r="564" spans="2:8" s="333" customFormat="1" x14ac:dyDescent="0.2">
      <c r="B564" s="334" t="s">
        <v>22513</v>
      </c>
      <c r="C564" s="335" t="s">
        <v>22516</v>
      </c>
      <c r="D564" s="335" t="s">
        <v>21787</v>
      </c>
      <c r="E564" s="335" t="s">
        <v>876</v>
      </c>
      <c r="F564" s="339"/>
      <c r="G564" s="334" t="s">
        <v>21849</v>
      </c>
      <c r="H564" s="335" t="s">
        <v>4268</v>
      </c>
    </row>
    <row r="565" spans="2:8" s="333" customFormat="1" x14ac:dyDescent="0.2">
      <c r="B565" s="334" t="s">
        <v>22513</v>
      </c>
      <c r="C565" s="335" t="s">
        <v>22517</v>
      </c>
      <c r="D565" s="335" t="s">
        <v>21783</v>
      </c>
      <c r="E565" s="335" t="s">
        <v>876</v>
      </c>
      <c r="F565" s="337"/>
      <c r="G565" s="334" t="s">
        <v>21849</v>
      </c>
      <c r="H565" s="335" t="s">
        <v>4268</v>
      </c>
    </row>
    <row r="566" spans="2:8" s="333" customFormat="1" x14ac:dyDescent="0.2">
      <c r="B566" s="334" t="s">
        <v>22513</v>
      </c>
      <c r="C566" s="335" t="s">
        <v>22518</v>
      </c>
      <c r="D566" s="335" t="s">
        <v>21974</v>
      </c>
      <c r="E566" s="335" t="s">
        <v>876</v>
      </c>
      <c r="F566" s="337"/>
      <c r="G566" s="334" t="s">
        <v>21849</v>
      </c>
      <c r="H566" s="335" t="s">
        <v>4268</v>
      </c>
    </row>
    <row r="567" spans="2:8" s="333" customFormat="1" x14ac:dyDescent="0.2">
      <c r="B567" s="334" t="s">
        <v>22519</v>
      </c>
      <c r="C567" s="335" t="s">
        <v>22520</v>
      </c>
      <c r="D567" s="335" t="s">
        <v>21787</v>
      </c>
      <c r="E567" s="335" t="s">
        <v>876</v>
      </c>
      <c r="F567" s="339"/>
      <c r="G567" s="334" t="s">
        <v>21849</v>
      </c>
      <c r="H567" s="335" t="s">
        <v>4268</v>
      </c>
    </row>
    <row r="568" spans="2:8" s="333" customFormat="1" x14ac:dyDescent="0.2">
      <c r="B568" s="334" t="s">
        <v>22521</v>
      </c>
      <c r="C568" s="335" t="s">
        <v>22522</v>
      </c>
      <c r="D568" s="335" t="s">
        <v>21783</v>
      </c>
      <c r="E568" s="335" t="s">
        <v>876</v>
      </c>
      <c r="F568" s="339"/>
      <c r="G568" s="334" t="s">
        <v>21849</v>
      </c>
      <c r="H568" s="335" t="s">
        <v>4268</v>
      </c>
    </row>
    <row r="569" spans="2:8" s="333" customFormat="1" x14ac:dyDescent="0.2">
      <c r="B569" s="334" t="s">
        <v>22523</v>
      </c>
      <c r="C569" s="335" t="s">
        <v>22524</v>
      </c>
      <c r="D569" s="335" t="s">
        <v>21805</v>
      </c>
      <c r="E569" s="335" t="s">
        <v>876</v>
      </c>
      <c r="F569" s="339"/>
      <c r="G569" s="334" t="s">
        <v>21849</v>
      </c>
      <c r="H569" s="335" t="s">
        <v>4268</v>
      </c>
    </row>
    <row r="570" spans="2:8" s="333" customFormat="1" x14ac:dyDescent="0.2">
      <c r="B570" s="334" t="s">
        <v>22525</v>
      </c>
      <c r="C570" s="335" t="s">
        <v>22526</v>
      </c>
      <c r="D570" s="335" t="s">
        <v>21783</v>
      </c>
      <c r="E570" s="335" t="s">
        <v>876</v>
      </c>
      <c r="F570" s="339"/>
      <c r="G570" s="334" t="s">
        <v>21849</v>
      </c>
      <c r="H570" s="335" t="s">
        <v>4268</v>
      </c>
    </row>
    <row r="571" spans="2:8" s="333" customFormat="1" x14ac:dyDescent="0.2">
      <c r="B571" s="334" t="s">
        <v>22525</v>
      </c>
      <c r="C571" s="335" t="s">
        <v>22527</v>
      </c>
      <c r="D571" s="335" t="s">
        <v>21783</v>
      </c>
      <c r="E571" s="335" t="s">
        <v>876</v>
      </c>
      <c r="F571" s="339"/>
      <c r="G571" s="334" t="s">
        <v>21849</v>
      </c>
      <c r="H571" s="335" t="s">
        <v>4268</v>
      </c>
    </row>
    <row r="572" spans="2:8" s="333" customFormat="1" x14ac:dyDescent="0.2">
      <c r="B572" s="334" t="s">
        <v>22528</v>
      </c>
      <c r="C572" s="335" t="s">
        <v>22529</v>
      </c>
      <c r="D572" s="335" t="s">
        <v>21783</v>
      </c>
      <c r="E572" s="335" t="s">
        <v>876</v>
      </c>
      <c r="F572" s="339"/>
      <c r="G572" s="334" t="s">
        <v>21849</v>
      </c>
      <c r="H572" s="335" t="s">
        <v>4268</v>
      </c>
    </row>
    <row r="573" spans="2:8" s="333" customFormat="1" x14ac:dyDescent="0.2">
      <c r="B573" s="334" t="s">
        <v>22528</v>
      </c>
      <c r="C573" s="335" t="s">
        <v>22530</v>
      </c>
      <c r="D573" s="335" t="s">
        <v>21805</v>
      </c>
      <c r="E573" s="335" t="s">
        <v>876</v>
      </c>
      <c r="F573" s="339"/>
      <c r="G573" s="334" t="s">
        <v>21849</v>
      </c>
      <c r="H573" s="335" t="s">
        <v>4268</v>
      </c>
    </row>
    <row r="574" spans="2:8" s="333" customFormat="1" x14ac:dyDescent="0.2">
      <c r="B574" s="334" t="s">
        <v>22531</v>
      </c>
      <c r="C574" s="335" t="s">
        <v>21947</v>
      </c>
      <c r="D574" s="335" t="s">
        <v>21783</v>
      </c>
      <c r="E574" s="335" t="s">
        <v>876</v>
      </c>
      <c r="F574" s="339"/>
      <c r="G574" s="334" t="s">
        <v>21849</v>
      </c>
      <c r="H574" s="335" t="s">
        <v>4268</v>
      </c>
    </row>
    <row r="575" spans="2:8" s="333" customFormat="1" x14ac:dyDescent="0.2">
      <c r="B575" s="334" t="s">
        <v>22532</v>
      </c>
      <c r="C575" s="335" t="s">
        <v>22533</v>
      </c>
      <c r="D575" s="335" t="s">
        <v>21783</v>
      </c>
      <c r="E575" s="335" t="s">
        <v>876</v>
      </c>
      <c r="F575" s="339"/>
      <c r="G575" s="334" t="s">
        <v>21849</v>
      </c>
      <c r="H575" s="335" t="s">
        <v>4268</v>
      </c>
    </row>
    <row r="576" spans="2:8" s="333" customFormat="1" x14ac:dyDescent="0.2">
      <c r="B576" s="334" t="s">
        <v>22534</v>
      </c>
      <c r="C576" s="335" t="s">
        <v>22535</v>
      </c>
      <c r="D576" s="335" t="s">
        <v>21852</v>
      </c>
      <c r="E576" s="335" t="s">
        <v>877</v>
      </c>
      <c r="F576" s="337"/>
      <c r="G576" s="334" t="s">
        <v>21943</v>
      </c>
      <c r="H576" s="335" t="s">
        <v>4268</v>
      </c>
    </row>
    <row r="577" spans="2:8" s="333" customFormat="1" x14ac:dyDescent="0.2">
      <c r="B577" s="334" t="s">
        <v>22534</v>
      </c>
      <c r="C577" s="335" t="s">
        <v>22536</v>
      </c>
      <c r="D577" s="335" t="s">
        <v>21833</v>
      </c>
      <c r="E577" s="335" t="s">
        <v>877</v>
      </c>
      <c r="F577" s="337"/>
      <c r="G577" s="334" t="s">
        <v>21943</v>
      </c>
      <c r="H577" s="335" t="s">
        <v>4268</v>
      </c>
    </row>
    <row r="578" spans="2:8" s="333" customFormat="1" x14ac:dyDescent="0.2">
      <c r="B578" s="334" t="s">
        <v>22537</v>
      </c>
      <c r="C578" s="335" t="s">
        <v>22067</v>
      </c>
      <c r="D578" s="335" t="s">
        <v>21800</v>
      </c>
      <c r="E578" s="335" t="s">
        <v>877</v>
      </c>
      <c r="F578" s="337"/>
      <c r="G578" s="334" t="s">
        <v>21943</v>
      </c>
      <c r="H578" s="335" t="s">
        <v>4268</v>
      </c>
    </row>
    <row r="579" spans="2:8" s="333" customFormat="1" x14ac:dyDescent="0.2">
      <c r="B579" s="334" t="s">
        <v>22538</v>
      </c>
      <c r="C579" s="335" t="s">
        <v>21829</v>
      </c>
      <c r="D579" s="335" t="s">
        <v>21805</v>
      </c>
      <c r="E579" s="335" t="s">
        <v>877</v>
      </c>
      <c r="F579" s="337"/>
      <c r="G579" s="334" t="s">
        <v>21943</v>
      </c>
      <c r="H579" s="335" t="s">
        <v>4268</v>
      </c>
    </row>
    <row r="580" spans="2:8" s="333" customFormat="1" x14ac:dyDescent="0.2">
      <c r="B580" s="334" t="s">
        <v>22539</v>
      </c>
      <c r="C580" s="335" t="s">
        <v>22540</v>
      </c>
      <c r="D580" s="335" t="s">
        <v>21783</v>
      </c>
      <c r="E580" s="335" t="s">
        <v>877</v>
      </c>
      <c r="F580" s="337"/>
      <c r="G580" s="334" t="s">
        <v>21943</v>
      </c>
      <c r="H580" s="335" t="s">
        <v>4268</v>
      </c>
    </row>
    <row r="581" spans="2:8" s="333" customFormat="1" x14ac:dyDescent="0.2">
      <c r="B581" s="334" t="s">
        <v>22539</v>
      </c>
      <c r="C581" s="335" t="s">
        <v>22541</v>
      </c>
      <c r="D581" s="335" t="s">
        <v>22005</v>
      </c>
      <c r="E581" s="335" t="s">
        <v>877</v>
      </c>
      <c r="F581" s="337"/>
      <c r="G581" s="334" t="s">
        <v>21943</v>
      </c>
      <c r="H581" s="335" t="s">
        <v>4268</v>
      </c>
    </row>
    <row r="582" spans="2:8" s="333" customFormat="1" x14ac:dyDescent="0.2">
      <c r="B582" s="334" t="s">
        <v>22539</v>
      </c>
      <c r="C582" s="335" t="s">
        <v>22541</v>
      </c>
      <c r="D582" s="335" t="s">
        <v>21833</v>
      </c>
      <c r="E582" s="335" t="s">
        <v>877</v>
      </c>
      <c r="F582" s="337"/>
      <c r="G582" s="334" t="s">
        <v>21943</v>
      </c>
      <c r="H582" s="335" t="s">
        <v>4268</v>
      </c>
    </row>
    <row r="583" spans="2:8" s="333" customFormat="1" x14ac:dyDescent="0.2">
      <c r="B583" s="334" t="s">
        <v>22539</v>
      </c>
      <c r="C583" s="335" t="s">
        <v>22542</v>
      </c>
      <c r="D583" s="335" t="s">
        <v>21805</v>
      </c>
      <c r="E583" s="335" t="s">
        <v>877</v>
      </c>
      <c r="F583" s="337"/>
      <c r="G583" s="334" t="s">
        <v>21943</v>
      </c>
      <c r="H583" s="335" t="s">
        <v>4268</v>
      </c>
    </row>
    <row r="584" spans="2:8" s="333" customFormat="1" x14ac:dyDescent="0.2">
      <c r="B584" s="334" t="s">
        <v>22543</v>
      </c>
      <c r="C584" s="335" t="s">
        <v>22544</v>
      </c>
      <c r="D584" s="335" t="s">
        <v>21805</v>
      </c>
      <c r="E584" s="335" t="s">
        <v>877</v>
      </c>
      <c r="F584" s="337"/>
      <c r="G584" s="334" t="s">
        <v>21943</v>
      </c>
      <c r="H584" s="335" t="s">
        <v>4268</v>
      </c>
    </row>
    <row r="585" spans="2:8" s="333" customFormat="1" x14ac:dyDescent="0.2">
      <c r="B585" s="334" t="s">
        <v>22543</v>
      </c>
      <c r="C585" s="335" t="s">
        <v>22545</v>
      </c>
      <c r="D585" s="335" t="s">
        <v>21805</v>
      </c>
      <c r="E585" s="335" t="s">
        <v>877</v>
      </c>
      <c r="F585" s="337"/>
      <c r="G585" s="334" t="s">
        <v>21943</v>
      </c>
      <c r="H585" s="335" t="s">
        <v>4268</v>
      </c>
    </row>
    <row r="586" spans="2:8" s="333" customFormat="1" x14ac:dyDescent="0.2">
      <c r="B586" s="334" t="s">
        <v>22543</v>
      </c>
      <c r="C586" s="335" t="s">
        <v>22546</v>
      </c>
      <c r="D586" s="335" t="s">
        <v>21805</v>
      </c>
      <c r="E586" s="335" t="s">
        <v>877</v>
      </c>
      <c r="F586" s="337"/>
      <c r="G586" s="334" t="s">
        <v>21943</v>
      </c>
      <c r="H586" s="335" t="s">
        <v>4268</v>
      </c>
    </row>
    <row r="587" spans="2:8" s="333" customFormat="1" x14ac:dyDescent="0.2">
      <c r="B587" s="334" t="s">
        <v>22547</v>
      </c>
      <c r="C587" s="335" t="s">
        <v>22548</v>
      </c>
      <c r="D587" s="335" t="s">
        <v>21805</v>
      </c>
      <c r="E587" s="335" t="s">
        <v>877</v>
      </c>
      <c r="F587" s="337"/>
      <c r="G587" s="334" t="s">
        <v>21943</v>
      </c>
      <c r="H587" s="335" t="s">
        <v>4268</v>
      </c>
    </row>
    <row r="588" spans="2:8" s="333" customFormat="1" x14ac:dyDescent="0.2">
      <c r="B588" s="334" t="s">
        <v>22547</v>
      </c>
      <c r="C588" s="335" t="s">
        <v>22549</v>
      </c>
      <c r="D588" s="335" t="s">
        <v>21805</v>
      </c>
      <c r="E588" s="335" t="s">
        <v>877</v>
      </c>
      <c r="F588" s="337"/>
      <c r="G588" s="334" t="s">
        <v>21943</v>
      </c>
      <c r="H588" s="335" t="s">
        <v>4268</v>
      </c>
    </row>
    <row r="589" spans="2:8" s="333" customFormat="1" x14ac:dyDescent="0.2">
      <c r="B589" s="334" t="s">
        <v>22550</v>
      </c>
      <c r="C589" s="335" t="s">
        <v>22551</v>
      </c>
      <c r="D589" s="335" t="s">
        <v>21805</v>
      </c>
      <c r="E589" s="335" t="s">
        <v>877</v>
      </c>
      <c r="F589" s="337"/>
      <c r="G589" s="334" t="s">
        <v>21943</v>
      </c>
      <c r="H589" s="335" t="s">
        <v>4268</v>
      </c>
    </row>
    <row r="590" spans="2:8" s="333" customFormat="1" x14ac:dyDescent="0.2">
      <c r="B590" s="334" t="s">
        <v>22550</v>
      </c>
      <c r="C590" s="335" t="s">
        <v>22552</v>
      </c>
      <c r="D590" s="335" t="s">
        <v>21805</v>
      </c>
      <c r="E590" s="335" t="s">
        <v>877</v>
      </c>
      <c r="F590" s="337"/>
      <c r="G590" s="334" t="s">
        <v>21943</v>
      </c>
      <c r="H590" s="335" t="s">
        <v>4268</v>
      </c>
    </row>
    <row r="591" spans="2:8" s="333" customFormat="1" x14ac:dyDescent="0.2">
      <c r="B591" s="334" t="s">
        <v>22550</v>
      </c>
      <c r="C591" s="335" t="s">
        <v>22553</v>
      </c>
      <c r="D591" s="335" t="s">
        <v>21800</v>
      </c>
      <c r="E591" s="335" t="s">
        <v>877</v>
      </c>
      <c r="F591" s="337"/>
      <c r="G591" s="334" t="s">
        <v>21943</v>
      </c>
      <c r="H591" s="335" t="s">
        <v>4268</v>
      </c>
    </row>
    <row r="592" spans="2:8" s="333" customFormat="1" x14ac:dyDescent="0.2">
      <c r="B592" s="334" t="s">
        <v>22554</v>
      </c>
      <c r="C592" s="335" t="s">
        <v>22555</v>
      </c>
      <c r="D592" s="335" t="s">
        <v>21787</v>
      </c>
      <c r="E592" s="335" t="s">
        <v>877</v>
      </c>
      <c r="F592" s="337"/>
      <c r="G592" s="334" t="s">
        <v>21943</v>
      </c>
      <c r="H592" s="335" t="s">
        <v>4268</v>
      </c>
    </row>
    <row r="593" spans="2:8" s="333" customFormat="1" x14ac:dyDescent="0.2">
      <c r="B593" s="334" t="s">
        <v>22556</v>
      </c>
      <c r="C593" s="335" t="s">
        <v>22557</v>
      </c>
      <c r="D593" s="335" t="s">
        <v>21800</v>
      </c>
      <c r="E593" s="335" t="s">
        <v>877</v>
      </c>
      <c r="F593" s="337"/>
      <c r="G593" s="334" t="s">
        <v>21943</v>
      </c>
      <c r="H593" s="335" t="s">
        <v>4268</v>
      </c>
    </row>
    <row r="594" spans="2:8" s="333" customFormat="1" x14ac:dyDescent="0.2">
      <c r="B594" s="334" t="s">
        <v>22558</v>
      </c>
      <c r="C594" s="335" t="s">
        <v>22559</v>
      </c>
      <c r="D594" s="335" t="s">
        <v>21805</v>
      </c>
      <c r="E594" s="335" t="s">
        <v>877</v>
      </c>
      <c r="F594" s="337"/>
      <c r="G594" s="334" t="s">
        <v>21943</v>
      </c>
      <c r="H594" s="335" t="s">
        <v>4268</v>
      </c>
    </row>
    <row r="595" spans="2:8" s="333" customFormat="1" x14ac:dyDescent="0.2">
      <c r="B595" s="334" t="s">
        <v>22560</v>
      </c>
      <c r="C595" s="335" t="s">
        <v>22561</v>
      </c>
      <c r="D595" s="335" t="s">
        <v>21805</v>
      </c>
      <c r="E595" s="335" t="s">
        <v>877</v>
      </c>
      <c r="F595" s="337"/>
      <c r="G595" s="334" t="s">
        <v>21943</v>
      </c>
      <c r="H595" s="335" t="s">
        <v>4268</v>
      </c>
    </row>
    <row r="596" spans="2:8" s="333" customFormat="1" x14ac:dyDescent="0.2">
      <c r="B596" s="334" t="s">
        <v>22562</v>
      </c>
      <c r="C596" s="335" t="s">
        <v>22563</v>
      </c>
      <c r="D596" s="335" t="s">
        <v>21805</v>
      </c>
      <c r="E596" s="335" t="s">
        <v>877</v>
      </c>
      <c r="F596" s="337"/>
      <c r="G596" s="334" t="s">
        <v>21943</v>
      </c>
      <c r="H596" s="335" t="s">
        <v>4268</v>
      </c>
    </row>
    <row r="597" spans="2:8" s="333" customFormat="1" x14ac:dyDescent="0.2">
      <c r="B597" s="334" t="s">
        <v>22562</v>
      </c>
      <c r="C597" s="335" t="s">
        <v>22564</v>
      </c>
      <c r="D597" s="335" t="s">
        <v>21805</v>
      </c>
      <c r="E597" s="335" t="s">
        <v>877</v>
      </c>
      <c r="F597" s="337"/>
      <c r="G597" s="334" t="s">
        <v>21943</v>
      </c>
      <c r="H597" s="335" t="s">
        <v>4268</v>
      </c>
    </row>
    <row r="598" spans="2:8" s="333" customFormat="1" x14ac:dyDescent="0.2">
      <c r="B598" s="334" t="s">
        <v>22565</v>
      </c>
      <c r="C598" s="335" t="s">
        <v>22566</v>
      </c>
      <c r="D598" s="335" t="s">
        <v>21783</v>
      </c>
      <c r="E598" s="335" t="s">
        <v>877</v>
      </c>
      <c r="F598" s="337"/>
      <c r="G598" s="334" t="s">
        <v>21943</v>
      </c>
      <c r="H598" s="335" t="s">
        <v>4268</v>
      </c>
    </row>
    <row r="599" spans="2:8" s="333" customFormat="1" x14ac:dyDescent="0.2">
      <c r="B599" s="334" t="s">
        <v>22567</v>
      </c>
      <c r="C599" s="335" t="s">
        <v>22568</v>
      </c>
      <c r="D599" s="335" t="s">
        <v>12</v>
      </c>
      <c r="E599" s="335" t="s">
        <v>879</v>
      </c>
      <c r="F599" s="337" t="s">
        <v>22569</v>
      </c>
      <c r="G599" s="334" t="s">
        <v>22570</v>
      </c>
      <c r="H599" s="335" t="s">
        <v>4265</v>
      </c>
    </row>
    <row r="600" spans="2:8" s="333" customFormat="1" x14ac:dyDescent="0.2">
      <c r="B600" s="334" t="s">
        <v>22571</v>
      </c>
      <c r="C600" s="335" t="s">
        <v>22204</v>
      </c>
      <c r="D600" s="335" t="s">
        <v>12</v>
      </c>
      <c r="E600" s="335" t="s">
        <v>879</v>
      </c>
      <c r="F600" s="337" t="s">
        <v>22569</v>
      </c>
      <c r="G600" s="334" t="s">
        <v>22570</v>
      </c>
      <c r="H600" s="335" t="s">
        <v>4265</v>
      </c>
    </row>
    <row r="601" spans="2:8" s="333" customFormat="1" x14ac:dyDescent="0.2">
      <c r="B601" s="334" t="s">
        <v>22571</v>
      </c>
      <c r="C601" s="335" t="s">
        <v>22572</v>
      </c>
      <c r="D601" s="335" t="s">
        <v>12</v>
      </c>
      <c r="E601" s="335" t="s">
        <v>879</v>
      </c>
      <c r="F601" s="337" t="s">
        <v>22569</v>
      </c>
      <c r="G601" s="334" t="s">
        <v>22570</v>
      </c>
      <c r="H601" s="335" t="s">
        <v>4265</v>
      </c>
    </row>
    <row r="602" spans="2:8" s="333" customFormat="1" x14ac:dyDescent="0.2">
      <c r="B602" s="334" t="s">
        <v>22573</v>
      </c>
      <c r="C602" s="335" t="s">
        <v>22574</v>
      </c>
      <c r="D602" s="335" t="s">
        <v>12</v>
      </c>
      <c r="E602" s="335" t="s">
        <v>879</v>
      </c>
      <c r="F602" s="337" t="s">
        <v>22569</v>
      </c>
      <c r="G602" s="334" t="s">
        <v>22570</v>
      </c>
      <c r="H602" s="335" t="s">
        <v>4265</v>
      </c>
    </row>
    <row r="603" spans="2:8" s="333" customFormat="1" x14ac:dyDescent="0.2">
      <c r="B603" s="334" t="s">
        <v>22573</v>
      </c>
      <c r="C603" s="335" t="s">
        <v>22575</v>
      </c>
      <c r="D603" s="335" t="s">
        <v>12</v>
      </c>
      <c r="E603" s="335" t="s">
        <v>879</v>
      </c>
      <c r="F603" s="337" t="s">
        <v>22569</v>
      </c>
      <c r="G603" s="334" t="s">
        <v>22570</v>
      </c>
      <c r="H603" s="335" t="s">
        <v>4265</v>
      </c>
    </row>
    <row r="604" spans="2:8" s="333" customFormat="1" x14ac:dyDescent="0.2">
      <c r="B604" s="334" t="s">
        <v>22576</v>
      </c>
      <c r="C604" s="335" t="s">
        <v>22283</v>
      </c>
      <c r="D604" s="335" t="s">
        <v>21783</v>
      </c>
      <c r="E604" s="335" t="s">
        <v>879</v>
      </c>
      <c r="F604" s="337" t="s">
        <v>22569</v>
      </c>
      <c r="G604" s="334" t="s">
        <v>22570</v>
      </c>
      <c r="H604" s="335" t="s">
        <v>4265</v>
      </c>
    </row>
    <row r="605" spans="2:8" s="333" customFormat="1" x14ac:dyDescent="0.2">
      <c r="B605" s="334" t="s">
        <v>22576</v>
      </c>
      <c r="C605" s="335" t="s">
        <v>21858</v>
      </c>
      <c r="D605" s="335" t="s">
        <v>12</v>
      </c>
      <c r="E605" s="335" t="s">
        <v>879</v>
      </c>
      <c r="F605" s="337" t="s">
        <v>22569</v>
      </c>
      <c r="G605" s="334" t="s">
        <v>22570</v>
      </c>
      <c r="H605" s="335" t="s">
        <v>4265</v>
      </c>
    </row>
    <row r="606" spans="2:8" s="333" customFormat="1" x14ac:dyDescent="0.2">
      <c r="B606" s="334" t="s">
        <v>22577</v>
      </c>
      <c r="C606" s="335" t="s">
        <v>22135</v>
      </c>
      <c r="D606" s="335" t="s">
        <v>12</v>
      </c>
      <c r="E606" s="335" t="s">
        <v>879</v>
      </c>
      <c r="F606" s="337" t="s">
        <v>22569</v>
      </c>
      <c r="G606" s="334" t="s">
        <v>22570</v>
      </c>
      <c r="H606" s="335" t="s">
        <v>4265</v>
      </c>
    </row>
    <row r="607" spans="2:8" s="333" customFormat="1" x14ac:dyDescent="0.2">
      <c r="B607" s="334" t="s">
        <v>22578</v>
      </c>
      <c r="C607" s="335" t="s">
        <v>22579</v>
      </c>
      <c r="D607" s="335" t="s">
        <v>12</v>
      </c>
      <c r="E607" s="335" t="s">
        <v>879</v>
      </c>
      <c r="F607" s="337" t="s">
        <v>22569</v>
      </c>
      <c r="G607" s="334" t="s">
        <v>22570</v>
      </c>
      <c r="H607" s="335" t="s">
        <v>4265</v>
      </c>
    </row>
    <row r="608" spans="2:8" s="333" customFormat="1" x14ac:dyDescent="0.2">
      <c r="B608" s="334" t="s">
        <v>22578</v>
      </c>
      <c r="C608" s="335" t="s">
        <v>22580</v>
      </c>
      <c r="D608" s="335" t="s">
        <v>12</v>
      </c>
      <c r="E608" s="335" t="s">
        <v>879</v>
      </c>
      <c r="F608" s="337" t="s">
        <v>22569</v>
      </c>
      <c r="G608" s="334" t="s">
        <v>22570</v>
      </c>
      <c r="H608" s="335" t="s">
        <v>4265</v>
      </c>
    </row>
    <row r="609" spans="2:8" s="333" customFormat="1" x14ac:dyDescent="0.2">
      <c r="B609" s="334" t="s">
        <v>22578</v>
      </c>
      <c r="C609" s="335" t="s">
        <v>22581</v>
      </c>
      <c r="D609" s="335" t="s">
        <v>12</v>
      </c>
      <c r="E609" s="335" t="s">
        <v>879</v>
      </c>
      <c r="F609" s="337" t="s">
        <v>22569</v>
      </c>
      <c r="G609" s="334" t="s">
        <v>22570</v>
      </c>
      <c r="H609" s="335" t="s">
        <v>4265</v>
      </c>
    </row>
    <row r="610" spans="2:8" s="333" customFormat="1" x14ac:dyDescent="0.2">
      <c r="B610" s="334" t="s">
        <v>22582</v>
      </c>
      <c r="C610" s="335" t="s">
        <v>22393</v>
      </c>
      <c r="D610" s="335" t="s">
        <v>12</v>
      </c>
      <c r="E610" s="335" t="s">
        <v>879</v>
      </c>
      <c r="F610" s="337" t="s">
        <v>22569</v>
      </c>
      <c r="G610" s="334" t="s">
        <v>22570</v>
      </c>
      <c r="H610" s="335" t="s">
        <v>4265</v>
      </c>
    </row>
    <row r="611" spans="2:8" s="333" customFormat="1" x14ac:dyDescent="0.2">
      <c r="B611" s="334" t="s">
        <v>22583</v>
      </c>
      <c r="C611" s="335" t="s">
        <v>22584</v>
      </c>
      <c r="D611" s="335" t="s">
        <v>12</v>
      </c>
      <c r="E611" s="335" t="s">
        <v>879</v>
      </c>
      <c r="F611" s="337" t="s">
        <v>22569</v>
      </c>
      <c r="G611" s="334" t="s">
        <v>22570</v>
      </c>
      <c r="H611" s="335" t="s">
        <v>4265</v>
      </c>
    </row>
    <row r="612" spans="2:8" s="333" customFormat="1" x14ac:dyDescent="0.2">
      <c r="B612" s="334" t="s">
        <v>22583</v>
      </c>
      <c r="C612" s="335" t="s">
        <v>22585</v>
      </c>
      <c r="D612" s="335" t="s">
        <v>12</v>
      </c>
      <c r="E612" s="335" t="s">
        <v>879</v>
      </c>
      <c r="F612" s="337" t="s">
        <v>22569</v>
      </c>
      <c r="G612" s="334" t="s">
        <v>22570</v>
      </c>
      <c r="H612" s="335" t="s">
        <v>4265</v>
      </c>
    </row>
    <row r="613" spans="2:8" s="333" customFormat="1" x14ac:dyDescent="0.2">
      <c r="B613" s="334" t="s">
        <v>22586</v>
      </c>
      <c r="C613" s="335" t="s">
        <v>22587</v>
      </c>
      <c r="D613" s="335" t="s">
        <v>12</v>
      </c>
      <c r="E613" s="335" t="s">
        <v>879</v>
      </c>
      <c r="F613" s="337" t="s">
        <v>22569</v>
      </c>
      <c r="G613" s="334" t="s">
        <v>22570</v>
      </c>
      <c r="H613" s="335" t="s">
        <v>4265</v>
      </c>
    </row>
    <row r="614" spans="2:8" s="333" customFormat="1" x14ac:dyDescent="0.2">
      <c r="B614" s="334" t="s">
        <v>22588</v>
      </c>
      <c r="C614" s="335" t="s">
        <v>22589</v>
      </c>
      <c r="D614" s="335" t="s">
        <v>12</v>
      </c>
      <c r="E614" s="335" t="s">
        <v>879</v>
      </c>
      <c r="F614" s="337" t="s">
        <v>22569</v>
      </c>
      <c r="G614" s="334" t="s">
        <v>22570</v>
      </c>
      <c r="H614" s="335" t="s">
        <v>4265</v>
      </c>
    </row>
    <row r="615" spans="2:8" s="333" customFormat="1" x14ac:dyDescent="0.2">
      <c r="B615" s="334" t="s">
        <v>22588</v>
      </c>
      <c r="C615" s="335" t="s">
        <v>22590</v>
      </c>
      <c r="D615" s="335" t="s">
        <v>12</v>
      </c>
      <c r="E615" s="335" t="s">
        <v>879</v>
      </c>
      <c r="F615" s="337" t="s">
        <v>22569</v>
      </c>
      <c r="G615" s="334" t="s">
        <v>22570</v>
      </c>
      <c r="H615" s="335" t="s">
        <v>4265</v>
      </c>
    </row>
    <row r="616" spans="2:8" s="333" customFormat="1" x14ac:dyDescent="0.2">
      <c r="B616" s="334" t="s">
        <v>22588</v>
      </c>
      <c r="C616" s="335" t="s">
        <v>22362</v>
      </c>
      <c r="D616" s="335" t="s">
        <v>12</v>
      </c>
      <c r="E616" s="335" t="s">
        <v>879</v>
      </c>
      <c r="F616" s="337" t="s">
        <v>22569</v>
      </c>
      <c r="G616" s="334" t="s">
        <v>22570</v>
      </c>
      <c r="H616" s="335" t="s">
        <v>4265</v>
      </c>
    </row>
    <row r="617" spans="2:8" s="333" customFormat="1" x14ac:dyDescent="0.2">
      <c r="B617" s="334" t="s">
        <v>22591</v>
      </c>
      <c r="C617" s="335" t="s">
        <v>22434</v>
      </c>
      <c r="D617" s="335" t="s">
        <v>12</v>
      </c>
      <c r="E617" s="335" t="s">
        <v>879</v>
      </c>
      <c r="F617" s="337" t="s">
        <v>22569</v>
      </c>
      <c r="G617" s="334" t="s">
        <v>22570</v>
      </c>
      <c r="H617" s="335" t="s">
        <v>4265</v>
      </c>
    </row>
    <row r="618" spans="2:8" s="333" customFormat="1" x14ac:dyDescent="0.2">
      <c r="B618" s="334" t="s">
        <v>22591</v>
      </c>
      <c r="C618" s="335" t="s">
        <v>22592</v>
      </c>
      <c r="D618" s="335" t="s">
        <v>12</v>
      </c>
      <c r="E618" s="335" t="s">
        <v>879</v>
      </c>
      <c r="F618" s="337" t="s">
        <v>22569</v>
      </c>
      <c r="G618" s="334" t="s">
        <v>22570</v>
      </c>
      <c r="H618" s="335" t="s">
        <v>4265</v>
      </c>
    </row>
    <row r="619" spans="2:8" s="333" customFormat="1" x14ac:dyDescent="0.2">
      <c r="B619" s="334" t="s">
        <v>22591</v>
      </c>
      <c r="C619" s="335" t="s">
        <v>22593</v>
      </c>
      <c r="D619" s="335" t="s">
        <v>12</v>
      </c>
      <c r="E619" s="335" t="s">
        <v>879</v>
      </c>
      <c r="F619" s="337" t="s">
        <v>22569</v>
      </c>
      <c r="G619" s="334" t="s">
        <v>22570</v>
      </c>
      <c r="H619" s="335" t="s">
        <v>4265</v>
      </c>
    </row>
    <row r="620" spans="2:8" s="333" customFormat="1" x14ac:dyDescent="0.2">
      <c r="B620" s="334" t="s">
        <v>22594</v>
      </c>
      <c r="C620" s="335" t="s">
        <v>22201</v>
      </c>
      <c r="D620" s="335" t="s">
        <v>12</v>
      </c>
      <c r="E620" s="335" t="s">
        <v>879</v>
      </c>
      <c r="F620" s="337" t="s">
        <v>22569</v>
      </c>
      <c r="G620" s="334" t="s">
        <v>22570</v>
      </c>
      <c r="H620" s="335" t="s">
        <v>4265</v>
      </c>
    </row>
    <row r="621" spans="2:8" s="333" customFormat="1" x14ac:dyDescent="0.2">
      <c r="B621" s="334" t="s">
        <v>22594</v>
      </c>
      <c r="C621" s="335" t="s">
        <v>22595</v>
      </c>
      <c r="D621" s="335" t="s">
        <v>12</v>
      </c>
      <c r="E621" s="335" t="s">
        <v>879</v>
      </c>
      <c r="F621" s="337" t="s">
        <v>22569</v>
      </c>
      <c r="G621" s="334" t="s">
        <v>22570</v>
      </c>
      <c r="H621" s="335" t="s">
        <v>4265</v>
      </c>
    </row>
    <row r="622" spans="2:8" s="333" customFormat="1" x14ac:dyDescent="0.2">
      <c r="B622" s="334" t="s">
        <v>22596</v>
      </c>
      <c r="C622" s="335" t="s">
        <v>22339</v>
      </c>
      <c r="D622" s="335" t="s">
        <v>12</v>
      </c>
      <c r="E622" s="335" t="s">
        <v>879</v>
      </c>
      <c r="F622" s="337" t="s">
        <v>22569</v>
      </c>
      <c r="G622" s="334" t="s">
        <v>22570</v>
      </c>
      <c r="H622" s="335" t="s">
        <v>4265</v>
      </c>
    </row>
    <row r="623" spans="2:8" s="333" customFormat="1" x14ac:dyDescent="0.2">
      <c r="B623" s="334" t="s">
        <v>22597</v>
      </c>
      <c r="C623" s="335" t="s">
        <v>22283</v>
      </c>
      <c r="D623" s="335" t="s">
        <v>12</v>
      </c>
      <c r="E623" s="335" t="s">
        <v>879</v>
      </c>
      <c r="F623" s="337" t="s">
        <v>22569</v>
      </c>
      <c r="G623" s="334" t="s">
        <v>22570</v>
      </c>
      <c r="H623" s="335" t="s">
        <v>4265</v>
      </c>
    </row>
    <row r="624" spans="2:8" s="333" customFormat="1" x14ac:dyDescent="0.2">
      <c r="B624" s="334" t="s">
        <v>22598</v>
      </c>
      <c r="C624" s="335" t="s">
        <v>22599</v>
      </c>
      <c r="D624" s="335" t="s">
        <v>12</v>
      </c>
      <c r="E624" s="335" t="s">
        <v>879</v>
      </c>
      <c r="F624" s="337" t="s">
        <v>22569</v>
      </c>
      <c r="G624" s="334" t="s">
        <v>22570</v>
      </c>
      <c r="H624" s="335" t="s">
        <v>4265</v>
      </c>
    </row>
    <row r="625" spans="2:8" s="333" customFormat="1" x14ac:dyDescent="0.2">
      <c r="B625" s="334" t="s">
        <v>22600</v>
      </c>
      <c r="C625" s="335" t="s">
        <v>22601</v>
      </c>
      <c r="D625" s="335" t="s">
        <v>12</v>
      </c>
      <c r="E625" s="335" t="s">
        <v>879</v>
      </c>
      <c r="F625" s="337" t="s">
        <v>22569</v>
      </c>
      <c r="G625" s="334" t="s">
        <v>22570</v>
      </c>
      <c r="H625" s="335" t="s">
        <v>4265</v>
      </c>
    </row>
    <row r="626" spans="2:8" s="333" customFormat="1" x14ac:dyDescent="0.2">
      <c r="B626" s="334" t="s">
        <v>22602</v>
      </c>
      <c r="C626" s="335" t="s">
        <v>22603</v>
      </c>
      <c r="D626" s="335" t="s">
        <v>12</v>
      </c>
      <c r="E626" s="335" t="s">
        <v>879</v>
      </c>
      <c r="F626" s="337" t="s">
        <v>22569</v>
      </c>
      <c r="G626" s="334" t="s">
        <v>22570</v>
      </c>
      <c r="H626" s="335" t="s">
        <v>4265</v>
      </c>
    </row>
    <row r="627" spans="2:8" s="333" customFormat="1" x14ac:dyDescent="0.2">
      <c r="B627" s="334" t="s">
        <v>22604</v>
      </c>
      <c r="C627" s="335" t="s">
        <v>22213</v>
      </c>
      <c r="D627" s="335" t="s">
        <v>12</v>
      </c>
      <c r="E627" s="335" t="s">
        <v>879</v>
      </c>
      <c r="F627" s="337" t="s">
        <v>22569</v>
      </c>
      <c r="G627" s="334" t="s">
        <v>22570</v>
      </c>
      <c r="H627" s="335" t="s">
        <v>4265</v>
      </c>
    </row>
    <row r="628" spans="2:8" s="333" customFormat="1" x14ac:dyDescent="0.2">
      <c r="B628" s="334" t="s">
        <v>22604</v>
      </c>
      <c r="C628" s="335" t="s">
        <v>22605</v>
      </c>
      <c r="D628" s="335" t="s">
        <v>12</v>
      </c>
      <c r="E628" s="335" t="s">
        <v>879</v>
      </c>
      <c r="F628" s="337" t="s">
        <v>22569</v>
      </c>
      <c r="G628" s="334" t="s">
        <v>22570</v>
      </c>
      <c r="H628" s="335" t="s">
        <v>4265</v>
      </c>
    </row>
    <row r="629" spans="2:8" s="333" customFormat="1" x14ac:dyDescent="0.2">
      <c r="B629" s="334" t="s">
        <v>22606</v>
      </c>
      <c r="C629" s="335" t="s">
        <v>22607</v>
      </c>
      <c r="D629" s="335" t="s">
        <v>12</v>
      </c>
      <c r="E629" s="335" t="s">
        <v>879</v>
      </c>
      <c r="F629" s="337" t="s">
        <v>22569</v>
      </c>
      <c r="G629" s="334" t="s">
        <v>22570</v>
      </c>
      <c r="H629" s="335" t="s">
        <v>4265</v>
      </c>
    </row>
    <row r="630" spans="2:8" s="333" customFormat="1" x14ac:dyDescent="0.2">
      <c r="B630" s="334" t="s">
        <v>22608</v>
      </c>
      <c r="C630" s="335" t="s">
        <v>22609</v>
      </c>
      <c r="D630" s="335" t="s">
        <v>12</v>
      </c>
      <c r="E630" s="335" t="s">
        <v>879</v>
      </c>
      <c r="F630" s="337" t="s">
        <v>22569</v>
      </c>
      <c r="G630" s="334" t="s">
        <v>22570</v>
      </c>
      <c r="H630" s="335" t="s">
        <v>4265</v>
      </c>
    </row>
    <row r="631" spans="2:8" s="333" customFormat="1" x14ac:dyDescent="0.2">
      <c r="B631" s="334" t="s">
        <v>22608</v>
      </c>
      <c r="C631" s="335" t="s">
        <v>22610</v>
      </c>
      <c r="D631" s="335" t="s">
        <v>12</v>
      </c>
      <c r="E631" s="335" t="s">
        <v>879</v>
      </c>
      <c r="F631" s="337" t="s">
        <v>22569</v>
      </c>
      <c r="G631" s="334" t="s">
        <v>22570</v>
      </c>
      <c r="H631" s="335" t="s">
        <v>4265</v>
      </c>
    </row>
    <row r="632" spans="2:8" s="333" customFormat="1" x14ac:dyDescent="0.2">
      <c r="B632" s="334" t="s">
        <v>22611</v>
      </c>
      <c r="C632" s="335" t="s">
        <v>22569</v>
      </c>
      <c r="D632" s="335" t="s">
        <v>21790</v>
      </c>
      <c r="E632" s="335" t="s">
        <v>879</v>
      </c>
      <c r="F632" s="339"/>
      <c r="G632" s="334" t="s">
        <v>22570</v>
      </c>
      <c r="H632" s="335" t="s">
        <v>4268</v>
      </c>
    </row>
    <row r="633" spans="2:8" s="333" customFormat="1" x14ac:dyDescent="0.2">
      <c r="B633" s="334" t="s">
        <v>22611</v>
      </c>
      <c r="C633" s="335" t="s">
        <v>22612</v>
      </c>
      <c r="D633" s="335" t="s">
        <v>21783</v>
      </c>
      <c r="E633" s="335" t="s">
        <v>879</v>
      </c>
      <c r="F633" s="339"/>
      <c r="G633" s="334" t="s">
        <v>22570</v>
      </c>
      <c r="H633" s="335" t="s">
        <v>4268</v>
      </c>
    </row>
    <row r="634" spans="2:8" s="333" customFormat="1" x14ac:dyDescent="0.2">
      <c r="B634" s="334" t="s">
        <v>22611</v>
      </c>
      <c r="C634" s="335" t="s">
        <v>22613</v>
      </c>
      <c r="D634" s="335" t="s">
        <v>21783</v>
      </c>
      <c r="E634" s="335" t="s">
        <v>879</v>
      </c>
      <c r="F634" s="339"/>
      <c r="G634" s="334" t="s">
        <v>22570</v>
      </c>
      <c r="H634" s="335" t="s">
        <v>4268</v>
      </c>
    </row>
    <row r="635" spans="2:8" s="333" customFormat="1" x14ac:dyDescent="0.2">
      <c r="B635" s="334" t="s">
        <v>22611</v>
      </c>
      <c r="C635" s="335" t="s">
        <v>22614</v>
      </c>
      <c r="D635" s="335" t="s">
        <v>22005</v>
      </c>
      <c r="E635" s="335" t="s">
        <v>879</v>
      </c>
      <c r="F635" s="339"/>
      <c r="G635" s="334" t="s">
        <v>22570</v>
      </c>
      <c r="H635" s="335" t="s">
        <v>4268</v>
      </c>
    </row>
    <row r="636" spans="2:8" s="333" customFormat="1" x14ac:dyDescent="0.2">
      <c r="B636" s="334" t="s">
        <v>22615</v>
      </c>
      <c r="C636" s="335" t="s">
        <v>22616</v>
      </c>
      <c r="D636" s="335" t="s">
        <v>21783</v>
      </c>
      <c r="E636" s="335" t="s">
        <v>879</v>
      </c>
      <c r="F636" s="337"/>
      <c r="G636" s="334" t="s">
        <v>22570</v>
      </c>
      <c r="H636" s="335" t="s">
        <v>4268</v>
      </c>
    </row>
    <row r="637" spans="2:8" s="333" customFormat="1" x14ac:dyDescent="0.2">
      <c r="B637" s="334" t="s">
        <v>22615</v>
      </c>
      <c r="C637" s="335" t="s">
        <v>22038</v>
      </c>
      <c r="D637" s="335" t="s">
        <v>21783</v>
      </c>
      <c r="E637" s="335" t="s">
        <v>879</v>
      </c>
      <c r="F637" s="339"/>
      <c r="G637" s="334" t="s">
        <v>22570</v>
      </c>
      <c r="H637" s="335" t="s">
        <v>4268</v>
      </c>
    </row>
    <row r="638" spans="2:8" s="333" customFormat="1" x14ac:dyDescent="0.2">
      <c r="B638" s="334" t="s">
        <v>22615</v>
      </c>
      <c r="C638" s="335" t="s">
        <v>22617</v>
      </c>
      <c r="D638" s="335" t="s">
        <v>21783</v>
      </c>
      <c r="E638" s="335" t="s">
        <v>879</v>
      </c>
      <c r="F638" s="339"/>
      <c r="G638" s="334" t="s">
        <v>22570</v>
      </c>
      <c r="H638" s="335" t="s">
        <v>4268</v>
      </c>
    </row>
    <row r="639" spans="2:8" s="333" customFormat="1" x14ac:dyDescent="0.2">
      <c r="B639" s="334" t="s">
        <v>22618</v>
      </c>
      <c r="C639" s="335" t="s">
        <v>22619</v>
      </c>
      <c r="D639" s="335" t="s">
        <v>21783</v>
      </c>
      <c r="E639" s="335" t="s">
        <v>879</v>
      </c>
      <c r="F639" s="337"/>
      <c r="G639" s="334" t="s">
        <v>22570</v>
      </c>
      <c r="H639" s="335" t="s">
        <v>4268</v>
      </c>
    </row>
    <row r="640" spans="2:8" s="333" customFormat="1" x14ac:dyDescent="0.2">
      <c r="B640" s="334" t="s">
        <v>22618</v>
      </c>
      <c r="C640" s="335" t="s">
        <v>22620</v>
      </c>
      <c r="D640" s="335" t="s">
        <v>22005</v>
      </c>
      <c r="E640" s="335" t="s">
        <v>879</v>
      </c>
      <c r="F640" s="337"/>
      <c r="G640" s="334" t="s">
        <v>22570</v>
      </c>
      <c r="H640" s="335" t="s">
        <v>4268</v>
      </c>
    </row>
    <row r="641" spans="2:8" s="333" customFormat="1" x14ac:dyDescent="0.2">
      <c r="B641" s="334" t="s">
        <v>22618</v>
      </c>
      <c r="C641" s="335" t="s">
        <v>22621</v>
      </c>
      <c r="D641" s="335" t="s">
        <v>21790</v>
      </c>
      <c r="E641" s="335" t="s">
        <v>879</v>
      </c>
      <c r="F641" s="337"/>
      <c r="G641" s="334" t="s">
        <v>22570</v>
      </c>
      <c r="H641" s="335" t="s">
        <v>4268</v>
      </c>
    </row>
    <row r="642" spans="2:8" s="333" customFormat="1" x14ac:dyDescent="0.2">
      <c r="B642" s="334" t="s">
        <v>22618</v>
      </c>
      <c r="C642" s="335" t="s">
        <v>21797</v>
      </c>
      <c r="D642" s="335" t="s">
        <v>21787</v>
      </c>
      <c r="E642" s="335" t="s">
        <v>879</v>
      </c>
      <c r="F642" s="337"/>
      <c r="G642" s="334" t="s">
        <v>22570</v>
      </c>
      <c r="H642" s="335" t="s">
        <v>4268</v>
      </c>
    </row>
    <row r="643" spans="2:8" s="333" customFormat="1" x14ac:dyDescent="0.2">
      <c r="B643" s="334" t="s">
        <v>22618</v>
      </c>
      <c r="C643" s="335" t="s">
        <v>22622</v>
      </c>
      <c r="D643" s="335" t="s">
        <v>21787</v>
      </c>
      <c r="E643" s="335" t="s">
        <v>879</v>
      </c>
      <c r="F643" s="337"/>
      <c r="G643" s="334" t="s">
        <v>22570</v>
      </c>
      <c r="H643" s="335" t="s">
        <v>4268</v>
      </c>
    </row>
    <row r="644" spans="2:8" s="333" customFormat="1" x14ac:dyDescent="0.2">
      <c r="B644" s="334" t="s">
        <v>22618</v>
      </c>
      <c r="C644" s="335" t="s">
        <v>22623</v>
      </c>
      <c r="D644" s="335" t="s">
        <v>21783</v>
      </c>
      <c r="E644" s="335" t="s">
        <v>879</v>
      </c>
      <c r="F644" s="337"/>
      <c r="G644" s="334" t="s">
        <v>22570</v>
      </c>
      <c r="H644" s="335" t="s">
        <v>4268</v>
      </c>
    </row>
    <row r="645" spans="2:8" s="333" customFormat="1" x14ac:dyDescent="0.2">
      <c r="B645" s="334" t="s">
        <v>22624</v>
      </c>
      <c r="C645" s="335" t="s">
        <v>22625</v>
      </c>
      <c r="D645" s="335" t="s">
        <v>21790</v>
      </c>
      <c r="E645" s="335" t="s">
        <v>879</v>
      </c>
      <c r="F645" s="337"/>
      <c r="G645" s="334" t="s">
        <v>22570</v>
      </c>
      <c r="H645" s="335" t="s">
        <v>4268</v>
      </c>
    </row>
    <row r="646" spans="2:8" s="333" customFormat="1" x14ac:dyDescent="0.2">
      <c r="B646" s="334" t="s">
        <v>22626</v>
      </c>
      <c r="C646" s="335" t="s">
        <v>22627</v>
      </c>
      <c r="D646" s="335" t="s">
        <v>22628</v>
      </c>
      <c r="E646" s="335" t="s">
        <v>879</v>
      </c>
      <c r="F646" s="337"/>
      <c r="G646" s="334" t="s">
        <v>22570</v>
      </c>
      <c r="H646" s="335" t="s">
        <v>4268</v>
      </c>
    </row>
    <row r="647" spans="2:8" s="333" customFormat="1" x14ac:dyDescent="0.2">
      <c r="B647" s="334" t="s">
        <v>22629</v>
      </c>
      <c r="C647" s="335" t="s">
        <v>22630</v>
      </c>
      <c r="D647" s="335" t="s">
        <v>21800</v>
      </c>
      <c r="E647" s="335" t="s">
        <v>879</v>
      </c>
      <c r="F647" s="337"/>
      <c r="G647" s="334" t="s">
        <v>22570</v>
      </c>
      <c r="H647" s="335" t="s">
        <v>4268</v>
      </c>
    </row>
    <row r="648" spans="2:8" s="333" customFormat="1" x14ac:dyDescent="0.2">
      <c r="B648" s="334" t="s">
        <v>22629</v>
      </c>
      <c r="C648" s="335" t="s">
        <v>22631</v>
      </c>
      <c r="D648" s="335" t="s">
        <v>21805</v>
      </c>
      <c r="E648" s="335" t="s">
        <v>879</v>
      </c>
      <c r="F648" s="337"/>
      <c r="G648" s="334" t="s">
        <v>22570</v>
      </c>
      <c r="H648" s="335" t="s">
        <v>4268</v>
      </c>
    </row>
    <row r="649" spans="2:8" s="333" customFormat="1" x14ac:dyDescent="0.2">
      <c r="B649" s="334" t="s">
        <v>22632</v>
      </c>
      <c r="C649" s="335" t="s">
        <v>22633</v>
      </c>
      <c r="D649" s="335" t="s">
        <v>21783</v>
      </c>
      <c r="E649" s="335" t="s">
        <v>879</v>
      </c>
      <c r="F649" s="337"/>
      <c r="G649" s="334" t="s">
        <v>22570</v>
      </c>
      <c r="H649" s="335" t="s">
        <v>4268</v>
      </c>
    </row>
    <row r="650" spans="2:8" s="333" customFormat="1" x14ac:dyDescent="0.2">
      <c r="B650" s="334" t="s">
        <v>22634</v>
      </c>
      <c r="C650" s="335" t="s">
        <v>866</v>
      </c>
      <c r="D650" s="335" t="s">
        <v>21800</v>
      </c>
      <c r="E650" s="335" t="s">
        <v>866</v>
      </c>
      <c r="F650" s="337"/>
      <c r="G650" s="334" t="s">
        <v>22635</v>
      </c>
      <c r="H650" s="335" t="s">
        <v>4268</v>
      </c>
    </row>
    <row r="651" spans="2:8" s="333" customFormat="1" x14ac:dyDescent="0.2">
      <c r="B651" s="334" t="s">
        <v>22636</v>
      </c>
      <c r="C651" s="335" t="s">
        <v>22637</v>
      </c>
      <c r="D651" s="335" t="s">
        <v>21783</v>
      </c>
      <c r="E651" s="335" t="s">
        <v>866</v>
      </c>
      <c r="F651" s="339"/>
      <c r="G651" s="334" t="s">
        <v>22635</v>
      </c>
      <c r="H651" s="335" t="s">
        <v>4268</v>
      </c>
    </row>
    <row r="652" spans="2:8" s="333" customFormat="1" x14ac:dyDescent="0.2">
      <c r="B652" s="334" t="s">
        <v>22636</v>
      </c>
      <c r="C652" s="335" t="s">
        <v>22638</v>
      </c>
      <c r="D652" s="335" t="s">
        <v>21783</v>
      </c>
      <c r="E652" s="335" t="s">
        <v>866</v>
      </c>
      <c r="F652" s="337"/>
      <c r="G652" s="334" t="s">
        <v>22635</v>
      </c>
      <c r="H652" s="335" t="s">
        <v>4268</v>
      </c>
    </row>
    <row r="653" spans="2:8" s="333" customFormat="1" x14ac:dyDescent="0.2">
      <c r="B653" s="334" t="s">
        <v>22636</v>
      </c>
      <c r="C653" s="335" t="s">
        <v>22639</v>
      </c>
      <c r="D653" s="335" t="s">
        <v>21783</v>
      </c>
      <c r="E653" s="335" t="s">
        <v>866</v>
      </c>
      <c r="F653" s="337"/>
      <c r="G653" s="334" t="s">
        <v>22635</v>
      </c>
      <c r="H653" s="335" t="s">
        <v>4268</v>
      </c>
    </row>
    <row r="654" spans="2:8" s="333" customFormat="1" x14ac:dyDescent="0.2">
      <c r="B654" s="334" t="s">
        <v>22636</v>
      </c>
      <c r="C654" s="335" t="s">
        <v>22640</v>
      </c>
      <c r="D654" s="335" t="s">
        <v>21787</v>
      </c>
      <c r="E654" s="335" t="s">
        <v>866</v>
      </c>
      <c r="F654" s="337"/>
      <c r="G654" s="334" t="s">
        <v>22635</v>
      </c>
      <c r="H654" s="335" t="s">
        <v>4268</v>
      </c>
    </row>
    <row r="655" spans="2:8" s="333" customFormat="1" x14ac:dyDescent="0.2">
      <c r="B655" s="334" t="s">
        <v>22641</v>
      </c>
      <c r="C655" s="335" t="s">
        <v>22642</v>
      </c>
      <c r="D655" s="335" t="s">
        <v>12</v>
      </c>
      <c r="E655" s="335" t="s">
        <v>866</v>
      </c>
      <c r="F655" s="337"/>
      <c r="G655" s="334" t="s">
        <v>22635</v>
      </c>
      <c r="H655" s="335" t="s">
        <v>4268</v>
      </c>
    </row>
    <row r="656" spans="2:8" s="333" customFormat="1" x14ac:dyDescent="0.2">
      <c r="B656" s="334" t="s">
        <v>22641</v>
      </c>
      <c r="C656" s="335" t="s">
        <v>22643</v>
      </c>
      <c r="D656" s="335" t="s">
        <v>12</v>
      </c>
      <c r="E656" s="335" t="s">
        <v>866</v>
      </c>
      <c r="F656" s="337"/>
      <c r="G656" s="334" t="s">
        <v>22635</v>
      </c>
      <c r="H656" s="335" t="s">
        <v>4268</v>
      </c>
    </row>
    <row r="657" spans="2:8" s="333" customFormat="1" x14ac:dyDescent="0.2">
      <c r="B657" s="334" t="s">
        <v>22644</v>
      </c>
      <c r="C657" s="335" t="s">
        <v>22645</v>
      </c>
      <c r="D657" s="335" t="s">
        <v>21787</v>
      </c>
      <c r="E657" s="335" t="s">
        <v>866</v>
      </c>
      <c r="F657" s="337"/>
      <c r="G657" s="334" t="s">
        <v>22635</v>
      </c>
      <c r="H657" s="335" t="s">
        <v>4268</v>
      </c>
    </row>
    <row r="658" spans="2:8" s="333" customFormat="1" x14ac:dyDescent="0.2">
      <c r="B658" s="334" t="s">
        <v>22644</v>
      </c>
      <c r="C658" s="335" t="s">
        <v>22646</v>
      </c>
      <c r="D658" s="335" t="s">
        <v>21783</v>
      </c>
      <c r="E658" s="335" t="s">
        <v>866</v>
      </c>
      <c r="F658" s="337"/>
      <c r="G658" s="334" t="s">
        <v>22635</v>
      </c>
      <c r="H658" s="335" t="s">
        <v>4268</v>
      </c>
    </row>
    <row r="659" spans="2:8" s="333" customFormat="1" x14ac:dyDescent="0.2">
      <c r="B659" s="334" t="s">
        <v>22644</v>
      </c>
      <c r="C659" s="335" t="s">
        <v>22647</v>
      </c>
      <c r="D659" s="335" t="s">
        <v>21783</v>
      </c>
      <c r="E659" s="335" t="s">
        <v>866</v>
      </c>
      <c r="F659" s="337"/>
      <c r="G659" s="334" t="s">
        <v>22635</v>
      </c>
      <c r="H659" s="335" t="s">
        <v>4268</v>
      </c>
    </row>
    <row r="660" spans="2:8" s="333" customFormat="1" x14ac:dyDescent="0.2">
      <c r="B660" s="334" t="s">
        <v>22648</v>
      </c>
      <c r="C660" s="335" t="s">
        <v>22649</v>
      </c>
      <c r="D660" s="335" t="s">
        <v>21787</v>
      </c>
      <c r="E660" s="335" t="s">
        <v>866</v>
      </c>
      <c r="F660" s="337"/>
      <c r="G660" s="334" t="s">
        <v>22635</v>
      </c>
      <c r="H660" s="335" t="s">
        <v>4268</v>
      </c>
    </row>
    <row r="661" spans="2:8" s="333" customFormat="1" x14ac:dyDescent="0.2">
      <c r="B661" s="334" t="s">
        <v>22648</v>
      </c>
      <c r="C661" s="335" t="s">
        <v>22650</v>
      </c>
      <c r="D661" s="335" t="s">
        <v>21783</v>
      </c>
      <c r="E661" s="335" t="s">
        <v>866</v>
      </c>
      <c r="F661" s="337"/>
      <c r="G661" s="334" t="s">
        <v>22635</v>
      </c>
      <c r="H661" s="335" t="s">
        <v>4268</v>
      </c>
    </row>
    <row r="662" spans="2:8" s="333" customFormat="1" x14ac:dyDescent="0.2">
      <c r="B662" s="334" t="s">
        <v>22648</v>
      </c>
      <c r="C662" s="335" t="s">
        <v>22651</v>
      </c>
      <c r="D662" s="335" t="s">
        <v>21783</v>
      </c>
      <c r="E662" s="335" t="s">
        <v>866</v>
      </c>
      <c r="F662" s="337"/>
      <c r="G662" s="334" t="s">
        <v>22635</v>
      </c>
      <c r="H662" s="335" t="s">
        <v>4268</v>
      </c>
    </row>
    <row r="663" spans="2:8" s="333" customFormat="1" x14ac:dyDescent="0.2">
      <c r="B663" s="334" t="s">
        <v>22648</v>
      </c>
      <c r="C663" s="335" t="s">
        <v>22652</v>
      </c>
      <c r="D663" s="335" t="s">
        <v>21783</v>
      </c>
      <c r="E663" s="335" t="s">
        <v>866</v>
      </c>
      <c r="F663" s="337"/>
      <c r="G663" s="334" t="s">
        <v>22635</v>
      </c>
      <c r="H663" s="335" t="s">
        <v>4268</v>
      </c>
    </row>
    <row r="664" spans="2:8" s="333" customFormat="1" x14ac:dyDescent="0.2">
      <c r="B664" s="334" t="s">
        <v>22648</v>
      </c>
      <c r="C664" s="335" t="s">
        <v>22653</v>
      </c>
      <c r="D664" s="335" t="s">
        <v>21787</v>
      </c>
      <c r="E664" s="335" t="s">
        <v>866</v>
      </c>
      <c r="F664" s="337"/>
      <c r="G664" s="334" t="s">
        <v>22635</v>
      </c>
      <c r="H664" s="335" t="s">
        <v>4268</v>
      </c>
    </row>
    <row r="665" spans="2:8" s="333" customFormat="1" x14ac:dyDescent="0.2">
      <c r="B665" s="334" t="s">
        <v>22654</v>
      </c>
      <c r="C665" s="335" t="s">
        <v>22655</v>
      </c>
      <c r="D665" s="335" t="s">
        <v>21787</v>
      </c>
      <c r="E665" s="335" t="s">
        <v>866</v>
      </c>
      <c r="F665" s="337"/>
      <c r="G665" s="334" t="s">
        <v>22635</v>
      </c>
      <c r="H665" s="335" t="s">
        <v>4268</v>
      </c>
    </row>
    <row r="666" spans="2:8" s="333" customFormat="1" x14ac:dyDescent="0.2">
      <c r="B666" s="334" t="s">
        <v>22656</v>
      </c>
      <c r="C666" s="335" t="s">
        <v>22657</v>
      </c>
      <c r="D666" s="335" t="s">
        <v>21783</v>
      </c>
      <c r="E666" s="335" t="s">
        <v>866</v>
      </c>
      <c r="F666" s="337"/>
      <c r="G666" s="334" t="s">
        <v>22635</v>
      </c>
      <c r="H666" s="335" t="s">
        <v>4268</v>
      </c>
    </row>
    <row r="667" spans="2:8" s="333" customFormat="1" x14ac:dyDescent="0.2">
      <c r="B667" s="334" t="s">
        <v>22658</v>
      </c>
      <c r="C667" s="335" t="s">
        <v>22659</v>
      </c>
      <c r="D667" s="335" t="s">
        <v>21800</v>
      </c>
      <c r="E667" s="335" t="s">
        <v>880</v>
      </c>
      <c r="F667" s="337"/>
      <c r="G667" s="334" t="s">
        <v>22085</v>
      </c>
      <c r="H667" s="335" t="s">
        <v>4268</v>
      </c>
    </row>
    <row r="668" spans="2:8" s="333" customFormat="1" x14ac:dyDescent="0.2">
      <c r="B668" s="334" t="s">
        <v>22658</v>
      </c>
      <c r="C668" s="335" t="s">
        <v>22660</v>
      </c>
      <c r="D668" s="335" t="s">
        <v>21827</v>
      </c>
      <c r="E668" s="335" t="s">
        <v>880</v>
      </c>
      <c r="F668" s="337"/>
      <c r="G668" s="334" t="s">
        <v>22085</v>
      </c>
      <c r="H668" s="335" t="s">
        <v>4268</v>
      </c>
    </row>
    <row r="669" spans="2:8" s="333" customFormat="1" x14ac:dyDescent="0.2">
      <c r="B669" s="334" t="s">
        <v>22658</v>
      </c>
      <c r="C669" s="335" t="s">
        <v>22661</v>
      </c>
      <c r="D669" s="335" t="s">
        <v>21783</v>
      </c>
      <c r="E669" s="335" t="s">
        <v>880</v>
      </c>
      <c r="F669" s="337"/>
      <c r="G669" s="334" t="s">
        <v>22085</v>
      </c>
      <c r="H669" s="335" t="s">
        <v>4268</v>
      </c>
    </row>
    <row r="670" spans="2:8" s="333" customFormat="1" x14ac:dyDescent="0.2">
      <c r="B670" s="334" t="s">
        <v>22658</v>
      </c>
      <c r="C670" s="335" t="s">
        <v>22662</v>
      </c>
      <c r="D670" s="335" t="s">
        <v>21783</v>
      </c>
      <c r="E670" s="335" t="s">
        <v>880</v>
      </c>
      <c r="F670" s="337"/>
      <c r="G670" s="334" t="s">
        <v>22085</v>
      </c>
      <c r="H670" s="335" t="s">
        <v>4268</v>
      </c>
    </row>
    <row r="671" spans="2:8" s="333" customFormat="1" x14ac:dyDescent="0.2">
      <c r="B671" s="334" t="s">
        <v>22658</v>
      </c>
      <c r="C671" s="335" t="s">
        <v>22663</v>
      </c>
      <c r="D671" s="335" t="s">
        <v>21783</v>
      </c>
      <c r="E671" s="335" t="s">
        <v>880</v>
      </c>
      <c r="F671" s="337"/>
      <c r="G671" s="334" t="s">
        <v>22085</v>
      </c>
      <c r="H671" s="335" t="s">
        <v>4268</v>
      </c>
    </row>
    <row r="672" spans="2:8" s="333" customFormat="1" x14ac:dyDescent="0.2">
      <c r="B672" s="334" t="s">
        <v>22664</v>
      </c>
      <c r="C672" s="335" t="s">
        <v>22665</v>
      </c>
      <c r="D672" s="335" t="s">
        <v>21783</v>
      </c>
      <c r="E672" s="335" t="s">
        <v>880</v>
      </c>
      <c r="F672" s="337"/>
      <c r="G672" s="334" t="s">
        <v>22085</v>
      </c>
      <c r="H672" s="335" t="s">
        <v>4268</v>
      </c>
    </row>
    <row r="673" spans="2:8" s="333" customFormat="1" x14ac:dyDescent="0.2">
      <c r="B673" s="334" t="s">
        <v>22666</v>
      </c>
      <c r="C673" s="335" t="s">
        <v>22667</v>
      </c>
      <c r="D673" s="335" t="s">
        <v>21783</v>
      </c>
      <c r="E673" s="335" t="s">
        <v>880</v>
      </c>
      <c r="F673" s="337"/>
      <c r="G673" s="334" t="s">
        <v>22085</v>
      </c>
      <c r="H673" s="335" t="s">
        <v>4268</v>
      </c>
    </row>
    <row r="674" spans="2:8" s="333" customFormat="1" x14ac:dyDescent="0.2">
      <c r="B674" s="334" t="s">
        <v>22668</v>
      </c>
      <c r="C674" s="335" t="s">
        <v>22669</v>
      </c>
      <c r="D674" s="335" t="s">
        <v>21783</v>
      </c>
      <c r="E674" s="335" t="s">
        <v>880</v>
      </c>
      <c r="F674" s="337"/>
      <c r="G674" s="334" t="s">
        <v>22085</v>
      </c>
      <c r="H674" s="335" t="s">
        <v>4268</v>
      </c>
    </row>
    <row r="675" spans="2:8" s="333" customFormat="1" x14ac:dyDescent="0.2">
      <c r="B675" s="334" t="s">
        <v>22668</v>
      </c>
      <c r="C675" s="335" t="s">
        <v>22670</v>
      </c>
      <c r="D675" s="335" t="s">
        <v>21800</v>
      </c>
      <c r="E675" s="335" t="s">
        <v>880</v>
      </c>
      <c r="F675" s="337"/>
      <c r="G675" s="334" t="s">
        <v>22085</v>
      </c>
      <c r="H675" s="335" t="s">
        <v>4268</v>
      </c>
    </row>
    <row r="676" spans="2:8" s="333" customFormat="1" x14ac:dyDescent="0.2">
      <c r="B676" s="334" t="s">
        <v>22671</v>
      </c>
      <c r="C676" s="335" t="s">
        <v>22672</v>
      </c>
      <c r="D676" s="335" t="s">
        <v>21800</v>
      </c>
      <c r="E676" s="335" t="s">
        <v>880</v>
      </c>
      <c r="F676" s="337"/>
      <c r="G676" s="334" t="s">
        <v>22085</v>
      </c>
      <c r="H676" s="335" t="s">
        <v>4268</v>
      </c>
    </row>
    <row r="677" spans="2:8" s="333" customFormat="1" x14ac:dyDescent="0.2">
      <c r="B677" s="334" t="s">
        <v>22673</v>
      </c>
      <c r="C677" s="335" t="s">
        <v>22674</v>
      </c>
      <c r="D677" s="335" t="s">
        <v>21800</v>
      </c>
      <c r="E677" s="335" t="s">
        <v>880</v>
      </c>
      <c r="F677" s="337"/>
      <c r="G677" s="334" t="s">
        <v>22085</v>
      </c>
      <c r="H677" s="335" t="s">
        <v>4268</v>
      </c>
    </row>
    <row r="678" spans="2:8" s="333" customFormat="1" x14ac:dyDescent="0.2">
      <c r="B678" s="334" t="s">
        <v>22673</v>
      </c>
      <c r="C678" s="335" t="s">
        <v>22675</v>
      </c>
      <c r="D678" s="335" t="s">
        <v>21783</v>
      </c>
      <c r="E678" s="335" t="s">
        <v>880</v>
      </c>
      <c r="F678" s="337"/>
      <c r="G678" s="334" t="s">
        <v>22085</v>
      </c>
      <c r="H678" s="335" t="s">
        <v>4268</v>
      </c>
    </row>
    <row r="679" spans="2:8" s="333" customFormat="1" x14ac:dyDescent="0.2">
      <c r="B679" s="334" t="s">
        <v>22676</v>
      </c>
      <c r="C679" s="335" t="s">
        <v>22677</v>
      </c>
      <c r="D679" s="335" t="s">
        <v>21787</v>
      </c>
      <c r="E679" s="335" t="s">
        <v>880</v>
      </c>
      <c r="F679" s="337"/>
      <c r="G679" s="334" t="s">
        <v>22085</v>
      </c>
      <c r="H679" s="335" t="s">
        <v>4268</v>
      </c>
    </row>
    <row r="680" spans="2:8" s="333" customFormat="1" x14ac:dyDescent="0.2">
      <c r="B680" s="334" t="s">
        <v>22678</v>
      </c>
      <c r="C680" s="335" t="s">
        <v>22679</v>
      </c>
      <c r="D680" s="335" t="s">
        <v>21800</v>
      </c>
      <c r="E680" s="335" t="s">
        <v>880</v>
      </c>
      <c r="F680" s="337"/>
      <c r="G680" s="334" t="s">
        <v>22085</v>
      </c>
      <c r="H680" s="335" t="s">
        <v>4268</v>
      </c>
    </row>
    <row r="681" spans="2:8" s="333" customFormat="1" x14ac:dyDescent="0.2">
      <c r="B681" s="334" t="s">
        <v>22680</v>
      </c>
      <c r="C681" s="335" t="s">
        <v>22681</v>
      </c>
      <c r="D681" s="335" t="s">
        <v>21783</v>
      </c>
      <c r="E681" s="335" t="s">
        <v>880</v>
      </c>
      <c r="F681" s="337"/>
      <c r="G681" s="334" t="s">
        <v>22085</v>
      </c>
      <c r="H681" s="335" t="s">
        <v>4268</v>
      </c>
    </row>
    <row r="682" spans="2:8" s="333" customFormat="1" x14ac:dyDescent="0.2">
      <c r="B682" s="334" t="s">
        <v>22680</v>
      </c>
      <c r="C682" s="335" t="s">
        <v>22002</v>
      </c>
      <c r="D682" s="335" t="s">
        <v>21783</v>
      </c>
      <c r="E682" s="335" t="s">
        <v>880</v>
      </c>
      <c r="F682" s="337"/>
      <c r="G682" s="334" t="s">
        <v>22085</v>
      </c>
      <c r="H682" s="335" t="s">
        <v>4268</v>
      </c>
    </row>
    <row r="683" spans="2:8" s="333" customFormat="1" x14ac:dyDescent="0.2">
      <c r="B683" s="334" t="s">
        <v>22682</v>
      </c>
      <c r="C683" s="335" t="s">
        <v>22683</v>
      </c>
      <c r="D683" s="335" t="s">
        <v>21787</v>
      </c>
      <c r="E683" s="335" t="s">
        <v>880</v>
      </c>
      <c r="F683" s="337"/>
      <c r="G683" s="334" t="s">
        <v>22085</v>
      </c>
      <c r="H683" s="335" t="s">
        <v>4268</v>
      </c>
    </row>
    <row r="684" spans="2:8" s="333" customFormat="1" x14ac:dyDescent="0.2">
      <c r="B684" s="334" t="s">
        <v>22684</v>
      </c>
      <c r="C684" s="335" t="s">
        <v>22685</v>
      </c>
      <c r="D684" s="335" t="s">
        <v>21783</v>
      </c>
      <c r="E684" s="335" t="s">
        <v>880</v>
      </c>
      <c r="F684" s="337"/>
      <c r="G684" s="334" t="s">
        <v>22085</v>
      </c>
      <c r="H684" s="335" t="s">
        <v>4268</v>
      </c>
    </row>
    <row r="685" spans="2:8" s="333" customFormat="1" x14ac:dyDescent="0.2">
      <c r="B685" s="334" t="s">
        <v>22684</v>
      </c>
      <c r="C685" s="335" t="s">
        <v>22477</v>
      </c>
      <c r="D685" s="335" t="s">
        <v>21783</v>
      </c>
      <c r="E685" s="335" t="s">
        <v>880</v>
      </c>
      <c r="F685" s="337"/>
      <c r="G685" s="334" t="s">
        <v>22085</v>
      </c>
      <c r="H685" s="335" t="s">
        <v>4268</v>
      </c>
    </row>
    <row r="686" spans="2:8" s="333" customFormat="1" x14ac:dyDescent="0.2">
      <c r="B686" s="334" t="s">
        <v>22684</v>
      </c>
      <c r="C686" s="335" t="s">
        <v>22475</v>
      </c>
      <c r="D686" s="335" t="s">
        <v>21783</v>
      </c>
      <c r="E686" s="335" t="s">
        <v>880</v>
      </c>
      <c r="F686" s="337"/>
      <c r="G686" s="334" t="s">
        <v>22085</v>
      </c>
      <c r="H686" s="335" t="s">
        <v>4268</v>
      </c>
    </row>
    <row r="687" spans="2:8" s="333" customFormat="1" x14ac:dyDescent="0.2">
      <c r="B687" s="334" t="s">
        <v>22684</v>
      </c>
      <c r="C687" s="335" t="s">
        <v>22686</v>
      </c>
      <c r="D687" s="335" t="s">
        <v>21783</v>
      </c>
      <c r="E687" s="335" t="s">
        <v>880</v>
      </c>
      <c r="F687" s="337"/>
      <c r="G687" s="334" t="s">
        <v>22085</v>
      </c>
      <c r="H687" s="335" t="s">
        <v>4268</v>
      </c>
    </row>
    <row r="688" spans="2:8" s="333" customFormat="1" x14ac:dyDescent="0.2">
      <c r="B688" s="334" t="s">
        <v>22684</v>
      </c>
      <c r="C688" s="335" t="s">
        <v>22687</v>
      </c>
      <c r="D688" s="335" t="s">
        <v>21783</v>
      </c>
      <c r="E688" s="335" t="s">
        <v>880</v>
      </c>
      <c r="F688" s="337"/>
      <c r="G688" s="334" t="s">
        <v>22085</v>
      </c>
      <c r="H688" s="335" t="s">
        <v>4268</v>
      </c>
    </row>
    <row r="689" spans="2:8" s="333" customFormat="1" x14ac:dyDescent="0.2">
      <c r="B689" s="334" t="s">
        <v>22684</v>
      </c>
      <c r="C689" s="335" t="s">
        <v>22688</v>
      </c>
      <c r="D689" s="335" t="s">
        <v>21783</v>
      </c>
      <c r="E689" s="335" t="s">
        <v>880</v>
      </c>
      <c r="F689" s="337"/>
      <c r="G689" s="334" t="s">
        <v>22085</v>
      </c>
      <c r="H689" s="335" t="s">
        <v>4268</v>
      </c>
    </row>
    <row r="690" spans="2:8" s="333" customFormat="1" x14ac:dyDescent="0.2">
      <c r="B690" s="334" t="s">
        <v>22684</v>
      </c>
      <c r="C690" s="335" t="s">
        <v>22689</v>
      </c>
      <c r="D690" s="335" t="s">
        <v>21783</v>
      </c>
      <c r="E690" s="335" t="s">
        <v>880</v>
      </c>
      <c r="F690" s="337"/>
      <c r="G690" s="334" t="s">
        <v>22085</v>
      </c>
      <c r="H690" s="335" t="s">
        <v>4268</v>
      </c>
    </row>
    <row r="691" spans="2:8" s="333" customFormat="1" x14ac:dyDescent="0.2">
      <c r="B691" s="334" t="s">
        <v>22684</v>
      </c>
      <c r="C691" s="335" t="s">
        <v>22690</v>
      </c>
      <c r="D691" s="335" t="s">
        <v>21783</v>
      </c>
      <c r="E691" s="335" t="s">
        <v>880</v>
      </c>
      <c r="F691" s="337"/>
      <c r="G691" s="334" t="s">
        <v>22085</v>
      </c>
      <c r="H691" s="335" t="s">
        <v>4268</v>
      </c>
    </row>
    <row r="692" spans="2:8" s="333" customFormat="1" x14ac:dyDescent="0.2">
      <c r="B692" s="334" t="s">
        <v>22684</v>
      </c>
      <c r="C692" s="335" t="s">
        <v>22691</v>
      </c>
      <c r="D692" s="335" t="s">
        <v>21783</v>
      </c>
      <c r="E692" s="335" t="s">
        <v>880</v>
      </c>
      <c r="F692" s="337"/>
      <c r="G692" s="334" t="s">
        <v>22085</v>
      </c>
      <c r="H692" s="335" t="s">
        <v>4268</v>
      </c>
    </row>
    <row r="693" spans="2:8" s="333" customFormat="1" x14ac:dyDescent="0.2">
      <c r="B693" s="334" t="s">
        <v>22684</v>
      </c>
      <c r="C693" s="335" t="s">
        <v>22692</v>
      </c>
      <c r="D693" s="335" t="s">
        <v>21783</v>
      </c>
      <c r="E693" s="335" t="s">
        <v>880</v>
      </c>
      <c r="F693" s="337"/>
      <c r="G693" s="334" t="s">
        <v>22085</v>
      </c>
      <c r="H693" s="335" t="s">
        <v>4268</v>
      </c>
    </row>
    <row r="694" spans="2:8" s="333" customFormat="1" x14ac:dyDescent="0.2">
      <c r="B694" s="334" t="s">
        <v>22684</v>
      </c>
      <c r="C694" s="335" t="s">
        <v>22693</v>
      </c>
      <c r="D694" s="335" t="s">
        <v>21783</v>
      </c>
      <c r="E694" s="335" t="s">
        <v>880</v>
      </c>
      <c r="F694" s="337"/>
      <c r="G694" s="334" t="s">
        <v>22085</v>
      </c>
      <c r="H694" s="335" t="s">
        <v>4268</v>
      </c>
    </row>
    <row r="695" spans="2:8" s="333" customFormat="1" x14ac:dyDescent="0.2">
      <c r="B695" s="334" t="s">
        <v>22694</v>
      </c>
      <c r="C695" s="335" t="s">
        <v>22695</v>
      </c>
      <c r="D695" s="335" t="s">
        <v>21783</v>
      </c>
      <c r="E695" s="335" t="s">
        <v>880</v>
      </c>
      <c r="F695" s="337"/>
      <c r="G695" s="334" t="s">
        <v>22085</v>
      </c>
      <c r="H695" s="335" t="s">
        <v>4268</v>
      </c>
    </row>
    <row r="696" spans="2:8" s="333" customFormat="1" x14ac:dyDescent="0.2">
      <c r="B696" s="334" t="s">
        <v>22696</v>
      </c>
      <c r="C696" s="335" t="s">
        <v>22697</v>
      </c>
      <c r="D696" s="335" t="s">
        <v>21783</v>
      </c>
      <c r="E696" s="335" t="s">
        <v>880</v>
      </c>
      <c r="F696" s="337"/>
      <c r="G696" s="334" t="s">
        <v>22085</v>
      </c>
      <c r="H696" s="335" t="s">
        <v>4268</v>
      </c>
    </row>
    <row r="697" spans="2:8" s="333" customFormat="1" x14ac:dyDescent="0.2">
      <c r="B697" s="334" t="s">
        <v>22696</v>
      </c>
      <c r="C697" s="335" t="s">
        <v>22698</v>
      </c>
      <c r="D697" s="335" t="s">
        <v>21783</v>
      </c>
      <c r="E697" s="335" t="s">
        <v>880</v>
      </c>
      <c r="F697" s="337"/>
      <c r="G697" s="334" t="s">
        <v>22085</v>
      </c>
      <c r="H697" s="335" t="s">
        <v>4268</v>
      </c>
    </row>
    <row r="698" spans="2:8" s="333" customFormat="1" x14ac:dyDescent="0.2">
      <c r="B698" s="334" t="s">
        <v>22699</v>
      </c>
      <c r="C698" s="335" t="s">
        <v>22700</v>
      </c>
      <c r="D698" s="335" t="s">
        <v>21787</v>
      </c>
      <c r="E698" s="335" t="s">
        <v>880</v>
      </c>
      <c r="F698" s="337"/>
      <c r="G698" s="334" t="s">
        <v>22085</v>
      </c>
      <c r="H698" s="335" t="s">
        <v>4268</v>
      </c>
    </row>
    <row r="699" spans="2:8" s="333" customFormat="1" x14ac:dyDescent="0.2">
      <c r="B699" s="334" t="s">
        <v>22701</v>
      </c>
      <c r="C699" s="335" t="s">
        <v>881</v>
      </c>
      <c r="D699" s="335" t="s">
        <v>21783</v>
      </c>
      <c r="E699" s="335" t="s">
        <v>880</v>
      </c>
      <c r="F699" s="337"/>
      <c r="G699" s="334" t="s">
        <v>22085</v>
      </c>
      <c r="H699" s="335" t="s">
        <v>4268</v>
      </c>
    </row>
    <row r="700" spans="2:8" s="333" customFormat="1" x14ac:dyDescent="0.2">
      <c r="B700" s="334" t="s">
        <v>22702</v>
      </c>
      <c r="C700" s="335" t="s">
        <v>22703</v>
      </c>
      <c r="D700" s="335" t="s">
        <v>21783</v>
      </c>
      <c r="E700" s="335" t="s">
        <v>880</v>
      </c>
      <c r="F700" s="337"/>
      <c r="G700" s="334" t="s">
        <v>22085</v>
      </c>
      <c r="H700" s="335" t="s">
        <v>4268</v>
      </c>
    </row>
    <row r="701" spans="2:8" s="333" customFormat="1" x14ac:dyDescent="0.2">
      <c r="B701" s="334" t="s">
        <v>22704</v>
      </c>
      <c r="C701" s="335" t="s">
        <v>22705</v>
      </c>
      <c r="D701" s="335" t="s">
        <v>21800</v>
      </c>
      <c r="E701" s="335" t="s">
        <v>880</v>
      </c>
      <c r="F701" s="337"/>
      <c r="G701" s="334" t="s">
        <v>22085</v>
      </c>
      <c r="H701" s="335" t="s">
        <v>4268</v>
      </c>
    </row>
    <row r="702" spans="2:8" s="333" customFormat="1" x14ac:dyDescent="0.2">
      <c r="B702" s="334" t="s">
        <v>22706</v>
      </c>
      <c r="C702" s="335" t="s">
        <v>22707</v>
      </c>
      <c r="D702" s="335" t="s">
        <v>21783</v>
      </c>
      <c r="E702" s="335" t="s">
        <v>880</v>
      </c>
      <c r="F702" s="337"/>
      <c r="G702" s="334" t="s">
        <v>22085</v>
      </c>
      <c r="H702" s="335" t="s">
        <v>4268</v>
      </c>
    </row>
    <row r="703" spans="2:8" s="333" customFormat="1" x14ac:dyDescent="0.2">
      <c r="B703" s="334" t="s">
        <v>22708</v>
      </c>
      <c r="C703" s="335" t="s">
        <v>22709</v>
      </c>
      <c r="D703" s="335" t="s">
        <v>21800</v>
      </c>
      <c r="E703" s="335" t="s">
        <v>880</v>
      </c>
      <c r="F703" s="337"/>
      <c r="G703" s="334" t="s">
        <v>22085</v>
      </c>
      <c r="H703" s="335" t="s">
        <v>4268</v>
      </c>
    </row>
    <row r="704" spans="2:8" s="333" customFormat="1" x14ac:dyDescent="0.2">
      <c r="B704" s="334" t="s">
        <v>22708</v>
      </c>
      <c r="C704" s="335" t="s">
        <v>22710</v>
      </c>
      <c r="D704" s="335" t="s">
        <v>21783</v>
      </c>
      <c r="E704" s="335" t="s">
        <v>880</v>
      </c>
      <c r="F704" s="337"/>
      <c r="G704" s="334" t="s">
        <v>22085</v>
      </c>
      <c r="H704" s="335" t="s">
        <v>4268</v>
      </c>
    </row>
    <row r="705" spans="2:8" s="333" customFormat="1" x14ac:dyDescent="0.2">
      <c r="B705" s="334" t="s">
        <v>22711</v>
      </c>
      <c r="C705" s="335" t="s">
        <v>22712</v>
      </c>
      <c r="D705" s="335" t="s">
        <v>21783</v>
      </c>
      <c r="E705" s="335" t="s">
        <v>880</v>
      </c>
      <c r="F705" s="337"/>
      <c r="G705" s="334" t="s">
        <v>22085</v>
      </c>
      <c r="H705" s="335" t="s">
        <v>4268</v>
      </c>
    </row>
    <row r="706" spans="2:8" s="333" customFormat="1" x14ac:dyDescent="0.2">
      <c r="B706" s="334" t="s">
        <v>22713</v>
      </c>
      <c r="C706" s="335" t="s">
        <v>22714</v>
      </c>
      <c r="D706" s="335" t="s">
        <v>21783</v>
      </c>
      <c r="E706" s="335" t="s">
        <v>880</v>
      </c>
      <c r="F706" s="337"/>
      <c r="G706" s="334" t="s">
        <v>22085</v>
      </c>
      <c r="H706" s="335" t="s">
        <v>4268</v>
      </c>
    </row>
    <row r="707" spans="2:8" s="333" customFormat="1" x14ac:dyDescent="0.2">
      <c r="B707" s="334" t="s">
        <v>22715</v>
      </c>
      <c r="C707" s="335" t="s">
        <v>22716</v>
      </c>
      <c r="D707" s="335" t="s">
        <v>21783</v>
      </c>
      <c r="E707" s="335" t="s">
        <v>882</v>
      </c>
      <c r="F707" s="337"/>
      <c r="G707" s="334" t="s">
        <v>22717</v>
      </c>
      <c r="H707" s="335" t="s">
        <v>4268</v>
      </c>
    </row>
    <row r="708" spans="2:8" s="333" customFormat="1" x14ac:dyDescent="0.2">
      <c r="B708" s="334" t="s">
        <v>22715</v>
      </c>
      <c r="C708" s="335" t="s">
        <v>882</v>
      </c>
      <c r="D708" s="335" t="s">
        <v>21852</v>
      </c>
      <c r="E708" s="335" t="s">
        <v>882</v>
      </c>
      <c r="F708" s="337"/>
      <c r="G708" s="334" t="s">
        <v>22717</v>
      </c>
      <c r="H708" s="335" t="s">
        <v>4268</v>
      </c>
    </row>
    <row r="709" spans="2:8" s="333" customFormat="1" x14ac:dyDescent="0.2">
      <c r="B709" s="334" t="s">
        <v>22715</v>
      </c>
      <c r="C709" s="335" t="s">
        <v>22415</v>
      </c>
      <c r="D709" s="335" t="s">
        <v>21787</v>
      </c>
      <c r="E709" s="335" t="s">
        <v>882</v>
      </c>
      <c r="F709" s="337"/>
      <c r="G709" s="334" t="s">
        <v>22717</v>
      </c>
      <c r="H709" s="335" t="s">
        <v>4268</v>
      </c>
    </row>
    <row r="710" spans="2:8" s="333" customFormat="1" x14ac:dyDescent="0.2">
      <c r="B710" s="334" t="s">
        <v>22715</v>
      </c>
      <c r="C710" s="335" t="s">
        <v>22230</v>
      </c>
      <c r="D710" s="335" t="s">
        <v>21787</v>
      </c>
      <c r="E710" s="335" t="s">
        <v>882</v>
      </c>
      <c r="F710" s="337"/>
      <c r="G710" s="334" t="s">
        <v>22717</v>
      </c>
      <c r="H710" s="335" t="s">
        <v>4268</v>
      </c>
    </row>
    <row r="711" spans="2:8" s="333" customFormat="1" x14ac:dyDescent="0.2">
      <c r="B711" s="334" t="s">
        <v>22715</v>
      </c>
      <c r="C711" s="335" t="s">
        <v>22718</v>
      </c>
      <c r="D711" s="335" t="s">
        <v>21783</v>
      </c>
      <c r="E711" s="335" t="s">
        <v>882</v>
      </c>
      <c r="F711" s="337"/>
      <c r="G711" s="334" t="s">
        <v>22717</v>
      </c>
      <c r="H711" s="335" t="s">
        <v>4268</v>
      </c>
    </row>
    <row r="712" spans="2:8" s="333" customFormat="1" x14ac:dyDescent="0.2">
      <c r="B712" s="334" t="s">
        <v>22715</v>
      </c>
      <c r="C712" s="335" t="s">
        <v>22719</v>
      </c>
      <c r="D712" s="335" t="s">
        <v>21787</v>
      </c>
      <c r="E712" s="335" t="s">
        <v>882</v>
      </c>
      <c r="F712" s="337"/>
      <c r="G712" s="334" t="s">
        <v>22717</v>
      </c>
      <c r="H712" s="335" t="s">
        <v>4268</v>
      </c>
    </row>
    <row r="713" spans="2:8" s="333" customFormat="1" x14ac:dyDescent="0.2">
      <c r="B713" s="334" t="s">
        <v>22715</v>
      </c>
      <c r="C713" s="335" t="s">
        <v>22720</v>
      </c>
      <c r="D713" s="335" t="s">
        <v>21783</v>
      </c>
      <c r="E713" s="335" t="s">
        <v>882</v>
      </c>
      <c r="F713" s="337"/>
      <c r="G713" s="334" t="s">
        <v>22717</v>
      </c>
      <c r="H713" s="335" t="s">
        <v>4268</v>
      </c>
    </row>
    <row r="714" spans="2:8" s="333" customFormat="1" x14ac:dyDescent="0.2">
      <c r="B714" s="334" t="s">
        <v>22721</v>
      </c>
      <c r="C714" s="335" t="s">
        <v>22722</v>
      </c>
      <c r="D714" s="335" t="s">
        <v>21805</v>
      </c>
      <c r="E714" s="335" t="s">
        <v>882</v>
      </c>
      <c r="F714" s="337"/>
      <c r="G714" s="334" t="s">
        <v>22717</v>
      </c>
      <c r="H714" s="335" t="s">
        <v>4268</v>
      </c>
    </row>
    <row r="715" spans="2:8" s="333" customFormat="1" x14ac:dyDescent="0.2">
      <c r="B715" s="334" t="s">
        <v>22723</v>
      </c>
      <c r="C715" s="335" t="s">
        <v>22724</v>
      </c>
      <c r="D715" s="335" t="s">
        <v>21805</v>
      </c>
      <c r="E715" s="335" t="s">
        <v>882</v>
      </c>
      <c r="F715" s="337"/>
      <c r="G715" s="334" t="s">
        <v>22717</v>
      </c>
      <c r="H715" s="335" t="s">
        <v>4268</v>
      </c>
    </row>
    <row r="716" spans="2:8" s="333" customFormat="1" x14ac:dyDescent="0.2">
      <c r="B716" s="334" t="s">
        <v>22725</v>
      </c>
      <c r="C716" s="335" t="s">
        <v>22726</v>
      </c>
      <c r="D716" s="335" t="s">
        <v>21783</v>
      </c>
      <c r="E716" s="335" t="s">
        <v>882</v>
      </c>
      <c r="F716" s="337"/>
      <c r="G716" s="334" t="s">
        <v>22717</v>
      </c>
      <c r="H716" s="335" t="s">
        <v>4268</v>
      </c>
    </row>
    <row r="717" spans="2:8" s="333" customFormat="1" x14ac:dyDescent="0.2">
      <c r="B717" s="334" t="s">
        <v>22727</v>
      </c>
      <c r="C717" s="335" t="s">
        <v>22728</v>
      </c>
      <c r="D717" s="335" t="s">
        <v>21783</v>
      </c>
      <c r="E717" s="335" t="s">
        <v>882</v>
      </c>
      <c r="F717" s="337"/>
      <c r="G717" s="334" t="s">
        <v>22717</v>
      </c>
      <c r="H717" s="335" t="s">
        <v>4268</v>
      </c>
    </row>
    <row r="718" spans="2:8" s="333" customFormat="1" x14ac:dyDescent="0.2">
      <c r="B718" s="334" t="s">
        <v>22729</v>
      </c>
      <c r="C718" s="335" t="s">
        <v>22730</v>
      </c>
      <c r="D718" s="335" t="s">
        <v>21783</v>
      </c>
      <c r="E718" s="335" t="s">
        <v>882</v>
      </c>
      <c r="F718" s="337"/>
      <c r="G718" s="334" t="s">
        <v>22731</v>
      </c>
      <c r="H718" s="335" t="s">
        <v>4268</v>
      </c>
    </row>
    <row r="719" spans="2:8" s="333" customFormat="1" x14ac:dyDescent="0.2">
      <c r="B719" s="334" t="s">
        <v>22732</v>
      </c>
      <c r="C719" s="335" t="s">
        <v>22733</v>
      </c>
      <c r="D719" s="335" t="s">
        <v>21783</v>
      </c>
      <c r="E719" s="335" t="s">
        <v>882</v>
      </c>
      <c r="F719" s="337"/>
      <c r="G719" s="334" t="s">
        <v>22717</v>
      </c>
      <c r="H719" s="335" t="s">
        <v>4268</v>
      </c>
    </row>
    <row r="720" spans="2:8" s="333" customFormat="1" x14ac:dyDescent="0.2">
      <c r="B720" s="334" t="s">
        <v>22732</v>
      </c>
      <c r="C720" s="335" t="s">
        <v>22734</v>
      </c>
      <c r="D720" s="335" t="s">
        <v>21787</v>
      </c>
      <c r="E720" s="335" t="s">
        <v>882</v>
      </c>
      <c r="F720" s="337"/>
      <c r="G720" s="334" t="s">
        <v>22717</v>
      </c>
      <c r="H720" s="335" t="s">
        <v>4268</v>
      </c>
    </row>
    <row r="721" spans="2:8" s="333" customFormat="1" x14ac:dyDescent="0.2">
      <c r="B721" s="334" t="s">
        <v>22732</v>
      </c>
      <c r="C721" s="335" t="s">
        <v>22735</v>
      </c>
      <c r="D721" s="335" t="s">
        <v>21783</v>
      </c>
      <c r="E721" s="335" t="s">
        <v>882</v>
      </c>
      <c r="F721" s="337"/>
      <c r="G721" s="334" t="s">
        <v>22717</v>
      </c>
      <c r="H721" s="335" t="s">
        <v>4268</v>
      </c>
    </row>
    <row r="722" spans="2:8" s="333" customFormat="1" x14ac:dyDescent="0.2">
      <c r="B722" s="334" t="s">
        <v>22732</v>
      </c>
      <c r="C722" s="335" t="s">
        <v>22736</v>
      </c>
      <c r="D722" s="335" t="s">
        <v>21783</v>
      </c>
      <c r="E722" s="335" t="s">
        <v>882</v>
      </c>
      <c r="F722" s="337"/>
      <c r="G722" s="334" t="s">
        <v>22717</v>
      </c>
      <c r="H722" s="335" t="s">
        <v>4268</v>
      </c>
    </row>
    <row r="723" spans="2:8" s="333" customFormat="1" x14ac:dyDescent="0.2">
      <c r="B723" s="334" t="s">
        <v>22732</v>
      </c>
      <c r="C723" s="335" t="s">
        <v>22737</v>
      </c>
      <c r="D723" s="335" t="s">
        <v>21783</v>
      </c>
      <c r="E723" s="335" t="s">
        <v>882</v>
      </c>
      <c r="F723" s="337"/>
      <c r="G723" s="334" t="s">
        <v>22717</v>
      </c>
      <c r="H723" s="335" t="s">
        <v>4268</v>
      </c>
    </row>
    <row r="724" spans="2:8" s="333" customFormat="1" x14ac:dyDescent="0.2">
      <c r="B724" s="334" t="s">
        <v>22732</v>
      </c>
      <c r="C724" s="335" t="s">
        <v>22738</v>
      </c>
      <c r="D724" s="335" t="s">
        <v>21783</v>
      </c>
      <c r="E724" s="335" t="s">
        <v>882</v>
      </c>
      <c r="F724" s="337"/>
      <c r="G724" s="334" t="s">
        <v>22717</v>
      </c>
      <c r="H724" s="335" t="s">
        <v>4268</v>
      </c>
    </row>
    <row r="725" spans="2:8" s="333" customFormat="1" x14ac:dyDescent="0.2">
      <c r="B725" s="334" t="s">
        <v>22739</v>
      </c>
      <c r="C725" s="335" t="s">
        <v>22740</v>
      </c>
      <c r="D725" s="335" t="s">
        <v>21800</v>
      </c>
      <c r="E725" s="335" t="s">
        <v>882</v>
      </c>
      <c r="F725" s="337"/>
      <c r="G725" s="334" t="s">
        <v>22717</v>
      </c>
      <c r="H725" s="335" t="s">
        <v>4268</v>
      </c>
    </row>
    <row r="726" spans="2:8" s="333" customFormat="1" x14ac:dyDescent="0.2">
      <c r="B726" s="334" t="s">
        <v>22741</v>
      </c>
      <c r="C726" s="335" t="s">
        <v>22742</v>
      </c>
      <c r="D726" s="335" t="s">
        <v>21783</v>
      </c>
      <c r="E726" s="335" t="s">
        <v>882</v>
      </c>
      <c r="F726" s="337"/>
      <c r="G726" s="334" t="s">
        <v>22717</v>
      </c>
      <c r="H726" s="335" t="s">
        <v>4268</v>
      </c>
    </row>
    <row r="727" spans="2:8" s="333" customFormat="1" x14ac:dyDescent="0.2">
      <c r="B727" s="334" t="s">
        <v>22743</v>
      </c>
      <c r="C727" s="335" t="s">
        <v>22744</v>
      </c>
      <c r="D727" s="335" t="s">
        <v>21783</v>
      </c>
      <c r="E727" s="335" t="s">
        <v>882</v>
      </c>
      <c r="F727" s="337"/>
      <c r="G727" s="334" t="s">
        <v>22717</v>
      </c>
      <c r="H727" s="335" t="s">
        <v>4268</v>
      </c>
    </row>
    <row r="728" spans="2:8" s="333" customFormat="1" x14ac:dyDescent="0.2">
      <c r="B728" s="334" t="s">
        <v>22745</v>
      </c>
      <c r="C728" s="335" t="s">
        <v>22746</v>
      </c>
      <c r="D728" s="335" t="s">
        <v>21783</v>
      </c>
      <c r="E728" s="335" t="s">
        <v>869</v>
      </c>
      <c r="F728" s="339"/>
      <c r="G728" s="334" t="s">
        <v>21828</v>
      </c>
      <c r="H728" s="335" t="s">
        <v>4268</v>
      </c>
    </row>
    <row r="729" spans="2:8" s="333" customFormat="1" x14ac:dyDescent="0.2">
      <c r="B729" s="334" t="s">
        <v>22747</v>
      </c>
      <c r="C729" s="335" t="s">
        <v>22748</v>
      </c>
      <c r="D729" s="335" t="s">
        <v>21787</v>
      </c>
      <c r="E729" s="335" t="s">
        <v>869</v>
      </c>
      <c r="F729" s="339"/>
      <c r="G729" s="334" t="s">
        <v>21828</v>
      </c>
      <c r="H729" s="335" t="s">
        <v>4268</v>
      </c>
    </row>
    <row r="730" spans="2:8" s="333" customFormat="1" x14ac:dyDescent="0.2">
      <c r="B730" s="334" t="s">
        <v>22749</v>
      </c>
      <c r="C730" s="335" t="s">
        <v>22750</v>
      </c>
      <c r="D730" s="335" t="s">
        <v>21787</v>
      </c>
      <c r="E730" s="335" t="s">
        <v>869</v>
      </c>
      <c r="F730" s="339"/>
      <c r="G730" s="334" t="s">
        <v>21828</v>
      </c>
      <c r="H730" s="335" t="s">
        <v>4268</v>
      </c>
    </row>
    <row r="731" spans="2:8" s="333" customFormat="1" x14ac:dyDescent="0.2">
      <c r="B731" s="334" t="s">
        <v>22751</v>
      </c>
      <c r="C731" s="335" t="s">
        <v>22752</v>
      </c>
      <c r="D731" s="335" t="s">
        <v>21787</v>
      </c>
      <c r="E731" s="335" t="s">
        <v>869</v>
      </c>
      <c r="F731" s="339"/>
      <c r="G731" s="334" t="s">
        <v>21828</v>
      </c>
      <c r="H731" s="335" t="s">
        <v>4268</v>
      </c>
    </row>
    <row r="732" spans="2:8" s="333" customFormat="1" x14ac:dyDescent="0.2">
      <c r="B732" s="334" t="s">
        <v>22751</v>
      </c>
      <c r="C732" s="335" t="s">
        <v>22753</v>
      </c>
      <c r="D732" s="335" t="s">
        <v>21787</v>
      </c>
      <c r="E732" s="335" t="s">
        <v>869</v>
      </c>
      <c r="F732" s="339"/>
      <c r="G732" s="334" t="s">
        <v>21828</v>
      </c>
      <c r="H732" s="335" t="s">
        <v>4268</v>
      </c>
    </row>
    <row r="733" spans="2:8" s="333" customFormat="1" x14ac:dyDescent="0.2">
      <c r="B733" s="334" t="s">
        <v>22754</v>
      </c>
      <c r="C733" s="335" t="s">
        <v>22755</v>
      </c>
      <c r="D733" s="335" t="s">
        <v>21787</v>
      </c>
      <c r="E733" s="335" t="s">
        <v>869</v>
      </c>
      <c r="F733" s="339"/>
      <c r="G733" s="334" t="s">
        <v>21828</v>
      </c>
      <c r="H733" s="335" t="s">
        <v>4268</v>
      </c>
    </row>
    <row r="734" spans="2:8" s="333" customFormat="1" x14ac:dyDescent="0.2">
      <c r="B734" s="334" t="s">
        <v>22756</v>
      </c>
      <c r="C734" s="335" t="s">
        <v>22757</v>
      </c>
      <c r="D734" s="335" t="s">
        <v>21805</v>
      </c>
      <c r="E734" s="335" t="s">
        <v>869</v>
      </c>
      <c r="F734" s="339"/>
      <c r="G734" s="334" t="s">
        <v>22758</v>
      </c>
      <c r="H734" s="335" t="s">
        <v>4268</v>
      </c>
    </row>
    <row r="735" spans="2:8" s="333" customFormat="1" x14ac:dyDescent="0.2">
      <c r="B735" s="334" t="s">
        <v>22754</v>
      </c>
      <c r="C735" s="335" t="s">
        <v>22759</v>
      </c>
      <c r="D735" s="335" t="s">
        <v>21787</v>
      </c>
      <c r="E735" s="335" t="s">
        <v>869</v>
      </c>
      <c r="F735" s="339"/>
      <c r="G735" s="334" t="s">
        <v>21828</v>
      </c>
      <c r="H735" s="335" t="s">
        <v>4268</v>
      </c>
    </row>
    <row r="736" spans="2:8" s="333" customFormat="1" x14ac:dyDescent="0.2">
      <c r="B736" s="334" t="s">
        <v>22751</v>
      </c>
      <c r="C736" s="335" t="s">
        <v>22760</v>
      </c>
      <c r="D736" s="335" t="s">
        <v>21805</v>
      </c>
      <c r="E736" s="335" t="s">
        <v>869</v>
      </c>
      <c r="F736" s="339"/>
      <c r="G736" s="334" t="s">
        <v>21828</v>
      </c>
      <c r="H736" s="335" t="s">
        <v>4268</v>
      </c>
    </row>
    <row r="737" spans="2:8" s="333" customFormat="1" x14ac:dyDescent="0.2">
      <c r="B737" s="334" t="s">
        <v>22756</v>
      </c>
      <c r="C737" s="335" t="s">
        <v>22761</v>
      </c>
      <c r="D737" s="335" t="s">
        <v>21805</v>
      </c>
      <c r="E737" s="335" t="s">
        <v>869</v>
      </c>
      <c r="F737" s="339"/>
      <c r="G737" s="334" t="s">
        <v>22758</v>
      </c>
      <c r="H737" s="335" t="s">
        <v>4268</v>
      </c>
    </row>
    <row r="738" spans="2:8" s="333" customFormat="1" x14ac:dyDescent="0.2">
      <c r="B738" s="334" t="s">
        <v>22762</v>
      </c>
      <c r="C738" s="335" t="s">
        <v>869</v>
      </c>
      <c r="D738" s="335" t="s">
        <v>21852</v>
      </c>
      <c r="E738" s="335" t="s">
        <v>869</v>
      </c>
      <c r="F738" s="339"/>
      <c r="G738" s="334" t="s">
        <v>22758</v>
      </c>
      <c r="H738" s="335" t="s">
        <v>4268</v>
      </c>
    </row>
    <row r="739" spans="2:8" s="333" customFormat="1" x14ac:dyDescent="0.2">
      <c r="B739" s="334" t="s">
        <v>22747</v>
      </c>
      <c r="C739" s="335" t="s">
        <v>22763</v>
      </c>
      <c r="D739" s="335" t="s">
        <v>21787</v>
      </c>
      <c r="E739" s="335" t="s">
        <v>869</v>
      </c>
      <c r="F739" s="339"/>
      <c r="G739" s="334" t="s">
        <v>21828</v>
      </c>
      <c r="H739" s="335" t="s">
        <v>4268</v>
      </c>
    </row>
    <row r="740" spans="2:8" s="333" customFormat="1" x14ac:dyDescent="0.2">
      <c r="B740" s="334" t="s">
        <v>22754</v>
      </c>
      <c r="C740" s="335" t="s">
        <v>22764</v>
      </c>
      <c r="D740" s="335" t="s">
        <v>21783</v>
      </c>
      <c r="E740" s="335" t="s">
        <v>869</v>
      </c>
      <c r="F740" s="339"/>
      <c r="G740" s="334" t="s">
        <v>21828</v>
      </c>
      <c r="H740" s="335" t="s">
        <v>4268</v>
      </c>
    </row>
    <row r="741" spans="2:8" s="333" customFormat="1" x14ac:dyDescent="0.2">
      <c r="B741" s="334" t="s">
        <v>22765</v>
      </c>
      <c r="C741" s="335" t="s">
        <v>22766</v>
      </c>
      <c r="D741" s="335" t="s">
        <v>21783</v>
      </c>
      <c r="E741" s="335" t="s">
        <v>869</v>
      </c>
      <c r="F741" s="339"/>
      <c r="G741" s="334" t="s">
        <v>21828</v>
      </c>
      <c r="H741" s="335" t="s">
        <v>4268</v>
      </c>
    </row>
    <row r="742" spans="2:8" s="333" customFormat="1" x14ac:dyDescent="0.2">
      <c r="B742" s="334" t="s">
        <v>22747</v>
      </c>
      <c r="C742" s="335" t="s">
        <v>21870</v>
      </c>
      <c r="D742" s="335" t="s">
        <v>21783</v>
      </c>
      <c r="E742" s="335" t="s">
        <v>869</v>
      </c>
      <c r="F742" s="339"/>
      <c r="G742" s="334" t="s">
        <v>21828</v>
      </c>
      <c r="H742" s="335" t="s">
        <v>4268</v>
      </c>
    </row>
    <row r="743" spans="2:8" s="333" customFormat="1" x14ac:dyDescent="0.2">
      <c r="B743" s="334" t="s">
        <v>22756</v>
      </c>
      <c r="C743" s="335" t="s">
        <v>22767</v>
      </c>
      <c r="D743" s="335" t="s">
        <v>21805</v>
      </c>
      <c r="E743" s="335" t="s">
        <v>869</v>
      </c>
      <c r="F743" s="339"/>
      <c r="G743" s="334" t="s">
        <v>22758</v>
      </c>
      <c r="H743" s="335" t="s">
        <v>4268</v>
      </c>
    </row>
    <row r="744" spans="2:8" s="333" customFormat="1" x14ac:dyDescent="0.2">
      <c r="B744" s="334" t="s">
        <v>22768</v>
      </c>
      <c r="C744" s="335" t="s">
        <v>22769</v>
      </c>
      <c r="D744" s="335" t="s">
        <v>12</v>
      </c>
      <c r="E744" s="335" t="s">
        <v>883</v>
      </c>
      <c r="F744" s="337" t="s">
        <v>883</v>
      </c>
      <c r="G744" s="334" t="s">
        <v>22770</v>
      </c>
      <c r="H744" s="335" t="s">
        <v>4265</v>
      </c>
    </row>
    <row r="745" spans="2:8" s="333" customFormat="1" x14ac:dyDescent="0.2">
      <c r="B745" s="334" t="s">
        <v>22768</v>
      </c>
      <c r="C745" s="335" t="s">
        <v>22771</v>
      </c>
      <c r="D745" s="335" t="s">
        <v>12</v>
      </c>
      <c r="E745" s="335" t="s">
        <v>883</v>
      </c>
      <c r="F745" s="337" t="s">
        <v>883</v>
      </c>
      <c r="G745" s="334" t="s">
        <v>22770</v>
      </c>
      <c r="H745" s="335" t="s">
        <v>4265</v>
      </c>
    </row>
    <row r="746" spans="2:8" s="333" customFormat="1" x14ac:dyDescent="0.2">
      <c r="B746" s="334" t="s">
        <v>22768</v>
      </c>
      <c r="C746" s="335" t="s">
        <v>22772</v>
      </c>
      <c r="D746" s="335" t="s">
        <v>12</v>
      </c>
      <c r="E746" s="335" t="s">
        <v>883</v>
      </c>
      <c r="F746" s="337" t="s">
        <v>883</v>
      </c>
      <c r="G746" s="334" t="s">
        <v>22770</v>
      </c>
      <c r="H746" s="335" t="s">
        <v>21961</v>
      </c>
    </row>
    <row r="747" spans="2:8" s="333" customFormat="1" x14ac:dyDescent="0.2">
      <c r="B747" s="334" t="s">
        <v>22773</v>
      </c>
      <c r="C747" s="335" t="s">
        <v>22354</v>
      </c>
      <c r="D747" s="335" t="s">
        <v>21982</v>
      </c>
      <c r="E747" s="335" t="s">
        <v>883</v>
      </c>
      <c r="F747" s="337" t="s">
        <v>883</v>
      </c>
      <c r="G747" s="334" t="s">
        <v>22770</v>
      </c>
      <c r="H747" s="335" t="s">
        <v>21961</v>
      </c>
    </row>
    <row r="748" spans="2:8" s="333" customFormat="1" x14ac:dyDescent="0.2">
      <c r="B748" s="334" t="s">
        <v>22773</v>
      </c>
      <c r="C748" s="335" t="s">
        <v>21973</v>
      </c>
      <c r="D748" s="335" t="s">
        <v>12</v>
      </c>
      <c r="E748" s="335" t="s">
        <v>883</v>
      </c>
      <c r="F748" s="337" t="s">
        <v>883</v>
      </c>
      <c r="G748" s="334" t="s">
        <v>22770</v>
      </c>
      <c r="H748" s="335" t="s">
        <v>21961</v>
      </c>
    </row>
    <row r="749" spans="2:8" s="333" customFormat="1" x14ac:dyDescent="0.2">
      <c r="B749" s="334" t="s">
        <v>22773</v>
      </c>
      <c r="C749" s="335" t="s">
        <v>22774</v>
      </c>
      <c r="D749" s="335" t="s">
        <v>21982</v>
      </c>
      <c r="E749" s="335" t="s">
        <v>883</v>
      </c>
      <c r="F749" s="337" t="s">
        <v>883</v>
      </c>
      <c r="G749" s="334" t="s">
        <v>22770</v>
      </c>
      <c r="H749" s="335" t="s">
        <v>21961</v>
      </c>
    </row>
    <row r="750" spans="2:8" s="333" customFormat="1" x14ac:dyDescent="0.2">
      <c r="B750" s="334" t="s">
        <v>22773</v>
      </c>
      <c r="C750" s="335" t="s">
        <v>22393</v>
      </c>
      <c r="D750" s="335" t="s">
        <v>12</v>
      </c>
      <c r="E750" s="335" t="s">
        <v>883</v>
      </c>
      <c r="F750" s="337" t="s">
        <v>883</v>
      </c>
      <c r="G750" s="334" t="s">
        <v>22770</v>
      </c>
      <c r="H750" s="335" t="s">
        <v>21961</v>
      </c>
    </row>
    <row r="751" spans="2:8" s="333" customFormat="1" x14ac:dyDescent="0.2">
      <c r="B751" s="334" t="s">
        <v>22773</v>
      </c>
      <c r="C751" s="335" t="s">
        <v>22775</v>
      </c>
      <c r="D751" s="335" t="s">
        <v>21982</v>
      </c>
      <c r="E751" s="335" t="s">
        <v>883</v>
      </c>
      <c r="F751" s="337" t="s">
        <v>883</v>
      </c>
      <c r="G751" s="334" t="s">
        <v>22770</v>
      </c>
      <c r="H751" s="335" t="s">
        <v>4265</v>
      </c>
    </row>
    <row r="752" spans="2:8" s="333" customFormat="1" x14ac:dyDescent="0.2">
      <c r="B752" s="334" t="s">
        <v>22773</v>
      </c>
      <c r="C752" s="335" t="s">
        <v>22776</v>
      </c>
      <c r="D752" s="335" t="s">
        <v>21982</v>
      </c>
      <c r="E752" s="335" t="s">
        <v>883</v>
      </c>
      <c r="F752" s="337" t="s">
        <v>883</v>
      </c>
      <c r="G752" s="334" t="s">
        <v>22770</v>
      </c>
      <c r="H752" s="335" t="s">
        <v>4265</v>
      </c>
    </row>
    <row r="753" spans="2:8" s="333" customFormat="1" x14ac:dyDescent="0.2">
      <c r="B753" s="334" t="s">
        <v>22773</v>
      </c>
      <c r="C753" s="335" t="s">
        <v>22777</v>
      </c>
      <c r="D753" s="335" t="s">
        <v>12</v>
      </c>
      <c r="E753" s="335" t="s">
        <v>883</v>
      </c>
      <c r="F753" s="337" t="s">
        <v>883</v>
      </c>
      <c r="G753" s="334" t="s">
        <v>22770</v>
      </c>
      <c r="H753" s="335" t="s">
        <v>4265</v>
      </c>
    </row>
    <row r="754" spans="2:8" s="333" customFormat="1" x14ac:dyDescent="0.2">
      <c r="B754" s="334" t="s">
        <v>22778</v>
      </c>
      <c r="C754" s="335" t="s">
        <v>22779</v>
      </c>
      <c r="D754" s="335" t="s">
        <v>12</v>
      </c>
      <c r="E754" s="335" t="s">
        <v>883</v>
      </c>
      <c r="F754" s="337" t="s">
        <v>883</v>
      </c>
      <c r="G754" s="334" t="s">
        <v>22770</v>
      </c>
      <c r="H754" s="335" t="s">
        <v>21961</v>
      </c>
    </row>
    <row r="755" spans="2:8" s="333" customFormat="1" x14ac:dyDescent="0.2">
      <c r="B755" s="334" t="s">
        <v>22780</v>
      </c>
      <c r="C755" s="335" t="s">
        <v>22781</v>
      </c>
      <c r="D755" s="335" t="s">
        <v>12</v>
      </c>
      <c r="E755" s="335" t="s">
        <v>883</v>
      </c>
      <c r="F755" s="337" t="s">
        <v>883</v>
      </c>
      <c r="G755" s="334" t="s">
        <v>22770</v>
      </c>
      <c r="H755" s="335" t="s">
        <v>21961</v>
      </c>
    </row>
    <row r="756" spans="2:8" s="333" customFormat="1" x14ac:dyDescent="0.2">
      <c r="B756" s="334" t="s">
        <v>22780</v>
      </c>
      <c r="C756" s="335" t="s">
        <v>22782</v>
      </c>
      <c r="D756" s="335" t="s">
        <v>12</v>
      </c>
      <c r="E756" s="335" t="s">
        <v>883</v>
      </c>
      <c r="F756" s="337" t="s">
        <v>883</v>
      </c>
      <c r="G756" s="334" t="s">
        <v>22770</v>
      </c>
      <c r="H756" s="335" t="s">
        <v>21961</v>
      </c>
    </row>
    <row r="757" spans="2:8" s="333" customFormat="1" x14ac:dyDescent="0.2">
      <c r="B757" s="334" t="s">
        <v>22780</v>
      </c>
      <c r="C757" s="335" t="s">
        <v>22783</v>
      </c>
      <c r="D757" s="335" t="s">
        <v>12</v>
      </c>
      <c r="E757" s="335" t="s">
        <v>883</v>
      </c>
      <c r="F757" s="337" t="s">
        <v>883</v>
      </c>
      <c r="G757" s="334" t="s">
        <v>22770</v>
      </c>
      <c r="H757" s="335" t="s">
        <v>21961</v>
      </c>
    </row>
    <row r="758" spans="2:8" s="333" customFormat="1" x14ac:dyDescent="0.2">
      <c r="B758" s="334" t="s">
        <v>22780</v>
      </c>
      <c r="C758" s="335" t="s">
        <v>22575</v>
      </c>
      <c r="D758" s="335" t="s">
        <v>21982</v>
      </c>
      <c r="E758" s="335" t="s">
        <v>883</v>
      </c>
      <c r="F758" s="337" t="s">
        <v>883</v>
      </c>
      <c r="G758" s="334" t="s">
        <v>22770</v>
      </c>
      <c r="H758" s="335" t="s">
        <v>21961</v>
      </c>
    </row>
    <row r="759" spans="2:8" s="333" customFormat="1" x14ac:dyDescent="0.2">
      <c r="B759" s="334" t="s">
        <v>22780</v>
      </c>
      <c r="C759" s="335" t="s">
        <v>22124</v>
      </c>
      <c r="D759" s="335" t="s">
        <v>21982</v>
      </c>
      <c r="E759" s="335" t="s">
        <v>883</v>
      </c>
      <c r="F759" s="337" t="s">
        <v>883</v>
      </c>
      <c r="G759" s="334" t="s">
        <v>22770</v>
      </c>
      <c r="H759" s="335" t="s">
        <v>21961</v>
      </c>
    </row>
    <row r="760" spans="2:8" s="333" customFormat="1" x14ac:dyDescent="0.2">
      <c r="B760" s="334" t="s">
        <v>22780</v>
      </c>
      <c r="C760" s="335" t="s">
        <v>22135</v>
      </c>
      <c r="D760" s="335" t="s">
        <v>12</v>
      </c>
      <c r="E760" s="335" t="s">
        <v>883</v>
      </c>
      <c r="F760" s="337" t="s">
        <v>883</v>
      </c>
      <c r="G760" s="334" t="s">
        <v>22770</v>
      </c>
      <c r="H760" s="335" t="s">
        <v>21961</v>
      </c>
    </row>
    <row r="761" spans="2:8" s="333" customFormat="1" x14ac:dyDescent="0.2">
      <c r="B761" s="334" t="s">
        <v>22784</v>
      </c>
      <c r="C761" s="335" t="s">
        <v>22785</v>
      </c>
      <c r="D761" s="335" t="s">
        <v>12</v>
      </c>
      <c r="E761" s="335" t="s">
        <v>883</v>
      </c>
      <c r="F761" s="337" t="s">
        <v>883</v>
      </c>
      <c r="G761" s="334" t="s">
        <v>22770</v>
      </c>
      <c r="H761" s="335" t="s">
        <v>21961</v>
      </c>
    </row>
    <row r="762" spans="2:8" s="333" customFormat="1" x14ac:dyDescent="0.2">
      <c r="B762" s="334" t="s">
        <v>22784</v>
      </c>
      <c r="C762" s="335" t="s">
        <v>22786</v>
      </c>
      <c r="D762" s="335" t="s">
        <v>12</v>
      </c>
      <c r="E762" s="335" t="s">
        <v>883</v>
      </c>
      <c r="F762" s="337" t="s">
        <v>883</v>
      </c>
      <c r="G762" s="334" t="s">
        <v>22770</v>
      </c>
      <c r="H762" s="335" t="s">
        <v>21961</v>
      </c>
    </row>
    <row r="763" spans="2:8" s="333" customFormat="1" x14ac:dyDescent="0.2">
      <c r="B763" s="334" t="s">
        <v>22787</v>
      </c>
      <c r="C763" s="335" t="s">
        <v>22788</v>
      </c>
      <c r="D763" s="335" t="s">
        <v>12</v>
      </c>
      <c r="E763" s="335" t="s">
        <v>883</v>
      </c>
      <c r="F763" s="337" t="s">
        <v>883</v>
      </c>
      <c r="G763" s="334" t="s">
        <v>22770</v>
      </c>
      <c r="H763" s="335" t="s">
        <v>21961</v>
      </c>
    </row>
    <row r="764" spans="2:8" s="333" customFormat="1" x14ac:dyDescent="0.2">
      <c r="B764" s="334" t="s">
        <v>22787</v>
      </c>
      <c r="C764" s="335" t="s">
        <v>22789</v>
      </c>
      <c r="D764" s="335" t="s">
        <v>12</v>
      </c>
      <c r="E764" s="335" t="s">
        <v>883</v>
      </c>
      <c r="F764" s="337" t="s">
        <v>883</v>
      </c>
      <c r="G764" s="334" t="s">
        <v>22770</v>
      </c>
      <c r="H764" s="335" t="s">
        <v>21961</v>
      </c>
    </row>
    <row r="765" spans="2:8" s="333" customFormat="1" x14ac:dyDescent="0.2">
      <c r="B765" s="334" t="s">
        <v>22787</v>
      </c>
      <c r="C765" s="335" t="s">
        <v>22790</v>
      </c>
      <c r="D765" s="335" t="s">
        <v>12</v>
      </c>
      <c r="E765" s="335" t="s">
        <v>883</v>
      </c>
      <c r="F765" s="337" t="s">
        <v>883</v>
      </c>
      <c r="G765" s="334" t="s">
        <v>22770</v>
      </c>
      <c r="H765" s="335" t="s">
        <v>21961</v>
      </c>
    </row>
    <row r="766" spans="2:8" s="333" customFormat="1" x14ac:dyDescent="0.2">
      <c r="B766" s="334" t="s">
        <v>22791</v>
      </c>
      <c r="C766" s="335" t="s">
        <v>22792</v>
      </c>
      <c r="D766" s="335" t="s">
        <v>21982</v>
      </c>
      <c r="E766" s="335" t="s">
        <v>883</v>
      </c>
      <c r="F766" s="338" t="s">
        <v>883</v>
      </c>
      <c r="G766" s="334" t="s">
        <v>22770</v>
      </c>
      <c r="H766" s="335" t="s">
        <v>4265</v>
      </c>
    </row>
    <row r="767" spans="2:8" s="333" customFormat="1" x14ac:dyDescent="0.2">
      <c r="B767" s="334" t="s">
        <v>22791</v>
      </c>
      <c r="C767" s="335" t="s">
        <v>21976</v>
      </c>
      <c r="D767" s="335" t="s">
        <v>21982</v>
      </c>
      <c r="E767" s="335" t="s">
        <v>883</v>
      </c>
      <c r="F767" s="338" t="s">
        <v>883</v>
      </c>
      <c r="G767" s="334" t="s">
        <v>22770</v>
      </c>
      <c r="H767" s="335" t="s">
        <v>21961</v>
      </c>
    </row>
    <row r="768" spans="2:8" s="333" customFormat="1" x14ac:dyDescent="0.2">
      <c r="B768" s="334" t="s">
        <v>22791</v>
      </c>
      <c r="C768" s="335" t="s">
        <v>22793</v>
      </c>
      <c r="D768" s="335" t="s">
        <v>12</v>
      </c>
      <c r="E768" s="335" t="s">
        <v>883</v>
      </c>
      <c r="F768" s="337" t="s">
        <v>883</v>
      </c>
      <c r="G768" s="334" t="s">
        <v>22770</v>
      </c>
      <c r="H768" s="335" t="s">
        <v>21961</v>
      </c>
    </row>
    <row r="769" spans="2:8" s="333" customFormat="1" x14ac:dyDescent="0.2">
      <c r="B769" s="334" t="s">
        <v>22791</v>
      </c>
      <c r="C769" s="335" t="s">
        <v>22794</v>
      </c>
      <c r="D769" s="335" t="s">
        <v>21982</v>
      </c>
      <c r="E769" s="335" t="s">
        <v>883</v>
      </c>
      <c r="F769" s="337" t="s">
        <v>883</v>
      </c>
      <c r="G769" s="334" t="s">
        <v>22770</v>
      </c>
      <c r="H769" s="335" t="s">
        <v>4265</v>
      </c>
    </row>
    <row r="770" spans="2:8" s="333" customFormat="1" x14ac:dyDescent="0.2">
      <c r="B770" s="334" t="s">
        <v>22791</v>
      </c>
      <c r="C770" s="335" t="s">
        <v>22795</v>
      </c>
      <c r="D770" s="335" t="s">
        <v>12</v>
      </c>
      <c r="E770" s="335" t="s">
        <v>883</v>
      </c>
      <c r="F770" s="337" t="s">
        <v>883</v>
      </c>
      <c r="G770" s="334" t="s">
        <v>22770</v>
      </c>
      <c r="H770" s="335" t="s">
        <v>21961</v>
      </c>
    </row>
    <row r="771" spans="2:8" s="333" customFormat="1" x14ac:dyDescent="0.2">
      <c r="B771" s="334" t="s">
        <v>22791</v>
      </c>
      <c r="C771" s="335" t="s">
        <v>22796</v>
      </c>
      <c r="D771" s="335" t="s">
        <v>21982</v>
      </c>
      <c r="E771" s="335" t="s">
        <v>883</v>
      </c>
      <c r="F771" s="338" t="s">
        <v>883</v>
      </c>
      <c r="G771" s="334" t="s">
        <v>22770</v>
      </c>
      <c r="H771" s="335" t="s">
        <v>4265</v>
      </c>
    </row>
    <row r="772" spans="2:8" s="333" customFormat="1" x14ac:dyDescent="0.2">
      <c r="B772" s="334" t="s">
        <v>22791</v>
      </c>
      <c r="C772" s="335" t="s">
        <v>22797</v>
      </c>
      <c r="D772" s="335" t="s">
        <v>12</v>
      </c>
      <c r="E772" s="335" t="s">
        <v>883</v>
      </c>
      <c r="F772" s="338" t="s">
        <v>883</v>
      </c>
      <c r="G772" s="334" t="s">
        <v>22770</v>
      </c>
      <c r="H772" s="335" t="s">
        <v>21961</v>
      </c>
    </row>
    <row r="773" spans="2:8" s="333" customFormat="1" x14ac:dyDescent="0.2">
      <c r="B773" s="334" t="s">
        <v>22791</v>
      </c>
      <c r="C773" s="335" t="s">
        <v>22798</v>
      </c>
      <c r="D773" s="335" t="s">
        <v>12</v>
      </c>
      <c r="E773" s="335" t="s">
        <v>883</v>
      </c>
      <c r="F773" s="338" t="s">
        <v>883</v>
      </c>
      <c r="G773" s="334" t="s">
        <v>22770</v>
      </c>
      <c r="H773" s="335" t="s">
        <v>21961</v>
      </c>
    </row>
    <row r="774" spans="2:8" s="333" customFormat="1" x14ac:dyDescent="0.2">
      <c r="B774" s="334" t="s">
        <v>22791</v>
      </c>
      <c r="C774" s="335" t="s">
        <v>22799</v>
      </c>
      <c r="D774" s="335" t="s">
        <v>21982</v>
      </c>
      <c r="E774" s="335" t="s">
        <v>883</v>
      </c>
      <c r="F774" s="338" t="s">
        <v>883</v>
      </c>
      <c r="G774" s="334" t="s">
        <v>22770</v>
      </c>
      <c r="H774" s="335" t="s">
        <v>4265</v>
      </c>
    </row>
    <row r="775" spans="2:8" s="333" customFormat="1" x14ac:dyDescent="0.2">
      <c r="B775" s="334" t="s">
        <v>22791</v>
      </c>
      <c r="C775" s="335" t="s">
        <v>22800</v>
      </c>
      <c r="D775" s="335" t="s">
        <v>21982</v>
      </c>
      <c r="E775" s="335" t="s">
        <v>883</v>
      </c>
      <c r="F775" s="337" t="s">
        <v>883</v>
      </c>
      <c r="G775" s="334" t="s">
        <v>22770</v>
      </c>
      <c r="H775" s="335" t="s">
        <v>4265</v>
      </c>
    </row>
    <row r="776" spans="2:8" s="333" customFormat="1" x14ac:dyDescent="0.2">
      <c r="B776" s="334" t="s">
        <v>22791</v>
      </c>
      <c r="C776" s="335" t="s">
        <v>22801</v>
      </c>
      <c r="D776" s="335" t="s">
        <v>21982</v>
      </c>
      <c r="E776" s="335" t="s">
        <v>883</v>
      </c>
      <c r="F776" s="338" t="s">
        <v>883</v>
      </c>
      <c r="G776" s="334" t="s">
        <v>22770</v>
      </c>
      <c r="H776" s="335" t="s">
        <v>4265</v>
      </c>
    </row>
    <row r="777" spans="2:8" s="333" customFormat="1" x14ac:dyDescent="0.2">
      <c r="B777" s="334" t="s">
        <v>22791</v>
      </c>
      <c r="C777" s="335" t="s">
        <v>22802</v>
      </c>
      <c r="D777" s="335" t="s">
        <v>21982</v>
      </c>
      <c r="E777" s="335" t="s">
        <v>883</v>
      </c>
      <c r="F777" s="338" t="s">
        <v>883</v>
      </c>
      <c r="G777" s="334" t="s">
        <v>22770</v>
      </c>
      <c r="H777" s="335" t="s">
        <v>4265</v>
      </c>
    </row>
    <row r="778" spans="2:8" s="333" customFormat="1" x14ac:dyDescent="0.2">
      <c r="B778" s="334" t="s">
        <v>22791</v>
      </c>
      <c r="C778" s="335" t="s">
        <v>21947</v>
      </c>
      <c r="D778" s="335" t="s">
        <v>12</v>
      </c>
      <c r="E778" s="335" t="s">
        <v>883</v>
      </c>
      <c r="F778" s="338" t="s">
        <v>883</v>
      </c>
      <c r="G778" s="334" t="s">
        <v>22770</v>
      </c>
      <c r="H778" s="335" t="s">
        <v>21961</v>
      </c>
    </row>
    <row r="779" spans="2:8" s="333" customFormat="1" x14ac:dyDescent="0.2">
      <c r="B779" s="334" t="s">
        <v>22803</v>
      </c>
      <c r="C779" s="335" t="s">
        <v>22379</v>
      </c>
      <c r="D779" s="335" t="s">
        <v>22333</v>
      </c>
      <c r="E779" s="335" t="s">
        <v>883</v>
      </c>
      <c r="F779" s="338" t="s">
        <v>883</v>
      </c>
      <c r="G779" s="334" t="s">
        <v>22770</v>
      </c>
      <c r="H779" s="335" t="s">
        <v>21961</v>
      </c>
    </row>
    <row r="780" spans="2:8" s="333" customFormat="1" x14ac:dyDescent="0.2">
      <c r="B780" s="334" t="s">
        <v>22804</v>
      </c>
      <c r="C780" s="335" t="s">
        <v>22805</v>
      </c>
      <c r="D780" s="335" t="s">
        <v>12</v>
      </c>
      <c r="E780" s="335" t="s">
        <v>883</v>
      </c>
      <c r="F780" s="338" t="s">
        <v>883</v>
      </c>
      <c r="G780" s="334" t="s">
        <v>22770</v>
      </c>
      <c r="H780" s="335" t="s">
        <v>4265</v>
      </c>
    </row>
    <row r="781" spans="2:8" s="333" customFormat="1" x14ac:dyDescent="0.2">
      <c r="B781" s="334" t="s">
        <v>22804</v>
      </c>
      <c r="C781" s="335" t="s">
        <v>22806</v>
      </c>
      <c r="D781" s="335" t="s">
        <v>12</v>
      </c>
      <c r="E781" s="335" t="s">
        <v>883</v>
      </c>
      <c r="F781" s="338" t="s">
        <v>883</v>
      </c>
      <c r="G781" s="334" t="s">
        <v>22770</v>
      </c>
      <c r="H781" s="335" t="s">
        <v>4265</v>
      </c>
    </row>
    <row r="782" spans="2:8" s="333" customFormat="1" x14ac:dyDescent="0.2">
      <c r="B782" s="334" t="s">
        <v>22804</v>
      </c>
      <c r="C782" s="335" t="s">
        <v>22807</v>
      </c>
      <c r="D782" s="335" t="s">
        <v>22333</v>
      </c>
      <c r="E782" s="335" t="s">
        <v>883</v>
      </c>
      <c r="F782" s="338" t="s">
        <v>883</v>
      </c>
      <c r="G782" s="334" t="s">
        <v>22770</v>
      </c>
      <c r="H782" s="335" t="s">
        <v>21961</v>
      </c>
    </row>
    <row r="783" spans="2:8" s="333" customFormat="1" x14ac:dyDescent="0.2">
      <c r="B783" s="334" t="s">
        <v>22804</v>
      </c>
      <c r="C783" s="335" t="s">
        <v>22066</v>
      </c>
      <c r="D783" s="335" t="s">
        <v>12</v>
      </c>
      <c r="E783" s="335" t="s">
        <v>883</v>
      </c>
      <c r="F783" s="338" t="s">
        <v>883</v>
      </c>
      <c r="G783" s="334" t="s">
        <v>22770</v>
      </c>
      <c r="H783" s="335" t="s">
        <v>4265</v>
      </c>
    </row>
    <row r="784" spans="2:8" s="333" customFormat="1" x14ac:dyDescent="0.2">
      <c r="B784" s="334" t="s">
        <v>22804</v>
      </c>
      <c r="C784" s="335" t="s">
        <v>22808</v>
      </c>
      <c r="D784" s="335" t="s">
        <v>21982</v>
      </c>
      <c r="E784" s="335" t="s">
        <v>883</v>
      </c>
      <c r="F784" s="338" t="s">
        <v>883</v>
      </c>
      <c r="G784" s="334" t="s">
        <v>22770</v>
      </c>
      <c r="H784" s="335" t="s">
        <v>21961</v>
      </c>
    </row>
    <row r="785" spans="2:8" s="333" customFormat="1" x14ac:dyDescent="0.2">
      <c r="B785" s="334" t="s">
        <v>22809</v>
      </c>
      <c r="C785" s="335" t="s">
        <v>22213</v>
      </c>
      <c r="D785" s="335" t="s">
        <v>22333</v>
      </c>
      <c r="E785" s="335" t="s">
        <v>883</v>
      </c>
      <c r="F785" s="338" t="s">
        <v>883</v>
      </c>
      <c r="G785" s="334" t="s">
        <v>22770</v>
      </c>
      <c r="H785" s="335" t="s">
        <v>21961</v>
      </c>
    </row>
    <row r="786" spans="2:8" s="333" customFormat="1" x14ac:dyDescent="0.2">
      <c r="B786" s="334" t="s">
        <v>22810</v>
      </c>
      <c r="C786" s="335" t="s">
        <v>22342</v>
      </c>
      <c r="D786" s="335" t="s">
        <v>12</v>
      </c>
      <c r="E786" s="335" t="s">
        <v>883</v>
      </c>
      <c r="F786" s="338" t="s">
        <v>883</v>
      </c>
      <c r="G786" s="334" t="s">
        <v>22770</v>
      </c>
      <c r="H786" s="335" t="s">
        <v>21961</v>
      </c>
    </row>
    <row r="787" spans="2:8" s="333" customFormat="1" x14ac:dyDescent="0.2">
      <c r="B787" s="334" t="s">
        <v>22810</v>
      </c>
      <c r="C787" s="335" t="s">
        <v>22811</v>
      </c>
      <c r="D787" s="335" t="s">
        <v>12</v>
      </c>
      <c r="E787" s="335" t="s">
        <v>883</v>
      </c>
      <c r="F787" s="338" t="s">
        <v>883</v>
      </c>
      <c r="G787" s="334" t="s">
        <v>22770</v>
      </c>
      <c r="H787" s="335" t="s">
        <v>21961</v>
      </c>
    </row>
    <row r="788" spans="2:8" s="333" customFormat="1" x14ac:dyDescent="0.2">
      <c r="B788" s="334" t="s">
        <v>22810</v>
      </c>
      <c r="C788" s="335" t="s">
        <v>22812</v>
      </c>
      <c r="D788" s="335" t="s">
        <v>12</v>
      </c>
      <c r="E788" s="335" t="s">
        <v>883</v>
      </c>
      <c r="F788" s="338" t="s">
        <v>883</v>
      </c>
      <c r="G788" s="334" t="s">
        <v>22770</v>
      </c>
      <c r="H788" s="335" t="s">
        <v>4265</v>
      </c>
    </row>
    <row r="789" spans="2:8" s="333" customFormat="1" x14ac:dyDescent="0.2">
      <c r="B789" s="334" t="s">
        <v>22810</v>
      </c>
      <c r="C789" s="335" t="s">
        <v>22813</v>
      </c>
      <c r="D789" s="335" t="s">
        <v>21982</v>
      </c>
      <c r="E789" s="335" t="s">
        <v>883</v>
      </c>
      <c r="F789" s="338" t="s">
        <v>883</v>
      </c>
      <c r="G789" s="334" t="s">
        <v>22770</v>
      </c>
      <c r="H789" s="335" t="s">
        <v>4265</v>
      </c>
    </row>
    <row r="790" spans="2:8" s="333" customFormat="1" x14ac:dyDescent="0.2">
      <c r="B790" s="334" t="s">
        <v>22814</v>
      </c>
      <c r="C790" s="335" t="s">
        <v>22038</v>
      </c>
      <c r="D790" s="335" t="s">
        <v>12</v>
      </c>
      <c r="E790" s="335" t="s">
        <v>883</v>
      </c>
      <c r="F790" s="338" t="s">
        <v>883</v>
      </c>
      <c r="G790" s="334" t="s">
        <v>22770</v>
      </c>
      <c r="H790" s="335" t="s">
        <v>4265</v>
      </c>
    </row>
    <row r="791" spans="2:8" s="333" customFormat="1" x14ac:dyDescent="0.2">
      <c r="B791" s="334" t="s">
        <v>22814</v>
      </c>
      <c r="C791" s="335" t="s">
        <v>22815</v>
      </c>
      <c r="D791" s="335" t="s">
        <v>12</v>
      </c>
      <c r="E791" s="335" t="s">
        <v>883</v>
      </c>
      <c r="F791" s="338" t="s">
        <v>883</v>
      </c>
      <c r="G791" s="334" t="s">
        <v>22770</v>
      </c>
      <c r="H791" s="335" t="s">
        <v>21961</v>
      </c>
    </row>
    <row r="792" spans="2:8" s="333" customFormat="1" x14ac:dyDescent="0.2">
      <c r="B792" s="334" t="s">
        <v>22814</v>
      </c>
      <c r="C792" s="335" t="s">
        <v>22816</v>
      </c>
      <c r="D792" s="335" t="s">
        <v>12</v>
      </c>
      <c r="E792" s="335" t="s">
        <v>883</v>
      </c>
      <c r="F792" s="338" t="s">
        <v>883</v>
      </c>
      <c r="G792" s="334" t="s">
        <v>22770</v>
      </c>
      <c r="H792" s="335" t="s">
        <v>21961</v>
      </c>
    </row>
    <row r="793" spans="2:8" s="333" customFormat="1" x14ac:dyDescent="0.2">
      <c r="B793" s="334" t="s">
        <v>22814</v>
      </c>
      <c r="C793" s="335" t="s">
        <v>22093</v>
      </c>
      <c r="D793" s="335" t="s">
        <v>12</v>
      </c>
      <c r="E793" s="335" t="s">
        <v>883</v>
      </c>
      <c r="F793" s="338" t="s">
        <v>883</v>
      </c>
      <c r="G793" s="334" t="s">
        <v>22770</v>
      </c>
      <c r="H793" s="335" t="s">
        <v>21961</v>
      </c>
    </row>
    <row r="794" spans="2:8" s="333" customFormat="1" x14ac:dyDescent="0.2">
      <c r="B794" s="334" t="s">
        <v>22817</v>
      </c>
      <c r="C794" s="335" t="s">
        <v>22818</v>
      </c>
      <c r="D794" s="335" t="s">
        <v>12</v>
      </c>
      <c r="E794" s="335" t="s">
        <v>883</v>
      </c>
      <c r="F794" s="338" t="s">
        <v>883</v>
      </c>
      <c r="G794" s="334" t="s">
        <v>22770</v>
      </c>
      <c r="H794" s="335" t="s">
        <v>21961</v>
      </c>
    </row>
    <row r="795" spans="2:8" s="333" customFormat="1" x14ac:dyDescent="0.2">
      <c r="B795" s="334" t="s">
        <v>22819</v>
      </c>
      <c r="C795" s="335" t="s">
        <v>22593</v>
      </c>
      <c r="D795" s="335" t="s">
        <v>12</v>
      </c>
      <c r="E795" s="335" t="s">
        <v>883</v>
      </c>
      <c r="F795" s="338" t="s">
        <v>883</v>
      </c>
      <c r="G795" s="334" t="s">
        <v>22770</v>
      </c>
      <c r="H795" s="335" t="s">
        <v>21961</v>
      </c>
    </row>
    <row r="796" spans="2:8" s="333" customFormat="1" x14ac:dyDescent="0.2">
      <c r="B796" s="334" t="s">
        <v>22820</v>
      </c>
      <c r="C796" s="335" t="s">
        <v>22821</v>
      </c>
      <c r="D796" s="335" t="s">
        <v>12</v>
      </c>
      <c r="E796" s="335" t="s">
        <v>883</v>
      </c>
      <c r="F796" s="338" t="s">
        <v>883</v>
      </c>
      <c r="G796" s="334" t="s">
        <v>22770</v>
      </c>
      <c r="H796" s="335" t="s">
        <v>21961</v>
      </c>
    </row>
    <row r="797" spans="2:8" s="333" customFormat="1" x14ac:dyDescent="0.2">
      <c r="B797" s="334" t="s">
        <v>22820</v>
      </c>
      <c r="C797" s="335" t="s">
        <v>22821</v>
      </c>
      <c r="D797" s="335" t="s">
        <v>21982</v>
      </c>
      <c r="E797" s="335" t="s">
        <v>883</v>
      </c>
      <c r="F797" s="338" t="s">
        <v>883</v>
      </c>
      <c r="G797" s="334" t="s">
        <v>22770</v>
      </c>
      <c r="H797" s="335" t="s">
        <v>21961</v>
      </c>
    </row>
    <row r="798" spans="2:8" s="333" customFormat="1" x14ac:dyDescent="0.2">
      <c r="B798" s="334" t="s">
        <v>22820</v>
      </c>
      <c r="C798" s="335" t="s">
        <v>22822</v>
      </c>
      <c r="D798" s="335" t="s">
        <v>12</v>
      </c>
      <c r="E798" s="335" t="s">
        <v>883</v>
      </c>
      <c r="F798" s="338" t="s">
        <v>883</v>
      </c>
      <c r="G798" s="334" t="s">
        <v>22770</v>
      </c>
      <c r="H798" s="335" t="s">
        <v>21961</v>
      </c>
    </row>
    <row r="799" spans="2:8" s="333" customFormat="1" x14ac:dyDescent="0.2">
      <c r="B799" s="334" t="s">
        <v>22820</v>
      </c>
      <c r="C799" s="335" t="s">
        <v>22345</v>
      </c>
      <c r="D799" s="335" t="s">
        <v>12</v>
      </c>
      <c r="E799" s="335" t="s">
        <v>883</v>
      </c>
      <c r="F799" s="338" t="s">
        <v>883</v>
      </c>
      <c r="G799" s="334" t="s">
        <v>22770</v>
      </c>
      <c r="H799" s="335" t="s">
        <v>21961</v>
      </c>
    </row>
    <row r="800" spans="2:8" s="333" customFormat="1" x14ac:dyDescent="0.2">
      <c r="B800" s="334" t="s">
        <v>22820</v>
      </c>
      <c r="C800" s="335" t="s">
        <v>22823</v>
      </c>
      <c r="D800" s="335" t="s">
        <v>12</v>
      </c>
      <c r="E800" s="335" t="s">
        <v>883</v>
      </c>
      <c r="F800" s="338" t="s">
        <v>883</v>
      </c>
      <c r="G800" s="334" t="s">
        <v>22770</v>
      </c>
      <c r="H800" s="335" t="s">
        <v>21961</v>
      </c>
    </row>
    <row r="801" spans="2:8" s="333" customFormat="1" x14ac:dyDescent="0.2">
      <c r="B801" s="334" t="s">
        <v>22820</v>
      </c>
      <c r="C801" s="335" t="s">
        <v>22824</v>
      </c>
      <c r="D801" s="335" t="s">
        <v>21982</v>
      </c>
      <c r="E801" s="335" t="s">
        <v>883</v>
      </c>
      <c r="F801" s="338" t="s">
        <v>883</v>
      </c>
      <c r="G801" s="334" t="s">
        <v>22770</v>
      </c>
      <c r="H801" s="335" t="s">
        <v>21961</v>
      </c>
    </row>
    <row r="802" spans="2:8" s="333" customFormat="1" x14ac:dyDescent="0.2">
      <c r="B802" s="334" t="s">
        <v>22820</v>
      </c>
      <c r="C802" s="335" t="s">
        <v>22047</v>
      </c>
      <c r="D802" s="335" t="s">
        <v>12</v>
      </c>
      <c r="E802" s="335" t="s">
        <v>883</v>
      </c>
      <c r="F802" s="338" t="s">
        <v>883</v>
      </c>
      <c r="G802" s="334" t="s">
        <v>22770</v>
      </c>
      <c r="H802" s="335" t="s">
        <v>21961</v>
      </c>
    </row>
    <row r="803" spans="2:8" s="333" customFormat="1" x14ac:dyDescent="0.2">
      <c r="B803" s="334" t="s">
        <v>22825</v>
      </c>
      <c r="C803" s="335" t="s">
        <v>22826</v>
      </c>
      <c r="D803" s="335" t="s">
        <v>12</v>
      </c>
      <c r="E803" s="335" t="s">
        <v>883</v>
      </c>
      <c r="F803" s="338" t="s">
        <v>883</v>
      </c>
      <c r="G803" s="334" t="s">
        <v>22770</v>
      </c>
      <c r="H803" s="335" t="s">
        <v>21961</v>
      </c>
    </row>
    <row r="804" spans="2:8" s="333" customFormat="1" x14ac:dyDescent="0.2">
      <c r="B804" s="334" t="s">
        <v>22827</v>
      </c>
      <c r="C804" s="335" t="s">
        <v>22828</v>
      </c>
      <c r="D804" s="335" t="s">
        <v>12</v>
      </c>
      <c r="E804" s="335" t="s">
        <v>883</v>
      </c>
      <c r="F804" s="338" t="s">
        <v>883</v>
      </c>
      <c r="G804" s="334" t="s">
        <v>22770</v>
      </c>
      <c r="H804" s="335" t="s">
        <v>4265</v>
      </c>
    </row>
    <row r="805" spans="2:8" s="333" customFormat="1" x14ac:dyDescent="0.2">
      <c r="B805" s="334" t="s">
        <v>22829</v>
      </c>
      <c r="C805" s="335" t="s">
        <v>22830</v>
      </c>
      <c r="D805" s="335" t="s">
        <v>21982</v>
      </c>
      <c r="E805" s="335" t="s">
        <v>883</v>
      </c>
      <c r="F805" s="338" t="s">
        <v>883</v>
      </c>
      <c r="G805" s="334" t="s">
        <v>22770</v>
      </c>
      <c r="H805" s="335" t="s">
        <v>21961</v>
      </c>
    </row>
    <row r="806" spans="2:8" s="333" customFormat="1" x14ac:dyDescent="0.2">
      <c r="B806" s="334" t="s">
        <v>22829</v>
      </c>
      <c r="C806" s="335" t="s">
        <v>22831</v>
      </c>
      <c r="D806" s="335" t="s">
        <v>12</v>
      </c>
      <c r="E806" s="335" t="s">
        <v>883</v>
      </c>
      <c r="F806" s="338" t="s">
        <v>883</v>
      </c>
      <c r="G806" s="334" t="s">
        <v>22770</v>
      </c>
      <c r="H806" s="335" t="s">
        <v>4265</v>
      </c>
    </row>
    <row r="807" spans="2:8" s="333" customFormat="1" x14ac:dyDescent="0.2">
      <c r="B807" s="334" t="s">
        <v>22829</v>
      </c>
      <c r="C807" s="335" t="s">
        <v>22832</v>
      </c>
      <c r="D807" s="335" t="s">
        <v>12</v>
      </c>
      <c r="E807" s="335" t="s">
        <v>883</v>
      </c>
      <c r="F807" s="338" t="s">
        <v>883</v>
      </c>
      <c r="G807" s="334" t="s">
        <v>22770</v>
      </c>
      <c r="H807" s="335" t="s">
        <v>21961</v>
      </c>
    </row>
    <row r="808" spans="2:8" s="333" customFormat="1" x14ac:dyDescent="0.2">
      <c r="B808" s="334" t="s">
        <v>22829</v>
      </c>
      <c r="C808" s="335" t="s">
        <v>22826</v>
      </c>
      <c r="D808" s="335" t="s">
        <v>21982</v>
      </c>
      <c r="E808" s="335" t="s">
        <v>883</v>
      </c>
      <c r="F808" s="338" t="s">
        <v>883</v>
      </c>
      <c r="G808" s="334" t="s">
        <v>22770</v>
      </c>
      <c r="H808" s="335" t="s">
        <v>21961</v>
      </c>
    </row>
    <row r="809" spans="2:8" s="333" customFormat="1" x14ac:dyDescent="0.2">
      <c r="B809" s="334" t="s">
        <v>22833</v>
      </c>
      <c r="C809" s="335" t="s">
        <v>22201</v>
      </c>
      <c r="D809" s="335" t="s">
        <v>12</v>
      </c>
      <c r="E809" s="335" t="s">
        <v>883</v>
      </c>
      <c r="F809" s="338" t="s">
        <v>883</v>
      </c>
      <c r="G809" s="334" t="s">
        <v>22770</v>
      </c>
      <c r="H809" s="335" t="s">
        <v>21961</v>
      </c>
    </row>
    <row r="810" spans="2:8" s="333" customFormat="1" x14ac:dyDescent="0.2">
      <c r="B810" s="334" t="s">
        <v>22834</v>
      </c>
      <c r="C810" s="335" t="s">
        <v>22093</v>
      </c>
      <c r="D810" s="335" t="s">
        <v>22360</v>
      </c>
      <c r="E810" s="335" t="s">
        <v>883</v>
      </c>
      <c r="F810" s="338" t="s">
        <v>883</v>
      </c>
      <c r="G810" s="334" t="s">
        <v>22770</v>
      </c>
      <c r="H810" s="335" t="s">
        <v>21961</v>
      </c>
    </row>
    <row r="811" spans="2:8" s="333" customFormat="1" x14ac:dyDescent="0.2">
      <c r="B811" s="334" t="s">
        <v>22835</v>
      </c>
      <c r="C811" s="335" t="s">
        <v>22422</v>
      </c>
      <c r="D811" s="335" t="s">
        <v>12</v>
      </c>
      <c r="E811" s="335" t="s">
        <v>883</v>
      </c>
      <c r="F811" s="338" t="s">
        <v>883</v>
      </c>
      <c r="G811" s="334" t="s">
        <v>22770</v>
      </c>
      <c r="H811" s="335" t="s">
        <v>21961</v>
      </c>
    </row>
    <row r="812" spans="2:8" s="333" customFormat="1" x14ac:dyDescent="0.2">
      <c r="B812" s="334" t="s">
        <v>22835</v>
      </c>
      <c r="C812" s="335" t="s">
        <v>22836</v>
      </c>
      <c r="D812" s="335" t="s">
        <v>21982</v>
      </c>
      <c r="E812" s="335" t="s">
        <v>883</v>
      </c>
      <c r="F812" s="338" t="s">
        <v>883</v>
      </c>
      <c r="G812" s="334" t="s">
        <v>22770</v>
      </c>
      <c r="H812" s="335" t="s">
        <v>21961</v>
      </c>
    </row>
    <row r="813" spans="2:8" s="333" customFormat="1" x14ac:dyDescent="0.2">
      <c r="B813" s="334" t="s">
        <v>22837</v>
      </c>
      <c r="C813" s="335" t="s">
        <v>22838</v>
      </c>
      <c r="D813" s="335" t="s">
        <v>12</v>
      </c>
      <c r="E813" s="335" t="s">
        <v>883</v>
      </c>
      <c r="F813" s="338" t="s">
        <v>883</v>
      </c>
      <c r="G813" s="334" t="s">
        <v>22770</v>
      </c>
      <c r="H813" s="335" t="s">
        <v>21961</v>
      </c>
    </row>
    <row r="814" spans="2:8" s="333" customFormat="1" x14ac:dyDescent="0.2">
      <c r="B814" s="334" t="s">
        <v>22837</v>
      </c>
      <c r="C814" s="335" t="s">
        <v>22839</v>
      </c>
      <c r="D814" s="335" t="s">
        <v>12</v>
      </c>
      <c r="E814" s="335" t="s">
        <v>883</v>
      </c>
      <c r="F814" s="338" t="s">
        <v>883</v>
      </c>
      <c r="G814" s="334" t="s">
        <v>22770</v>
      </c>
      <c r="H814" s="335" t="s">
        <v>21961</v>
      </c>
    </row>
    <row r="815" spans="2:8" s="333" customFormat="1" x14ac:dyDescent="0.2">
      <c r="B815" s="334" t="s">
        <v>22840</v>
      </c>
      <c r="C815" s="335" t="s">
        <v>22707</v>
      </c>
      <c r="D815" s="335" t="s">
        <v>12</v>
      </c>
      <c r="E815" s="335" t="s">
        <v>883</v>
      </c>
      <c r="F815" s="338" t="s">
        <v>883</v>
      </c>
      <c r="G815" s="334" t="s">
        <v>22770</v>
      </c>
      <c r="H815" s="335" t="s">
        <v>21961</v>
      </c>
    </row>
    <row r="816" spans="2:8" s="333" customFormat="1" x14ac:dyDescent="0.2">
      <c r="B816" s="334" t="s">
        <v>22840</v>
      </c>
      <c r="C816" s="335" t="s">
        <v>22841</v>
      </c>
      <c r="D816" s="335" t="s">
        <v>12</v>
      </c>
      <c r="E816" s="335" t="s">
        <v>883</v>
      </c>
      <c r="F816" s="338" t="s">
        <v>883</v>
      </c>
      <c r="G816" s="334" t="s">
        <v>22770</v>
      </c>
      <c r="H816" s="335" t="s">
        <v>21961</v>
      </c>
    </row>
    <row r="817" spans="2:8" s="333" customFormat="1" x14ac:dyDescent="0.2">
      <c r="B817" s="334" t="s">
        <v>22840</v>
      </c>
      <c r="C817" s="335" t="s">
        <v>22842</v>
      </c>
      <c r="D817" s="335" t="s">
        <v>21982</v>
      </c>
      <c r="E817" s="335" t="s">
        <v>883</v>
      </c>
      <c r="F817" s="338" t="s">
        <v>883</v>
      </c>
      <c r="G817" s="334" t="s">
        <v>22770</v>
      </c>
      <c r="H817" s="335" t="s">
        <v>21961</v>
      </c>
    </row>
    <row r="818" spans="2:8" s="333" customFormat="1" x14ac:dyDescent="0.2">
      <c r="B818" s="334" t="s">
        <v>22840</v>
      </c>
      <c r="C818" s="335" t="s">
        <v>22843</v>
      </c>
      <c r="D818" s="335" t="s">
        <v>12</v>
      </c>
      <c r="E818" s="335" t="s">
        <v>883</v>
      </c>
      <c r="F818" s="338" t="s">
        <v>883</v>
      </c>
      <c r="G818" s="334" t="s">
        <v>22770</v>
      </c>
      <c r="H818" s="335" t="s">
        <v>21961</v>
      </c>
    </row>
    <row r="819" spans="2:8" s="333" customFormat="1" x14ac:dyDescent="0.2">
      <c r="B819" s="334" t="s">
        <v>22840</v>
      </c>
      <c r="C819" s="335" t="s">
        <v>22844</v>
      </c>
      <c r="D819" s="335" t="s">
        <v>12</v>
      </c>
      <c r="E819" s="335" t="s">
        <v>883</v>
      </c>
      <c r="F819" s="337" t="s">
        <v>883</v>
      </c>
      <c r="G819" s="334" t="s">
        <v>22770</v>
      </c>
      <c r="H819" s="335" t="s">
        <v>21961</v>
      </c>
    </row>
    <row r="820" spans="2:8" s="333" customFormat="1" x14ac:dyDescent="0.2">
      <c r="B820" s="334" t="s">
        <v>22845</v>
      </c>
      <c r="C820" s="335" t="s">
        <v>22846</v>
      </c>
      <c r="D820" s="335" t="s">
        <v>12</v>
      </c>
      <c r="E820" s="335" t="s">
        <v>883</v>
      </c>
      <c r="F820" s="337" t="s">
        <v>883</v>
      </c>
      <c r="G820" s="334" t="s">
        <v>22770</v>
      </c>
      <c r="H820" s="335" t="s">
        <v>21961</v>
      </c>
    </row>
    <row r="821" spans="2:8" s="333" customFormat="1" x14ac:dyDescent="0.2">
      <c r="B821" s="334" t="s">
        <v>22845</v>
      </c>
      <c r="C821" s="335" t="s">
        <v>22847</v>
      </c>
      <c r="D821" s="335" t="s">
        <v>21982</v>
      </c>
      <c r="E821" s="335" t="s">
        <v>883</v>
      </c>
      <c r="F821" s="337" t="s">
        <v>883</v>
      </c>
      <c r="G821" s="334" t="s">
        <v>22770</v>
      </c>
      <c r="H821" s="335" t="s">
        <v>21961</v>
      </c>
    </row>
    <row r="822" spans="2:8" s="333" customFormat="1" x14ac:dyDescent="0.2">
      <c r="B822" s="334" t="s">
        <v>22848</v>
      </c>
      <c r="C822" s="335" t="s">
        <v>22849</v>
      </c>
      <c r="D822" s="335" t="s">
        <v>12</v>
      </c>
      <c r="E822" s="335" t="s">
        <v>883</v>
      </c>
      <c r="F822" s="337" t="s">
        <v>883</v>
      </c>
      <c r="G822" s="334" t="s">
        <v>22770</v>
      </c>
      <c r="H822" s="335" t="s">
        <v>21961</v>
      </c>
    </row>
    <row r="823" spans="2:8" s="333" customFormat="1" x14ac:dyDescent="0.2">
      <c r="B823" s="334" t="s">
        <v>22850</v>
      </c>
      <c r="C823" s="335" t="s">
        <v>22851</v>
      </c>
      <c r="D823" s="335" t="s">
        <v>12</v>
      </c>
      <c r="E823" s="335" t="s">
        <v>883</v>
      </c>
      <c r="F823" s="337" t="s">
        <v>883</v>
      </c>
      <c r="G823" s="334" t="s">
        <v>22770</v>
      </c>
      <c r="H823" s="335" t="s">
        <v>21961</v>
      </c>
    </row>
    <row r="824" spans="2:8" s="333" customFormat="1" x14ac:dyDescent="0.2">
      <c r="B824" s="334" t="s">
        <v>22850</v>
      </c>
      <c r="C824" s="335" t="s">
        <v>22852</v>
      </c>
      <c r="D824" s="335" t="s">
        <v>12</v>
      </c>
      <c r="E824" s="335" t="s">
        <v>883</v>
      </c>
      <c r="F824" s="337" t="s">
        <v>883</v>
      </c>
      <c r="G824" s="334" t="s">
        <v>22770</v>
      </c>
      <c r="H824" s="335" t="s">
        <v>21961</v>
      </c>
    </row>
    <row r="825" spans="2:8" s="333" customFormat="1" x14ac:dyDescent="0.2">
      <c r="B825" s="334" t="s">
        <v>22853</v>
      </c>
      <c r="C825" s="335" t="s">
        <v>22854</v>
      </c>
      <c r="D825" s="335" t="s">
        <v>12</v>
      </c>
      <c r="E825" s="335" t="s">
        <v>883</v>
      </c>
      <c r="F825" s="337" t="s">
        <v>883</v>
      </c>
      <c r="G825" s="334" t="s">
        <v>22770</v>
      </c>
      <c r="H825" s="335" t="s">
        <v>21961</v>
      </c>
    </row>
    <row r="826" spans="2:8" s="333" customFormat="1" x14ac:dyDescent="0.2">
      <c r="B826" s="334" t="s">
        <v>22853</v>
      </c>
      <c r="C826" s="335" t="s">
        <v>22855</v>
      </c>
      <c r="D826" s="335" t="s">
        <v>12</v>
      </c>
      <c r="E826" s="335" t="s">
        <v>883</v>
      </c>
      <c r="F826" s="337" t="s">
        <v>883</v>
      </c>
      <c r="G826" s="334" t="s">
        <v>22770</v>
      </c>
      <c r="H826" s="335" t="s">
        <v>21961</v>
      </c>
    </row>
    <row r="827" spans="2:8" s="333" customFormat="1" x14ac:dyDescent="0.2">
      <c r="B827" s="334" t="s">
        <v>22853</v>
      </c>
      <c r="C827" s="335" t="s">
        <v>22856</v>
      </c>
      <c r="D827" s="335" t="s">
        <v>12</v>
      </c>
      <c r="E827" s="335" t="s">
        <v>883</v>
      </c>
      <c r="F827" s="337" t="s">
        <v>883</v>
      </c>
      <c r="G827" s="334" t="s">
        <v>22770</v>
      </c>
      <c r="H827" s="335" t="s">
        <v>21961</v>
      </c>
    </row>
    <row r="828" spans="2:8" s="333" customFormat="1" x14ac:dyDescent="0.2">
      <c r="B828" s="334" t="s">
        <v>22857</v>
      </c>
      <c r="C828" s="335" t="s">
        <v>22858</v>
      </c>
      <c r="D828" s="335" t="s">
        <v>12</v>
      </c>
      <c r="E828" s="335" t="s">
        <v>883</v>
      </c>
      <c r="F828" s="337" t="s">
        <v>883</v>
      </c>
      <c r="G828" s="334" t="s">
        <v>22770</v>
      </c>
      <c r="H828" s="335" t="s">
        <v>21961</v>
      </c>
    </row>
    <row r="829" spans="2:8" s="333" customFormat="1" x14ac:dyDescent="0.2">
      <c r="B829" s="334" t="s">
        <v>22857</v>
      </c>
      <c r="C829" s="335" t="s">
        <v>22263</v>
      </c>
      <c r="D829" s="335" t="s">
        <v>21982</v>
      </c>
      <c r="E829" s="335" t="s">
        <v>883</v>
      </c>
      <c r="F829" s="337" t="s">
        <v>883</v>
      </c>
      <c r="G829" s="334" t="s">
        <v>22770</v>
      </c>
      <c r="H829" s="335" t="s">
        <v>4265</v>
      </c>
    </row>
    <row r="830" spans="2:8" s="333" customFormat="1" x14ac:dyDescent="0.2">
      <c r="B830" s="334" t="s">
        <v>22857</v>
      </c>
      <c r="C830" s="335" t="s">
        <v>22859</v>
      </c>
      <c r="D830" s="335" t="s">
        <v>12</v>
      </c>
      <c r="E830" s="335" t="s">
        <v>883</v>
      </c>
      <c r="F830" s="337" t="s">
        <v>883</v>
      </c>
      <c r="G830" s="334" t="s">
        <v>22770</v>
      </c>
      <c r="H830" s="335" t="s">
        <v>4265</v>
      </c>
    </row>
    <row r="831" spans="2:8" s="333" customFormat="1" x14ac:dyDescent="0.2">
      <c r="B831" s="334" t="s">
        <v>22857</v>
      </c>
      <c r="C831" s="335" t="s">
        <v>22230</v>
      </c>
      <c r="D831" s="335" t="s">
        <v>12</v>
      </c>
      <c r="E831" s="335" t="s">
        <v>883</v>
      </c>
      <c r="F831" s="337" t="s">
        <v>883</v>
      </c>
      <c r="G831" s="334" t="s">
        <v>22770</v>
      </c>
      <c r="H831" s="335" t="s">
        <v>21961</v>
      </c>
    </row>
    <row r="832" spans="2:8" s="333" customFormat="1" x14ac:dyDescent="0.2">
      <c r="B832" s="334" t="s">
        <v>22860</v>
      </c>
      <c r="C832" s="335" t="s">
        <v>22861</v>
      </c>
      <c r="D832" s="335" t="s">
        <v>21982</v>
      </c>
      <c r="E832" s="335" t="s">
        <v>883</v>
      </c>
      <c r="F832" s="337" t="s">
        <v>883</v>
      </c>
      <c r="G832" s="334" t="s">
        <v>22770</v>
      </c>
      <c r="H832" s="335" t="s">
        <v>21961</v>
      </c>
    </row>
    <row r="833" spans="2:8" s="333" customFormat="1" ht="30" x14ac:dyDescent="0.2">
      <c r="B833" s="334" t="s">
        <v>22860</v>
      </c>
      <c r="C833" s="335" t="s">
        <v>22862</v>
      </c>
      <c r="D833" s="335" t="s">
        <v>22333</v>
      </c>
      <c r="E833" s="335" t="s">
        <v>883</v>
      </c>
      <c r="F833" s="337" t="s">
        <v>883</v>
      </c>
      <c r="G833" s="334" t="s">
        <v>22770</v>
      </c>
      <c r="H833" s="335" t="s">
        <v>21961</v>
      </c>
    </row>
    <row r="834" spans="2:8" s="333" customFormat="1" x14ac:dyDescent="0.2">
      <c r="B834" s="334" t="s">
        <v>22860</v>
      </c>
      <c r="C834" s="335" t="s">
        <v>22863</v>
      </c>
      <c r="D834" s="335" t="s">
        <v>12</v>
      </c>
      <c r="E834" s="335" t="s">
        <v>883</v>
      </c>
      <c r="F834" s="337" t="s">
        <v>883</v>
      </c>
      <c r="G834" s="334" t="s">
        <v>22770</v>
      </c>
      <c r="H834" s="335" t="s">
        <v>21961</v>
      </c>
    </row>
    <row r="835" spans="2:8" s="333" customFormat="1" x14ac:dyDescent="0.2">
      <c r="B835" s="334" t="s">
        <v>22860</v>
      </c>
      <c r="C835" s="335" t="s">
        <v>22864</v>
      </c>
      <c r="D835" s="335" t="s">
        <v>12</v>
      </c>
      <c r="E835" s="335" t="s">
        <v>883</v>
      </c>
      <c r="F835" s="337" t="s">
        <v>883</v>
      </c>
      <c r="G835" s="334" t="s">
        <v>22770</v>
      </c>
      <c r="H835" s="335" t="s">
        <v>4265</v>
      </c>
    </row>
    <row r="836" spans="2:8" s="333" customFormat="1" x14ac:dyDescent="0.2">
      <c r="B836" s="334" t="s">
        <v>22860</v>
      </c>
      <c r="C836" s="335" t="s">
        <v>22865</v>
      </c>
      <c r="D836" s="335" t="s">
        <v>12</v>
      </c>
      <c r="E836" s="335" t="s">
        <v>883</v>
      </c>
      <c r="F836" s="337" t="s">
        <v>883</v>
      </c>
      <c r="G836" s="334" t="s">
        <v>22770</v>
      </c>
      <c r="H836" s="335" t="s">
        <v>21961</v>
      </c>
    </row>
    <row r="837" spans="2:8" s="333" customFormat="1" x14ac:dyDescent="0.2">
      <c r="B837" s="334" t="s">
        <v>22860</v>
      </c>
      <c r="C837" s="335" t="s">
        <v>861</v>
      </c>
      <c r="D837" s="335" t="s">
        <v>12</v>
      </c>
      <c r="E837" s="335" t="s">
        <v>883</v>
      </c>
      <c r="F837" s="337" t="s">
        <v>883</v>
      </c>
      <c r="G837" s="334" t="s">
        <v>22770</v>
      </c>
      <c r="H837" s="335" t="s">
        <v>21961</v>
      </c>
    </row>
    <row r="838" spans="2:8" s="333" customFormat="1" x14ac:dyDescent="0.2">
      <c r="B838" s="334" t="s">
        <v>22866</v>
      </c>
      <c r="C838" s="335" t="s">
        <v>22867</v>
      </c>
      <c r="D838" s="335" t="s">
        <v>21982</v>
      </c>
      <c r="E838" s="335" t="s">
        <v>883</v>
      </c>
      <c r="F838" s="337" t="s">
        <v>883</v>
      </c>
      <c r="G838" s="334" t="s">
        <v>22770</v>
      </c>
      <c r="H838" s="335" t="s">
        <v>21961</v>
      </c>
    </row>
    <row r="839" spans="2:8" s="333" customFormat="1" x14ac:dyDescent="0.2">
      <c r="B839" s="334" t="s">
        <v>22866</v>
      </c>
      <c r="C839" s="335" t="s">
        <v>22868</v>
      </c>
      <c r="D839" s="335" t="s">
        <v>12</v>
      </c>
      <c r="E839" s="335" t="s">
        <v>883</v>
      </c>
      <c r="F839" s="337" t="s">
        <v>883</v>
      </c>
      <c r="G839" s="334" t="s">
        <v>22770</v>
      </c>
      <c r="H839" s="335" t="s">
        <v>21961</v>
      </c>
    </row>
    <row r="840" spans="2:8" s="333" customFormat="1" x14ac:dyDescent="0.2">
      <c r="B840" s="334" t="s">
        <v>22866</v>
      </c>
      <c r="C840" s="335" t="s">
        <v>22753</v>
      </c>
      <c r="D840" s="335" t="s">
        <v>12</v>
      </c>
      <c r="E840" s="335" t="s">
        <v>883</v>
      </c>
      <c r="F840" s="337" t="s">
        <v>883</v>
      </c>
      <c r="G840" s="334" t="s">
        <v>22770</v>
      </c>
      <c r="H840" s="335" t="s">
        <v>21961</v>
      </c>
    </row>
    <row r="841" spans="2:8" s="333" customFormat="1" x14ac:dyDescent="0.2">
      <c r="B841" s="334" t="s">
        <v>22869</v>
      </c>
      <c r="C841" s="335" t="s">
        <v>21976</v>
      </c>
      <c r="D841" s="335" t="s">
        <v>12</v>
      </c>
      <c r="E841" s="335" t="s">
        <v>883</v>
      </c>
      <c r="F841" s="337" t="s">
        <v>883</v>
      </c>
      <c r="G841" s="334" t="s">
        <v>22770</v>
      </c>
      <c r="H841" s="335" t="s">
        <v>21961</v>
      </c>
    </row>
    <row r="842" spans="2:8" s="333" customFormat="1" x14ac:dyDescent="0.2">
      <c r="B842" s="334" t="s">
        <v>22870</v>
      </c>
      <c r="C842" s="335" t="s">
        <v>22871</v>
      </c>
      <c r="D842" s="335" t="s">
        <v>21783</v>
      </c>
      <c r="E842" s="335" t="s">
        <v>883</v>
      </c>
      <c r="F842" s="337" t="s">
        <v>883</v>
      </c>
      <c r="G842" s="334" t="s">
        <v>22770</v>
      </c>
      <c r="H842" s="335" t="s">
        <v>21961</v>
      </c>
    </row>
    <row r="843" spans="2:8" s="333" customFormat="1" x14ac:dyDescent="0.2">
      <c r="B843" s="334" t="s">
        <v>22872</v>
      </c>
      <c r="C843" s="335" t="s">
        <v>22873</v>
      </c>
      <c r="D843" s="335" t="s">
        <v>12</v>
      </c>
      <c r="E843" s="335" t="s">
        <v>883</v>
      </c>
      <c r="F843" s="337" t="s">
        <v>883</v>
      </c>
      <c r="G843" s="334" t="s">
        <v>22770</v>
      </c>
      <c r="H843" s="335" t="s">
        <v>21961</v>
      </c>
    </row>
    <row r="844" spans="2:8" s="333" customFormat="1" x14ac:dyDescent="0.2">
      <c r="B844" s="334" t="s">
        <v>22874</v>
      </c>
      <c r="C844" s="335" t="s">
        <v>22875</v>
      </c>
      <c r="D844" s="335" t="s">
        <v>12</v>
      </c>
      <c r="E844" s="335" t="s">
        <v>883</v>
      </c>
      <c r="F844" s="337" t="s">
        <v>883</v>
      </c>
      <c r="G844" s="334" t="s">
        <v>22770</v>
      </c>
      <c r="H844" s="335" t="s">
        <v>21961</v>
      </c>
    </row>
    <row r="845" spans="2:8" s="333" customFormat="1" x14ac:dyDescent="0.2">
      <c r="B845" s="334" t="s">
        <v>22874</v>
      </c>
      <c r="C845" s="335" t="s">
        <v>22876</v>
      </c>
      <c r="D845" s="335" t="s">
        <v>12</v>
      </c>
      <c r="E845" s="335" t="s">
        <v>883</v>
      </c>
      <c r="F845" s="337" t="s">
        <v>883</v>
      </c>
      <c r="G845" s="334" t="s">
        <v>22770</v>
      </c>
      <c r="H845" s="335" t="s">
        <v>21961</v>
      </c>
    </row>
    <row r="846" spans="2:8" s="333" customFormat="1" x14ac:dyDescent="0.2">
      <c r="B846" s="334" t="s">
        <v>22877</v>
      </c>
      <c r="C846" s="335" t="s">
        <v>22878</v>
      </c>
      <c r="D846" s="335" t="s">
        <v>12</v>
      </c>
      <c r="E846" s="335" t="s">
        <v>883</v>
      </c>
      <c r="F846" s="337" t="s">
        <v>883</v>
      </c>
      <c r="G846" s="334" t="s">
        <v>22770</v>
      </c>
      <c r="H846" s="335" t="s">
        <v>21961</v>
      </c>
    </row>
    <row r="847" spans="2:8" s="333" customFormat="1" x14ac:dyDescent="0.2">
      <c r="B847" s="334" t="s">
        <v>22877</v>
      </c>
      <c r="C847" s="335" t="s">
        <v>883</v>
      </c>
      <c r="D847" s="335" t="s">
        <v>12</v>
      </c>
      <c r="E847" s="335" t="s">
        <v>883</v>
      </c>
      <c r="F847" s="337" t="s">
        <v>883</v>
      </c>
      <c r="G847" s="334" t="s">
        <v>22770</v>
      </c>
      <c r="H847" s="335" t="s">
        <v>4265</v>
      </c>
    </row>
    <row r="848" spans="2:8" s="333" customFormat="1" x14ac:dyDescent="0.2">
      <c r="B848" s="334" t="s">
        <v>22877</v>
      </c>
      <c r="C848" s="335" t="s">
        <v>22879</v>
      </c>
      <c r="D848" s="335" t="s">
        <v>12</v>
      </c>
      <c r="E848" s="335" t="s">
        <v>883</v>
      </c>
      <c r="F848" s="337" t="s">
        <v>883</v>
      </c>
      <c r="G848" s="334" t="s">
        <v>22770</v>
      </c>
      <c r="H848" s="335" t="s">
        <v>21961</v>
      </c>
    </row>
    <row r="849" spans="2:8" s="333" customFormat="1" x14ac:dyDescent="0.2">
      <c r="B849" s="334" t="s">
        <v>22880</v>
      </c>
      <c r="C849" s="335" t="s">
        <v>22881</v>
      </c>
      <c r="D849" s="335" t="s">
        <v>21982</v>
      </c>
      <c r="E849" s="335" t="s">
        <v>883</v>
      </c>
      <c r="F849" s="337" t="s">
        <v>883</v>
      </c>
      <c r="G849" s="334" t="s">
        <v>22770</v>
      </c>
      <c r="H849" s="335" t="s">
        <v>21961</v>
      </c>
    </row>
    <row r="850" spans="2:8" s="333" customFormat="1" x14ac:dyDescent="0.2">
      <c r="B850" s="334" t="s">
        <v>22882</v>
      </c>
      <c r="C850" s="335" t="s">
        <v>22767</v>
      </c>
      <c r="D850" s="335" t="s">
        <v>12</v>
      </c>
      <c r="E850" s="335" t="s">
        <v>883</v>
      </c>
      <c r="F850" s="337" t="s">
        <v>883</v>
      </c>
      <c r="G850" s="334" t="s">
        <v>22770</v>
      </c>
      <c r="H850" s="335" t="s">
        <v>4265</v>
      </c>
    </row>
    <row r="851" spans="2:8" s="333" customFormat="1" x14ac:dyDescent="0.2">
      <c r="B851" s="334" t="s">
        <v>22883</v>
      </c>
      <c r="C851" s="335" t="s">
        <v>22884</v>
      </c>
      <c r="D851" s="335" t="s">
        <v>21982</v>
      </c>
      <c r="E851" s="335" t="s">
        <v>883</v>
      </c>
      <c r="F851" s="337" t="s">
        <v>883</v>
      </c>
      <c r="G851" s="334" t="s">
        <v>22770</v>
      </c>
      <c r="H851" s="335" t="s">
        <v>21961</v>
      </c>
    </row>
    <row r="852" spans="2:8" s="333" customFormat="1" x14ac:dyDescent="0.2">
      <c r="B852" s="334" t="s">
        <v>22885</v>
      </c>
      <c r="C852" s="335" t="s">
        <v>22886</v>
      </c>
      <c r="D852" s="335" t="s">
        <v>12</v>
      </c>
      <c r="E852" s="335" t="s">
        <v>883</v>
      </c>
      <c r="F852" s="337" t="s">
        <v>883</v>
      </c>
      <c r="G852" s="334" t="s">
        <v>22770</v>
      </c>
      <c r="H852" s="335" t="s">
        <v>21961</v>
      </c>
    </row>
    <row r="853" spans="2:8" s="333" customFormat="1" x14ac:dyDescent="0.2">
      <c r="B853" s="334" t="s">
        <v>22887</v>
      </c>
      <c r="C853" s="335" t="s">
        <v>22888</v>
      </c>
      <c r="D853" s="335" t="s">
        <v>12</v>
      </c>
      <c r="E853" s="335" t="s">
        <v>883</v>
      </c>
      <c r="F853" s="337" t="s">
        <v>883</v>
      </c>
      <c r="G853" s="334" t="s">
        <v>22770</v>
      </c>
      <c r="H853" s="335" t="s">
        <v>4265</v>
      </c>
    </row>
    <row r="854" spans="2:8" s="333" customFormat="1" x14ac:dyDescent="0.2">
      <c r="B854" s="334" t="s">
        <v>22887</v>
      </c>
      <c r="C854" s="335" t="s">
        <v>22527</v>
      </c>
      <c r="D854" s="335" t="s">
        <v>12</v>
      </c>
      <c r="E854" s="335" t="s">
        <v>883</v>
      </c>
      <c r="F854" s="337" t="s">
        <v>883</v>
      </c>
      <c r="G854" s="334" t="s">
        <v>22770</v>
      </c>
      <c r="H854" s="335" t="s">
        <v>21961</v>
      </c>
    </row>
    <row r="855" spans="2:8" s="333" customFormat="1" x14ac:dyDescent="0.2">
      <c r="B855" s="334" t="s">
        <v>22887</v>
      </c>
      <c r="C855" s="335" t="s">
        <v>22889</v>
      </c>
      <c r="D855" s="335" t="s">
        <v>12</v>
      </c>
      <c r="E855" s="335" t="s">
        <v>883</v>
      </c>
      <c r="F855" s="337" t="s">
        <v>883</v>
      </c>
      <c r="G855" s="334" t="s">
        <v>22770</v>
      </c>
      <c r="H855" s="335" t="s">
        <v>21961</v>
      </c>
    </row>
    <row r="856" spans="2:8" s="333" customFormat="1" x14ac:dyDescent="0.2">
      <c r="B856" s="334" t="s">
        <v>22890</v>
      </c>
      <c r="C856" s="335" t="s">
        <v>22891</v>
      </c>
      <c r="D856" s="335" t="s">
        <v>12</v>
      </c>
      <c r="E856" s="335" t="s">
        <v>883</v>
      </c>
      <c r="F856" s="337" t="s">
        <v>883</v>
      </c>
      <c r="G856" s="334" t="s">
        <v>22770</v>
      </c>
      <c r="H856" s="335" t="s">
        <v>21961</v>
      </c>
    </row>
    <row r="857" spans="2:8" s="333" customFormat="1" x14ac:dyDescent="0.2">
      <c r="B857" s="334" t="s">
        <v>22892</v>
      </c>
      <c r="C857" s="335" t="s">
        <v>22893</v>
      </c>
      <c r="D857" s="335" t="s">
        <v>21783</v>
      </c>
      <c r="E857" s="335" t="s">
        <v>883</v>
      </c>
      <c r="F857" s="337"/>
      <c r="G857" s="334" t="s">
        <v>22770</v>
      </c>
      <c r="H857" s="335" t="s">
        <v>4268</v>
      </c>
    </row>
    <row r="858" spans="2:8" s="333" customFormat="1" x14ac:dyDescent="0.2">
      <c r="B858" s="334" t="s">
        <v>22892</v>
      </c>
      <c r="C858" s="335" t="s">
        <v>22894</v>
      </c>
      <c r="D858" s="335" t="s">
        <v>21783</v>
      </c>
      <c r="E858" s="335" t="s">
        <v>883</v>
      </c>
      <c r="F858" s="337"/>
      <c r="G858" s="334" t="s">
        <v>22770</v>
      </c>
      <c r="H858" s="335" t="s">
        <v>4268</v>
      </c>
    </row>
    <row r="859" spans="2:8" s="333" customFormat="1" x14ac:dyDescent="0.2">
      <c r="B859" s="334" t="s">
        <v>22892</v>
      </c>
      <c r="C859" s="335" t="s">
        <v>22895</v>
      </c>
      <c r="D859" s="335" t="s">
        <v>21783</v>
      </c>
      <c r="E859" s="335" t="s">
        <v>883</v>
      </c>
      <c r="F859" s="337"/>
      <c r="G859" s="334" t="s">
        <v>22770</v>
      </c>
      <c r="H859" s="335" t="s">
        <v>4268</v>
      </c>
    </row>
    <row r="860" spans="2:8" s="333" customFormat="1" x14ac:dyDescent="0.2">
      <c r="B860" s="334" t="s">
        <v>22892</v>
      </c>
      <c r="C860" s="335" t="s">
        <v>22896</v>
      </c>
      <c r="D860" s="335" t="s">
        <v>21783</v>
      </c>
      <c r="E860" s="335" t="s">
        <v>883</v>
      </c>
      <c r="F860" s="337"/>
      <c r="G860" s="334" t="s">
        <v>22770</v>
      </c>
      <c r="H860" s="335" t="s">
        <v>4268</v>
      </c>
    </row>
    <row r="861" spans="2:8" s="333" customFormat="1" x14ac:dyDescent="0.2">
      <c r="B861" s="334" t="s">
        <v>22892</v>
      </c>
      <c r="C861" s="335" t="s">
        <v>22897</v>
      </c>
      <c r="D861" s="335" t="s">
        <v>21783</v>
      </c>
      <c r="E861" s="335" t="s">
        <v>883</v>
      </c>
      <c r="F861" s="337"/>
      <c r="G861" s="334" t="s">
        <v>22770</v>
      </c>
      <c r="H861" s="335" t="s">
        <v>4268</v>
      </c>
    </row>
    <row r="862" spans="2:8" s="333" customFormat="1" x14ac:dyDescent="0.2">
      <c r="B862" s="334" t="s">
        <v>22892</v>
      </c>
      <c r="C862" s="335" t="s">
        <v>22898</v>
      </c>
      <c r="D862" s="335" t="s">
        <v>21800</v>
      </c>
      <c r="E862" s="335" t="s">
        <v>883</v>
      </c>
      <c r="F862" s="337"/>
      <c r="G862" s="334" t="s">
        <v>22770</v>
      </c>
      <c r="H862" s="335" t="s">
        <v>4268</v>
      </c>
    </row>
    <row r="863" spans="2:8" s="333" customFormat="1" x14ac:dyDescent="0.2">
      <c r="B863" s="334" t="s">
        <v>22892</v>
      </c>
      <c r="C863" s="335" t="s">
        <v>22899</v>
      </c>
      <c r="D863" s="335" t="s">
        <v>21783</v>
      </c>
      <c r="E863" s="335" t="s">
        <v>883</v>
      </c>
      <c r="F863" s="337"/>
      <c r="G863" s="334" t="s">
        <v>22770</v>
      </c>
      <c r="H863" s="335" t="s">
        <v>4268</v>
      </c>
    </row>
    <row r="864" spans="2:8" s="333" customFormat="1" x14ac:dyDescent="0.2">
      <c r="B864" s="334" t="s">
        <v>22892</v>
      </c>
      <c r="C864" s="335" t="s">
        <v>21858</v>
      </c>
      <c r="D864" s="335" t="s">
        <v>21787</v>
      </c>
      <c r="E864" s="335" t="s">
        <v>883</v>
      </c>
      <c r="F864" s="337"/>
      <c r="G864" s="334" t="s">
        <v>22770</v>
      </c>
      <c r="H864" s="335" t="s">
        <v>4268</v>
      </c>
    </row>
    <row r="865" spans="2:8" s="333" customFormat="1" x14ac:dyDescent="0.2">
      <c r="B865" s="334" t="s">
        <v>22892</v>
      </c>
      <c r="C865" s="335" t="s">
        <v>22900</v>
      </c>
      <c r="D865" s="335" t="s">
        <v>21783</v>
      </c>
      <c r="E865" s="335" t="s">
        <v>883</v>
      </c>
      <c r="F865" s="337"/>
      <c r="G865" s="334" t="s">
        <v>22770</v>
      </c>
      <c r="H865" s="335" t="s">
        <v>4268</v>
      </c>
    </row>
    <row r="866" spans="2:8" s="333" customFormat="1" x14ac:dyDescent="0.2">
      <c r="B866" s="334" t="s">
        <v>22901</v>
      </c>
      <c r="C866" s="335" t="s">
        <v>22902</v>
      </c>
      <c r="D866" s="335" t="s">
        <v>21783</v>
      </c>
      <c r="E866" s="335" t="s">
        <v>883</v>
      </c>
      <c r="F866" s="337"/>
      <c r="G866" s="334" t="s">
        <v>22770</v>
      </c>
      <c r="H866" s="335" t="s">
        <v>4268</v>
      </c>
    </row>
    <row r="867" spans="2:8" s="333" customFormat="1" x14ac:dyDescent="0.2">
      <c r="B867" s="334" t="s">
        <v>22901</v>
      </c>
      <c r="C867" s="335" t="s">
        <v>22903</v>
      </c>
      <c r="D867" s="335" t="s">
        <v>21787</v>
      </c>
      <c r="E867" s="335" t="s">
        <v>883</v>
      </c>
      <c r="F867" s="337"/>
      <c r="G867" s="334" t="s">
        <v>22770</v>
      </c>
      <c r="H867" s="335" t="s">
        <v>4268</v>
      </c>
    </row>
    <row r="868" spans="2:8" s="333" customFormat="1" x14ac:dyDescent="0.2">
      <c r="B868" s="334" t="s">
        <v>22901</v>
      </c>
      <c r="C868" s="335" t="s">
        <v>22904</v>
      </c>
      <c r="D868" s="335" t="s">
        <v>21787</v>
      </c>
      <c r="E868" s="335" t="s">
        <v>883</v>
      </c>
      <c r="F868" s="337"/>
      <c r="G868" s="334" t="s">
        <v>22770</v>
      </c>
      <c r="H868" s="335" t="s">
        <v>4268</v>
      </c>
    </row>
    <row r="869" spans="2:8" s="333" customFormat="1" x14ac:dyDescent="0.2">
      <c r="B869" s="334" t="s">
        <v>22901</v>
      </c>
      <c r="C869" s="335" t="s">
        <v>22905</v>
      </c>
      <c r="D869" s="335" t="s">
        <v>21805</v>
      </c>
      <c r="E869" s="335" t="s">
        <v>883</v>
      </c>
      <c r="F869" s="337"/>
      <c r="G869" s="334" t="s">
        <v>22770</v>
      </c>
      <c r="H869" s="335" t="s">
        <v>4268</v>
      </c>
    </row>
    <row r="870" spans="2:8" s="333" customFormat="1" x14ac:dyDescent="0.2">
      <c r="B870" s="334" t="s">
        <v>22901</v>
      </c>
      <c r="C870" s="335" t="s">
        <v>22906</v>
      </c>
      <c r="D870" s="335" t="s">
        <v>21805</v>
      </c>
      <c r="E870" s="335" t="s">
        <v>883</v>
      </c>
      <c r="F870" s="337"/>
      <c r="G870" s="334" t="s">
        <v>22770</v>
      </c>
      <c r="H870" s="335" t="s">
        <v>4268</v>
      </c>
    </row>
    <row r="871" spans="2:8" s="333" customFormat="1" x14ac:dyDescent="0.2">
      <c r="B871" s="334" t="s">
        <v>22907</v>
      </c>
      <c r="C871" s="335" t="s">
        <v>22908</v>
      </c>
      <c r="D871" s="335" t="s">
        <v>21783</v>
      </c>
      <c r="E871" s="335" t="s">
        <v>883</v>
      </c>
      <c r="F871" s="337"/>
      <c r="G871" s="334" t="s">
        <v>22770</v>
      </c>
      <c r="H871" s="335" t="s">
        <v>4268</v>
      </c>
    </row>
    <row r="872" spans="2:8" s="333" customFormat="1" x14ac:dyDescent="0.2">
      <c r="B872" s="334" t="s">
        <v>22907</v>
      </c>
      <c r="C872" s="335" t="s">
        <v>22093</v>
      </c>
      <c r="D872" s="335" t="s">
        <v>21800</v>
      </c>
      <c r="E872" s="335" t="s">
        <v>883</v>
      </c>
      <c r="F872" s="337"/>
      <c r="G872" s="334" t="s">
        <v>22770</v>
      </c>
      <c r="H872" s="335" t="s">
        <v>4268</v>
      </c>
    </row>
    <row r="873" spans="2:8" s="333" customFormat="1" x14ac:dyDescent="0.2">
      <c r="B873" s="334" t="s">
        <v>22907</v>
      </c>
      <c r="C873" s="335" t="s">
        <v>21840</v>
      </c>
      <c r="D873" s="335" t="s">
        <v>21783</v>
      </c>
      <c r="E873" s="335" t="s">
        <v>883</v>
      </c>
      <c r="F873" s="337"/>
      <c r="G873" s="334" t="s">
        <v>22770</v>
      </c>
      <c r="H873" s="335" t="s">
        <v>4268</v>
      </c>
    </row>
    <row r="874" spans="2:8" s="333" customFormat="1" x14ac:dyDescent="0.2">
      <c r="B874" s="334" t="s">
        <v>22909</v>
      </c>
      <c r="C874" s="335" t="s">
        <v>21803</v>
      </c>
      <c r="D874" s="335" t="s">
        <v>21783</v>
      </c>
      <c r="E874" s="335" t="s">
        <v>883</v>
      </c>
      <c r="F874" s="337"/>
      <c r="G874" s="334" t="s">
        <v>22770</v>
      </c>
      <c r="H874" s="335" t="s">
        <v>4268</v>
      </c>
    </row>
    <row r="875" spans="2:8" s="333" customFormat="1" x14ac:dyDescent="0.2">
      <c r="B875" s="334" t="s">
        <v>22909</v>
      </c>
      <c r="C875" s="335" t="s">
        <v>22910</v>
      </c>
      <c r="D875" s="335" t="s">
        <v>21787</v>
      </c>
      <c r="E875" s="335" t="s">
        <v>883</v>
      </c>
      <c r="F875" s="337"/>
      <c r="G875" s="334" t="s">
        <v>22770</v>
      </c>
      <c r="H875" s="335" t="s">
        <v>4268</v>
      </c>
    </row>
    <row r="876" spans="2:8" s="333" customFormat="1" x14ac:dyDescent="0.2">
      <c r="B876" s="334" t="s">
        <v>22909</v>
      </c>
      <c r="C876" s="335" t="s">
        <v>22911</v>
      </c>
      <c r="D876" s="335" t="s">
        <v>21783</v>
      </c>
      <c r="E876" s="335" t="s">
        <v>883</v>
      </c>
      <c r="F876" s="337"/>
      <c r="G876" s="334" t="s">
        <v>22770</v>
      </c>
      <c r="H876" s="335" t="s">
        <v>4268</v>
      </c>
    </row>
    <row r="877" spans="2:8" s="333" customFormat="1" x14ac:dyDescent="0.2">
      <c r="B877" s="334" t="s">
        <v>22909</v>
      </c>
      <c r="C877" s="335" t="s">
        <v>22912</v>
      </c>
      <c r="D877" s="335" t="s">
        <v>21783</v>
      </c>
      <c r="E877" s="335" t="s">
        <v>883</v>
      </c>
      <c r="F877" s="337"/>
      <c r="G877" s="334" t="s">
        <v>22770</v>
      </c>
      <c r="H877" s="335" t="s">
        <v>4268</v>
      </c>
    </row>
    <row r="878" spans="2:8" s="333" customFormat="1" x14ac:dyDescent="0.2">
      <c r="B878" s="334" t="s">
        <v>22913</v>
      </c>
      <c r="C878" s="335" t="s">
        <v>889</v>
      </c>
      <c r="D878" s="335" t="s">
        <v>21800</v>
      </c>
      <c r="E878" s="335" t="s">
        <v>883</v>
      </c>
      <c r="F878" s="337"/>
      <c r="G878" s="334" t="s">
        <v>22770</v>
      </c>
      <c r="H878" s="335" t="s">
        <v>4268</v>
      </c>
    </row>
    <row r="879" spans="2:8" s="333" customFormat="1" x14ac:dyDescent="0.2">
      <c r="B879" s="334" t="s">
        <v>22914</v>
      </c>
      <c r="C879" s="335" t="s">
        <v>22477</v>
      </c>
      <c r="D879" s="335" t="s">
        <v>21783</v>
      </c>
      <c r="E879" s="335" t="s">
        <v>883</v>
      </c>
      <c r="F879" s="337"/>
      <c r="G879" s="334" t="s">
        <v>22770</v>
      </c>
      <c r="H879" s="335" t="s">
        <v>4268</v>
      </c>
    </row>
    <row r="880" spans="2:8" s="333" customFormat="1" x14ac:dyDescent="0.2">
      <c r="B880" s="334" t="s">
        <v>22915</v>
      </c>
      <c r="C880" s="335" t="s">
        <v>22916</v>
      </c>
      <c r="D880" s="335" t="s">
        <v>22432</v>
      </c>
      <c r="E880" s="335" t="s">
        <v>883</v>
      </c>
      <c r="F880" s="337"/>
      <c r="G880" s="334" t="s">
        <v>22770</v>
      </c>
      <c r="H880" s="335" t="s">
        <v>4268</v>
      </c>
    </row>
    <row r="881" spans="2:8" s="333" customFormat="1" x14ac:dyDescent="0.2">
      <c r="B881" s="334" t="s">
        <v>22917</v>
      </c>
      <c r="C881" s="335" t="s">
        <v>22918</v>
      </c>
      <c r="D881" s="335" t="s">
        <v>22005</v>
      </c>
      <c r="E881" s="335" t="s">
        <v>883</v>
      </c>
      <c r="F881" s="337"/>
      <c r="G881" s="334" t="s">
        <v>22770</v>
      </c>
      <c r="H881" s="335" t="s">
        <v>4268</v>
      </c>
    </row>
    <row r="882" spans="2:8" s="333" customFormat="1" x14ac:dyDescent="0.2">
      <c r="B882" s="334" t="s">
        <v>22919</v>
      </c>
      <c r="C882" s="335" t="s">
        <v>22920</v>
      </c>
      <c r="D882" s="335" t="s">
        <v>21787</v>
      </c>
      <c r="E882" s="335" t="s">
        <v>883</v>
      </c>
      <c r="F882" s="337"/>
      <c r="G882" s="334" t="s">
        <v>22770</v>
      </c>
      <c r="H882" s="335" t="s">
        <v>4268</v>
      </c>
    </row>
    <row r="883" spans="2:8" s="333" customFormat="1" x14ac:dyDescent="0.2">
      <c r="B883" s="334" t="s">
        <v>22919</v>
      </c>
      <c r="C883" s="335" t="s">
        <v>22921</v>
      </c>
      <c r="D883" s="335" t="s">
        <v>21783</v>
      </c>
      <c r="E883" s="335" t="s">
        <v>883</v>
      </c>
      <c r="F883" s="337"/>
      <c r="G883" s="334" t="s">
        <v>22770</v>
      </c>
      <c r="H883" s="335" t="s">
        <v>4268</v>
      </c>
    </row>
    <row r="884" spans="2:8" s="333" customFormat="1" x14ac:dyDescent="0.2">
      <c r="B884" s="334" t="s">
        <v>22922</v>
      </c>
      <c r="C884" s="335" t="s">
        <v>22923</v>
      </c>
      <c r="D884" s="335" t="s">
        <v>21787</v>
      </c>
      <c r="E884" s="335" t="s">
        <v>883</v>
      </c>
      <c r="F884" s="337"/>
      <c r="G884" s="334" t="s">
        <v>22770</v>
      </c>
      <c r="H884" s="335" t="s">
        <v>4268</v>
      </c>
    </row>
    <row r="885" spans="2:8" s="333" customFormat="1" x14ac:dyDescent="0.2">
      <c r="B885" s="334" t="s">
        <v>22922</v>
      </c>
      <c r="C885" s="335" t="s">
        <v>22924</v>
      </c>
      <c r="D885" s="335" t="s">
        <v>21783</v>
      </c>
      <c r="E885" s="335" t="s">
        <v>883</v>
      </c>
      <c r="F885" s="337"/>
      <c r="G885" s="334" t="s">
        <v>22770</v>
      </c>
      <c r="H885" s="335" t="s">
        <v>4268</v>
      </c>
    </row>
    <row r="886" spans="2:8" s="333" customFormat="1" x14ac:dyDescent="0.2">
      <c r="B886" s="334" t="s">
        <v>22922</v>
      </c>
      <c r="C886" s="335" t="s">
        <v>22925</v>
      </c>
      <c r="D886" s="335" t="s">
        <v>21783</v>
      </c>
      <c r="E886" s="335" t="s">
        <v>883</v>
      </c>
      <c r="F886" s="337"/>
      <c r="G886" s="334" t="s">
        <v>22770</v>
      </c>
      <c r="H886" s="335" t="s">
        <v>4268</v>
      </c>
    </row>
    <row r="887" spans="2:8" s="333" customFormat="1" x14ac:dyDescent="0.2">
      <c r="B887" s="334" t="s">
        <v>22926</v>
      </c>
      <c r="C887" s="335" t="s">
        <v>22927</v>
      </c>
      <c r="D887" s="335" t="s">
        <v>21787</v>
      </c>
      <c r="E887" s="335" t="s">
        <v>883</v>
      </c>
      <c r="F887" s="337"/>
      <c r="G887" s="334" t="s">
        <v>22770</v>
      </c>
      <c r="H887" s="335" t="s">
        <v>4268</v>
      </c>
    </row>
    <row r="888" spans="2:8" s="333" customFormat="1" x14ac:dyDescent="0.2">
      <c r="B888" s="334" t="s">
        <v>22926</v>
      </c>
      <c r="C888" s="335" t="s">
        <v>22928</v>
      </c>
      <c r="D888" s="335" t="s">
        <v>21787</v>
      </c>
      <c r="E888" s="335" t="s">
        <v>883</v>
      </c>
      <c r="F888" s="337"/>
      <c r="G888" s="334" t="s">
        <v>22770</v>
      </c>
      <c r="H888" s="335" t="s">
        <v>4268</v>
      </c>
    </row>
    <row r="889" spans="2:8" s="333" customFormat="1" x14ac:dyDescent="0.2">
      <c r="B889" s="334" t="s">
        <v>22926</v>
      </c>
      <c r="C889" s="335" t="s">
        <v>22929</v>
      </c>
      <c r="D889" s="335" t="s">
        <v>21783</v>
      </c>
      <c r="E889" s="335" t="s">
        <v>883</v>
      </c>
      <c r="F889" s="337"/>
      <c r="G889" s="334" t="s">
        <v>22770</v>
      </c>
      <c r="H889" s="335" t="s">
        <v>4268</v>
      </c>
    </row>
    <row r="890" spans="2:8" s="333" customFormat="1" x14ac:dyDescent="0.2">
      <c r="B890" s="334" t="s">
        <v>22930</v>
      </c>
      <c r="C890" s="335" t="s">
        <v>22931</v>
      </c>
      <c r="D890" s="335" t="s">
        <v>21787</v>
      </c>
      <c r="E890" s="335" t="s">
        <v>883</v>
      </c>
      <c r="F890" s="337"/>
      <c r="G890" s="334" t="s">
        <v>22770</v>
      </c>
      <c r="H890" s="335" t="s">
        <v>4268</v>
      </c>
    </row>
    <row r="891" spans="2:8" s="333" customFormat="1" x14ac:dyDescent="0.2">
      <c r="B891" s="334" t="s">
        <v>22930</v>
      </c>
      <c r="C891" s="335" t="s">
        <v>22932</v>
      </c>
      <c r="D891" s="335" t="s">
        <v>21787</v>
      </c>
      <c r="E891" s="335" t="s">
        <v>883</v>
      </c>
      <c r="F891" s="337"/>
      <c r="G891" s="334" t="s">
        <v>22770</v>
      </c>
      <c r="H891" s="335" t="s">
        <v>4268</v>
      </c>
    </row>
    <row r="892" spans="2:8" s="333" customFormat="1" x14ac:dyDescent="0.2">
      <c r="B892" s="334" t="s">
        <v>22933</v>
      </c>
      <c r="C892" s="335" t="s">
        <v>22214</v>
      </c>
      <c r="D892" s="335" t="s">
        <v>21805</v>
      </c>
      <c r="E892" s="335" t="s">
        <v>883</v>
      </c>
      <c r="F892" s="337"/>
      <c r="G892" s="334" t="s">
        <v>22770</v>
      </c>
      <c r="H892" s="335" t="s">
        <v>4268</v>
      </c>
    </row>
    <row r="893" spans="2:8" s="333" customFormat="1" x14ac:dyDescent="0.2">
      <c r="B893" s="334" t="s">
        <v>22934</v>
      </c>
      <c r="C893" s="335" t="s">
        <v>22637</v>
      </c>
      <c r="D893" s="335" t="s">
        <v>12</v>
      </c>
      <c r="E893" s="335" t="s">
        <v>883</v>
      </c>
      <c r="F893" s="337"/>
      <c r="G893" s="334" t="s">
        <v>22770</v>
      </c>
      <c r="H893" s="335" t="s">
        <v>4268</v>
      </c>
    </row>
    <row r="894" spans="2:8" s="333" customFormat="1" x14ac:dyDescent="0.2">
      <c r="B894" s="334" t="s">
        <v>22934</v>
      </c>
      <c r="C894" s="335" t="s">
        <v>22935</v>
      </c>
      <c r="D894" s="335" t="s">
        <v>21783</v>
      </c>
      <c r="E894" s="335" t="s">
        <v>883</v>
      </c>
      <c r="F894" s="337"/>
      <c r="G894" s="334" t="s">
        <v>22770</v>
      </c>
      <c r="H894" s="335" t="s">
        <v>4268</v>
      </c>
    </row>
    <row r="895" spans="2:8" s="333" customFormat="1" x14ac:dyDescent="0.2">
      <c r="B895" s="334" t="s">
        <v>22936</v>
      </c>
      <c r="C895" s="335" t="s">
        <v>22937</v>
      </c>
      <c r="D895" s="335" t="s">
        <v>21783</v>
      </c>
      <c r="E895" s="335" t="s">
        <v>883</v>
      </c>
      <c r="F895" s="337"/>
      <c r="G895" s="334" t="s">
        <v>22770</v>
      </c>
      <c r="H895" s="335" t="s">
        <v>4268</v>
      </c>
    </row>
    <row r="896" spans="2:8" s="333" customFormat="1" x14ac:dyDescent="0.2">
      <c r="B896" s="334" t="s">
        <v>22938</v>
      </c>
      <c r="C896" s="335" t="s">
        <v>22939</v>
      </c>
      <c r="D896" s="335" t="s">
        <v>21787</v>
      </c>
      <c r="E896" s="335" t="s">
        <v>883</v>
      </c>
      <c r="F896" s="337"/>
      <c r="G896" s="334" t="s">
        <v>22770</v>
      </c>
      <c r="H896" s="335" t="s">
        <v>4268</v>
      </c>
    </row>
    <row r="897" spans="2:8" s="333" customFormat="1" x14ac:dyDescent="0.2">
      <c r="B897" s="334" t="s">
        <v>22940</v>
      </c>
      <c r="C897" s="335" t="s">
        <v>22941</v>
      </c>
      <c r="D897" s="335" t="s">
        <v>21783</v>
      </c>
      <c r="E897" s="335" t="s">
        <v>883</v>
      </c>
      <c r="F897" s="337"/>
      <c r="G897" s="334" t="s">
        <v>22770</v>
      </c>
      <c r="H897" s="335" t="s">
        <v>4268</v>
      </c>
    </row>
    <row r="898" spans="2:8" s="333" customFormat="1" x14ac:dyDescent="0.2">
      <c r="B898" s="334" t="s">
        <v>22942</v>
      </c>
      <c r="C898" s="335" t="s">
        <v>22943</v>
      </c>
      <c r="D898" s="335" t="s">
        <v>21787</v>
      </c>
      <c r="E898" s="335" t="s">
        <v>883</v>
      </c>
      <c r="F898" s="337"/>
      <c r="G898" s="334" t="s">
        <v>22770</v>
      </c>
      <c r="H898" s="335" t="s">
        <v>4268</v>
      </c>
    </row>
    <row r="899" spans="2:8" s="333" customFormat="1" x14ac:dyDescent="0.2">
      <c r="B899" s="334" t="s">
        <v>22942</v>
      </c>
      <c r="C899" s="335" t="s">
        <v>22944</v>
      </c>
      <c r="D899" s="335" t="s">
        <v>21787</v>
      </c>
      <c r="E899" s="335" t="s">
        <v>883</v>
      </c>
      <c r="F899" s="337"/>
      <c r="G899" s="334" t="s">
        <v>22770</v>
      </c>
      <c r="H899" s="335" t="s">
        <v>4268</v>
      </c>
    </row>
    <row r="900" spans="2:8" s="333" customFormat="1" x14ac:dyDescent="0.2">
      <c r="B900" s="334" t="s">
        <v>22945</v>
      </c>
      <c r="C900" s="335" t="s">
        <v>21947</v>
      </c>
      <c r="D900" s="335" t="s">
        <v>21787</v>
      </c>
      <c r="E900" s="335" t="s">
        <v>883</v>
      </c>
      <c r="F900" s="337"/>
      <c r="G900" s="334" t="s">
        <v>22770</v>
      </c>
      <c r="H900" s="335" t="s">
        <v>4268</v>
      </c>
    </row>
    <row r="901" spans="2:8" s="333" customFormat="1" x14ac:dyDescent="0.2">
      <c r="B901" s="334" t="s">
        <v>22946</v>
      </c>
      <c r="C901" s="335" t="s">
        <v>22312</v>
      </c>
      <c r="D901" s="335" t="s">
        <v>12</v>
      </c>
      <c r="E901" s="335" t="s">
        <v>916</v>
      </c>
      <c r="F901" s="339"/>
      <c r="G901" s="334" t="s">
        <v>21914</v>
      </c>
      <c r="H901" s="335" t="s">
        <v>4265</v>
      </c>
    </row>
    <row r="902" spans="2:8" s="333" customFormat="1" x14ac:dyDescent="0.2">
      <c r="B902" s="334" t="s">
        <v>22946</v>
      </c>
      <c r="C902" s="335" t="s">
        <v>22947</v>
      </c>
      <c r="D902" s="335" t="s">
        <v>12</v>
      </c>
      <c r="E902" s="335" t="s">
        <v>916</v>
      </c>
      <c r="F902" s="339"/>
      <c r="G902" s="334" t="s">
        <v>21914</v>
      </c>
      <c r="H902" s="335" t="s">
        <v>4265</v>
      </c>
    </row>
    <row r="903" spans="2:8" s="333" customFormat="1" x14ac:dyDescent="0.2">
      <c r="B903" s="334" t="s">
        <v>22946</v>
      </c>
      <c r="C903" s="335" t="s">
        <v>22948</v>
      </c>
      <c r="D903" s="335" t="s">
        <v>12</v>
      </c>
      <c r="E903" s="335" t="s">
        <v>916</v>
      </c>
      <c r="F903" s="339"/>
      <c r="G903" s="334" t="s">
        <v>21914</v>
      </c>
      <c r="H903" s="335" t="s">
        <v>4268</v>
      </c>
    </row>
    <row r="904" spans="2:8" s="333" customFormat="1" x14ac:dyDescent="0.2">
      <c r="B904" s="334" t="s">
        <v>22949</v>
      </c>
      <c r="C904" s="335" t="s">
        <v>21913</v>
      </c>
      <c r="D904" s="335" t="s">
        <v>21783</v>
      </c>
      <c r="E904" s="335" t="s">
        <v>916</v>
      </c>
      <c r="F904" s="339"/>
      <c r="G904" s="334" t="s">
        <v>21914</v>
      </c>
      <c r="H904" s="335" t="s">
        <v>4268</v>
      </c>
    </row>
    <row r="905" spans="2:8" s="333" customFormat="1" x14ac:dyDescent="0.2">
      <c r="B905" s="334" t="s">
        <v>22949</v>
      </c>
      <c r="C905" s="335" t="s">
        <v>22950</v>
      </c>
      <c r="D905" s="335" t="s">
        <v>21787</v>
      </c>
      <c r="E905" s="335" t="s">
        <v>916</v>
      </c>
      <c r="F905" s="339"/>
      <c r="G905" s="334" t="s">
        <v>21914</v>
      </c>
      <c r="H905" s="335" t="s">
        <v>4268</v>
      </c>
    </row>
    <row r="906" spans="2:8" s="333" customFormat="1" x14ac:dyDescent="0.2">
      <c r="B906" s="334" t="s">
        <v>22949</v>
      </c>
      <c r="C906" s="335" t="s">
        <v>22951</v>
      </c>
      <c r="D906" s="335" t="s">
        <v>21783</v>
      </c>
      <c r="E906" s="335" t="s">
        <v>916</v>
      </c>
      <c r="F906" s="339"/>
      <c r="G906" s="334" t="s">
        <v>21914</v>
      </c>
      <c r="H906" s="335" t="s">
        <v>4268</v>
      </c>
    </row>
    <row r="907" spans="2:8" s="333" customFormat="1" x14ac:dyDescent="0.2">
      <c r="B907" s="334" t="s">
        <v>22949</v>
      </c>
      <c r="C907" s="335" t="s">
        <v>861</v>
      </c>
      <c r="D907" s="335" t="s">
        <v>21783</v>
      </c>
      <c r="E907" s="335" t="s">
        <v>916</v>
      </c>
      <c r="F907" s="339"/>
      <c r="G907" s="334" t="s">
        <v>21914</v>
      </c>
      <c r="H907" s="335" t="s">
        <v>4268</v>
      </c>
    </row>
    <row r="908" spans="2:8" s="333" customFormat="1" x14ac:dyDescent="0.2">
      <c r="B908" s="334" t="s">
        <v>22949</v>
      </c>
      <c r="C908" s="335" t="s">
        <v>22952</v>
      </c>
      <c r="D908" s="335" t="s">
        <v>21833</v>
      </c>
      <c r="E908" s="335" t="s">
        <v>916</v>
      </c>
      <c r="F908" s="339"/>
      <c r="G908" s="334" t="s">
        <v>21914</v>
      </c>
      <c r="H908" s="335" t="s">
        <v>4268</v>
      </c>
    </row>
    <row r="909" spans="2:8" s="333" customFormat="1" x14ac:dyDescent="0.2">
      <c r="B909" s="334" t="s">
        <v>22953</v>
      </c>
      <c r="C909" s="335" t="s">
        <v>22954</v>
      </c>
      <c r="D909" s="335" t="s">
        <v>21783</v>
      </c>
      <c r="E909" s="335" t="s">
        <v>916</v>
      </c>
      <c r="F909" s="339"/>
      <c r="G909" s="334" t="s">
        <v>21914</v>
      </c>
      <c r="H909" s="335" t="s">
        <v>4268</v>
      </c>
    </row>
    <row r="910" spans="2:8" s="333" customFormat="1" x14ac:dyDescent="0.2">
      <c r="B910" s="334" t="s">
        <v>22953</v>
      </c>
      <c r="C910" s="335" t="s">
        <v>22955</v>
      </c>
      <c r="D910" s="335" t="s">
        <v>21783</v>
      </c>
      <c r="E910" s="335" t="s">
        <v>916</v>
      </c>
      <c r="F910" s="339"/>
      <c r="G910" s="334" t="s">
        <v>21914</v>
      </c>
      <c r="H910" s="335" t="s">
        <v>4268</v>
      </c>
    </row>
    <row r="911" spans="2:8" s="333" customFormat="1" x14ac:dyDescent="0.2">
      <c r="B911" s="334" t="s">
        <v>22953</v>
      </c>
      <c r="C911" s="335" t="s">
        <v>22956</v>
      </c>
      <c r="D911" s="335" t="s">
        <v>21805</v>
      </c>
      <c r="E911" s="335" t="s">
        <v>916</v>
      </c>
      <c r="F911" s="339"/>
      <c r="G911" s="334" t="s">
        <v>21914</v>
      </c>
      <c r="H911" s="335" t="s">
        <v>4268</v>
      </c>
    </row>
    <row r="912" spans="2:8" s="333" customFormat="1" x14ac:dyDescent="0.2">
      <c r="B912" s="334" t="s">
        <v>22953</v>
      </c>
      <c r="C912" s="335" t="s">
        <v>22957</v>
      </c>
      <c r="D912" s="335" t="s">
        <v>21805</v>
      </c>
      <c r="E912" s="335" t="s">
        <v>916</v>
      </c>
      <c r="F912" s="339"/>
      <c r="G912" s="334" t="s">
        <v>21914</v>
      </c>
      <c r="H912" s="335" t="s">
        <v>4268</v>
      </c>
    </row>
    <row r="913" spans="2:8" s="333" customFormat="1" x14ac:dyDescent="0.2">
      <c r="B913" s="334" t="s">
        <v>22953</v>
      </c>
      <c r="C913" s="335" t="s">
        <v>22958</v>
      </c>
      <c r="D913" s="335" t="s">
        <v>21805</v>
      </c>
      <c r="E913" s="335" t="s">
        <v>916</v>
      </c>
      <c r="F913" s="339"/>
      <c r="G913" s="334" t="s">
        <v>21914</v>
      </c>
      <c r="H913" s="335" t="s">
        <v>4268</v>
      </c>
    </row>
    <row r="914" spans="2:8" s="333" customFormat="1" x14ac:dyDescent="0.2">
      <c r="B914" s="334" t="s">
        <v>22959</v>
      </c>
      <c r="C914" s="335" t="s">
        <v>22960</v>
      </c>
      <c r="D914" s="335" t="s">
        <v>21783</v>
      </c>
      <c r="E914" s="335" t="s">
        <v>916</v>
      </c>
      <c r="F914" s="339"/>
      <c r="G914" s="334" t="s">
        <v>21914</v>
      </c>
      <c r="H914" s="335" t="s">
        <v>4268</v>
      </c>
    </row>
    <row r="915" spans="2:8" s="333" customFormat="1" x14ac:dyDescent="0.2">
      <c r="B915" s="334" t="s">
        <v>22959</v>
      </c>
      <c r="C915" s="335" t="s">
        <v>22961</v>
      </c>
      <c r="D915" s="335" t="s">
        <v>21783</v>
      </c>
      <c r="E915" s="335" t="s">
        <v>916</v>
      </c>
      <c r="F915" s="339"/>
      <c r="G915" s="334" t="s">
        <v>21914</v>
      </c>
      <c r="H915" s="335" t="s">
        <v>4268</v>
      </c>
    </row>
    <row r="916" spans="2:8" s="333" customFormat="1" x14ac:dyDescent="0.2">
      <c r="B916" s="334" t="s">
        <v>22959</v>
      </c>
      <c r="C916" s="335" t="s">
        <v>22962</v>
      </c>
      <c r="D916" s="335" t="s">
        <v>21787</v>
      </c>
      <c r="E916" s="335" t="s">
        <v>916</v>
      </c>
      <c r="F916" s="339"/>
      <c r="G916" s="334" t="s">
        <v>21914</v>
      </c>
      <c r="H916" s="335" t="s">
        <v>4268</v>
      </c>
    </row>
    <row r="917" spans="2:8" s="333" customFormat="1" x14ac:dyDescent="0.2">
      <c r="B917" s="334" t="s">
        <v>22959</v>
      </c>
      <c r="C917" s="335" t="s">
        <v>22963</v>
      </c>
      <c r="D917" s="335" t="s">
        <v>21833</v>
      </c>
      <c r="E917" s="335" t="s">
        <v>916</v>
      </c>
      <c r="F917" s="339"/>
      <c r="G917" s="334" t="s">
        <v>21914</v>
      </c>
      <c r="H917" s="335" t="s">
        <v>4268</v>
      </c>
    </row>
    <row r="918" spans="2:8" s="333" customFormat="1" x14ac:dyDescent="0.2">
      <c r="B918" s="334" t="s">
        <v>22964</v>
      </c>
      <c r="C918" s="335" t="s">
        <v>22965</v>
      </c>
      <c r="D918" s="335" t="s">
        <v>21833</v>
      </c>
      <c r="E918" s="335" t="s">
        <v>916</v>
      </c>
      <c r="F918" s="339"/>
      <c r="G918" s="334" t="s">
        <v>21914</v>
      </c>
      <c r="H918" s="335" t="s">
        <v>4268</v>
      </c>
    </row>
    <row r="919" spans="2:8" s="333" customFormat="1" x14ac:dyDescent="0.2">
      <c r="B919" s="334" t="s">
        <v>22964</v>
      </c>
      <c r="C919" s="335" t="s">
        <v>22966</v>
      </c>
      <c r="D919" s="335" t="s">
        <v>21783</v>
      </c>
      <c r="E919" s="335" t="s">
        <v>916</v>
      </c>
      <c r="F919" s="339"/>
      <c r="G919" s="334" t="s">
        <v>21914</v>
      </c>
      <c r="H919" s="335" t="s">
        <v>4268</v>
      </c>
    </row>
    <row r="920" spans="2:8" s="333" customFormat="1" x14ac:dyDescent="0.2">
      <c r="B920" s="334" t="s">
        <v>22964</v>
      </c>
      <c r="C920" s="335" t="s">
        <v>22967</v>
      </c>
      <c r="D920" s="335" t="s">
        <v>21833</v>
      </c>
      <c r="E920" s="335" t="s">
        <v>916</v>
      </c>
      <c r="F920" s="339"/>
      <c r="G920" s="334" t="s">
        <v>21914</v>
      </c>
      <c r="H920" s="335" t="s">
        <v>4268</v>
      </c>
    </row>
    <row r="921" spans="2:8" s="333" customFormat="1" x14ac:dyDescent="0.2">
      <c r="B921" s="334" t="s">
        <v>22964</v>
      </c>
      <c r="C921" s="335" t="s">
        <v>22968</v>
      </c>
      <c r="D921" s="335" t="s">
        <v>21805</v>
      </c>
      <c r="E921" s="335" t="s">
        <v>916</v>
      </c>
      <c r="F921" s="339"/>
      <c r="G921" s="334" t="s">
        <v>21914</v>
      </c>
      <c r="H921" s="335" t="s">
        <v>4268</v>
      </c>
    </row>
    <row r="922" spans="2:8" s="333" customFormat="1" x14ac:dyDescent="0.2">
      <c r="B922" s="334" t="s">
        <v>22964</v>
      </c>
      <c r="C922" s="335" t="s">
        <v>22969</v>
      </c>
      <c r="D922" s="335" t="s">
        <v>21805</v>
      </c>
      <c r="E922" s="335" t="s">
        <v>916</v>
      </c>
      <c r="F922" s="339"/>
      <c r="G922" s="334" t="s">
        <v>21914</v>
      </c>
      <c r="H922" s="335" t="s">
        <v>4268</v>
      </c>
    </row>
    <row r="923" spans="2:8" s="333" customFormat="1" x14ac:dyDescent="0.2">
      <c r="B923" s="334" t="s">
        <v>22970</v>
      </c>
      <c r="C923" s="335" t="s">
        <v>22971</v>
      </c>
      <c r="D923" s="335" t="s">
        <v>21805</v>
      </c>
      <c r="E923" s="335" t="s">
        <v>916</v>
      </c>
      <c r="F923" s="339"/>
      <c r="G923" s="334" t="s">
        <v>21914</v>
      </c>
      <c r="H923" s="335" t="s">
        <v>4268</v>
      </c>
    </row>
    <row r="924" spans="2:8" s="333" customFormat="1" x14ac:dyDescent="0.2">
      <c r="B924" s="334" t="s">
        <v>22970</v>
      </c>
      <c r="C924" s="335" t="s">
        <v>22972</v>
      </c>
      <c r="D924" s="335" t="s">
        <v>21805</v>
      </c>
      <c r="E924" s="335" t="s">
        <v>916</v>
      </c>
      <c r="F924" s="339"/>
      <c r="G924" s="334" t="s">
        <v>21914</v>
      </c>
      <c r="H924" s="335" t="s">
        <v>4268</v>
      </c>
    </row>
    <row r="925" spans="2:8" s="333" customFormat="1" x14ac:dyDescent="0.2">
      <c r="B925" s="334" t="s">
        <v>22970</v>
      </c>
      <c r="C925" s="335" t="s">
        <v>22973</v>
      </c>
      <c r="D925" s="335" t="s">
        <v>21805</v>
      </c>
      <c r="E925" s="335" t="s">
        <v>916</v>
      </c>
      <c r="F925" s="339"/>
      <c r="G925" s="334" t="s">
        <v>21914</v>
      </c>
      <c r="H925" s="335" t="s">
        <v>4268</v>
      </c>
    </row>
    <row r="926" spans="2:8" s="333" customFormat="1" x14ac:dyDescent="0.2">
      <c r="B926" s="334" t="s">
        <v>22970</v>
      </c>
      <c r="C926" s="335" t="s">
        <v>22974</v>
      </c>
      <c r="D926" s="335" t="s">
        <v>21805</v>
      </c>
      <c r="E926" s="335" t="s">
        <v>916</v>
      </c>
      <c r="F926" s="339"/>
      <c r="G926" s="334" t="s">
        <v>21914</v>
      </c>
      <c r="H926" s="335" t="s">
        <v>4268</v>
      </c>
    </row>
    <row r="927" spans="2:8" s="333" customFormat="1" x14ac:dyDescent="0.2">
      <c r="B927" s="334" t="s">
        <v>22970</v>
      </c>
      <c r="C927" s="335" t="s">
        <v>22975</v>
      </c>
      <c r="D927" s="335" t="s">
        <v>21805</v>
      </c>
      <c r="E927" s="335" t="s">
        <v>916</v>
      </c>
      <c r="F927" s="339"/>
      <c r="G927" s="334" t="s">
        <v>21914</v>
      </c>
      <c r="H927" s="335" t="s">
        <v>4268</v>
      </c>
    </row>
    <row r="928" spans="2:8" s="333" customFormat="1" x14ac:dyDescent="0.2">
      <c r="B928" s="334" t="s">
        <v>22970</v>
      </c>
      <c r="C928" s="335" t="s">
        <v>22553</v>
      </c>
      <c r="D928" s="335" t="s">
        <v>21805</v>
      </c>
      <c r="E928" s="335" t="s">
        <v>916</v>
      </c>
      <c r="F928" s="339"/>
      <c r="G928" s="334" t="s">
        <v>21914</v>
      </c>
      <c r="H928" s="335" t="s">
        <v>4268</v>
      </c>
    </row>
    <row r="929" spans="2:8" s="333" customFormat="1" x14ac:dyDescent="0.2">
      <c r="B929" s="334" t="s">
        <v>22970</v>
      </c>
      <c r="C929" s="335" t="s">
        <v>22976</v>
      </c>
      <c r="D929" s="335" t="s">
        <v>21805</v>
      </c>
      <c r="E929" s="335" t="s">
        <v>916</v>
      </c>
      <c r="F929" s="339"/>
      <c r="G929" s="334" t="s">
        <v>21914</v>
      </c>
      <c r="H929" s="335" t="s">
        <v>4268</v>
      </c>
    </row>
    <row r="930" spans="2:8" s="333" customFormat="1" x14ac:dyDescent="0.2">
      <c r="B930" s="334" t="s">
        <v>22977</v>
      </c>
      <c r="C930" s="335" t="s">
        <v>22978</v>
      </c>
      <c r="D930" s="335" t="s">
        <v>21833</v>
      </c>
      <c r="E930" s="335" t="s">
        <v>916</v>
      </c>
      <c r="F930" s="339"/>
      <c r="G930" s="334" t="s">
        <v>21914</v>
      </c>
      <c r="H930" s="335" t="s">
        <v>4268</v>
      </c>
    </row>
    <row r="931" spans="2:8" s="333" customFormat="1" x14ac:dyDescent="0.2">
      <c r="B931" s="334" t="s">
        <v>22977</v>
      </c>
      <c r="C931" s="335" t="s">
        <v>22979</v>
      </c>
      <c r="D931" s="335" t="s">
        <v>21783</v>
      </c>
      <c r="E931" s="335" t="s">
        <v>916</v>
      </c>
      <c r="F931" s="339"/>
      <c r="G931" s="334" t="s">
        <v>21914</v>
      </c>
      <c r="H931" s="335" t="s">
        <v>4268</v>
      </c>
    </row>
    <row r="932" spans="2:8" s="333" customFormat="1" x14ac:dyDescent="0.2">
      <c r="B932" s="334" t="s">
        <v>22977</v>
      </c>
      <c r="C932" s="335" t="s">
        <v>22980</v>
      </c>
      <c r="D932" s="335" t="s">
        <v>21833</v>
      </c>
      <c r="E932" s="335" t="s">
        <v>916</v>
      </c>
      <c r="F932" s="339"/>
      <c r="G932" s="334" t="s">
        <v>21914</v>
      </c>
      <c r="H932" s="335" t="s">
        <v>4268</v>
      </c>
    </row>
    <row r="933" spans="2:8" s="333" customFormat="1" x14ac:dyDescent="0.2">
      <c r="B933" s="334" t="s">
        <v>22977</v>
      </c>
      <c r="C933" s="335" t="s">
        <v>22981</v>
      </c>
      <c r="D933" s="335" t="s">
        <v>21783</v>
      </c>
      <c r="E933" s="335" t="s">
        <v>916</v>
      </c>
      <c r="F933" s="339"/>
      <c r="G933" s="334" t="s">
        <v>21914</v>
      </c>
      <c r="H933" s="335" t="s">
        <v>4268</v>
      </c>
    </row>
    <row r="934" spans="2:8" s="333" customFormat="1" x14ac:dyDescent="0.2">
      <c r="B934" s="334" t="s">
        <v>22977</v>
      </c>
      <c r="C934" s="335" t="s">
        <v>22982</v>
      </c>
      <c r="D934" s="335" t="s">
        <v>21805</v>
      </c>
      <c r="E934" s="335" t="s">
        <v>916</v>
      </c>
      <c r="F934" s="339"/>
      <c r="G934" s="334" t="s">
        <v>21914</v>
      </c>
      <c r="H934" s="335" t="s">
        <v>4268</v>
      </c>
    </row>
    <row r="935" spans="2:8" s="333" customFormat="1" x14ac:dyDescent="0.2">
      <c r="B935" s="334" t="s">
        <v>22977</v>
      </c>
      <c r="C935" s="335" t="s">
        <v>22983</v>
      </c>
      <c r="D935" s="335" t="s">
        <v>12</v>
      </c>
      <c r="E935" s="335" t="s">
        <v>916</v>
      </c>
      <c r="F935" s="339"/>
      <c r="G935" s="334" t="s">
        <v>21914</v>
      </c>
      <c r="H935" s="335" t="s">
        <v>4268</v>
      </c>
    </row>
    <row r="936" spans="2:8" s="333" customFormat="1" x14ac:dyDescent="0.2">
      <c r="B936" s="334" t="s">
        <v>22977</v>
      </c>
      <c r="C936" s="335" t="s">
        <v>22984</v>
      </c>
      <c r="D936" s="335" t="s">
        <v>21833</v>
      </c>
      <c r="E936" s="335" t="s">
        <v>916</v>
      </c>
      <c r="F936" s="339"/>
      <c r="G936" s="334" t="s">
        <v>21914</v>
      </c>
      <c r="H936" s="335" t="s">
        <v>4268</v>
      </c>
    </row>
    <row r="937" spans="2:8" s="333" customFormat="1" x14ac:dyDescent="0.2">
      <c r="B937" s="334" t="s">
        <v>22977</v>
      </c>
      <c r="C937" s="335" t="s">
        <v>22985</v>
      </c>
      <c r="D937" s="335" t="s">
        <v>21805</v>
      </c>
      <c r="E937" s="335" t="s">
        <v>916</v>
      </c>
      <c r="F937" s="339"/>
      <c r="G937" s="334" t="s">
        <v>21914</v>
      </c>
      <c r="H937" s="335" t="s">
        <v>4268</v>
      </c>
    </row>
    <row r="938" spans="2:8" s="333" customFormat="1" ht="30" x14ac:dyDescent="0.2">
      <c r="B938" s="334" t="s">
        <v>22986</v>
      </c>
      <c r="C938" s="335" t="s">
        <v>22987</v>
      </c>
      <c r="D938" s="335" t="s">
        <v>22005</v>
      </c>
      <c r="E938" s="335" t="s">
        <v>884</v>
      </c>
      <c r="F938" s="337"/>
      <c r="G938" s="334" t="s">
        <v>21781</v>
      </c>
      <c r="H938" s="335" t="s">
        <v>4268</v>
      </c>
    </row>
    <row r="939" spans="2:8" s="333" customFormat="1" ht="30" x14ac:dyDescent="0.2">
      <c r="B939" s="334" t="s">
        <v>22988</v>
      </c>
      <c r="C939" s="335" t="s">
        <v>22989</v>
      </c>
      <c r="D939" s="335" t="s">
        <v>21787</v>
      </c>
      <c r="E939" s="335" t="s">
        <v>884</v>
      </c>
      <c r="F939" s="336"/>
      <c r="G939" s="334" t="s">
        <v>21781</v>
      </c>
      <c r="H939" s="335" t="s">
        <v>4268</v>
      </c>
    </row>
    <row r="940" spans="2:8" s="333" customFormat="1" ht="30" x14ac:dyDescent="0.2">
      <c r="B940" s="334" t="s">
        <v>22990</v>
      </c>
      <c r="C940" s="335" t="s">
        <v>22179</v>
      </c>
      <c r="D940" s="335" t="s">
        <v>21787</v>
      </c>
      <c r="E940" s="335" t="s">
        <v>884</v>
      </c>
      <c r="F940" s="337"/>
      <c r="G940" s="334" t="s">
        <v>21781</v>
      </c>
      <c r="H940" s="335" t="s">
        <v>4268</v>
      </c>
    </row>
    <row r="941" spans="2:8" s="333" customFormat="1" ht="30" x14ac:dyDescent="0.2">
      <c r="B941" s="334" t="s">
        <v>22991</v>
      </c>
      <c r="C941" s="335" t="s">
        <v>22434</v>
      </c>
      <c r="D941" s="335" t="s">
        <v>12</v>
      </c>
      <c r="E941" s="335" t="s">
        <v>884</v>
      </c>
      <c r="F941" s="336"/>
      <c r="G941" s="334" t="s">
        <v>21781</v>
      </c>
      <c r="H941" s="335" t="s">
        <v>4268</v>
      </c>
    </row>
    <row r="942" spans="2:8" s="333" customFormat="1" ht="30" x14ac:dyDescent="0.2">
      <c r="B942" s="334" t="s">
        <v>22992</v>
      </c>
      <c r="C942" s="335" t="s">
        <v>22830</v>
      </c>
      <c r="D942" s="335" t="s">
        <v>21787</v>
      </c>
      <c r="E942" s="335" t="s">
        <v>884</v>
      </c>
      <c r="F942" s="338"/>
      <c r="G942" s="334" t="s">
        <v>21781</v>
      </c>
      <c r="H942" s="335" t="s">
        <v>4268</v>
      </c>
    </row>
    <row r="943" spans="2:8" s="333" customFormat="1" ht="30" x14ac:dyDescent="0.2">
      <c r="B943" s="334" t="s">
        <v>22986</v>
      </c>
      <c r="C943" s="335" t="s">
        <v>22993</v>
      </c>
      <c r="D943" s="335" t="s">
        <v>21787</v>
      </c>
      <c r="E943" s="335" t="s">
        <v>884</v>
      </c>
      <c r="F943" s="337"/>
      <c r="G943" s="334" t="s">
        <v>21781</v>
      </c>
      <c r="H943" s="335" t="s">
        <v>4268</v>
      </c>
    </row>
    <row r="944" spans="2:8" s="333" customFormat="1" ht="30" x14ac:dyDescent="0.2">
      <c r="B944" s="334" t="s">
        <v>22994</v>
      </c>
      <c r="C944" s="335" t="s">
        <v>22995</v>
      </c>
      <c r="D944" s="335" t="s">
        <v>22005</v>
      </c>
      <c r="E944" s="335" t="s">
        <v>884</v>
      </c>
      <c r="F944" s="336"/>
      <c r="G944" s="334" t="s">
        <v>21781</v>
      </c>
      <c r="H944" s="335" t="s">
        <v>4268</v>
      </c>
    </row>
    <row r="945" spans="2:8" s="333" customFormat="1" ht="30" x14ac:dyDescent="0.2">
      <c r="B945" s="334" t="s">
        <v>22996</v>
      </c>
      <c r="C945" s="335" t="s">
        <v>22997</v>
      </c>
      <c r="D945" s="335" t="s">
        <v>22005</v>
      </c>
      <c r="E945" s="335" t="s">
        <v>884</v>
      </c>
      <c r="F945" s="338"/>
      <c r="G945" s="334" t="s">
        <v>21781</v>
      </c>
      <c r="H945" s="335" t="s">
        <v>4268</v>
      </c>
    </row>
    <row r="946" spans="2:8" s="333" customFormat="1" ht="30" x14ac:dyDescent="0.2">
      <c r="B946" s="334" t="s">
        <v>22998</v>
      </c>
      <c r="C946" s="335" t="s">
        <v>22999</v>
      </c>
      <c r="D946" s="335" t="s">
        <v>21787</v>
      </c>
      <c r="E946" s="335" t="s">
        <v>884</v>
      </c>
      <c r="F946" s="338"/>
      <c r="G946" s="334" t="s">
        <v>21781</v>
      </c>
      <c r="H946" s="335" t="s">
        <v>4268</v>
      </c>
    </row>
    <row r="947" spans="2:8" s="333" customFormat="1" ht="30" x14ac:dyDescent="0.2">
      <c r="B947" s="334" t="s">
        <v>23000</v>
      </c>
      <c r="C947" s="335" t="s">
        <v>23001</v>
      </c>
      <c r="D947" s="335" t="s">
        <v>21787</v>
      </c>
      <c r="E947" s="335" t="s">
        <v>884</v>
      </c>
      <c r="F947" s="337"/>
      <c r="G947" s="334" t="s">
        <v>21781</v>
      </c>
      <c r="H947" s="335" t="s">
        <v>4268</v>
      </c>
    </row>
    <row r="948" spans="2:8" s="333" customFormat="1" ht="30" x14ac:dyDescent="0.2">
      <c r="B948" s="334" t="s">
        <v>23000</v>
      </c>
      <c r="C948" s="335" t="s">
        <v>23002</v>
      </c>
      <c r="D948" s="335" t="s">
        <v>21787</v>
      </c>
      <c r="E948" s="335" t="s">
        <v>884</v>
      </c>
      <c r="F948" s="337"/>
      <c r="G948" s="334" t="s">
        <v>21781</v>
      </c>
      <c r="H948" s="335" t="s">
        <v>4268</v>
      </c>
    </row>
    <row r="949" spans="2:8" s="333" customFormat="1" ht="30" x14ac:dyDescent="0.2">
      <c r="B949" s="334" t="s">
        <v>23003</v>
      </c>
      <c r="C949" s="335" t="s">
        <v>22097</v>
      </c>
      <c r="D949" s="335" t="s">
        <v>21787</v>
      </c>
      <c r="E949" s="335" t="s">
        <v>884</v>
      </c>
      <c r="F949" s="338"/>
      <c r="G949" s="334" t="s">
        <v>21781</v>
      </c>
      <c r="H949" s="335" t="s">
        <v>4268</v>
      </c>
    </row>
    <row r="950" spans="2:8" s="333" customFormat="1" ht="30" x14ac:dyDescent="0.2">
      <c r="B950" s="334" t="s">
        <v>22992</v>
      </c>
      <c r="C950" s="335" t="s">
        <v>23004</v>
      </c>
      <c r="D950" s="335" t="s">
        <v>21787</v>
      </c>
      <c r="E950" s="335" t="s">
        <v>884</v>
      </c>
      <c r="F950" s="338"/>
      <c r="G950" s="334" t="s">
        <v>21781</v>
      </c>
      <c r="H950" s="335" t="s">
        <v>4268</v>
      </c>
    </row>
    <row r="951" spans="2:8" s="333" customFormat="1" ht="30" x14ac:dyDescent="0.2">
      <c r="B951" s="334" t="s">
        <v>22986</v>
      </c>
      <c r="C951" s="335" t="s">
        <v>23005</v>
      </c>
      <c r="D951" s="335" t="s">
        <v>21787</v>
      </c>
      <c r="E951" s="335" t="s">
        <v>884</v>
      </c>
      <c r="F951" s="337"/>
      <c r="G951" s="334" t="s">
        <v>21781</v>
      </c>
      <c r="H951" s="335" t="s">
        <v>4268</v>
      </c>
    </row>
    <row r="952" spans="2:8" s="333" customFormat="1" ht="30" x14ac:dyDescent="0.2">
      <c r="B952" s="334" t="s">
        <v>22988</v>
      </c>
      <c r="C952" s="335" t="s">
        <v>23006</v>
      </c>
      <c r="D952" s="335" t="s">
        <v>21787</v>
      </c>
      <c r="E952" s="335" t="s">
        <v>884</v>
      </c>
      <c r="F952" s="336"/>
      <c r="G952" s="334" t="s">
        <v>21781</v>
      </c>
      <c r="H952" s="335" t="s">
        <v>4268</v>
      </c>
    </row>
    <row r="953" spans="2:8" s="333" customFormat="1" ht="30" x14ac:dyDescent="0.2">
      <c r="B953" s="334" t="s">
        <v>22990</v>
      </c>
      <c r="C953" s="335" t="s">
        <v>23007</v>
      </c>
      <c r="D953" s="335" t="s">
        <v>21787</v>
      </c>
      <c r="E953" s="335" t="s">
        <v>884</v>
      </c>
      <c r="F953" s="337"/>
      <c r="G953" s="334" t="s">
        <v>21781</v>
      </c>
      <c r="H953" s="335" t="s">
        <v>4268</v>
      </c>
    </row>
    <row r="954" spans="2:8" s="333" customFormat="1" ht="30" x14ac:dyDescent="0.2">
      <c r="B954" s="334" t="s">
        <v>23000</v>
      </c>
      <c r="C954" s="335" t="s">
        <v>23008</v>
      </c>
      <c r="D954" s="335" t="s">
        <v>21787</v>
      </c>
      <c r="E954" s="335" t="s">
        <v>884</v>
      </c>
      <c r="F954" s="337"/>
      <c r="G954" s="334" t="s">
        <v>21781</v>
      </c>
      <c r="H954" s="335" t="s">
        <v>4268</v>
      </c>
    </row>
    <row r="955" spans="2:8" s="333" customFormat="1" ht="30" x14ac:dyDescent="0.2">
      <c r="B955" s="334" t="s">
        <v>23009</v>
      </c>
      <c r="C955" s="335" t="s">
        <v>23010</v>
      </c>
      <c r="D955" s="335" t="s">
        <v>21787</v>
      </c>
      <c r="E955" s="335" t="s">
        <v>884</v>
      </c>
      <c r="F955" s="338"/>
      <c r="G955" s="334" t="s">
        <v>21781</v>
      </c>
      <c r="H955" s="335" t="s">
        <v>4268</v>
      </c>
    </row>
    <row r="956" spans="2:8" s="333" customFormat="1" ht="30" x14ac:dyDescent="0.2">
      <c r="B956" s="334" t="s">
        <v>23011</v>
      </c>
      <c r="C956" s="335" t="s">
        <v>23012</v>
      </c>
      <c r="D956" s="335" t="s">
        <v>22005</v>
      </c>
      <c r="E956" s="335" t="s">
        <v>884</v>
      </c>
      <c r="F956" s="336"/>
      <c r="G956" s="334" t="s">
        <v>21781</v>
      </c>
      <c r="H956" s="335" t="s">
        <v>4268</v>
      </c>
    </row>
    <row r="957" spans="2:8" s="333" customFormat="1" ht="30" x14ac:dyDescent="0.2">
      <c r="B957" s="334" t="s">
        <v>23013</v>
      </c>
      <c r="C957" s="335" t="s">
        <v>21976</v>
      </c>
      <c r="D957" s="335" t="s">
        <v>21787</v>
      </c>
      <c r="E957" s="335" t="s">
        <v>884</v>
      </c>
      <c r="F957" s="337"/>
      <c r="G957" s="334" t="s">
        <v>21781</v>
      </c>
      <c r="H957" s="335" t="s">
        <v>4268</v>
      </c>
    </row>
    <row r="958" spans="2:8" s="333" customFormat="1" ht="30" x14ac:dyDescent="0.2">
      <c r="B958" s="334" t="s">
        <v>22991</v>
      </c>
      <c r="C958" s="335" t="s">
        <v>22194</v>
      </c>
      <c r="D958" s="335" t="s">
        <v>21787</v>
      </c>
      <c r="E958" s="335" t="s">
        <v>884</v>
      </c>
      <c r="F958" s="337"/>
      <c r="G958" s="334" t="s">
        <v>21781</v>
      </c>
      <c r="H958" s="335" t="s">
        <v>4268</v>
      </c>
    </row>
    <row r="959" spans="2:8" s="333" customFormat="1" ht="30" x14ac:dyDescent="0.2">
      <c r="B959" s="334" t="s">
        <v>23014</v>
      </c>
      <c r="C959" s="335" t="s">
        <v>23015</v>
      </c>
      <c r="D959" s="335" t="s">
        <v>21783</v>
      </c>
      <c r="E959" s="335" t="s">
        <v>884</v>
      </c>
      <c r="F959" s="337"/>
      <c r="G959" s="334" t="s">
        <v>21781</v>
      </c>
      <c r="H959" s="335" t="s">
        <v>4268</v>
      </c>
    </row>
    <row r="960" spans="2:8" s="333" customFormat="1" ht="30" x14ac:dyDescent="0.2">
      <c r="B960" s="334" t="s">
        <v>22991</v>
      </c>
      <c r="C960" s="335" t="s">
        <v>23016</v>
      </c>
      <c r="D960" s="335" t="s">
        <v>12</v>
      </c>
      <c r="E960" s="335" t="s">
        <v>884</v>
      </c>
      <c r="F960" s="337"/>
      <c r="G960" s="334" t="s">
        <v>21781</v>
      </c>
      <c r="H960" s="335" t="s">
        <v>4268</v>
      </c>
    </row>
    <row r="961" spans="2:8" s="333" customFormat="1" ht="30" x14ac:dyDescent="0.2">
      <c r="B961" s="334" t="s">
        <v>23017</v>
      </c>
      <c r="C961" s="335" t="s">
        <v>23018</v>
      </c>
      <c r="D961" s="335" t="s">
        <v>21790</v>
      </c>
      <c r="E961" s="335" t="s">
        <v>884</v>
      </c>
      <c r="F961" s="337"/>
      <c r="G961" s="334" t="s">
        <v>21781</v>
      </c>
      <c r="H961" s="335" t="s">
        <v>4268</v>
      </c>
    </row>
    <row r="962" spans="2:8" s="333" customFormat="1" ht="30" x14ac:dyDescent="0.2">
      <c r="B962" s="334" t="s">
        <v>23019</v>
      </c>
      <c r="C962" s="335" t="s">
        <v>23020</v>
      </c>
      <c r="D962" s="335" t="s">
        <v>21787</v>
      </c>
      <c r="E962" s="335" t="s">
        <v>884</v>
      </c>
      <c r="F962" s="336"/>
      <c r="G962" s="334" t="s">
        <v>21781</v>
      </c>
      <c r="H962" s="335" t="s">
        <v>4268</v>
      </c>
    </row>
    <row r="963" spans="2:8" s="333" customFormat="1" ht="30" x14ac:dyDescent="0.2">
      <c r="B963" s="334" t="s">
        <v>23011</v>
      </c>
      <c r="C963" s="335" t="s">
        <v>23021</v>
      </c>
      <c r="D963" s="335" t="s">
        <v>21787</v>
      </c>
      <c r="E963" s="335" t="s">
        <v>884</v>
      </c>
      <c r="F963" s="336"/>
      <c r="G963" s="334" t="s">
        <v>21781</v>
      </c>
      <c r="H963" s="335" t="s">
        <v>4268</v>
      </c>
    </row>
    <row r="964" spans="2:8" s="333" customFormat="1" ht="30" x14ac:dyDescent="0.2">
      <c r="B964" s="334" t="s">
        <v>22991</v>
      </c>
      <c r="C964" s="335" t="s">
        <v>21825</v>
      </c>
      <c r="D964" s="335" t="s">
        <v>12</v>
      </c>
      <c r="E964" s="335" t="s">
        <v>884</v>
      </c>
      <c r="F964" s="336"/>
      <c r="G964" s="334" t="s">
        <v>21781</v>
      </c>
      <c r="H964" s="335" t="s">
        <v>4268</v>
      </c>
    </row>
    <row r="965" spans="2:8" s="333" customFormat="1" ht="30" x14ac:dyDescent="0.2">
      <c r="B965" s="334" t="s">
        <v>22994</v>
      </c>
      <c r="C965" s="335" t="s">
        <v>22466</v>
      </c>
      <c r="D965" s="335" t="s">
        <v>21805</v>
      </c>
      <c r="E965" s="335" t="s">
        <v>884</v>
      </c>
      <c r="F965" s="336"/>
      <c r="G965" s="334" t="s">
        <v>21781</v>
      </c>
      <c r="H965" s="335" t="s">
        <v>4268</v>
      </c>
    </row>
    <row r="966" spans="2:8" s="333" customFormat="1" ht="30" x14ac:dyDescent="0.2">
      <c r="B966" s="334" t="s">
        <v>22998</v>
      </c>
      <c r="C966" s="335" t="s">
        <v>23022</v>
      </c>
      <c r="D966" s="335" t="s">
        <v>21787</v>
      </c>
      <c r="E966" s="335" t="s">
        <v>884</v>
      </c>
      <c r="F966" s="338"/>
      <c r="G966" s="334" t="s">
        <v>21781</v>
      </c>
      <c r="H966" s="335" t="s">
        <v>4268</v>
      </c>
    </row>
    <row r="967" spans="2:8" s="333" customFormat="1" ht="30" x14ac:dyDescent="0.2">
      <c r="B967" s="334" t="s">
        <v>22988</v>
      </c>
      <c r="C967" s="335" t="s">
        <v>22249</v>
      </c>
      <c r="D967" s="335" t="s">
        <v>21787</v>
      </c>
      <c r="E967" s="335" t="s">
        <v>884</v>
      </c>
      <c r="F967" s="336"/>
      <c r="G967" s="334" t="s">
        <v>21781</v>
      </c>
      <c r="H967" s="335" t="s">
        <v>4268</v>
      </c>
    </row>
    <row r="968" spans="2:8" s="333" customFormat="1" ht="30" x14ac:dyDescent="0.2">
      <c r="B968" s="334" t="s">
        <v>22991</v>
      </c>
      <c r="C968" s="335" t="s">
        <v>22808</v>
      </c>
      <c r="D968" s="335" t="s">
        <v>12</v>
      </c>
      <c r="E968" s="335" t="s">
        <v>884</v>
      </c>
      <c r="F968" s="336"/>
      <c r="G968" s="334" t="s">
        <v>21781</v>
      </c>
      <c r="H968" s="335" t="s">
        <v>4268</v>
      </c>
    </row>
    <row r="969" spans="2:8" s="333" customFormat="1" ht="30" x14ac:dyDescent="0.2">
      <c r="B969" s="334" t="s">
        <v>23019</v>
      </c>
      <c r="C969" s="335" t="s">
        <v>23023</v>
      </c>
      <c r="D969" s="335" t="s">
        <v>21787</v>
      </c>
      <c r="E969" s="335" t="s">
        <v>884</v>
      </c>
      <c r="F969" s="336"/>
      <c r="G969" s="334" t="s">
        <v>21781</v>
      </c>
      <c r="H969" s="335" t="s">
        <v>4268</v>
      </c>
    </row>
    <row r="970" spans="2:8" s="333" customFormat="1" ht="30" x14ac:dyDescent="0.2">
      <c r="B970" s="334" t="s">
        <v>23011</v>
      </c>
      <c r="C970" s="335" t="s">
        <v>23024</v>
      </c>
      <c r="D970" s="335" t="s">
        <v>21787</v>
      </c>
      <c r="E970" s="335" t="s">
        <v>884</v>
      </c>
      <c r="F970" s="336"/>
      <c r="G970" s="334" t="s">
        <v>21781</v>
      </c>
      <c r="H970" s="335" t="s">
        <v>4268</v>
      </c>
    </row>
    <row r="971" spans="2:8" s="333" customFormat="1" ht="30" x14ac:dyDescent="0.2">
      <c r="B971" s="334" t="s">
        <v>23025</v>
      </c>
      <c r="C971" s="335" t="s">
        <v>23026</v>
      </c>
      <c r="D971" s="335" t="s">
        <v>21787</v>
      </c>
      <c r="E971" s="335" t="s">
        <v>884</v>
      </c>
      <c r="F971" s="336"/>
      <c r="G971" s="334" t="s">
        <v>21781</v>
      </c>
      <c r="H971" s="335" t="s">
        <v>4268</v>
      </c>
    </row>
    <row r="972" spans="2:8" s="333" customFormat="1" ht="30" x14ac:dyDescent="0.2">
      <c r="B972" s="334" t="s">
        <v>23025</v>
      </c>
      <c r="C972" s="335" t="s">
        <v>23027</v>
      </c>
      <c r="D972" s="335" t="s">
        <v>21787</v>
      </c>
      <c r="E972" s="335" t="s">
        <v>884</v>
      </c>
      <c r="F972" s="336"/>
      <c r="G972" s="334" t="s">
        <v>21781</v>
      </c>
      <c r="H972" s="335" t="s">
        <v>4268</v>
      </c>
    </row>
    <row r="973" spans="2:8" s="333" customFormat="1" ht="30" x14ac:dyDescent="0.2">
      <c r="B973" s="334" t="s">
        <v>22988</v>
      </c>
      <c r="C973" s="335" t="s">
        <v>22931</v>
      </c>
      <c r="D973" s="335" t="s">
        <v>21787</v>
      </c>
      <c r="E973" s="335" t="s">
        <v>884</v>
      </c>
      <c r="F973" s="336"/>
      <c r="G973" s="334" t="s">
        <v>21781</v>
      </c>
      <c r="H973" s="335" t="s">
        <v>4268</v>
      </c>
    </row>
    <row r="974" spans="2:8" s="333" customFormat="1" ht="30" x14ac:dyDescent="0.2">
      <c r="B974" s="334" t="s">
        <v>22988</v>
      </c>
      <c r="C974" s="335" t="s">
        <v>23028</v>
      </c>
      <c r="D974" s="335" t="s">
        <v>21787</v>
      </c>
      <c r="E974" s="335" t="s">
        <v>884</v>
      </c>
      <c r="F974" s="336"/>
      <c r="G974" s="334" t="s">
        <v>21781</v>
      </c>
      <c r="H974" s="335" t="s">
        <v>4268</v>
      </c>
    </row>
    <row r="975" spans="2:8" s="333" customFormat="1" ht="30" x14ac:dyDescent="0.2">
      <c r="B975" s="334" t="s">
        <v>22991</v>
      </c>
      <c r="C975" s="335" t="s">
        <v>23029</v>
      </c>
      <c r="D975" s="335" t="s">
        <v>21852</v>
      </c>
      <c r="E975" s="335" t="s">
        <v>884</v>
      </c>
      <c r="F975" s="337"/>
      <c r="G975" s="334" t="s">
        <v>21781</v>
      </c>
      <c r="H975" s="335" t="s">
        <v>4268</v>
      </c>
    </row>
    <row r="976" spans="2:8" s="333" customFormat="1" ht="30" x14ac:dyDescent="0.2">
      <c r="B976" s="334" t="s">
        <v>23030</v>
      </c>
      <c r="C976" s="335" t="s">
        <v>22188</v>
      </c>
      <c r="D976" s="335" t="s">
        <v>12</v>
      </c>
      <c r="E976" s="335" t="s">
        <v>884</v>
      </c>
      <c r="F976" s="337"/>
      <c r="G976" s="334" t="s">
        <v>21781</v>
      </c>
      <c r="H976" s="335" t="s">
        <v>4268</v>
      </c>
    </row>
    <row r="977" spans="2:8" s="333" customFormat="1" ht="30" x14ac:dyDescent="0.2">
      <c r="B977" s="334" t="s">
        <v>23019</v>
      </c>
      <c r="C977" s="335" t="s">
        <v>23031</v>
      </c>
      <c r="D977" s="335" t="s">
        <v>21787</v>
      </c>
      <c r="E977" s="335" t="s">
        <v>884</v>
      </c>
      <c r="F977" s="336"/>
      <c r="G977" s="334" t="s">
        <v>21781</v>
      </c>
      <c r="H977" s="335" t="s">
        <v>4268</v>
      </c>
    </row>
    <row r="978" spans="2:8" s="333" customFormat="1" ht="30" x14ac:dyDescent="0.2">
      <c r="B978" s="334" t="s">
        <v>22988</v>
      </c>
      <c r="C978" s="335" t="s">
        <v>23032</v>
      </c>
      <c r="D978" s="335" t="s">
        <v>21787</v>
      </c>
      <c r="E978" s="335" t="s">
        <v>884</v>
      </c>
      <c r="F978" s="336"/>
      <c r="G978" s="334" t="s">
        <v>21781</v>
      </c>
      <c r="H978" s="335" t="s">
        <v>4268</v>
      </c>
    </row>
    <row r="979" spans="2:8" s="333" customFormat="1" ht="30" x14ac:dyDescent="0.2">
      <c r="B979" s="334" t="s">
        <v>22992</v>
      </c>
      <c r="C979" s="335" t="s">
        <v>21837</v>
      </c>
      <c r="D979" s="335" t="s">
        <v>12</v>
      </c>
      <c r="E979" s="335" t="s">
        <v>884</v>
      </c>
      <c r="F979" s="338"/>
      <c r="G979" s="334" t="s">
        <v>21781</v>
      </c>
      <c r="H979" s="335" t="s">
        <v>4268</v>
      </c>
    </row>
    <row r="980" spans="2:8" s="333" customFormat="1" ht="30" x14ac:dyDescent="0.2">
      <c r="B980" s="334" t="s">
        <v>23030</v>
      </c>
      <c r="C980" s="335" t="s">
        <v>23033</v>
      </c>
      <c r="D980" s="335" t="s">
        <v>21783</v>
      </c>
      <c r="E980" s="335" t="s">
        <v>884</v>
      </c>
      <c r="F980" s="337"/>
      <c r="G980" s="334" t="s">
        <v>21781</v>
      </c>
      <c r="H980" s="335" t="s">
        <v>4268</v>
      </c>
    </row>
    <row r="981" spans="2:8" s="333" customFormat="1" ht="30" x14ac:dyDescent="0.2">
      <c r="B981" s="334" t="s">
        <v>22988</v>
      </c>
      <c r="C981" s="335" t="s">
        <v>23034</v>
      </c>
      <c r="D981" s="335" t="s">
        <v>21787</v>
      </c>
      <c r="E981" s="335" t="s">
        <v>884</v>
      </c>
      <c r="F981" s="336"/>
      <c r="G981" s="334" t="s">
        <v>21781</v>
      </c>
      <c r="H981" s="335" t="s">
        <v>4268</v>
      </c>
    </row>
    <row r="982" spans="2:8" s="333" customFormat="1" ht="30" x14ac:dyDescent="0.2">
      <c r="B982" s="334" t="s">
        <v>23035</v>
      </c>
      <c r="C982" s="335" t="s">
        <v>23036</v>
      </c>
      <c r="D982" s="335" t="s">
        <v>21787</v>
      </c>
      <c r="E982" s="335" t="s">
        <v>884</v>
      </c>
      <c r="F982" s="338"/>
      <c r="G982" s="334" t="s">
        <v>21781</v>
      </c>
      <c r="H982" s="335" t="s">
        <v>4268</v>
      </c>
    </row>
    <row r="983" spans="2:8" s="333" customFormat="1" ht="30" x14ac:dyDescent="0.2">
      <c r="B983" s="334" t="s">
        <v>23037</v>
      </c>
      <c r="C983" s="335" t="s">
        <v>23038</v>
      </c>
      <c r="D983" s="335" t="s">
        <v>21787</v>
      </c>
      <c r="E983" s="335" t="s">
        <v>884</v>
      </c>
      <c r="F983" s="337"/>
      <c r="G983" s="334" t="s">
        <v>21781</v>
      </c>
      <c r="H983" s="335" t="s">
        <v>4268</v>
      </c>
    </row>
    <row r="984" spans="2:8" s="333" customFormat="1" ht="30" x14ac:dyDescent="0.2">
      <c r="B984" s="334" t="s">
        <v>23000</v>
      </c>
      <c r="C984" s="335" t="s">
        <v>23039</v>
      </c>
      <c r="D984" s="335" t="s">
        <v>21805</v>
      </c>
      <c r="E984" s="335" t="s">
        <v>884</v>
      </c>
      <c r="F984" s="337"/>
      <c r="G984" s="334" t="s">
        <v>21781</v>
      </c>
      <c r="H984" s="335" t="s">
        <v>4268</v>
      </c>
    </row>
    <row r="985" spans="2:8" s="333" customFormat="1" ht="30" x14ac:dyDescent="0.2">
      <c r="B985" s="334" t="s">
        <v>22988</v>
      </c>
      <c r="C985" s="335" t="s">
        <v>23040</v>
      </c>
      <c r="D985" s="335" t="s">
        <v>21787</v>
      </c>
      <c r="E985" s="335" t="s">
        <v>884</v>
      </c>
      <c r="F985" s="336"/>
      <c r="G985" s="334" t="s">
        <v>21781</v>
      </c>
      <c r="H985" s="335" t="s">
        <v>4268</v>
      </c>
    </row>
    <row r="986" spans="2:8" s="333" customFormat="1" ht="30" x14ac:dyDescent="0.2">
      <c r="B986" s="334" t="s">
        <v>23013</v>
      </c>
      <c r="C986" s="335" t="s">
        <v>23041</v>
      </c>
      <c r="D986" s="335" t="s">
        <v>21787</v>
      </c>
      <c r="E986" s="335" t="s">
        <v>884</v>
      </c>
      <c r="F986" s="337"/>
      <c r="G986" s="334" t="s">
        <v>21781</v>
      </c>
      <c r="H986" s="335" t="s">
        <v>4268</v>
      </c>
    </row>
    <row r="987" spans="2:8" s="333" customFormat="1" ht="30" x14ac:dyDescent="0.2">
      <c r="B987" s="334" t="s">
        <v>22992</v>
      </c>
      <c r="C987" s="335" t="s">
        <v>23042</v>
      </c>
      <c r="D987" s="335" t="s">
        <v>21787</v>
      </c>
      <c r="E987" s="335" t="s">
        <v>884</v>
      </c>
      <c r="F987" s="338"/>
      <c r="G987" s="334" t="s">
        <v>21781</v>
      </c>
      <c r="H987" s="335" t="s">
        <v>4268</v>
      </c>
    </row>
    <row r="988" spans="2:8" s="333" customFormat="1" ht="30" x14ac:dyDescent="0.2">
      <c r="B988" s="334" t="s">
        <v>23030</v>
      </c>
      <c r="C988" s="335" t="s">
        <v>23043</v>
      </c>
      <c r="D988" s="335" t="s">
        <v>21787</v>
      </c>
      <c r="E988" s="335" t="s">
        <v>884</v>
      </c>
      <c r="F988" s="337"/>
      <c r="G988" s="334" t="s">
        <v>21781</v>
      </c>
      <c r="H988" s="335" t="s">
        <v>4268</v>
      </c>
    </row>
    <row r="989" spans="2:8" s="333" customFormat="1" ht="30" x14ac:dyDescent="0.2">
      <c r="B989" s="334" t="s">
        <v>23037</v>
      </c>
      <c r="C989" s="335" t="s">
        <v>23044</v>
      </c>
      <c r="D989" s="335" t="s">
        <v>21787</v>
      </c>
      <c r="E989" s="335" t="s">
        <v>884</v>
      </c>
      <c r="F989" s="337"/>
      <c r="G989" s="334" t="s">
        <v>21781</v>
      </c>
      <c r="H989" s="335" t="s">
        <v>4268</v>
      </c>
    </row>
    <row r="990" spans="2:8" s="333" customFormat="1" ht="30" x14ac:dyDescent="0.2">
      <c r="B990" s="334" t="s">
        <v>23013</v>
      </c>
      <c r="C990" s="335" t="s">
        <v>21880</v>
      </c>
      <c r="D990" s="335" t="s">
        <v>21783</v>
      </c>
      <c r="E990" s="335" t="s">
        <v>884</v>
      </c>
      <c r="F990" s="337"/>
      <c r="G990" s="334" t="s">
        <v>21781</v>
      </c>
      <c r="H990" s="335" t="s">
        <v>4268</v>
      </c>
    </row>
    <row r="991" spans="2:8" s="333" customFormat="1" ht="30" x14ac:dyDescent="0.2">
      <c r="B991" s="334" t="s">
        <v>23011</v>
      </c>
      <c r="C991" s="335" t="s">
        <v>23045</v>
      </c>
      <c r="D991" s="335" t="s">
        <v>21787</v>
      </c>
      <c r="E991" s="335" t="s">
        <v>884</v>
      </c>
      <c r="F991" s="336"/>
      <c r="G991" s="334" t="s">
        <v>21781</v>
      </c>
      <c r="H991" s="335" t="s">
        <v>4268</v>
      </c>
    </row>
    <row r="992" spans="2:8" s="333" customFormat="1" ht="30" x14ac:dyDescent="0.2">
      <c r="B992" s="334" t="s">
        <v>22988</v>
      </c>
      <c r="C992" s="335" t="s">
        <v>23046</v>
      </c>
      <c r="D992" s="335" t="s">
        <v>21787</v>
      </c>
      <c r="E992" s="335" t="s">
        <v>884</v>
      </c>
      <c r="F992" s="336"/>
      <c r="G992" s="334" t="s">
        <v>21781</v>
      </c>
      <c r="H992" s="335" t="s">
        <v>4268</v>
      </c>
    </row>
    <row r="993" spans="2:8" s="333" customFormat="1" ht="30" x14ac:dyDescent="0.2">
      <c r="B993" s="334" t="s">
        <v>22991</v>
      </c>
      <c r="C993" s="335" t="s">
        <v>23047</v>
      </c>
      <c r="D993" s="335" t="s">
        <v>12</v>
      </c>
      <c r="E993" s="335" t="s">
        <v>884</v>
      </c>
      <c r="F993" s="336"/>
      <c r="G993" s="334" t="s">
        <v>21781</v>
      </c>
      <c r="H993" s="335" t="s">
        <v>4268</v>
      </c>
    </row>
    <row r="994" spans="2:8" s="333" customFormat="1" ht="30" x14ac:dyDescent="0.2">
      <c r="B994" s="334" t="s">
        <v>22991</v>
      </c>
      <c r="C994" s="335" t="s">
        <v>23048</v>
      </c>
      <c r="D994" s="335" t="s">
        <v>12</v>
      </c>
      <c r="E994" s="335" t="s">
        <v>884</v>
      </c>
      <c r="F994" s="336"/>
      <c r="G994" s="334" t="s">
        <v>21781</v>
      </c>
      <c r="H994" s="335" t="s">
        <v>4268</v>
      </c>
    </row>
    <row r="995" spans="2:8" s="333" customFormat="1" ht="30" x14ac:dyDescent="0.2">
      <c r="B995" s="334" t="s">
        <v>23049</v>
      </c>
      <c r="C995" s="335" t="s">
        <v>23050</v>
      </c>
      <c r="D995" s="335" t="s">
        <v>22005</v>
      </c>
      <c r="E995" s="335" t="s">
        <v>884</v>
      </c>
      <c r="F995" s="336"/>
      <c r="G995" s="334" t="s">
        <v>21781</v>
      </c>
      <c r="H995" s="335" t="s">
        <v>4268</v>
      </c>
    </row>
    <row r="996" spans="2:8" s="333" customFormat="1" ht="30" x14ac:dyDescent="0.2">
      <c r="B996" s="334" t="s">
        <v>23051</v>
      </c>
      <c r="C996" s="335" t="s">
        <v>23052</v>
      </c>
      <c r="D996" s="335" t="s">
        <v>21783</v>
      </c>
      <c r="E996" s="335" t="s">
        <v>884</v>
      </c>
      <c r="F996" s="338"/>
      <c r="G996" s="334" t="s">
        <v>21781</v>
      </c>
      <c r="H996" s="335" t="s">
        <v>4268</v>
      </c>
    </row>
    <row r="997" spans="2:8" s="333" customFormat="1" ht="30" x14ac:dyDescent="0.2">
      <c r="B997" s="334" t="s">
        <v>23017</v>
      </c>
      <c r="C997" s="335" t="s">
        <v>23053</v>
      </c>
      <c r="D997" s="335" t="s">
        <v>21787</v>
      </c>
      <c r="E997" s="335" t="s">
        <v>884</v>
      </c>
      <c r="F997" s="337"/>
      <c r="G997" s="334" t="s">
        <v>21781</v>
      </c>
      <c r="H997" s="335" t="s">
        <v>4268</v>
      </c>
    </row>
    <row r="998" spans="2:8" s="333" customFormat="1" x14ac:dyDescent="0.2">
      <c r="B998" s="334" t="s">
        <v>23054</v>
      </c>
      <c r="C998" s="335" t="s">
        <v>23055</v>
      </c>
      <c r="D998" s="335" t="s">
        <v>21783</v>
      </c>
      <c r="E998" s="335" t="s">
        <v>863</v>
      </c>
      <c r="F998" s="337"/>
      <c r="G998" s="334" t="s">
        <v>22162</v>
      </c>
      <c r="H998" s="335" t="s">
        <v>4268</v>
      </c>
    </row>
    <row r="999" spans="2:8" s="333" customFormat="1" x14ac:dyDescent="0.2">
      <c r="B999" s="334" t="s">
        <v>23054</v>
      </c>
      <c r="C999" s="335" t="s">
        <v>23056</v>
      </c>
      <c r="D999" s="335" t="s">
        <v>21833</v>
      </c>
      <c r="E999" s="335" t="s">
        <v>863</v>
      </c>
      <c r="F999" s="337"/>
      <c r="G999" s="334" t="s">
        <v>22162</v>
      </c>
      <c r="H999" s="335" t="s">
        <v>4268</v>
      </c>
    </row>
    <row r="1000" spans="2:8" s="333" customFormat="1" x14ac:dyDescent="0.2">
      <c r="B1000" s="334" t="s">
        <v>23054</v>
      </c>
      <c r="C1000" s="335" t="s">
        <v>23057</v>
      </c>
      <c r="D1000" s="335" t="s">
        <v>21833</v>
      </c>
      <c r="E1000" s="335" t="s">
        <v>863</v>
      </c>
      <c r="F1000" s="337"/>
      <c r="G1000" s="334" t="s">
        <v>22162</v>
      </c>
      <c r="H1000" s="335" t="s">
        <v>4268</v>
      </c>
    </row>
    <row r="1001" spans="2:8" s="333" customFormat="1" x14ac:dyDescent="0.2">
      <c r="B1001" s="334" t="s">
        <v>23054</v>
      </c>
      <c r="C1001" s="335" t="s">
        <v>23058</v>
      </c>
      <c r="D1001" s="335" t="s">
        <v>21783</v>
      </c>
      <c r="E1001" s="335" t="s">
        <v>863</v>
      </c>
      <c r="F1001" s="337"/>
      <c r="G1001" s="334" t="s">
        <v>22162</v>
      </c>
      <c r="H1001" s="335" t="s">
        <v>4268</v>
      </c>
    </row>
    <row r="1002" spans="2:8" s="333" customFormat="1" x14ac:dyDescent="0.2">
      <c r="B1002" s="334" t="s">
        <v>23054</v>
      </c>
      <c r="C1002" s="335" t="s">
        <v>23059</v>
      </c>
      <c r="D1002" s="335" t="s">
        <v>12</v>
      </c>
      <c r="E1002" s="335" t="s">
        <v>863</v>
      </c>
      <c r="F1002" s="337"/>
      <c r="G1002" s="334" t="s">
        <v>22162</v>
      </c>
      <c r="H1002" s="335" t="s">
        <v>4268</v>
      </c>
    </row>
    <row r="1003" spans="2:8" s="333" customFormat="1" x14ac:dyDescent="0.2">
      <c r="B1003" s="334" t="s">
        <v>23054</v>
      </c>
      <c r="C1003" s="335" t="s">
        <v>23060</v>
      </c>
      <c r="D1003" s="335" t="s">
        <v>21783</v>
      </c>
      <c r="E1003" s="335" t="s">
        <v>863</v>
      </c>
      <c r="F1003" s="337"/>
      <c r="G1003" s="334" t="s">
        <v>22162</v>
      </c>
      <c r="H1003" s="335" t="s">
        <v>4268</v>
      </c>
    </row>
    <row r="1004" spans="2:8" s="333" customFormat="1" x14ac:dyDescent="0.2">
      <c r="B1004" s="334" t="s">
        <v>23054</v>
      </c>
      <c r="C1004" s="335" t="s">
        <v>23061</v>
      </c>
      <c r="D1004" s="335" t="s">
        <v>21783</v>
      </c>
      <c r="E1004" s="335" t="s">
        <v>863</v>
      </c>
      <c r="F1004" s="337"/>
      <c r="G1004" s="334" t="s">
        <v>22162</v>
      </c>
      <c r="H1004" s="335" t="s">
        <v>4268</v>
      </c>
    </row>
    <row r="1005" spans="2:8" s="333" customFormat="1" x14ac:dyDescent="0.2">
      <c r="B1005" s="334" t="s">
        <v>23054</v>
      </c>
      <c r="C1005" s="335" t="s">
        <v>23062</v>
      </c>
      <c r="D1005" s="335" t="s">
        <v>21833</v>
      </c>
      <c r="E1005" s="335" t="s">
        <v>863</v>
      </c>
      <c r="F1005" s="337"/>
      <c r="G1005" s="334" t="s">
        <v>22162</v>
      </c>
      <c r="H1005" s="335" t="s">
        <v>4268</v>
      </c>
    </row>
    <row r="1006" spans="2:8" s="333" customFormat="1" x14ac:dyDescent="0.2">
      <c r="B1006" s="334" t="s">
        <v>23054</v>
      </c>
      <c r="C1006" s="335" t="s">
        <v>21981</v>
      </c>
      <c r="D1006" s="335" t="s">
        <v>12</v>
      </c>
      <c r="E1006" s="335" t="s">
        <v>863</v>
      </c>
      <c r="F1006" s="337"/>
      <c r="G1006" s="334" t="s">
        <v>22162</v>
      </c>
      <c r="H1006" s="335" t="s">
        <v>4268</v>
      </c>
    </row>
    <row r="1007" spans="2:8" s="333" customFormat="1" x14ac:dyDescent="0.2">
      <c r="B1007" s="334" t="s">
        <v>23054</v>
      </c>
      <c r="C1007" s="335" t="s">
        <v>863</v>
      </c>
      <c r="D1007" s="335" t="s">
        <v>21827</v>
      </c>
      <c r="E1007" s="335" t="s">
        <v>863</v>
      </c>
      <c r="F1007" s="337"/>
      <c r="G1007" s="334" t="s">
        <v>22162</v>
      </c>
      <c r="H1007" s="335" t="s">
        <v>4268</v>
      </c>
    </row>
    <row r="1008" spans="2:8" s="333" customFormat="1" x14ac:dyDescent="0.2">
      <c r="B1008" s="334" t="s">
        <v>23054</v>
      </c>
      <c r="C1008" s="335" t="s">
        <v>23063</v>
      </c>
      <c r="D1008" s="335" t="s">
        <v>21783</v>
      </c>
      <c r="E1008" s="335" t="s">
        <v>863</v>
      </c>
      <c r="F1008" s="337"/>
      <c r="G1008" s="334" t="s">
        <v>22162</v>
      </c>
      <c r="H1008" s="335" t="s">
        <v>4268</v>
      </c>
    </row>
    <row r="1009" spans="2:8" s="333" customFormat="1" x14ac:dyDescent="0.2">
      <c r="B1009" s="334" t="s">
        <v>23054</v>
      </c>
      <c r="C1009" s="335" t="s">
        <v>23064</v>
      </c>
      <c r="D1009" s="335" t="s">
        <v>21833</v>
      </c>
      <c r="E1009" s="335" t="s">
        <v>863</v>
      </c>
      <c r="F1009" s="337"/>
      <c r="G1009" s="334" t="s">
        <v>22162</v>
      </c>
      <c r="H1009" s="335" t="s">
        <v>4268</v>
      </c>
    </row>
    <row r="1010" spans="2:8" s="333" customFormat="1" x14ac:dyDescent="0.2">
      <c r="B1010" s="334" t="s">
        <v>23054</v>
      </c>
      <c r="C1010" s="335" t="s">
        <v>22230</v>
      </c>
      <c r="D1010" s="335" t="s">
        <v>21833</v>
      </c>
      <c r="E1010" s="335" t="s">
        <v>863</v>
      </c>
      <c r="F1010" s="337"/>
      <c r="G1010" s="334" t="s">
        <v>22162</v>
      </c>
      <c r="H1010" s="335" t="s">
        <v>4268</v>
      </c>
    </row>
    <row r="1011" spans="2:8" s="333" customFormat="1" x14ac:dyDescent="0.2">
      <c r="B1011" s="334" t="s">
        <v>23054</v>
      </c>
      <c r="C1011" s="335" t="s">
        <v>23065</v>
      </c>
      <c r="D1011" s="335" t="s">
        <v>21783</v>
      </c>
      <c r="E1011" s="335" t="s">
        <v>863</v>
      </c>
      <c r="F1011" s="337"/>
      <c r="G1011" s="334" t="s">
        <v>22162</v>
      </c>
      <c r="H1011" s="335" t="s">
        <v>4268</v>
      </c>
    </row>
    <row r="1012" spans="2:8" s="333" customFormat="1" x14ac:dyDescent="0.2">
      <c r="B1012" s="334" t="s">
        <v>23054</v>
      </c>
      <c r="C1012" s="335" t="s">
        <v>21946</v>
      </c>
      <c r="D1012" s="335" t="s">
        <v>21833</v>
      </c>
      <c r="E1012" s="335" t="s">
        <v>863</v>
      </c>
      <c r="F1012" s="337"/>
      <c r="G1012" s="334" t="s">
        <v>22162</v>
      </c>
      <c r="H1012" s="335" t="s">
        <v>4268</v>
      </c>
    </row>
    <row r="1013" spans="2:8" s="333" customFormat="1" x14ac:dyDescent="0.2">
      <c r="B1013" s="334" t="s">
        <v>23054</v>
      </c>
      <c r="C1013" s="335" t="s">
        <v>23066</v>
      </c>
      <c r="D1013" s="335" t="s">
        <v>21833</v>
      </c>
      <c r="E1013" s="335" t="s">
        <v>863</v>
      </c>
      <c r="F1013" s="337"/>
      <c r="G1013" s="334" t="s">
        <v>22162</v>
      </c>
      <c r="H1013" s="335" t="s">
        <v>4268</v>
      </c>
    </row>
    <row r="1014" spans="2:8" s="333" customFormat="1" x14ac:dyDescent="0.2">
      <c r="B1014" s="334" t="s">
        <v>23067</v>
      </c>
      <c r="C1014" s="335" t="s">
        <v>21794</v>
      </c>
      <c r="D1014" s="335" t="s">
        <v>21783</v>
      </c>
      <c r="E1014" s="335" t="s">
        <v>863</v>
      </c>
      <c r="F1014" s="337"/>
      <c r="G1014" s="334" t="s">
        <v>22162</v>
      </c>
      <c r="H1014" s="335" t="s">
        <v>4268</v>
      </c>
    </row>
    <row r="1015" spans="2:8" s="333" customFormat="1" x14ac:dyDescent="0.2">
      <c r="B1015" s="334" t="s">
        <v>23068</v>
      </c>
      <c r="C1015" s="335" t="s">
        <v>23069</v>
      </c>
      <c r="D1015" s="335" t="s">
        <v>21783</v>
      </c>
      <c r="E1015" s="335" t="s">
        <v>863</v>
      </c>
      <c r="F1015" s="337"/>
      <c r="G1015" s="334" t="s">
        <v>22162</v>
      </c>
      <c r="H1015" s="335" t="s">
        <v>4268</v>
      </c>
    </row>
    <row r="1016" spans="2:8" s="333" customFormat="1" x14ac:dyDescent="0.2">
      <c r="B1016" s="334" t="s">
        <v>23070</v>
      </c>
      <c r="C1016" s="335" t="s">
        <v>22293</v>
      </c>
      <c r="D1016" s="335" t="s">
        <v>21787</v>
      </c>
      <c r="E1016" s="335" t="s">
        <v>863</v>
      </c>
      <c r="F1016" s="337"/>
      <c r="G1016" s="334" t="s">
        <v>22162</v>
      </c>
      <c r="H1016" s="335" t="s">
        <v>4268</v>
      </c>
    </row>
    <row r="1017" spans="2:8" s="333" customFormat="1" x14ac:dyDescent="0.2">
      <c r="B1017" s="334" t="s">
        <v>23070</v>
      </c>
      <c r="C1017" s="335" t="s">
        <v>885</v>
      </c>
      <c r="D1017" s="335" t="s">
        <v>21783</v>
      </c>
      <c r="E1017" s="335" t="s">
        <v>863</v>
      </c>
      <c r="F1017" s="337"/>
      <c r="G1017" s="334" t="s">
        <v>22162</v>
      </c>
      <c r="H1017" s="335" t="s">
        <v>4268</v>
      </c>
    </row>
    <row r="1018" spans="2:8" s="333" customFormat="1" x14ac:dyDescent="0.2">
      <c r="B1018" s="334" t="s">
        <v>23071</v>
      </c>
      <c r="C1018" s="335" t="s">
        <v>23072</v>
      </c>
      <c r="D1018" s="335" t="s">
        <v>21805</v>
      </c>
      <c r="E1018" s="335" t="s">
        <v>863</v>
      </c>
      <c r="F1018" s="337"/>
      <c r="G1018" s="334" t="s">
        <v>22162</v>
      </c>
      <c r="H1018" s="335" t="s">
        <v>4268</v>
      </c>
    </row>
    <row r="1019" spans="2:8" s="333" customFormat="1" x14ac:dyDescent="0.2">
      <c r="B1019" s="334" t="s">
        <v>23071</v>
      </c>
      <c r="C1019" s="335" t="s">
        <v>23073</v>
      </c>
      <c r="D1019" s="335" t="s">
        <v>21805</v>
      </c>
      <c r="E1019" s="335" t="s">
        <v>863</v>
      </c>
      <c r="F1019" s="337"/>
      <c r="G1019" s="334" t="s">
        <v>22162</v>
      </c>
      <c r="H1019" s="335" t="s">
        <v>4268</v>
      </c>
    </row>
    <row r="1020" spans="2:8" s="333" customFormat="1" x14ac:dyDescent="0.2">
      <c r="B1020" s="334" t="s">
        <v>23074</v>
      </c>
      <c r="C1020" s="335" t="s">
        <v>22757</v>
      </c>
      <c r="D1020" s="335" t="s">
        <v>21787</v>
      </c>
      <c r="E1020" s="335" t="s">
        <v>863</v>
      </c>
      <c r="F1020" s="337"/>
      <c r="G1020" s="334" t="s">
        <v>22162</v>
      </c>
      <c r="H1020" s="335" t="s">
        <v>4268</v>
      </c>
    </row>
    <row r="1021" spans="2:8" s="333" customFormat="1" x14ac:dyDescent="0.2">
      <c r="B1021" s="334" t="s">
        <v>23074</v>
      </c>
      <c r="C1021" s="335" t="s">
        <v>23075</v>
      </c>
      <c r="D1021" s="335" t="s">
        <v>21783</v>
      </c>
      <c r="E1021" s="335" t="s">
        <v>863</v>
      </c>
      <c r="F1021" s="337"/>
      <c r="G1021" s="334" t="s">
        <v>22162</v>
      </c>
      <c r="H1021" s="335" t="s">
        <v>4268</v>
      </c>
    </row>
    <row r="1022" spans="2:8" s="333" customFormat="1" x14ac:dyDescent="0.2">
      <c r="B1022" s="334" t="s">
        <v>23076</v>
      </c>
      <c r="C1022" s="335" t="s">
        <v>23077</v>
      </c>
      <c r="D1022" s="335" t="s">
        <v>21783</v>
      </c>
      <c r="E1022" s="335" t="s">
        <v>863</v>
      </c>
      <c r="F1022" s="337"/>
      <c r="G1022" s="334" t="s">
        <v>22162</v>
      </c>
      <c r="H1022" s="335" t="s">
        <v>4268</v>
      </c>
    </row>
    <row r="1023" spans="2:8" s="333" customFormat="1" x14ac:dyDescent="0.2">
      <c r="B1023" s="334" t="s">
        <v>23076</v>
      </c>
      <c r="C1023" s="335" t="s">
        <v>23078</v>
      </c>
      <c r="D1023" s="335" t="s">
        <v>21805</v>
      </c>
      <c r="E1023" s="335" t="s">
        <v>863</v>
      </c>
      <c r="F1023" s="337"/>
      <c r="G1023" s="334" t="s">
        <v>22162</v>
      </c>
      <c r="H1023" s="335" t="s">
        <v>4268</v>
      </c>
    </row>
    <row r="1024" spans="2:8" s="333" customFormat="1" x14ac:dyDescent="0.2">
      <c r="B1024" s="334" t="s">
        <v>23079</v>
      </c>
      <c r="C1024" s="335" t="s">
        <v>23080</v>
      </c>
      <c r="D1024" s="335" t="s">
        <v>21783</v>
      </c>
      <c r="E1024" s="335" t="s">
        <v>863</v>
      </c>
      <c r="F1024" s="337"/>
      <c r="G1024" s="334" t="s">
        <v>22162</v>
      </c>
      <c r="H1024" s="335" t="s">
        <v>4268</v>
      </c>
    </row>
    <row r="1025" spans="2:8" s="333" customFormat="1" x14ac:dyDescent="0.2">
      <c r="B1025" s="334" t="s">
        <v>23079</v>
      </c>
      <c r="C1025" s="335" t="s">
        <v>23081</v>
      </c>
      <c r="D1025" s="335" t="s">
        <v>21783</v>
      </c>
      <c r="E1025" s="335" t="s">
        <v>863</v>
      </c>
      <c r="F1025" s="337"/>
      <c r="G1025" s="334" t="s">
        <v>22162</v>
      </c>
      <c r="H1025" s="335" t="s">
        <v>4268</v>
      </c>
    </row>
    <row r="1026" spans="2:8" s="333" customFormat="1" x14ac:dyDescent="0.2">
      <c r="B1026" s="334" t="s">
        <v>23082</v>
      </c>
      <c r="C1026" s="335" t="s">
        <v>23083</v>
      </c>
      <c r="D1026" s="335" t="s">
        <v>21787</v>
      </c>
      <c r="E1026" s="335" t="s">
        <v>863</v>
      </c>
      <c r="F1026" s="337"/>
      <c r="G1026" s="334" t="s">
        <v>22162</v>
      </c>
      <c r="H1026" s="335" t="s">
        <v>4268</v>
      </c>
    </row>
    <row r="1027" spans="2:8" s="333" customFormat="1" x14ac:dyDescent="0.2">
      <c r="B1027" s="334" t="s">
        <v>23082</v>
      </c>
      <c r="C1027" s="335" t="s">
        <v>23084</v>
      </c>
      <c r="D1027" s="335" t="s">
        <v>21783</v>
      </c>
      <c r="E1027" s="335" t="s">
        <v>863</v>
      </c>
      <c r="F1027" s="337"/>
      <c r="G1027" s="334" t="s">
        <v>22162</v>
      </c>
      <c r="H1027" s="335" t="s">
        <v>4268</v>
      </c>
    </row>
    <row r="1028" spans="2:8" s="333" customFormat="1" x14ac:dyDescent="0.2">
      <c r="B1028" s="334" t="s">
        <v>23085</v>
      </c>
      <c r="C1028" s="335" t="s">
        <v>23086</v>
      </c>
      <c r="D1028" s="335" t="s">
        <v>21783</v>
      </c>
      <c r="E1028" s="335" t="s">
        <v>863</v>
      </c>
      <c r="F1028" s="337"/>
      <c r="G1028" s="334" t="s">
        <v>22162</v>
      </c>
      <c r="H1028" s="335" t="s">
        <v>4268</v>
      </c>
    </row>
    <row r="1029" spans="2:8" s="333" customFormat="1" x14ac:dyDescent="0.2">
      <c r="B1029" s="334" t="s">
        <v>23087</v>
      </c>
      <c r="C1029" s="335" t="s">
        <v>22692</v>
      </c>
      <c r="D1029" s="335" t="s">
        <v>21783</v>
      </c>
      <c r="E1029" s="335" t="s">
        <v>863</v>
      </c>
      <c r="F1029" s="337"/>
      <c r="G1029" s="334" t="s">
        <v>22162</v>
      </c>
      <c r="H1029" s="335" t="s">
        <v>4268</v>
      </c>
    </row>
    <row r="1030" spans="2:8" s="333" customFormat="1" x14ac:dyDescent="0.2">
      <c r="B1030" s="334" t="s">
        <v>23088</v>
      </c>
      <c r="C1030" s="335" t="s">
        <v>21840</v>
      </c>
      <c r="D1030" s="335" t="s">
        <v>21783</v>
      </c>
      <c r="E1030" s="335" t="s">
        <v>863</v>
      </c>
      <c r="F1030" s="337"/>
      <c r="G1030" s="334" t="s">
        <v>22162</v>
      </c>
      <c r="H1030" s="335" t="s">
        <v>4268</v>
      </c>
    </row>
    <row r="1031" spans="2:8" s="333" customFormat="1" x14ac:dyDescent="0.2">
      <c r="B1031" s="334" t="s">
        <v>23089</v>
      </c>
      <c r="C1031" s="335" t="s">
        <v>23090</v>
      </c>
      <c r="D1031" s="335" t="s">
        <v>21783</v>
      </c>
      <c r="E1031" s="335" t="s">
        <v>863</v>
      </c>
      <c r="F1031" s="337"/>
      <c r="G1031" s="334" t="s">
        <v>22162</v>
      </c>
      <c r="H1031" s="335" t="s">
        <v>4268</v>
      </c>
    </row>
    <row r="1032" spans="2:8" s="333" customFormat="1" x14ac:dyDescent="0.2">
      <c r="B1032" s="334" t="s">
        <v>23089</v>
      </c>
      <c r="C1032" s="335" t="s">
        <v>23091</v>
      </c>
      <c r="D1032" s="335" t="s">
        <v>21783</v>
      </c>
      <c r="E1032" s="335" t="s">
        <v>863</v>
      </c>
      <c r="F1032" s="337"/>
      <c r="G1032" s="334" t="s">
        <v>22162</v>
      </c>
      <c r="H1032" s="335" t="s">
        <v>4268</v>
      </c>
    </row>
    <row r="1033" spans="2:8" s="333" customFormat="1" x14ac:dyDescent="0.2">
      <c r="B1033" s="334" t="s">
        <v>23089</v>
      </c>
      <c r="C1033" s="335" t="s">
        <v>23092</v>
      </c>
      <c r="D1033" s="335" t="s">
        <v>21787</v>
      </c>
      <c r="E1033" s="335" t="s">
        <v>863</v>
      </c>
      <c r="F1033" s="337"/>
      <c r="G1033" s="334" t="s">
        <v>22162</v>
      </c>
      <c r="H1033" s="335" t="s">
        <v>4268</v>
      </c>
    </row>
    <row r="1034" spans="2:8" s="333" customFormat="1" x14ac:dyDescent="0.2">
      <c r="B1034" s="334" t="s">
        <v>23093</v>
      </c>
      <c r="C1034" s="335" t="s">
        <v>23094</v>
      </c>
      <c r="D1034" s="335" t="s">
        <v>21787</v>
      </c>
      <c r="E1034" s="335" t="s">
        <v>886</v>
      </c>
      <c r="F1034" s="339"/>
      <c r="G1034" s="334" t="s">
        <v>21989</v>
      </c>
      <c r="H1034" s="335" t="s">
        <v>4268</v>
      </c>
    </row>
    <row r="1035" spans="2:8" s="333" customFormat="1" x14ac:dyDescent="0.2">
      <c r="B1035" s="334" t="s">
        <v>23095</v>
      </c>
      <c r="C1035" s="335" t="s">
        <v>23096</v>
      </c>
      <c r="D1035" s="335" t="s">
        <v>21783</v>
      </c>
      <c r="E1035" s="335" t="s">
        <v>886</v>
      </c>
      <c r="F1035" s="339"/>
      <c r="G1035" s="334" t="s">
        <v>21989</v>
      </c>
      <c r="H1035" s="335" t="s">
        <v>4268</v>
      </c>
    </row>
    <row r="1036" spans="2:8" s="333" customFormat="1" x14ac:dyDescent="0.2">
      <c r="B1036" s="334" t="s">
        <v>23097</v>
      </c>
      <c r="C1036" s="335" t="s">
        <v>23098</v>
      </c>
      <c r="D1036" s="335" t="s">
        <v>21783</v>
      </c>
      <c r="E1036" s="335" t="s">
        <v>886</v>
      </c>
      <c r="F1036" s="339"/>
      <c r="G1036" s="334" t="s">
        <v>21989</v>
      </c>
      <c r="H1036" s="335" t="s">
        <v>4268</v>
      </c>
    </row>
    <row r="1037" spans="2:8" s="333" customFormat="1" x14ac:dyDescent="0.2">
      <c r="B1037" s="334" t="s">
        <v>23095</v>
      </c>
      <c r="C1037" s="335" t="s">
        <v>23099</v>
      </c>
      <c r="D1037" s="335" t="s">
        <v>21783</v>
      </c>
      <c r="E1037" s="335" t="s">
        <v>886</v>
      </c>
      <c r="F1037" s="339"/>
      <c r="G1037" s="334" t="s">
        <v>21989</v>
      </c>
      <c r="H1037" s="335" t="s">
        <v>4268</v>
      </c>
    </row>
    <row r="1038" spans="2:8" s="333" customFormat="1" x14ac:dyDescent="0.2">
      <c r="B1038" s="334" t="s">
        <v>23095</v>
      </c>
      <c r="C1038" s="335" t="s">
        <v>23100</v>
      </c>
      <c r="D1038" s="335" t="s">
        <v>21783</v>
      </c>
      <c r="E1038" s="335" t="s">
        <v>886</v>
      </c>
      <c r="F1038" s="339"/>
      <c r="G1038" s="334" t="s">
        <v>21989</v>
      </c>
      <c r="H1038" s="335" t="s">
        <v>4268</v>
      </c>
    </row>
    <row r="1039" spans="2:8" s="333" customFormat="1" x14ac:dyDescent="0.2">
      <c r="B1039" s="334" t="s">
        <v>23095</v>
      </c>
      <c r="C1039" s="335" t="s">
        <v>23101</v>
      </c>
      <c r="D1039" s="335" t="s">
        <v>21783</v>
      </c>
      <c r="E1039" s="335" t="s">
        <v>886</v>
      </c>
      <c r="F1039" s="339"/>
      <c r="G1039" s="334" t="s">
        <v>21989</v>
      </c>
      <c r="H1039" s="335" t="s">
        <v>4268</v>
      </c>
    </row>
    <row r="1040" spans="2:8" s="333" customFormat="1" x14ac:dyDescent="0.2">
      <c r="B1040" s="334" t="s">
        <v>23095</v>
      </c>
      <c r="C1040" s="335" t="s">
        <v>21976</v>
      </c>
      <c r="D1040" s="335" t="s">
        <v>21833</v>
      </c>
      <c r="E1040" s="335" t="s">
        <v>886</v>
      </c>
      <c r="F1040" s="339"/>
      <c r="G1040" s="334" t="s">
        <v>21989</v>
      </c>
      <c r="H1040" s="335" t="s">
        <v>4268</v>
      </c>
    </row>
    <row r="1041" spans="2:8" s="333" customFormat="1" x14ac:dyDescent="0.2">
      <c r="B1041" s="334" t="s">
        <v>23102</v>
      </c>
      <c r="C1041" s="335" t="s">
        <v>22214</v>
      </c>
      <c r="D1041" s="335" t="s">
        <v>21805</v>
      </c>
      <c r="E1041" s="335" t="s">
        <v>886</v>
      </c>
      <c r="F1041" s="339"/>
      <c r="G1041" s="334" t="s">
        <v>21989</v>
      </c>
      <c r="H1041" s="335" t="s">
        <v>4268</v>
      </c>
    </row>
    <row r="1042" spans="2:8" s="333" customFormat="1" x14ac:dyDescent="0.2">
      <c r="B1042" s="334" t="s">
        <v>23093</v>
      </c>
      <c r="C1042" s="335" t="s">
        <v>23103</v>
      </c>
      <c r="D1042" s="335" t="s">
        <v>21790</v>
      </c>
      <c r="E1042" s="335" t="s">
        <v>886</v>
      </c>
      <c r="F1042" s="339"/>
      <c r="G1042" s="334" t="s">
        <v>21989</v>
      </c>
      <c r="H1042" s="335" t="s">
        <v>4268</v>
      </c>
    </row>
    <row r="1043" spans="2:8" s="333" customFormat="1" x14ac:dyDescent="0.2">
      <c r="B1043" s="334" t="s">
        <v>23104</v>
      </c>
      <c r="C1043" s="335" t="s">
        <v>23105</v>
      </c>
      <c r="D1043" s="335" t="s">
        <v>21783</v>
      </c>
      <c r="E1043" s="335" t="s">
        <v>886</v>
      </c>
      <c r="F1043" s="339"/>
      <c r="G1043" s="334" t="s">
        <v>21989</v>
      </c>
      <c r="H1043" s="335" t="s">
        <v>4268</v>
      </c>
    </row>
    <row r="1044" spans="2:8" s="333" customFormat="1" x14ac:dyDescent="0.2">
      <c r="B1044" s="334" t="s">
        <v>23102</v>
      </c>
      <c r="C1044" s="335" t="s">
        <v>21984</v>
      </c>
      <c r="D1044" s="335" t="s">
        <v>21787</v>
      </c>
      <c r="E1044" s="335" t="s">
        <v>886</v>
      </c>
      <c r="F1044" s="339"/>
      <c r="G1044" s="334" t="s">
        <v>21989</v>
      </c>
      <c r="H1044" s="335" t="s">
        <v>4268</v>
      </c>
    </row>
    <row r="1045" spans="2:8" s="333" customFormat="1" x14ac:dyDescent="0.2">
      <c r="B1045" s="334" t="s">
        <v>23095</v>
      </c>
      <c r="C1045" s="335" t="s">
        <v>22843</v>
      </c>
      <c r="D1045" s="335" t="s">
        <v>21787</v>
      </c>
      <c r="E1045" s="335" t="s">
        <v>886</v>
      </c>
      <c r="F1045" s="339"/>
      <c r="G1045" s="334" t="s">
        <v>21989</v>
      </c>
      <c r="H1045" s="335" t="s">
        <v>4268</v>
      </c>
    </row>
    <row r="1046" spans="2:8" s="333" customFormat="1" x14ac:dyDescent="0.2">
      <c r="B1046" s="334" t="s">
        <v>23093</v>
      </c>
      <c r="C1046" s="335" t="s">
        <v>23106</v>
      </c>
      <c r="D1046" s="335" t="s">
        <v>21783</v>
      </c>
      <c r="E1046" s="335" t="s">
        <v>886</v>
      </c>
      <c r="F1046" s="339"/>
      <c r="G1046" s="334" t="s">
        <v>21989</v>
      </c>
      <c r="H1046" s="335" t="s">
        <v>4268</v>
      </c>
    </row>
    <row r="1047" spans="2:8" s="333" customFormat="1" x14ac:dyDescent="0.2">
      <c r="B1047" s="334" t="s">
        <v>23107</v>
      </c>
      <c r="C1047" s="335" t="s">
        <v>23108</v>
      </c>
      <c r="D1047" s="335" t="s">
        <v>21787</v>
      </c>
      <c r="E1047" s="335" t="s">
        <v>886</v>
      </c>
      <c r="F1047" s="339"/>
      <c r="G1047" s="334" t="s">
        <v>21989</v>
      </c>
      <c r="H1047" s="335" t="s">
        <v>4268</v>
      </c>
    </row>
    <row r="1048" spans="2:8" s="333" customFormat="1" x14ac:dyDescent="0.2">
      <c r="B1048" s="334" t="s">
        <v>23109</v>
      </c>
      <c r="C1048" s="335" t="s">
        <v>23110</v>
      </c>
      <c r="D1048" s="335" t="s">
        <v>21787</v>
      </c>
      <c r="E1048" s="335" t="s">
        <v>886</v>
      </c>
      <c r="F1048" s="339"/>
      <c r="G1048" s="334" t="s">
        <v>21989</v>
      </c>
      <c r="H1048" s="335" t="s">
        <v>4268</v>
      </c>
    </row>
    <row r="1049" spans="2:8" s="333" customFormat="1" x14ac:dyDescent="0.2">
      <c r="B1049" s="334" t="s">
        <v>23111</v>
      </c>
      <c r="C1049" s="335" t="s">
        <v>23112</v>
      </c>
      <c r="D1049" s="335" t="s">
        <v>21800</v>
      </c>
      <c r="E1049" s="335" t="s">
        <v>886</v>
      </c>
      <c r="F1049" s="339"/>
      <c r="G1049" s="334" t="s">
        <v>21989</v>
      </c>
      <c r="H1049" s="335" t="s">
        <v>4268</v>
      </c>
    </row>
    <row r="1050" spans="2:8" s="333" customFormat="1" x14ac:dyDescent="0.2">
      <c r="B1050" s="334" t="s">
        <v>23095</v>
      </c>
      <c r="C1050" s="335" t="s">
        <v>886</v>
      </c>
      <c r="D1050" s="335" t="s">
        <v>21827</v>
      </c>
      <c r="E1050" s="335" t="s">
        <v>886</v>
      </c>
      <c r="F1050" s="339"/>
      <c r="G1050" s="334" t="s">
        <v>21989</v>
      </c>
      <c r="H1050" s="335" t="s">
        <v>4268</v>
      </c>
    </row>
    <row r="1051" spans="2:8" s="333" customFormat="1" x14ac:dyDescent="0.2">
      <c r="B1051" s="334" t="s">
        <v>23113</v>
      </c>
      <c r="C1051" s="335" t="s">
        <v>23114</v>
      </c>
      <c r="D1051" s="335" t="s">
        <v>21783</v>
      </c>
      <c r="E1051" s="335" t="s">
        <v>886</v>
      </c>
      <c r="F1051" s="339"/>
      <c r="G1051" s="334" t="s">
        <v>21989</v>
      </c>
      <c r="H1051" s="335" t="s">
        <v>4268</v>
      </c>
    </row>
    <row r="1052" spans="2:8" s="333" customFormat="1" x14ac:dyDescent="0.2">
      <c r="B1052" s="334" t="s">
        <v>23113</v>
      </c>
      <c r="C1052" s="335" t="s">
        <v>21880</v>
      </c>
      <c r="D1052" s="335" t="s">
        <v>21787</v>
      </c>
      <c r="E1052" s="335" t="s">
        <v>886</v>
      </c>
      <c r="F1052" s="339"/>
      <c r="G1052" s="334" t="s">
        <v>21989</v>
      </c>
      <c r="H1052" s="335" t="s">
        <v>4268</v>
      </c>
    </row>
    <row r="1053" spans="2:8" s="333" customFormat="1" x14ac:dyDescent="0.2">
      <c r="B1053" s="334" t="s">
        <v>23093</v>
      </c>
      <c r="C1053" s="335" t="s">
        <v>22738</v>
      </c>
      <c r="D1053" s="335" t="s">
        <v>21787</v>
      </c>
      <c r="E1053" s="335" t="s">
        <v>886</v>
      </c>
      <c r="F1053" s="339"/>
      <c r="G1053" s="334" t="s">
        <v>21989</v>
      </c>
      <c r="H1053" s="335" t="s">
        <v>4268</v>
      </c>
    </row>
    <row r="1054" spans="2:8" s="333" customFormat="1" x14ac:dyDescent="0.2">
      <c r="B1054" s="334" t="s">
        <v>23095</v>
      </c>
      <c r="C1054" s="335" t="s">
        <v>23115</v>
      </c>
      <c r="D1054" s="335" t="s">
        <v>21787</v>
      </c>
      <c r="E1054" s="335" t="s">
        <v>886</v>
      </c>
      <c r="F1054" s="339"/>
      <c r="G1054" s="334" t="s">
        <v>21989</v>
      </c>
      <c r="H1054" s="335" t="s">
        <v>4268</v>
      </c>
    </row>
    <row r="1055" spans="2:8" s="333" customFormat="1" x14ac:dyDescent="0.2">
      <c r="B1055" s="334" t="s">
        <v>23116</v>
      </c>
      <c r="C1055" s="335" t="s">
        <v>23117</v>
      </c>
      <c r="D1055" s="335" t="s">
        <v>21783</v>
      </c>
      <c r="E1055" s="335" t="s">
        <v>886</v>
      </c>
      <c r="F1055" s="339"/>
      <c r="G1055" s="334" t="s">
        <v>21989</v>
      </c>
      <c r="H1055" s="335" t="s">
        <v>4268</v>
      </c>
    </row>
    <row r="1056" spans="2:8" s="333" customFormat="1" x14ac:dyDescent="0.2">
      <c r="B1056" s="334" t="s">
        <v>23107</v>
      </c>
      <c r="C1056" s="335" t="s">
        <v>23118</v>
      </c>
      <c r="D1056" s="335" t="s">
        <v>21783</v>
      </c>
      <c r="E1056" s="335" t="s">
        <v>886</v>
      </c>
      <c r="F1056" s="339"/>
      <c r="G1056" s="334" t="s">
        <v>21989</v>
      </c>
      <c r="H1056" s="335" t="s">
        <v>4268</v>
      </c>
    </row>
    <row r="1057" spans="2:8" s="333" customFormat="1" x14ac:dyDescent="0.2">
      <c r="B1057" s="334" t="s">
        <v>23119</v>
      </c>
      <c r="C1057" s="335" t="s">
        <v>23120</v>
      </c>
      <c r="D1057" s="335" t="s">
        <v>21982</v>
      </c>
      <c r="E1057" s="335" t="s">
        <v>887</v>
      </c>
      <c r="F1057" s="337" t="s">
        <v>887</v>
      </c>
      <c r="G1057" s="334" t="s">
        <v>22284</v>
      </c>
      <c r="H1057" s="335" t="s">
        <v>21961</v>
      </c>
    </row>
    <row r="1058" spans="2:8" s="333" customFormat="1" x14ac:dyDescent="0.2">
      <c r="B1058" s="334" t="s">
        <v>23121</v>
      </c>
      <c r="C1058" s="335" t="s">
        <v>23122</v>
      </c>
      <c r="D1058" s="335" t="s">
        <v>21783</v>
      </c>
      <c r="E1058" s="335" t="s">
        <v>887</v>
      </c>
      <c r="F1058" s="337"/>
      <c r="G1058" s="334" t="s">
        <v>22284</v>
      </c>
      <c r="H1058" s="335" t="s">
        <v>4268</v>
      </c>
    </row>
    <row r="1059" spans="2:8" s="333" customFormat="1" x14ac:dyDescent="0.2">
      <c r="B1059" s="334" t="s">
        <v>23123</v>
      </c>
      <c r="C1059" s="335" t="s">
        <v>23124</v>
      </c>
      <c r="D1059" s="335" t="s">
        <v>21805</v>
      </c>
      <c r="E1059" s="335" t="s">
        <v>887</v>
      </c>
      <c r="F1059" s="337"/>
      <c r="G1059" s="334" t="s">
        <v>22284</v>
      </c>
      <c r="H1059" s="335" t="s">
        <v>4268</v>
      </c>
    </row>
    <row r="1060" spans="2:8" s="333" customFormat="1" x14ac:dyDescent="0.2">
      <c r="B1060" s="334" t="s">
        <v>23125</v>
      </c>
      <c r="C1060" s="335" t="s">
        <v>23126</v>
      </c>
      <c r="D1060" s="335" t="s">
        <v>21783</v>
      </c>
      <c r="E1060" s="335" t="s">
        <v>887</v>
      </c>
      <c r="F1060" s="337"/>
      <c r="G1060" s="334" t="s">
        <v>22284</v>
      </c>
      <c r="H1060" s="335" t="s">
        <v>4268</v>
      </c>
    </row>
    <row r="1061" spans="2:8" s="333" customFormat="1" x14ac:dyDescent="0.2">
      <c r="B1061" s="334" t="s">
        <v>23127</v>
      </c>
      <c r="C1061" s="335" t="s">
        <v>23128</v>
      </c>
      <c r="D1061" s="335" t="s">
        <v>21783</v>
      </c>
      <c r="E1061" s="335" t="s">
        <v>887</v>
      </c>
      <c r="F1061" s="337"/>
      <c r="G1061" s="334" t="s">
        <v>22284</v>
      </c>
      <c r="H1061" s="335" t="s">
        <v>4268</v>
      </c>
    </row>
    <row r="1062" spans="2:8" s="333" customFormat="1" x14ac:dyDescent="0.2">
      <c r="B1062" s="334" t="s">
        <v>23121</v>
      </c>
      <c r="C1062" s="335" t="s">
        <v>23129</v>
      </c>
      <c r="D1062" s="335" t="s">
        <v>21783</v>
      </c>
      <c r="E1062" s="335" t="s">
        <v>887</v>
      </c>
      <c r="F1062" s="337"/>
      <c r="G1062" s="334" t="s">
        <v>22284</v>
      </c>
      <c r="H1062" s="335" t="s">
        <v>4268</v>
      </c>
    </row>
    <row r="1063" spans="2:8" s="333" customFormat="1" x14ac:dyDescent="0.2">
      <c r="B1063" s="334" t="s">
        <v>23123</v>
      </c>
      <c r="C1063" s="335" t="s">
        <v>23130</v>
      </c>
      <c r="D1063" s="335" t="s">
        <v>21783</v>
      </c>
      <c r="E1063" s="335" t="s">
        <v>887</v>
      </c>
      <c r="F1063" s="337"/>
      <c r="G1063" s="334" t="s">
        <v>22284</v>
      </c>
      <c r="H1063" s="335" t="s">
        <v>4268</v>
      </c>
    </row>
    <row r="1064" spans="2:8" s="333" customFormat="1" x14ac:dyDescent="0.2">
      <c r="B1064" s="334" t="s">
        <v>23131</v>
      </c>
      <c r="C1064" s="335" t="s">
        <v>22477</v>
      </c>
      <c r="D1064" s="335" t="s">
        <v>21783</v>
      </c>
      <c r="E1064" s="335" t="s">
        <v>887</v>
      </c>
      <c r="F1064" s="337"/>
      <c r="G1064" s="334" t="s">
        <v>22284</v>
      </c>
      <c r="H1064" s="335" t="s">
        <v>4268</v>
      </c>
    </row>
    <row r="1065" spans="2:8" s="333" customFormat="1" x14ac:dyDescent="0.2">
      <c r="B1065" s="334" t="s">
        <v>23132</v>
      </c>
      <c r="C1065" s="335" t="s">
        <v>21802</v>
      </c>
      <c r="D1065" s="335" t="s">
        <v>21783</v>
      </c>
      <c r="E1065" s="335" t="s">
        <v>887</v>
      </c>
      <c r="F1065" s="337"/>
      <c r="G1065" s="334" t="s">
        <v>22284</v>
      </c>
      <c r="H1065" s="335" t="s">
        <v>4268</v>
      </c>
    </row>
    <row r="1066" spans="2:8" s="333" customFormat="1" x14ac:dyDescent="0.2">
      <c r="B1066" s="334" t="s">
        <v>23133</v>
      </c>
      <c r="C1066" s="335" t="s">
        <v>23134</v>
      </c>
      <c r="D1066" s="335" t="s">
        <v>21783</v>
      </c>
      <c r="E1066" s="335" t="s">
        <v>887</v>
      </c>
      <c r="F1066" s="337"/>
      <c r="G1066" s="334" t="s">
        <v>22284</v>
      </c>
      <c r="H1066" s="335" t="s">
        <v>4268</v>
      </c>
    </row>
    <row r="1067" spans="2:8" s="333" customFormat="1" x14ac:dyDescent="0.2">
      <c r="B1067" s="334" t="s">
        <v>23135</v>
      </c>
      <c r="C1067" s="335" t="s">
        <v>23136</v>
      </c>
      <c r="D1067" s="335" t="s">
        <v>22005</v>
      </c>
      <c r="E1067" s="335" t="s">
        <v>887</v>
      </c>
      <c r="F1067" s="337" t="s">
        <v>887</v>
      </c>
      <c r="G1067" s="334" t="s">
        <v>22284</v>
      </c>
      <c r="H1067" s="335" t="s">
        <v>21961</v>
      </c>
    </row>
    <row r="1068" spans="2:8" s="333" customFormat="1" x14ac:dyDescent="0.2">
      <c r="B1068" s="334" t="s">
        <v>23137</v>
      </c>
      <c r="C1068" s="335" t="s">
        <v>22165</v>
      </c>
      <c r="D1068" s="335" t="s">
        <v>21783</v>
      </c>
      <c r="E1068" s="335" t="s">
        <v>887</v>
      </c>
      <c r="F1068" s="337"/>
      <c r="G1068" s="334" t="s">
        <v>22284</v>
      </c>
      <c r="H1068" s="335" t="s">
        <v>4268</v>
      </c>
    </row>
    <row r="1069" spans="2:8" s="333" customFormat="1" x14ac:dyDescent="0.2">
      <c r="B1069" s="334" t="s">
        <v>23137</v>
      </c>
      <c r="C1069" s="335" t="s">
        <v>23138</v>
      </c>
      <c r="D1069" s="335" t="s">
        <v>21783</v>
      </c>
      <c r="E1069" s="335" t="s">
        <v>887</v>
      </c>
      <c r="F1069" s="337"/>
      <c r="G1069" s="334" t="s">
        <v>22284</v>
      </c>
      <c r="H1069" s="335" t="s">
        <v>4268</v>
      </c>
    </row>
    <row r="1070" spans="2:8" s="333" customFormat="1" x14ac:dyDescent="0.2">
      <c r="B1070" s="334" t="s">
        <v>23135</v>
      </c>
      <c r="C1070" s="335" t="s">
        <v>23139</v>
      </c>
      <c r="D1070" s="335" t="s">
        <v>12</v>
      </c>
      <c r="E1070" s="335" t="s">
        <v>887</v>
      </c>
      <c r="F1070" s="337" t="s">
        <v>887</v>
      </c>
      <c r="G1070" s="334" t="s">
        <v>22284</v>
      </c>
      <c r="H1070" s="335" t="s">
        <v>21961</v>
      </c>
    </row>
    <row r="1071" spans="2:8" s="333" customFormat="1" x14ac:dyDescent="0.2">
      <c r="B1071" s="334" t="s">
        <v>23140</v>
      </c>
      <c r="C1071" s="335" t="s">
        <v>23141</v>
      </c>
      <c r="D1071" s="335" t="s">
        <v>21783</v>
      </c>
      <c r="E1071" s="335" t="s">
        <v>887</v>
      </c>
      <c r="F1071" s="339"/>
      <c r="G1071" s="334" t="s">
        <v>22284</v>
      </c>
      <c r="H1071" s="335" t="s">
        <v>4268</v>
      </c>
    </row>
    <row r="1072" spans="2:8" s="333" customFormat="1" x14ac:dyDescent="0.2">
      <c r="B1072" s="334" t="s">
        <v>23142</v>
      </c>
      <c r="C1072" s="335" t="s">
        <v>22937</v>
      </c>
      <c r="D1072" s="335" t="s">
        <v>21982</v>
      </c>
      <c r="E1072" s="335" t="s">
        <v>887</v>
      </c>
      <c r="F1072" s="337" t="s">
        <v>887</v>
      </c>
      <c r="G1072" s="334" t="s">
        <v>22284</v>
      </c>
      <c r="H1072" s="335" t="s">
        <v>21961</v>
      </c>
    </row>
    <row r="1073" spans="2:8" s="333" customFormat="1" x14ac:dyDescent="0.2">
      <c r="B1073" s="334" t="s">
        <v>23125</v>
      </c>
      <c r="C1073" s="335" t="s">
        <v>23143</v>
      </c>
      <c r="D1073" s="335" t="s">
        <v>21787</v>
      </c>
      <c r="E1073" s="335" t="s">
        <v>887</v>
      </c>
      <c r="F1073" s="337"/>
      <c r="G1073" s="334" t="s">
        <v>22284</v>
      </c>
      <c r="H1073" s="335" t="s">
        <v>4268</v>
      </c>
    </row>
    <row r="1074" spans="2:8" s="333" customFormat="1" x14ac:dyDescent="0.2">
      <c r="B1074" s="334" t="s">
        <v>23144</v>
      </c>
      <c r="C1074" s="335" t="s">
        <v>23145</v>
      </c>
      <c r="D1074" s="335" t="s">
        <v>12</v>
      </c>
      <c r="E1074" s="335" t="s">
        <v>887</v>
      </c>
      <c r="F1074" s="337" t="s">
        <v>887</v>
      </c>
      <c r="G1074" s="334" t="s">
        <v>22284</v>
      </c>
      <c r="H1074" s="335" t="s">
        <v>21961</v>
      </c>
    </row>
    <row r="1075" spans="2:8" s="333" customFormat="1" x14ac:dyDescent="0.2">
      <c r="B1075" s="334" t="s">
        <v>23123</v>
      </c>
      <c r="C1075" s="335" t="s">
        <v>23146</v>
      </c>
      <c r="D1075" s="335" t="s">
        <v>21783</v>
      </c>
      <c r="E1075" s="335" t="s">
        <v>887</v>
      </c>
      <c r="F1075" s="337"/>
      <c r="G1075" s="334" t="s">
        <v>22284</v>
      </c>
      <c r="H1075" s="335" t="s">
        <v>4268</v>
      </c>
    </row>
    <row r="1076" spans="2:8" s="333" customFormat="1" x14ac:dyDescent="0.2">
      <c r="B1076" s="334" t="s">
        <v>23131</v>
      </c>
      <c r="C1076" s="335" t="s">
        <v>21885</v>
      </c>
      <c r="D1076" s="335" t="s">
        <v>21783</v>
      </c>
      <c r="E1076" s="335" t="s">
        <v>887</v>
      </c>
      <c r="F1076" s="337"/>
      <c r="G1076" s="334" t="s">
        <v>22284</v>
      </c>
      <c r="H1076" s="335" t="s">
        <v>4268</v>
      </c>
    </row>
    <row r="1077" spans="2:8" s="333" customFormat="1" x14ac:dyDescent="0.2">
      <c r="B1077" s="334" t="s">
        <v>23125</v>
      </c>
      <c r="C1077" s="335" t="s">
        <v>23147</v>
      </c>
      <c r="D1077" s="335" t="s">
        <v>21783</v>
      </c>
      <c r="E1077" s="335" t="s">
        <v>887</v>
      </c>
      <c r="F1077" s="337"/>
      <c r="G1077" s="334" t="s">
        <v>22284</v>
      </c>
      <c r="H1077" s="335" t="s">
        <v>4268</v>
      </c>
    </row>
    <row r="1078" spans="2:8" s="333" customFormat="1" x14ac:dyDescent="0.2">
      <c r="B1078" s="334" t="s">
        <v>23148</v>
      </c>
      <c r="C1078" s="335" t="s">
        <v>23149</v>
      </c>
      <c r="D1078" s="335" t="s">
        <v>21783</v>
      </c>
      <c r="E1078" s="335" t="s">
        <v>887</v>
      </c>
      <c r="F1078" s="337"/>
      <c r="G1078" s="334" t="s">
        <v>22284</v>
      </c>
      <c r="H1078" s="335" t="s">
        <v>4268</v>
      </c>
    </row>
    <row r="1079" spans="2:8" s="333" customFormat="1" x14ac:dyDescent="0.2">
      <c r="B1079" s="334" t="s">
        <v>23121</v>
      </c>
      <c r="C1079" s="335" t="s">
        <v>21797</v>
      </c>
      <c r="D1079" s="335" t="s">
        <v>21787</v>
      </c>
      <c r="E1079" s="335" t="s">
        <v>887</v>
      </c>
      <c r="F1079" s="337"/>
      <c r="G1079" s="334" t="s">
        <v>22284</v>
      </c>
      <c r="H1079" s="335" t="s">
        <v>4268</v>
      </c>
    </row>
    <row r="1080" spans="2:8" s="333" customFormat="1" x14ac:dyDescent="0.2">
      <c r="B1080" s="334" t="s">
        <v>23150</v>
      </c>
      <c r="C1080" s="335" t="s">
        <v>21804</v>
      </c>
      <c r="D1080" s="335" t="s">
        <v>21787</v>
      </c>
      <c r="E1080" s="335" t="s">
        <v>887</v>
      </c>
      <c r="F1080" s="337"/>
      <c r="G1080" s="334" t="s">
        <v>22284</v>
      </c>
      <c r="H1080" s="335" t="s">
        <v>4268</v>
      </c>
    </row>
    <row r="1081" spans="2:8" s="333" customFormat="1" x14ac:dyDescent="0.2">
      <c r="B1081" s="334" t="s">
        <v>23144</v>
      </c>
      <c r="C1081" s="335" t="s">
        <v>23151</v>
      </c>
      <c r="D1081" s="335" t="s">
        <v>21982</v>
      </c>
      <c r="E1081" s="335" t="s">
        <v>887</v>
      </c>
      <c r="F1081" s="337" t="s">
        <v>887</v>
      </c>
      <c r="G1081" s="334" t="s">
        <v>22284</v>
      </c>
      <c r="H1081" s="335" t="s">
        <v>21961</v>
      </c>
    </row>
    <row r="1082" spans="2:8" s="333" customFormat="1" x14ac:dyDescent="0.2">
      <c r="B1082" s="334" t="s">
        <v>23152</v>
      </c>
      <c r="C1082" s="335" t="s">
        <v>23153</v>
      </c>
      <c r="D1082" s="335" t="s">
        <v>21982</v>
      </c>
      <c r="E1082" s="335" t="s">
        <v>887</v>
      </c>
      <c r="F1082" s="337" t="s">
        <v>887</v>
      </c>
      <c r="G1082" s="334" t="s">
        <v>22284</v>
      </c>
      <c r="H1082" s="335" t="s">
        <v>4265</v>
      </c>
    </row>
    <row r="1083" spans="2:8" s="333" customFormat="1" x14ac:dyDescent="0.2">
      <c r="B1083" s="334" t="s">
        <v>23142</v>
      </c>
      <c r="C1083" s="335" t="s">
        <v>23154</v>
      </c>
      <c r="D1083" s="335" t="s">
        <v>12</v>
      </c>
      <c r="E1083" s="335" t="s">
        <v>887</v>
      </c>
      <c r="F1083" s="337" t="s">
        <v>887</v>
      </c>
      <c r="G1083" s="334" t="s">
        <v>22284</v>
      </c>
      <c r="H1083" s="335" t="s">
        <v>21961</v>
      </c>
    </row>
    <row r="1084" spans="2:8" s="333" customFormat="1" x14ac:dyDescent="0.2">
      <c r="B1084" s="334" t="s">
        <v>23155</v>
      </c>
      <c r="C1084" s="335" t="s">
        <v>21976</v>
      </c>
      <c r="D1084" s="335" t="s">
        <v>21982</v>
      </c>
      <c r="E1084" s="335" t="s">
        <v>887</v>
      </c>
      <c r="F1084" s="337" t="s">
        <v>887</v>
      </c>
      <c r="G1084" s="334" t="s">
        <v>22284</v>
      </c>
      <c r="H1084" s="335" t="s">
        <v>21961</v>
      </c>
    </row>
    <row r="1085" spans="2:8" s="333" customFormat="1" x14ac:dyDescent="0.2">
      <c r="B1085" s="334" t="s">
        <v>23156</v>
      </c>
      <c r="C1085" s="335" t="s">
        <v>23157</v>
      </c>
      <c r="D1085" s="335" t="s">
        <v>21783</v>
      </c>
      <c r="E1085" s="335" t="s">
        <v>887</v>
      </c>
      <c r="F1085" s="339"/>
      <c r="G1085" s="334" t="s">
        <v>22284</v>
      </c>
      <c r="H1085" s="335" t="s">
        <v>4268</v>
      </c>
    </row>
    <row r="1086" spans="2:8" s="333" customFormat="1" x14ac:dyDescent="0.2">
      <c r="B1086" s="334" t="s">
        <v>23152</v>
      </c>
      <c r="C1086" s="335" t="s">
        <v>22213</v>
      </c>
      <c r="D1086" s="335" t="s">
        <v>22333</v>
      </c>
      <c r="E1086" s="335" t="s">
        <v>887</v>
      </c>
      <c r="F1086" s="337" t="s">
        <v>887</v>
      </c>
      <c r="G1086" s="334" t="s">
        <v>22284</v>
      </c>
      <c r="H1086" s="335" t="s">
        <v>21961</v>
      </c>
    </row>
    <row r="1087" spans="2:8" s="333" customFormat="1" x14ac:dyDescent="0.2">
      <c r="B1087" s="334" t="s">
        <v>23135</v>
      </c>
      <c r="C1087" s="335" t="s">
        <v>23158</v>
      </c>
      <c r="D1087" s="335" t="s">
        <v>12</v>
      </c>
      <c r="E1087" s="335" t="s">
        <v>887</v>
      </c>
      <c r="F1087" s="337" t="s">
        <v>887</v>
      </c>
      <c r="G1087" s="334" t="s">
        <v>22284</v>
      </c>
      <c r="H1087" s="335" t="s">
        <v>4265</v>
      </c>
    </row>
    <row r="1088" spans="2:8" s="333" customFormat="1" x14ac:dyDescent="0.2">
      <c r="B1088" s="334" t="s">
        <v>23119</v>
      </c>
      <c r="C1088" s="335" t="s">
        <v>23159</v>
      </c>
      <c r="D1088" s="335" t="s">
        <v>12</v>
      </c>
      <c r="E1088" s="335" t="s">
        <v>887</v>
      </c>
      <c r="F1088" s="337" t="s">
        <v>887</v>
      </c>
      <c r="G1088" s="334" t="s">
        <v>22284</v>
      </c>
      <c r="H1088" s="335" t="s">
        <v>21961</v>
      </c>
    </row>
    <row r="1089" spans="2:8" s="333" customFormat="1" x14ac:dyDescent="0.2">
      <c r="B1089" s="334" t="s">
        <v>23160</v>
      </c>
      <c r="C1089" s="335" t="s">
        <v>23161</v>
      </c>
      <c r="D1089" s="335" t="s">
        <v>12</v>
      </c>
      <c r="E1089" s="335" t="s">
        <v>887</v>
      </c>
      <c r="F1089" s="337" t="s">
        <v>887</v>
      </c>
      <c r="G1089" s="334" t="s">
        <v>22284</v>
      </c>
      <c r="H1089" s="335" t="s">
        <v>21961</v>
      </c>
    </row>
    <row r="1090" spans="2:8" s="333" customFormat="1" x14ac:dyDescent="0.2">
      <c r="B1090" s="334" t="s">
        <v>23160</v>
      </c>
      <c r="C1090" s="335" t="s">
        <v>23162</v>
      </c>
      <c r="D1090" s="335" t="s">
        <v>21982</v>
      </c>
      <c r="E1090" s="335" t="s">
        <v>887</v>
      </c>
      <c r="F1090" s="337" t="s">
        <v>887</v>
      </c>
      <c r="G1090" s="334" t="s">
        <v>22284</v>
      </c>
      <c r="H1090" s="335" t="s">
        <v>21961</v>
      </c>
    </row>
    <row r="1091" spans="2:8" s="333" customFormat="1" x14ac:dyDescent="0.2">
      <c r="B1091" s="334" t="s">
        <v>23142</v>
      </c>
      <c r="C1091" s="335" t="s">
        <v>21933</v>
      </c>
      <c r="D1091" s="335" t="s">
        <v>12</v>
      </c>
      <c r="E1091" s="335" t="s">
        <v>887</v>
      </c>
      <c r="F1091" s="337" t="s">
        <v>887</v>
      </c>
      <c r="G1091" s="334" t="s">
        <v>22284</v>
      </c>
      <c r="H1091" s="335" t="s">
        <v>21961</v>
      </c>
    </row>
    <row r="1092" spans="2:8" s="333" customFormat="1" x14ac:dyDescent="0.2">
      <c r="B1092" s="334" t="s">
        <v>23163</v>
      </c>
      <c r="C1092" s="335" t="s">
        <v>23164</v>
      </c>
      <c r="D1092" s="335" t="s">
        <v>21982</v>
      </c>
      <c r="E1092" s="335" t="s">
        <v>887</v>
      </c>
      <c r="F1092" s="337" t="s">
        <v>887</v>
      </c>
      <c r="G1092" s="334" t="s">
        <v>22284</v>
      </c>
      <c r="H1092" s="335" t="s">
        <v>21961</v>
      </c>
    </row>
    <row r="1093" spans="2:8" s="333" customFormat="1" x14ac:dyDescent="0.2">
      <c r="B1093" s="334" t="s">
        <v>23152</v>
      </c>
      <c r="C1093" s="335" t="s">
        <v>23165</v>
      </c>
      <c r="D1093" s="335" t="s">
        <v>12</v>
      </c>
      <c r="E1093" s="335" t="s">
        <v>887</v>
      </c>
      <c r="F1093" s="337" t="s">
        <v>887</v>
      </c>
      <c r="G1093" s="334" t="s">
        <v>22284</v>
      </c>
      <c r="H1093" s="335" t="s">
        <v>21961</v>
      </c>
    </row>
    <row r="1094" spans="2:8" s="333" customFormat="1" x14ac:dyDescent="0.2">
      <c r="B1094" s="334" t="s">
        <v>23131</v>
      </c>
      <c r="C1094" s="335" t="s">
        <v>22466</v>
      </c>
      <c r="D1094" s="335" t="s">
        <v>21783</v>
      </c>
      <c r="E1094" s="335" t="s">
        <v>887</v>
      </c>
      <c r="F1094" s="337"/>
      <c r="G1094" s="334" t="s">
        <v>22284</v>
      </c>
      <c r="H1094" s="335" t="s">
        <v>4268</v>
      </c>
    </row>
    <row r="1095" spans="2:8" s="333" customFormat="1" x14ac:dyDescent="0.2">
      <c r="B1095" s="334" t="s">
        <v>23142</v>
      </c>
      <c r="C1095" s="335" t="s">
        <v>23166</v>
      </c>
      <c r="D1095" s="335" t="s">
        <v>12</v>
      </c>
      <c r="E1095" s="335" t="s">
        <v>887</v>
      </c>
      <c r="F1095" s="337" t="s">
        <v>887</v>
      </c>
      <c r="G1095" s="334" t="s">
        <v>22284</v>
      </c>
      <c r="H1095" s="335" t="s">
        <v>21961</v>
      </c>
    </row>
    <row r="1096" spans="2:8" s="333" customFormat="1" x14ac:dyDescent="0.2">
      <c r="B1096" s="334" t="s">
        <v>23167</v>
      </c>
      <c r="C1096" s="335" t="s">
        <v>23168</v>
      </c>
      <c r="D1096" s="335" t="s">
        <v>21805</v>
      </c>
      <c r="E1096" s="335" t="s">
        <v>887</v>
      </c>
      <c r="F1096" s="337"/>
      <c r="G1096" s="334" t="s">
        <v>22284</v>
      </c>
      <c r="H1096" s="335" t="s">
        <v>4268</v>
      </c>
    </row>
    <row r="1097" spans="2:8" s="333" customFormat="1" x14ac:dyDescent="0.2">
      <c r="B1097" s="334" t="s">
        <v>23160</v>
      </c>
      <c r="C1097" s="335" t="s">
        <v>23169</v>
      </c>
      <c r="D1097" s="335" t="s">
        <v>12</v>
      </c>
      <c r="E1097" s="335" t="s">
        <v>887</v>
      </c>
      <c r="F1097" s="337" t="s">
        <v>887</v>
      </c>
      <c r="G1097" s="334" t="s">
        <v>22284</v>
      </c>
      <c r="H1097" s="335" t="s">
        <v>21961</v>
      </c>
    </row>
    <row r="1098" spans="2:8" s="333" customFormat="1" x14ac:dyDescent="0.2">
      <c r="B1098" s="334" t="s">
        <v>23142</v>
      </c>
      <c r="C1098" s="335" t="s">
        <v>23170</v>
      </c>
      <c r="D1098" s="335" t="s">
        <v>21982</v>
      </c>
      <c r="E1098" s="335" t="s">
        <v>887</v>
      </c>
      <c r="F1098" s="337" t="s">
        <v>887</v>
      </c>
      <c r="G1098" s="334" t="s">
        <v>22284</v>
      </c>
      <c r="H1098" s="335" t="s">
        <v>21961</v>
      </c>
    </row>
    <row r="1099" spans="2:8" s="333" customFormat="1" x14ac:dyDescent="0.2">
      <c r="B1099" s="334" t="s">
        <v>23171</v>
      </c>
      <c r="C1099" s="335" t="s">
        <v>22841</v>
      </c>
      <c r="D1099" s="335" t="s">
        <v>21982</v>
      </c>
      <c r="E1099" s="335" t="s">
        <v>887</v>
      </c>
      <c r="F1099" s="337" t="s">
        <v>887</v>
      </c>
      <c r="G1099" s="334" t="s">
        <v>22284</v>
      </c>
      <c r="H1099" s="335" t="s">
        <v>21961</v>
      </c>
    </row>
    <row r="1100" spans="2:8" s="333" customFormat="1" x14ac:dyDescent="0.2">
      <c r="B1100" s="334" t="s">
        <v>23172</v>
      </c>
      <c r="C1100" s="335" t="s">
        <v>23173</v>
      </c>
      <c r="D1100" s="335" t="s">
        <v>12</v>
      </c>
      <c r="E1100" s="335" t="s">
        <v>887</v>
      </c>
      <c r="F1100" s="337"/>
      <c r="G1100" s="334" t="s">
        <v>22284</v>
      </c>
      <c r="H1100" s="335" t="s">
        <v>4268</v>
      </c>
    </row>
    <row r="1101" spans="2:8" s="333" customFormat="1" x14ac:dyDescent="0.2">
      <c r="B1101" s="334" t="s">
        <v>23125</v>
      </c>
      <c r="C1101" s="335" t="s">
        <v>23174</v>
      </c>
      <c r="D1101" s="335" t="s">
        <v>21787</v>
      </c>
      <c r="E1101" s="335" t="s">
        <v>887</v>
      </c>
      <c r="F1101" s="337"/>
      <c r="G1101" s="334" t="s">
        <v>22284</v>
      </c>
      <c r="H1101" s="335" t="s">
        <v>4268</v>
      </c>
    </row>
    <row r="1102" spans="2:8" s="333" customFormat="1" x14ac:dyDescent="0.2">
      <c r="B1102" s="334" t="s">
        <v>23175</v>
      </c>
      <c r="C1102" s="335" t="s">
        <v>22124</v>
      </c>
      <c r="D1102" s="335" t="s">
        <v>12</v>
      </c>
      <c r="E1102" s="335" t="s">
        <v>887</v>
      </c>
      <c r="F1102" s="337" t="s">
        <v>887</v>
      </c>
      <c r="G1102" s="334" t="s">
        <v>22284</v>
      </c>
      <c r="H1102" s="335" t="s">
        <v>21961</v>
      </c>
    </row>
    <row r="1103" spans="2:8" s="333" customFormat="1" x14ac:dyDescent="0.2">
      <c r="B1103" s="334" t="s">
        <v>23163</v>
      </c>
      <c r="C1103" s="335" t="s">
        <v>23176</v>
      </c>
      <c r="D1103" s="335" t="s">
        <v>21982</v>
      </c>
      <c r="E1103" s="335" t="s">
        <v>887</v>
      </c>
      <c r="F1103" s="337" t="s">
        <v>887</v>
      </c>
      <c r="G1103" s="334" t="s">
        <v>22284</v>
      </c>
      <c r="H1103" s="335" t="s">
        <v>21961</v>
      </c>
    </row>
    <row r="1104" spans="2:8" s="333" customFormat="1" x14ac:dyDescent="0.2">
      <c r="B1104" s="334" t="s">
        <v>23123</v>
      </c>
      <c r="C1104" s="335" t="s">
        <v>23177</v>
      </c>
      <c r="D1104" s="335" t="s">
        <v>21833</v>
      </c>
      <c r="E1104" s="335" t="s">
        <v>887</v>
      </c>
      <c r="F1104" s="337"/>
      <c r="G1104" s="334" t="s">
        <v>22284</v>
      </c>
      <c r="H1104" s="335" t="s">
        <v>4268</v>
      </c>
    </row>
    <row r="1105" spans="2:8" s="333" customFormat="1" x14ac:dyDescent="0.2">
      <c r="B1105" s="334" t="s">
        <v>23155</v>
      </c>
      <c r="C1105" s="335" t="s">
        <v>23177</v>
      </c>
      <c r="D1105" s="335" t="s">
        <v>12</v>
      </c>
      <c r="E1105" s="335" t="s">
        <v>887</v>
      </c>
      <c r="F1105" s="337" t="s">
        <v>887</v>
      </c>
      <c r="G1105" s="334" t="s">
        <v>22284</v>
      </c>
      <c r="H1105" s="335" t="s">
        <v>21961</v>
      </c>
    </row>
    <row r="1106" spans="2:8" s="333" customFormat="1" x14ac:dyDescent="0.2">
      <c r="B1106" s="334" t="s">
        <v>23152</v>
      </c>
      <c r="C1106" s="335" t="s">
        <v>23178</v>
      </c>
      <c r="D1106" s="335" t="s">
        <v>12</v>
      </c>
      <c r="E1106" s="335" t="s">
        <v>887</v>
      </c>
      <c r="F1106" s="337" t="s">
        <v>887</v>
      </c>
      <c r="G1106" s="334" t="s">
        <v>22284</v>
      </c>
      <c r="H1106" s="335" t="s">
        <v>4265</v>
      </c>
    </row>
    <row r="1107" spans="2:8" s="333" customFormat="1" x14ac:dyDescent="0.2">
      <c r="B1107" s="334" t="s">
        <v>23171</v>
      </c>
      <c r="C1107" s="335" t="s">
        <v>22947</v>
      </c>
      <c r="D1107" s="335" t="s">
        <v>12</v>
      </c>
      <c r="E1107" s="335" t="s">
        <v>887</v>
      </c>
      <c r="F1107" s="337" t="s">
        <v>887</v>
      </c>
      <c r="G1107" s="334" t="s">
        <v>22284</v>
      </c>
      <c r="H1107" s="335" t="s">
        <v>21961</v>
      </c>
    </row>
    <row r="1108" spans="2:8" s="333" customFormat="1" x14ac:dyDescent="0.2">
      <c r="B1108" s="334" t="s">
        <v>23119</v>
      </c>
      <c r="C1108" s="335" t="s">
        <v>22135</v>
      </c>
      <c r="D1108" s="335" t="s">
        <v>21982</v>
      </c>
      <c r="E1108" s="335" t="s">
        <v>887</v>
      </c>
      <c r="F1108" s="337" t="s">
        <v>887</v>
      </c>
      <c r="G1108" s="334" t="s">
        <v>22284</v>
      </c>
      <c r="H1108" s="335" t="s">
        <v>21961</v>
      </c>
    </row>
    <row r="1109" spans="2:8" s="333" customFormat="1" x14ac:dyDescent="0.2">
      <c r="B1109" s="334" t="s">
        <v>23119</v>
      </c>
      <c r="C1109" s="335" t="s">
        <v>22504</v>
      </c>
      <c r="D1109" s="335" t="s">
        <v>21982</v>
      </c>
      <c r="E1109" s="335" t="s">
        <v>887</v>
      </c>
      <c r="F1109" s="337" t="s">
        <v>887</v>
      </c>
      <c r="G1109" s="334" t="s">
        <v>22284</v>
      </c>
      <c r="H1109" s="335" t="s">
        <v>21961</v>
      </c>
    </row>
    <row r="1110" spans="2:8" s="333" customFormat="1" x14ac:dyDescent="0.2">
      <c r="B1110" s="334" t="s">
        <v>23125</v>
      </c>
      <c r="C1110" s="335" t="s">
        <v>23179</v>
      </c>
      <c r="D1110" s="335" t="s">
        <v>21787</v>
      </c>
      <c r="E1110" s="335" t="s">
        <v>887</v>
      </c>
      <c r="F1110" s="337"/>
      <c r="G1110" s="334" t="s">
        <v>22284</v>
      </c>
      <c r="H1110" s="335" t="s">
        <v>4268</v>
      </c>
    </row>
    <row r="1111" spans="2:8" s="333" customFormat="1" x14ac:dyDescent="0.2">
      <c r="B1111" s="334" t="s">
        <v>23156</v>
      </c>
      <c r="C1111" s="335" t="s">
        <v>22188</v>
      </c>
      <c r="D1111" s="335" t="s">
        <v>21783</v>
      </c>
      <c r="E1111" s="335" t="s">
        <v>887</v>
      </c>
      <c r="F1111" s="339"/>
      <c r="G1111" s="334" t="s">
        <v>22284</v>
      </c>
      <c r="H1111" s="335" t="s">
        <v>4268</v>
      </c>
    </row>
    <row r="1112" spans="2:8" s="333" customFormat="1" x14ac:dyDescent="0.2">
      <c r="B1112" s="334" t="s">
        <v>23180</v>
      </c>
      <c r="C1112" s="335" t="s">
        <v>23181</v>
      </c>
      <c r="D1112" s="335" t="s">
        <v>21783</v>
      </c>
      <c r="E1112" s="335" t="s">
        <v>887</v>
      </c>
      <c r="F1112" s="337"/>
      <c r="G1112" s="334" t="s">
        <v>22284</v>
      </c>
      <c r="H1112" s="335" t="s">
        <v>4268</v>
      </c>
    </row>
    <row r="1113" spans="2:8" s="333" customFormat="1" x14ac:dyDescent="0.2">
      <c r="B1113" s="334" t="s">
        <v>23119</v>
      </c>
      <c r="C1113" s="335" t="s">
        <v>21984</v>
      </c>
      <c r="D1113" s="335" t="s">
        <v>21982</v>
      </c>
      <c r="E1113" s="335" t="s">
        <v>887</v>
      </c>
      <c r="F1113" s="337" t="s">
        <v>887</v>
      </c>
      <c r="G1113" s="334" t="s">
        <v>22284</v>
      </c>
      <c r="H1113" s="335" t="s">
        <v>21961</v>
      </c>
    </row>
    <row r="1114" spans="2:8" s="333" customFormat="1" x14ac:dyDescent="0.2">
      <c r="B1114" s="334" t="s">
        <v>23180</v>
      </c>
      <c r="C1114" s="335" t="s">
        <v>23182</v>
      </c>
      <c r="D1114" s="335" t="s">
        <v>21787</v>
      </c>
      <c r="E1114" s="335" t="s">
        <v>887</v>
      </c>
      <c r="F1114" s="337"/>
      <c r="G1114" s="334" t="s">
        <v>22284</v>
      </c>
      <c r="H1114" s="335" t="s">
        <v>4268</v>
      </c>
    </row>
    <row r="1115" spans="2:8" s="333" customFormat="1" x14ac:dyDescent="0.2">
      <c r="B1115" s="334" t="s">
        <v>23125</v>
      </c>
      <c r="C1115" s="335" t="s">
        <v>23183</v>
      </c>
      <c r="D1115" s="335" t="s">
        <v>21787</v>
      </c>
      <c r="E1115" s="335" t="s">
        <v>887</v>
      </c>
      <c r="F1115" s="337"/>
      <c r="G1115" s="334" t="s">
        <v>22284</v>
      </c>
      <c r="H1115" s="335" t="s">
        <v>4268</v>
      </c>
    </row>
    <row r="1116" spans="2:8" s="333" customFormat="1" x14ac:dyDescent="0.2">
      <c r="B1116" s="334" t="s">
        <v>23123</v>
      </c>
      <c r="C1116" s="335" t="s">
        <v>23184</v>
      </c>
      <c r="D1116" s="335" t="s">
        <v>21787</v>
      </c>
      <c r="E1116" s="335" t="s">
        <v>887</v>
      </c>
      <c r="F1116" s="337"/>
      <c r="G1116" s="334" t="s">
        <v>22284</v>
      </c>
      <c r="H1116" s="335" t="s">
        <v>4268</v>
      </c>
    </row>
    <row r="1117" spans="2:8" s="333" customFormat="1" x14ac:dyDescent="0.2">
      <c r="B1117" s="334" t="s">
        <v>23121</v>
      </c>
      <c r="C1117" s="335" t="s">
        <v>23185</v>
      </c>
      <c r="D1117" s="335" t="s">
        <v>21787</v>
      </c>
      <c r="E1117" s="335" t="s">
        <v>887</v>
      </c>
      <c r="F1117" s="337"/>
      <c r="G1117" s="334" t="s">
        <v>22284</v>
      </c>
      <c r="H1117" s="335" t="s">
        <v>4268</v>
      </c>
    </row>
    <row r="1118" spans="2:8" s="333" customFormat="1" x14ac:dyDescent="0.2">
      <c r="B1118" s="334" t="s">
        <v>23148</v>
      </c>
      <c r="C1118" s="335" t="s">
        <v>23186</v>
      </c>
      <c r="D1118" s="335" t="s">
        <v>21783</v>
      </c>
      <c r="E1118" s="335" t="s">
        <v>887</v>
      </c>
      <c r="F1118" s="337"/>
      <c r="G1118" s="334" t="s">
        <v>22284</v>
      </c>
      <c r="H1118" s="335" t="s">
        <v>4268</v>
      </c>
    </row>
    <row r="1119" spans="2:8" s="333" customFormat="1" x14ac:dyDescent="0.2">
      <c r="B1119" s="334" t="s">
        <v>23187</v>
      </c>
      <c r="C1119" s="335" t="s">
        <v>23188</v>
      </c>
      <c r="D1119" s="335" t="s">
        <v>21787</v>
      </c>
      <c r="E1119" s="335" t="s">
        <v>887</v>
      </c>
      <c r="F1119" s="339"/>
      <c r="G1119" s="334" t="s">
        <v>22284</v>
      </c>
      <c r="H1119" s="335" t="s">
        <v>4268</v>
      </c>
    </row>
    <row r="1120" spans="2:8" s="333" customFormat="1" x14ac:dyDescent="0.2">
      <c r="B1120" s="334" t="s">
        <v>23172</v>
      </c>
      <c r="C1120" s="335" t="s">
        <v>23189</v>
      </c>
      <c r="D1120" s="335" t="s">
        <v>21852</v>
      </c>
      <c r="E1120" s="335" t="s">
        <v>887</v>
      </c>
      <c r="F1120" s="337"/>
      <c r="G1120" s="334" t="s">
        <v>22284</v>
      </c>
      <c r="H1120" s="335" t="s">
        <v>4268</v>
      </c>
    </row>
    <row r="1121" spans="2:8" s="333" customFormat="1" x14ac:dyDescent="0.2">
      <c r="B1121" s="334" t="s">
        <v>23190</v>
      </c>
      <c r="C1121" s="335" t="s">
        <v>23191</v>
      </c>
      <c r="D1121" s="335" t="s">
        <v>12</v>
      </c>
      <c r="E1121" s="335" t="s">
        <v>887</v>
      </c>
      <c r="F1121" s="337" t="s">
        <v>887</v>
      </c>
      <c r="G1121" s="334" t="s">
        <v>22284</v>
      </c>
      <c r="H1121" s="335" t="s">
        <v>21961</v>
      </c>
    </row>
    <row r="1122" spans="2:8" s="333" customFormat="1" x14ac:dyDescent="0.2">
      <c r="B1122" s="334" t="s">
        <v>23123</v>
      </c>
      <c r="C1122" s="335" t="s">
        <v>23192</v>
      </c>
      <c r="D1122" s="335" t="s">
        <v>21783</v>
      </c>
      <c r="E1122" s="335" t="s">
        <v>887</v>
      </c>
      <c r="F1122" s="337"/>
      <c r="G1122" s="334" t="s">
        <v>22284</v>
      </c>
      <c r="H1122" s="335" t="s">
        <v>4268</v>
      </c>
    </row>
    <row r="1123" spans="2:8" s="333" customFormat="1" x14ac:dyDescent="0.2">
      <c r="B1123" s="334" t="s">
        <v>23152</v>
      </c>
      <c r="C1123" s="335" t="s">
        <v>23193</v>
      </c>
      <c r="D1123" s="335" t="s">
        <v>12</v>
      </c>
      <c r="E1123" s="335" t="s">
        <v>887</v>
      </c>
      <c r="F1123" s="337" t="s">
        <v>887</v>
      </c>
      <c r="G1123" s="334" t="s">
        <v>22284</v>
      </c>
      <c r="H1123" s="335" t="s">
        <v>21961</v>
      </c>
    </row>
    <row r="1124" spans="2:8" s="333" customFormat="1" x14ac:dyDescent="0.2">
      <c r="B1124" s="334" t="s">
        <v>23194</v>
      </c>
      <c r="C1124" s="335" t="s">
        <v>21945</v>
      </c>
      <c r="D1124" s="335" t="s">
        <v>21783</v>
      </c>
      <c r="E1124" s="335" t="s">
        <v>887</v>
      </c>
      <c r="F1124" s="337"/>
      <c r="G1124" s="334" t="s">
        <v>22079</v>
      </c>
      <c r="H1124" s="335" t="s">
        <v>4268</v>
      </c>
    </row>
    <row r="1125" spans="2:8" s="333" customFormat="1" x14ac:dyDescent="0.2">
      <c r="B1125" s="334" t="s">
        <v>23135</v>
      </c>
      <c r="C1125" s="335" t="s">
        <v>23195</v>
      </c>
      <c r="D1125" s="335" t="s">
        <v>21783</v>
      </c>
      <c r="E1125" s="335" t="s">
        <v>887</v>
      </c>
      <c r="F1125" s="337" t="s">
        <v>887</v>
      </c>
      <c r="G1125" s="334" t="s">
        <v>22284</v>
      </c>
      <c r="H1125" s="335" t="s">
        <v>21961</v>
      </c>
    </row>
    <row r="1126" spans="2:8" s="333" customFormat="1" x14ac:dyDescent="0.2">
      <c r="B1126" s="334" t="s">
        <v>23180</v>
      </c>
      <c r="C1126" s="335" t="s">
        <v>23196</v>
      </c>
      <c r="D1126" s="335" t="s">
        <v>21783</v>
      </c>
      <c r="E1126" s="335" t="s">
        <v>887</v>
      </c>
      <c r="F1126" s="337"/>
      <c r="G1126" s="334" t="s">
        <v>22284</v>
      </c>
      <c r="H1126" s="335" t="s">
        <v>4268</v>
      </c>
    </row>
    <row r="1127" spans="2:8" s="333" customFormat="1" x14ac:dyDescent="0.2">
      <c r="B1127" s="334" t="s">
        <v>23123</v>
      </c>
      <c r="C1127" s="335" t="s">
        <v>23197</v>
      </c>
      <c r="D1127" s="335" t="s">
        <v>21787</v>
      </c>
      <c r="E1127" s="335" t="s">
        <v>887</v>
      </c>
      <c r="F1127" s="337"/>
      <c r="G1127" s="334" t="s">
        <v>22284</v>
      </c>
      <c r="H1127" s="335" t="s">
        <v>4268</v>
      </c>
    </row>
    <row r="1128" spans="2:8" s="333" customFormat="1" x14ac:dyDescent="0.2">
      <c r="B1128" s="334" t="s">
        <v>23152</v>
      </c>
      <c r="C1128" s="335" t="s">
        <v>23198</v>
      </c>
      <c r="D1128" s="335" t="s">
        <v>21982</v>
      </c>
      <c r="E1128" s="335" t="s">
        <v>887</v>
      </c>
      <c r="F1128" s="337" t="s">
        <v>887</v>
      </c>
      <c r="G1128" s="334" t="s">
        <v>22284</v>
      </c>
      <c r="H1128" s="335" t="s">
        <v>4265</v>
      </c>
    </row>
    <row r="1129" spans="2:8" s="333" customFormat="1" x14ac:dyDescent="0.2">
      <c r="B1129" s="334" t="s">
        <v>23156</v>
      </c>
      <c r="C1129" s="335" t="s">
        <v>23199</v>
      </c>
      <c r="D1129" s="335" t="s">
        <v>21805</v>
      </c>
      <c r="E1129" s="335" t="s">
        <v>887</v>
      </c>
      <c r="F1129" s="339"/>
      <c r="G1129" s="334" t="s">
        <v>22284</v>
      </c>
      <c r="H1129" s="335" t="s">
        <v>4268</v>
      </c>
    </row>
    <row r="1130" spans="2:8" s="333" customFormat="1" x14ac:dyDescent="0.2">
      <c r="B1130" s="334" t="s">
        <v>23171</v>
      </c>
      <c r="C1130" s="335" t="s">
        <v>23200</v>
      </c>
      <c r="D1130" s="335" t="s">
        <v>21982</v>
      </c>
      <c r="E1130" s="335" t="s">
        <v>887</v>
      </c>
      <c r="F1130" s="337" t="s">
        <v>887</v>
      </c>
      <c r="G1130" s="334" t="s">
        <v>22284</v>
      </c>
      <c r="H1130" s="335" t="s">
        <v>21961</v>
      </c>
    </row>
    <row r="1131" spans="2:8" s="333" customFormat="1" x14ac:dyDescent="0.2">
      <c r="B1131" s="334" t="s">
        <v>23201</v>
      </c>
      <c r="C1131" s="335" t="s">
        <v>23202</v>
      </c>
      <c r="D1131" s="335" t="s">
        <v>12</v>
      </c>
      <c r="E1131" s="335" t="s">
        <v>887</v>
      </c>
      <c r="F1131" s="337" t="s">
        <v>887</v>
      </c>
      <c r="G1131" s="334" t="s">
        <v>22284</v>
      </c>
      <c r="H1131" s="335" t="s">
        <v>21961</v>
      </c>
    </row>
    <row r="1132" spans="2:8" s="333" customFormat="1" x14ac:dyDescent="0.2">
      <c r="B1132" s="334" t="s">
        <v>23171</v>
      </c>
      <c r="C1132" s="335" t="s">
        <v>861</v>
      </c>
      <c r="D1132" s="335" t="s">
        <v>12</v>
      </c>
      <c r="E1132" s="335" t="s">
        <v>887</v>
      </c>
      <c r="F1132" s="337" t="s">
        <v>887</v>
      </c>
      <c r="G1132" s="334" t="s">
        <v>22284</v>
      </c>
      <c r="H1132" s="335" t="s">
        <v>21961</v>
      </c>
    </row>
    <row r="1133" spans="2:8" s="333" customFormat="1" x14ac:dyDescent="0.2">
      <c r="B1133" s="334" t="s">
        <v>23203</v>
      </c>
      <c r="C1133" s="335" t="s">
        <v>23204</v>
      </c>
      <c r="D1133" s="335" t="s">
        <v>21790</v>
      </c>
      <c r="E1133" s="335" t="s">
        <v>887</v>
      </c>
      <c r="F1133" s="337"/>
      <c r="G1133" s="334" t="s">
        <v>22284</v>
      </c>
      <c r="H1133" s="335" t="s">
        <v>4268</v>
      </c>
    </row>
    <row r="1134" spans="2:8" s="333" customFormat="1" x14ac:dyDescent="0.2">
      <c r="B1134" s="334" t="s">
        <v>23131</v>
      </c>
      <c r="C1134" s="335" t="s">
        <v>22098</v>
      </c>
      <c r="D1134" s="335" t="s">
        <v>21783</v>
      </c>
      <c r="E1134" s="335" t="s">
        <v>887</v>
      </c>
      <c r="F1134" s="337"/>
      <c r="G1134" s="334" t="s">
        <v>22284</v>
      </c>
      <c r="H1134" s="335" t="s">
        <v>4268</v>
      </c>
    </row>
    <row r="1135" spans="2:8" s="333" customFormat="1" x14ac:dyDescent="0.2">
      <c r="B1135" s="334" t="s">
        <v>23150</v>
      </c>
      <c r="C1135" s="335" t="s">
        <v>21880</v>
      </c>
      <c r="D1135" s="335" t="s">
        <v>21783</v>
      </c>
      <c r="E1135" s="335" t="s">
        <v>887</v>
      </c>
      <c r="F1135" s="337"/>
      <c r="G1135" s="334" t="s">
        <v>22284</v>
      </c>
      <c r="H1135" s="335" t="s">
        <v>4268</v>
      </c>
    </row>
    <row r="1136" spans="2:8" s="333" customFormat="1" x14ac:dyDescent="0.2">
      <c r="B1136" s="334" t="s">
        <v>23163</v>
      </c>
      <c r="C1136" s="335" t="s">
        <v>21880</v>
      </c>
      <c r="D1136" s="335" t="s">
        <v>21982</v>
      </c>
      <c r="E1136" s="335" t="s">
        <v>887</v>
      </c>
      <c r="F1136" s="337" t="s">
        <v>887</v>
      </c>
      <c r="G1136" s="334" t="s">
        <v>22284</v>
      </c>
      <c r="H1136" s="335" t="s">
        <v>21961</v>
      </c>
    </row>
    <row r="1137" spans="2:8" s="333" customFormat="1" x14ac:dyDescent="0.2">
      <c r="B1137" s="334" t="s">
        <v>23144</v>
      </c>
      <c r="C1137" s="335" t="s">
        <v>22047</v>
      </c>
      <c r="D1137" s="335" t="s">
        <v>21982</v>
      </c>
      <c r="E1137" s="335" t="s">
        <v>887</v>
      </c>
      <c r="F1137" s="337" t="s">
        <v>887</v>
      </c>
      <c r="G1137" s="334" t="s">
        <v>22284</v>
      </c>
      <c r="H1137" s="335" t="s">
        <v>21961</v>
      </c>
    </row>
    <row r="1138" spans="2:8" s="333" customFormat="1" x14ac:dyDescent="0.2">
      <c r="B1138" s="334" t="s">
        <v>23144</v>
      </c>
      <c r="C1138" s="335" t="s">
        <v>22230</v>
      </c>
      <c r="D1138" s="335" t="s">
        <v>21982</v>
      </c>
      <c r="E1138" s="335" t="s">
        <v>887</v>
      </c>
      <c r="F1138" s="337" t="s">
        <v>887</v>
      </c>
      <c r="G1138" s="334" t="s">
        <v>22284</v>
      </c>
      <c r="H1138" s="335" t="s">
        <v>21961</v>
      </c>
    </row>
    <row r="1139" spans="2:8" s="333" customFormat="1" x14ac:dyDescent="0.2">
      <c r="B1139" s="334" t="s">
        <v>23180</v>
      </c>
      <c r="C1139" s="335" t="s">
        <v>23205</v>
      </c>
      <c r="D1139" s="335" t="s">
        <v>21783</v>
      </c>
      <c r="E1139" s="335" t="s">
        <v>887</v>
      </c>
      <c r="F1139" s="337"/>
      <c r="G1139" s="334" t="s">
        <v>22284</v>
      </c>
      <c r="H1139" s="335" t="s">
        <v>4268</v>
      </c>
    </row>
    <row r="1140" spans="2:8" s="333" customFormat="1" x14ac:dyDescent="0.2">
      <c r="B1140" s="334" t="s">
        <v>23137</v>
      </c>
      <c r="C1140" s="335" t="s">
        <v>23206</v>
      </c>
      <c r="D1140" s="335" t="s">
        <v>21787</v>
      </c>
      <c r="E1140" s="335" t="s">
        <v>887</v>
      </c>
      <c r="F1140" s="337"/>
      <c r="G1140" s="334" t="s">
        <v>22284</v>
      </c>
      <c r="H1140" s="335" t="s">
        <v>4268</v>
      </c>
    </row>
    <row r="1141" spans="2:8" s="333" customFormat="1" x14ac:dyDescent="0.2">
      <c r="B1141" s="334" t="s">
        <v>23137</v>
      </c>
      <c r="C1141" s="335" t="s">
        <v>22663</v>
      </c>
      <c r="D1141" s="335" t="s">
        <v>21783</v>
      </c>
      <c r="E1141" s="335" t="s">
        <v>887</v>
      </c>
      <c r="F1141" s="337"/>
      <c r="G1141" s="334" t="s">
        <v>22284</v>
      </c>
      <c r="H1141" s="335" t="s">
        <v>4268</v>
      </c>
    </row>
    <row r="1142" spans="2:8" s="333" customFormat="1" x14ac:dyDescent="0.2">
      <c r="B1142" s="334" t="s">
        <v>23123</v>
      </c>
      <c r="C1142" s="335" t="s">
        <v>23207</v>
      </c>
      <c r="D1142" s="335" t="s">
        <v>21783</v>
      </c>
      <c r="E1142" s="335" t="s">
        <v>887</v>
      </c>
      <c r="F1142" s="337"/>
      <c r="G1142" s="334" t="s">
        <v>22284</v>
      </c>
      <c r="H1142" s="335" t="s">
        <v>4268</v>
      </c>
    </row>
    <row r="1143" spans="2:8" s="333" customFormat="1" x14ac:dyDescent="0.2">
      <c r="B1143" s="334" t="s">
        <v>23131</v>
      </c>
      <c r="C1143" s="335" t="s">
        <v>23208</v>
      </c>
      <c r="D1143" s="335" t="s">
        <v>21783</v>
      </c>
      <c r="E1143" s="335" t="s">
        <v>887</v>
      </c>
      <c r="F1143" s="337"/>
      <c r="G1143" s="334" t="s">
        <v>22284</v>
      </c>
      <c r="H1143" s="335" t="s">
        <v>4268</v>
      </c>
    </row>
    <row r="1144" spans="2:8" s="333" customFormat="1" x14ac:dyDescent="0.2">
      <c r="B1144" s="334" t="s">
        <v>23175</v>
      </c>
      <c r="C1144" s="335" t="s">
        <v>23208</v>
      </c>
      <c r="D1144" s="335" t="s">
        <v>12</v>
      </c>
      <c r="E1144" s="335" t="s">
        <v>887</v>
      </c>
      <c r="F1144" s="337" t="s">
        <v>887</v>
      </c>
      <c r="G1144" s="334" t="s">
        <v>22284</v>
      </c>
      <c r="H1144" s="335" t="s">
        <v>21961</v>
      </c>
    </row>
    <row r="1145" spans="2:8" s="333" customFormat="1" x14ac:dyDescent="0.2">
      <c r="B1145" s="334" t="s">
        <v>23131</v>
      </c>
      <c r="C1145" s="335" t="s">
        <v>23209</v>
      </c>
      <c r="D1145" s="335" t="s">
        <v>21783</v>
      </c>
      <c r="E1145" s="335" t="s">
        <v>887</v>
      </c>
      <c r="F1145" s="337"/>
      <c r="G1145" s="334" t="s">
        <v>22284</v>
      </c>
      <c r="H1145" s="335" t="s">
        <v>4268</v>
      </c>
    </row>
    <row r="1146" spans="2:8" s="333" customFormat="1" x14ac:dyDescent="0.2">
      <c r="B1146" s="334" t="s">
        <v>23152</v>
      </c>
      <c r="C1146" s="335" t="s">
        <v>21947</v>
      </c>
      <c r="D1146" s="335" t="s">
        <v>12</v>
      </c>
      <c r="E1146" s="335" t="s">
        <v>887</v>
      </c>
      <c r="F1146" s="337" t="s">
        <v>887</v>
      </c>
      <c r="G1146" s="334" t="s">
        <v>22284</v>
      </c>
      <c r="H1146" s="335" t="s">
        <v>21961</v>
      </c>
    </row>
    <row r="1147" spans="2:8" s="333" customFormat="1" x14ac:dyDescent="0.2">
      <c r="B1147" s="334" t="s">
        <v>23144</v>
      </c>
      <c r="C1147" s="335" t="s">
        <v>21870</v>
      </c>
      <c r="D1147" s="335" t="s">
        <v>12</v>
      </c>
      <c r="E1147" s="335" t="s">
        <v>887</v>
      </c>
      <c r="F1147" s="337" t="s">
        <v>887</v>
      </c>
      <c r="G1147" s="334" t="s">
        <v>22284</v>
      </c>
      <c r="H1147" s="335" t="s">
        <v>21961</v>
      </c>
    </row>
    <row r="1148" spans="2:8" s="333" customFormat="1" x14ac:dyDescent="0.2">
      <c r="B1148" s="334" t="s">
        <v>23210</v>
      </c>
      <c r="C1148" s="335" t="s">
        <v>23211</v>
      </c>
      <c r="D1148" s="335" t="s">
        <v>21783</v>
      </c>
      <c r="E1148" s="335" t="s">
        <v>887</v>
      </c>
      <c r="F1148" s="339"/>
      <c r="G1148" s="334" t="s">
        <v>22284</v>
      </c>
      <c r="H1148" s="335" t="s">
        <v>4268</v>
      </c>
    </row>
    <row r="1149" spans="2:8" s="333" customFormat="1" x14ac:dyDescent="0.2">
      <c r="B1149" s="334" t="s">
        <v>23212</v>
      </c>
      <c r="C1149" s="335" t="s">
        <v>23213</v>
      </c>
      <c r="D1149" s="335" t="s">
        <v>12</v>
      </c>
      <c r="E1149" s="335" t="s">
        <v>887</v>
      </c>
      <c r="F1149" s="337" t="s">
        <v>887</v>
      </c>
      <c r="G1149" s="334" t="s">
        <v>22284</v>
      </c>
      <c r="H1149" s="335" t="s">
        <v>21961</v>
      </c>
    </row>
    <row r="1150" spans="2:8" s="333" customFormat="1" x14ac:dyDescent="0.2">
      <c r="B1150" s="334" t="s">
        <v>23190</v>
      </c>
      <c r="C1150" s="335" t="s">
        <v>23214</v>
      </c>
      <c r="D1150" s="335" t="s">
        <v>21982</v>
      </c>
      <c r="E1150" s="335" t="s">
        <v>887</v>
      </c>
      <c r="F1150" s="337" t="s">
        <v>887</v>
      </c>
      <c r="G1150" s="334" t="s">
        <v>22284</v>
      </c>
      <c r="H1150" s="335" t="s">
        <v>21961</v>
      </c>
    </row>
    <row r="1151" spans="2:8" s="333" customFormat="1" x14ac:dyDescent="0.2">
      <c r="B1151" s="334" t="s">
        <v>23215</v>
      </c>
      <c r="C1151" s="335" t="s">
        <v>23216</v>
      </c>
      <c r="D1151" s="335" t="s">
        <v>21783</v>
      </c>
      <c r="E1151" s="335" t="s">
        <v>887</v>
      </c>
      <c r="F1151" s="337"/>
      <c r="G1151" s="334" t="s">
        <v>21989</v>
      </c>
      <c r="H1151" s="335" t="s">
        <v>4268</v>
      </c>
    </row>
    <row r="1152" spans="2:8" s="333" customFormat="1" x14ac:dyDescent="0.2">
      <c r="B1152" s="334" t="s">
        <v>23155</v>
      </c>
      <c r="C1152" s="335" t="s">
        <v>23217</v>
      </c>
      <c r="D1152" s="335" t="s">
        <v>12</v>
      </c>
      <c r="E1152" s="335" t="s">
        <v>887</v>
      </c>
      <c r="F1152" s="337" t="s">
        <v>887</v>
      </c>
      <c r="G1152" s="334" t="s">
        <v>22284</v>
      </c>
      <c r="H1152" s="335" t="s">
        <v>21961</v>
      </c>
    </row>
    <row r="1153" spans="2:8" s="333" customFormat="1" x14ac:dyDescent="0.2">
      <c r="B1153" s="334" t="s">
        <v>23123</v>
      </c>
      <c r="C1153" s="335" t="s">
        <v>23218</v>
      </c>
      <c r="D1153" s="335" t="s">
        <v>21783</v>
      </c>
      <c r="E1153" s="335" t="s">
        <v>887</v>
      </c>
      <c r="F1153" s="337"/>
      <c r="G1153" s="334" t="s">
        <v>22284</v>
      </c>
      <c r="H1153" s="335" t="s">
        <v>4268</v>
      </c>
    </row>
    <row r="1154" spans="2:8" s="333" customFormat="1" x14ac:dyDescent="0.2">
      <c r="B1154" s="334" t="s">
        <v>23152</v>
      </c>
      <c r="C1154" s="335" t="s">
        <v>21794</v>
      </c>
      <c r="D1154" s="335" t="s">
        <v>12</v>
      </c>
      <c r="E1154" s="335" t="s">
        <v>887</v>
      </c>
      <c r="F1154" s="337" t="s">
        <v>887</v>
      </c>
      <c r="G1154" s="334" t="s">
        <v>22284</v>
      </c>
      <c r="H1154" s="335" t="s">
        <v>21961</v>
      </c>
    </row>
    <row r="1155" spans="2:8" s="333" customFormat="1" x14ac:dyDescent="0.2">
      <c r="B1155" s="334" t="s">
        <v>23119</v>
      </c>
      <c r="C1155" s="335" t="s">
        <v>23219</v>
      </c>
      <c r="D1155" s="335" t="s">
        <v>12</v>
      </c>
      <c r="E1155" s="335" t="s">
        <v>887</v>
      </c>
      <c r="F1155" s="337" t="s">
        <v>887</v>
      </c>
      <c r="G1155" s="334" t="s">
        <v>22284</v>
      </c>
      <c r="H1155" s="335" t="s">
        <v>21961</v>
      </c>
    </row>
    <row r="1156" spans="2:8" s="333" customFormat="1" x14ac:dyDescent="0.2">
      <c r="B1156" s="334" t="s">
        <v>23125</v>
      </c>
      <c r="C1156" s="335" t="s">
        <v>23220</v>
      </c>
      <c r="D1156" s="335" t="s">
        <v>21787</v>
      </c>
      <c r="E1156" s="335" t="s">
        <v>887</v>
      </c>
      <c r="F1156" s="337"/>
      <c r="G1156" s="334" t="s">
        <v>22284</v>
      </c>
      <c r="H1156" s="335" t="s">
        <v>4268</v>
      </c>
    </row>
    <row r="1157" spans="2:8" s="333" customFormat="1" x14ac:dyDescent="0.2">
      <c r="B1157" s="334" t="s">
        <v>23121</v>
      </c>
      <c r="C1157" s="335" t="s">
        <v>23221</v>
      </c>
      <c r="D1157" s="335" t="s">
        <v>21787</v>
      </c>
      <c r="E1157" s="335" t="s">
        <v>887</v>
      </c>
      <c r="F1157" s="337"/>
      <c r="G1157" s="334" t="s">
        <v>22284</v>
      </c>
      <c r="H1157" s="335" t="s">
        <v>4268</v>
      </c>
    </row>
    <row r="1158" spans="2:8" s="333" customFormat="1" x14ac:dyDescent="0.2">
      <c r="B1158" s="334" t="s">
        <v>23180</v>
      </c>
      <c r="C1158" s="335" t="s">
        <v>23222</v>
      </c>
      <c r="D1158" s="335" t="s">
        <v>21783</v>
      </c>
      <c r="E1158" s="335" t="s">
        <v>887</v>
      </c>
      <c r="F1158" s="337"/>
      <c r="G1158" s="334" t="s">
        <v>22284</v>
      </c>
      <c r="H1158" s="335" t="s">
        <v>4268</v>
      </c>
    </row>
    <row r="1159" spans="2:8" s="333" customFormat="1" x14ac:dyDescent="0.2">
      <c r="B1159" s="334" t="s">
        <v>23137</v>
      </c>
      <c r="C1159" s="335" t="s">
        <v>23223</v>
      </c>
      <c r="D1159" s="335" t="s">
        <v>21783</v>
      </c>
      <c r="E1159" s="335" t="s">
        <v>887</v>
      </c>
      <c r="F1159" s="337"/>
      <c r="G1159" s="334" t="s">
        <v>22284</v>
      </c>
      <c r="H1159" s="335" t="s">
        <v>4268</v>
      </c>
    </row>
    <row r="1160" spans="2:8" s="333" customFormat="1" x14ac:dyDescent="0.2">
      <c r="B1160" s="334" t="s">
        <v>23137</v>
      </c>
      <c r="C1160" s="335" t="s">
        <v>23224</v>
      </c>
      <c r="D1160" s="335" t="s">
        <v>21783</v>
      </c>
      <c r="E1160" s="335" t="s">
        <v>887</v>
      </c>
      <c r="F1160" s="337"/>
      <c r="G1160" s="334" t="s">
        <v>22284</v>
      </c>
      <c r="H1160" s="335" t="s">
        <v>4268</v>
      </c>
    </row>
    <row r="1161" spans="2:8" s="333" customFormat="1" x14ac:dyDescent="0.2">
      <c r="B1161" s="334" t="s">
        <v>23135</v>
      </c>
      <c r="C1161" s="335" t="s">
        <v>23225</v>
      </c>
      <c r="D1161" s="335" t="s">
        <v>12</v>
      </c>
      <c r="E1161" s="335" t="s">
        <v>887</v>
      </c>
      <c r="F1161" s="337" t="s">
        <v>887</v>
      </c>
      <c r="G1161" s="334" t="s">
        <v>22284</v>
      </c>
      <c r="H1161" s="335" t="s">
        <v>21961</v>
      </c>
    </row>
    <row r="1162" spans="2:8" s="333" customFormat="1" x14ac:dyDescent="0.2">
      <c r="B1162" s="334" t="s">
        <v>23152</v>
      </c>
      <c r="C1162" s="335" t="s">
        <v>23226</v>
      </c>
      <c r="D1162" s="335" t="s">
        <v>12</v>
      </c>
      <c r="E1162" s="335" t="s">
        <v>887</v>
      </c>
      <c r="F1162" s="337" t="s">
        <v>887</v>
      </c>
      <c r="G1162" s="334" t="s">
        <v>22284</v>
      </c>
      <c r="H1162" s="335" t="s">
        <v>21961</v>
      </c>
    </row>
    <row r="1163" spans="2:8" s="333" customFormat="1" x14ac:dyDescent="0.2">
      <c r="B1163" s="334" t="s">
        <v>23163</v>
      </c>
      <c r="C1163" s="335" t="s">
        <v>23227</v>
      </c>
      <c r="D1163" s="335" t="s">
        <v>12</v>
      </c>
      <c r="E1163" s="335" t="s">
        <v>887</v>
      </c>
      <c r="F1163" s="337" t="s">
        <v>887</v>
      </c>
      <c r="G1163" s="334" t="s">
        <v>22284</v>
      </c>
      <c r="H1163" s="335" t="s">
        <v>21961</v>
      </c>
    </row>
    <row r="1164" spans="2:8" s="333" customFormat="1" x14ac:dyDescent="0.2">
      <c r="B1164" s="334" t="s">
        <v>23148</v>
      </c>
      <c r="C1164" s="335" t="s">
        <v>23228</v>
      </c>
      <c r="D1164" s="335" t="s">
        <v>21783</v>
      </c>
      <c r="E1164" s="335" t="s">
        <v>887</v>
      </c>
      <c r="F1164" s="337"/>
      <c r="G1164" s="334" t="s">
        <v>22284</v>
      </c>
      <c r="H1164" s="335" t="s">
        <v>4268</v>
      </c>
    </row>
    <row r="1165" spans="2:8" s="333" customFormat="1" x14ac:dyDescent="0.2">
      <c r="B1165" s="334" t="s">
        <v>23229</v>
      </c>
      <c r="C1165" s="335" t="s">
        <v>22422</v>
      </c>
      <c r="D1165" s="335" t="s">
        <v>23230</v>
      </c>
      <c r="E1165" s="335" t="s">
        <v>888</v>
      </c>
      <c r="F1165" s="336"/>
      <c r="G1165" s="334" t="s">
        <v>23231</v>
      </c>
      <c r="H1165" s="335" t="s">
        <v>4268</v>
      </c>
    </row>
    <row r="1166" spans="2:8" s="333" customFormat="1" x14ac:dyDescent="0.2">
      <c r="B1166" s="334" t="s">
        <v>23229</v>
      </c>
      <c r="C1166" s="335" t="s">
        <v>23232</v>
      </c>
      <c r="D1166" s="335" t="s">
        <v>21787</v>
      </c>
      <c r="E1166" s="335" t="s">
        <v>888</v>
      </c>
      <c r="F1166" s="336"/>
      <c r="G1166" s="334" t="s">
        <v>23231</v>
      </c>
      <c r="H1166" s="335" t="s">
        <v>4268</v>
      </c>
    </row>
    <row r="1167" spans="2:8" s="333" customFormat="1" x14ac:dyDescent="0.2">
      <c r="B1167" s="334" t="s">
        <v>23233</v>
      </c>
      <c r="C1167" s="335" t="s">
        <v>22298</v>
      </c>
      <c r="D1167" s="335" t="s">
        <v>21787</v>
      </c>
      <c r="E1167" s="335" t="s">
        <v>888</v>
      </c>
      <c r="F1167" s="336"/>
      <c r="G1167" s="334" t="s">
        <v>23231</v>
      </c>
      <c r="H1167" s="335" t="s">
        <v>4268</v>
      </c>
    </row>
    <row r="1168" spans="2:8" s="333" customFormat="1" x14ac:dyDescent="0.2">
      <c r="B1168" s="334" t="s">
        <v>23233</v>
      </c>
      <c r="C1168" s="335" t="s">
        <v>23234</v>
      </c>
      <c r="D1168" s="335" t="s">
        <v>21787</v>
      </c>
      <c r="E1168" s="335" t="s">
        <v>888</v>
      </c>
      <c r="F1168" s="336"/>
      <c r="G1168" s="334" t="s">
        <v>23231</v>
      </c>
      <c r="H1168" s="335" t="s">
        <v>4268</v>
      </c>
    </row>
    <row r="1169" spans="2:8" s="333" customFormat="1" x14ac:dyDescent="0.2">
      <c r="B1169" s="334" t="s">
        <v>23235</v>
      </c>
      <c r="C1169" s="335" t="s">
        <v>23236</v>
      </c>
      <c r="D1169" s="335" t="s">
        <v>21783</v>
      </c>
      <c r="E1169" s="335" t="s">
        <v>888</v>
      </c>
      <c r="F1169" s="336"/>
      <c r="G1169" s="334" t="s">
        <v>23231</v>
      </c>
      <c r="H1169" s="335" t="s">
        <v>4268</v>
      </c>
    </row>
    <row r="1170" spans="2:8" s="333" customFormat="1" x14ac:dyDescent="0.2">
      <c r="B1170" s="334" t="s">
        <v>23235</v>
      </c>
      <c r="C1170" s="335" t="s">
        <v>23237</v>
      </c>
      <c r="D1170" s="335" t="s">
        <v>21787</v>
      </c>
      <c r="E1170" s="335" t="s">
        <v>888</v>
      </c>
      <c r="F1170" s="336"/>
      <c r="G1170" s="334" t="s">
        <v>23231</v>
      </c>
      <c r="H1170" s="335" t="s">
        <v>4268</v>
      </c>
    </row>
    <row r="1171" spans="2:8" s="333" customFormat="1" x14ac:dyDescent="0.2">
      <c r="B1171" s="334" t="s">
        <v>23235</v>
      </c>
      <c r="C1171" s="335" t="s">
        <v>23238</v>
      </c>
      <c r="D1171" s="335" t="s">
        <v>21787</v>
      </c>
      <c r="E1171" s="335" t="s">
        <v>888</v>
      </c>
      <c r="F1171" s="336"/>
      <c r="G1171" s="334" t="s">
        <v>23231</v>
      </c>
      <c r="H1171" s="335" t="s">
        <v>4268</v>
      </c>
    </row>
    <row r="1172" spans="2:8" s="333" customFormat="1" x14ac:dyDescent="0.2">
      <c r="B1172" s="334" t="s">
        <v>23235</v>
      </c>
      <c r="C1172" s="335" t="s">
        <v>23239</v>
      </c>
      <c r="D1172" s="335" t="s">
        <v>21787</v>
      </c>
      <c r="E1172" s="335" t="s">
        <v>888</v>
      </c>
      <c r="F1172" s="336"/>
      <c r="G1172" s="334" t="s">
        <v>23231</v>
      </c>
      <c r="H1172" s="335" t="s">
        <v>4268</v>
      </c>
    </row>
    <row r="1173" spans="2:8" s="333" customFormat="1" x14ac:dyDescent="0.2">
      <c r="B1173" s="334" t="s">
        <v>23235</v>
      </c>
      <c r="C1173" s="335" t="s">
        <v>23240</v>
      </c>
      <c r="D1173" s="335" t="s">
        <v>22068</v>
      </c>
      <c r="E1173" s="335" t="s">
        <v>888</v>
      </c>
      <c r="F1173" s="336"/>
      <c r="G1173" s="334" t="s">
        <v>23231</v>
      </c>
      <c r="H1173" s="335" t="s">
        <v>4268</v>
      </c>
    </row>
    <row r="1174" spans="2:8" s="333" customFormat="1" x14ac:dyDescent="0.2">
      <c r="B1174" s="334" t="s">
        <v>23241</v>
      </c>
      <c r="C1174" s="335" t="s">
        <v>22329</v>
      </c>
      <c r="D1174" s="335" t="s">
        <v>21787</v>
      </c>
      <c r="E1174" s="335" t="s">
        <v>888</v>
      </c>
      <c r="F1174" s="336"/>
      <c r="G1174" s="334" t="s">
        <v>23231</v>
      </c>
      <c r="H1174" s="335" t="s">
        <v>4268</v>
      </c>
    </row>
    <row r="1175" spans="2:8" s="333" customFormat="1" x14ac:dyDescent="0.2">
      <c r="B1175" s="334" t="s">
        <v>23242</v>
      </c>
      <c r="C1175" s="335" t="s">
        <v>23243</v>
      </c>
      <c r="D1175" s="335" t="s">
        <v>21787</v>
      </c>
      <c r="E1175" s="335" t="s">
        <v>888</v>
      </c>
      <c r="F1175" s="336"/>
      <c r="G1175" s="334" t="s">
        <v>23231</v>
      </c>
      <c r="H1175" s="335" t="s">
        <v>4268</v>
      </c>
    </row>
    <row r="1176" spans="2:8" s="333" customFormat="1" x14ac:dyDescent="0.2">
      <c r="B1176" s="334" t="s">
        <v>23242</v>
      </c>
      <c r="C1176" s="335" t="s">
        <v>23244</v>
      </c>
      <c r="D1176" s="335" t="s">
        <v>21787</v>
      </c>
      <c r="E1176" s="335" t="s">
        <v>888</v>
      </c>
      <c r="F1176" s="336"/>
      <c r="G1176" s="334" t="s">
        <v>23231</v>
      </c>
      <c r="H1176" s="335" t="s">
        <v>4268</v>
      </c>
    </row>
    <row r="1177" spans="2:8" s="333" customFormat="1" x14ac:dyDescent="0.2">
      <c r="B1177" s="334" t="s">
        <v>23242</v>
      </c>
      <c r="C1177" s="335" t="s">
        <v>23245</v>
      </c>
      <c r="D1177" s="335" t="s">
        <v>21805</v>
      </c>
      <c r="E1177" s="335" t="s">
        <v>888</v>
      </c>
      <c r="F1177" s="336"/>
      <c r="G1177" s="334" t="s">
        <v>23231</v>
      </c>
      <c r="H1177" s="335" t="s">
        <v>4268</v>
      </c>
    </row>
    <row r="1178" spans="2:8" s="333" customFormat="1" x14ac:dyDescent="0.2">
      <c r="B1178" s="334" t="s">
        <v>23246</v>
      </c>
      <c r="C1178" s="335" t="s">
        <v>23247</v>
      </c>
      <c r="D1178" s="335" t="s">
        <v>21783</v>
      </c>
      <c r="E1178" s="335" t="s">
        <v>888</v>
      </c>
      <c r="F1178" s="336"/>
      <c r="G1178" s="334" t="s">
        <v>23231</v>
      </c>
      <c r="H1178" s="335" t="s">
        <v>4268</v>
      </c>
    </row>
    <row r="1179" spans="2:8" s="333" customFormat="1" x14ac:dyDescent="0.2">
      <c r="B1179" s="334" t="s">
        <v>23248</v>
      </c>
      <c r="C1179" s="335" t="s">
        <v>23249</v>
      </c>
      <c r="D1179" s="335" t="s">
        <v>21787</v>
      </c>
      <c r="E1179" s="335" t="s">
        <v>888</v>
      </c>
      <c r="F1179" s="336"/>
      <c r="G1179" s="334" t="s">
        <v>23231</v>
      </c>
      <c r="H1179" s="335" t="s">
        <v>4268</v>
      </c>
    </row>
    <row r="1180" spans="2:8" s="333" customFormat="1" x14ac:dyDescent="0.2">
      <c r="B1180" s="334" t="s">
        <v>23250</v>
      </c>
      <c r="C1180" s="335" t="s">
        <v>23251</v>
      </c>
      <c r="D1180" s="335" t="s">
        <v>21783</v>
      </c>
      <c r="E1180" s="335" t="s">
        <v>888</v>
      </c>
      <c r="F1180" s="336"/>
      <c r="G1180" s="334" t="s">
        <v>23231</v>
      </c>
      <c r="H1180" s="335" t="s">
        <v>4268</v>
      </c>
    </row>
    <row r="1181" spans="2:8" s="333" customFormat="1" x14ac:dyDescent="0.2">
      <c r="B1181" s="334" t="s">
        <v>23250</v>
      </c>
      <c r="C1181" s="335" t="s">
        <v>23252</v>
      </c>
      <c r="D1181" s="335" t="s">
        <v>21790</v>
      </c>
      <c r="E1181" s="335" t="s">
        <v>888</v>
      </c>
      <c r="F1181" s="336"/>
      <c r="G1181" s="334" t="s">
        <v>23231</v>
      </c>
      <c r="H1181" s="335" t="s">
        <v>4268</v>
      </c>
    </row>
    <row r="1182" spans="2:8" s="333" customFormat="1" x14ac:dyDescent="0.2">
      <c r="B1182" s="334" t="s">
        <v>23250</v>
      </c>
      <c r="C1182" s="335" t="s">
        <v>23253</v>
      </c>
      <c r="D1182" s="335" t="s">
        <v>21787</v>
      </c>
      <c r="E1182" s="335" t="s">
        <v>888</v>
      </c>
      <c r="F1182" s="336"/>
      <c r="G1182" s="334" t="s">
        <v>23231</v>
      </c>
      <c r="H1182" s="335" t="s">
        <v>4268</v>
      </c>
    </row>
    <row r="1183" spans="2:8" s="333" customFormat="1" x14ac:dyDescent="0.2">
      <c r="B1183" s="334" t="s">
        <v>23254</v>
      </c>
      <c r="C1183" s="335" t="s">
        <v>23255</v>
      </c>
      <c r="D1183" s="335" t="s">
        <v>21787</v>
      </c>
      <c r="E1183" s="335" t="s">
        <v>888</v>
      </c>
      <c r="F1183" s="336"/>
      <c r="G1183" s="334" t="s">
        <v>23231</v>
      </c>
      <c r="H1183" s="335" t="s">
        <v>4268</v>
      </c>
    </row>
    <row r="1184" spans="2:8" s="333" customFormat="1" x14ac:dyDescent="0.2">
      <c r="B1184" s="334" t="s">
        <v>23256</v>
      </c>
      <c r="C1184" s="335" t="s">
        <v>23257</v>
      </c>
      <c r="D1184" s="335" t="s">
        <v>12</v>
      </c>
      <c r="E1184" s="335" t="s">
        <v>888</v>
      </c>
      <c r="F1184" s="336" t="s">
        <v>23258</v>
      </c>
      <c r="G1184" s="334" t="s">
        <v>23231</v>
      </c>
      <c r="H1184" s="335" t="s">
        <v>21961</v>
      </c>
    </row>
    <row r="1185" spans="2:8" s="333" customFormat="1" x14ac:dyDescent="0.2">
      <c r="B1185" s="334" t="s">
        <v>23259</v>
      </c>
      <c r="C1185" s="335" t="s">
        <v>23260</v>
      </c>
      <c r="D1185" s="335" t="s">
        <v>12</v>
      </c>
      <c r="E1185" s="335" t="s">
        <v>888</v>
      </c>
      <c r="F1185" s="336" t="s">
        <v>23258</v>
      </c>
      <c r="G1185" s="334" t="s">
        <v>23231</v>
      </c>
      <c r="H1185" s="335" t="s">
        <v>21961</v>
      </c>
    </row>
    <row r="1186" spans="2:8" s="333" customFormat="1" x14ac:dyDescent="0.2">
      <c r="B1186" s="334" t="s">
        <v>23259</v>
      </c>
      <c r="C1186" s="335" t="s">
        <v>21825</v>
      </c>
      <c r="D1186" s="335" t="s">
        <v>12</v>
      </c>
      <c r="E1186" s="335" t="s">
        <v>888</v>
      </c>
      <c r="F1186" s="336" t="s">
        <v>23258</v>
      </c>
      <c r="G1186" s="334" t="s">
        <v>23231</v>
      </c>
      <c r="H1186" s="335" t="s">
        <v>21961</v>
      </c>
    </row>
    <row r="1187" spans="2:8" s="333" customFormat="1" x14ac:dyDescent="0.2">
      <c r="B1187" s="334" t="s">
        <v>23259</v>
      </c>
      <c r="C1187" s="335" t="s">
        <v>23261</v>
      </c>
      <c r="D1187" s="335" t="s">
        <v>21783</v>
      </c>
      <c r="E1187" s="335" t="s">
        <v>888</v>
      </c>
      <c r="F1187" s="336" t="s">
        <v>23258</v>
      </c>
      <c r="G1187" s="334" t="s">
        <v>23231</v>
      </c>
      <c r="H1187" s="335" t="s">
        <v>21961</v>
      </c>
    </row>
    <row r="1188" spans="2:8" s="333" customFormat="1" x14ac:dyDescent="0.2">
      <c r="B1188" s="334" t="s">
        <v>23259</v>
      </c>
      <c r="C1188" s="335" t="s">
        <v>23044</v>
      </c>
      <c r="D1188" s="335" t="s">
        <v>21833</v>
      </c>
      <c r="E1188" s="335" t="s">
        <v>888</v>
      </c>
      <c r="F1188" s="336" t="s">
        <v>23258</v>
      </c>
      <c r="G1188" s="334" t="s">
        <v>23231</v>
      </c>
      <c r="H1188" s="335" t="s">
        <v>21961</v>
      </c>
    </row>
    <row r="1189" spans="2:8" s="333" customFormat="1" x14ac:dyDescent="0.2">
      <c r="B1189" s="334" t="s">
        <v>23259</v>
      </c>
      <c r="C1189" s="335" t="s">
        <v>21858</v>
      </c>
      <c r="D1189" s="335" t="s">
        <v>12</v>
      </c>
      <c r="E1189" s="335" t="s">
        <v>888</v>
      </c>
      <c r="F1189" s="336" t="s">
        <v>23258</v>
      </c>
      <c r="G1189" s="334" t="s">
        <v>23231</v>
      </c>
      <c r="H1189" s="335" t="s">
        <v>21961</v>
      </c>
    </row>
    <row r="1190" spans="2:8" s="333" customFormat="1" x14ac:dyDescent="0.2">
      <c r="B1190" s="334" t="s">
        <v>23259</v>
      </c>
      <c r="C1190" s="335" t="s">
        <v>21858</v>
      </c>
      <c r="D1190" s="335" t="s">
        <v>21982</v>
      </c>
      <c r="E1190" s="335" t="s">
        <v>888</v>
      </c>
      <c r="F1190" s="336" t="s">
        <v>23258</v>
      </c>
      <c r="G1190" s="334" t="s">
        <v>23231</v>
      </c>
      <c r="H1190" s="335" t="s">
        <v>21961</v>
      </c>
    </row>
    <row r="1191" spans="2:8" s="333" customFormat="1" x14ac:dyDescent="0.2">
      <c r="B1191" s="334" t="s">
        <v>23259</v>
      </c>
      <c r="C1191" s="335" t="s">
        <v>21858</v>
      </c>
      <c r="D1191" s="335" t="s">
        <v>21833</v>
      </c>
      <c r="E1191" s="335" t="s">
        <v>888</v>
      </c>
      <c r="F1191" s="336" t="s">
        <v>23258</v>
      </c>
      <c r="G1191" s="334" t="s">
        <v>23231</v>
      </c>
      <c r="H1191" s="335" t="s">
        <v>21961</v>
      </c>
    </row>
    <row r="1192" spans="2:8" s="333" customFormat="1" x14ac:dyDescent="0.2">
      <c r="B1192" s="334" t="s">
        <v>23259</v>
      </c>
      <c r="C1192" s="335" t="s">
        <v>22231</v>
      </c>
      <c r="D1192" s="335" t="s">
        <v>12</v>
      </c>
      <c r="E1192" s="335" t="s">
        <v>888</v>
      </c>
      <c r="F1192" s="336" t="s">
        <v>23258</v>
      </c>
      <c r="G1192" s="334" t="s">
        <v>23231</v>
      </c>
      <c r="H1192" s="335" t="s">
        <v>21961</v>
      </c>
    </row>
    <row r="1193" spans="2:8" s="333" customFormat="1" x14ac:dyDescent="0.2">
      <c r="B1193" s="334" t="s">
        <v>23259</v>
      </c>
      <c r="C1193" s="335" t="s">
        <v>23262</v>
      </c>
      <c r="D1193" s="335" t="s">
        <v>12</v>
      </c>
      <c r="E1193" s="335" t="s">
        <v>888</v>
      </c>
      <c r="F1193" s="336" t="s">
        <v>23258</v>
      </c>
      <c r="G1193" s="334" t="s">
        <v>23231</v>
      </c>
      <c r="H1193" s="335" t="s">
        <v>21961</v>
      </c>
    </row>
    <row r="1194" spans="2:8" s="333" customFormat="1" x14ac:dyDescent="0.2">
      <c r="B1194" s="334" t="s">
        <v>23263</v>
      </c>
      <c r="C1194" s="335" t="s">
        <v>22231</v>
      </c>
      <c r="D1194" s="335" t="s">
        <v>21833</v>
      </c>
      <c r="E1194" s="335" t="s">
        <v>888</v>
      </c>
      <c r="F1194" s="336" t="s">
        <v>23258</v>
      </c>
      <c r="G1194" s="334" t="s">
        <v>23231</v>
      </c>
      <c r="H1194" s="335" t="s">
        <v>21961</v>
      </c>
    </row>
    <row r="1195" spans="2:8" s="333" customFormat="1" x14ac:dyDescent="0.2">
      <c r="B1195" s="334" t="s">
        <v>23264</v>
      </c>
      <c r="C1195" s="335" t="s">
        <v>23164</v>
      </c>
      <c r="D1195" s="335" t="s">
        <v>12</v>
      </c>
      <c r="E1195" s="335" t="s">
        <v>888</v>
      </c>
      <c r="F1195" s="336" t="s">
        <v>23258</v>
      </c>
      <c r="G1195" s="334" t="s">
        <v>23231</v>
      </c>
      <c r="H1195" s="335" t="s">
        <v>21961</v>
      </c>
    </row>
    <row r="1196" spans="2:8" s="333" customFormat="1" x14ac:dyDescent="0.2">
      <c r="B1196" s="334" t="s">
        <v>23264</v>
      </c>
      <c r="C1196" s="335" t="s">
        <v>22047</v>
      </c>
      <c r="D1196" s="335" t="s">
        <v>12</v>
      </c>
      <c r="E1196" s="335" t="s">
        <v>888</v>
      </c>
      <c r="F1196" s="336" t="s">
        <v>23258</v>
      </c>
      <c r="G1196" s="334" t="s">
        <v>23231</v>
      </c>
      <c r="H1196" s="335" t="s">
        <v>21961</v>
      </c>
    </row>
    <row r="1197" spans="2:8" s="333" customFormat="1" x14ac:dyDescent="0.2">
      <c r="B1197" s="334" t="s">
        <v>23265</v>
      </c>
      <c r="C1197" s="335" t="s">
        <v>22753</v>
      </c>
      <c r="D1197" s="335" t="s">
        <v>12</v>
      </c>
      <c r="E1197" s="335" t="s">
        <v>888</v>
      </c>
      <c r="F1197" s="336" t="s">
        <v>23258</v>
      </c>
      <c r="G1197" s="334" t="s">
        <v>23231</v>
      </c>
      <c r="H1197" s="335" t="s">
        <v>21961</v>
      </c>
    </row>
    <row r="1198" spans="2:8" s="333" customFormat="1" x14ac:dyDescent="0.2">
      <c r="B1198" s="334" t="s">
        <v>23265</v>
      </c>
      <c r="C1198" s="335" t="s">
        <v>22374</v>
      </c>
      <c r="D1198" s="335" t="s">
        <v>12</v>
      </c>
      <c r="E1198" s="335" t="s">
        <v>888</v>
      </c>
      <c r="F1198" s="336" t="s">
        <v>23258</v>
      </c>
      <c r="G1198" s="334" t="s">
        <v>23231</v>
      </c>
      <c r="H1198" s="335" t="s">
        <v>21961</v>
      </c>
    </row>
    <row r="1199" spans="2:8" s="333" customFormat="1" x14ac:dyDescent="0.2">
      <c r="B1199" s="334" t="s">
        <v>23265</v>
      </c>
      <c r="C1199" s="335" t="s">
        <v>23266</v>
      </c>
      <c r="D1199" s="335" t="s">
        <v>21833</v>
      </c>
      <c r="E1199" s="335" t="s">
        <v>888</v>
      </c>
      <c r="F1199" s="336" t="s">
        <v>23258</v>
      </c>
      <c r="G1199" s="334" t="s">
        <v>23231</v>
      </c>
      <c r="H1199" s="335" t="s">
        <v>21961</v>
      </c>
    </row>
    <row r="1200" spans="2:8" s="333" customFormat="1" x14ac:dyDescent="0.2">
      <c r="B1200" s="334" t="s">
        <v>23265</v>
      </c>
      <c r="C1200" s="335" t="s">
        <v>22920</v>
      </c>
      <c r="D1200" s="335" t="s">
        <v>12</v>
      </c>
      <c r="E1200" s="335" t="s">
        <v>888</v>
      </c>
      <c r="F1200" s="336" t="s">
        <v>23258</v>
      </c>
      <c r="G1200" s="334" t="s">
        <v>23231</v>
      </c>
      <c r="H1200" s="335" t="s">
        <v>21961</v>
      </c>
    </row>
    <row r="1201" spans="2:8" s="333" customFormat="1" x14ac:dyDescent="0.2">
      <c r="B1201" s="334" t="s">
        <v>23265</v>
      </c>
      <c r="C1201" s="335" t="s">
        <v>21946</v>
      </c>
      <c r="D1201" s="335" t="s">
        <v>12</v>
      </c>
      <c r="E1201" s="335" t="s">
        <v>888</v>
      </c>
      <c r="F1201" s="336" t="s">
        <v>23258</v>
      </c>
      <c r="G1201" s="334" t="s">
        <v>23231</v>
      </c>
      <c r="H1201" s="335" t="s">
        <v>21961</v>
      </c>
    </row>
    <row r="1202" spans="2:8" s="333" customFormat="1" x14ac:dyDescent="0.2">
      <c r="B1202" s="334" t="s">
        <v>23267</v>
      </c>
      <c r="C1202" s="335" t="s">
        <v>22067</v>
      </c>
      <c r="D1202" s="335" t="s">
        <v>12</v>
      </c>
      <c r="E1202" s="335" t="s">
        <v>888</v>
      </c>
      <c r="F1202" s="336" t="s">
        <v>23258</v>
      </c>
      <c r="G1202" s="334" t="s">
        <v>23231</v>
      </c>
      <c r="H1202" s="335" t="s">
        <v>21961</v>
      </c>
    </row>
    <row r="1203" spans="2:8" s="333" customFormat="1" x14ac:dyDescent="0.2">
      <c r="B1203" s="334" t="s">
        <v>23268</v>
      </c>
      <c r="C1203" s="335" t="s">
        <v>23269</v>
      </c>
      <c r="D1203" s="335" t="s">
        <v>21787</v>
      </c>
      <c r="E1203" s="335" t="s">
        <v>861</v>
      </c>
      <c r="F1203" s="337"/>
      <c r="G1203" s="334" t="s">
        <v>21943</v>
      </c>
      <c r="H1203" s="335" t="s">
        <v>4268</v>
      </c>
    </row>
    <row r="1204" spans="2:8" s="333" customFormat="1" x14ac:dyDescent="0.2">
      <c r="B1204" s="334" t="s">
        <v>23268</v>
      </c>
      <c r="C1204" s="335" t="s">
        <v>861</v>
      </c>
      <c r="D1204" s="335" t="s">
        <v>21852</v>
      </c>
      <c r="E1204" s="335" t="s">
        <v>861</v>
      </c>
      <c r="F1204" s="337"/>
      <c r="G1204" s="334" t="s">
        <v>21943</v>
      </c>
      <c r="H1204" s="335" t="s">
        <v>4268</v>
      </c>
    </row>
    <row r="1205" spans="2:8" s="333" customFormat="1" x14ac:dyDescent="0.2">
      <c r="B1205" s="334" t="s">
        <v>23268</v>
      </c>
      <c r="C1205" s="335" t="s">
        <v>22329</v>
      </c>
      <c r="D1205" s="335" t="s">
        <v>21783</v>
      </c>
      <c r="E1205" s="335" t="s">
        <v>861</v>
      </c>
      <c r="F1205" s="337"/>
      <c r="G1205" s="334" t="s">
        <v>21943</v>
      </c>
      <c r="H1205" s="335" t="s">
        <v>4268</v>
      </c>
    </row>
    <row r="1206" spans="2:8" s="333" customFormat="1" x14ac:dyDescent="0.2">
      <c r="B1206" s="334" t="s">
        <v>23268</v>
      </c>
      <c r="C1206" s="335" t="s">
        <v>23270</v>
      </c>
      <c r="D1206" s="335" t="s">
        <v>21787</v>
      </c>
      <c r="E1206" s="335" t="s">
        <v>861</v>
      </c>
      <c r="F1206" s="337"/>
      <c r="G1206" s="334" t="s">
        <v>21943</v>
      </c>
      <c r="H1206" s="335" t="s">
        <v>4268</v>
      </c>
    </row>
    <row r="1207" spans="2:8" s="333" customFormat="1" x14ac:dyDescent="0.2">
      <c r="B1207" s="334" t="s">
        <v>23268</v>
      </c>
      <c r="C1207" s="335" t="s">
        <v>23271</v>
      </c>
      <c r="D1207" s="335" t="s">
        <v>21787</v>
      </c>
      <c r="E1207" s="335" t="s">
        <v>861</v>
      </c>
      <c r="F1207" s="337"/>
      <c r="G1207" s="334" t="s">
        <v>21943</v>
      </c>
      <c r="H1207" s="335" t="s">
        <v>4268</v>
      </c>
    </row>
    <row r="1208" spans="2:8" s="333" customFormat="1" x14ac:dyDescent="0.2">
      <c r="B1208" s="334" t="s">
        <v>23268</v>
      </c>
      <c r="C1208" s="335" t="s">
        <v>23272</v>
      </c>
      <c r="D1208" s="335" t="s">
        <v>21787</v>
      </c>
      <c r="E1208" s="335" t="s">
        <v>861</v>
      </c>
      <c r="F1208" s="337"/>
      <c r="G1208" s="334" t="s">
        <v>21943</v>
      </c>
      <c r="H1208" s="335" t="s">
        <v>4268</v>
      </c>
    </row>
    <row r="1209" spans="2:8" s="333" customFormat="1" x14ac:dyDescent="0.2">
      <c r="B1209" s="334" t="s">
        <v>23273</v>
      </c>
      <c r="C1209" s="335" t="s">
        <v>23274</v>
      </c>
      <c r="D1209" s="335" t="s">
        <v>21805</v>
      </c>
      <c r="E1209" s="335" t="s">
        <v>861</v>
      </c>
      <c r="F1209" s="337"/>
      <c r="G1209" s="334" t="s">
        <v>21943</v>
      </c>
      <c r="H1209" s="335" t="s">
        <v>4268</v>
      </c>
    </row>
    <row r="1210" spans="2:8" s="333" customFormat="1" x14ac:dyDescent="0.2">
      <c r="B1210" s="334" t="s">
        <v>23273</v>
      </c>
      <c r="C1210" s="335" t="s">
        <v>23275</v>
      </c>
      <c r="D1210" s="335" t="s">
        <v>21805</v>
      </c>
      <c r="E1210" s="335" t="s">
        <v>861</v>
      </c>
      <c r="F1210" s="337"/>
      <c r="G1210" s="334" t="s">
        <v>21943</v>
      </c>
      <c r="H1210" s="335" t="s">
        <v>4268</v>
      </c>
    </row>
    <row r="1211" spans="2:8" s="333" customFormat="1" x14ac:dyDescent="0.2">
      <c r="B1211" s="334" t="s">
        <v>23276</v>
      </c>
      <c r="C1211" s="335" t="s">
        <v>23277</v>
      </c>
      <c r="D1211" s="335" t="s">
        <v>21805</v>
      </c>
      <c r="E1211" s="335" t="s">
        <v>861</v>
      </c>
      <c r="F1211" s="337"/>
      <c r="G1211" s="334" t="s">
        <v>21943</v>
      </c>
      <c r="H1211" s="335" t="s">
        <v>4268</v>
      </c>
    </row>
    <row r="1212" spans="2:8" s="333" customFormat="1" x14ac:dyDescent="0.2">
      <c r="B1212" s="334" t="s">
        <v>23276</v>
      </c>
      <c r="C1212" s="335" t="s">
        <v>23278</v>
      </c>
      <c r="D1212" s="335" t="s">
        <v>21805</v>
      </c>
      <c r="E1212" s="335" t="s">
        <v>861</v>
      </c>
      <c r="F1212" s="337"/>
      <c r="G1212" s="334" t="s">
        <v>21943</v>
      </c>
      <c r="H1212" s="335" t="s">
        <v>4268</v>
      </c>
    </row>
    <row r="1213" spans="2:8" s="333" customFormat="1" x14ac:dyDescent="0.2">
      <c r="B1213" s="334" t="s">
        <v>23276</v>
      </c>
      <c r="C1213" s="335" t="s">
        <v>23279</v>
      </c>
      <c r="D1213" s="335" t="s">
        <v>21805</v>
      </c>
      <c r="E1213" s="335" t="s">
        <v>861</v>
      </c>
      <c r="F1213" s="337"/>
      <c r="G1213" s="334" t="s">
        <v>21943</v>
      </c>
      <c r="H1213" s="335" t="s">
        <v>4268</v>
      </c>
    </row>
    <row r="1214" spans="2:8" s="333" customFormat="1" x14ac:dyDescent="0.2">
      <c r="B1214" s="334" t="s">
        <v>23276</v>
      </c>
      <c r="C1214" s="335" t="s">
        <v>23280</v>
      </c>
      <c r="D1214" s="335" t="s">
        <v>21787</v>
      </c>
      <c r="E1214" s="335" t="s">
        <v>861</v>
      </c>
      <c r="F1214" s="337"/>
      <c r="G1214" s="334" t="s">
        <v>21943</v>
      </c>
      <c r="H1214" s="335" t="s">
        <v>4268</v>
      </c>
    </row>
    <row r="1215" spans="2:8" s="333" customFormat="1" x14ac:dyDescent="0.2">
      <c r="B1215" s="334" t="s">
        <v>23281</v>
      </c>
      <c r="C1215" s="335" t="s">
        <v>22844</v>
      </c>
      <c r="D1215" s="335" t="s">
        <v>21805</v>
      </c>
      <c r="E1215" s="335" t="s">
        <v>861</v>
      </c>
      <c r="F1215" s="337"/>
      <c r="G1215" s="334" t="s">
        <v>21943</v>
      </c>
      <c r="H1215" s="335" t="s">
        <v>4268</v>
      </c>
    </row>
    <row r="1216" spans="2:8" s="333" customFormat="1" x14ac:dyDescent="0.2">
      <c r="B1216" s="334" t="s">
        <v>23282</v>
      </c>
      <c r="C1216" s="335" t="s">
        <v>22886</v>
      </c>
      <c r="D1216" s="335" t="s">
        <v>21805</v>
      </c>
      <c r="E1216" s="335" t="s">
        <v>861</v>
      </c>
      <c r="F1216" s="337"/>
      <c r="G1216" s="334" t="s">
        <v>21943</v>
      </c>
      <c r="H1216" s="335" t="s">
        <v>4268</v>
      </c>
    </row>
    <row r="1217" spans="2:8" s="333" customFormat="1" x14ac:dyDescent="0.2">
      <c r="B1217" s="334" t="s">
        <v>23282</v>
      </c>
      <c r="C1217" s="335" t="s">
        <v>23283</v>
      </c>
      <c r="D1217" s="335" t="s">
        <v>21805</v>
      </c>
      <c r="E1217" s="335" t="s">
        <v>861</v>
      </c>
      <c r="F1217" s="337"/>
      <c r="G1217" s="334" t="s">
        <v>21943</v>
      </c>
      <c r="H1217" s="335" t="s">
        <v>4268</v>
      </c>
    </row>
    <row r="1218" spans="2:8" s="333" customFormat="1" x14ac:dyDescent="0.2">
      <c r="B1218" s="334" t="s">
        <v>23282</v>
      </c>
      <c r="C1218" s="335" t="s">
        <v>23284</v>
      </c>
      <c r="D1218" s="335" t="s">
        <v>21805</v>
      </c>
      <c r="E1218" s="335" t="s">
        <v>861</v>
      </c>
      <c r="F1218" s="337"/>
      <c r="G1218" s="334" t="s">
        <v>21943</v>
      </c>
      <c r="H1218" s="335" t="s">
        <v>4268</v>
      </c>
    </row>
    <row r="1219" spans="2:8" s="333" customFormat="1" x14ac:dyDescent="0.2">
      <c r="B1219" s="334" t="s">
        <v>23285</v>
      </c>
      <c r="C1219" s="335" t="s">
        <v>23286</v>
      </c>
      <c r="D1219" s="335" t="s">
        <v>21805</v>
      </c>
      <c r="E1219" s="335" t="s">
        <v>861</v>
      </c>
      <c r="F1219" s="337"/>
      <c r="G1219" s="334" t="s">
        <v>21943</v>
      </c>
      <c r="H1219" s="335" t="s">
        <v>4268</v>
      </c>
    </row>
    <row r="1220" spans="2:8" s="333" customFormat="1" x14ac:dyDescent="0.2">
      <c r="B1220" s="334" t="s">
        <v>23287</v>
      </c>
      <c r="C1220" s="335" t="s">
        <v>23288</v>
      </c>
      <c r="D1220" s="335" t="s">
        <v>12</v>
      </c>
      <c r="E1220" s="335" t="s">
        <v>890</v>
      </c>
      <c r="F1220" s="339"/>
      <c r="G1220" s="334" t="s">
        <v>22758</v>
      </c>
      <c r="H1220" s="335" t="s">
        <v>4265</v>
      </c>
    </row>
    <row r="1221" spans="2:8" s="333" customFormat="1" x14ac:dyDescent="0.2">
      <c r="B1221" s="334" t="s">
        <v>23287</v>
      </c>
      <c r="C1221" s="335" t="s">
        <v>22830</v>
      </c>
      <c r="D1221" s="335" t="s">
        <v>12</v>
      </c>
      <c r="E1221" s="335" t="s">
        <v>890</v>
      </c>
      <c r="F1221" s="339"/>
      <c r="G1221" s="334" t="s">
        <v>22758</v>
      </c>
      <c r="H1221" s="335" t="s">
        <v>4265</v>
      </c>
    </row>
    <row r="1222" spans="2:8" s="333" customFormat="1" x14ac:dyDescent="0.2">
      <c r="B1222" s="334" t="s">
        <v>23287</v>
      </c>
      <c r="C1222" s="335" t="s">
        <v>23149</v>
      </c>
      <c r="D1222" s="335" t="s">
        <v>21833</v>
      </c>
      <c r="E1222" s="335" t="s">
        <v>890</v>
      </c>
      <c r="F1222" s="339"/>
      <c r="G1222" s="334" t="s">
        <v>22758</v>
      </c>
      <c r="H1222" s="335" t="s">
        <v>4265</v>
      </c>
    </row>
    <row r="1223" spans="2:8" s="333" customFormat="1" x14ac:dyDescent="0.2">
      <c r="B1223" s="334" t="s">
        <v>23287</v>
      </c>
      <c r="C1223" s="335" t="s">
        <v>21976</v>
      </c>
      <c r="D1223" s="335" t="s">
        <v>12</v>
      </c>
      <c r="E1223" s="335" t="s">
        <v>890</v>
      </c>
      <c r="F1223" s="339"/>
      <c r="G1223" s="334" t="s">
        <v>22758</v>
      </c>
      <c r="H1223" s="335" t="s">
        <v>4265</v>
      </c>
    </row>
    <row r="1224" spans="2:8" s="333" customFormat="1" x14ac:dyDescent="0.2">
      <c r="B1224" s="334" t="s">
        <v>23287</v>
      </c>
      <c r="C1224" s="335" t="s">
        <v>21976</v>
      </c>
      <c r="D1224" s="335" t="s">
        <v>21833</v>
      </c>
      <c r="E1224" s="335" t="s">
        <v>890</v>
      </c>
      <c r="F1224" s="339"/>
      <c r="G1224" s="334" t="s">
        <v>22758</v>
      </c>
      <c r="H1224" s="335" t="s">
        <v>4265</v>
      </c>
    </row>
    <row r="1225" spans="2:8" s="333" customFormat="1" x14ac:dyDescent="0.2">
      <c r="B1225" s="334" t="s">
        <v>23287</v>
      </c>
      <c r="C1225" s="335" t="s">
        <v>22771</v>
      </c>
      <c r="D1225" s="335" t="s">
        <v>12</v>
      </c>
      <c r="E1225" s="335" t="s">
        <v>890</v>
      </c>
      <c r="F1225" s="337"/>
      <c r="G1225" s="334" t="s">
        <v>22758</v>
      </c>
      <c r="H1225" s="335" t="s">
        <v>4265</v>
      </c>
    </row>
    <row r="1226" spans="2:8" s="333" customFormat="1" x14ac:dyDescent="0.2">
      <c r="B1226" s="334" t="s">
        <v>23287</v>
      </c>
      <c r="C1226" s="335" t="s">
        <v>23289</v>
      </c>
      <c r="D1226" s="335" t="s">
        <v>21982</v>
      </c>
      <c r="E1226" s="335" t="s">
        <v>890</v>
      </c>
      <c r="F1226" s="339"/>
      <c r="G1226" s="334" t="s">
        <v>22758</v>
      </c>
      <c r="H1226" s="335" t="s">
        <v>4265</v>
      </c>
    </row>
    <row r="1227" spans="2:8" s="333" customFormat="1" x14ac:dyDescent="0.2">
      <c r="B1227" s="334" t="s">
        <v>23287</v>
      </c>
      <c r="C1227" s="335" t="s">
        <v>861</v>
      </c>
      <c r="D1227" s="335" t="s">
        <v>21833</v>
      </c>
      <c r="E1227" s="335" t="s">
        <v>890</v>
      </c>
      <c r="F1227" s="339"/>
      <c r="G1227" s="334" t="s">
        <v>22758</v>
      </c>
      <c r="H1227" s="335" t="s">
        <v>4265</v>
      </c>
    </row>
    <row r="1228" spans="2:8" s="333" customFormat="1" x14ac:dyDescent="0.2">
      <c r="B1228" s="334" t="s">
        <v>23287</v>
      </c>
      <c r="C1228" s="335" t="s">
        <v>890</v>
      </c>
      <c r="D1228" s="335" t="s">
        <v>21852</v>
      </c>
      <c r="E1228" s="335" t="s">
        <v>890</v>
      </c>
      <c r="F1228" s="339"/>
      <c r="G1228" s="334" t="s">
        <v>22758</v>
      </c>
      <c r="H1228" s="335" t="s">
        <v>4268</v>
      </c>
    </row>
    <row r="1229" spans="2:8" s="333" customFormat="1" x14ac:dyDescent="0.2">
      <c r="B1229" s="334" t="s">
        <v>23287</v>
      </c>
      <c r="C1229" s="335" t="s">
        <v>22047</v>
      </c>
      <c r="D1229" s="335" t="s">
        <v>12</v>
      </c>
      <c r="E1229" s="335" t="s">
        <v>890</v>
      </c>
      <c r="F1229" s="339"/>
      <c r="G1229" s="334" t="s">
        <v>22758</v>
      </c>
      <c r="H1229" s="335" t="s">
        <v>4265</v>
      </c>
    </row>
    <row r="1230" spans="2:8" s="333" customFormat="1" x14ac:dyDescent="0.2">
      <c r="B1230" s="334" t="s">
        <v>23287</v>
      </c>
      <c r="C1230" s="335" t="s">
        <v>22230</v>
      </c>
      <c r="D1230" s="335" t="s">
        <v>21833</v>
      </c>
      <c r="E1230" s="335" t="s">
        <v>890</v>
      </c>
      <c r="F1230" s="337"/>
      <c r="G1230" s="334" t="s">
        <v>22758</v>
      </c>
      <c r="H1230" s="335" t="s">
        <v>4265</v>
      </c>
    </row>
    <row r="1231" spans="2:8" s="333" customFormat="1" x14ac:dyDescent="0.2">
      <c r="B1231" s="334" t="s">
        <v>23287</v>
      </c>
      <c r="C1231" s="335" t="s">
        <v>23290</v>
      </c>
      <c r="D1231" s="335" t="s">
        <v>21833</v>
      </c>
      <c r="E1231" s="335" t="s">
        <v>890</v>
      </c>
      <c r="F1231" s="337"/>
      <c r="G1231" s="334" t="s">
        <v>22758</v>
      </c>
      <c r="H1231" s="335" t="s">
        <v>4265</v>
      </c>
    </row>
    <row r="1232" spans="2:8" s="333" customFormat="1" x14ac:dyDescent="0.2">
      <c r="B1232" s="334" t="s">
        <v>23291</v>
      </c>
      <c r="C1232" s="335" t="s">
        <v>23292</v>
      </c>
      <c r="D1232" s="335" t="s">
        <v>21787</v>
      </c>
      <c r="E1232" s="335" t="s">
        <v>890</v>
      </c>
      <c r="F1232" s="337"/>
      <c r="G1232" s="334" t="s">
        <v>22758</v>
      </c>
      <c r="H1232" s="335" t="s">
        <v>4268</v>
      </c>
    </row>
    <row r="1233" spans="2:8" s="333" customFormat="1" x14ac:dyDescent="0.2">
      <c r="B1233" s="334" t="s">
        <v>23291</v>
      </c>
      <c r="C1233" s="335" t="s">
        <v>23293</v>
      </c>
      <c r="D1233" s="335" t="s">
        <v>21787</v>
      </c>
      <c r="E1233" s="335" t="s">
        <v>890</v>
      </c>
      <c r="F1233" s="337"/>
      <c r="G1233" s="334" t="s">
        <v>22758</v>
      </c>
      <c r="H1233" s="335" t="s">
        <v>4268</v>
      </c>
    </row>
    <row r="1234" spans="2:8" s="333" customFormat="1" x14ac:dyDescent="0.2">
      <c r="B1234" s="334" t="s">
        <v>23291</v>
      </c>
      <c r="C1234" s="335" t="s">
        <v>23294</v>
      </c>
      <c r="D1234" s="335" t="s">
        <v>21787</v>
      </c>
      <c r="E1234" s="335" t="s">
        <v>890</v>
      </c>
      <c r="F1234" s="337"/>
      <c r="G1234" s="334" t="s">
        <v>22758</v>
      </c>
      <c r="H1234" s="335" t="s">
        <v>4268</v>
      </c>
    </row>
    <row r="1235" spans="2:8" s="333" customFormat="1" x14ac:dyDescent="0.2">
      <c r="B1235" s="334" t="s">
        <v>23291</v>
      </c>
      <c r="C1235" s="335" t="s">
        <v>21798</v>
      </c>
      <c r="D1235" s="335" t="s">
        <v>21787</v>
      </c>
      <c r="E1235" s="335" t="s">
        <v>890</v>
      </c>
      <c r="F1235" s="337"/>
      <c r="G1235" s="334" t="s">
        <v>22758</v>
      </c>
      <c r="H1235" s="335" t="s">
        <v>4268</v>
      </c>
    </row>
    <row r="1236" spans="2:8" s="333" customFormat="1" x14ac:dyDescent="0.2">
      <c r="B1236" s="334" t="s">
        <v>23295</v>
      </c>
      <c r="C1236" s="335" t="s">
        <v>23296</v>
      </c>
      <c r="D1236" s="335" t="s">
        <v>21787</v>
      </c>
      <c r="E1236" s="335" t="s">
        <v>890</v>
      </c>
      <c r="F1236" s="337"/>
      <c r="G1236" s="334" t="s">
        <v>22758</v>
      </c>
      <c r="H1236" s="335" t="s">
        <v>4268</v>
      </c>
    </row>
    <row r="1237" spans="2:8" s="333" customFormat="1" x14ac:dyDescent="0.2">
      <c r="B1237" s="334" t="s">
        <v>23297</v>
      </c>
      <c r="C1237" s="335" t="s">
        <v>23298</v>
      </c>
      <c r="D1237" s="335" t="s">
        <v>21787</v>
      </c>
      <c r="E1237" s="335" t="s">
        <v>890</v>
      </c>
      <c r="F1237" s="337"/>
      <c r="G1237" s="334" t="s">
        <v>22758</v>
      </c>
      <c r="H1237" s="335" t="s">
        <v>4268</v>
      </c>
    </row>
    <row r="1238" spans="2:8" s="333" customFormat="1" x14ac:dyDescent="0.2">
      <c r="B1238" s="334" t="s">
        <v>23297</v>
      </c>
      <c r="C1238" s="335" t="s">
        <v>23299</v>
      </c>
      <c r="D1238" s="335" t="s">
        <v>21783</v>
      </c>
      <c r="E1238" s="335" t="s">
        <v>890</v>
      </c>
      <c r="F1238" s="337"/>
      <c r="G1238" s="334" t="s">
        <v>22758</v>
      </c>
      <c r="H1238" s="335" t="s">
        <v>4268</v>
      </c>
    </row>
    <row r="1239" spans="2:8" s="333" customFormat="1" x14ac:dyDescent="0.2">
      <c r="B1239" s="334" t="s">
        <v>23300</v>
      </c>
      <c r="C1239" s="335" t="s">
        <v>22928</v>
      </c>
      <c r="D1239" s="335" t="s">
        <v>21787</v>
      </c>
      <c r="E1239" s="335" t="s">
        <v>890</v>
      </c>
      <c r="F1239" s="337"/>
      <c r="G1239" s="334" t="s">
        <v>22758</v>
      </c>
      <c r="H1239" s="335" t="s">
        <v>4268</v>
      </c>
    </row>
    <row r="1240" spans="2:8" s="333" customFormat="1" x14ac:dyDescent="0.2">
      <c r="B1240" s="334" t="s">
        <v>23300</v>
      </c>
      <c r="C1240" s="335" t="s">
        <v>23301</v>
      </c>
      <c r="D1240" s="335" t="s">
        <v>21787</v>
      </c>
      <c r="E1240" s="335" t="s">
        <v>890</v>
      </c>
      <c r="F1240" s="337"/>
      <c r="G1240" s="334" t="s">
        <v>22758</v>
      </c>
      <c r="H1240" s="335" t="s">
        <v>4268</v>
      </c>
    </row>
    <row r="1241" spans="2:8" s="333" customFormat="1" x14ac:dyDescent="0.2">
      <c r="B1241" s="334" t="s">
        <v>23302</v>
      </c>
      <c r="C1241" s="335" t="s">
        <v>21806</v>
      </c>
      <c r="D1241" s="335" t="s">
        <v>21787</v>
      </c>
      <c r="E1241" s="335" t="s">
        <v>890</v>
      </c>
      <c r="F1241" s="337"/>
      <c r="G1241" s="334" t="s">
        <v>22758</v>
      </c>
      <c r="H1241" s="335" t="s">
        <v>4268</v>
      </c>
    </row>
    <row r="1242" spans="2:8" s="333" customFormat="1" x14ac:dyDescent="0.2">
      <c r="B1242" s="334" t="s">
        <v>23302</v>
      </c>
      <c r="C1242" s="335" t="s">
        <v>23303</v>
      </c>
      <c r="D1242" s="335" t="s">
        <v>21783</v>
      </c>
      <c r="E1242" s="335" t="s">
        <v>890</v>
      </c>
      <c r="F1242" s="337"/>
      <c r="G1242" s="334" t="s">
        <v>22758</v>
      </c>
      <c r="H1242" s="335" t="s">
        <v>4268</v>
      </c>
    </row>
    <row r="1243" spans="2:8" s="333" customFormat="1" x14ac:dyDescent="0.2">
      <c r="B1243" s="334" t="s">
        <v>23304</v>
      </c>
      <c r="C1243" s="335" t="s">
        <v>23305</v>
      </c>
      <c r="D1243" s="335" t="s">
        <v>12</v>
      </c>
      <c r="E1243" s="335" t="s">
        <v>854</v>
      </c>
      <c r="F1243" s="335" t="s">
        <v>854</v>
      </c>
      <c r="G1243" s="334" t="s">
        <v>21889</v>
      </c>
      <c r="H1243" s="335" t="s">
        <v>4265</v>
      </c>
    </row>
    <row r="1244" spans="2:8" s="333" customFormat="1" x14ac:dyDescent="0.2">
      <c r="B1244" s="334" t="s">
        <v>23306</v>
      </c>
      <c r="C1244" s="335" t="s">
        <v>23307</v>
      </c>
      <c r="D1244" s="335" t="s">
        <v>22432</v>
      </c>
      <c r="E1244" s="335" t="s">
        <v>854</v>
      </c>
      <c r="F1244" s="335" t="s">
        <v>854</v>
      </c>
      <c r="G1244" s="334" t="s">
        <v>21889</v>
      </c>
      <c r="H1244" s="335" t="s">
        <v>4265</v>
      </c>
    </row>
    <row r="1245" spans="2:8" s="333" customFormat="1" ht="30" x14ac:dyDescent="0.2">
      <c r="B1245" s="334" t="s">
        <v>23308</v>
      </c>
      <c r="C1245" s="335" t="s">
        <v>23309</v>
      </c>
      <c r="D1245" s="335" t="s">
        <v>22432</v>
      </c>
      <c r="E1245" s="335" t="s">
        <v>854</v>
      </c>
      <c r="F1245" s="335" t="s">
        <v>854</v>
      </c>
      <c r="G1245" s="334" t="s">
        <v>21889</v>
      </c>
      <c r="H1245" s="335" t="s">
        <v>4265</v>
      </c>
    </row>
    <row r="1246" spans="2:8" s="333" customFormat="1" x14ac:dyDescent="0.2">
      <c r="B1246" s="334" t="s">
        <v>23310</v>
      </c>
      <c r="C1246" s="335" t="s">
        <v>23261</v>
      </c>
      <c r="D1246" s="335" t="s">
        <v>12</v>
      </c>
      <c r="E1246" s="335" t="s">
        <v>854</v>
      </c>
      <c r="F1246" s="335" t="s">
        <v>854</v>
      </c>
      <c r="G1246" s="334" t="s">
        <v>21889</v>
      </c>
      <c r="H1246" s="335" t="s">
        <v>4265</v>
      </c>
    </row>
    <row r="1247" spans="2:8" s="333" customFormat="1" x14ac:dyDescent="0.2">
      <c r="B1247" s="334" t="s">
        <v>23311</v>
      </c>
      <c r="C1247" s="335" t="s">
        <v>23066</v>
      </c>
      <c r="D1247" s="335" t="s">
        <v>21833</v>
      </c>
      <c r="E1247" s="335" t="s">
        <v>854</v>
      </c>
      <c r="F1247" s="335" t="s">
        <v>854</v>
      </c>
      <c r="G1247" s="334" t="s">
        <v>21889</v>
      </c>
      <c r="H1247" s="335" t="s">
        <v>4265</v>
      </c>
    </row>
    <row r="1248" spans="2:8" s="333" customFormat="1" x14ac:dyDescent="0.2">
      <c r="B1248" s="334" t="s">
        <v>23312</v>
      </c>
      <c r="C1248" s="335" t="s">
        <v>22066</v>
      </c>
      <c r="D1248" s="335" t="s">
        <v>12</v>
      </c>
      <c r="E1248" s="335" t="s">
        <v>854</v>
      </c>
      <c r="F1248" s="335" t="s">
        <v>854</v>
      </c>
      <c r="G1248" s="334" t="s">
        <v>21889</v>
      </c>
      <c r="H1248" s="335" t="s">
        <v>4265</v>
      </c>
    </row>
    <row r="1249" spans="2:8" s="333" customFormat="1" x14ac:dyDescent="0.2">
      <c r="B1249" s="334" t="s">
        <v>23312</v>
      </c>
      <c r="C1249" s="335" t="s">
        <v>23313</v>
      </c>
      <c r="D1249" s="335" t="s">
        <v>12</v>
      </c>
      <c r="E1249" s="335" t="s">
        <v>854</v>
      </c>
      <c r="F1249" s="335" t="s">
        <v>854</v>
      </c>
      <c r="G1249" s="334" t="s">
        <v>21889</v>
      </c>
      <c r="H1249" s="335" t="s">
        <v>4265</v>
      </c>
    </row>
    <row r="1250" spans="2:8" s="333" customFormat="1" x14ac:dyDescent="0.2">
      <c r="B1250" s="334" t="s">
        <v>23314</v>
      </c>
      <c r="C1250" s="335" t="s">
        <v>23315</v>
      </c>
      <c r="D1250" s="335" t="s">
        <v>12</v>
      </c>
      <c r="E1250" s="335" t="s">
        <v>854</v>
      </c>
      <c r="F1250" s="335" t="s">
        <v>854</v>
      </c>
      <c r="G1250" s="334" t="s">
        <v>21889</v>
      </c>
      <c r="H1250" s="335" t="s">
        <v>4265</v>
      </c>
    </row>
    <row r="1251" spans="2:8" s="333" customFormat="1" x14ac:dyDescent="0.2">
      <c r="B1251" s="334" t="s">
        <v>23316</v>
      </c>
      <c r="C1251" s="335" t="s">
        <v>23317</v>
      </c>
      <c r="D1251" s="335" t="s">
        <v>21982</v>
      </c>
      <c r="E1251" s="335" t="s">
        <v>854</v>
      </c>
      <c r="F1251" s="335" t="s">
        <v>854</v>
      </c>
      <c r="G1251" s="334" t="s">
        <v>21889</v>
      </c>
      <c r="H1251" s="335" t="s">
        <v>4265</v>
      </c>
    </row>
    <row r="1252" spans="2:8" s="333" customFormat="1" x14ac:dyDescent="0.2">
      <c r="B1252" s="334" t="s">
        <v>23316</v>
      </c>
      <c r="C1252" s="335" t="s">
        <v>23318</v>
      </c>
      <c r="D1252" s="335" t="s">
        <v>21982</v>
      </c>
      <c r="E1252" s="335" t="s">
        <v>854</v>
      </c>
      <c r="F1252" s="335" t="s">
        <v>854</v>
      </c>
      <c r="G1252" s="334" t="s">
        <v>21889</v>
      </c>
      <c r="H1252" s="335" t="s">
        <v>4265</v>
      </c>
    </row>
    <row r="1253" spans="2:8" x14ac:dyDescent="0.2">
      <c r="B1253" s="334" t="s">
        <v>23316</v>
      </c>
      <c r="C1253" s="335" t="s">
        <v>23319</v>
      </c>
      <c r="D1253" s="335" t="s">
        <v>21982</v>
      </c>
      <c r="E1253" s="335" t="s">
        <v>854</v>
      </c>
      <c r="F1253" s="335" t="s">
        <v>854</v>
      </c>
      <c r="G1253" s="334" t="s">
        <v>21889</v>
      </c>
      <c r="H1253" s="335" t="s">
        <v>4265</v>
      </c>
    </row>
    <row r="1254" spans="2:8" x14ac:dyDescent="0.2">
      <c r="B1254" s="334" t="s">
        <v>23316</v>
      </c>
      <c r="C1254" s="335" t="s">
        <v>23320</v>
      </c>
      <c r="D1254" s="335" t="s">
        <v>21982</v>
      </c>
      <c r="E1254" s="335" t="s">
        <v>854</v>
      </c>
      <c r="F1254" s="335" t="s">
        <v>854</v>
      </c>
      <c r="G1254" s="334" t="s">
        <v>21889</v>
      </c>
      <c r="H1254" s="335" t="s">
        <v>4265</v>
      </c>
    </row>
    <row r="1255" spans="2:8" ht="30" x14ac:dyDescent="0.2">
      <c r="B1255" s="334" t="s">
        <v>23316</v>
      </c>
      <c r="C1255" s="335" t="s">
        <v>23321</v>
      </c>
      <c r="D1255" s="335" t="s">
        <v>21982</v>
      </c>
      <c r="E1255" s="335" t="s">
        <v>854</v>
      </c>
      <c r="F1255" s="335" t="s">
        <v>854</v>
      </c>
      <c r="G1255" s="334" t="s">
        <v>21889</v>
      </c>
      <c r="H1255" s="335" t="s">
        <v>4265</v>
      </c>
    </row>
    <row r="1256" spans="2:8" x14ac:dyDescent="0.2">
      <c r="B1256" s="334" t="s">
        <v>23316</v>
      </c>
      <c r="C1256" s="335" t="s">
        <v>23322</v>
      </c>
      <c r="D1256" s="335" t="s">
        <v>21982</v>
      </c>
      <c r="E1256" s="335" t="s">
        <v>854</v>
      </c>
      <c r="F1256" s="335" t="s">
        <v>854</v>
      </c>
      <c r="G1256" s="334" t="s">
        <v>21889</v>
      </c>
      <c r="H1256" s="335" t="s">
        <v>4265</v>
      </c>
    </row>
    <row r="1257" spans="2:8" x14ac:dyDescent="0.2">
      <c r="B1257" s="334" t="s">
        <v>23316</v>
      </c>
      <c r="C1257" s="335" t="s">
        <v>23323</v>
      </c>
      <c r="D1257" s="335" t="s">
        <v>21833</v>
      </c>
      <c r="E1257" s="335" t="s">
        <v>854</v>
      </c>
      <c r="F1257" s="335" t="s">
        <v>854</v>
      </c>
      <c r="G1257" s="334" t="s">
        <v>21889</v>
      </c>
      <c r="H1257" s="335" t="s">
        <v>4265</v>
      </c>
    </row>
    <row r="1258" spans="2:8" x14ac:dyDescent="0.2">
      <c r="B1258" s="334" t="s">
        <v>23316</v>
      </c>
      <c r="C1258" s="335" t="s">
        <v>23323</v>
      </c>
      <c r="D1258" s="335" t="s">
        <v>21982</v>
      </c>
      <c r="E1258" s="335" t="s">
        <v>854</v>
      </c>
      <c r="F1258" s="335" t="s">
        <v>854</v>
      </c>
      <c r="G1258" s="334" t="s">
        <v>21889</v>
      </c>
      <c r="H1258" s="335" t="s">
        <v>4265</v>
      </c>
    </row>
    <row r="1259" spans="2:8" x14ac:dyDescent="0.2">
      <c r="B1259" s="334" t="s">
        <v>23316</v>
      </c>
      <c r="C1259" s="335" t="s">
        <v>23324</v>
      </c>
      <c r="D1259" s="335" t="s">
        <v>21982</v>
      </c>
      <c r="E1259" s="335" t="s">
        <v>854</v>
      </c>
      <c r="F1259" s="335" t="s">
        <v>854</v>
      </c>
      <c r="G1259" s="334" t="s">
        <v>21889</v>
      </c>
      <c r="H1259" s="335" t="s">
        <v>4265</v>
      </c>
    </row>
    <row r="1260" spans="2:8" x14ac:dyDescent="0.2">
      <c r="B1260" s="334" t="s">
        <v>23325</v>
      </c>
      <c r="C1260" s="335" t="s">
        <v>23326</v>
      </c>
      <c r="D1260" s="335" t="s">
        <v>21982</v>
      </c>
      <c r="E1260" s="335" t="s">
        <v>854</v>
      </c>
      <c r="F1260" s="335" t="s">
        <v>854</v>
      </c>
      <c r="G1260" s="334" t="s">
        <v>23327</v>
      </c>
      <c r="H1260" s="335" t="s">
        <v>4265</v>
      </c>
    </row>
    <row r="1261" spans="2:8" x14ac:dyDescent="0.2">
      <c r="B1261" s="334" t="s">
        <v>23325</v>
      </c>
      <c r="C1261" s="335" t="s">
        <v>23328</v>
      </c>
      <c r="D1261" s="335" t="s">
        <v>21982</v>
      </c>
      <c r="E1261" s="335" t="s">
        <v>854</v>
      </c>
      <c r="F1261" s="335" t="s">
        <v>854</v>
      </c>
      <c r="G1261" s="334" t="s">
        <v>23327</v>
      </c>
      <c r="H1261" s="335" t="s">
        <v>4265</v>
      </c>
    </row>
    <row r="1262" spans="2:8" x14ac:dyDescent="0.2">
      <c r="B1262" s="334" t="s">
        <v>23325</v>
      </c>
      <c r="C1262" s="335" t="s">
        <v>23329</v>
      </c>
      <c r="D1262" s="335" t="s">
        <v>12</v>
      </c>
      <c r="E1262" s="335" t="s">
        <v>854</v>
      </c>
      <c r="F1262" s="335" t="s">
        <v>854</v>
      </c>
      <c r="G1262" s="334" t="s">
        <v>23327</v>
      </c>
      <c r="H1262" s="335" t="s">
        <v>4265</v>
      </c>
    </row>
    <row r="1263" spans="2:8" x14ac:dyDescent="0.2">
      <c r="B1263" s="334" t="s">
        <v>23325</v>
      </c>
      <c r="C1263" s="335" t="s">
        <v>23330</v>
      </c>
      <c r="D1263" s="335" t="s">
        <v>12</v>
      </c>
      <c r="E1263" s="335" t="s">
        <v>854</v>
      </c>
      <c r="F1263" s="335" t="s">
        <v>854</v>
      </c>
      <c r="G1263" s="334" t="s">
        <v>23327</v>
      </c>
      <c r="H1263" s="335" t="s">
        <v>4265</v>
      </c>
    </row>
    <row r="1264" spans="2:8" x14ac:dyDescent="0.2">
      <c r="B1264" s="334" t="s">
        <v>23325</v>
      </c>
      <c r="C1264" s="335" t="s">
        <v>23331</v>
      </c>
      <c r="D1264" s="335" t="s">
        <v>21982</v>
      </c>
      <c r="E1264" s="335" t="s">
        <v>854</v>
      </c>
      <c r="F1264" s="335" t="s">
        <v>854</v>
      </c>
      <c r="G1264" s="334" t="s">
        <v>23327</v>
      </c>
      <c r="H1264" s="335" t="s">
        <v>4265</v>
      </c>
    </row>
    <row r="1265" spans="2:8" x14ac:dyDescent="0.2">
      <c r="B1265" s="334" t="s">
        <v>23325</v>
      </c>
      <c r="C1265" s="335" t="s">
        <v>23332</v>
      </c>
      <c r="D1265" s="335" t="s">
        <v>12</v>
      </c>
      <c r="E1265" s="335" t="s">
        <v>854</v>
      </c>
      <c r="F1265" s="335" t="s">
        <v>854</v>
      </c>
      <c r="G1265" s="334" t="s">
        <v>23327</v>
      </c>
      <c r="H1265" s="335" t="s">
        <v>4265</v>
      </c>
    </row>
    <row r="1266" spans="2:8" x14ac:dyDescent="0.2">
      <c r="B1266" s="334" t="s">
        <v>23325</v>
      </c>
      <c r="C1266" s="335" t="s">
        <v>23333</v>
      </c>
      <c r="D1266" s="335" t="s">
        <v>21982</v>
      </c>
      <c r="E1266" s="335" t="s">
        <v>854</v>
      </c>
      <c r="F1266" s="335" t="s">
        <v>854</v>
      </c>
      <c r="G1266" s="334" t="s">
        <v>23327</v>
      </c>
      <c r="H1266" s="335" t="s">
        <v>4265</v>
      </c>
    </row>
    <row r="1267" spans="2:8" x14ac:dyDescent="0.2">
      <c r="B1267" s="334" t="s">
        <v>23325</v>
      </c>
      <c r="C1267" s="335" t="s">
        <v>23334</v>
      </c>
      <c r="D1267" s="335" t="s">
        <v>12</v>
      </c>
      <c r="E1267" s="335" t="s">
        <v>854</v>
      </c>
      <c r="F1267" s="335" t="s">
        <v>854</v>
      </c>
      <c r="G1267" s="334" t="s">
        <v>23327</v>
      </c>
      <c r="H1267" s="335" t="s">
        <v>4265</v>
      </c>
    </row>
    <row r="1268" spans="2:8" x14ac:dyDescent="0.2">
      <c r="B1268" s="334" t="s">
        <v>23325</v>
      </c>
      <c r="C1268" s="335" t="s">
        <v>23335</v>
      </c>
      <c r="D1268" s="335" t="s">
        <v>21982</v>
      </c>
      <c r="E1268" s="335" t="s">
        <v>854</v>
      </c>
      <c r="F1268" s="335" t="s">
        <v>854</v>
      </c>
      <c r="G1268" s="334" t="s">
        <v>23327</v>
      </c>
      <c r="H1268" s="335" t="s">
        <v>4265</v>
      </c>
    </row>
    <row r="1269" spans="2:8" x14ac:dyDescent="0.2">
      <c r="B1269" s="334" t="s">
        <v>23325</v>
      </c>
      <c r="C1269" s="335" t="s">
        <v>23336</v>
      </c>
      <c r="D1269" s="335" t="s">
        <v>21982</v>
      </c>
      <c r="E1269" s="335" t="s">
        <v>854</v>
      </c>
      <c r="F1269" s="335" t="s">
        <v>854</v>
      </c>
      <c r="G1269" s="334" t="s">
        <v>23327</v>
      </c>
      <c r="H1269" s="335" t="s">
        <v>4265</v>
      </c>
    </row>
    <row r="1270" spans="2:8" x14ac:dyDescent="0.2">
      <c r="B1270" s="334" t="s">
        <v>23325</v>
      </c>
      <c r="C1270" s="335" t="s">
        <v>22080</v>
      </c>
      <c r="D1270" s="335" t="s">
        <v>12</v>
      </c>
      <c r="E1270" s="335" t="s">
        <v>854</v>
      </c>
      <c r="F1270" s="335" t="s">
        <v>854</v>
      </c>
      <c r="G1270" s="334" t="s">
        <v>23327</v>
      </c>
      <c r="H1270" s="335" t="s">
        <v>4265</v>
      </c>
    </row>
    <row r="1271" spans="2:8" x14ac:dyDescent="0.2">
      <c r="B1271" s="334" t="s">
        <v>23325</v>
      </c>
      <c r="C1271" s="335" t="s">
        <v>23337</v>
      </c>
      <c r="D1271" s="335" t="s">
        <v>21805</v>
      </c>
      <c r="E1271" s="335" t="s">
        <v>854</v>
      </c>
      <c r="F1271" s="335" t="s">
        <v>854</v>
      </c>
      <c r="G1271" s="334" t="s">
        <v>23327</v>
      </c>
      <c r="H1271" s="335" t="s">
        <v>4265</v>
      </c>
    </row>
    <row r="1272" spans="2:8" x14ac:dyDescent="0.2">
      <c r="B1272" s="334" t="s">
        <v>23325</v>
      </c>
      <c r="C1272" s="335" t="s">
        <v>23338</v>
      </c>
      <c r="D1272" s="335" t="s">
        <v>21982</v>
      </c>
      <c r="E1272" s="335" t="s">
        <v>854</v>
      </c>
      <c r="F1272" s="335" t="s">
        <v>854</v>
      </c>
      <c r="G1272" s="334" t="s">
        <v>23327</v>
      </c>
      <c r="H1272" s="335" t="s">
        <v>4265</v>
      </c>
    </row>
    <row r="1273" spans="2:8" x14ac:dyDescent="0.2">
      <c r="B1273" s="334" t="s">
        <v>23325</v>
      </c>
      <c r="C1273" s="335" t="s">
        <v>23339</v>
      </c>
      <c r="D1273" s="335" t="s">
        <v>21982</v>
      </c>
      <c r="E1273" s="335" t="s">
        <v>854</v>
      </c>
      <c r="F1273" s="335" t="s">
        <v>854</v>
      </c>
      <c r="G1273" s="334" t="s">
        <v>23327</v>
      </c>
      <c r="H1273" s="335" t="s">
        <v>4265</v>
      </c>
    </row>
    <row r="1274" spans="2:8" x14ac:dyDescent="0.2">
      <c r="B1274" s="334" t="s">
        <v>23325</v>
      </c>
      <c r="C1274" s="335" t="s">
        <v>23340</v>
      </c>
      <c r="D1274" s="335" t="s">
        <v>21982</v>
      </c>
      <c r="E1274" s="335" t="s">
        <v>854</v>
      </c>
      <c r="F1274" s="335" t="s">
        <v>854</v>
      </c>
      <c r="G1274" s="334" t="s">
        <v>23327</v>
      </c>
      <c r="H1274" s="335" t="s">
        <v>4265</v>
      </c>
    </row>
    <row r="1275" spans="2:8" x14ac:dyDescent="0.2">
      <c r="B1275" s="334" t="s">
        <v>23325</v>
      </c>
      <c r="C1275" s="335" t="s">
        <v>23341</v>
      </c>
      <c r="D1275" s="335" t="s">
        <v>12</v>
      </c>
      <c r="E1275" s="335" t="s">
        <v>854</v>
      </c>
      <c r="F1275" s="335" t="s">
        <v>854</v>
      </c>
      <c r="G1275" s="334" t="s">
        <v>23327</v>
      </c>
      <c r="H1275" s="335" t="s">
        <v>4265</v>
      </c>
    </row>
    <row r="1276" spans="2:8" x14ac:dyDescent="0.2">
      <c r="B1276" s="334" t="s">
        <v>23342</v>
      </c>
      <c r="C1276" s="335" t="s">
        <v>23031</v>
      </c>
      <c r="D1276" s="335" t="s">
        <v>12</v>
      </c>
      <c r="E1276" s="335" t="s">
        <v>854</v>
      </c>
      <c r="F1276" s="335" t="s">
        <v>854</v>
      </c>
      <c r="G1276" s="334" t="s">
        <v>23327</v>
      </c>
      <c r="H1276" s="335" t="s">
        <v>4265</v>
      </c>
    </row>
    <row r="1277" spans="2:8" x14ac:dyDescent="0.2">
      <c r="B1277" s="334" t="s">
        <v>23343</v>
      </c>
      <c r="C1277" s="335" t="s">
        <v>21883</v>
      </c>
      <c r="D1277" s="335" t="s">
        <v>12</v>
      </c>
      <c r="E1277" s="335" t="s">
        <v>854</v>
      </c>
      <c r="F1277" s="335" t="s">
        <v>854</v>
      </c>
      <c r="G1277" s="334" t="s">
        <v>23327</v>
      </c>
      <c r="H1277" s="335" t="s">
        <v>4265</v>
      </c>
    </row>
    <row r="1278" spans="2:8" x14ac:dyDescent="0.2">
      <c r="B1278" s="334" t="s">
        <v>23344</v>
      </c>
      <c r="C1278" s="335" t="s">
        <v>23345</v>
      </c>
      <c r="D1278" s="335" t="s">
        <v>12</v>
      </c>
      <c r="E1278" s="335" t="s">
        <v>854</v>
      </c>
      <c r="F1278" s="335" t="s">
        <v>854</v>
      </c>
      <c r="G1278" s="334" t="s">
        <v>23327</v>
      </c>
      <c r="H1278" s="335" t="s">
        <v>4265</v>
      </c>
    </row>
    <row r="1279" spans="2:8" x14ac:dyDescent="0.2">
      <c r="B1279" s="334" t="s">
        <v>23346</v>
      </c>
      <c r="C1279" s="335" t="s">
        <v>23347</v>
      </c>
      <c r="D1279" s="335" t="s">
        <v>12</v>
      </c>
      <c r="E1279" s="335" t="s">
        <v>854</v>
      </c>
      <c r="F1279" s="335" t="s">
        <v>854</v>
      </c>
      <c r="G1279" s="334" t="s">
        <v>23327</v>
      </c>
      <c r="H1279" s="335" t="s">
        <v>4265</v>
      </c>
    </row>
    <row r="1280" spans="2:8" x14ac:dyDescent="0.2">
      <c r="B1280" s="334" t="s">
        <v>23346</v>
      </c>
      <c r="C1280" s="335" t="s">
        <v>23348</v>
      </c>
      <c r="D1280" s="335" t="s">
        <v>21982</v>
      </c>
      <c r="E1280" s="335" t="s">
        <v>854</v>
      </c>
      <c r="F1280" s="335" t="s">
        <v>854</v>
      </c>
      <c r="G1280" s="334" t="s">
        <v>23327</v>
      </c>
      <c r="H1280" s="335" t="s">
        <v>4265</v>
      </c>
    </row>
    <row r="1281" spans="2:8" x14ac:dyDescent="0.2">
      <c r="B1281" s="334" t="s">
        <v>23349</v>
      </c>
      <c r="C1281" s="335" t="s">
        <v>23350</v>
      </c>
      <c r="D1281" s="335" t="s">
        <v>12</v>
      </c>
      <c r="E1281" s="335" t="s">
        <v>854</v>
      </c>
      <c r="F1281" s="335" t="s">
        <v>854</v>
      </c>
      <c r="G1281" s="334" t="s">
        <v>23327</v>
      </c>
      <c r="H1281" s="335" t="s">
        <v>4265</v>
      </c>
    </row>
    <row r="1282" spans="2:8" x14ac:dyDescent="0.2">
      <c r="B1282" s="334" t="s">
        <v>23349</v>
      </c>
      <c r="C1282" s="335" t="s">
        <v>23351</v>
      </c>
      <c r="D1282" s="335" t="s">
        <v>12</v>
      </c>
      <c r="E1282" s="335" t="s">
        <v>854</v>
      </c>
      <c r="F1282" s="335" t="s">
        <v>854</v>
      </c>
      <c r="G1282" s="334" t="s">
        <v>23327</v>
      </c>
      <c r="H1282" s="335" t="s">
        <v>4265</v>
      </c>
    </row>
    <row r="1283" spans="2:8" x14ac:dyDescent="0.2">
      <c r="B1283" s="334" t="s">
        <v>23349</v>
      </c>
      <c r="C1283" s="335" t="s">
        <v>23352</v>
      </c>
      <c r="D1283" s="335" t="s">
        <v>12</v>
      </c>
      <c r="E1283" s="335" t="s">
        <v>854</v>
      </c>
      <c r="F1283" s="335" t="s">
        <v>854</v>
      </c>
      <c r="G1283" s="334" t="s">
        <v>23327</v>
      </c>
      <c r="H1283" s="335" t="s">
        <v>4265</v>
      </c>
    </row>
    <row r="1284" spans="2:8" x14ac:dyDescent="0.2">
      <c r="B1284" s="334" t="s">
        <v>23349</v>
      </c>
      <c r="C1284" s="335" t="s">
        <v>23353</v>
      </c>
      <c r="D1284" s="335" t="s">
        <v>12</v>
      </c>
      <c r="E1284" s="335" t="s">
        <v>854</v>
      </c>
      <c r="F1284" s="335" t="s">
        <v>854</v>
      </c>
      <c r="G1284" s="334" t="s">
        <v>23327</v>
      </c>
      <c r="H1284" s="335" t="s">
        <v>4265</v>
      </c>
    </row>
    <row r="1285" spans="2:8" x14ac:dyDescent="0.2">
      <c r="B1285" s="334" t="s">
        <v>23349</v>
      </c>
      <c r="C1285" s="335" t="s">
        <v>23354</v>
      </c>
      <c r="D1285" s="335" t="s">
        <v>12</v>
      </c>
      <c r="E1285" s="335" t="s">
        <v>854</v>
      </c>
      <c r="F1285" s="335" t="s">
        <v>854</v>
      </c>
      <c r="G1285" s="334" t="s">
        <v>23327</v>
      </c>
      <c r="H1285" s="335" t="s">
        <v>4265</v>
      </c>
    </row>
    <row r="1286" spans="2:8" x14ac:dyDescent="0.2">
      <c r="B1286" s="334" t="s">
        <v>23349</v>
      </c>
      <c r="C1286" s="335" t="s">
        <v>23355</v>
      </c>
      <c r="D1286" s="335" t="s">
        <v>12</v>
      </c>
      <c r="E1286" s="335" t="s">
        <v>854</v>
      </c>
      <c r="F1286" s="335" t="s">
        <v>854</v>
      </c>
      <c r="G1286" s="334" t="s">
        <v>23327</v>
      </c>
      <c r="H1286" s="335" t="s">
        <v>4265</v>
      </c>
    </row>
    <row r="1287" spans="2:8" x14ac:dyDescent="0.2">
      <c r="B1287" s="334" t="s">
        <v>23349</v>
      </c>
      <c r="C1287" s="335" t="s">
        <v>23356</v>
      </c>
      <c r="D1287" s="335" t="s">
        <v>12</v>
      </c>
      <c r="E1287" s="335" t="s">
        <v>854</v>
      </c>
      <c r="F1287" s="335" t="s">
        <v>854</v>
      </c>
      <c r="G1287" s="334" t="s">
        <v>23327</v>
      </c>
      <c r="H1287" s="335" t="s">
        <v>4265</v>
      </c>
    </row>
    <row r="1288" spans="2:8" x14ac:dyDescent="0.2">
      <c r="B1288" s="334" t="s">
        <v>23349</v>
      </c>
      <c r="C1288" s="335" t="s">
        <v>23357</v>
      </c>
      <c r="D1288" s="335" t="s">
        <v>12</v>
      </c>
      <c r="E1288" s="335" t="s">
        <v>854</v>
      </c>
      <c r="F1288" s="335" t="s">
        <v>854</v>
      </c>
      <c r="G1288" s="334" t="s">
        <v>23327</v>
      </c>
      <c r="H1288" s="335" t="s">
        <v>4265</v>
      </c>
    </row>
    <row r="1289" spans="2:8" x14ac:dyDescent="0.2">
      <c r="B1289" s="334" t="s">
        <v>23349</v>
      </c>
      <c r="C1289" s="335" t="s">
        <v>23358</v>
      </c>
      <c r="D1289" s="335" t="s">
        <v>21982</v>
      </c>
      <c r="E1289" s="335" t="s">
        <v>854</v>
      </c>
      <c r="F1289" s="335" t="s">
        <v>854</v>
      </c>
      <c r="G1289" s="334" t="s">
        <v>23327</v>
      </c>
      <c r="H1289" s="335" t="s">
        <v>4265</v>
      </c>
    </row>
    <row r="1290" spans="2:8" x14ac:dyDescent="0.2">
      <c r="B1290" s="334" t="s">
        <v>23349</v>
      </c>
      <c r="C1290" s="335" t="s">
        <v>23359</v>
      </c>
      <c r="D1290" s="335" t="s">
        <v>21982</v>
      </c>
      <c r="E1290" s="335" t="s">
        <v>854</v>
      </c>
      <c r="F1290" s="335" t="s">
        <v>854</v>
      </c>
      <c r="G1290" s="334" t="s">
        <v>23327</v>
      </c>
      <c r="H1290" s="335" t="s">
        <v>4265</v>
      </c>
    </row>
    <row r="1291" spans="2:8" x14ac:dyDescent="0.2">
      <c r="B1291" s="334" t="s">
        <v>23349</v>
      </c>
      <c r="C1291" s="335" t="s">
        <v>23360</v>
      </c>
      <c r="D1291" s="335" t="s">
        <v>21982</v>
      </c>
      <c r="E1291" s="335" t="s">
        <v>854</v>
      </c>
      <c r="F1291" s="335" t="s">
        <v>854</v>
      </c>
      <c r="G1291" s="334" t="s">
        <v>23327</v>
      </c>
      <c r="H1291" s="335" t="s">
        <v>4265</v>
      </c>
    </row>
    <row r="1292" spans="2:8" x14ac:dyDescent="0.2">
      <c r="B1292" s="334" t="s">
        <v>23361</v>
      </c>
      <c r="C1292" s="335" t="s">
        <v>23362</v>
      </c>
      <c r="D1292" s="335" t="s">
        <v>12</v>
      </c>
      <c r="E1292" s="335" t="s">
        <v>854</v>
      </c>
      <c r="F1292" s="335" t="s">
        <v>854</v>
      </c>
      <c r="G1292" s="334" t="s">
        <v>23327</v>
      </c>
      <c r="H1292" s="335" t="s">
        <v>4265</v>
      </c>
    </row>
    <row r="1293" spans="2:8" x14ac:dyDescent="0.2">
      <c r="B1293" s="334" t="s">
        <v>23361</v>
      </c>
      <c r="C1293" s="335" t="s">
        <v>22371</v>
      </c>
      <c r="D1293" s="335" t="s">
        <v>12</v>
      </c>
      <c r="E1293" s="335" t="s">
        <v>854</v>
      </c>
      <c r="F1293" s="335" t="s">
        <v>854</v>
      </c>
      <c r="G1293" s="334" t="s">
        <v>23327</v>
      </c>
      <c r="H1293" s="335" t="s">
        <v>4265</v>
      </c>
    </row>
    <row r="1294" spans="2:8" x14ac:dyDescent="0.2">
      <c r="B1294" s="334" t="s">
        <v>23363</v>
      </c>
      <c r="C1294" s="335" t="s">
        <v>23364</v>
      </c>
      <c r="D1294" s="335" t="s">
        <v>21982</v>
      </c>
      <c r="E1294" s="335" t="s">
        <v>854</v>
      </c>
      <c r="F1294" s="335" t="s">
        <v>854</v>
      </c>
      <c r="G1294" s="334" t="s">
        <v>23327</v>
      </c>
      <c r="H1294" s="335" t="s">
        <v>4265</v>
      </c>
    </row>
    <row r="1295" spans="2:8" x14ac:dyDescent="0.2">
      <c r="B1295" s="334" t="s">
        <v>23363</v>
      </c>
      <c r="C1295" s="335" t="s">
        <v>23365</v>
      </c>
      <c r="D1295" s="335" t="s">
        <v>12</v>
      </c>
      <c r="E1295" s="335" t="s">
        <v>854</v>
      </c>
      <c r="F1295" s="335" t="s">
        <v>854</v>
      </c>
      <c r="G1295" s="334" t="s">
        <v>23327</v>
      </c>
      <c r="H1295" s="335" t="s">
        <v>4265</v>
      </c>
    </row>
    <row r="1296" spans="2:8" x14ac:dyDescent="0.2">
      <c r="B1296" s="334" t="s">
        <v>23363</v>
      </c>
      <c r="C1296" s="335" t="s">
        <v>23366</v>
      </c>
      <c r="D1296" s="335" t="s">
        <v>21982</v>
      </c>
      <c r="E1296" s="335" t="s">
        <v>854</v>
      </c>
      <c r="F1296" s="335" t="s">
        <v>854</v>
      </c>
      <c r="G1296" s="334" t="s">
        <v>23327</v>
      </c>
      <c r="H1296" s="335" t="s">
        <v>4265</v>
      </c>
    </row>
    <row r="1297" spans="2:8" x14ac:dyDescent="0.2">
      <c r="B1297" s="334" t="s">
        <v>23363</v>
      </c>
      <c r="C1297" s="335" t="s">
        <v>21825</v>
      </c>
      <c r="D1297" s="335" t="s">
        <v>21787</v>
      </c>
      <c r="E1297" s="335" t="s">
        <v>854</v>
      </c>
      <c r="F1297" s="335" t="s">
        <v>854</v>
      </c>
      <c r="G1297" s="334" t="s">
        <v>23327</v>
      </c>
      <c r="H1297" s="335" t="s">
        <v>4265</v>
      </c>
    </row>
    <row r="1298" spans="2:8" x14ac:dyDescent="0.2">
      <c r="B1298" s="334" t="s">
        <v>23363</v>
      </c>
      <c r="C1298" s="335" t="s">
        <v>23367</v>
      </c>
      <c r="D1298" s="335" t="s">
        <v>12</v>
      </c>
      <c r="E1298" s="335" t="s">
        <v>854</v>
      </c>
      <c r="F1298" s="335" t="s">
        <v>854</v>
      </c>
      <c r="G1298" s="334" t="s">
        <v>23327</v>
      </c>
      <c r="H1298" s="335" t="s">
        <v>4265</v>
      </c>
    </row>
    <row r="1299" spans="2:8" x14ac:dyDescent="0.2">
      <c r="B1299" s="334" t="s">
        <v>23363</v>
      </c>
      <c r="C1299" s="335" t="s">
        <v>23368</v>
      </c>
      <c r="D1299" s="335" t="s">
        <v>21982</v>
      </c>
      <c r="E1299" s="335" t="s">
        <v>854</v>
      </c>
      <c r="F1299" s="335" t="s">
        <v>854</v>
      </c>
      <c r="G1299" s="334" t="s">
        <v>23327</v>
      </c>
      <c r="H1299" s="335" t="s">
        <v>4265</v>
      </c>
    </row>
    <row r="1300" spans="2:8" x14ac:dyDescent="0.2">
      <c r="B1300" s="334" t="s">
        <v>23363</v>
      </c>
      <c r="C1300" s="335" t="s">
        <v>23369</v>
      </c>
      <c r="D1300" s="335" t="s">
        <v>21982</v>
      </c>
      <c r="E1300" s="335" t="s">
        <v>854</v>
      </c>
      <c r="F1300" s="335" t="s">
        <v>854</v>
      </c>
      <c r="G1300" s="334" t="s">
        <v>23327</v>
      </c>
      <c r="H1300" s="335" t="s">
        <v>4265</v>
      </c>
    </row>
    <row r="1301" spans="2:8" x14ac:dyDescent="0.2">
      <c r="B1301" s="334" t="s">
        <v>23363</v>
      </c>
      <c r="C1301" s="335" t="s">
        <v>23370</v>
      </c>
      <c r="D1301" s="335" t="s">
        <v>21982</v>
      </c>
      <c r="E1301" s="335" t="s">
        <v>854</v>
      </c>
      <c r="F1301" s="335" t="s">
        <v>854</v>
      </c>
      <c r="G1301" s="334" t="s">
        <v>23327</v>
      </c>
      <c r="H1301" s="335" t="s">
        <v>4265</v>
      </c>
    </row>
    <row r="1302" spans="2:8" x14ac:dyDescent="0.2">
      <c r="B1302" s="334" t="s">
        <v>23363</v>
      </c>
      <c r="C1302" s="335" t="s">
        <v>23371</v>
      </c>
      <c r="D1302" s="335" t="s">
        <v>21982</v>
      </c>
      <c r="E1302" s="335" t="s">
        <v>854</v>
      </c>
      <c r="F1302" s="335" t="s">
        <v>854</v>
      </c>
      <c r="G1302" s="334" t="s">
        <v>23327</v>
      </c>
      <c r="H1302" s="335" t="s">
        <v>4265</v>
      </c>
    </row>
    <row r="1303" spans="2:8" x14ac:dyDescent="0.2">
      <c r="B1303" s="334" t="s">
        <v>23363</v>
      </c>
      <c r="C1303" s="335" t="s">
        <v>23372</v>
      </c>
      <c r="D1303" s="335" t="s">
        <v>21982</v>
      </c>
      <c r="E1303" s="335" t="s">
        <v>854</v>
      </c>
      <c r="F1303" s="335" t="s">
        <v>854</v>
      </c>
      <c r="G1303" s="334" t="s">
        <v>23327</v>
      </c>
      <c r="H1303" s="335" t="s">
        <v>4265</v>
      </c>
    </row>
    <row r="1304" spans="2:8" x14ac:dyDescent="0.2">
      <c r="B1304" s="334" t="s">
        <v>23373</v>
      </c>
      <c r="C1304" s="335" t="s">
        <v>23374</v>
      </c>
      <c r="D1304" s="335" t="s">
        <v>21982</v>
      </c>
      <c r="E1304" s="335" t="s">
        <v>854</v>
      </c>
      <c r="F1304" s="335" t="s">
        <v>854</v>
      </c>
      <c r="G1304" s="334" t="s">
        <v>23327</v>
      </c>
      <c r="H1304" s="335" t="s">
        <v>4265</v>
      </c>
    </row>
    <row r="1305" spans="2:8" x14ac:dyDescent="0.2">
      <c r="B1305" s="334" t="s">
        <v>23373</v>
      </c>
      <c r="C1305" s="335" t="s">
        <v>23375</v>
      </c>
      <c r="D1305" s="335" t="s">
        <v>21982</v>
      </c>
      <c r="E1305" s="335" t="s">
        <v>854</v>
      </c>
      <c r="F1305" s="335" t="s">
        <v>854</v>
      </c>
      <c r="G1305" s="334" t="s">
        <v>23327</v>
      </c>
      <c r="H1305" s="335" t="s">
        <v>4265</v>
      </c>
    </row>
    <row r="1306" spans="2:8" x14ac:dyDescent="0.2">
      <c r="B1306" s="334" t="s">
        <v>23373</v>
      </c>
      <c r="C1306" s="335" t="s">
        <v>23376</v>
      </c>
      <c r="D1306" s="335" t="s">
        <v>21982</v>
      </c>
      <c r="E1306" s="335" t="s">
        <v>854</v>
      </c>
      <c r="F1306" s="335" t="s">
        <v>854</v>
      </c>
      <c r="G1306" s="334" t="s">
        <v>23327</v>
      </c>
      <c r="H1306" s="335" t="s">
        <v>4265</v>
      </c>
    </row>
    <row r="1307" spans="2:8" x14ac:dyDescent="0.2">
      <c r="B1307" s="334" t="s">
        <v>23373</v>
      </c>
      <c r="C1307" s="335" t="s">
        <v>23377</v>
      </c>
      <c r="D1307" s="335" t="s">
        <v>12</v>
      </c>
      <c r="E1307" s="335" t="s">
        <v>854</v>
      </c>
      <c r="F1307" s="335" t="s">
        <v>854</v>
      </c>
      <c r="G1307" s="334" t="s">
        <v>23327</v>
      </c>
      <c r="H1307" s="335" t="s">
        <v>4265</v>
      </c>
    </row>
    <row r="1308" spans="2:8" x14ac:dyDescent="0.2">
      <c r="B1308" s="334" t="s">
        <v>23373</v>
      </c>
      <c r="C1308" s="335" t="s">
        <v>22041</v>
      </c>
      <c r="D1308" s="335" t="s">
        <v>12</v>
      </c>
      <c r="E1308" s="335" t="s">
        <v>854</v>
      </c>
      <c r="F1308" s="335" t="s">
        <v>854</v>
      </c>
      <c r="G1308" s="334" t="s">
        <v>23327</v>
      </c>
      <c r="H1308" s="335" t="s">
        <v>4265</v>
      </c>
    </row>
    <row r="1309" spans="2:8" x14ac:dyDescent="0.2">
      <c r="B1309" s="334" t="s">
        <v>23373</v>
      </c>
      <c r="C1309" s="335" t="s">
        <v>22135</v>
      </c>
      <c r="D1309" s="335" t="s">
        <v>21982</v>
      </c>
      <c r="E1309" s="335" t="s">
        <v>854</v>
      </c>
      <c r="F1309" s="335" t="s">
        <v>854</v>
      </c>
      <c r="G1309" s="334" t="s">
        <v>23327</v>
      </c>
      <c r="H1309" s="335" t="s">
        <v>4265</v>
      </c>
    </row>
    <row r="1310" spans="2:8" x14ac:dyDescent="0.2">
      <c r="B1310" s="334" t="s">
        <v>23373</v>
      </c>
      <c r="C1310" s="335" t="s">
        <v>22931</v>
      </c>
      <c r="D1310" s="335" t="s">
        <v>21982</v>
      </c>
      <c r="E1310" s="335" t="s">
        <v>854</v>
      </c>
      <c r="F1310" s="335" t="s">
        <v>854</v>
      </c>
      <c r="G1310" s="334" t="s">
        <v>23327</v>
      </c>
      <c r="H1310" s="335" t="s">
        <v>4265</v>
      </c>
    </row>
    <row r="1311" spans="2:8" x14ac:dyDescent="0.2">
      <c r="B1311" s="334" t="s">
        <v>23373</v>
      </c>
      <c r="C1311" s="335" t="s">
        <v>23378</v>
      </c>
      <c r="D1311" s="335" t="s">
        <v>21982</v>
      </c>
      <c r="E1311" s="335" t="s">
        <v>854</v>
      </c>
      <c r="F1311" s="335" t="s">
        <v>854</v>
      </c>
      <c r="G1311" s="334" t="s">
        <v>23327</v>
      </c>
      <c r="H1311" s="335" t="s">
        <v>4265</v>
      </c>
    </row>
    <row r="1312" spans="2:8" x14ac:dyDescent="0.2">
      <c r="B1312" s="334" t="s">
        <v>23373</v>
      </c>
      <c r="C1312" s="335" t="s">
        <v>23379</v>
      </c>
      <c r="D1312" s="335" t="s">
        <v>21982</v>
      </c>
      <c r="E1312" s="335" t="s">
        <v>854</v>
      </c>
      <c r="F1312" s="335" t="s">
        <v>854</v>
      </c>
      <c r="G1312" s="334" t="s">
        <v>23327</v>
      </c>
      <c r="H1312" s="335" t="s">
        <v>4265</v>
      </c>
    </row>
    <row r="1313" spans="2:8" x14ac:dyDescent="0.2">
      <c r="B1313" s="334" t="s">
        <v>23373</v>
      </c>
      <c r="C1313" s="335" t="s">
        <v>23380</v>
      </c>
      <c r="D1313" s="335" t="s">
        <v>21982</v>
      </c>
      <c r="E1313" s="335" t="s">
        <v>854</v>
      </c>
      <c r="F1313" s="335" t="s">
        <v>854</v>
      </c>
      <c r="G1313" s="334" t="s">
        <v>23327</v>
      </c>
      <c r="H1313" s="335" t="s">
        <v>4265</v>
      </c>
    </row>
    <row r="1314" spans="2:8" x14ac:dyDescent="0.2">
      <c r="B1314" s="334" t="s">
        <v>23373</v>
      </c>
      <c r="C1314" s="335" t="s">
        <v>23381</v>
      </c>
      <c r="D1314" s="335" t="s">
        <v>21982</v>
      </c>
      <c r="E1314" s="335" t="s">
        <v>854</v>
      </c>
      <c r="F1314" s="335" t="s">
        <v>854</v>
      </c>
      <c r="G1314" s="334" t="s">
        <v>23327</v>
      </c>
      <c r="H1314" s="335" t="s">
        <v>4265</v>
      </c>
    </row>
    <row r="1315" spans="2:8" x14ac:dyDescent="0.2">
      <c r="B1315" s="334" t="s">
        <v>23373</v>
      </c>
      <c r="C1315" s="335" t="s">
        <v>23382</v>
      </c>
      <c r="D1315" s="335" t="s">
        <v>21982</v>
      </c>
      <c r="E1315" s="335" t="s">
        <v>854</v>
      </c>
      <c r="F1315" s="335" t="s">
        <v>854</v>
      </c>
      <c r="G1315" s="334" t="s">
        <v>23327</v>
      </c>
      <c r="H1315" s="335" t="s">
        <v>4265</v>
      </c>
    </row>
    <row r="1316" spans="2:8" x14ac:dyDescent="0.2">
      <c r="B1316" s="334" t="s">
        <v>23373</v>
      </c>
      <c r="C1316" s="335" t="s">
        <v>23383</v>
      </c>
      <c r="D1316" s="335" t="s">
        <v>21982</v>
      </c>
      <c r="E1316" s="335" t="s">
        <v>854</v>
      </c>
      <c r="F1316" s="335" t="s">
        <v>854</v>
      </c>
      <c r="G1316" s="334" t="s">
        <v>23327</v>
      </c>
      <c r="H1316" s="335" t="s">
        <v>4265</v>
      </c>
    </row>
    <row r="1317" spans="2:8" x14ac:dyDescent="0.2">
      <c r="B1317" s="334" t="s">
        <v>23373</v>
      </c>
      <c r="C1317" s="335" t="s">
        <v>23384</v>
      </c>
      <c r="D1317" s="335" t="s">
        <v>21982</v>
      </c>
      <c r="E1317" s="335" t="s">
        <v>854</v>
      </c>
      <c r="F1317" s="335" t="s">
        <v>854</v>
      </c>
      <c r="G1317" s="334" t="s">
        <v>23327</v>
      </c>
      <c r="H1317" s="335" t="s">
        <v>4265</v>
      </c>
    </row>
    <row r="1318" spans="2:8" x14ac:dyDescent="0.2">
      <c r="B1318" s="334" t="s">
        <v>23385</v>
      </c>
      <c r="C1318" s="335" t="s">
        <v>22123</v>
      </c>
      <c r="D1318" s="335" t="s">
        <v>12</v>
      </c>
      <c r="E1318" s="335" t="s">
        <v>854</v>
      </c>
      <c r="F1318" s="335" t="s">
        <v>854</v>
      </c>
      <c r="G1318" s="334" t="s">
        <v>23327</v>
      </c>
      <c r="H1318" s="335" t="s">
        <v>4265</v>
      </c>
    </row>
    <row r="1319" spans="2:8" x14ac:dyDescent="0.2">
      <c r="B1319" s="334" t="s">
        <v>23385</v>
      </c>
      <c r="C1319" s="335" t="s">
        <v>23386</v>
      </c>
      <c r="D1319" s="335" t="s">
        <v>12</v>
      </c>
      <c r="E1319" s="335" t="s">
        <v>854</v>
      </c>
      <c r="F1319" s="335" t="s">
        <v>854</v>
      </c>
      <c r="G1319" s="334" t="s">
        <v>23327</v>
      </c>
      <c r="H1319" s="335" t="s">
        <v>4265</v>
      </c>
    </row>
    <row r="1320" spans="2:8" x14ac:dyDescent="0.2">
      <c r="B1320" s="334" t="s">
        <v>23385</v>
      </c>
      <c r="C1320" s="335" t="s">
        <v>23387</v>
      </c>
      <c r="D1320" s="335" t="s">
        <v>21982</v>
      </c>
      <c r="E1320" s="335" t="s">
        <v>854</v>
      </c>
      <c r="F1320" s="335" t="s">
        <v>854</v>
      </c>
      <c r="G1320" s="334" t="s">
        <v>23327</v>
      </c>
      <c r="H1320" s="335" t="s">
        <v>4265</v>
      </c>
    </row>
    <row r="1321" spans="2:8" x14ac:dyDescent="0.2">
      <c r="B1321" s="334" t="s">
        <v>23385</v>
      </c>
      <c r="C1321" s="335" t="s">
        <v>23388</v>
      </c>
      <c r="D1321" s="335" t="s">
        <v>21982</v>
      </c>
      <c r="E1321" s="335" t="s">
        <v>854</v>
      </c>
      <c r="F1321" s="335" t="s">
        <v>854</v>
      </c>
      <c r="G1321" s="334" t="s">
        <v>23327</v>
      </c>
      <c r="H1321" s="335" t="s">
        <v>4265</v>
      </c>
    </row>
    <row r="1322" spans="2:8" x14ac:dyDescent="0.2">
      <c r="B1322" s="334" t="s">
        <v>23385</v>
      </c>
      <c r="C1322" s="335" t="s">
        <v>22066</v>
      </c>
      <c r="D1322" s="335" t="s">
        <v>21982</v>
      </c>
      <c r="E1322" s="335" t="s">
        <v>854</v>
      </c>
      <c r="F1322" s="335" t="s">
        <v>854</v>
      </c>
      <c r="G1322" s="334" t="s">
        <v>23327</v>
      </c>
      <c r="H1322" s="335" t="s">
        <v>4265</v>
      </c>
    </row>
    <row r="1323" spans="2:8" x14ac:dyDescent="0.2">
      <c r="B1323" s="334" t="s">
        <v>23385</v>
      </c>
      <c r="C1323" s="335" t="s">
        <v>23389</v>
      </c>
      <c r="D1323" s="335" t="s">
        <v>12</v>
      </c>
      <c r="E1323" s="335" t="s">
        <v>854</v>
      </c>
      <c r="F1323" s="335" t="s">
        <v>854</v>
      </c>
      <c r="G1323" s="334" t="s">
        <v>23327</v>
      </c>
      <c r="H1323" s="335" t="s">
        <v>4265</v>
      </c>
    </row>
    <row r="1324" spans="2:8" x14ac:dyDescent="0.2">
      <c r="B1324" s="334" t="s">
        <v>23385</v>
      </c>
      <c r="C1324" s="335" t="s">
        <v>22402</v>
      </c>
      <c r="D1324" s="335" t="s">
        <v>21982</v>
      </c>
      <c r="E1324" s="335" t="s">
        <v>854</v>
      </c>
      <c r="F1324" s="335" t="s">
        <v>854</v>
      </c>
      <c r="G1324" s="334" t="s">
        <v>23327</v>
      </c>
      <c r="H1324" s="335" t="s">
        <v>4265</v>
      </c>
    </row>
    <row r="1325" spans="2:8" x14ac:dyDescent="0.2">
      <c r="B1325" s="334" t="s">
        <v>23385</v>
      </c>
      <c r="C1325" s="335" t="s">
        <v>23390</v>
      </c>
      <c r="D1325" s="335" t="s">
        <v>12</v>
      </c>
      <c r="E1325" s="335" t="s">
        <v>854</v>
      </c>
      <c r="F1325" s="335" t="s">
        <v>854</v>
      </c>
      <c r="G1325" s="334" t="s">
        <v>23327</v>
      </c>
      <c r="H1325" s="335" t="s">
        <v>4265</v>
      </c>
    </row>
    <row r="1326" spans="2:8" x14ac:dyDescent="0.2">
      <c r="B1326" s="334" t="s">
        <v>23385</v>
      </c>
      <c r="C1326" s="335" t="s">
        <v>23391</v>
      </c>
      <c r="D1326" s="335" t="s">
        <v>21982</v>
      </c>
      <c r="E1326" s="335" t="s">
        <v>854</v>
      </c>
      <c r="F1326" s="335" t="s">
        <v>854</v>
      </c>
      <c r="G1326" s="334" t="s">
        <v>23327</v>
      </c>
      <c r="H1326" s="335" t="s">
        <v>4265</v>
      </c>
    </row>
    <row r="1327" spans="2:8" x14ac:dyDescent="0.2">
      <c r="B1327" s="334" t="s">
        <v>23385</v>
      </c>
      <c r="C1327" s="335" t="s">
        <v>23392</v>
      </c>
      <c r="D1327" s="335" t="s">
        <v>12</v>
      </c>
      <c r="E1327" s="335" t="s">
        <v>854</v>
      </c>
      <c r="F1327" s="335" t="s">
        <v>854</v>
      </c>
      <c r="G1327" s="334" t="s">
        <v>23327</v>
      </c>
      <c r="H1327" s="335" t="s">
        <v>4265</v>
      </c>
    </row>
    <row r="1328" spans="2:8" x14ac:dyDescent="0.2">
      <c r="B1328" s="334" t="s">
        <v>23385</v>
      </c>
      <c r="C1328" s="335" t="s">
        <v>22454</v>
      </c>
      <c r="D1328" s="335" t="s">
        <v>12</v>
      </c>
      <c r="E1328" s="335" t="s">
        <v>854</v>
      </c>
      <c r="F1328" s="335" t="s">
        <v>854</v>
      </c>
      <c r="G1328" s="334" t="s">
        <v>23327</v>
      </c>
      <c r="H1328" s="335" t="s">
        <v>4265</v>
      </c>
    </row>
    <row r="1329" spans="2:8" x14ac:dyDescent="0.2">
      <c r="B1329" s="334" t="s">
        <v>23385</v>
      </c>
      <c r="C1329" s="335" t="s">
        <v>22455</v>
      </c>
      <c r="D1329" s="335" t="s">
        <v>21982</v>
      </c>
      <c r="E1329" s="335" t="s">
        <v>854</v>
      </c>
      <c r="F1329" s="335" t="s">
        <v>854</v>
      </c>
      <c r="G1329" s="334" t="s">
        <v>23327</v>
      </c>
      <c r="H1329" s="335" t="s">
        <v>4265</v>
      </c>
    </row>
    <row r="1330" spans="2:8" x14ac:dyDescent="0.2">
      <c r="B1330" s="334" t="s">
        <v>23385</v>
      </c>
      <c r="C1330" s="335" t="s">
        <v>23393</v>
      </c>
      <c r="D1330" s="335" t="s">
        <v>21982</v>
      </c>
      <c r="E1330" s="335" t="s">
        <v>854</v>
      </c>
      <c r="F1330" s="335" t="s">
        <v>854</v>
      </c>
      <c r="G1330" s="334" t="s">
        <v>23327</v>
      </c>
      <c r="H1330" s="335" t="s">
        <v>4265</v>
      </c>
    </row>
    <row r="1331" spans="2:8" x14ac:dyDescent="0.2">
      <c r="B1331" s="334" t="s">
        <v>23385</v>
      </c>
      <c r="C1331" s="335" t="s">
        <v>23394</v>
      </c>
      <c r="D1331" s="335" t="s">
        <v>21982</v>
      </c>
      <c r="E1331" s="335" t="s">
        <v>854</v>
      </c>
      <c r="F1331" s="335" t="s">
        <v>854</v>
      </c>
      <c r="G1331" s="334" t="s">
        <v>23327</v>
      </c>
      <c r="H1331" s="335" t="s">
        <v>4265</v>
      </c>
    </row>
    <row r="1332" spans="2:8" x14ac:dyDescent="0.2">
      <c r="B1332" s="334" t="s">
        <v>23385</v>
      </c>
      <c r="C1332" s="335" t="s">
        <v>23395</v>
      </c>
      <c r="D1332" s="335" t="s">
        <v>12</v>
      </c>
      <c r="E1332" s="335" t="s">
        <v>854</v>
      </c>
      <c r="F1332" s="335" t="s">
        <v>854</v>
      </c>
      <c r="G1332" s="334" t="s">
        <v>23327</v>
      </c>
      <c r="H1332" s="335" t="s">
        <v>4265</v>
      </c>
    </row>
    <row r="1333" spans="2:8" x14ac:dyDescent="0.2">
      <c r="B1333" s="334" t="s">
        <v>23396</v>
      </c>
      <c r="C1333" s="335" t="s">
        <v>23397</v>
      </c>
      <c r="D1333" s="335" t="s">
        <v>21982</v>
      </c>
      <c r="E1333" s="335" t="s">
        <v>854</v>
      </c>
      <c r="F1333" s="335" t="s">
        <v>854</v>
      </c>
      <c r="G1333" s="334" t="s">
        <v>23327</v>
      </c>
      <c r="H1333" s="335" t="s">
        <v>4265</v>
      </c>
    </row>
    <row r="1334" spans="2:8" x14ac:dyDescent="0.2">
      <c r="B1334" s="334" t="s">
        <v>23396</v>
      </c>
      <c r="C1334" s="335" t="s">
        <v>23398</v>
      </c>
      <c r="D1334" s="335" t="s">
        <v>12</v>
      </c>
      <c r="E1334" s="335" t="s">
        <v>854</v>
      </c>
      <c r="F1334" s="335" t="s">
        <v>854</v>
      </c>
      <c r="G1334" s="334" t="s">
        <v>23327</v>
      </c>
      <c r="H1334" s="335" t="s">
        <v>4265</v>
      </c>
    </row>
    <row r="1335" spans="2:8" ht="30" x14ac:dyDescent="0.2">
      <c r="B1335" s="334" t="s">
        <v>23396</v>
      </c>
      <c r="C1335" s="335" t="s">
        <v>23399</v>
      </c>
      <c r="D1335" s="335" t="s">
        <v>21982</v>
      </c>
      <c r="E1335" s="335" t="s">
        <v>854</v>
      </c>
      <c r="F1335" s="335" t="s">
        <v>854</v>
      </c>
      <c r="G1335" s="334" t="s">
        <v>23327</v>
      </c>
      <c r="H1335" s="335" t="s">
        <v>4265</v>
      </c>
    </row>
    <row r="1336" spans="2:8" ht="30" x14ac:dyDescent="0.2">
      <c r="B1336" s="334" t="s">
        <v>23396</v>
      </c>
      <c r="C1336" s="335" t="s">
        <v>23400</v>
      </c>
      <c r="D1336" s="335" t="s">
        <v>21982</v>
      </c>
      <c r="E1336" s="335" t="s">
        <v>854</v>
      </c>
      <c r="F1336" s="335" t="s">
        <v>854</v>
      </c>
      <c r="G1336" s="334" t="s">
        <v>23327</v>
      </c>
      <c r="H1336" s="335" t="s">
        <v>4265</v>
      </c>
    </row>
    <row r="1337" spans="2:8" x14ac:dyDescent="0.2">
      <c r="B1337" s="334" t="s">
        <v>23396</v>
      </c>
      <c r="C1337" s="335" t="s">
        <v>23401</v>
      </c>
      <c r="D1337" s="335" t="s">
        <v>21982</v>
      </c>
      <c r="E1337" s="335" t="s">
        <v>854</v>
      </c>
      <c r="F1337" s="335" t="s">
        <v>854</v>
      </c>
      <c r="G1337" s="334" t="s">
        <v>23327</v>
      </c>
      <c r="H1337" s="335" t="s">
        <v>4265</v>
      </c>
    </row>
    <row r="1338" spans="2:8" ht="30" x14ac:dyDescent="0.2">
      <c r="B1338" s="334" t="s">
        <v>23396</v>
      </c>
      <c r="C1338" s="335" t="s">
        <v>23402</v>
      </c>
      <c r="D1338" s="335" t="s">
        <v>21982</v>
      </c>
      <c r="E1338" s="335" t="s">
        <v>854</v>
      </c>
      <c r="F1338" s="335" t="s">
        <v>854</v>
      </c>
      <c r="G1338" s="334" t="s">
        <v>23327</v>
      </c>
      <c r="H1338" s="335" t="s">
        <v>4265</v>
      </c>
    </row>
    <row r="1339" spans="2:8" x14ac:dyDescent="0.2">
      <c r="B1339" s="334" t="s">
        <v>23396</v>
      </c>
      <c r="C1339" s="335" t="s">
        <v>23403</v>
      </c>
      <c r="D1339" s="335" t="s">
        <v>12</v>
      </c>
      <c r="E1339" s="335" t="s">
        <v>854</v>
      </c>
      <c r="F1339" s="335" t="s">
        <v>854</v>
      </c>
      <c r="G1339" s="334" t="s">
        <v>23327</v>
      </c>
      <c r="H1339" s="335" t="s">
        <v>4265</v>
      </c>
    </row>
    <row r="1340" spans="2:8" x14ac:dyDescent="0.2">
      <c r="B1340" s="334" t="s">
        <v>23396</v>
      </c>
      <c r="C1340" s="335" t="s">
        <v>23404</v>
      </c>
      <c r="D1340" s="335" t="s">
        <v>12</v>
      </c>
      <c r="E1340" s="335" t="s">
        <v>854</v>
      </c>
      <c r="F1340" s="335" t="s">
        <v>854</v>
      </c>
      <c r="G1340" s="334" t="s">
        <v>23327</v>
      </c>
      <c r="H1340" s="335" t="s">
        <v>4265</v>
      </c>
    </row>
    <row r="1341" spans="2:8" x14ac:dyDescent="0.2">
      <c r="B1341" s="334" t="s">
        <v>23396</v>
      </c>
      <c r="C1341" s="335" t="s">
        <v>23405</v>
      </c>
      <c r="D1341" s="335" t="s">
        <v>21982</v>
      </c>
      <c r="E1341" s="335" t="s">
        <v>854</v>
      </c>
      <c r="F1341" s="335" t="s">
        <v>854</v>
      </c>
      <c r="G1341" s="334" t="s">
        <v>23327</v>
      </c>
      <c r="H1341" s="335" t="s">
        <v>4265</v>
      </c>
    </row>
    <row r="1342" spans="2:8" x14ac:dyDescent="0.2">
      <c r="B1342" s="334" t="s">
        <v>23396</v>
      </c>
      <c r="C1342" s="335" t="s">
        <v>23406</v>
      </c>
      <c r="D1342" s="335" t="s">
        <v>21982</v>
      </c>
      <c r="E1342" s="335" t="s">
        <v>854</v>
      </c>
      <c r="F1342" s="335" t="s">
        <v>854</v>
      </c>
      <c r="G1342" s="334" t="s">
        <v>23327</v>
      </c>
      <c r="H1342" s="335" t="s">
        <v>4265</v>
      </c>
    </row>
    <row r="1343" spans="2:8" x14ac:dyDescent="0.2">
      <c r="B1343" s="334" t="s">
        <v>23396</v>
      </c>
      <c r="C1343" s="335" t="s">
        <v>21984</v>
      </c>
      <c r="D1343" s="335" t="s">
        <v>12</v>
      </c>
      <c r="E1343" s="335" t="s">
        <v>854</v>
      </c>
      <c r="F1343" s="335" t="s">
        <v>854</v>
      </c>
      <c r="G1343" s="334" t="s">
        <v>23327</v>
      </c>
      <c r="H1343" s="335" t="s">
        <v>4265</v>
      </c>
    </row>
    <row r="1344" spans="2:8" x14ac:dyDescent="0.2">
      <c r="B1344" s="334" t="s">
        <v>23396</v>
      </c>
      <c r="C1344" s="335" t="s">
        <v>23407</v>
      </c>
      <c r="D1344" s="335" t="s">
        <v>12</v>
      </c>
      <c r="E1344" s="335" t="s">
        <v>854</v>
      </c>
      <c r="F1344" s="335" t="s">
        <v>854</v>
      </c>
      <c r="G1344" s="334" t="s">
        <v>23327</v>
      </c>
      <c r="H1344" s="335" t="s">
        <v>4265</v>
      </c>
    </row>
    <row r="1345" spans="2:8" x14ac:dyDescent="0.2">
      <c r="B1345" s="334" t="s">
        <v>23396</v>
      </c>
      <c r="C1345" s="335" t="s">
        <v>21947</v>
      </c>
      <c r="D1345" s="335" t="s">
        <v>21982</v>
      </c>
      <c r="E1345" s="335" t="s">
        <v>854</v>
      </c>
      <c r="F1345" s="335" t="s">
        <v>854</v>
      </c>
      <c r="G1345" s="334" t="s">
        <v>23327</v>
      </c>
      <c r="H1345" s="335" t="s">
        <v>4265</v>
      </c>
    </row>
    <row r="1346" spans="2:8" x14ac:dyDescent="0.2">
      <c r="B1346" s="334" t="s">
        <v>23396</v>
      </c>
      <c r="C1346" s="335" t="s">
        <v>23408</v>
      </c>
      <c r="D1346" s="335" t="s">
        <v>21982</v>
      </c>
      <c r="E1346" s="335" t="s">
        <v>854</v>
      </c>
      <c r="F1346" s="335" t="s">
        <v>854</v>
      </c>
      <c r="G1346" s="334" t="s">
        <v>23327</v>
      </c>
      <c r="H1346" s="335" t="s">
        <v>4265</v>
      </c>
    </row>
    <row r="1347" spans="2:8" x14ac:dyDescent="0.2">
      <c r="B1347" s="334" t="s">
        <v>23396</v>
      </c>
      <c r="C1347" s="335" t="s">
        <v>23409</v>
      </c>
      <c r="D1347" s="335" t="s">
        <v>21982</v>
      </c>
      <c r="E1347" s="335" t="s">
        <v>854</v>
      </c>
      <c r="F1347" s="335" t="s">
        <v>854</v>
      </c>
      <c r="G1347" s="334" t="s">
        <v>23327</v>
      </c>
      <c r="H1347" s="335" t="s">
        <v>4265</v>
      </c>
    </row>
    <row r="1348" spans="2:8" x14ac:dyDescent="0.2">
      <c r="B1348" s="334" t="s">
        <v>23396</v>
      </c>
      <c r="C1348" s="335" t="s">
        <v>23410</v>
      </c>
      <c r="D1348" s="335" t="s">
        <v>21982</v>
      </c>
      <c r="E1348" s="335" t="s">
        <v>854</v>
      </c>
      <c r="F1348" s="335" t="s">
        <v>854</v>
      </c>
      <c r="G1348" s="334" t="s">
        <v>23327</v>
      </c>
      <c r="H1348" s="335" t="s">
        <v>4265</v>
      </c>
    </row>
    <row r="1349" spans="2:8" x14ac:dyDescent="0.2">
      <c r="B1349" s="334" t="s">
        <v>23396</v>
      </c>
      <c r="C1349" s="335" t="s">
        <v>23411</v>
      </c>
      <c r="D1349" s="335" t="s">
        <v>21982</v>
      </c>
      <c r="E1349" s="335" t="s">
        <v>854</v>
      </c>
      <c r="F1349" s="335" t="s">
        <v>854</v>
      </c>
      <c r="G1349" s="334" t="s">
        <v>23327</v>
      </c>
      <c r="H1349" s="335" t="s">
        <v>4265</v>
      </c>
    </row>
    <row r="1350" spans="2:8" x14ac:dyDescent="0.2">
      <c r="B1350" s="334" t="s">
        <v>23396</v>
      </c>
      <c r="C1350" s="335" t="s">
        <v>23412</v>
      </c>
      <c r="D1350" s="335" t="s">
        <v>21982</v>
      </c>
      <c r="E1350" s="335" t="s">
        <v>854</v>
      </c>
      <c r="F1350" s="335" t="s">
        <v>854</v>
      </c>
      <c r="G1350" s="334" t="s">
        <v>23327</v>
      </c>
      <c r="H1350" s="335" t="s">
        <v>4265</v>
      </c>
    </row>
    <row r="1351" spans="2:8" x14ac:dyDescent="0.2">
      <c r="B1351" s="334" t="s">
        <v>23413</v>
      </c>
      <c r="C1351" s="335" t="s">
        <v>23414</v>
      </c>
      <c r="D1351" s="335" t="s">
        <v>12</v>
      </c>
      <c r="E1351" s="335" t="s">
        <v>854</v>
      </c>
      <c r="F1351" s="335" t="s">
        <v>854</v>
      </c>
      <c r="G1351" s="334" t="s">
        <v>23327</v>
      </c>
      <c r="H1351" s="335" t="s">
        <v>4265</v>
      </c>
    </row>
    <row r="1352" spans="2:8" x14ac:dyDescent="0.2">
      <c r="B1352" s="334" t="s">
        <v>23415</v>
      </c>
      <c r="C1352" s="335" t="s">
        <v>23416</v>
      </c>
      <c r="D1352" s="335" t="s">
        <v>21982</v>
      </c>
      <c r="E1352" s="335" t="s">
        <v>854</v>
      </c>
      <c r="F1352" s="335" t="s">
        <v>854</v>
      </c>
      <c r="G1352" s="334" t="s">
        <v>23327</v>
      </c>
      <c r="H1352" s="335" t="s">
        <v>4265</v>
      </c>
    </row>
    <row r="1353" spans="2:8" x14ac:dyDescent="0.2">
      <c r="B1353" s="334" t="s">
        <v>23417</v>
      </c>
      <c r="C1353" s="335" t="s">
        <v>23418</v>
      </c>
      <c r="D1353" s="335" t="s">
        <v>12</v>
      </c>
      <c r="E1353" s="335" t="s">
        <v>854</v>
      </c>
      <c r="F1353" s="335" t="s">
        <v>854</v>
      </c>
      <c r="G1353" s="334" t="s">
        <v>23327</v>
      </c>
      <c r="H1353" s="335" t="s">
        <v>4265</v>
      </c>
    </row>
    <row r="1354" spans="2:8" x14ac:dyDescent="0.2">
      <c r="B1354" s="334" t="s">
        <v>23417</v>
      </c>
      <c r="C1354" s="335" t="s">
        <v>23419</v>
      </c>
      <c r="D1354" s="335" t="s">
        <v>12</v>
      </c>
      <c r="E1354" s="335" t="s">
        <v>854</v>
      </c>
      <c r="F1354" s="335" t="s">
        <v>854</v>
      </c>
      <c r="G1354" s="334" t="s">
        <v>23327</v>
      </c>
      <c r="H1354" s="335" t="s">
        <v>4265</v>
      </c>
    </row>
    <row r="1355" spans="2:8" x14ac:dyDescent="0.2">
      <c r="B1355" s="334" t="s">
        <v>23417</v>
      </c>
      <c r="C1355" s="335" t="s">
        <v>23420</v>
      </c>
      <c r="D1355" s="335" t="s">
        <v>21982</v>
      </c>
      <c r="E1355" s="335" t="s">
        <v>854</v>
      </c>
      <c r="F1355" s="335" t="s">
        <v>854</v>
      </c>
      <c r="G1355" s="334" t="s">
        <v>23327</v>
      </c>
      <c r="H1355" s="335" t="s">
        <v>4265</v>
      </c>
    </row>
    <row r="1356" spans="2:8" x14ac:dyDescent="0.2">
      <c r="B1356" s="334" t="s">
        <v>23417</v>
      </c>
      <c r="C1356" s="335" t="s">
        <v>23421</v>
      </c>
      <c r="D1356" s="335" t="s">
        <v>21982</v>
      </c>
      <c r="E1356" s="335" t="s">
        <v>854</v>
      </c>
      <c r="F1356" s="335" t="s">
        <v>854</v>
      </c>
      <c r="G1356" s="334" t="s">
        <v>23327</v>
      </c>
      <c r="H1356" s="335" t="s">
        <v>4265</v>
      </c>
    </row>
    <row r="1357" spans="2:8" x14ac:dyDescent="0.2">
      <c r="B1357" s="334" t="s">
        <v>23417</v>
      </c>
      <c r="C1357" s="335" t="s">
        <v>23422</v>
      </c>
      <c r="D1357" s="335" t="s">
        <v>12</v>
      </c>
      <c r="E1357" s="335" t="s">
        <v>854</v>
      </c>
      <c r="F1357" s="335" t="s">
        <v>854</v>
      </c>
      <c r="G1357" s="334" t="s">
        <v>23327</v>
      </c>
      <c r="H1357" s="335" t="s">
        <v>4265</v>
      </c>
    </row>
    <row r="1358" spans="2:8" x14ac:dyDescent="0.2">
      <c r="B1358" s="334" t="s">
        <v>23417</v>
      </c>
      <c r="C1358" s="335" t="s">
        <v>23423</v>
      </c>
      <c r="D1358" s="335" t="s">
        <v>12</v>
      </c>
      <c r="E1358" s="335" t="s">
        <v>854</v>
      </c>
      <c r="F1358" s="335" t="s">
        <v>854</v>
      </c>
      <c r="G1358" s="334" t="s">
        <v>23327</v>
      </c>
      <c r="H1358" s="335" t="s">
        <v>4265</v>
      </c>
    </row>
    <row r="1359" spans="2:8" x14ac:dyDescent="0.2">
      <c r="B1359" s="334" t="s">
        <v>23417</v>
      </c>
      <c r="C1359" s="335" t="s">
        <v>23424</v>
      </c>
      <c r="D1359" s="335" t="s">
        <v>12</v>
      </c>
      <c r="E1359" s="335" t="s">
        <v>854</v>
      </c>
      <c r="F1359" s="335" t="s">
        <v>854</v>
      </c>
      <c r="G1359" s="334" t="s">
        <v>23327</v>
      </c>
      <c r="H1359" s="335" t="s">
        <v>4265</v>
      </c>
    </row>
    <row r="1360" spans="2:8" x14ac:dyDescent="0.2">
      <c r="B1360" s="334" t="s">
        <v>23417</v>
      </c>
      <c r="C1360" s="335" t="s">
        <v>23425</v>
      </c>
      <c r="D1360" s="335" t="s">
        <v>21982</v>
      </c>
      <c r="E1360" s="335" t="s">
        <v>854</v>
      </c>
      <c r="F1360" s="335" t="s">
        <v>854</v>
      </c>
      <c r="G1360" s="334" t="s">
        <v>23327</v>
      </c>
      <c r="H1360" s="335" t="s">
        <v>4265</v>
      </c>
    </row>
    <row r="1361" spans="2:8" x14ac:dyDescent="0.2">
      <c r="B1361" s="334" t="s">
        <v>23417</v>
      </c>
      <c r="C1361" s="335" t="s">
        <v>23426</v>
      </c>
      <c r="D1361" s="335" t="s">
        <v>12</v>
      </c>
      <c r="E1361" s="335" t="s">
        <v>854</v>
      </c>
      <c r="F1361" s="335" t="s">
        <v>854</v>
      </c>
      <c r="G1361" s="334" t="s">
        <v>23327</v>
      </c>
      <c r="H1361" s="335" t="s">
        <v>4265</v>
      </c>
    </row>
    <row r="1362" spans="2:8" x14ac:dyDescent="0.2">
      <c r="B1362" s="334" t="s">
        <v>23417</v>
      </c>
      <c r="C1362" s="335" t="s">
        <v>23427</v>
      </c>
      <c r="D1362" s="335" t="s">
        <v>21982</v>
      </c>
      <c r="E1362" s="335" t="s">
        <v>854</v>
      </c>
      <c r="F1362" s="335" t="s">
        <v>854</v>
      </c>
      <c r="G1362" s="334" t="s">
        <v>23327</v>
      </c>
      <c r="H1362" s="335" t="s">
        <v>4265</v>
      </c>
    </row>
    <row r="1363" spans="2:8" x14ac:dyDescent="0.2">
      <c r="B1363" s="334" t="s">
        <v>23417</v>
      </c>
      <c r="C1363" s="335" t="s">
        <v>23428</v>
      </c>
      <c r="D1363" s="335" t="s">
        <v>12</v>
      </c>
      <c r="E1363" s="335" t="s">
        <v>854</v>
      </c>
      <c r="F1363" s="335" t="s">
        <v>854</v>
      </c>
      <c r="G1363" s="334" t="s">
        <v>23327</v>
      </c>
      <c r="H1363" s="335" t="s">
        <v>4265</v>
      </c>
    </row>
    <row r="1364" spans="2:8" x14ac:dyDescent="0.2">
      <c r="B1364" s="334" t="s">
        <v>23417</v>
      </c>
      <c r="C1364" s="335" t="s">
        <v>23429</v>
      </c>
      <c r="D1364" s="335" t="s">
        <v>21982</v>
      </c>
      <c r="E1364" s="335" t="s">
        <v>854</v>
      </c>
      <c r="F1364" s="335" t="s">
        <v>854</v>
      </c>
      <c r="G1364" s="334" t="s">
        <v>23327</v>
      </c>
      <c r="H1364" s="335" t="s">
        <v>4265</v>
      </c>
    </row>
    <row r="1365" spans="2:8" x14ac:dyDescent="0.2">
      <c r="B1365" s="334" t="s">
        <v>23417</v>
      </c>
      <c r="C1365" s="335" t="s">
        <v>23430</v>
      </c>
      <c r="D1365" s="335" t="s">
        <v>21982</v>
      </c>
      <c r="E1365" s="335" t="s">
        <v>854</v>
      </c>
      <c r="F1365" s="335" t="s">
        <v>854</v>
      </c>
      <c r="G1365" s="334" t="s">
        <v>23327</v>
      </c>
      <c r="H1365" s="335" t="s">
        <v>4265</v>
      </c>
    </row>
    <row r="1366" spans="2:8" x14ac:dyDescent="0.2">
      <c r="B1366" s="334" t="s">
        <v>23417</v>
      </c>
      <c r="C1366" s="335" t="s">
        <v>23431</v>
      </c>
      <c r="D1366" s="335" t="s">
        <v>21982</v>
      </c>
      <c r="E1366" s="335" t="s">
        <v>854</v>
      </c>
      <c r="F1366" s="335" t="s">
        <v>854</v>
      </c>
      <c r="G1366" s="334" t="s">
        <v>23327</v>
      </c>
      <c r="H1366" s="335" t="s">
        <v>4265</v>
      </c>
    </row>
    <row r="1367" spans="2:8" x14ac:dyDescent="0.2">
      <c r="B1367" s="334" t="s">
        <v>23432</v>
      </c>
      <c r="C1367" s="335" t="s">
        <v>23433</v>
      </c>
      <c r="D1367" s="335" t="s">
        <v>21982</v>
      </c>
      <c r="E1367" s="335" t="s">
        <v>854</v>
      </c>
      <c r="F1367" s="335" t="s">
        <v>854</v>
      </c>
      <c r="G1367" s="334" t="s">
        <v>23327</v>
      </c>
      <c r="H1367" s="335" t="s">
        <v>4265</v>
      </c>
    </row>
    <row r="1368" spans="2:8" x14ac:dyDescent="0.2">
      <c r="B1368" s="334" t="s">
        <v>23432</v>
      </c>
      <c r="C1368" s="335" t="s">
        <v>23434</v>
      </c>
      <c r="D1368" s="335" t="s">
        <v>21982</v>
      </c>
      <c r="E1368" s="335" t="s">
        <v>854</v>
      </c>
      <c r="F1368" s="335" t="s">
        <v>854</v>
      </c>
      <c r="G1368" s="334" t="s">
        <v>23327</v>
      </c>
      <c r="H1368" s="335" t="s">
        <v>4265</v>
      </c>
    </row>
    <row r="1369" spans="2:8" x14ac:dyDescent="0.2">
      <c r="B1369" s="334" t="s">
        <v>23432</v>
      </c>
      <c r="C1369" s="335" t="s">
        <v>23435</v>
      </c>
      <c r="D1369" s="335" t="s">
        <v>21982</v>
      </c>
      <c r="E1369" s="335" t="s">
        <v>854</v>
      </c>
      <c r="F1369" s="335" t="s">
        <v>854</v>
      </c>
      <c r="G1369" s="334" t="s">
        <v>23327</v>
      </c>
      <c r="H1369" s="335" t="s">
        <v>4265</v>
      </c>
    </row>
    <row r="1370" spans="2:8" x14ac:dyDescent="0.2">
      <c r="B1370" s="334" t="s">
        <v>23432</v>
      </c>
      <c r="C1370" s="335" t="s">
        <v>23436</v>
      </c>
      <c r="D1370" s="335" t="s">
        <v>12</v>
      </c>
      <c r="E1370" s="335" t="s">
        <v>854</v>
      </c>
      <c r="F1370" s="335" t="s">
        <v>854</v>
      </c>
      <c r="G1370" s="334" t="s">
        <v>23327</v>
      </c>
      <c r="H1370" s="335" t="s">
        <v>4265</v>
      </c>
    </row>
    <row r="1371" spans="2:8" x14ac:dyDescent="0.2">
      <c r="B1371" s="334" t="s">
        <v>23437</v>
      </c>
      <c r="C1371" s="335" t="s">
        <v>23438</v>
      </c>
      <c r="D1371" s="335" t="s">
        <v>21982</v>
      </c>
      <c r="E1371" s="335" t="s">
        <v>854</v>
      </c>
      <c r="F1371" s="335" t="s">
        <v>854</v>
      </c>
      <c r="G1371" s="334" t="s">
        <v>23327</v>
      </c>
      <c r="H1371" s="335" t="s">
        <v>4265</v>
      </c>
    </row>
    <row r="1372" spans="2:8" x14ac:dyDescent="0.2">
      <c r="B1372" s="334" t="s">
        <v>23437</v>
      </c>
      <c r="C1372" s="335" t="s">
        <v>23439</v>
      </c>
      <c r="D1372" s="335" t="s">
        <v>12</v>
      </c>
      <c r="E1372" s="335" t="s">
        <v>854</v>
      </c>
      <c r="F1372" s="335" t="s">
        <v>854</v>
      </c>
      <c r="G1372" s="334" t="s">
        <v>23327</v>
      </c>
      <c r="H1372" s="335" t="s">
        <v>4265</v>
      </c>
    </row>
    <row r="1373" spans="2:8" x14ac:dyDescent="0.2">
      <c r="B1373" s="334" t="s">
        <v>23437</v>
      </c>
      <c r="C1373" s="335" t="s">
        <v>23440</v>
      </c>
      <c r="D1373" s="335" t="s">
        <v>12</v>
      </c>
      <c r="E1373" s="335" t="s">
        <v>854</v>
      </c>
      <c r="F1373" s="335" t="s">
        <v>854</v>
      </c>
      <c r="G1373" s="334" t="s">
        <v>23327</v>
      </c>
      <c r="H1373" s="335" t="s">
        <v>4265</v>
      </c>
    </row>
    <row r="1374" spans="2:8" x14ac:dyDescent="0.2">
      <c r="B1374" s="334" t="s">
        <v>23437</v>
      </c>
      <c r="C1374" s="335" t="s">
        <v>23441</v>
      </c>
      <c r="D1374" s="335" t="s">
        <v>21982</v>
      </c>
      <c r="E1374" s="335" t="s">
        <v>854</v>
      </c>
      <c r="F1374" s="335" t="s">
        <v>854</v>
      </c>
      <c r="G1374" s="334" t="s">
        <v>23327</v>
      </c>
      <c r="H1374" s="335" t="s">
        <v>4265</v>
      </c>
    </row>
    <row r="1375" spans="2:8" x14ac:dyDescent="0.2">
      <c r="B1375" s="334" t="s">
        <v>23437</v>
      </c>
      <c r="C1375" s="335" t="s">
        <v>23442</v>
      </c>
      <c r="D1375" s="335" t="s">
        <v>12</v>
      </c>
      <c r="E1375" s="335" t="s">
        <v>854</v>
      </c>
      <c r="F1375" s="335" t="s">
        <v>854</v>
      </c>
      <c r="G1375" s="334" t="s">
        <v>23327</v>
      </c>
      <c r="H1375" s="335" t="s">
        <v>4265</v>
      </c>
    </row>
    <row r="1376" spans="2:8" x14ac:dyDescent="0.2">
      <c r="B1376" s="334" t="s">
        <v>23443</v>
      </c>
      <c r="C1376" s="335" t="s">
        <v>23444</v>
      </c>
      <c r="D1376" s="335" t="s">
        <v>12</v>
      </c>
      <c r="E1376" s="335" t="s">
        <v>854</v>
      </c>
      <c r="F1376" s="335" t="s">
        <v>854</v>
      </c>
      <c r="G1376" s="334" t="s">
        <v>23327</v>
      </c>
      <c r="H1376" s="335" t="s">
        <v>4265</v>
      </c>
    </row>
    <row r="1377" spans="2:8" x14ac:dyDescent="0.2">
      <c r="B1377" s="334" t="s">
        <v>23443</v>
      </c>
      <c r="C1377" s="335" t="s">
        <v>23445</v>
      </c>
      <c r="D1377" s="335" t="s">
        <v>21982</v>
      </c>
      <c r="E1377" s="335" t="s">
        <v>854</v>
      </c>
      <c r="F1377" s="335" t="s">
        <v>854</v>
      </c>
      <c r="G1377" s="334" t="s">
        <v>23327</v>
      </c>
      <c r="H1377" s="335" t="s">
        <v>4265</v>
      </c>
    </row>
    <row r="1378" spans="2:8" x14ac:dyDescent="0.2">
      <c r="B1378" s="334" t="s">
        <v>23443</v>
      </c>
      <c r="C1378" s="335" t="s">
        <v>23446</v>
      </c>
      <c r="D1378" s="335" t="s">
        <v>21982</v>
      </c>
      <c r="E1378" s="335" t="s">
        <v>854</v>
      </c>
      <c r="F1378" s="335" t="s">
        <v>854</v>
      </c>
      <c r="G1378" s="334" t="s">
        <v>23327</v>
      </c>
      <c r="H1378" s="335" t="s">
        <v>4265</v>
      </c>
    </row>
    <row r="1379" spans="2:8" x14ac:dyDescent="0.2">
      <c r="B1379" s="334" t="s">
        <v>23443</v>
      </c>
      <c r="C1379" s="335" t="s">
        <v>23447</v>
      </c>
      <c r="D1379" s="335" t="s">
        <v>12</v>
      </c>
      <c r="E1379" s="335" t="s">
        <v>854</v>
      </c>
      <c r="F1379" s="335" t="s">
        <v>854</v>
      </c>
      <c r="G1379" s="334" t="s">
        <v>23327</v>
      </c>
      <c r="H1379" s="335" t="s">
        <v>4265</v>
      </c>
    </row>
    <row r="1380" spans="2:8" x14ac:dyDescent="0.2">
      <c r="B1380" s="334" t="s">
        <v>23443</v>
      </c>
      <c r="C1380" s="335" t="s">
        <v>23448</v>
      </c>
      <c r="D1380" s="335" t="s">
        <v>21982</v>
      </c>
      <c r="E1380" s="335" t="s">
        <v>854</v>
      </c>
      <c r="F1380" s="335" t="s">
        <v>854</v>
      </c>
      <c r="G1380" s="334" t="s">
        <v>23327</v>
      </c>
      <c r="H1380" s="335" t="s">
        <v>4265</v>
      </c>
    </row>
    <row r="1381" spans="2:8" x14ac:dyDescent="0.2">
      <c r="B1381" s="334" t="s">
        <v>23443</v>
      </c>
      <c r="C1381" s="335" t="s">
        <v>23449</v>
      </c>
      <c r="D1381" s="335" t="s">
        <v>12</v>
      </c>
      <c r="E1381" s="335" t="s">
        <v>854</v>
      </c>
      <c r="F1381" s="335" t="s">
        <v>854</v>
      </c>
      <c r="G1381" s="334" t="s">
        <v>23327</v>
      </c>
      <c r="H1381" s="335" t="s">
        <v>4265</v>
      </c>
    </row>
    <row r="1382" spans="2:8" x14ac:dyDescent="0.2">
      <c r="B1382" s="334" t="s">
        <v>23443</v>
      </c>
      <c r="C1382" s="335" t="s">
        <v>23450</v>
      </c>
      <c r="D1382" s="335" t="s">
        <v>12</v>
      </c>
      <c r="E1382" s="335" t="s">
        <v>854</v>
      </c>
      <c r="F1382" s="335" t="s">
        <v>854</v>
      </c>
      <c r="G1382" s="334" t="s">
        <v>23327</v>
      </c>
      <c r="H1382" s="335" t="s">
        <v>4265</v>
      </c>
    </row>
    <row r="1383" spans="2:8" x14ac:dyDescent="0.2">
      <c r="B1383" s="334" t="s">
        <v>23443</v>
      </c>
      <c r="C1383" s="335" t="s">
        <v>22124</v>
      </c>
      <c r="D1383" s="335" t="s">
        <v>21982</v>
      </c>
      <c r="E1383" s="335" t="s">
        <v>854</v>
      </c>
      <c r="F1383" s="335" t="s">
        <v>854</v>
      </c>
      <c r="G1383" s="334" t="s">
        <v>23327</v>
      </c>
      <c r="H1383" s="335" t="s">
        <v>4265</v>
      </c>
    </row>
    <row r="1384" spans="2:8" x14ac:dyDescent="0.2">
      <c r="B1384" s="334" t="s">
        <v>23443</v>
      </c>
      <c r="C1384" s="335" t="s">
        <v>863</v>
      </c>
      <c r="D1384" s="335" t="s">
        <v>21982</v>
      </c>
      <c r="E1384" s="335" t="s">
        <v>854</v>
      </c>
      <c r="F1384" s="335" t="s">
        <v>854</v>
      </c>
      <c r="G1384" s="334" t="s">
        <v>23327</v>
      </c>
      <c r="H1384" s="335" t="s">
        <v>4265</v>
      </c>
    </row>
    <row r="1385" spans="2:8" x14ac:dyDescent="0.2">
      <c r="B1385" s="334" t="s">
        <v>23443</v>
      </c>
      <c r="C1385" s="335" t="s">
        <v>23451</v>
      </c>
      <c r="D1385" s="335" t="s">
        <v>12</v>
      </c>
      <c r="E1385" s="335" t="s">
        <v>854</v>
      </c>
      <c r="F1385" s="335" t="s">
        <v>854</v>
      </c>
      <c r="G1385" s="334" t="s">
        <v>23327</v>
      </c>
      <c r="H1385" s="335" t="s">
        <v>4265</v>
      </c>
    </row>
    <row r="1386" spans="2:8" x14ac:dyDescent="0.2">
      <c r="B1386" s="334" t="s">
        <v>23443</v>
      </c>
      <c r="C1386" s="335" t="s">
        <v>23452</v>
      </c>
      <c r="D1386" s="335" t="s">
        <v>12</v>
      </c>
      <c r="E1386" s="335" t="s">
        <v>854</v>
      </c>
      <c r="F1386" s="335" t="s">
        <v>854</v>
      </c>
      <c r="G1386" s="334" t="s">
        <v>23327</v>
      </c>
      <c r="H1386" s="335" t="s">
        <v>4265</v>
      </c>
    </row>
    <row r="1387" spans="2:8" x14ac:dyDescent="0.2">
      <c r="B1387" s="334" t="s">
        <v>23443</v>
      </c>
      <c r="C1387" s="335" t="s">
        <v>23453</v>
      </c>
      <c r="D1387" s="335" t="s">
        <v>21982</v>
      </c>
      <c r="E1387" s="335" t="s">
        <v>854</v>
      </c>
      <c r="F1387" s="335" t="s">
        <v>854</v>
      </c>
      <c r="G1387" s="334" t="s">
        <v>23327</v>
      </c>
      <c r="H1387" s="335" t="s">
        <v>4265</v>
      </c>
    </row>
    <row r="1388" spans="2:8" x14ac:dyDescent="0.2">
      <c r="B1388" s="334" t="s">
        <v>23443</v>
      </c>
      <c r="C1388" s="335" t="s">
        <v>23211</v>
      </c>
      <c r="D1388" s="335" t="s">
        <v>21982</v>
      </c>
      <c r="E1388" s="335" t="s">
        <v>854</v>
      </c>
      <c r="F1388" s="335" t="s">
        <v>854</v>
      </c>
      <c r="G1388" s="334" t="s">
        <v>23327</v>
      </c>
      <c r="H1388" s="335" t="s">
        <v>4265</v>
      </c>
    </row>
    <row r="1389" spans="2:8" x14ac:dyDescent="0.2">
      <c r="B1389" s="334" t="s">
        <v>23443</v>
      </c>
      <c r="C1389" s="335" t="s">
        <v>23454</v>
      </c>
      <c r="D1389" s="335" t="s">
        <v>21805</v>
      </c>
      <c r="E1389" s="335" t="s">
        <v>854</v>
      </c>
      <c r="F1389" s="335" t="s">
        <v>854</v>
      </c>
      <c r="G1389" s="334" t="s">
        <v>23327</v>
      </c>
      <c r="H1389" s="335" t="s">
        <v>4265</v>
      </c>
    </row>
    <row r="1390" spans="2:8" x14ac:dyDescent="0.2">
      <c r="B1390" s="334" t="s">
        <v>23455</v>
      </c>
      <c r="C1390" s="335" t="s">
        <v>22357</v>
      </c>
      <c r="D1390" s="335" t="s">
        <v>12</v>
      </c>
      <c r="E1390" s="335" t="s">
        <v>854</v>
      </c>
      <c r="F1390" s="335" t="s">
        <v>854</v>
      </c>
      <c r="G1390" s="334" t="s">
        <v>23327</v>
      </c>
      <c r="H1390" s="335" t="s">
        <v>4265</v>
      </c>
    </row>
    <row r="1391" spans="2:8" x14ac:dyDescent="0.2">
      <c r="B1391" s="334" t="s">
        <v>23455</v>
      </c>
      <c r="C1391" s="335" t="s">
        <v>22229</v>
      </c>
      <c r="D1391" s="335" t="s">
        <v>21982</v>
      </c>
      <c r="E1391" s="335" t="s">
        <v>854</v>
      </c>
      <c r="F1391" s="335" t="s">
        <v>854</v>
      </c>
      <c r="G1391" s="334" t="s">
        <v>23327</v>
      </c>
      <c r="H1391" s="335" t="s">
        <v>4265</v>
      </c>
    </row>
    <row r="1392" spans="2:8" x14ac:dyDescent="0.2">
      <c r="B1392" s="334" t="s">
        <v>23455</v>
      </c>
      <c r="C1392" s="335" t="s">
        <v>23456</v>
      </c>
      <c r="D1392" s="335" t="s">
        <v>12</v>
      </c>
      <c r="E1392" s="335" t="s">
        <v>854</v>
      </c>
      <c r="F1392" s="335" t="s">
        <v>854</v>
      </c>
      <c r="G1392" s="334" t="s">
        <v>23327</v>
      </c>
      <c r="H1392" s="335" t="s">
        <v>4265</v>
      </c>
    </row>
    <row r="1393" spans="2:8" x14ac:dyDescent="0.2">
      <c r="B1393" s="334" t="s">
        <v>23455</v>
      </c>
      <c r="C1393" s="335" t="s">
        <v>23457</v>
      </c>
      <c r="D1393" s="335" t="s">
        <v>21982</v>
      </c>
      <c r="E1393" s="335" t="s">
        <v>854</v>
      </c>
      <c r="F1393" s="335" t="s">
        <v>854</v>
      </c>
      <c r="G1393" s="334" t="s">
        <v>23327</v>
      </c>
      <c r="H1393" s="335" t="s">
        <v>4265</v>
      </c>
    </row>
    <row r="1394" spans="2:8" x14ac:dyDescent="0.2">
      <c r="B1394" s="334" t="s">
        <v>23455</v>
      </c>
      <c r="C1394" s="335" t="s">
        <v>23458</v>
      </c>
      <c r="D1394" s="335" t="s">
        <v>21982</v>
      </c>
      <c r="E1394" s="335" t="s">
        <v>854</v>
      </c>
      <c r="F1394" s="335" t="s">
        <v>854</v>
      </c>
      <c r="G1394" s="334" t="s">
        <v>23327</v>
      </c>
      <c r="H1394" s="335" t="s">
        <v>4265</v>
      </c>
    </row>
    <row r="1395" spans="2:8" x14ac:dyDescent="0.2">
      <c r="B1395" s="334" t="s">
        <v>23455</v>
      </c>
      <c r="C1395" s="335" t="s">
        <v>23459</v>
      </c>
      <c r="D1395" s="335" t="s">
        <v>21982</v>
      </c>
      <c r="E1395" s="335" t="s">
        <v>854</v>
      </c>
      <c r="F1395" s="335" t="s">
        <v>854</v>
      </c>
      <c r="G1395" s="334" t="s">
        <v>23327</v>
      </c>
      <c r="H1395" s="335" t="s">
        <v>4265</v>
      </c>
    </row>
    <row r="1396" spans="2:8" x14ac:dyDescent="0.2">
      <c r="B1396" s="334" t="s">
        <v>23455</v>
      </c>
      <c r="C1396" s="335" t="s">
        <v>23460</v>
      </c>
      <c r="D1396" s="335" t="s">
        <v>12</v>
      </c>
      <c r="E1396" s="335" t="s">
        <v>854</v>
      </c>
      <c r="F1396" s="335" t="s">
        <v>854</v>
      </c>
      <c r="G1396" s="334" t="s">
        <v>23327</v>
      </c>
      <c r="H1396" s="335" t="s">
        <v>4265</v>
      </c>
    </row>
    <row r="1397" spans="2:8" x14ac:dyDescent="0.2">
      <c r="B1397" s="334" t="s">
        <v>23455</v>
      </c>
      <c r="C1397" s="335" t="s">
        <v>22042</v>
      </c>
      <c r="D1397" s="335" t="s">
        <v>21982</v>
      </c>
      <c r="E1397" s="335" t="s">
        <v>854</v>
      </c>
      <c r="F1397" s="335" t="s">
        <v>854</v>
      </c>
      <c r="G1397" s="334" t="s">
        <v>23327</v>
      </c>
      <c r="H1397" s="335" t="s">
        <v>4265</v>
      </c>
    </row>
    <row r="1398" spans="2:8" x14ac:dyDescent="0.2">
      <c r="B1398" s="334" t="s">
        <v>23455</v>
      </c>
      <c r="C1398" s="335" t="s">
        <v>23461</v>
      </c>
      <c r="D1398" s="335" t="s">
        <v>21982</v>
      </c>
      <c r="E1398" s="335" t="s">
        <v>854</v>
      </c>
      <c r="F1398" s="335" t="s">
        <v>854</v>
      </c>
      <c r="G1398" s="334" t="s">
        <v>23327</v>
      </c>
      <c r="H1398" s="335" t="s">
        <v>4265</v>
      </c>
    </row>
    <row r="1399" spans="2:8" x14ac:dyDescent="0.2">
      <c r="B1399" s="334" t="s">
        <v>23455</v>
      </c>
      <c r="C1399" s="335" t="s">
        <v>23462</v>
      </c>
      <c r="D1399" s="335" t="s">
        <v>21982</v>
      </c>
      <c r="E1399" s="335" t="s">
        <v>854</v>
      </c>
      <c r="F1399" s="335" t="s">
        <v>854</v>
      </c>
      <c r="G1399" s="334" t="s">
        <v>23327</v>
      </c>
      <c r="H1399" s="335" t="s">
        <v>4265</v>
      </c>
    </row>
    <row r="1400" spans="2:8" x14ac:dyDescent="0.2">
      <c r="B1400" s="334" t="s">
        <v>23463</v>
      </c>
      <c r="C1400" s="335" t="s">
        <v>23464</v>
      </c>
      <c r="D1400" s="335" t="s">
        <v>22333</v>
      </c>
      <c r="E1400" s="335" t="s">
        <v>854</v>
      </c>
      <c r="F1400" s="335" t="s">
        <v>854</v>
      </c>
      <c r="G1400" s="334" t="s">
        <v>23327</v>
      </c>
      <c r="H1400" s="335" t="s">
        <v>4265</v>
      </c>
    </row>
    <row r="1401" spans="2:8" x14ac:dyDescent="0.2">
      <c r="B1401" s="334" t="s">
        <v>23463</v>
      </c>
      <c r="C1401" s="335" t="s">
        <v>23465</v>
      </c>
      <c r="D1401" s="335" t="s">
        <v>21982</v>
      </c>
      <c r="E1401" s="335" t="s">
        <v>854</v>
      </c>
      <c r="F1401" s="335" t="s">
        <v>854</v>
      </c>
      <c r="G1401" s="334" t="s">
        <v>23327</v>
      </c>
      <c r="H1401" s="335" t="s">
        <v>4265</v>
      </c>
    </row>
    <row r="1402" spans="2:8" x14ac:dyDescent="0.2">
      <c r="B1402" s="334" t="s">
        <v>23463</v>
      </c>
      <c r="C1402" s="335" t="s">
        <v>23466</v>
      </c>
      <c r="D1402" s="335" t="s">
        <v>12</v>
      </c>
      <c r="E1402" s="335" t="s">
        <v>854</v>
      </c>
      <c r="F1402" s="335" t="s">
        <v>854</v>
      </c>
      <c r="G1402" s="334" t="s">
        <v>23327</v>
      </c>
      <c r="H1402" s="335" t="s">
        <v>4265</v>
      </c>
    </row>
    <row r="1403" spans="2:8" x14ac:dyDescent="0.2">
      <c r="B1403" s="334" t="s">
        <v>23463</v>
      </c>
      <c r="C1403" s="335" t="s">
        <v>23467</v>
      </c>
      <c r="D1403" s="335" t="s">
        <v>12</v>
      </c>
      <c r="E1403" s="335" t="s">
        <v>854</v>
      </c>
      <c r="F1403" s="335" t="s">
        <v>854</v>
      </c>
      <c r="G1403" s="334" t="s">
        <v>23327</v>
      </c>
      <c r="H1403" s="335" t="s">
        <v>4265</v>
      </c>
    </row>
    <row r="1404" spans="2:8" x14ac:dyDescent="0.2">
      <c r="B1404" s="334" t="s">
        <v>23468</v>
      </c>
      <c r="C1404" s="335" t="s">
        <v>23469</v>
      </c>
      <c r="D1404" s="335" t="s">
        <v>21982</v>
      </c>
      <c r="E1404" s="335" t="s">
        <v>854</v>
      </c>
      <c r="F1404" s="335" t="s">
        <v>854</v>
      </c>
      <c r="G1404" s="334" t="s">
        <v>23327</v>
      </c>
      <c r="H1404" s="335" t="s">
        <v>4265</v>
      </c>
    </row>
    <row r="1405" spans="2:8" x14ac:dyDescent="0.2">
      <c r="B1405" s="334" t="s">
        <v>23468</v>
      </c>
      <c r="C1405" s="335" t="s">
        <v>23470</v>
      </c>
      <c r="D1405" s="335" t="s">
        <v>21982</v>
      </c>
      <c r="E1405" s="335" t="s">
        <v>854</v>
      </c>
      <c r="F1405" s="335" t="s">
        <v>854</v>
      </c>
      <c r="G1405" s="334" t="s">
        <v>23327</v>
      </c>
      <c r="H1405" s="335" t="s">
        <v>4265</v>
      </c>
    </row>
    <row r="1406" spans="2:8" x14ac:dyDescent="0.2">
      <c r="B1406" s="334" t="s">
        <v>23468</v>
      </c>
      <c r="C1406" s="335" t="s">
        <v>22336</v>
      </c>
      <c r="D1406" s="335" t="s">
        <v>12</v>
      </c>
      <c r="E1406" s="335" t="s">
        <v>854</v>
      </c>
      <c r="F1406" s="335" t="s">
        <v>854</v>
      </c>
      <c r="G1406" s="334" t="s">
        <v>23327</v>
      </c>
      <c r="H1406" s="335" t="s">
        <v>4265</v>
      </c>
    </row>
    <row r="1407" spans="2:8" x14ac:dyDescent="0.2">
      <c r="B1407" s="334" t="s">
        <v>23471</v>
      </c>
      <c r="C1407" s="335" t="s">
        <v>23472</v>
      </c>
      <c r="D1407" s="335" t="s">
        <v>21982</v>
      </c>
      <c r="E1407" s="335" t="s">
        <v>854</v>
      </c>
      <c r="F1407" s="335" t="s">
        <v>854</v>
      </c>
      <c r="G1407" s="334" t="s">
        <v>23327</v>
      </c>
      <c r="H1407" s="335" t="s">
        <v>4265</v>
      </c>
    </row>
    <row r="1408" spans="2:8" x14ac:dyDescent="0.2">
      <c r="B1408" s="334" t="s">
        <v>23471</v>
      </c>
      <c r="C1408" s="335" t="s">
        <v>23473</v>
      </c>
      <c r="D1408" s="335" t="s">
        <v>21982</v>
      </c>
      <c r="E1408" s="335" t="s">
        <v>854</v>
      </c>
      <c r="F1408" s="335" t="s">
        <v>854</v>
      </c>
      <c r="G1408" s="334" t="s">
        <v>23327</v>
      </c>
      <c r="H1408" s="335" t="s">
        <v>4265</v>
      </c>
    </row>
    <row r="1409" spans="2:8" x14ac:dyDescent="0.2">
      <c r="B1409" s="334" t="s">
        <v>23471</v>
      </c>
      <c r="C1409" s="335" t="s">
        <v>23474</v>
      </c>
      <c r="D1409" s="335" t="s">
        <v>12</v>
      </c>
      <c r="E1409" s="335" t="s">
        <v>854</v>
      </c>
      <c r="F1409" s="335" t="s">
        <v>854</v>
      </c>
      <c r="G1409" s="334" t="s">
        <v>23327</v>
      </c>
      <c r="H1409" s="335" t="s">
        <v>4265</v>
      </c>
    </row>
    <row r="1410" spans="2:8" x14ac:dyDescent="0.2">
      <c r="B1410" s="334" t="s">
        <v>23471</v>
      </c>
      <c r="C1410" s="335" t="s">
        <v>23475</v>
      </c>
      <c r="D1410" s="335" t="s">
        <v>12</v>
      </c>
      <c r="E1410" s="335" t="s">
        <v>854</v>
      </c>
      <c r="F1410" s="335" t="s">
        <v>854</v>
      </c>
      <c r="G1410" s="334" t="s">
        <v>23327</v>
      </c>
      <c r="H1410" s="335" t="s">
        <v>4265</v>
      </c>
    </row>
    <row r="1411" spans="2:8" x14ac:dyDescent="0.2">
      <c r="B1411" s="334" t="s">
        <v>23476</v>
      </c>
      <c r="C1411" s="335" t="s">
        <v>21933</v>
      </c>
      <c r="D1411" s="335" t="s">
        <v>12</v>
      </c>
      <c r="E1411" s="335" t="s">
        <v>854</v>
      </c>
      <c r="F1411" s="335" t="s">
        <v>854</v>
      </c>
      <c r="G1411" s="334" t="s">
        <v>23327</v>
      </c>
      <c r="H1411" s="335" t="s">
        <v>4265</v>
      </c>
    </row>
    <row r="1412" spans="2:8" x14ac:dyDescent="0.2">
      <c r="B1412" s="334" t="s">
        <v>23477</v>
      </c>
      <c r="C1412" s="335" t="s">
        <v>22379</v>
      </c>
      <c r="D1412" s="335" t="s">
        <v>22333</v>
      </c>
      <c r="E1412" s="335" t="s">
        <v>854</v>
      </c>
      <c r="F1412" s="335" t="s">
        <v>854</v>
      </c>
      <c r="G1412" s="334" t="s">
        <v>23327</v>
      </c>
      <c r="H1412" s="335" t="s">
        <v>4265</v>
      </c>
    </row>
    <row r="1413" spans="2:8" x14ac:dyDescent="0.2">
      <c r="B1413" s="334" t="s">
        <v>23477</v>
      </c>
      <c r="C1413" s="335" t="s">
        <v>23478</v>
      </c>
      <c r="D1413" s="335" t="s">
        <v>12</v>
      </c>
      <c r="E1413" s="335" t="s">
        <v>854</v>
      </c>
      <c r="F1413" s="335" t="s">
        <v>854</v>
      </c>
      <c r="G1413" s="334" t="s">
        <v>23327</v>
      </c>
      <c r="H1413" s="335" t="s">
        <v>4265</v>
      </c>
    </row>
    <row r="1414" spans="2:8" x14ac:dyDescent="0.2">
      <c r="B1414" s="334" t="s">
        <v>23477</v>
      </c>
      <c r="C1414" s="335" t="s">
        <v>23479</v>
      </c>
      <c r="D1414" s="335" t="s">
        <v>22333</v>
      </c>
      <c r="E1414" s="335" t="s">
        <v>854</v>
      </c>
      <c r="F1414" s="335" t="s">
        <v>854</v>
      </c>
      <c r="G1414" s="334" t="s">
        <v>23327</v>
      </c>
      <c r="H1414" s="335" t="s">
        <v>4265</v>
      </c>
    </row>
    <row r="1415" spans="2:8" x14ac:dyDescent="0.2">
      <c r="B1415" s="334" t="s">
        <v>23477</v>
      </c>
      <c r="C1415" s="335" t="s">
        <v>22335</v>
      </c>
      <c r="D1415" s="335" t="s">
        <v>21982</v>
      </c>
      <c r="E1415" s="335" t="s">
        <v>854</v>
      </c>
      <c r="F1415" s="335" t="s">
        <v>854</v>
      </c>
      <c r="G1415" s="334" t="s">
        <v>23327</v>
      </c>
      <c r="H1415" s="335" t="s">
        <v>4265</v>
      </c>
    </row>
    <row r="1416" spans="2:8" x14ac:dyDescent="0.2">
      <c r="B1416" s="334" t="s">
        <v>23480</v>
      </c>
      <c r="C1416" s="335" t="s">
        <v>23481</v>
      </c>
      <c r="D1416" s="335" t="s">
        <v>12</v>
      </c>
      <c r="E1416" s="335" t="s">
        <v>854</v>
      </c>
      <c r="F1416" s="335" t="s">
        <v>854</v>
      </c>
      <c r="G1416" s="334" t="s">
        <v>23327</v>
      </c>
      <c r="H1416" s="335" t="s">
        <v>4265</v>
      </c>
    </row>
    <row r="1417" spans="2:8" x14ac:dyDescent="0.2">
      <c r="B1417" s="334" t="s">
        <v>23480</v>
      </c>
      <c r="C1417" s="335" t="s">
        <v>23482</v>
      </c>
      <c r="D1417" s="335" t="s">
        <v>12</v>
      </c>
      <c r="E1417" s="335" t="s">
        <v>854</v>
      </c>
      <c r="F1417" s="335" t="s">
        <v>854</v>
      </c>
      <c r="G1417" s="334" t="s">
        <v>23327</v>
      </c>
      <c r="H1417" s="335" t="s">
        <v>4265</v>
      </c>
    </row>
    <row r="1418" spans="2:8" x14ac:dyDescent="0.2">
      <c r="B1418" s="334" t="s">
        <v>23480</v>
      </c>
      <c r="C1418" s="335" t="s">
        <v>23483</v>
      </c>
      <c r="D1418" s="335" t="s">
        <v>21982</v>
      </c>
      <c r="E1418" s="335" t="s">
        <v>854</v>
      </c>
      <c r="F1418" s="335" t="s">
        <v>854</v>
      </c>
      <c r="G1418" s="334" t="s">
        <v>23327</v>
      </c>
      <c r="H1418" s="335" t="s">
        <v>4265</v>
      </c>
    </row>
    <row r="1419" spans="2:8" x14ac:dyDescent="0.2">
      <c r="B1419" s="334" t="s">
        <v>23480</v>
      </c>
      <c r="C1419" s="335" t="s">
        <v>23484</v>
      </c>
      <c r="D1419" s="335" t="s">
        <v>21982</v>
      </c>
      <c r="E1419" s="335" t="s">
        <v>854</v>
      </c>
      <c r="F1419" s="335" t="s">
        <v>854</v>
      </c>
      <c r="G1419" s="334" t="s">
        <v>23327</v>
      </c>
      <c r="H1419" s="335" t="s">
        <v>4265</v>
      </c>
    </row>
    <row r="1420" spans="2:8" x14ac:dyDescent="0.2">
      <c r="B1420" s="334" t="s">
        <v>23480</v>
      </c>
      <c r="C1420" s="335" t="s">
        <v>23485</v>
      </c>
      <c r="D1420" s="335" t="s">
        <v>12</v>
      </c>
      <c r="E1420" s="335" t="s">
        <v>854</v>
      </c>
      <c r="F1420" s="335" t="s">
        <v>854</v>
      </c>
      <c r="G1420" s="334" t="s">
        <v>23327</v>
      </c>
      <c r="H1420" s="335" t="s">
        <v>4265</v>
      </c>
    </row>
    <row r="1421" spans="2:8" x14ac:dyDescent="0.2">
      <c r="B1421" s="334" t="s">
        <v>23480</v>
      </c>
      <c r="C1421" s="335" t="s">
        <v>23486</v>
      </c>
      <c r="D1421" s="335" t="s">
        <v>21982</v>
      </c>
      <c r="E1421" s="335" t="s">
        <v>854</v>
      </c>
      <c r="F1421" s="335" t="s">
        <v>854</v>
      </c>
      <c r="G1421" s="334" t="s">
        <v>23327</v>
      </c>
      <c r="H1421" s="335" t="s">
        <v>4265</v>
      </c>
    </row>
    <row r="1422" spans="2:8" x14ac:dyDescent="0.2">
      <c r="B1422" s="334" t="s">
        <v>23480</v>
      </c>
      <c r="C1422" s="335" t="s">
        <v>23487</v>
      </c>
      <c r="D1422" s="335" t="s">
        <v>21982</v>
      </c>
      <c r="E1422" s="335" t="s">
        <v>854</v>
      </c>
      <c r="F1422" s="335" t="s">
        <v>854</v>
      </c>
      <c r="G1422" s="334" t="s">
        <v>23327</v>
      </c>
      <c r="H1422" s="335" t="s">
        <v>4265</v>
      </c>
    </row>
    <row r="1423" spans="2:8" x14ac:dyDescent="0.2">
      <c r="B1423" s="334" t="s">
        <v>23488</v>
      </c>
      <c r="C1423" s="335" t="s">
        <v>23489</v>
      </c>
      <c r="D1423" s="335" t="s">
        <v>21982</v>
      </c>
      <c r="E1423" s="335" t="s">
        <v>854</v>
      </c>
      <c r="F1423" s="335" t="s">
        <v>854</v>
      </c>
      <c r="G1423" s="334" t="s">
        <v>23327</v>
      </c>
      <c r="H1423" s="335" t="s">
        <v>4265</v>
      </c>
    </row>
    <row r="1424" spans="2:8" x14ac:dyDescent="0.2">
      <c r="B1424" s="334" t="s">
        <v>23488</v>
      </c>
      <c r="C1424" s="335" t="s">
        <v>23490</v>
      </c>
      <c r="D1424" s="335" t="s">
        <v>12</v>
      </c>
      <c r="E1424" s="335" t="s">
        <v>854</v>
      </c>
      <c r="F1424" s="335" t="s">
        <v>854</v>
      </c>
      <c r="G1424" s="334" t="s">
        <v>23327</v>
      </c>
      <c r="H1424" s="335" t="s">
        <v>4265</v>
      </c>
    </row>
    <row r="1425" spans="2:8" x14ac:dyDescent="0.2">
      <c r="B1425" s="334" t="s">
        <v>23488</v>
      </c>
      <c r="C1425" s="335" t="s">
        <v>23491</v>
      </c>
      <c r="D1425" s="335" t="s">
        <v>21982</v>
      </c>
      <c r="E1425" s="335" t="s">
        <v>854</v>
      </c>
      <c r="F1425" s="335" t="s">
        <v>854</v>
      </c>
      <c r="G1425" s="334" t="s">
        <v>23327</v>
      </c>
      <c r="H1425" s="335" t="s">
        <v>4265</v>
      </c>
    </row>
    <row r="1426" spans="2:8" x14ac:dyDescent="0.2">
      <c r="B1426" s="334" t="s">
        <v>23488</v>
      </c>
      <c r="C1426" s="335" t="s">
        <v>23492</v>
      </c>
      <c r="D1426" s="335" t="s">
        <v>21982</v>
      </c>
      <c r="E1426" s="335" t="s">
        <v>854</v>
      </c>
      <c r="F1426" s="335" t="s">
        <v>854</v>
      </c>
      <c r="G1426" s="334" t="s">
        <v>23327</v>
      </c>
      <c r="H1426" s="335" t="s">
        <v>4265</v>
      </c>
    </row>
    <row r="1427" spans="2:8" x14ac:dyDescent="0.2">
      <c r="B1427" s="334" t="s">
        <v>23488</v>
      </c>
      <c r="C1427" s="335" t="s">
        <v>23493</v>
      </c>
      <c r="D1427" s="335" t="s">
        <v>21982</v>
      </c>
      <c r="E1427" s="335" t="s">
        <v>854</v>
      </c>
      <c r="F1427" s="335" t="s">
        <v>854</v>
      </c>
      <c r="G1427" s="334" t="s">
        <v>23327</v>
      </c>
      <c r="H1427" s="335" t="s">
        <v>4265</v>
      </c>
    </row>
    <row r="1428" spans="2:8" x14ac:dyDescent="0.2">
      <c r="B1428" s="334" t="s">
        <v>23494</v>
      </c>
      <c r="C1428" s="335" t="s">
        <v>23495</v>
      </c>
      <c r="D1428" s="335" t="s">
        <v>12</v>
      </c>
      <c r="E1428" s="335" t="s">
        <v>854</v>
      </c>
      <c r="F1428" s="335" t="s">
        <v>854</v>
      </c>
      <c r="G1428" s="334" t="s">
        <v>23327</v>
      </c>
      <c r="H1428" s="335" t="s">
        <v>4265</v>
      </c>
    </row>
    <row r="1429" spans="2:8" x14ac:dyDescent="0.2">
      <c r="B1429" s="334" t="s">
        <v>23496</v>
      </c>
      <c r="C1429" s="335" t="s">
        <v>23497</v>
      </c>
      <c r="D1429" s="335" t="s">
        <v>12</v>
      </c>
      <c r="E1429" s="335" t="s">
        <v>854</v>
      </c>
      <c r="F1429" s="335" t="s">
        <v>854</v>
      </c>
      <c r="G1429" s="334" t="s">
        <v>23327</v>
      </c>
      <c r="H1429" s="335" t="s">
        <v>4265</v>
      </c>
    </row>
    <row r="1430" spans="2:8" x14ac:dyDescent="0.2">
      <c r="B1430" s="334" t="s">
        <v>23496</v>
      </c>
      <c r="C1430" s="335" t="s">
        <v>23498</v>
      </c>
      <c r="D1430" s="335" t="s">
        <v>12</v>
      </c>
      <c r="E1430" s="335" t="s">
        <v>854</v>
      </c>
      <c r="F1430" s="335" t="s">
        <v>854</v>
      </c>
      <c r="G1430" s="334" t="s">
        <v>23327</v>
      </c>
      <c r="H1430" s="335" t="s">
        <v>4265</v>
      </c>
    </row>
    <row r="1431" spans="2:8" x14ac:dyDescent="0.2">
      <c r="B1431" s="334" t="s">
        <v>23496</v>
      </c>
      <c r="C1431" s="335" t="s">
        <v>23499</v>
      </c>
      <c r="D1431" s="335" t="s">
        <v>21982</v>
      </c>
      <c r="E1431" s="335" t="s">
        <v>854</v>
      </c>
      <c r="F1431" s="335" t="s">
        <v>854</v>
      </c>
      <c r="G1431" s="334" t="s">
        <v>23327</v>
      </c>
      <c r="H1431" s="335" t="s">
        <v>4265</v>
      </c>
    </row>
    <row r="1432" spans="2:8" x14ac:dyDescent="0.2">
      <c r="B1432" s="334" t="s">
        <v>23496</v>
      </c>
      <c r="C1432" s="335" t="s">
        <v>23500</v>
      </c>
      <c r="D1432" s="335" t="s">
        <v>12</v>
      </c>
      <c r="E1432" s="335" t="s">
        <v>854</v>
      </c>
      <c r="F1432" s="335" t="s">
        <v>854</v>
      </c>
      <c r="G1432" s="334" t="s">
        <v>23327</v>
      </c>
      <c r="H1432" s="335" t="s">
        <v>4265</v>
      </c>
    </row>
    <row r="1433" spans="2:8" x14ac:dyDescent="0.2">
      <c r="B1433" s="334" t="s">
        <v>23496</v>
      </c>
      <c r="C1433" s="335" t="s">
        <v>23501</v>
      </c>
      <c r="D1433" s="335" t="s">
        <v>12</v>
      </c>
      <c r="E1433" s="335" t="s">
        <v>854</v>
      </c>
      <c r="F1433" s="335" t="s">
        <v>854</v>
      </c>
      <c r="G1433" s="334" t="s">
        <v>23327</v>
      </c>
      <c r="H1433" s="335" t="s">
        <v>4265</v>
      </c>
    </row>
    <row r="1434" spans="2:8" x14ac:dyDescent="0.2">
      <c r="B1434" s="334" t="s">
        <v>23496</v>
      </c>
      <c r="C1434" s="335" t="s">
        <v>23502</v>
      </c>
      <c r="D1434" s="335" t="s">
        <v>12</v>
      </c>
      <c r="E1434" s="335" t="s">
        <v>854</v>
      </c>
      <c r="F1434" s="335" t="s">
        <v>854</v>
      </c>
      <c r="G1434" s="334" t="s">
        <v>23327</v>
      </c>
      <c r="H1434" s="335" t="s">
        <v>4265</v>
      </c>
    </row>
    <row r="1435" spans="2:8" x14ac:dyDescent="0.2">
      <c r="B1435" s="334" t="s">
        <v>23496</v>
      </c>
      <c r="C1435" s="335" t="s">
        <v>23503</v>
      </c>
      <c r="D1435" s="335" t="s">
        <v>21982</v>
      </c>
      <c r="E1435" s="335" t="s">
        <v>854</v>
      </c>
      <c r="F1435" s="335" t="s">
        <v>854</v>
      </c>
      <c r="G1435" s="334" t="s">
        <v>23327</v>
      </c>
      <c r="H1435" s="335" t="s">
        <v>4265</v>
      </c>
    </row>
    <row r="1436" spans="2:8" x14ac:dyDescent="0.2">
      <c r="B1436" s="334" t="s">
        <v>23496</v>
      </c>
      <c r="C1436" s="335" t="s">
        <v>23504</v>
      </c>
      <c r="D1436" s="335" t="s">
        <v>21982</v>
      </c>
      <c r="E1436" s="335" t="s">
        <v>854</v>
      </c>
      <c r="F1436" s="335" t="s">
        <v>854</v>
      </c>
      <c r="G1436" s="334" t="s">
        <v>23327</v>
      </c>
      <c r="H1436" s="335" t="s">
        <v>4265</v>
      </c>
    </row>
    <row r="1437" spans="2:8" x14ac:dyDescent="0.2">
      <c r="B1437" s="334" t="s">
        <v>23496</v>
      </c>
      <c r="C1437" s="335" t="s">
        <v>21946</v>
      </c>
      <c r="D1437" s="335" t="s">
        <v>21982</v>
      </c>
      <c r="E1437" s="335" t="s">
        <v>854</v>
      </c>
      <c r="F1437" s="335" t="s">
        <v>854</v>
      </c>
      <c r="G1437" s="334" t="s">
        <v>23327</v>
      </c>
      <c r="H1437" s="335" t="s">
        <v>4265</v>
      </c>
    </row>
    <row r="1438" spans="2:8" x14ac:dyDescent="0.2">
      <c r="B1438" s="334" t="s">
        <v>23505</v>
      </c>
      <c r="C1438" s="335" t="s">
        <v>22868</v>
      </c>
      <c r="D1438" s="335" t="s">
        <v>12</v>
      </c>
      <c r="E1438" s="335" t="s">
        <v>854</v>
      </c>
      <c r="F1438" s="335" t="s">
        <v>854</v>
      </c>
      <c r="G1438" s="334" t="s">
        <v>23327</v>
      </c>
      <c r="H1438" s="335" t="s">
        <v>4265</v>
      </c>
    </row>
    <row r="1439" spans="2:8" x14ac:dyDescent="0.2">
      <c r="B1439" s="334" t="s">
        <v>23505</v>
      </c>
      <c r="C1439" s="335" t="s">
        <v>23506</v>
      </c>
      <c r="D1439" s="335" t="s">
        <v>12</v>
      </c>
      <c r="E1439" s="335" t="s">
        <v>854</v>
      </c>
      <c r="F1439" s="335" t="s">
        <v>854</v>
      </c>
      <c r="G1439" s="334" t="s">
        <v>23327</v>
      </c>
      <c r="H1439" s="335" t="s">
        <v>4265</v>
      </c>
    </row>
    <row r="1440" spans="2:8" x14ac:dyDescent="0.2">
      <c r="B1440" s="334" t="s">
        <v>23505</v>
      </c>
      <c r="C1440" s="335" t="s">
        <v>23507</v>
      </c>
      <c r="D1440" s="335" t="s">
        <v>21982</v>
      </c>
      <c r="E1440" s="335" t="s">
        <v>854</v>
      </c>
      <c r="F1440" s="335" t="s">
        <v>854</v>
      </c>
      <c r="G1440" s="334" t="s">
        <v>23327</v>
      </c>
      <c r="H1440" s="335" t="s">
        <v>4265</v>
      </c>
    </row>
    <row r="1441" spans="2:8" x14ac:dyDescent="0.2">
      <c r="B1441" s="334" t="s">
        <v>23505</v>
      </c>
      <c r="C1441" s="335" t="s">
        <v>23508</v>
      </c>
      <c r="D1441" s="335" t="s">
        <v>21982</v>
      </c>
      <c r="E1441" s="335" t="s">
        <v>854</v>
      </c>
      <c r="F1441" s="335" t="s">
        <v>854</v>
      </c>
      <c r="G1441" s="334" t="s">
        <v>23327</v>
      </c>
      <c r="H1441" s="335" t="s">
        <v>4265</v>
      </c>
    </row>
    <row r="1442" spans="2:8" x14ac:dyDescent="0.2">
      <c r="B1442" s="334" t="s">
        <v>23505</v>
      </c>
      <c r="C1442" s="335" t="s">
        <v>23509</v>
      </c>
      <c r="D1442" s="335" t="s">
        <v>12</v>
      </c>
      <c r="E1442" s="335" t="s">
        <v>854</v>
      </c>
      <c r="F1442" s="335" t="s">
        <v>854</v>
      </c>
      <c r="G1442" s="334" t="s">
        <v>23327</v>
      </c>
      <c r="H1442" s="335" t="s">
        <v>4265</v>
      </c>
    </row>
    <row r="1443" spans="2:8" x14ac:dyDescent="0.2">
      <c r="B1443" s="334" t="s">
        <v>23510</v>
      </c>
      <c r="C1443" s="335" t="s">
        <v>23511</v>
      </c>
      <c r="D1443" s="335" t="s">
        <v>12</v>
      </c>
      <c r="E1443" s="335" t="s">
        <v>854</v>
      </c>
      <c r="F1443" s="335" t="s">
        <v>854</v>
      </c>
      <c r="G1443" s="334" t="s">
        <v>23327</v>
      </c>
      <c r="H1443" s="335" t="s">
        <v>4265</v>
      </c>
    </row>
    <row r="1444" spans="2:8" x14ac:dyDescent="0.2">
      <c r="B1444" s="334" t="s">
        <v>23510</v>
      </c>
      <c r="C1444" s="335" t="s">
        <v>23512</v>
      </c>
      <c r="D1444" s="335" t="s">
        <v>12</v>
      </c>
      <c r="E1444" s="335" t="s">
        <v>854</v>
      </c>
      <c r="F1444" s="335" t="s">
        <v>854</v>
      </c>
      <c r="G1444" s="334" t="s">
        <v>23327</v>
      </c>
      <c r="H1444" s="335" t="s">
        <v>4265</v>
      </c>
    </row>
    <row r="1445" spans="2:8" x14ac:dyDescent="0.2">
      <c r="B1445" s="334" t="s">
        <v>23510</v>
      </c>
      <c r="C1445" s="335" t="s">
        <v>23513</v>
      </c>
      <c r="D1445" s="335" t="s">
        <v>21982</v>
      </c>
      <c r="E1445" s="335" t="s">
        <v>854</v>
      </c>
      <c r="F1445" s="335" t="s">
        <v>854</v>
      </c>
      <c r="G1445" s="334" t="s">
        <v>23327</v>
      </c>
      <c r="H1445" s="335" t="s">
        <v>4265</v>
      </c>
    </row>
    <row r="1446" spans="2:8" x14ac:dyDescent="0.2">
      <c r="B1446" s="334" t="s">
        <v>23510</v>
      </c>
      <c r="C1446" s="335" t="s">
        <v>23514</v>
      </c>
      <c r="D1446" s="335" t="s">
        <v>12</v>
      </c>
      <c r="E1446" s="335" t="s">
        <v>854</v>
      </c>
      <c r="F1446" s="335" t="s">
        <v>854</v>
      </c>
      <c r="G1446" s="334" t="s">
        <v>23327</v>
      </c>
      <c r="H1446" s="335" t="s">
        <v>4265</v>
      </c>
    </row>
    <row r="1447" spans="2:8" x14ac:dyDescent="0.2">
      <c r="B1447" s="334" t="s">
        <v>23510</v>
      </c>
      <c r="C1447" s="335" t="s">
        <v>23515</v>
      </c>
      <c r="D1447" s="335" t="s">
        <v>12</v>
      </c>
      <c r="E1447" s="335" t="s">
        <v>854</v>
      </c>
      <c r="F1447" s="335" t="s">
        <v>854</v>
      </c>
      <c r="G1447" s="334" t="s">
        <v>23327</v>
      </c>
      <c r="H1447" s="335" t="s">
        <v>4265</v>
      </c>
    </row>
    <row r="1448" spans="2:8" x14ac:dyDescent="0.2">
      <c r="B1448" s="334" t="s">
        <v>23510</v>
      </c>
      <c r="C1448" s="335" t="s">
        <v>23516</v>
      </c>
      <c r="D1448" s="335" t="s">
        <v>21982</v>
      </c>
      <c r="E1448" s="335" t="s">
        <v>854</v>
      </c>
      <c r="F1448" s="335" t="s">
        <v>854</v>
      </c>
      <c r="G1448" s="334" t="s">
        <v>23327</v>
      </c>
      <c r="H1448" s="335" t="s">
        <v>4265</v>
      </c>
    </row>
    <row r="1449" spans="2:8" x14ac:dyDescent="0.2">
      <c r="B1449" s="334" t="s">
        <v>23510</v>
      </c>
      <c r="C1449" s="335" t="s">
        <v>23517</v>
      </c>
      <c r="D1449" s="335" t="s">
        <v>21982</v>
      </c>
      <c r="E1449" s="335" t="s">
        <v>854</v>
      </c>
      <c r="F1449" s="335" t="s">
        <v>854</v>
      </c>
      <c r="G1449" s="334" t="s">
        <v>23327</v>
      </c>
      <c r="H1449" s="335" t="s">
        <v>4265</v>
      </c>
    </row>
    <row r="1450" spans="2:8" x14ac:dyDescent="0.2">
      <c r="B1450" s="334" t="s">
        <v>23510</v>
      </c>
      <c r="C1450" s="335" t="s">
        <v>23518</v>
      </c>
      <c r="D1450" s="335" t="s">
        <v>12</v>
      </c>
      <c r="E1450" s="335" t="s">
        <v>854</v>
      </c>
      <c r="F1450" s="335" t="s">
        <v>854</v>
      </c>
      <c r="G1450" s="334" t="s">
        <v>23327</v>
      </c>
      <c r="H1450" s="335" t="s">
        <v>4265</v>
      </c>
    </row>
    <row r="1451" spans="2:8" x14ac:dyDescent="0.2">
      <c r="B1451" s="334" t="s">
        <v>23510</v>
      </c>
      <c r="C1451" s="335" t="s">
        <v>23519</v>
      </c>
      <c r="D1451" s="335" t="s">
        <v>21982</v>
      </c>
      <c r="E1451" s="335" t="s">
        <v>854</v>
      </c>
      <c r="F1451" s="335" t="s">
        <v>854</v>
      </c>
      <c r="G1451" s="334" t="s">
        <v>23327</v>
      </c>
      <c r="H1451" s="335" t="s">
        <v>4265</v>
      </c>
    </row>
    <row r="1452" spans="2:8" x14ac:dyDescent="0.2">
      <c r="B1452" s="334" t="s">
        <v>23510</v>
      </c>
      <c r="C1452" s="335" t="s">
        <v>23520</v>
      </c>
      <c r="D1452" s="335" t="s">
        <v>21982</v>
      </c>
      <c r="E1452" s="335" t="s">
        <v>854</v>
      </c>
      <c r="F1452" s="335" t="s">
        <v>854</v>
      </c>
      <c r="G1452" s="334" t="s">
        <v>23327</v>
      </c>
      <c r="H1452" s="335" t="s">
        <v>4265</v>
      </c>
    </row>
    <row r="1453" spans="2:8" x14ac:dyDescent="0.2">
      <c r="B1453" s="334" t="s">
        <v>23510</v>
      </c>
      <c r="C1453" s="335" t="s">
        <v>23521</v>
      </c>
      <c r="D1453" s="335" t="s">
        <v>21982</v>
      </c>
      <c r="E1453" s="335" t="s">
        <v>854</v>
      </c>
      <c r="F1453" s="335" t="s">
        <v>854</v>
      </c>
      <c r="G1453" s="334" t="s">
        <v>23327</v>
      </c>
      <c r="H1453" s="335" t="s">
        <v>4265</v>
      </c>
    </row>
    <row r="1454" spans="2:8" x14ac:dyDescent="0.2">
      <c r="B1454" s="334" t="s">
        <v>23522</v>
      </c>
      <c r="C1454" s="335" t="s">
        <v>23523</v>
      </c>
      <c r="D1454" s="335" t="s">
        <v>12</v>
      </c>
      <c r="E1454" s="335" t="s">
        <v>854</v>
      </c>
      <c r="F1454" s="335" t="s">
        <v>854</v>
      </c>
      <c r="G1454" s="334" t="s">
        <v>23327</v>
      </c>
      <c r="H1454" s="335" t="s">
        <v>4265</v>
      </c>
    </row>
    <row r="1455" spans="2:8" x14ac:dyDescent="0.2">
      <c r="B1455" s="334" t="s">
        <v>23522</v>
      </c>
      <c r="C1455" s="335" t="s">
        <v>23524</v>
      </c>
      <c r="D1455" s="335" t="s">
        <v>12</v>
      </c>
      <c r="E1455" s="335" t="s">
        <v>854</v>
      </c>
      <c r="F1455" s="335" t="s">
        <v>854</v>
      </c>
      <c r="G1455" s="334" t="s">
        <v>23327</v>
      </c>
      <c r="H1455" s="335" t="s">
        <v>4265</v>
      </c>
    </row>
    <row r="1456" spans="2:8" x14ac:dyDescent="0.2">
      <c r="B1456" s="334" t="s">
        <v>23522</v>
      </c>
      <c r="C1456" s="335" t="s">
        <v>23525</v>
      </c>
      <c r="D1456" s="335" t="s">
        <v>21982</v>
      </c>
      <c r="E1456" s="335" t="s">
        <v>854</v>
      </c>
      <c r="F1456" s="335" t="s">
        <v>854</v>
      </c>
      <c r="G1456" s="334" t="s">
        <v>23327</v>
      </c>
      <c r="H1456" s="335" t="s">
        <v>4265</v>
      </c>
    </row>
    <row r="1457" spans="2:8" x14ac:dyDescent="0.2">
      <c r="B1457" s="334" t="s">
        <v>23522</v>
      </c>
      <c r="C1457" s="335" t="s">
        <v>23526</v>
      </c>
      <c r="D1457" s="335" t="s">
        <v>21982</v>
      </c>
      <c r="E1457" s="335" t="s">
        <v>854</v>
      </c>
      <c r="F1457" s="335" t="s">
        <v>854</v>
      </c>
      <c r="G1457" s="334" t="s">
        <v>23327</v>
      </c>
      <c r="H1457" s="335" t="s">
        <v>4265</v>
      </c>
    </row>
    <row r="1458" spans="2:8" x14ac:dyDescent="0.2">
      <c r="B1458" s="334" t="s">
        <v>23522</v>
      </c>
      <c r="C1458" s="335" t="s">
        <v>23527</v>
      </c>
      <c r="D1458" s="335" t="s">
        <v>21982</v>
      </c>
      <c r="E1458" s="335" t="s">
        <v>854</v>
      </c>
      <c r="F1458" s="335" t="s">
        <v>854</v>
      </c>
      <c r="G1458" s="334" t="s">
        <v>23327</v>
      </c>
      <c r="H1458" s="335" t="s">
        <v>4265</v>
      </c>
    </row>
    <row r="1459" spans="2:8" x14ac:dyDescent="0.2">
      <c r="B1459" s="334" t="s">
        <v>23522</v>
      </c>
      <c r="C1459" s="335" t="s">
        <v>23528</v>
      </c>
      <c r="D1459" s="335" t="s">
        <v>21982</v>
      </c>
      <c r="E1459" s="335" t="s">
        <v>854</v>
      </c>
      <c r="F1459" s="335" t="s">
        <v>854</v>
      </c>
      <c r="G1459" s="334" t="s">
        <v>23327</v>
      </c>
      <c r="H1459" s="335" t="s">
        <v>4265</v>
      </c>
    </row>
    <row r="1460" spans="2:8" x14ac:dyDescent="0.2">
      <c r="B1460" s="334" t="s">
        <v>23529</v>
      </c>
      <c r="C1460" s="335" t="s">
        <v>23530</v>
      </c>
      <c r="D1460" s="335" t="s">
        <v>12</v>
      </c>
      <c r="E1460" s="335" t="s">
        <v>854</v>
      </c>
      <c r="F1460" s="335" t="s">
        <v>854</v>
      </c>
      <c r="G1460" s="334" t="s">
        <v>23327</v>
      </c>
      <c r="H1460" s="335" t="s">
        <v>4265</v>
      </c>
    </row>
    <row r="1461" spans="2:8" x14ac:dyDescent="0.2">
      <c r="B1461" s="334" t="s">
        <v>23529</v>
      </c>
      <c r="C1461" s="335" t="s">
        <v>23531</v>
      </c>
      <c r="D1461" s="335" t="s">
        <v>22333</v>
      </c>
      <c r="E1461" s="335" t="s">
        <v>854</v>
      </c>
      <c r="F1461" s="335" t="s">
        <v>854</v>
      </c>
      <c r="G1461" s="334" t="s">
        <v>23327</v>
      </c>
      <c r="H1461" s="335" t="s">
        <v>4265</v>
      </c>
    </row>
    <row r="1462" spans="2:8" x14ac:dyDescent="0.2">
      <c r="B1462" s="334" t="s">
        <v>23529</v>
      </c>
      <c r="C1462" s="335" t="s">
        <v>883</v>
      </c>
      <c r="D1462" s="335" t="s">
        <v>12</v>
      </c>
      <c r="E1462" s="335" t="s">
        <v>854</v>
      </c>
      <c r="F1462" s="335" t="s">
        <v>854</v>
      </c>
      <c r="G1462" s="334" t="s">
        <v>23327</v>
      </c>
      <c r="H1462" s="335" t="s">
        <v>4265</v>
      </c>
    </row>
    <row r="1463" spans="2:8" x14ac:dyDescent="0.2">
      <c r="B1463" s="334" t="s">
        <v>23529</v>
      </c>
      <c r="C1463" s="335" t="s">
        <v>23532</v>
      </c>
      <c r="D1463" s="335" t="s">
        <v>21982</v>
      </c>
      <c r="E1463" s="335" t="s">
        <v>854</v>
      </c>
      <c r="F1463" s="335" t="s">
        <v>854</v>
      </c>
      <c r="G1463" s="334" t="s">
        <v>23327</v>
      </c>
      <c r="H1463" s="335" t="s">
        <v>4265</v>
      </c>
    </row>
    <row r="1464" spans="2:8" x14ac:dyDescent="0.2">
      <c r="B1464" s="334" t="s">
        <v>23529</v>
      </c>
      <c r="C1464" s="335" t="s">
        <v>23533</v>
      </c>
      <c r="D1464" s="335" t="s">
        <v>21982</v>
      </c>
      <c r="E1464" s="335" t="s">
        <v>854</v>
      </c>
      <c r="F1464" s="335" t="s">
        <v>854</v>
      </c>
      <c r="G1464" s="334" t="s">
        <v>23327</v>
      </c>
      <c r="H1464" s="335" t="s">
        <v>4265</v>
      </c>
    </row>
    <row r="1465" spans="2:8" x14ac:dyDescent="0.2">
      <c r="B1465" s="334" t="s">
        <v>23534</v>
      </c>
      <c r="C1465" s="335" t="s">
        <v>23535</v>
      </c>
      <c r="D1465" s="335" t="s">
        <v>12</v>
      </c>
      <c r="E1465" s="335" t="s">
        <v>854</v>
      </c>
      <c r="F1465" s="335" t="s">
        <v>854</v>
      </c>
      <c r="G1465" s="334" t="s">
        <v>21889</v>
      </c>
      <c r="H1465" s="335" t="s">
        <v>4265</v>
      </c>
    </row>
    <row r="1466" spans="2:8" x14ac:dyDescent="0.2">
      <c r="B1466" s="334" t="s">
        <v>23536</v>
      </c>
      <c r="C1466" s="335" t="s">
        <v>23280</v>
      </c>
      <c r="D1466" s="335" t="s">
        <v>12</v>
      </c>
      <c r="E1466" s="335" t="s">
        <v>854</v>
      </c>
      <c r="F1466" s="335" t="s">
        <v>854</v>
      </c>
      <c r="G1466" s="334" t="s">
        <v>21889</v>
      </c>
      <c r="H1466" s="335" t="s">
        <v>4265</v>
      </c>
    </row>
    <row r="1467" spans="2:8" x14ac:dyDescent="0.2">
      <c r="B1467" s="334" t="s">
        <v>23537</v>
      </c>
      <c r="C1467" s="335" t="s">
        <v>21837</v>
      </c>
      <c r="D1467" s="335" t="s">
        <v>12</v>
      </c>
      <c r="E1467" s="335" t="s">
        <v>854</v>
      </c>
      <c r="F1467" s="335" t="s">
        <v>854</v>
      </c>
      <c r="G1467" s="334" t="s">
        <v>23538</v>
      </c>
      <c r="H1467" s="335" t="s">
        <v>4265</v>
      </c>
    </row>
    <row r="1468" spans="2:8" x14ac:dyDescent="0.2">
      <c r="B1468" s="334" t="s">
        <v>23539</v>
      </c>
      <c r="C1468" s="335" t="s">
        <v>23540</v>
      </c>
      <c r="D1468" s="335" t="s">
        <v>12</v>
      </c>
      <c r="E1468" s="335" t="s">
        <v>854</v>
      </c>
      <c r="F1468" s="335" t="s">
        <v>854</v>
      </c>
      <c r="G1468" s="334" t="s">
        <v>23538</v>
      </c>
      <c r="H1468" s="335" t="s">
        <v>4265</v>
      </c>
    </row>
    <row r="1469" spans="2:8" x14ac:dyDescent="0.2">
      <c r="B1469" s="334" t="s">
        <v>23541</v>
      </c>
      <c r="C1469" s="335" t="s">
        <v>22580</v>
      </c>
      <c r="D1469" s="335" t="s">
        <v>12</v>
      </c>
      <c r="E1469" s="335" t="s">
        <v>854</v>
      </c>
      <c r="F1469" s="335" t="s">
        <v>854</v>
      </c>
      <c r="G1469" s="334" t="s">
        <v>21889</v>
      </c>
      <c r="H1469" s="335" t="s">
        <v>4265</v>
      </c>
    </row>
    <row r="1470" spans="2:8" x14ac:dyDescent="0.2">
      <c r="B1470" s="334" t="s">
        <v>23541</v>
      </c>
      <c r="C1470" s="335" t="s">
        <v>23542</v>
      </c>
      <c r="D1470" s="335" t="s">
        <v>12</v>
      </c>
      <c r="E1470" s="335" t="s">
        <v>854</v>
      </c>
      <c r="F1470" s="335" t="s">
        <v>854</v>
      </c>
      <c r="G1470" s="334" t="s">
        <v>21889</v>
      </c>
      <c r="H1470" s="335" t="s">
        <v>4265</v>
      </c>
    </row>
    <row r="1471" spans="2:8" x14ac:dyDescent="0.2">
      <c r="B1471" s="334" t="s">
        <v>23543</v>
      </c>
      <c r="C1471" s="335" t="s">
        <v>23544</v>
      </c>
      <c r="D1471" s="335" t="s">
        <v>12</v>
      </c>
      <c r="E1471" s="335" t="s">
        <v>854</v>
      </c>
      <c r="F1471" s="335" t="s">
        <v>854</v>
      </c>
      <c r="G1471" s="334" t="s">
        <v>21889</v>
      </c>
      <c r="H1471" s="335" t="s">
        <v>4265</v>
      </c>
    </row>
    <row r="1472" spans="2:8" x14ac:dyDescent="0.2">
      <c r="B1472" s="334" t="s">
        <v>23545</v>
      </c>
      <c r="C1472" s="335" t="s">
        <v>23546</v>
      </c>
      <c r="D1472" s="335" t="s">
        <v>12</v>
      </c>
      <c r="E1472" s="335" t="s">
        <v>854</v>
      </c>
      <c r="F1472" s="335" t="s">
        <v>854</v>
      </c>
      <c r="G1472" s="334" t="s">
        <v>23538</v>
      </c>
      <c r="H1472" s="335" t="s">
        <v>4265</v>
      </c>
    </row>
    <row r="1473" spans="2:8" x14ac:dyDescent="0.2">
      <c r="B1473" s="334" t="s">
        <v>23545</v>
      </c>
      <c r="C1473" s="335" t="s">
        <v>22838</v>
      </c>
      <c r="D1473" s="335" t="s">
        <v>12</v>
      </c>
      <c r="E1473" s="335" t="s">
        <v>854</v>
      </c>
      <c r="F1473" s="335" t="s">
        <v>854</v>
      </c>
      <c r="G1473" s="334" t="s">
        <v>23538</v>
      </c>
      <c r="H1473" s="335" t="s">
        <v>4265</v>
      </c>
    </row>
    <row r="1474" spans="2:8" x14ac:dyDescent="0.2">
      <c r="B1474" s="334" t="s">
        <v>23545</v>
      </c>
      <c r="C1474" s="335" t="s">
        <v>22864</v>
      </c>
      <c r="D1474" s="335" t="s">
        <v>12</v>
      </c>
      <c r="E1474" s="335" t="s">
        <v>854</v>
      </c>
      <c r="F1474" s="335" t="s">
        <v>854</v>
      </c>
      <c r="G1474" s="334" t="s">
        <v>23538</v>
      </c>
      <c r="H1474" s="335" t="s">
        <v>4265</v>
      </c>
    </row>
    <row r="1475" spans="2:8" x14ac:dyDescent="0.2">
      <c r="B1475" s="334" t="s">
        <v>23545</v>
      </c>
      <c r="C1475" s="335" t="s">
        <v>23547</v>
      </c>
      <c r="D1475" s="335" t="s">
        <v>12</v>
      </c>
      <c r="E1475" s="335" t="s">
        <v>854</v>
      </c>
      <c r="F1475" s="335" t="s">
        <v>854</v>
      </c>
      <c r="G1475" s="334" t="s">
        <v>23538</v>
      </c>
      <c r="H1475" s="335" t="s">
        <v>4265</v>
      </c>
    </row>
    <row r="1476" spans="2:8" x14ac:dyDescent="0.2">
      <c r="B1476" s="334" t="s">
        <v>23545</v>
      </c>
      <c r="C1476" s="335" t="s">
        <v>23548</v>
      </c>
      <c r="D1476" s="335" t="s">
        <v>12</v>
      </c>
      <c r="E1476" s="335" t="s">
        <v>854</v>
      </c>
      <c r="F1476" s="335" t="s">
        <v>854</v>
      </c>
      <c r="G1476" s="334" t="s">
        <v>23538</v>
      </c>
      <c r="H1476" s="335" t="s">
        <v>4265</v>
      </c>
    </row>
    <row r="1477" spans="2:8" x14ac:dyDescent="0.2">
      <c r="B1477" s="334" t="s">
        <v>23545</v>
      </c>
      <c r="C1477" s="335" t="s">
        <v>22436</v>
      </c>
      <c r="D1477" s="335" t="s">
        <v>12</v>
      </c>
      <c r="E1477" s="335" t="s">
        <v>854</v>
      </c>
      <c r="F1477" s="335" t="s">
        <v>854</v>
      </c>
      <c r="G1477" s="334" t="s">
        <v>23538</v>
      </c>
      <c r="H1477" s="335" t="s">
        <v>4265</v>
      </c>
    </row>
    <row r="1478" spans="2:8" x14ac:dyDescent="0.2">
      <c r="B1478" s="334" t="s">
        <v>23549</v>
      </c>
      <c r="C1478" s="335" t="s">
        <v>23550</v>
      </c>
      <c r="D1478" s="335" t="s">
        <v>12</v>
      </c>
      <c r="E1478" s="335" t="s">
        <v>854</v>
      </c>
      <c r="F1478" s="335" t="s">
        <v>854</v>
      </c>
      <c r="G1478" s="334" t="s">
        <v>23538</v>
      </c>
      <c r="H1478" s="335" t="s">
        <v>4265</v>
      </c>
    </row>
    <row r="1479" spans="2:8" x14ac:dyDescent="0.2">
      <c r="B1479" s="334" t="s">
        <v>23549</v>
      </c>
      <c r="C1479" s="335" t="s">
        <v>23551</v>
      </c>
      <c r="D1479" s="335" t="s">
        <v>21982</v>
      </c>
      <c r="E1479" s="335" t="s">
        <v>854</v>
      </c>
      <c r="F1479" s="335" t="s">
        <v>854</v>
      </c>
      <c r="G1479" s="334" t="s">
        <v>23538</v>
      </c>
      <c r="H1479" s="335" t="s">
        <v>4265</v>
      </c>
    </row>
    <row r="1480" spans="2:8" x14ac:dyDescent="0.2">
      <c r="B1480" s="334" t="s">
        <v>23549</v>
      </c>
      <c r="C1480" s="335" t="s">
        <v>23552</v>
      </c>
      <c r="D1480" s="335" t="s">
        <v>12</v>
      </c>
      <c r="E1480" s="335" t="s">
        <v>854</v>
      </c>
      <c r="F1480" s="335" t="s">
        <v>854</v>
      </c>
      <c r="G1480" s="334" t="s">
        <v>23538</v>
      </c>
      <c r="H1480" s="335" t="s">
        <v>4265</v>
      </c>
    </row>
    <row r="1481" spans="2:8" x14ac:dyDescent="0.2">
      <c r="B1481" s="334" t="s">
        <v>23553</v>
      </c>
      <c r="C1481" s="335" t="s">
        <v>23554</v>
      </c>
      <c r="D1481" s="335" t="s">
        <v>12</v>
      </c>
      <c r="E1481" s="335" t="s">
        <v>854</v>
      </c>
      <c r="F1481" s="335" t="s">
        <v>854</v>
      </c>
      <c r="G1481" s="334" t="s">
        <v>23538</v>
      </c>
      <c r="H1481" s="335" t="s">
        <v>4265</v>
      </c>
    </row>
    <row r="1482" spans="2:8" x14ac:dyDescent="0.2">
      <c r="B1482" s="334" t="s">
        <v>23553</v>
      </c>
      <c r="C1482" s="335" t="s">
        <v>23555</v>
      </c>
      <c r="D1482" s="335" t="s">
        <v>21982</v>
      </c>
      <c r="E1482" s="335" t="s">
        <v>854</v>
      </c>
      <c r="F1482" s="335" t="s">
        <v>854</v>
      </c>
      <c r="G1482" s="334" t="s">
        <v>23538</v>
      </c>
      <c r="H1482" s="335" t="s">
        <v>4265</v>
      </c>
    </row>
    <row r="1483" spans="2:8" x14ac:dyDescent="0.2">
      <c r="B1483" s="334" t="s">
        <v>23553</v>
      </c>
      <c r="C1483" s="335" t="s">
        <v>23556</v>
      </c>
      <c r="D1483" s="335" t="s">
        <v>12</v>
      </c>
      <c r="E1483" s="335" t="s">
        <v>854</v>
      </c>
      <c r="F1483" s="335" t="s">
        <v>854</v>
      </c>
      <c r="G1483" s="334" t="s">
        <v>23538</v>
      </c>
      <c r="H1483" s="335" t="s">
        <v>4265</v>
      </c>
    </row>
    <row r="1484" spans="2:8" x14ac:dyDescent="0.2">
      <c r="B1484" s="334" t="s">
        <v>23557</v>
      </c>
      <c r="C1484" s="335" t="s">
        <v>23558</v>
      </c>
      <c r="D1484" s="335" t="s">
        <v>12</v>
      </c>
      <c r="E1484" s="335" t="s">
        <v>854</v>
      </c>
      <c r="F1484" s="335" t="s">
        <v>854</v>
      </c>
      <c r="G1484" s="334" t="s">
        <v>23538</v>
      </c>
      <c r="H1484" s="335" t="s">
        <v>4265</v>
      </c>
    </row>
    <row r="1485" spans="2:8" x14ac:dyDescent="0.2">
      <c r="B1485" s="334" t="s">
        <v>23557</v>
      </c>
      <c r="C1485" s="335" t="s">
        <v>23559</v>
      </c>
      <c r="D1485" s="335" t="s">
        <v>12</v>
      </c>
      <c r="E1485" s="335" t="s">
        <v>854</v>
      </c>
      <c r="F1485" s="335" t="s">
        <v>854</v>
      </c>
      <c r="G1485" s="334" t="s">
        <v>23538</v>
      </c>
      <c r="H1485" s="335" t="s">
        <v>4265</v>
      </c>
    </row>
    <row r="1486" spans="2:8" x14ac:dyDescent="0.2">
      <c r="B1486" s="334" t="s">
        <v>23560</v>
      </c>
      <c r="C1486" s="335" t="s">
        <v>23561</v>
      </c>
      <c r="D1486" s="335" t="s">
        <v>12</v>
      </c>
      <c r="E1486" s="335" t="s">
        <v>854</v>
      </c>
      <c r="F1486" s="335" t="s">
        <v>854</v>
      </c>
      <c r="G1486" s="334" t="s">
        <v>23538</v>
      </c>
      <c r="H1486" s="335" t="s">
        <v>4265</v>
      </c>
    </row>
    <row r="1487" spans="2:8" x14ac:dyDescent="0.2">
      <c r="B1487" s="334" t="s">
        <v>23560</v>
      </c>
      <c r="C1487" s="335" t="s">
        <v>23562</v>
      </c>
      <c r="D1487" s="335" t="s">
        <v>22360</v>
      </c>
      <c r="E1487" s="335" t="s">
        <v>854</v>
      </c>
      <c r="F1487" s="335" t="s">
        <v>854</v>
      </c>
      <c r="G1487" s="334" t="s">
        <v>23538</v>
      </c>
      <c r="H1487" s="335" t="s">
        <v>4265</v>
      </c>
    </row>
    <row r="1488" spans="2:8" x14ac:dyDescent="0.2">
      <c r="B1488" s="334" t="s">
        <v>23560</v>
      </c>
      <c r="C1488" s="335" t="s">
        <v>23562</v>
      </c>
      <c r="D1488" s="335" t="s">
        <v>12</v>
      </c>
      <c r="E1488" s="335" t="s">
        <v>854</v>
      </c>
      <c r="F1488" s="335" t="s">
        <v>854</v>
      </c>
      <c r="G1488" s="334" t="s">
        <v>23538</v>
      </c>
      <c r="H1488" s="335" t="s">
        <v>4265</v>
      </c>
    </row>
    <row r="1489" spans="2:8" x14ac:dyDescent="0.2">
      <c r="B1489" s="334" t="s">
        <v>23560</v>
      </c>
      <c r="C1489" s="335" t="s">
        <v>23563</v>
      </c>
      <c r="D1489" s="335" t="s">
        <v>12</v>
      </c>
      <c r="E1489" s="335" t="s">
        <v>854</v>
      </c>
      <c r="F1489" s="335" t="s">
        <v>854</v>
      </c>
      <c r="G1489" s="334" t="s">
        <v>23538</v>
      </c>
      <c r="H1489" s="335" t="s">
        <v>4265</v>
      </c>
    </row>
    <row r="1490" spans="2:8" x14ac:dyDescent="0.2">
      <c r="B1490" s="334" t="s">
        <v>23564</v>
      </c>
      <c r="C1490" s="335" t="s">
        <v>23565</v>
      </c>
      <c r="D1490" s="335" t="s">
        <v>12</v>
      </c>
      <c r="E1490" s="335" t="s">
        <v>854</v>
      </c>
      <c r="F1490" s="335" t="s">
        <v>854</v>
      </c>
      <c r="G1490" s="334" t="s">
        <v>23538</v>
      </c>
      <c r="H1490" s="335" t="s">
        <v>4265</v>
      </c>
    </row>
    <row r="1491" spans="2:8" x14ac:dyDescent="0.2">
      <c r="B1491" s="334" t="s">
        <v>23566</v>
      </c>
      <c r="C1491" s="335" t="s">
        <v>23567</v>
      </c>
      <c r="D1491" s="335" t="s">
        <v>21982</v>
      </c>
      <c r="E1491" s="335" t="s">
        <v>854</v>
      </c>
      <c r="F1491" s="335" t="s">
        <v>854</v>
      </c>
      <c r="G1491" s="334" t="s">
        <v>23538</v>
      </c>
      <c r="H1491" s="335" t="s">
        <v>4265</v>
      </c>
    </row>
    <row r="1492" spans="2:8" x14ac:dyDescent="0.2">
      <c r="B1492" s="334" t="s">
        <v>23566</v>
      </c>
      <c r="C1492" s="335" t="s">
        <v>22466</v>
      </c>
      <c r="D1492" s="335" t="s">
        <v>21982</v>
      </c>
      <c r="E1492" s="335" t="s">
        <v>854</v>
      </c>
      <c r="F1492" s="335" t="s">
        <v>854</v>
      </c>
      <c r="G1492" s="334" t="s">
        <v>23538</v>
      </c>
      <c r="H1492" s="335" t="s">
        <v>4265</v>
      </c>
    </row>
    <row r="1493" spans="2:8" x14ac:dyDescent="0.2">
      <c r="B1493" s="334" t="s">
        <v>23566</v>
      </c>
      <c r="C1493" s="335" t="s">
        <v>23568</v>
      </c>
      <c r="D1493" s="335" t="s">
        <v>21982</v>
      </c>
      <c r="E1493" s="335" t="s">
        <v>854</v>
      </c>
      <c r="F1493" s="335" t="s">
        <v>854</v>
      </c>
      <c r="G1493" s="334" t="s">
        <v>23538</v>
      </c>
      <c r="H1493" s="335" t="s">
        <v>4265</v>
      </c>
    </row>
    <row r="1494" spans="2:8" x14ac:dyDescent="0.2">
      <c r="B1494" s="334" t="s">
        <v>23566</v>
      </c>
      <c r="C1494" s="335" t="s">
        <v>23569</v>
      </c>
      <c r="D1494" s="335" t="s">
        <v>12</v>
      </c>
      <c r="E1494" s="335" t="s">
        <v>854</v>
      </c>
      <c r="F1494" s="335" t="s">
        <v>854</v>
      </c>
      <c r="G1494" s="334" t="s">
        <v>23538</v>
      </c>
      <c r="H1494" s="335" t="s">
        <v>4265</v>
      </c>
    </row>
    <row r="1495" spans="2:8" x14ac:dyDescent="0.2">
      <c r="B1495" s="334" t="s">
        <v>23566</v>
      </c>
      <c r="C1495" s="335" t="s">
        <v>23570</v>
      </c>
      <c r="D1495" s="335" t="s">
        <v>21982</v>
      </c>
      <c r="E1495" s="335" t="s">
        <v>854</v>
      </c>
      <c r="F1495" s="335" t="s">
        <v>854</v>
      </c>
      <c r="G1495" s="334" t="s">
        <v>23538</v>
      </c>
      <c r="H1495" s="335" t="s">
        <v>4265</v>
      </c>
    </row>
    <row r="1496" spans="2:8" x14ac:dyDescent="0.2">
      <c r="B1496" s="334" t="s">
        <v>23566</v>
      </c>
      <c r="C1496" s="335" t="s">
        <v>23571</v>
      </c>
      <c r="D1496" s="335" t="s">
        <v>12</v>
      </c>
      <c r="E1496" s="335" t="s">
        <v>854</v>
      </c>
      <c r="F1496" s="335" t="s">
        <v>854</v>
      </c>
      <c r="G1496" s="334" t="s">
        <v>23538</v>
      </c>
      <c r="H1496" s="335" t="s">
        <v>4265</v>
      </c>
    </row>
    <row r="1497" spans="2:8" x14ac:dyDescent="0.2">
      <c r="B1497" s="334" t="s">
        <v>23566</v>
      </c>
      <c r="C1497" s="335" t="s">
        <v>23572</v>
      </c>
      <c r="D1497" s="335" t="s">
        <v>12</v>
      </c>
      <c r="E1497" s="335" t="s">
        <v>854</v>
      </c>
      <c r="F1497" s="335" t="s">
        <v>854</v>
      </c>
      <c r="G1497" s="334" t="s">
        <v>23538</v>
      </c>
      <c r="H1497" s="335" t="s">
        <v>4265</v>
      </c>
    </row>
    <row r="1498" spans="2:8" x14ac:dyDescent="0.2">
      <c r="B1498" s="334" t="s">
        <v>23573</v>
      </c>
      <c r="C1498" s="335" t="s">
        <v>23574</v>
      </c>
      <c r="D1498" s="335" t="s">
        <v>12</v>
      </c>
      <c r="E1498" s="335" t="s">
        <v>854</v>
      </c>
      <c r="F1498" s="335" t="s">
        <v>854</v>
      </c>
      <c r="G1498" s="334" t="s">
        <v>23538</v>
      </c>
      <c r="H1498" s="335" t="s">
        <v>4265</v>
      </c>
    </row>
    <row r="1499" spans="2:8" x14ac:dyDescent="0.2">
      <c r="B1499" s="334" t="s">
        <v>23575</v>
      </c>
      <c r="C1499" s="335" t="s">
        <v>23576</v>
      </c>
      <c r="D1499" s="335" t="s">
        <v>12</v>
      </c>
      <c r="E1499" s="335" t="s">
        <v>854</v>
      </c>
      <c r="F1499" s="335" t="s">
        <v>854</v>
      </c>
      <c r="G1499" s="334" t="s">
        <v>21889</v>
      </c>
      <c r="H1499" s="335" t="s">
        <v>4265</v>
      </c>
    </row>
    <row r="1500" spans="2:8" x14ac:dyDescent="0.2">
      <c r="B1500" s="334" t="s">
        <v>23575</v>
      </c>
      <c r="C1500" s="335" t="s">
        <v>22771</v>
      </c>
      <c r="D1500" s="335" t="s">
        <v>12</v>
      </c>
      <c r="E1500" s="335" t="s">
        <v>854</v>
      </c>
      <c r="F1500" s="335" t="s">
        <v>854</v>
      </c>
      <c r="G1500" s="334" t="s">
        <v>21889</v>
      </c>
      <c r="H1500" s="335" t="s">
        <v>4265</v>
      </c>
    </row>
    <row r="1501" spans="2:8" x14ac:dyDescent="0.2">
      <c r="B1501" s="334" t="s">
        <v>23575</v>
      </c>
      <c r="C1501" s="335" t="s">
        <v>23577</v>
      </c>
      <c r="D1501" s="335" t="s">
        <v>12</v>
      </c>
      <c r="E1501" s="335" t="s">
        <v>854</v>
      </c>
      <c r="F1501" s="335" t="s">
        <v>854</v>
      </c>
      <c r="G1501" s="334" t="s">
        <v>21889</v>
      </c>
      <c r="H1501" s="335" t="s">
        <v>4265</v>
      </c>
    </row>
    <row r="1502" spans="2:8" x14ac:dyDescent="0.2">
      <c r="B1502" s="334" t="s">
        <v>23575</v>
      </c>
      <c r="C1502" s="335" t="s">
        <v>23578</v>
      </c>
      <c r="D1502" s="335" t="s">
        <v>21982</v>
      </c>
      <c r="E1502" s="335" t="s">
        <v>854</v>
      </c>
      <c r="F1502" s="335" t="s">
        <v>854</v>
      </c>
      <c r="G1502" s="334" t="s">
        <v>21889</v>
      </c>
      <c r="H1502" s="335" t="s">
        <v>4265</v>
      </c>
    </row>
    <row r="1503" spans="2:8" x14ac:dyDescent="0.2">
      <c r="B1503" s="334" t="s">
        <v>23579</v>
      </c>
      <c r="C1503" s="335" t="s">
        <v>23580</v>
      </c>
      <c r="D1503" s="335" t="s">
        <v>12</v>
      </c>
      <c r="E1503" s="335" t="s">
        <v>854</v>
      </c>
      <c r="F1503" s="335" t="s">
        <v>854</v>
      </c>
      <c r="G1503" s="334" t="s">
        <v>21889</v>
      </c>
      <c r="H1503" s="335" t="s">
        <v>4265</v>
      </c>
    </row>
    <row r="1504" spans="2:8" x14ac:dyDescent="0.2">
      <c r="B1504" s="334" t="s">
        <v>23579</v>
      </c>
      <c r="C1504" s="335" t="s">
        <v>22354</v>
      </c>
      <c r="D1504" s="335" t="s">
        <v>12</v>
      </c>
      <c r="E1504" s="335" t="s">
        <v>854</v>
      </c>
      <c r="F1504" s="335" t="s">
        <v>854</v>
      </c>
      <c r="G1504" s="334" t="s">
        <v>21889</v>
      </c>
      <c r="H1504" s="335" t="s">
        <v>4265</v>
      </c>
    </row>
    <row r="1505" spans="2:8" x14ac:dyDescent="0.2">
      <c r="B1505" s="334" t="s">
        <v>23579</v>
      </c>
      <c r="C1505" s="335" t="s">
        <v>22281</v>
      </c>
      <c r="D1505" s="335" t="s">
        <v>12</v>
      </c>
      <c r="E1505" s="335" t="s">
        <v>854</v>
      </c>
      <c r="F1505" s="335" t="s">
        <v>854</v>
      </c>
      <c r="G1505" s="334" t="s">
        <v>21889</v>
      </c>
      <c r="H1505" s="335" t="s">
        <v>4265</v>
      </c>
    </row>
    <row r="1506" spans="2:8" x14ac:dyDescent="0.2">
      <c r="B1506" s="334" t="s">
        <v>23579</v>
      </c>
      <c r="C1506" s="335" t="s">
        <v>23177</v>
      </c>
      <c r="D1506" s="335" t="s">
        <v>12</v>
      </c>
      <c r="E1506" s="335" t="s">
        <v>854</v>
      </c>
      <c r="F1506" s="335" t="s">
        <v>854</v>
      </c>
      <c r="G1506" s="334" t="s">
        <v>21889</v>
      </c>
      <c r="H1506" s="335" t="s">
        <v>4265</v>
      </c>
    </row>
    <row r="1507" spans="2:8" x14ac:dyDescent="0.2">
      <c r="B1507" s="334" t="s">
        <v>23579</v>
      </c>
      <c r="C1507" s="335" t="s">
        <v>23581</v>
      </c>
      <c r="D1507" s="335" t="s">
        <v>21982</v>
      </c>
      <c r="E1507" s="335" t="s">
        <v>854</v>
      </c>
      <c r="F1507" s="335" t="s">
        <v>854</v>
      </c>
      <c r="G1507" s="334" t="s">
        <v>21889</v>
      </c>
      <c r="H1507" s="335" t="s">
        <v>4265</v>
      </c>
    </row>
    <row r="1508" spans="2:8" x14ac:dyDescent="0.2">
      <c r="B1508" s="334" t="s">
        <v>23579</v>
      </c>
      <c r="C1508" s="335" t="s">
        <v>23582</v>
      </c>
      <c r="D1508" s="335" t="s">
        <v>21982</v>
      </c>
      <c r="E1508" s="335" t="s">
        <v>854</v>
      </c>
      <c r="F1508" s="335" t="s">
        <v>854</v>
      </c>
      <c r="G1508" s="334" t="s">
        <v>21889</v>
      </c>
      <c r="H1508" s="335" t="s">
        <v>4265</v>
      </c>
    </row>
    <row r="1509" spans="2:8" x14ac:dyDescent="0.2">
      <c r="B1509" s="334" t="s">
        <v>23579</v>
      </c>
      <c r="C1509" s="335" t="s">
        <v>23583</v>
      </c>
      <c r="D1509" s="335" t="s">
        <v>21982</v>
      </c>
      <c r="E1509" s="335" t="s">
        <v>854</v>
      </c>
      <c r="F1509" s="335" t="s">
        <v>854</v>
      </c>
      <c r="G1509" s="334" t="s">
        <v>21889</v>
      </c>
      <c r="H1509" s="335" t="s">
        <v>4265</v>
      </c>
    </row>
    <row r="1510" spans="2:8" x14ac:dyDescent="0.2">
      <c r="B1510" s="334" t="s">
        <v>23584</v>
      </c>
      <c r="C1510" s="335" t="s">
        <v>23585</v>
      </c>
      <c r="D1510" s="335" t="s">
        <v>12</v>
      </c>
      <c r="E1510" s="335" t="s">
        <v>854</v>
      </c>
      <c r="F1510" s="335" t="s">
        <v>854</v>
      </c>
      <c r="G1510" s="334" t="s">
        <v>21889</v>
      </c>
      <c r="H1510" s="335" t="s">
        <v>4265</v>
      </c>
    </row>
    <row r="1511" spans="2:8" x14ac:dyDescent="0.2">
      <c r="B1511" s="334" t="s">
        <v>23586</v>
      </c>
      <c r="C1511" s="335" t="s">
        <v>23587</v>
      </c>
      <c r="D1511" s="335" t="s">
        <v>12</v>
      </c>
      <c r="E1511" s="335" t="s">
        <v>854</v>
      </c>
      <c r="F1511" s="335" t="s">
        <v>854</v>
      </c>
      <c r="G1511" s="334" t="s">
        <v>21889</v>
      </c>
      <c r="H1511" s="335" t="s">
        <v>4265</v>
      </c>
    </row>
    <row r="1512" spans="2:8" x14ac:dyDescent="0.2">
      <c r="B1512" s="334" t="s">
        <v>23588</v>
      </c>
      <c r="C1512" s="335" t="s">
        <v>23589</v>
      </c>
      <c r="D1512" s="335" t="s">
        <v>12</v>
      </c>
      <c r="E1512" s="335" t="s">
        <v>854</v>
      </c>
      <c r="F1512" s="335" t="s">
        <v>854</v>
      </c>
      <c r="G1512" s="334" t="s">
        <v>21889</v>
      </c>
      <c r="H1512" s="335" t="s">
        <v>4265</v>
      </c>
    </row>
    <row r="1513" spans="2:8" x14ac:dyDescent="0.2">
      <c r="B1513" s="334" t="s">
        <v>23588</v>
      </c>
      <c r="C1513" s="335" t="s">
        <v>23164</v>
      </c>
      <c r="D1513" s="335" t="s">
        <v>12</v>
      </c>
      <c r="E1513" s="335" t="s">
        <v>854</v>
      </c>
      <c r="F1513" s="335" t="s">
        <v>854</v>
      </c>
      <c r="G1513" s="334" t="s">
        <v>21889</v>
      </c>
      <c r="H1513" s="335" t="s">
        <v>4265</v>
      </c>
    </row>
    <row r="1514" spans="2:8" x14ac:dyDescent="0.2">
      <c r="B1514" s="334" t="s">
        <v>23588</v>
      </c>
      <c r="C1514" s="335" t="s">
        <v>23590</v>
      </c>
      <c r="D1514" s="335" t="s">
        <v>21982</v>
      </c>
      <c r="E1514" s="335" t="s">
        <v>854</v>
      </c>
      <c r="F1514" s="335" t="s">
        <v>854</v>
      </c>
      <c r="G1514" s="334" t="s">
        <v>21889</v>
      </c>
      <c r="H1514" s="335" t="s">
        <v>4265</v>
      </c>
    </row>
    <row r="1515" spans="2:8" x14ac:dyDescent="0.2">
      <c r="B1515" s="334" t="s">
        <v>23591</v>
      </c>
      <c r="C1515" s="335" t="s">
        <v>23592</v>
      </c>
      <c r="D1515" s="335" t="s">
        <v>12</v>
      </c>
      <c r="E1515" s="335" t="s">
        <v>854</v>
      </c>
      <c r="F1515" s="335" t="s">
        <v>854</v>
      </c>
      <c r="G1515" s="334" t="s">
        <v>21889</v>
      </c>
      <c r="H1515" s="335" t="s">
        <v>4265</v>
      </c>
    </row>
    <row r="1516" spans="2:8" x14ac:dyDescent="0.2">
      <c r="B1516" s="334" t="s">
        <v>23593</v>
      </c>
      <c r="C1516" s="335" t="s">
        <v>23594</v>
      </c>
      <c r="D1516" s="335" t="s">
        <v>12</v>
      </c>
      <c r="E1516" s="335" t="s">
        <v>854</v>
      </c>
      <c r="F1516" s="335" t="s">
        <v>854</v>
      </c>
      <c r="G1516" s="334" t="s">
        <v>21889</v>
      </c>
      <c r="H1516" s="335" t="s">
        <v>4265</v>
      </c>
    </row>
    <row r="1517" spans="2:8" x14ac:dyDescent="0.2">
      <c r="B1517" s="334" t="s">
        <v>23595</v>
      </c>
      <c r="C1517" s="335" t="s">
        <v>23596</v>
      </c>
      <c r="D1517" s="335" t="s">
        <v>12</v>
      </c>
      <c r="E1517" s="335" t="s">
        <v>854</v>
      </c>
      <c r="F1517" s="335" t="s">
        <v>854</v>
      </c>
      <c r="G1517" s="334" t="s">
        <v>21889</v>
      </c>
      <c r="H1517" s="335" t="s">
        <v>4265</v>
      </c>
    </row>
    <row r="1518" spans="2:8" x14ac:dyDescent="0.2">
      <c r="B1518" s="334" t="s">
        <v>23595</v>
      </c>
      <c r="C1518" s="335" t="s">
        <v>22763</v>
      </c>
      <c r="D1518" s="335" t="s">
        <v>12</v>
      </c>
      <c r="E1518" s="335" t="s">
        <v>854</v>
      </c>
      <c r="F1518" s="335" t="s">
        <v>854</v>
      </c>
      <c r="G1518" s="334" t="s">
        <v>21889</v>
      </c>
      <c r="H1518" s="335" t="s">
        <v>4265</v>
      </c>
    </row>
    <row r="1519" spans="2:8" x14ac:dyDescent="0.2">
      <c r="B1519" s="334" t="s">
        <v>23595</v>
      </c>
      <c r="C1519" s="335" t="s">
        <v>23597</v>
      </c>
      <c r="D1519" s="335" t="s">
        <v>12</v>
      </c>
      <c r="E1519" s="335" t="s">
        <v>854</v>
      </c>
      <c r="F1519" s="335" t="s">
        <v>854</v>
      </c>
      <c r="G1519" s="334" t="s">
        <v>21889</v>
      </c>
      <c r="H1519" s="335" t="s">
        <v>4265</v>
      </c>
    </row>
    <row r="1520" spans="2:8" x14ac:dyDescent="0.2">
      <c r="B1520" s="334" t="s">
        <v>23595</v>
      </c>
      <c r="C1520" s="335" t="s">
        <v>23598</v>
      </c>
      <c r="D1520" s="335" t="s">
        <v>21982</v>
      </c>
      <c r="E1520" s="335" t="s">
        <v>854</v>
      </c>
      <c r="F1520" s="335" t="s">
        <v>854</v>
      </c>
      <c r="G1520" s="334" t="s">
        <v>21889</v>
      </c>
      <c r="H1520" s="335" t="s">
        <v>4265</v>
      </c>
    </row>
    <row r="1521" spans="2:8" x14ac:dyDescent="0.2">
      <c r="B1521" s="334" t="s">
        <v>23595</v>
      </c>
      <c r="C1521" s="335" t="s">
        <v>23599</v>
      </c>
      <c r="D1521" s="335" t="s">
        <v>21982</v>
      </c>
      <c r="E1521" s="335" t="s">
        <v>854</v>
      </c>
      <c r="F1521" s="335" t="s">
        <v>854</v>
      </c>
      <c r="G1521" s="334" t="s">
        <v>21889</v>
      </c>
      <c r="H1521" s="335" t="s">
        <v>4265</v>
      </c>
    </row>
    <row r="1522" spans="2:8" x14ac:dyDescent="0.2">
      <c r="B1522" s="334" t="s">
        <v>23595</v>
      </c>
      <c r="C1522" s="335" t="s">
        <v>21870</v>
      </c>
      <c r="D1522" s="335" t="s">
        <v>12</v>
      </c>
      <c r="E1522" s="335" t="s">
        <v>854</v>
      </c>
      <c r="F1522" s="335" t="s">
        <v>854</v>
      </c>
      <c r="G1522" s="334" t="s">
        <v>21889</v>
      </c>
      <c r="H1522" s="335" t="s">
        <v>4265</v>
      </c>
    </row>
    <row r="1523" spans="2:8" x14ac:dyDescent="0.2">
      <c r="B1523" s="334" t="s">
        <v>23595</v>
      </c>
      <c r="C1523" s="335" t="s">
        <v>23600</v>
      </c>
      <c r="D1523" s="335" t="s">
        <v>21982</v>
      </c>
      <c r="E1523" s="335" t="s">
        <v>854</v>
      </c>
      <c r="F1523" s="335" t="s">
        <v>854</v>
      </c>
      <c r="G1523" s="334" t="s">
        <v>21889</v>
      </c>
      <c r="H1523" s="335" t="s">
        <v>4265</v>
      </c>
    </row>
    <row r="1524" spans="2:8" x14ac:dyDescent="0.2">
      <c r="B1524" s="334" t="s">
        <v>23601</v>
      </c>
      <c r="C1524" s="335" t="s">
        <v>23602</v>
      </c>
      <c r="D1524" s="335" t="s">
        <v>12</v>
      </c>
      <c r="E1524" s="335" t="s">
        <v>854</v>
      </c>
      <c r="F1524" s="335" t="s">
        <v>854</v>
      </c>
      <c r="G1524" s="334" t="s">
        <v>21889</v>
      </c>
      <c r="H1524" s="335" t="s">
        <v>4265</v>
      </c>
    </row>
    <row r="1525" spans="2:8" x14ac:dyDescent="0.2">
      <c r="B1525" s="334" t="s">
        <v>23601</v>
      </c>
      <c r="C1525" s="335" t="s">
        <v>23603</v>
      </c>
      <c r="D1525" s="335" t="s">
        <v>12</v>
      </c>
      <c r="E1525" s="335" t="s">
        <v>854</v>
      </c>
      <c r="F1525" s="335" t="s">
        <v>854</v>
      </c>
      <c r="G1525" s="334" t="s">
        <v>21889</v>
      </c>
      <c r="H1525" s="335" t="s">
        <v>4265</v>
      </c>
    </row>
    <row r="1526" spans="2:8" x14ac:dyDescent="0.2">
      <c r="B1526" s="334" t="s">
        <v>23601</v>
      </c>
      <c r="C1526" s="335" t="s">
        <v>23604</v>
      </c>
      <c r="D1526" s="335" t="s">
        <v>12</v>
      </c>
      <c r="E1526" s="335" t="s">
        <v>854</v>
      </c>
      <c r="F1526" s="335" t="s">
        <v>854</v>
      </c>
      <c r="G1526" s="334" t="s">
        <v>21889</v>
      </c>
      <c r="H1526" s="335" t="s">
        <v>4265</v>
      </c>
    </row>
    <row r="1527" spans="2:8" x14ac:dyDescent="0.2">
      <c r="B1527" s="334" t="s">
        <v>23605</v>
      </c>
      <c r="C1527" s="335" t="s">
        <v>23606</v>
      </c>
      <c r="D1527" s="335" t="s">
        <v>12</v>
      </c>
      <c r="E1527" s="335" t="s">
        <v>854</v>
      </c>
      <c r="F1527" s="335" t="s">
        <v>854</v>
      </c>
      <c r="G1527" s="334" t="s">
        <v>21889</v>
      </c>
      <c r="H1527" s="335" t="s">
        <v>4265</v>
      </c>
    </row>
    <row r="1528" spans="2:8" x14ac:dyDescent="0.2">
      <c r="B1528" s="334" t="s">
        <v>23605</v>
      </c>
      <c r="C1528" s="335" t="s">
        <v>23607</v>
      </c>
      <c r="D1528" s="335" t="s">
        <v>12</v>
      </c>
      <c r="E1528" s="335" t="s">
        <v>854</v>
      </c>
      <c r="F1528" s="335" t="s">
        <v>854</v>
      </c>
      <c r="G1528" s="334" t="s">
        <v>21889</v>
      </c>
      <c r="H1528" s="335" t="s">
        <v>4265</v>
      </c>
    </row>
    <row r="1529" spans="2:8" x14ac:dyDescent="0.2">
      <c r="B1529" s="334" t="s">
        <v>23605</v>
      </c>
      <c r="C1529" s="335" t="s">
        <v>23608</v>
      </c>
      <c r="D1529" s="335" t="s">
        <v>12</v>
      </c>
      <c r="E1529" s="335" t="s">
        <v>854</v>
      </c>
      <c r="F1529" s="335" t="s">
        <v>854</v>
      </c>
      <c r="G1529" s="334" t="s">
        <v>21889</v>
      </c>
      <c r="H1529" s="335" t="s">
        <v>4265</v>
      </c>
    </row>
    <row r="1530" spans="2:8" x14ac:dyDescent="0.2">
      <c r="B1530" s="334" t="s">
        <v>23605</v>
      </c>
      <c r="C1530" s="335" t="s">
        <v>23609</v>
      </c>
      <c r="D1530" s="335" t="s">
        <v>21833</v>
      </c>
      <c r="E1530" s="335" t="s">
        <v>854</v>
      </c>
      <c r="F1530" s="335" t="s">
        <v>854</v>
      </c>
      <c r="G1530" s="334" t="s">
        <v>21889</v>
      </c>
      <c r="H1530" s="335" t="s">
        <v>4265</v>
      </c>
    </row>
    <row r="1531" spans="2:8" x14ac:dyDescent="0.2">
      <c r="B1531" s="334" t="s">
        <v>23605</v>
      </c>
      <c r="C1531" s="335" t="s">
        <v>23609</v>
      </c>
      <c r="D1531" s="335" t="s">
        <v>21982</v>
      </c>
      <c r="E1531" s="335" t="s">
        <v>854</v>
      </c>
      <c r="F1531" s="335" t="s">
        <v>854</v>
      </c>
      <c r="G1531" s="334" t="s">
        <v>21889</v>
      </c>
      <c r="H1531" s="335" t="s">
        <v>4265</v>
      </c>
    </row>
    <row r="1532" spans="2:8" x14ac:dyDescent="0.2">
      <c r="B1532" s="334" t="s">
        <v>23605</v>
      </c>
      <c r="C1532" s="335" t="s">
        <v>23610</v>
      </c>
      <c r="D1532" s="335" t="s">
        <v>12</v>
      </c>
      <c r="E1532" s="335" t="s">
        <v>854</v>
      </c>
      <c r="F1532" s="335" t="s">
        <v>854</v>
      </c>
      <c r="G1532" s="334" t="s">
        <v>21889</v>
      </c>
      <c r="H1532" s="335" t="s">
        <v>4265</v>
      </c>
    </row>
    <row r="1533" spans="2:8" x14ac:dyDescent="0.2">
      <c r="B1533" s="334" t="s">
        <v>23605</v>
      </c>
      <c r="C1533" s="335" t="s">
        <v>23611</v>
      </c>
      <c r="D1533" s="335" t="s">
        <v>12</v>
      </c>
      <c r="E1533" s="335" t="s">
        <v>854</v>
      </c>
      <c r="F1533" s="335" t="s">
        <v>854</v>
      </c>
      <c r="G1533" s="334" t="s">
        <v>21889</v>
      </c>
      <c r="H1533" s="335" t="s">
        <v>4265</v>
      </c>
    </row>
    <row r="1534" spans="2:8" x14ac:dyDescent="0.2">
      <c r="B1534" s="334" t="s">
        <v>23605</v>
      </c>
      <c r="C1534" s="335" t="s">
        <v>22330</v>
      </c>
      <c r="D1534" s="335" t="s">
        <v>12</v>
      </c>
      <c r="E1534" s="335" t="s">
        <v>854</v>
      </c>
      <c r="F1534" s="335" t="s">
        <v>854</v>
      </c>
      <c r="G1534" s="334" t="s">
        <v>21889</v>
      </c>
      <c r="H1534" s="335" t="s">
        <v>4265</v>
      </c>
    </row>
    <row r="1535" spans="2:8" x14ac:dyDescent="0.2">
      <c r="B1535" s="334" t="s">
        <v>23612</v>
      </c>
      <c r="C1535" s="335" t="s">
        <v>23613</v>
      </c>
      <c r="D1535" s="335" t="s">
        <v>12</v>
      </c>
      <c r="E1535" s="335" t="s">
        <v>854</v>
      </c>
      <c r="F1535" s="335" t="s">
        <v>854</v>
      </c>
      <c r="G1535" s="334" t="s">
        <v>21889</v>
      </c>
      <c r="H1535" s="335" t="s">
        <v>4265</v>
      </c>
    </row>
    <row r="1536" spans="2:8" ht="30" x14ac:dyDescent="0.2">
      <c r="B1536" s="334" t="s">
        <v>23614</v>
      </c>
      <c r="C1536" s="335" t="s">
        <v>23615</v>
      </c>
      <c r="D1536" s="335" t="s">
        <v>22432</v>
      </c>
      <c r="E1536" s="335" t="s">
        <v>854</v>
      </c>
      <c r="F1536" s="335" t="s">
        <v>854</v>
      </c>
      <c r="G1536" s="334" t="s">
        <v>21889</v>
      </c>
      <c r="H1536" s="335" t="s">
        <v>4265</v>
      </c>
    </row>
    <row r="1537" spans="2:8" x14ac:dyDescent="0.2">
      <c r="B1537" s="334" t="s">
        <v>23616</v>
      </c>
      <c r="C1537" s="335" t="s">
        <v>23617</v>
      </c>
      <c r="D1537" s="335" t="s">
        <v>21982</v>
      </c>
      <c r="E1537" s="335" t="s">
        <v>854</v>
      </c>
      <c r="F1537" s="335" t="s">
        <v>854</v>
      </c>
      <c r="G1537" s="334" t="s">
        <v>21889</v>
      </c>
      <c r="H1537" s="335" t="s">
        <v>4265</v>
      </c>
    </row>
    <row r="1538" spans="2:8" x14ac:dyDescent="0.2">
      <c r="B1538" s="334" t="s">
        <v>23616</v>
      </c>
      <c r="C1538" s="335" t="s">
        <v>22409</v>
      </c>
      <c r="D1538" s="335" t="s">
        <v>12</v>
      </c>
      <c r="E1538" s="335" t="s">
        <v>854</v>
      </c>
      <c r="F1538" s="335" t="s">
        <v>854</v>
      </c>
      <c r="G1538" s="334" t="s">
        <v>21889</v>
      </c>
      <c r="H1538" s="335" t="s">
        <v>4265</v>
      </c>
    </row>
    <row r="1539" spans="2:8" x14ac:dyDescent="0.2">
      <c r="B1539" s="334" t="s">
        <v>23616</v>
      </c>
      <c r="C1539" s="335" t="s">
        <v>23618</v>
      </c>
      <c r="D1539" s="335" t="s">
        <v>21982</v>
      </c>
      <c r="E1539" s="335" t="s">
        <v>854</v>
      </c>
      <c r="F1539" s="335" t="s">
        <v>854</v>
      </c>
      <c r="G1539" s="334" t="s">
        <v>21889</v>
      </c>
      <c r="H1539" s="335" t="s">
        <v>4265</v>
      </c>
    </row>
    <row r="1540" spans="2:8" x14ac:dyDescent="0.2">
      <c r="B1540" s="334" t="s">
        <v>23619</v>
      </c>
      <c r="C1540" s="335" t="s">
        <v>23620</v>
      </c>
      <c r="D1540" s="335" t="s">
        <v>12</v>
      </c>
      <c r="E1540" s="335" t="s">
        <v>854</v>
      </c>
      <c r="F1540" s="335" t="s">
        <v>854</v>
      </c>
      <c r="G1540" s="334" t="s">
        <v>21889</v>
      </c>
      <c r="H1540" s="335" t="s">
        <v>4265</v>
      </c>
    </row>
    <row r="1541" spans="2:8" x14ac:dyDescent="0.2">
      <c r="B1541" s="334" t="s">
        <v>23621</v>
      </c>
      <c r="C1541" s="335" t="s">
        <v>23622</v>
      </c>
      <c r="D1541" s="335" t="s">
        <v>21982</v>
      </c>
      <c r="E1541" s="335" t="s">
        <v>854</v>
      </c>
      <c r="F1541" s="335" t="s">
        <v>854</v>
      </c>
      <c r="G1541" s="334" t="s">
        <v>21889</v>
      </c>
      <c r="H1541" s="335" t="s">
        <v>4265</v>
      </c>
    </row>
    <row r="1542" spans="2:8" x14ac:dyDescent="0.2">
      <c r="B1542" s="334" t="s">
        <v>23623</v>
      </c>
      <c r="C1542" s="335" t="s">
        <v>23624</v>
      </c>
      <c r="D1542" s="335" t="s">
        <v>12</v>
      </c>
      <c r="E1542" s="335" t="s">
        <v>854</v>
      </c>
      <c r="F1542" s="335" t="s">
        <v>854</v>
      </c>
      <c r="G1542" s="334" t="s">
        <v>21889</v>
      </c>
      <c r="H1542" s="335" t="s">
        <v>4265</v>
      </c>
    </row>
    <row r="1543" spans="2:8" x14ac:dyDescent="0.2">
      <c r="B1543" s="334" t="s">
        <v>23623</v>
      </c>
      <c r="C1543" s="335" t="s">
        <v>22378</v>
      </c>
      <c r="D1543" s="335" t="s">
        <v>12</v>
      </c>
      <c r="E1543" s="335" t="s">
        <v>854</v>
      </c>
      <c r="F1543" s="335" t="s">
        <v>854</v>
      </c>
      <c r="G1543" s="334" t="s">
        <v>21889</v>
      </c>
      <c r="H1543" s="335" t="s">
        <v>4265</v>
      </c>
    </row>
    <row r="1544" spans="2:8" x14ac:dyDescent="0.2">
      <c r="B1544" s="334" t="s">
        <v>23623</v>
      </c>
      <c r="C1544" s="335" t="s">
        <v>23625</v>
      </c>
      <c r="D1544" s="335" t="s">
        <v>12</v>
      </c>
      <c r="E1544" s="335" t="s">
        <v>854</v>
      </c>
      <c r="F1544" s="335" t="s">
        <v>854</v>
      </c>
      <c r="G1544" s="334" t="s">
        <v>21889</v>
      </c>
      <c r="H1544" s="335" t="s">
        <v>4265</v>
      </c>
    </row>
    <row r="1545" spans="2:8" x14ac:dyDescent="0.2">
      <c r="B1545" s="334" t="s">
        <v>23623</v>
      </c>
      <c r="C1545" s="335" t="s">
        <v>22875</v>
      </c>
      <c r="D1545" s="335" t="s">
        <v>12</v>
      </c>
      <c r="E1545" s="335" t="s">
        <v>854</v>
      </c>
      <c r="F1545" s="335" t="s">
        <v>854</v>
      </c>
      <c r="G1545" s="334" t="s">
        <v>21889</v>
      </c>
      <c r="H1545" s="335" t="s">
        <v>4265</v>
      </c>
    </row>
    <row r="1546" spans="2:8" x14ac:dyDescent="0.2">
      <c r="B1546" s="334" t="s">
        <v>23623</v>
      </c>
      <c r="C1546" s="335" t="s">
        <v>23626</v>
      </c>
      <c r="D1546" s="335" t="s">
        <v>21982</v>
      </c>
      <c r="E1546" s="335" t="s">
        <v>854</v>
      </c>
      <c r="F1546" s="335" t="s">
        <v>854</v>
      </c>
      <c r="G1546" s="334" t="s">
        <v>21889</v>
      </c>
      <c r="H1546" s="335" t="s">
        <v>4265</v>
      </c>
    </row>
    <row r="1547" spans="2:8" x14ac:dyDescent="0.2">
      <c r="B1547" s="334" t="s">
        <v>23627</v>
      </c>
      <c r="C1547" s="335" t="s">
        <v>23628</v>
      </c>
      <c r="D1547" s="335" t="s">
        <v>12</v>
      </c>
      <c r="E1547" s="335" t="s">
        <v>854</v>
      </c>
      <c r="F1547" s="335" t="s">
        <v>854</v>
      </c>
      <c r="G1547" s="334" t="s">
        <v>21889</v>
      </c>
      <c r="H1547" s="335" t="s">
        <v>4265</v>
      </c>
    </row>
    <row r="1548" spans="2:8" x14ac:dyDescent="0.2">
      <c r="B1548" s="334" t="s">
        <v>23627</v>
      </c>
      <c r="C1548" s="335" t="s">
        <v>23629</v>
      </c>
      <c r="D1548" s="335" t="s">
        <v>12</v>
      </c>
      <c r="E1548" s="335" t="s">
        <v>854</v>
      </c>
      <c r="F1548" s="335" t="s">
        <v>854</v>
      </c>
      <c r="G1548" s="334" t="s">
        <v>21889</v>
      </c>
      <c r="H1548" s="335" t="s">
        <v>4265</v>
      </c>
    </row>
    <row r="1549" spans="2:8" x14ac:dyDescent="0.2">
      <c r="B1549" s="334" t="s">
        <v>23627</v>
      </c>
      <c r="C1549" s="335" t="s">
        <v>23630</v>
      </c>
      <c r="D1549" s="335" t="s">
        <v>12</v>
      </c>
      <c r="E1549" s="335" t="s">
        <v>854</v>
      </c>
      <c r="F1549" s="335" t="s">
        <v>854</v>
      </c>
      <c r="G1549" s="334" t="s">
        <v>21889</v>
      </c>
      <c r="H1549" s="335" t="s">
        <v>4265</v>
      </c>
    </row>
    <row r="1550" spans="2:8" x14ac:dyDescent="0.2">
      <c r="B1550" s="334" t="s">
        <v>23627</v>
      </c>
      <c r="C1550" s="335" t="s">
        <v>23631</v>
      </c>
      <c r="D1550" s="335" t="s">
        <v>12</v>
      </c>
      <c r="E1550" s="335" t="s">
        <v>854</v>
      </c>
      <c r="F1550" s="335" t="s">
        <v>854</v>
      </c>
      <c r="G1550" s="334" t="s">
        <v>21889</v>
      </c>
      <c r="H1550" s="335" t="s">
        <v>4265</v>
      </c>
    </row>
    <row r="1551" spans="2:8" x14ac:dyDescent="0.2">
      <c r="B1551" s="334" t="s">
        <v>23627</v>
      </c>
      <c r="C1551" s="335" t="s">
        <v>22589</v>
      </c>
      <c r="D1551" s="335" t="s">
        <v>12</v>
      </c>
      <c r="E1551" s="335" t="s">
        <v>854</v>
      </c>
      <c r="F1551" s="335" t="s">
        <v>854</v>
      </c>
      <c r="G1551" s="334" t="s">
        <v>21889</v>
      </c>
      <c r="H1551" s="335" t="s">
        <v>4265</v>
      </c>
    </row>
    <row r="1552" spans="2:8" x14ac:dyDescent="0.2">
      <c r="B1552" s="334" t="s">
        <v>23627</v>
      </c>
      <c r="C1552" s="335" t="s">
        <v>23632</v>
      </c>
      <c r="D1552" s="335" t="s">
        <v>12</v>
      </c>
      <c r="E1552" s="335" t="s">
        <v>854</v>
      </c>
      <c r="F1552" s="335" t="s">
        <v>854</v>
      </c>
      <c r="G1552" s="334" t="s">
        <v>21889</v>
      </c>
      <c r="H1552" s="335" t="s">
        <v>4265</v>
      </c>
    </row>
    <row r="1553" spans="2:8" x14ac:dyDescent="0.2">
      <c r="B1553" s="334" t="s">
        <v>23627</v>
      </c>
      <c r="C1553" s="335" t="s">
        <v>23633</v>
      </c>
      <c r="D1553" s="335" t="s">
        <v>12</v>
      </c>
      <c r="E1553" s="335" t="s">
        <v>854</v>
      </c>
      <c r="F1553" s="335" t="s">
        <v>854</v>
      </c>
      <c r="G1553" s="334" t="s">
        <v>21889</v>
      </c>
      <c r="H1553" s="335" t="s">
        <v>4265</v>
      </c>
    </row>
    <row r="1554" spans="2:8" x14ac:dyDescent="0.2">
      <c r="B1554" s="334" t="s">
        <v>23634</v>
      </c>
      <c r="C1554" s="335" t="s">
        <v>23635</v>
      </c>
      <c r="D1554" s="335" t="s">
        <v>12</v>
      </c>
      <c r="E1554" s="335" t="s">
        <v>854</v>
      </c>
      <c r="F1554" s="335" t="s">
        <v>854</v>
      </c>
      <c r="G1554" s="334" t="s">
        <v>21889</v>
      </c>
      <c r="H1554" s="335" t="s">
        <v>4265</v>
      </c>
    </row>
    <row r="1555" spans="2:8" x14ac:dyDescent="0.2">
      <c r="B1555" s="334" t="s">
        <v>23634</v>
      </c>
      <c r="C1555" s="335" t="s">
        <v>22873</v>
      </c>
      <c r="D1555" s="335" t="s">
        <v>12</v>
      </c>
      <c r="E1555" s="335" t="s">
        <v>854</v>
      </c>
      <c r="F1555" s="335" t="s">
        <v>854</v>
      </c>
      <c r="G1555" s="334" t="s">
        <v>21889</v>
      </c>
      <c r="H1555" s="335" t="s">
        <v>4265</v>
      </c>
    </row>
    <row r="1556" spans="2:8" x14ac:dyDescent="0.2">
      <c r="B1556" s="334" t="s">
        <v>23636</v>
      </c>
      <c r="C1556" s="335" t="s">
        <v>23637</v>
      </c>
      <c r="D1556" s="335" t="s">
        <v>21982</v>
      </c>
      <c r="E1556" s="335" t="s">
        <v>854</v>
      </c>
      <c r="F1556" s="335" t="s">
        <v>854</v>
      </c>
      <c r="G1556" s="334" t="s">
        <v>21889</v>
      </c>
      <c r="H1556" s="335" t="s">
        <v>4265</v>
      </c>
    </row>
    <row r="1557" spans="2:8" x14ac:dyDescent="0.2">
      <c r="B1557" s="334" t="s">
        <v>23636</v>
      </c>
      <c r="C1557" s="335" t="s">
        <v>23638</v>
      </c>
      <c r="D1557" s="335" t="s">
        <v>12</v>
      </c>
      <c r="E1557" s="335" t="s">
        <v>854</v>
      </c>
      <c r="F1557" s="335" t="s">
        <v>854</v>
      </c>
      <c r="G1557" s="334" t="s">
        <v>21889</v>
      </c>
      <c r="H1557" s="335" t="s">
        <v>4265</v>
      </c>
    </row>
    <row r="1558" spans="2:8" x14ac:dyDescent="0.2">
      <c r="B1558" s="334" t="s">
        <v>23639</v>
      </c>
      <c r="C1558" s="335" t="s">
        <v>23640</v>
      </c>
      <c r="D1558" s="335" t="s">
        <v>21982</v>
      </c>
      <c r="E1558" s="335" t="s">
        <v>854</v>
      </c>
      <c r="F1558" s="335" t="s">
        <v>854</v>
      </c>
      <c r="G1558" s="334" t="s">
        <v>21889</v>
      </c>
      <c r="H1558" s="335" t="s">
        <v>4265</v>
      </c>
    </row>
    <row r="1559" spans="2:8" x14ac:dyDescent="0.2">
      <c r="B1559" s="334" t="s">
        <v>23639</v>
      </c>
      <c r="C1559" s="335" t="s">
        <v>23641</v>
      </c>
      <c r="D1559" s="335" t="s">
        <v>12</v>
      </c>
      <c r="E1559" s="335" t="s">
        <v>854</v>
      </c>
      <c r="F1559" s="335" t="s">
        <v>854</v>
      </c>
      <c r="G1559" s="334" t="s">
        <v>21889</v>
      </c>
      <c r="H1559" s="335" t="s">
        <v>4265</v>
      </c>
    </row>
    <row r="1560" spans="2:8" x14ac:dyDescent="0.2">
      <c r="B1560" s="334" t="s">
        <v>23639</v>
      </c>
      <c r="C1560" s="335" t="s">
        <v>23642</v>
      </c>
      <c r="D1560" s="335" t="s">
        <v>21982</v>
      </c>
      <c r="E1560" s="335" t="s">
        <v>854</v>
      </c>
      <c r="F1560" s="335" t="s">
        <v>854</v>
      </c>
      <c r="G1560" s="334" t="s">
        <v>21889</v>
      </c>
      <c r="H1560" s="335" t="s">
        <v>4265</v>
      </c>
    </row>
    <row r="1561" spans="2:8" x14ac:dyDescent="0.2">
      <c r="B1561" s="334" t="s">
        <v>23643</v>
      </c>
      <c r="C1561" s="335" t="s">
        <v>23644</v>
      </c>
      <c r="D1561" s="335" t="s">
        <v>12</v>
      </c>
      <c r="E1561" s="335" t="s">
        <v>854</v>
      </c>
      <c r="F1561" s="335" t="s">
        <v>854</v>
      </c>
      <c r="G1561" s="334" t="s">
        <v>21889</v>
      </c>
      <c r="H1561" s="335" t="s">
        <v>4265</v>
      </c>
    </row>
    <row r="1562" spans="2:8" x14ac:dyDescent="0.2">
      <c r="B1562" s="334" t="s">
        <v>23645</v>
      </c>
      <c r="C1562" s="335" t="s">
        <v>23646</v>
      </c>
      <c r="D1562" s="335" t="s">
        <v>21982</v>
      </c>
      <c r="E1562" s="335" t="s">
        <v>854</v>
      </c>
      <c r="F1562" s="335" t="s">
        <v>854</v>
      </c>
      <c r="G1562" s="334" t="s">
        <v>21889</v>
      </c>
      <c r="H1562" s="335" t="s">
        <v>4265</v>
      </c>
    </row>
    <row r="1563" spans="2:8" x14ac:dyDescent="0.2">
      <c r="B1563" s="334" t="s">
        <v>23645</v>
      </c>
      <c r="C1563" s="335" t="s">
        <v>23647</v>
      </c>
      <c r="D1563" s="335" t="s">
        <v>12</v>
      </c>
      <c r="E1563" s="335" t="s">
        <v>854</v>
      </c>
      <c r="F1563" s="335" t="s">
        <v>854</v>
      </c>
      <c r="G1563" s="334" t="s">
        <v>21889</v>
      </c>
      <c r="H1563" s="335" t="s">
        <v>4265</v>
      </c>
    </row>
    <row r="1564" spans="2:8" x14ac:dyDescent="0.2">
      <c r="B1564" s="334" t="s">
        <v>23645</v>
      </c>
      <c r="C1564" s="335" t="s">
        <v>21973</v>
      </c>
      <c r="D1564" s="335" t="s">
        <v>12</v>
      </c>
      <c r="E1564" s="335" t="s">
        <v>854</v>
      </c>
      <c r="F1564" s="335" t="s">
        <v>854</v>
      </c>
      <c r="G1564" s="334" t="s">
        <v>21889</v>
      </c>
      <c r="H1564" s="335" t="s">
        <v>4265</v>
      </c>
    </row>
    <row r="1565" spans="2:8" x14ac:dyDescent="0.2">
      <c r="B1565" s="334" t="s">
        <v>23645</v>
      </c>
      <c r="C1565" s="335" t="s">
        <v>22106</v>
      </c>
      <c r="D1565" s="335" t="s">
        <v>12</v>
      </c>
      <c r="E1565" s="335" t="s">
        <v>854</v>
      </c>
      <c r="F1565" s="335" t="s">
        <v>854</v>
      </c>
      <c r="G1565" s="334" t="s">
        <v>21889</v>
      </c>
      <c r="H1565" s="335" t="s">
        <v>4265</v>
      </c>
    </row>
    <row r="1566" spans="2:8" x14ac:dyDescent="0.2">
      <c r="B1566" s="334" t="s">
        <v>23645</v>
      </c>
      <c r="C1566" s="335" t="s">
        <v>23648</v>
      </c>
      <c r="D1566" s="335" t="s">
        <v>12</v>
      </c>
      <c r="E1566" s="335" t="s">
        <v>854</v>
      </c>
      <c r="F1566" s="335" t="s">
        <v>854</v>
      </c>
      <c r="G1566" s="334" t="s">
        <v>21889</v>
      </c>
      <c r="H1566" s="335" t="s">
        <v>4265</v>
      </c>
    </row>
    <row r="1567" spans="2:8" x14ac:dyDescent="0.2">
      <c r="B1567" s="334" t="s">
        <v>23649</v>
      </c>
      <c r="C1567" s="335" t="s">
        <v>23650</v>
      </c>
      <c r="D1567" s="335" t="s">
        <v>21982</v>
      </c>
      <c r="E1567" s="335" t="s">
        <v>854</v>
      </c>
      <c r="F1567" s="335" t="s">
        <v>854</v>
      </c>
      <c r="G1567" s="334" t="s">
        <v>21889</v>
      </c>
      <c r="H1567" s="335" t="s">
        <v>4265</v>
      </c>
    </row>
    <row r="1568" spans="2:8" x14ac:dyDescent="0.2">
      <c r="B1568" s="334" t="s">
        <v>23649</v>
      </c>
      <c r="C1568" s="335" t="s">
        <v>23651</v>
      </c>
      <c r="D1568" s="335" t="s">
        <v>12</v>
      </c>
      <c r="E1568" s="335" t="s">
        <v>854</v>
      </c>
      <c r="F1568" s="335" t="s">
        <v>854</v>
      </c>
      <c r="G1568" s="334" t="s">
        <v>21889</v>
      </c>
      <c r="H1568" s="335" t="s">
        <v>4265</v>
      </c>
    </row>
    <row r="1569" spans="2:8" x14ac:dyDescent="0.2">
      <c r="B1569" s="334" t="s">
        <v>23652</v>
      </c>
      <c r="C1569" s="335" t="s">
        <v>23653</v>
      </c>
      <c r="D1569" s="335" t="s">
        <v>21982</v>
      </c>
      <c r="E1569" s="335" t="s">
        <v>854</v>
      </c>
      <c r="F1569" s="335" t="s">
        <v>854</v>
      </c>
      <c r="G1569" s="334" t="s">
        <v>21889</v>
      </c>
      <c r="H1569" s="335" t="s">
        <v>4265</v>
      </c>
    </row>
    <row r="1570" spans="2:8" x14ac:dyDescent="0.2">
      <c r="B1570" s="334" t="s">
        <v>23654</v>
      </c>
      <c r="C1570" s="335" t="s">
        <v>23655</v>
      </c>
      <c r="D1570" s="335" t="s">
        <v>12</v>
      </c>
      <c r="E1570" s="335" t="s">
        <v>854</v>
      </c>
      <c r="F1570" s="335" t="s">
        <v>854</v>
      </c>
      <c r="G1570" s="334" t="s">
        <v>21889</v>
      </c>
      <c r="H1570" s="335" t="s">
        <v>4265</v>
      </c>
    </row>
    <row r="1571" spans="2:8" x14ac:dyDescent="0.2">
      <c r="B1571" s="334" t="s">
        <v>23654</v>
      </c>
      <c r="C1571" s="335" t="s">
        <v>22847</v>
      </c>
      <c r="D1571" s="335" t="s">
        <v>21982</v>
      </c>
      <c r="E1571" s="335" t="s">
        <v>854</v>
      </c>
      <c r="F1571" s="335" t="s">
        <v>854</v>
      </c>
      <c r="G1571" s="334" t="s">
        <v>21889</v>
      </c>
      <c r="H1571" s="335" t="s">
        <v>4265</v>
      </c>
    </row>
    <row r="1572" spans="2:8" x14ac:dyDescent="0.2">
      <c r="B1572" s="334" t="s">
        <v>23656</v>
      </c>
      <c r="C1572" s="335" t="s">
        <v>23657</v>
      </c>
      <c r="D1572" s="335" t="s">
        <v>21982</v>
      </c>
      <c r="E1572" s="335" t="s">
        <v>854</v>
      </c>
      <c r="F1572" s="335" t="s">
        <v>854</v>
      </c>
      <c r="G1572" s="334" t="s">
        <v>21889</v>
      </c>
      <c r="H1572" s="335" t="s">
        <v>4265</v>
      </c>
    </row>
    <row r="1573" spans="2:8" x14ac:dyDescent="0.2">
      <c r="B1573" s="334" t="s">
        <v>23656</v>
      </c>
      <c r="C1573" s="335" t="s">
        <v>23658</v>
      </c>
      <c r="D1573" s="335" t="s">
        <v>21982</v>
      </c>
      <c r="E1573" s="335" t="s">
        <v>854</v>
      </c>
      <c r="F1573" s="335" t="s">
        <v>854</v>
      </c>
      <c r="G1573" s="334" t="s">
        <v>21889</v>
      </c>
      <c r="H1573" s="335" t="s">
        <v>4265</v>
      </c>
    </row>
    <row r="1574" spans="2:8" x14ac:dyDescent="0.2">
      <c r="B1574" s="334" t="s">
        <v>23656</v>
      </c>
      <c r="C1574" s="335" t="s">
        <v>23659</v>
      </c>
      <c r="D1574" s="335" t="s">
        <v>12</v>
      </c>
      <c r="E1574" s="335" t="s">
        <v>854</v>
      </c>
      <c r="F1574" s="335" t="s">
        <v>854</v>
      </c>
      <c r="G1574" s="334" t="s">
        <v>21889</v>
      </c>
      <c r="H1574" s="335" t="s">
        <v>4265</v>
      </c>
    </row>
    <row r="1575" spans="2:8" x14ac:dyDescent="0.2">
      <c r="B1575" s="334" t="s">
        <v>23656</v>
      </c>
      <c r="C1575" s="335" t="s">
        <v>23660</v>
      </c>
      <c r="D1575" s="335" t="s">
        <v>21982</v>
      </c>
      <c r="E1575" s="335" t="s">
        <v>854</v>
      </c>
      <c r="F1575" s="335" t="s">
        <v>854</v>
      </c>
      <c r="G1575" s="334" t="s">
        <v>21889</v>
      </c>
      <c r="H1575" s="335" t="s">
        <v>4265</v>
      </c>
    </row>
    <row r="1576" spans="2:8" x14ac:dyDescent="0.2">
      <c r="B1576" s="334" t="s">
        <v>23656</v>
      </c>
      <c r="C1576" s="335" t="s">
        <v>23661</v>
      </c>
      <c r="D1576" s="335" t="s">
        <v>21982</v>
      </c>
      <c r="E1576" s="335" t="s">
        <v>854</v>
      </c>
      <c r="F1576" s="335" t="s">
        <v>854</v>
      </c>
      <c r="G1576" s="334" t="s">
        <v>21889</v>
      </c>
      <c r="H1576" s="335" t="s">
        <v>4265</v>
      </c>
    </row>
    <row r="1577" spans="2:8" x14ac:dyDescent="0.2">
      <c r="B1577" s="334" t="s">
        <v>23656</v>
      </c>
      <c r="C1577" s="335" t="s">
        <v>23662</v>
      </c>
      <c r="D1577" s="335" t="s">
        <v>21982</v>
      </c>
      <c r="E1577" s="335" t="s">
        <v>854</v>
      </c>
      <c r="F1577" s="335" t="s">
        <v>854</v>
      </c>
      <c r="G1577" s="334" t="s">
        <v>21889</v>
      </c>
      <c r="H1577" s="335" t="s">
        <v>4265</v>
      </c>
    </row>
    <row r="1578" spans="2:8" x14ac:dyDescent="0.2">
      <c r="B1578" s="334" t="s">
        <v>23663</v>
      </c>
      <c r="C1578" s="335" t="s">
        <v>23664</v>
      </c>
      <c r="D1578" s="335" t="s">
        <v>21982</v>
      </c>
      <c r="E1578" s="335" t="s">
        <v>854</v>
      </c>
      <c r="F1578" s="335" t="s">
        <v>854</v>
      </c>
      <c r="G1578" s="334" t="s">
        <v>21889</v>
      </c>
      <c r="H1578" s="335" t="s">
        <v>4265</v>
      </c>
    </row>
    <row r="1579" spans="2:8" x14ac:dyDescent="0.2">
      <c r="B1579" s="334" t="s">
        <v>23663</v>
      </c>
      <c r="C1579" s="335" t="s">
        <v>22507</v>
      </c>
      <c r="D1579" s="335" t="s">
        <v>21833</v>
      </c>
      <c r="E1579" s="335" t="s">
        <v>854</v>
      </c>
      <c r="F1579" s="335" t="s">
        <v>854</v>
      </c>
      <c r="G1579" s="334" t="s">
        <v>21889</v>
      </c>
      <c r="H1579" s="335" t="s">
        <v>4265</v>
      </c>
    </row>
    <row r="1580" spans="2:8" x14ac:dyDescent="0.2">
      <c r="B1580" s="334" t="s">
        <v>23663</v>
      </c>
      <c r="C1580" s="335" t="s">
        <v>22462</v>
      </c>
      <c r="D1580" s="335" t="s">
        <v>12</v>
      </c>
      <c r="E1580" s="335" t="s">
        <v>854</v>
      </c>
      <c r="F1580" s="335" t="s">
        <v>854</v>
      </c>
      <c r="G1580" s="334" t="s">
        <v>21889</v>
      </c>
      <c r="H1580" s="335" t="s">
        <v>4265</v>
      </c>
    </row>
    <row r="1581" spans="2:8" x14ac:dyDescent="0.2">
      <c r="B1581" s="334" t="s">
        <v>23665</v>
      </c>
      <c r="C1581" s="335" t="s">
        <v>23666</v>
      </c>
      <c r="D1581" s="335" t="s">
        <v>21982</v>
      </c>
      <c r="E1581" s="335" t="s">
        <v>854</v>
      </c>
      <c r="F1581" s="335" t="s">
        <v>854</v>
      </c>
      <c r="G1581" s="334" t="s">
        <v>21889</v>
      </c>
      <c r="H1581" s="335" t="s">
        <v>4265</v>
      </c>
    </row>
    <row r="1582" spans="2:8" x14ac:dyDescent="0.2">
      <c r="B1582" s="334" t="s">
        <v>23665</v>
      </c>
      <c r="C1582" s="335" t="s">
        <v>23667</v>
      </c>
      <c r="D1582" s="335" t="s">
        <v>21982</v>
      </c>
      <c r="E1582" s="335" t="s">
        <v>854</v>
      </c>
      <c r="F1582" s="335" t="s">
        <v>854</v>
      </c>
      <c r="G1582" s="334" t="s">
        <v>21889</v>
      </c>
      <c r="H1582" s="335" t="s">
        <v>4265</v>
      </c>
    </row>
    <row r="1583" spans="2:8" x14ac:dyDescent="0.2">
      <c r="B1583" s="334" t="s">
        <v>23665</v>
      </c>
      <c r="C1583" s="335" t="s">
        <v>861</v>
      </c>
      <c r="D1583" s="335" t="s">
        <v>21982</v>
      </c>
      <c r="E1583" s="335" t="s">
        <v>854</v>
      </c>
      <c r="F1583" s="335" t="s">
        <v>854</v>
      </c>
      <c r="G1583" s="334" t="s">
        <v>21889</v>
      </c>
      <c r="H1583" s="335" t="s">
        <v>4265</v>
      </c>
    </row>
    <row r="1584" spans="2:8" x14ac:dyDescent="0.2">
      <c r="B1584" s="334" t="s">
        <v>23668</v>
      </c>
      <c r="C1584" s="335" t="s">
        <v>23159</v>
      </c>
      <c r="D1584" s="335" t="s">
        <v>21982</v>
      </c>
      <c r="E1584" s="335" t="s">
        <v>854</v>
      </c>
      <c r="F1584" s="335" t="s">
        <v>854</v>
      </c>
      <c r="G1584" s="334" t="s">
        <v>21889</v>
      </c>
      <c r="H1584" s="335" t="s">
        <v>4265</v>
      </c>
    </row>
    <row r="1585" spans="2:8" x14ac:dyDescent="0.2">
      <c r="B1585" s="334" t="s">
        <v>23669</v>
      </c>
      <c r="C1585" s="335" t="s">
        <v>23670</v>
      </c>
      <c r="D1585" s="335" t="s">
        <v>12</v>
      </c>
      <c r="E1585" s="335" t="s">
        <v>854</v>
      </c>
      <c r="F1585" s="335" t="s">
        <v>854</v>
      </c>
      <c r="G1585" s="334" t="s">
        <v>21889</v>
      </c>
      <c r="H1585" s="335" t="s">
        <v>4265</v>
      </c>
    </row>
    <row r="1586" spans="2:8" x14ac:dyDescent="0.2">
      <c r="B1586" s="334" t="s">
        <v>23669</v>
      </c>
      <c r="C1586" s="335" t="s">
        <v>22187</v>
      </c>
      <c r="D1586" s="335" t="s">
        <v>12</v>
      </c>
      <c r="E1586" s="335" t="s">
        <v>854</v>
      </c>
      <c r="F1586" s="335" t="s">
        <v>854</v>
      </c>
      <c r="G1586" s="334" t="s">
        <v>21889</v>
      </c>
      <c r="H1586" s="335" t="s">
        <v>4265</v>
      </c>
    </row>
    <row r="1587" spans="2:8" x14ac:dyDescent="0.2">
      <c r="B1587" s="334" t="s">
        <v>23671</v>
      </c>
      <c r="C1587" s="335" t="s">
        <v>23672</v>
      </c>
      <c r="D1587" s="335" t="s">
        <v>21982</v>
      </c>
      <c r="E1587" s="335" t="s">
        <v>854</v>
      </c>
      <c r="F1587" s="335" t="s">
        <v>854</v>
      </c>
      <c r="G1587" s="334" t="s">
        <v>21889</v>
      </c>
      <c r="H1587" s="335" t="s">
        <v>4265</v>
      </c>
    </row>
    <row r="1588" spans="2:8" x14ac:dyDescent="0.2">
      <c r="B1588" s="334" t="s">
        <v>23673</v>
      </c>
      <c r="C1588" s="335" t="s">
        <v>22434</v>
      </c>
      <c r="D1588" s="335" t="s">
        <v>12</v>
      </c>
      <c r="E1588" s="335" t="s">
        <v>854</v>
      </c>
      <c r="F1588" s="335" t="s">
        <v>854</v>
      </c>
      <c r="G1588" s="334" t="s">
        <v>21889</v>
      </c>
      <c r="H1588" s="335" t="s">
        <v>4265</v>
      </c>
    </row>
    <row r="1589" spans="2:8" x14ac:dyDescent="0.2">
      <c r="B1589" s="334" t="s">
        <v>23673</v>
      </c>
      <c r="C1589" s="335" t="s">
        <v>23674</v>
      </c>
      <c r="D1589" s="335" t="s">
        <v>12</v>
      </c>
      <c r="E1589" s="335" t="s">
        <v>854</v>
      </c>
      <c r="F1589" s="335" t="s">
        <v>854</v>
      </c>
      <c r="G1589" s="334" t="s">
        <v>21889</v>
      </c>
      <c r="H1589" s="335" t="s">
        <v>4265</v>
      </c>
    </row>
    <row r="1590" spans="2:8" x14ac:dyDescent="0.2">
      <c r="B1590" s="334" t="s">
        <v>23673</v>
      </c>
      <c r="C1590" s="335" t="s">
        <v>23675</v>
      </c>
      <c r="D1590" s="335" t="s">
        <v>12</v>
      </c>
      <c r="E1590" s="335" t="s">
        <v>854</v>
      </c>
      <c r="F1590" s="335" t="s">
        <v>854</v>
      </c>
      <c r="G1590" s="334" t="s">
        <v>21889</v>
      </c>
      <c r="H1590" s="335" t="s">
        <v>4265</v>
      </c>
    </row>
    <row r="1591" spans="2:8" x14ac:dyDescent="0.2">
      <c r="B1591" s="334" t="s">
        <v>23676</v>
      </c>
      <c r="C1591" s="335" t="s">
        <v>23677</v>
      </c>
      <c r="D1591" s="335" t="s">
        <v>12</v>
      </c>
      <c r="E1591" s="335" t="s">
        <v>854</v>
      </c>
      <c r="F1591" s="335" t="s">
        <v>854</v>
      </c>
      <c r="G1591" s="334" t="s">
        <v>21889</v>
      </c>
      <c r="H1591" s="335" t="s">
        <v>4265</v>
      </c>
    </row>
    <row r="1592" spans="2:8" x14ac:dyDescent="0.2">
      <c r="B1592" s="334" t="s">
        <v>23678</v>
      </c>
      <c r="C1592" s="335" t="s">
        <v>22836</v>
      </c>
      <c r="D1592" s="335" t="s">
        <v>21833</v>
      </c>
      <c r="E1592" s="335" t="s">
        <v>854</v>
      </c>
      <c r="F1592" s="335" t="s">
        <v>854</v>
      </c>
      <c r="G1592" s="334" t="s">
        <v>21889</v>
      </c>
      <c r="H1592" s="335" t="s">
        <v>4265</v>
      </c>
    </row>
    <row r="1593" spans="2:8" x14ac:dyDescent="0.2">
      <c r="B1593" s="334" t="s">
        <v>23679</v>
      </c>
      <c r="C1593" s="335" t="s">
        <v>23680</v>
      </c>
      <c r="D1593" s="335" t="s">
        <v>21982</v>
      </c>
      <c r="E1593" s="335" t="s">
        <v>854</v>
      </c>
      <c r="F1593" s="335" t="s">
        <v>854</v>
      </c>
      <c r="G1593" s="334" t="s">
        <v>21889</v>
      </c>
      <c r="H1593" s="335" t="s">
        <v>4265</v>
      </c>
    </row>
    <row r="1594" spans="2:8" x14ac:dyDescent="0.2">
      <c r="B1594" s="334" t="s">
        <v>23679</v>
      </c>
      <c r="C1594" s="335" t="s">
        <v>23681</v>
      </c>
      <c r="D1594" s="335" t="s">
        <v>21982</v>
      </c>
      <c r="E1594" s="335" t="s">
        <v>854</v>
      </c>
      <c r="F1594" s="335" t="s">
        <v>854</v>
      </c>
      <c r="G1594" s="334" t="s">
        <v>21889</v>
      </c>
      <c r="H1594" s="335" t="s">
        <v>4265</v>
      </c>
    </row>
    <row r="1595" spans="2:8" x14ac:dyDescent="0.2">
      <c r="B1595" s="334" t="s">
        <v>23679</v>
      </c>
      <c r="C1595" s="335" t="s">
        <v>21976</v>
      </c>
      <c r="D1595" s="335" t="s">
        <v>12</v>
      </c>
      <c r="E1595" s="335" t="s">
        <v>854</v>
      </c>
      <c r="F1595" s="335" t="s">
        <v>854</v>
      </c>
      <c r="G1595" s="334" t="s">
        <v>21889</v>
      </c>
      <c r="H1595" s="335" t="s">
        <v>4265</v>
      </c>
    </row>
    <row r="1596" spans="2:8" x14ac:dyDescent="0.2">
      <c r="B1596" s="334" t="s">
        <v>23679</v>
      </c>
      <c r="C1596" s="335" t="s">
        <v>23682</v>
      </c>
      <c r="D1596" s="335" t="s">
        <v>21982</v>
      </c>
      <c r="E1596" s="335" t="s">
        <v>854</v>
      </c>
      <c r="F1596" s="335" t="s">
        <v>854</v>
      </c>
      <c r="G1596" s="334" t="s">
        <v>21889</v>
      </c>
      <c r="H1596" s="335" t="s">
        <v>4265</v>
      </c>
    </row>
    <row r="1597" spans="2:8" x14ac:dyDescent="0.2">
      <c r="B1597" s="334" t="s">
        <v>23679</v>
      </c>
      <c r="C1597" s="335" t="s">
        <v>23016</v>
      </c>
      <c r="D1597" s="335" t="s">
        <v>12</v>
      </c>
      <c r="E1597" s="335" t="s">
        <v>854</v>
      </c>
      <c r="F1597" s="335" t="s">
        <v>854</v>
      </c>
      <c r="G1597" s="334" t="s">
        <v>21889</v>
      </c>
      <c r="H1597" s="335" t="s">
        <v>4265</v>
      </c>
    </row>
    <row r="1598" spans="2:8" x14ac:dyDescent="0.2">
      <c r="B1598" s="334" t="s">
        <v>23679</v>
      </c>
      <c r="C1598" s="335" t="s">
        <v>23683</v>
      </c>
      <c r="D1598" s="335" t="s">
        <v>21982</v>
      </c>
      <c r="E1598" s="335" t="s">
        <v>854</v>
      </c>
      <c r="F1598" s="335" t="s">
        <v>854</v>
      </c>
      <c r="G1598" s="334" t="s">
        <v>21889</v>
      </c>
      <c r="H1598" s="335" t="s">
        <v>4265</v>
      </c>
    </row>
    <row r="1599" spans="2:8" x14ac:dyDescent="0.2">
      <c r="B1599" s="334" t="s">
        <v>23679</v>
      </c>
      <c r="C1599" s="335" t="s">
        <v>22855</v>
      </c>
      <c r="D1599" s="335" t="s">
        <v>12</v>
      </c>
      <c r="E1599" s="335" t="s">
        <v>854</v>
      </c>
      <c r="F1599" s="335" t="s">
        <v>854</v>
      </c>
      <c r="G1599" s="334" t="s">
        <v>21889</v>
      </c>
      <c r="H1599" s="335" t="s">
        <v>4265</v>
      </c>
    </row>
    <row r="1600" spans="2:8" x14ac:dyDescent="0.2">
      <c r="B1600" s="334" t="s">
        <v>23679</v>
      </c>
      <c r="C1600" s="335" t="s">
        <v>23684</v>
      </c>
      <c r="D1600" s="335" t="s">
        <v>21982</v>
      </c>
      <c r="E1600" s="335" t="s">
        <v>854</v>
      </c>
      <c r="F1600" s="335" t="s">
        <v>854</v>
      </c>
      <c r="G1600" s="334" t="s">
        <v>21889</v>
      </c>
      <c r="H1600" s="335" t="s">
        <v>4265</v>
      </c>
    </row>
    <row r="1601" spans="2:8" x14ac:dyDescent="0.2">
      <c r="B1601" s="334" t="s">
        <v>23685</v>
      </c>
      <c r="C1601" s="335" t="s">
        <v>23686</v>
      </c>
      <c r="D1601" s="335" t="s">
        <v>22432</v>
      </c>
      <c r="E1601" s="335" t="s">
        <v>854</v>
      </c>
      <c r="F1601" s="335" t="s">
        <v>854</v>
      </c>
      <c r="G1601" s="334" t="s">
        <v>21889</v>
      </c>
      <c r="H1601" s="335" t="s">
        <v>4265</v>
      </c>
    </row>
    <row r="1602" spans="2:8" x14ac:dyDescent="0.2">
      <c r="B1602" s="334" t="s">
        <v>23687</v>
      </c>
      <c r="C1602" s="335" t="s">
        <v>23688</v>
      </c>
      <c r="D1602" s="335" t="s">
        <v>12</v>
      </c>
      <c r="E1602" s="335" t="s">
        <v>854</v>
      </c>
      <c r="F1602" s="335" t="s">
        <v>854</v>
      </c>
      <c r="G1602" s="334" t="s">
        <v>22154</v>
      </c>
      <c r="H1602" s="335" t="s">
        <v>4265</v>
      </c>
    </row>
    <row r="1603" spans="2:8" x14ac:dyDescent="0.2">
      <c r="B1603" s="334" t="s">
        <v>23689</v>
      </c>
      <c r="C1603" s="335" t="s">
        <v>23211</v>
      </c>
      <c r="D1603" s="335" t="s">
        <v>12</v>
      </c>
      <c r="E1603" s="335" t="s">
        <v>854</v>
      </c>
      <c r="F1603" s="335" t="s">
        <v>854</v>
      </c>
      <c r="G1603" s="334" t="s">
        <v>21889</v>
      </c>
      <c r="H1603" s="335" t="s">
        <v>4265</v>
      </c>
    </row>
    <row r="1604" spans="2:8" x14ac:dyDescent="0.2">
      <c r="B1604" s="334" t="s">
        <v>23690</v>
      </c>
      <c r="C1604" s="335" t="s">
        <v>23691</v>
      </c>
      <c r="D1604" s="335" t="s">
        <v>12</v>
      </c>
      <c r="E1604" s="335" t="s">
        <v>854</v>
      </c>
      <c r="F1604" s="335" t="s">
        <v>854</v>
      </c>
      <c r="G1604" s="334" t="s">
        <v>21889</v>
      </c>
      <c r="H1604" s="335" t="s">
        <v>4265</v>
      </c>
    </row>
    <row r="1605" spans="2:8" x14ac:dyDescent="0.2">
      <c r="B1605" s="334" t="s">
        <v>23690</v>
      </c>
      <c r="C1605" s="335" t="s">
        <v>23692</v>
      </c>
      <c r="D1605" s="335" t="s">
        <v>12</v>
      </c>
      <c r="E1605" s="335" t="s">
        <v>854</v>
      </c>
      <c r="F1605" s="335" t="s">
        <v>854</v>
      </c>
      <c r="G1605" s="334" t="s">
        <v>21889</v>
      </c>
      <c r="H1605" s="335" t="s">
        <v>4265</v>
      </c>
    </row>
    <row r="1606" spans="2:8" x14ac:dyDescent="0.2">
      <c r="B1606" s="334" t="s">
        <v>23690</v>
      </c>
      <c r="C1606" s="335" t="s">
        <v>23693</v>
      </c>
      <c r="D1606" s="335" t="s">
        <v>12</v>
      </c>
      <c r="E1606" s="335" t="s">
        <v>854</v>
      </c>
      <c r="F1606" s="335" t="s">
        <v>854</v>
      </c>
      <c r="G1606" s="334" t="s">
        <v>21889</v>
      </c>
      <c r="H1606" s="335" t="s">
        <v>4265</v>
      </c>
    </row>
    <row r="1607" spans="2:8" x14ac:dyDescent="0.2">
      <c r="B1607" s="334" t="s">
        <v>23694</v>
      </c>
      <c r="C1607" s="335" t="s">
        <v>23695</v>
      </c>
      <c r="D1607" s="335" t="s">
        <v>12</v>
      </c>
      <c r="E1607" s="335" t="s">
        <v>854</v>
      </c>
      <c r="F1607" s="335" t="s">
        <v>854</v>
      </c>
      <c r="G1607" s="334" t="s">
        <v>21889</v>
      </c>
      <c r="H1607" s="335" t="s">
        <v>4265</v>
      </c>
    </row>
    <row r="1608" spans="2:8" x14ac:dyDescent="0.2">
      <c r="B1608" s="334" t="s">
        <v>23696</v>
      </c>
      <c r="C1608" s="335" t="s">
        <v>23335</v>
      </c>
      <c r="D1608" s="335" t="s">
        <v>12</v>
      </c>
      <c r="E1608" s="335" t="s">
        <v>854</v>
      </c>
      <c r="F1608" s="335" t="s">
        <v>854</v>
      </c>
      <c r="G1608" s="334" t="s">
        <v>21889</v>
      </c>
      <c r="H1608" s="335" t="s">
        <v>4265</v>
      </c>
    </row>
    <row r="1609" spans="2:8" x14ac:dyDescent="0.2">
      <c r="B1609" s="334" t="s">
        <v>23697</v>
      </c>
      <c r="C1609" s="335" t="s">
        <v>23698</v>
      </c>
      <c r="D1609" s="335" t="s">
        <v>21982</v>
      </c>
      <c r="E1609" s="335" t="s">
        <v>854</v>
      </c>
      <c r="F1609" s="335" t="s">
        <v>854</v>
      </c>
      <c r="G1609" s="334" t="s">
        <v>21889</v>
      </c>
      <c r="H1609" s="335" t="s">
        <v>4265</v>
      </c>
    </row>
    <row r="1610" spans="2:8" x14ac:dyDescent="0.2">
      <c r="B1610" s="334" t="s">
        <v>23697</v>
      </c>
      <c r="C1610" s="335" t="s">
        <v>23699</v>
      </c>
      <c r="D1610" s="335" t="s">
        <v>12</v>
      </c>
      <c r="E1610" s="335" t="s">
        <v>854</v>
      </c>
      <c r="F1610" s="335" t="s">
        <v>854</v>
      </c>
      <c r="G1610" s="334" t="s">
        <v>21889</v>
      </c>
      <c r="H1610" s="335" t="s">
        <v>4265</v>
      </c>
    </row>
    <row r="1611" spans="2:8" x14ac:dyDescent="0.2">
      <c r="B1611" s="334" t="s">
        <v>23700</v>
      </c>
      <c r="C1611" s="335" t="s">
        <v>23684</v>
      </c>
      <c r="D1611" s="335" t="s">
        <v>21833</v>
      </c>
      <c r="E1611" s="335" t="s">
        <v>854</v>
      </c>
      <c r="F1611" s="335" t="s">
        <v>854</v>
      </c>
      <c r="G1611" s="334" t="s">
        <v>21889</v>
      </c>
      <c r="H1611" s="335" t="s">
        <v>4265</v>
      </c>
    </row>
    <row r="1612" spans="2:8" x14ac:dyDescent="0.2">
      <c r="B1612" s="334" t="s">
        <v>23701</v>
      </c>
      <c r="C1612" s="335" t="s">
        <v>23702</v>
      </c>
      <c r="D1612" s="335" t="s">
        <v>21982</v>
      </c>
      <c r="E1612" s="335" t="s">
        <v>854</v>
      </c>
      <c r="F1612" s="335" t="s">
        <v>854</v>
      </c>
      <c r="G1612" s="334" t="s">
        <v>22154</v>
      </c>
      <c r="H1612" s="335" t="s">
        <v>4265</v>
      </c>
    </row>
    <row r="1613" spans="2:8" x14ac:dyDescent="0.2">
      <c r="B1613" s="334" t="s">
        <v>23701</v>
      </c>
      <c r="C1613" s="335" t="s">
        <v>23703</v>
      </c>
      <c r="D1613" s="335" t="s">
        <v>12</v>
      </c>
      <c r="E1613" s="335" t="s">
        <v>854</v>
      </c>
      <c r="F1613" s="335" t="s">
        <v>854</v>
      </c>
      <c r="G1613" s="334" t="s">
        <v>22154</v>
      </c>
      <c r="H1613" s="335" t="s">
        <v>4265</v>
      </c>
    </row>
    <row r="1614" spans="2:8" x14ac:dyDescent="0.2">
      <c r="B1614" s="334" t="s">
        <v>23701</v>
      </c>
      <c r="C1614" s="335" t="s">
        <v>23704</v>
      </c>
      <c r="D1614" s="335" t="s">
        <v>12</v>
      </c>
      <c r="E1614" s="335" t="s">
        <v>854</v>
      </c>
      <c r="F1614" s="335" t="s">
        <v>854</v>
      </c>
      <c r="G1614" s="334" t="s">
        <v>22154</v>
      </c>
      <c r="H1614" s="335" t="s">
        <v>4265</v>
      </c>
    </row>
    <row r="1615" spans="2:8" x14ac:dyDescent="0.2">
      <c r="B1615" s="334" t="s">
        <v>23701</v>
      </c>
      <c r="C1615" s="335" t="s">
        <v>23705</v>
      </c>
      <c r="D1615" s="335" t="s">
        <v>12</v>
      </c>
      <c r="E1615" s="335" t="s">
        <v>854</v>
      </c>
      <c r="F1615" s="335" t="s">
        <v>854</v>
      </c>
      <c r="G1615" s="334" t="s">
        <v>22154</v>
      </c>
      <c r="H1615" s="335" t="s">
        <v>4265</v>
      </c>
    </row>
    <row r="1616" spans="2:8" x14ac:dyDescent="0.2">
      <c r="B1616" s="334" t="s">
        <v>23701</v>
      </c>
      <c r="C1616" s="335" t="s">
        <v>23706</v>
      </c>
      <c r="D1616" s="335" t="s">
        <v>21982</v>
      </c>
      <c r="E1616" s="335" t="s">
        <v>854</v>
      </c>
      <c r="F1616" s="335" t="s">
        <v>854</v>
      </c>
      <c r="G1616" s="334" t="s">
        <v>22154</v>
      </c>
      <c r="H1616" s="335" t="s">
        <v>4265</v>
      </c>
    </row>
    <row r="1617" spans="2:8" x14ac:dyDescent="0.2">
      <c r="B1617" s="334" t="s">
        <v>23701</v>
      </c>
      <c r="C1617" s="335" t="s">
        <v>23707</v>
      </c>
      <c r="D1617" s="335" t="s">
        <v>12</v>
      </c>
      <c r="E1617" s="335" t="s">
        <v>854</v>
      </c>
      <c r="F1617" s="335" t="s">
        <v>854</v>
      </c>
      <c r="G1617" s="334" t="s">
        <v>22154</v>
      </c>
      <c r="H1617" s="335" t="s">
        <v>4265</v>
      </c>
    </row>
    <row r="1618" spans="2:8" ht="30" x14ac:dyDescent="0.2">
      <c r="B1618" s="334" t="s">
        <v>23701</v>
      </c>
      <c r="C1618" s="335" t="s">
        <v>23708</v>
      </c>
      <c r="D1618" s="335" t="s">
        <v>12</v>
      </c>
      <c r="E1618" s="335" t="s">
        <v>854</v>
      </c>
      <c r="F1618" s="335" t="s">
        <v>854</v>
      </c>
      <c r="G1618" s="334" t="s">
        <v>22154</v>
      </c>
      <c r="H1618" s="335" t="s">
        <v>4265</v>
      </c>
    </row>
    <row r="1619" spans="2:8" ht="30" x14ac:dyDescent="0.2">
      <c r="B1619" s="334" t="s">
        <v>23709</v>
      </c>
      <c r="C1619" s="335" t="s">
        <v>23710</v>
      </c>
      <c r="D1619" s="335" t="s">
        <v>23711</v>
      </c>
      <c r="E1619" s="335" t="s">
        <v>854</v>
      </c>
      <c r="F1619" s="335" t="s">
        <v>854</v>
      </c>
      <c r="G1619" s="334" t="s">
        <v>22154</v>
      </c>
      <c r="H1619" s="335" t="s">
        <v>4265</v>
      </c>
    </row>
    <row r="1620" spans="2:8" x14ac:dyDescent="0.2">
      <c r="B1620" s="334" t="s">
        <v>23712</v>
      </c>
      <c r="C1620" s="335" t="s">
        <v>23347</v>
      </c>
      <c r="D1620" s="335" t="s">
        <v>12</v>
      </c>
      <c r="E1620" s="335" t="s">
        <v>854</v>
      </c>
      <c r="F1620" s="335" t="s">
        <v>854</v>
      </c>
      <c r="G1620" s="334" t="s">
        <v>22154</v>
      </c>
      <c r="H1620" s="335" t="s">
        <v>4265</v>
      </c>
    </row>
    <row r="1621" spans="2:8" x14ac:dyDescent="0.2">
      <c r="B1621" s="334" t="s">
        <v>23712</v>
      </c>
      <c r="C1621" s="335" t="s">
        <v>23713</v>
      </c>
      <c r="D1621" s="335" t="s">
        <v>12</v>
      </c>
      <c r="E1621" s="335" t="s">
        <v>854</v>
      </c>
      <c r="F1621" s="335" t="s">
        <v>854</v>
      </c>
      <c r="G1621" s="334" t="s">
        <v>22154</v>
      </c>
      <c r="H1621" s="335" t="s">
        <v>4265</v>
      </c>
    </row>
    <row r="1622" spans="2:8" x14ac:dyDescent="0.2">
      <c r="B1622" s="334" t="s">
        <v>23712</v>
      </c>
      <c r="C1622" s="335" t="s">
        <v>23713</v>
      </c>
      <c r="D1622" s="335" t="s">
        <v>21783</v>
      </c>
      <c r="E1622" s="335" t="s">
        <v>854</v>
      </c>
      <c r="F1622" s="335" t="s">
        <v>854</v>
      </c>
      <c r="G1622" s="334" t="s">
        <v>22154</v>
      </c>
      <c r="H1622" s="335" t="s">
        <v>4268</v>
      </c>
    </row>
    <row r="1623" spans="2:8" x14ac:dyDescent="0.2">
      <c r="B1623" s="334" t="s">
        <v>23714</v>
      </c>
      <c r="C1623" s="335" t="s">
        <v>23715</v>
      </c>
      <c r="D1623" s="335" t="s">
        <v>12</v>
      </c>
      <c r="E1623" s="335" t="s">
        <v>854</v>
      </c>
      <c r="F1623" s="335" t="s">
        <v>854</v>
      </c>
      <c r="G1623" s="334" t="s">
        <v>22154</v>
      </c>
      <c r="H1623" s="335" t="s">
        <v>4265</v>
      </c>
    </row>
    <row r="1624" spans="2:8" x14ac:dyDescent="0.2">
      <c r="B1624" s="334" t="s">
        <v>23716</v>
      </c>
      <c r="C1624" s="335" t="s">
        <v>23717</v>
      </c>
      <c r="D1624" s="335" t="s">
        <v>12</v>
      </c>
      <c r="E1624" s="335" t="s">
        <v>854</v>
      </c>
      <c r="F1624" s="335" t="s">
        <v>854</v>
      </c>
      <c r="G1624" s="334" t="s">
        <v>22154</v>
      </c>
      <c r="H1624" s="335" t="s">
        <v>4265</v>
      </c>
    </row>
    <row r="1625" spans="2:8" x14ac:dyDescent="0.2">
      <c r="B1625" s="334" t="s">
        <v>23718</v>
      </c>
      <c r="C1625" s="335" t="s">
        <v>22587</v>
      </c>
      <c r="D1625" s="335" t="s">
        <v>12</v>
      </c>
      <c r="E1625" s="335" t="s">
        <v>854</v>
      </c>
      <c r="F1625" s="335" t="s">
        <v>854</v>
      </c>
      <c r="G1625" s="334" t="s">
        <v>22154</v>
      </c>
      <c r="H1625" s="335" t="s">
        <v>4265</v>
      </c>
    </row>
    <row r="1626" spans="2:8" x14ac:dyDescent="0.2">
      <c r="B1626" s="334" t="s">
        <v>23719</v>
      </c>
      <c r="C1626" s="335" t="s">
        <v>23720</v>
      </c>
      <c r="D1626" s="335" t="s">
        <v>12</v>
      </c>
      <c r="E1626" s="335" t="s">
        <v>854</v>
      </c>
      <c r="F1626" s="335" t="s">
        <v>854</v>
      </c>
      <c r="G1626" s="334" t="s">
        <v>21889</v>
      </c>
      <c r="H1626" s="335" t="s">
        <v>4265</v>
      </c>
    </row>
    <row r="1627" spans="2:8" x14ac:dyDescent="0.2">
      <c r="B1627" s="334" t="s">
        <v>23721</v>
      </c>
      <c r="C1627" s="335" t="s">
        <v>23722</v>
      </c>
      <c r="D1627" s="335" t="s">
        <v>21982</v>
      </c>
      <c r="E1627" s="335" t="s">
        <v>854</v>
      </c>
      <c r="F1627" s="335" t="s">
        <v>854</v>
      </c>
      <c r="G1627" s="334" t="s">
        <v>21889</v>
      </c>
      <c r="H1627" s="335" t="s">
        <v>4265</v>
      </c>
    </row>
    <row r="1628" spans="2:8" x14ac:dyDescent="0.2">
      <c r="B1628" s="334" t="s">
        <v>23721</v>
      </c>
      <c r="C1628" s="335" t="s">
        <v>23723</v>
      </c>
      <c r="D1628" s="335" t="s">
        <v>12</v>
      </c>
      <c r="E1628" s="335" t="s">
        <v>854</v>
      </c>
      <c r="F1628" s="335" t="s">
        <v>854</v>
      </c>
      <c r="G1628" s="334" t="s">
        <v>21889</v>
      </c>
      <c r="H1628" s="335" t="s">
        <v>4265</v>
      </c>
    </row>
    <row r="1629" spans="2:8" x14ac:dyDescent="0.2">
      <c r="B1629" s="334" t="s">
        <v>23724</v>
      </c>
      <c r="C1629" s="335" t="s">
        <v>23725</v>
      </c>
      <c r="D1629" s="335" t="s">
        <v>12</v>
      </c>
      <c r="E1629" s="335" t="s">
        <v>854</v>
      </c>
      <c r="F1629" s="335" t="s">
        <v>854</v>
      </c>
      <c r="G1629" s="334" t="s">
        <v>22154</v>
      </c>
      <c r="H1629" s="335" t="s">
        <v>4265</v>
      </c>
    </row>
    <row r="1630" spans="2:8" x14ac:dyDescent="0.2">
      <c r="B1630" s="334" t="s">
        <v>23724</v>
      </c>
      <c r="C1630" s="335" t="s">
        <v>21945</v>
      </c>
      <c r="D1630" s="335" t="s">
        <v>12</v>
      </c>
      <c r="E1630" s="335" t="s">
        <v>854</v>
      </c>
      <c r="F1630" s="335" t="s">
        <v>854</v>
      </c>
      <c r="G1630" s="334" t="s">
        <v>22154</v>
      </c>
      <c r="H1630" s="335" t="s">
        <v>4265</v>
      </c>
    </row>
    <row r="1631" spans="2:8" x14ac:dyDescent="0.2">
      <c r="B1631" s="334" t="s">
        <v>23726</v>
      </c>
      <c r="C1631" s="335" t="s">
        <v>23727</v>
      </c>
      <c r="D1631" s="335" t="s">
        <v>21982</v>
      </c>
      <c r="E1631" s="335" t="s">
        <v>854</v>
      </c>
      <c r="F1631" s="335" t="s">
        <v>854</v>
      </c>
      <c r="G1631" s="334" t="s">
        <v>22154</v>
      </c>
      <c r="H1631" s="335" t="s">
        <v>4265</v>
      </c>
    </row>
    <row r="1632" spans="2:8" x14ac:dyDescent="0.2">
      <c r="B1632" s="334" t="s">
        <v>23726</v>
      </c>
      <c r="C1632" s="335" t="s">
        <v>23728</v>
      </c>
      <c r="D1632" s="335" t="s">
        <v>12</v>
      </c>
      <c r="E1632" s="335" t="s">
        <v>854</v>
      </c>
      <c r="F1632" s="335" t="s">
        <v>854</v>
      </c>
      <c r="G1632" s="334" t="s">
        <v>22154</v>
      </c>
      <c r="H1632" s="335" t="s">
        <v>4265</v>
      </c>
    </row>
    <row r="1633" spans="2:8" x14ac:dyDescent="0.2">
      <c r="B1633" s="334" t="s">
        <v>23729</v>
      </c>
      <c r="C1633" s="335" t="s">
        <v>23730</v>
      </c>
      <c r="D1633" s="335" t="s">
        <v>12</v>
      </c>
      <c r="E1633" s="335" t="s">
        <v>854</v>
      </c>
      <c r="F1633" s="335" t="s">
        <v>854</v>
      </c>
      <c r="G1633" s="334" t="s">
        <v>22154</v>
      </c>
      <c r="H1633" s="335" t="s">
        <v>4265</v>
      </c>
    </row>
    <row r="1634" spans="2:8" x14ac:dyDescent="0.2">
      <c r="B1634" s="334" t="s">
        <v>23731</v>
      </c>
      <c r="C1634" s="335" t="s">
        <v>23732</v>
      </c>
      <c r="D1634" s="335" t="s">
        <v>12</v>
      </c>
      <c r="E1634" s="335" t="s">
        <v>854</v>
      </c>
      <c r="F1634" s="335" t="s">
        <v>854</v>
      </c>
      <c r="G1634" s="334" t="s">
        <v>22154</v>
      </c>
      <c r="H1634" s="335" t="s">
        <v>4265</v>
      </c>
    </row>
    <row r="1635" spans="2:8" x14ac:dyDescent="0.2">
      <c r="B1635" s="334" t="s">
        <v>23731</v>
      </c>
      <c r="C1635" s="335" t="s">
        <v>23733</v>
      </c>
      <c r="D1635" s="335" t="s">
        <v>12</v>
      </c>
      <c r="E1635" s="335" t="s">
        <v>854</v>
      </c>
      <c r="F1635" s="335" t="s">
        <v>854</v>
      </c>
      <c r="G1635" s="334" t="s">
        <v>22154</v>
      </c>
      <c r="H1635" s="335" t="s">
        <v>4265</v>
      </c>
    </row>
    <row r="1636" spans="2:8" x14ac:dyDescent="0.2">
      <c r="B1636" s="334" t="s">
        <v>23731</v>
      </c>
      <c r="C1636" s="335" t="s">
        <v>23734</v>
      </c>
      <c r="D1636" s="335" t="s">
        <v>12</v>
      </c>
      <c r="E1636" s="335" t="s">
        <v>854</v>
      </c>
      <c r="F1636" s="335" t="s">
        <v>854</v>
      </c>
      <c r="G1636" s="334" t="s">
        <v>22154</v>
      </c>
      <c r="H1636" s="335" t="s">
        <v>4265</v>
      </c>
    </row>
    <row r="1637" spans="2:8" x14ac:dyDescent="0.2">
      <c r="B1637" s="334" t="s">
        <v>23731</v>
      </c>
      <c r="C1637" s="335" t="s">
        <v>23735</v>
      </c>
      <c r="D1637" s="335" t="s">
        <v>12</v>
      </c>
      <c r="E1637" s="335" t="s">
        <v>854</v>
      </c>
      <c r="F1637" s="335" t="s">
        <v>854</v>
      </c>
      <c r="G1637" s="334" t="s">
        <v>22154</v>
      </c>
      <c r="H1637" s="335" t="s">
        <v>4265</v>
      </c>
    </row>
    <row r="1638" spans="2:8" x14ac:dyDescent="0.2">
      <c r="B1638" s="334" t="s">
        <v>23731</v>
      </c>
      <c r="C1638" s="335" t="s">
        <v>23736</v>
      </c>
      <c r="D1638" s="335" t="s">
        <v>21982</v>
      </c>
      <c r="E1638" s="335" t="s">
        <v>854</v>
      </c>
      <c r="F1638" s="335" t="s">
        <v>854</v>
      </c>
      <c r="G1638" s="334" t="s">
        <v>22154</v>
      </c>
      <c r="H1638" s="335" t="s">
        <v>4265</v>
      </c>
    </row>
    <row r="1639" spans="2:8" x14ac:dyDescent="0.2">
      <c r="B1639" s="334" t="s">
        <v>23737</v>
      </c>
      <c r="C1639" s="335" t="s">
        <v>23546</v>
      </c>
      <c r="D1639" s="335" t="s">
        <v>21982</v>
      </c>
      <c r="E1639" s="335" t="s">
        <v>854</v>
      </c>
      <c r="F1639" s="335" t="s">
        <v>854</v>
      </c>
      <c r="G1639" s="334" t="s">
        <v>22154</v>
      </c>
      <c r="H1639" s="335" t="s">
        <v>4265</v>
      </c>
    </row>
    <row r="1640" spans="2:8" x14ac:dyDescent="0.2">
      <c r="B1640" s="334" t="s">
        <v>23737</v>
      </c>
      <c r="C1640" s="335" t="s">
        <v>23738</v>
      </c>
      <c r="D1640" s="335" t="s">
        <v>12</v>
      </c>
      <c r="E1640" s="335" t="s">
        <v>854</v>
      </c>
      <c r="F1640" s="335" t="s">
        <v>854</v>
      </c>
      <c r="G1640" s="334" t="s">
        <v>22154</v>
      </c>
      <c r="H1640" s="335" t="s">
        <v>4265</v>
      </c>
    </row>
    <row r="1641" spans="2:8" x14ac:dyDescent="0.2">
      <c r="B1641" s="334" t="s">
        <v>23737</v>
      </c>
      <c r="C1641" s="335" t="s">
        <v>23739</v>
      </c>
      <c r="D1641" s="335" t="s">
        <v>12</v>
      </c>
      <c r="E1641" s="335" t="s">
        <v>854</v>
      </c>
      <c r="F1641" s="335" t="s">
        <v>854</v>
      </c>
      <c r="G1641" s="334" t="s">
        <v>22154</v>
      </c>
      <c r="H1641" s="335" t="s">
        <v>4265</v>
      </c>
    </row>
    <row r="1642" spans="2:8" x14ac:dyDescent="0.2">
      <c r="B1642" s="334" t="s">
        <v>23737</v>
      </c>
      <c r="C1642" s="335" t="s">
        <v>23740</v>
      </c>
      <c r="D1642" s="335" t="s">
        <v>21982</v>
      </c>
      <c r="E1642" s="335" t="s">
        <v>854</v>
      </c>
      <c r="F1642" s="335" t="s">
        <v>854</v>
      </c>
      <c r="G1642" s="334" t="s">
        <v>22154</v>
      </c>
      <c r="H1642" s="335" t="s">
        <v>4265</v>
      </c>
    </row>
    <row r="1643" spans="2:8" x14ac:dyDescent="0.2">
      <c r="B1643" s="334" t="s">
        <v>23737</v>
      </c>
      <c r="C1643" s="335" t="s">
        <v>23741</v>
      </c>
      <c r="D1643" s="335" t="s">
        <v>12</v>
      </c>
      <c r="E1643" s="335" t="s">
        <v>854</v>
      </c>
      <c r="F1643" s="335" t="s">
        <v>854</v>
      </c>
      <c r="G1643" s="334" t="s">
        <v>22154</v>
      </c>
      <c r="H1643" s="335" t="s">
        <v>4265</v>
      </c>
    </row>
    <row r="1644" spans="2:8" x14ac:dyDescent="0.2">
      <c r="B1644" s="334" t="s">
        <v>23737</v>
      </c>
      <c r="C1644" s="335" t="s">
        <v>23742</v>
      </c>
      <c r="D1644" s="335" t="s">
        <v>12</v>
      </c>
      <c r="E1644" s="335" t="s">
        <v>854</v>
      </c>
      <c r="F1644" s="335" t="s">
        <v>854</v>
      </c>
      <c r="G1644" s="334" t="s">
        <v>22154</v>
      </c>
      <c r="H1644" s="335" t="s">
        <v>4265</v>
      </c>
    </row>
    <row r="1645" spans="2:8" ht="30" x14ac:dyDescent="0.2">
      <c r="B1645" s="334" t="s">
        <v>23737</v>
      </c>
      <c r="C1645" s="335" t="s">
        <v>23743</v>
      </c>
      <c r="D1645" s="335" t="s">
        <v>21982</v>
      </c>
      <c r="E1645" s="335" t="s">
        <v>854</v>
      </c>
      <c r="F1645" s="335" t="s">
        <v>854</v>
      </c>
      <c r="G1645" s="334" t="s">
        <v>22154</v>
      </c>
      <c r="H1645" s="335" t="s">
        <v>4265</v>
      </c>
    </row>
    <row r="1646" spans="2:8" x14ac:dyDescent="0.2">
      <c r="B1646" s="334" t="s">
        <v>23737</v>
      </c>
      <c r="C1646" s="335" t="s">
        <v>23744</v>
      </c>
      <c r="D1646" s="335" t="s">
        <v>12</v>
      </c>
      <c r="E1646" s="335" t="s">
        <v>854</v>
      </c>
      <c r="F1646" s="335" t="s">
        <v>854</v>
      </c>
      <c r="G1646" s="334" t="s">
        <v>22154</v>
      </c>
      <c r="H1646" s="335" t="s">
        <v>4265</v>
      </c>
    </row>
    <row r="1647" spans="2:8" x14ac:dyDescent="0.2">
      <c r="B1647" s="334" t="s">
        <v>23745</v>
      </c>
      <c r="C1647" s="335" t="s">
        <v>23746</v>
      </c>
      <c r="D1647" s="335" t="s">
        <v>21982</v>
      </c>
      <c r="E1647" s="335" t="s">
        <v>854</v>
      </c>
      <c r="F1647" s="335" t="s">
        <v>854</v>
      </c>
      <c r="G1647" s="334" t="s">
        <v>22154</v>
      </c>
      <c r="H1647" s="335" t="s">
        <v>4265</v>
      </c>
    </row>
    <row r="1648" spans="2:8" x14ac:dyDescent="0.2">
      <c r="B1648" s="334" t="s">
        <v>23745</v>
      </c>
      <c r="C1648" s="335" t="s">
        <v>23747</v>
      </c>
      <c r="D1648" s="335" t="s">
        <v>21982</v>
      </c>
      <c r="E1648" s="335" t="s">
        <v>854</v>
      </c>
      <c r="F1648" s="335" t="s">
        <v>854</v>
      </c>
      <c r="G1648" s="334" t="s">
        <v>22154</v>
      </c>
      <c r="H1648" s="335" t="s">
        <v>4265</v>
      </c>
    </row>
    <row r="1649" spans="2:8" x14ac:dyDescent="0.2">
      <c r="B1649" s="334" t="s">
        <v>23745</v>
      </c>
      <c r="C1649" s="335" t="s">
        <v>22241</v>
      </c>
      <c r="D1649" s="335" t="s">
        <v>12</v>
      </c>
      <c r="E1649" s="335" t="s">
        <v>854</v>
      </c>
      <c r="F1649" s="335" t="s">
        <v>854</v>
      </c>
      <c r="G1649" s="334" t="s">
        <v>22154</v>
      </c>
      <c r="H1649" s="335" t="s">
        <v>4265</v>
      </c>
    </row>
    <row r="1650" spans="2:8" x14ac:dyDescent="0.2">
      <c r="B1650" s="334" t="s">
        <v>23748</v>
      </c>
      <c r="C1650" s="335" t="s">
        <v>23749</v>
      </c>
      <c r="D1650" s="335" t="s">
        <v>21982</v>
      </c>
      <c r="E1650" s="335" t="s">
        <v>854</v>
      </c>
      <c r="F1650" s="335" t="s">
        <v>854</v>
      </c>
      <c r="G1650" s="334" t="s">
        <v>22154</v>
      </c>
      <c r="H1650" s="335" t="s">
        <v>4265</v>
      </c>
    </row>
    <row r="1651" spans="2:8" x14ac:dyDescent="0.2">
      <c r="B1651" s="334" t="s">
        <v>23748</v>
      </c>
      <c r="C1651" s="335" t="s">
        <v>23750</v>
      </c>
      <c r="D1651" s="335" t="s">
        <v>21982</v>
      </c>
      <c r="E1651" s="335" t="s">
        <v>854</v>
      </c>
      <c r="F1651" s="335" t="s">
        <v>854</v>
      </c>
      <c r="G1651" s="334" t="s">
        <v>22154</v>
      </c>
      <c r="H1651" s="335" t="s">
        <v>4265</v>
      </c>
    </row>
    <row r="1652" spans="2:8" x14ac:dyDescent="0.2">
      <c r="B1652" s="334" t="s">
        <v>23748</v>
      </c>
      <c r="C1652" s="335" t="s">
        <v>23751</v>
      </c>
      <c r="D1652" s="335" t="s">
        <v>21982</v>
      </c>
      <c r="E1652" s="335" t="s">
        <v>854</v>
      </c>
      <c r="F1652" s="335" t="s">
        <v>854</v>
      </c>
      <c r="G1652" s="334" t="s">
        <v>22154</v>
      </c>
      <c r="H1652" s="335" t="s">
        <v>4265</v>
      </c>
    </row>
    <row r="1653" spans="2:8" x14ac:dyDescent="0.2">
      <c r="B1653" s="334" t="s">
        <v>23748</v>
      </c>
      <c r="C1653" s="335" t="s">
        <v>22135</v>
      </c>
      <c r="D1653" s="335" t="s">
        <v>12</v>
      </c>
      <c r="E1653" s="335" t="s">
        <v>854</v>
      </c>
      <c r="F1653" s="335" t="s">
        <v>854</v>
      </c>
      <c r="G1653" s="334" t="s">
        <v>22154</v>
      </c>
      <c r="H1653" s="335" t="s">
        <v>4265</v>
      </c>
    </row>
    <row r="1654" spans="2:8" x14ac:dyDescent="0.2">
      <c r="B1654" s="334" t="s">
        <v>23748</v>
      </c>
      <c r="C1654" s="335" t="s">
        <v>23752</v>
      </c>
      <c r="D1654" s="335" t="s">
        <v>21982</v>
      </c>
      <c r="E1654" s="335" t="s">
        <v>854</v>
      </c>
      <c r="F1654" s="335" t="s">
        <v>854</v>
      </c>
      <c r="G1654" s="334" t="s">
        <v>22154</v>
      </c>
      <c r="H1654" s="335" t="s">
        <v>4265</v>
      </c>
    </row>
    <row r="1655" spans="2:8" x14ac:dyDescent="0.2">
      <c r="B1655" s="334" t="s">
        <v>23748</v>
      </c>
      <c r="C1655" s="335" t="s">
        <v>23753</v>
      </c>
      <c r="D1655" s="335" t="s">
        <v>21982</v>
      </c>
      <c r="E1655" s="335" t="s">
        <v>854</v>
      </c>
      <c r="F1655" s="335" t="s">
        <v>854</v>
      </c>
      <c r="G1655" s="334" t="s">
        <v>22154</v>
      </c>
      <c r="H1655" s="335" t="s">
        <v>4265</v>
      </c>
    </row>
    <row r="1656" spans="2:8" x14ac:dyDescent="0.2">
      <c r="B1656" s="334" t="s">
        <v>23748</v>
      </c>
      <c r="C1656" s="335" t="s">
        <v>23754</v>
      </c>
      <c r="D1656" s="335" t="s">
        <v>21982</v>
      </c>
      <c r="E1656" s="335" t="s">
        <v>854</v>
      </c>
      <c r="F1656" s="335" t="s">
        <v>854</v>
      </c>
      <c r="G1656" s="334" t="s">
        <v>22154</v>
      </c>
      <c r="H1656" s="335" t="s">
        <v>4265</v>
      </c>
    </row>
    <row r="1657" spans="2:8" x14ac:dyDescent="0.2">
      <c r="B1657" s="334" t="s">
        <v>23748</v>
      </c>
      <c r="C1657" s="335" t="s">
        <v>23755</v>
      </c>
      <c r="D1657" s="335" t="s">
        <v>21982</v>
      </c>
      <c r="E1657" s="335" t="s">
        <v>854</v>
      </c>
      <c r="F1657" s="335" t="s">
        <v>854</v>
      </c>
      <c r="G1657" s="334" t="s">
        <v>22154</v>
      </c>
      <c r="H1657" s="335" t="s">
        <v>4265</v>
      </c>
    </row>
    <row r="1658" spans="2:8" x14ac:dyDescent="0.2">
      <c r="B1658" s="334" t="s">
        <v>23748</v>
      </c>
      <c r="C1658" s="335" t="s">
        <v>23756</v>
      </c>
      <c r="D1658" s="335" t="s">
        <v>21982</v>
      </c>
      <c r="E1658" s="335" t="s">
        <v>854</v>
      </c>
      <c r="F1658" s="335" t="s">
        <v>854</v>
      </c>
      <c r="G1658" s="334" t="s">
        <v>22154</v>
      </c>
      <c r="H1658" s="335" t="s">
        <v>4265</v>
      </c>
    </row>
    <row r="1659" spans="2:8" x14ac:dyDescent="0.2">
      <c r="B1659" s="334" t="s">
        <v>23748</v>
      </c>
      <c r="C1659" s="335" t="s">
        <v>23757</v>
      </c>
      <c r="D1659" s="335" t="s">
        <v>12</v>
      </c>
      <c r="E1659" s="335" t="s">
        <v>854</v>
      </c>
      <c r="F1659" s="335" t="s">
        <v>854</v>
      </c>
      <c r="G1659" s="334" t="s">
        <v>22154</v>
      </c>
      <c r="H1659" s="335" t="s">
        <v>4265</v>
      </c>
    </row>
    <row r="1660" spans="2:8" x14ac:dyDescent="0.2">
      <c r="B1660" s="334" t="s">
        <v>23748</v>
      </c>
      <c r="C1660" s="335" t="s">
        <v>23758</v>
      </c>
      <c r="D1660" s="335" t="s">
        <v>22333</v>
      </c>
      <c r="E1660" s="335" t="s">
        <v>854</v>
      </c>
      <c r="F1660" s="335" t="s">
        <v>854</v>
      </c>
      <c r="G1660" s="334" t="s">
        <v>22154</v>
      </c>
      <c r="H1660" s="335" t="s">
        <v>4265</v>
      </c>
    </row>
    <row r="1661" spans="2:8" x14ac:dyDescent="0.2">
      <c r="B1661" s="334" t="s">
        <v>23748</v>
      </c>
      <c r="C1661" s="335" t="s">
        <v>23759</v>
      </c>
      <c r="D1661" s="335" t="s">
        <v>12</v>
      </c>
      <c r="E1661" s="335" t="s">
        <v>854</v>
      </c>
      <c r="F1661" s="335" t="s">
        <v>854</v>
      </c>
      <c r="G1661" s="334" t="s">
        <v>22154</v>
      </c>
      <c r="H1661" s="335" t="s">
        <v>4265</v>
      </c>
    </row>
    <row r="1662" spans="2:8" x14ac:dyDescent="0.2">
      <c r="B1662" s="334" t="s">
        <v>23748</v>
      </c>
      <c r="C1662" s="335" t="s">
        <v>23760</v>
      </c>
      <c r="D1662" s="335" t="s">
        <v>21982</v>
      </c>
      <c r="E1662" s="335" t="s">
        <v>854</v>
      </c>
      <c r="F1662" s="335" t="s">
        <v>854</v>
      </c>
      <c r="G1662" s="334" t="s">
        <v>22154</v>
      </c>
      <c r="H1662" s="335" t="s">
        <v>4265</v>
      </c>
    </row>
    <row r="1663" spans="2:8" x14ac:dyDescent="0.2">
      <c r="B1663" s="334" t="s">
        <v>23761</v>
      </c>
      <c r="C1663" s="335" t="s">
        <v>23762</v>
      </c>
      <c r="D1663" s="335" t="s">
        <v>12</v>
      </c>
      <c r="E1663" s="335" t="s">
        <v>854</v>
      </c>
      <c r="F1663" s="335" t="s">
        <v>854</v>
      </c>
      <c r="G1663" s="334" t="s">
        <v>22154</v>
      </c>
      <c r="H1663" s="335" t="s">
        <v>4265</v>
      </c>
    </row>
    <row r="1664" spans="2:8" x14ac:dyDescent="0.2">
      <c r="B1664" s="334" t="s">
        <v>23763</v>
      </c>
      <c r="C1664" s="335" t="s">
        <v>23764</v>
      </c>
      <c r="D1664" s="335" t="s">
        <v>12</v>
      </c>
      <c r="E1664" s="335" t="s">
        <v>854</v>
      </c>
      <c r="F1664" s="335" t="s">
        <v>854</v>
      </c>
      <c r="G1664" s="334" t="s">
        <v>22154</v>
      </c>
      <c r="H1664" s="335" t="s">
        <v>4265</v>
      </c>
    </row>
    <row r="1665" spans="2:8" x14ac:dyDescent="0.2">
      <c r="B1665" s="334" t="s">
        <v>23765</v>
      </c>
      <c r="C1665" s="335" t="s">
        <v>23766</v>
      </c>
      <c r="D1665" s="335" t="s">
        <v>12</v>
      </c>
      <c r="E1665" s="335" t="s">
        <v>854</v>
      </c>
      <c r="F1665" s="335" t="s">
        <v>854</v>
      </c>
      <c r="G1665" s="334" t="s">
        <v>22154</v>
      </c>
      <c r="H1665" s="335" t="s">
        <v>4265</v>
      </c>
    </row>
    <row r="1666" spans="2:8" x14ac:dyDescent="0.2">
      <c r="B1666" s="334" t="s">
        <v>23767</v>
      </c>
      <c r="C1666" s="335" t="s">
        <v>23768</v>
      </c>
      <c r="D1666" s="335" t="s">
        <v>12</v>
      </c>
      <c r="E1666" s="335" t="s">
        <v>854</v>
      </c>
      <c r="F1666" s="335" t="s">
        <v>854</v>
      </c>
      <c r="G1666" s="334" t="s">
        <v>22154</v>
      </c>
      <c r="H1666" s="335" t="s">
        <v>4265</v>
      </c>
    </row>
    <row r="1667" spans="2:8" x14ac:dyDescent="0.2">
      <c r="B1667" s="334" t="s">
        <v>23767</v>
      </c>
      <c r="C1667" s="335" t="s">
        <v>23769</v>
      </c>
      <c r="D1667" s="335" t="s">
        <v>12</v>
      </c>
      <c r="E1667" s="335" t="s">
        <v>854</v>
      </c>
      <c r="F1667" s="335" t="s">
        <v>854</v>
      </c>
      <c r="G1667" s="334" t="s">
        <v>22154</v>
      </c>
      <c r="H1667" s="335" t="s">
        <v>4265</v>
      </c>
    </row>
    <row r="1668" spans="2:8" x14ac:dyDescent="0.2">
      <c r="B1668" s="334" t="s">
        <v>23767</v>
      </c>
      <c r="C1668" s="335" t="s">
        <v>23770</v>
      </c>
      <c r="D1668" s="335" t="s">
        <v>21982</v>
      </c>
      <c r="E1668" s="335" t="s">
        <v>854</v>
      </c>
      <c r="F1668" s="335" t="s">
        <v>854</v>
      </c>
      <c r="G1668" s="334" t="s">
        <v>22154</v>
      </c>
      <c r="H1668" s="335" t="s">
        <v>4265</v>
      </c>
    </row>
    <row r="1669" spans="2:8" x14ac:dyDescent="0.2">
      <c r="B1669" s="334" t="s">
        <v>23767</v>
      </c>
      <c r="C1669" s="335" t="s">
        <v>23771</v>
      </c>
      <c r="D1669" s="335" t="s">
        <v>21982</v>
      </c>
      <c r="E1669" s="335" t="s">
        <v>854</v>
      </c>
      <c r="F1669" s="335" t="s">
        <v>854</v>
      </c>
      <c r="G1669" s="334" t="s">
        <v>22154</v>
      </c>
      <c r="H1669" s="335" t="s">
        <v>4265</v>
      </c>
    </row>
    <row r="1670" spans="2:8" x14ac:dyDescent="0.2">
      <c r="B1670" s="334" t="s">
        <v>23767</v>
      </c>
      <c r="C1670" s="335" t="s">
        <v>23405</v>
      </c>
      <c r="D1670" s="335" t="s">
        <v>21982</v>
      </c>
      <c r="E1670" s="335" t="s">
        <v>854</v>
      </c>
      <c r="F1670" s="335" t="s">
        <v>854</v>
      </c>
      <c r="G1670" s="334" t="s">
        <v>22154</v>
      </c>
      <c r="H1670" s="335" t="s">
        <v>4265</v>
      </c>
    </row>
    <row r="1671" spans="2:8" x14ac:dyDescent="0.2">
      <c r="B1671" s="334" t="s">
        <v>23767</v>
      </c>
      <c r="C1671" s="335" t="s">
        <v>23772</v>
      </c>
      <c r="D1671" s="335" t="s">
        <v>21982</v>
      </c>
      <c r="E1671" s="335" t="s">
        <v>854</v>
      </c>
      <c r="F1671" s="335" t="s">
        <v>854</v>
      </c>
      <c r="G1671" s="334" t="s">
        <v>22154</v>
      </c>
      <c r="H1671" s="335" t="s">
        <v>4265</v>
      </c>
    </row>
    <row r="1672" spans="2:8" x14ac:dyDescent="0.2">
      <c r="B1672" s="334" t="s">
        <v>23767</v>
      </c>
      <c r="C1672" s="335" t="s">
        <v>23773</v>
      </c>
      <c r="D1672" s="335" t="s">
        <v>21982</v>
      </c>
      <c r="E1672" s="335" t="s">
        <v>854</v>
      </c>
      <c r="F1672" s="335" t="s">
        <v>854</v>
      </c>
      <c r="G1672" s="334" t="s">
        <v>22154</v>
      </c>
      <c r="H1672" s="335" t="s">
        <v>4265</v>
      </c>
    </row>
    <row r="1673" spans="2:8" x14ac:dyDescent="0.2">
      <c r="B1673" s="334" t="s">
        <v>23774</v>
      </c>
      <c r="C1673" s="335" t="s">
        <v>23775</v>
      </c>
      <c r="D1673" s="335" t="s">
        <v>21982</v>
      </c>
      <c r="E1673" s="335" t="s">
        <v>854</v>
      </c>
      <c r="F1673" s="335" t="s">
        <v>854</v>
      </c>
      <c r="G1673" s="334" t="s">
        <v>22154</v>
      </c>
      <c r="H1673" s="335" t="s">
        <v>4265</v>
      </c>
    </row>
    <row r="1674" spans="2:8" x14ac:dyDescent="0.2">
      <c r="B1674" s="334" t="s">
        <v>23774</v>
      </c>
      <c r="C1674" s="335" t="s">
        <v>23776</v>
      </c>
      <c r="D1674" s="335" t="s">
        <v>12</v>
      </c>
      <c r="E1674" s="335" t="s">
        <v>854</v>
      </c>
      <c r="F1674" s="335" t="s">
        <v>854</v>
      </c>
      <c r="G1674" s="334" t="s">
        <v>22154</v>
      </c>
      <c r="H1674" s="335" t="s">
        <v>4265</v>
      </c>
    </row>
    <row r="1675" spans="2:8" x14ac:dyDescent="0.2">
      <c r="B1675" s="334" t="s">
        <v>23774</v>
      </c>
      <c r="C1675" s="335" t="s">
        <v>23777</v>
      </c>
      <c r="D1675" s="335" t="s">
        <v>21800</v>
      </c>
      <c r="E1675" s="335" t="s">
        <v>854</v>
      </c>
      <c r="F1675" s="335" t="s">
        <v>854</v>
      </c>
      <c r="G1675" s="334" t="s">
        <v>22154</v>
      </c>
      <c r="H1675" s="335" t="s">
        <v>4265</v>
      </c>
    </row>
    <row r="1676" spans="2:8" x14ac:dyDescent="0.2">
      <c r="B1676" s="334" t="s">
        <v>23774</v>
      </c>
      <c r="C1676" s="335" t="s">
        <v>23778</v>
      </c>
      <c r="D1676" s="335" t="s">
        <v>21982</v>
      </c>
      <c r="E1676" s="335" t="s">
        <v>854</v>
      </c>
      <c r="F1676" s="335" t="s">
        <v>854</v>
      </c>
      <c r="G1676" s="334" t="s">
        <v>22154</v>
      </c>
      <c r="H1676" s="335" t="s">
        <v>4265</v>
      </c>
    </row>
    <row r="1677" spans="2:8" x14ac:dyDescent="0.2">
      <c r="B1677" s="334" t="s">
        <v>23774</v>
      </c>
      <c r="C1677" s="335" t="s">
        <v>23779</v>
      </c>
      <c r="D1677" s="335" t="s">
        <v>21982</v>
      </c>
      <c r="E1677" s="335" t="s">
        <v>854</v>
      </c>
      <c r="F1677" s="335" t="s">
        <v>854</v>
      </c>
      <c r="G1677" s="334" t="s">
        <v>22154</v>
      </c>
      <c r="H1677" s="335" t="s">
        <v>4265</v>
      </c>
    </row>
    <row r="1678" spans="2:8" x14ac:dyDescent="0.2">
      <c r="B1678" s="334" t="s">
        <v>23774</v>
      </c>
      <c r="C1678" s="335" t="s">
        <v>23780</v>
      </c>
      <c r="D1678" s="335" t="s">
        <v>12</v>
      </c>
      <c r="E1678" s="335" t="s">
        <v>854</v>
      </c>
      <c r="F1678" s="335" t="s">
        <v>854</v>
      </c>
      <c r="G1678" s="334" t="s">
        <v>22154</v>
      </c>
      <c r="H1678" s="335" t="s">
        <v>4265</v>
      </c>
    </row>
    <row r="1679" spans="2:8" x14ac:dyDescent="0.2">
      <c r="B1679" s="334" t="s">
        <v>23774</v>
      </c>
      <c r="C1679" s="335" t="s">
        <v>23781</v>
      </c>
      <c r="D1679" s="335" t="s">
        <v>12</v>
      </c>
      <c r="E1679" s="335" t="s">
        <v>854</v>
      </c>
      <c r="F1679" s="335" t="s">
        <v>854</v>
      </c>
      <c r="G1679" s="334" t="s">
        <v>22154</v>
      </c>
      <c r="H1679" s="335" t="s">
        <v>4265</v>
      </c>
    </row>
    <row r="1680" spans="2:8" x14ac:dyDescent="0.2">
      <c r="B1680" s="334" t="s">
        <v>23774</v>
      </c>
      <c r="C1680" s="335" t="s">
        <v>23782</v>
      </c>
      <c r="D1680" s="335" t="s">
        <v>12</v>
      </c>
      <c r="E1680" s="335" t="s">
        <v>854</v>
      </c>
      <c r="F1680" s="335" t="s">
        <v>854</v>
      </c>
      <c r="G1680" s="334" t="s">
        <v>22154</v>
      </c>
      <c r="H1680" s="335" t="s">
        <v>4265</v>
      </c>
    </row>
    <row r="1681" spans="2:8" x14ac:dyDescent="0.2">
      <c r="B1681" s="334" t="s">
        <v>23774</v>
      </c>
      <c r="C1681" s="335" t="s">
        <v>23783</v>
      </c>
      <c r="D1681" s="335" t="s">
        <v>12</v>
      </c>
      <c r="E1681" s="335" t="s">
        <v>854</v>
      </c>
      <c r="F1681" s="335" t="s">
        <v>854</v>
      </c>
      <c r="G1681" s="334" t="s">
        <v>22154</v>
      </c>
      <c r="H1681" s="335" t="s">
        <v>4265</v>
      </c>
    </row>
    <row r="1682" spans="2:8" x14ac:dyDescent="0.2">
      <c r="B1682" s="334" t="s">
        <v>23774</v>
      </c>
      <c r="C1682" s="335" t="s">
        <v>23784</v>
      </c>
      <c r="D1682" s="335" t="s">
        <v>12</v>
      </c>
      <c r="E1682" s="335" t="s">
        <v>854</v>
      </c>
      <c r="F1682" s="335" t="s">
        <v>854</v>
      </c>
      <c r="G1682" s="334" t="s">
        <v>22154</v>
      </c>
      <c r="H1682" s="335" t="s">
        <v>4265</v>
      </c>
    </row>
    <row r="1683" spans="2:8" x14ac:dyDescent="0.2">
      <c r="B1683" s="334" t="s">
        <v>23774</v>
      </c>
      <c r="C1683" s="335" t="s">
        <v>23086</v>
      </c>
      <c r="D1683" s="335" t="s">
        <v>12</v>
      </c>
      <c r="E1683" s="335" t="s">
        <v>854</v>
      </c>
      <c r="F1683" s="335" t="s">
        <v>854</v>
      </c>
      <c r="G1683" s="334" t="s">
        <v>22154</v>
      </c>
      <c r="H1683" s="335" t="s">
        <v>4265</v>
      </c>
    </row>
    <row r="1684" spans="2:8" x14ac:dyDescent="0.2">
      <c r="B1684" s="334" t="s">
        <v>23774</v>
      </c>
      <c r="C1684" s="335" t="s">
        <v>23785</v>
      </c>
      <c r="D1684" s="335" t="s">
        <v>12</v>
      </c>
      <c r="E1684" s="335" t="s">
        <v>854</v>
      </c>
      <c r="F1684" s="335" t="s">
        <v>854</v>
      </c>
      <c r="G1684" s="334" t="s">
        <v>22154</v>
      </c>
      <c r="H1684" s="335" t="s">
        <v>4265</v>
      </c>
    </row>
    <row r="1685" spans="2:8" x14ac:dyDescent="0.2">
      <c r="B1685" s="334" t="s">
        <v>23774</v>
      </c>
      <c r="C1685" s="335" t="s">
        <v>23786</v>
      </c>
      <c r="D1685" s="335" t="s">
        <v>12</v>
      </c>
      <c r="E1685" s="335" t="s">
        <v>854</v>
      </c>
      <c r="F1685" s="335" t="s">
        <v>854</v>
      </c>
      <c r="G1685" s="334" t="s">
        <v>22154</v>
      </c>
      <c r="H1685" s="335" t="s">
        <v>4265</v>
      </c>
    </row>
    <row r="1686" spans="2:8" x14ac:dyDescent="0.2">
      <c r="B1686" s="334" t="s">
        <v>23774</v>
      </c>
      <c r="C1686" s="335" t="s">
        <v>23787</v>
      </c>
      <c r="D1686" s="335" t="s">
        <v>12</v>
      </c>
      <c r="E1686" s="335" t="s">
        <v>854</v>
      </c>
      <c r="F1686" s="335" t="s">
        <v>854</v>
      </c>
      <c r="G1686" s="334" t="s">
        <v>22154</v>
      </c>
      <c r="H1686" s="335" t="s">
        <v>4265</v>
      </c>
    </row>
    <row r="1687" spans="2:8" ht="30" x14ac:dyDescent="0.2">
      <c r="B1687" s="334" t="s">
        <v>23774</v>
      </c>
      <c r="C1687" s="335" t="s">
        <v>23788</v>
      </c>
      <c r="D1687" s="335" t="s">
        <v>21982</v>
      </c>
      <c r="E1687" s="335" t="s">
        <v>854</v>
      </c>
      <c r="F1687" s="335" t="s">
        <v>854</v>
      </c>
      <c r="G1687" s="334" t="s">
        <v>22154</v>
      </c>
      <c r="H1687" s="335" t="s">
        <v>4265</v>
      </c>
    </row>
    <row r="1688" spans="2:8" x14ac:dyDescent="0.2">
      <c r="B1688" s="334" t="s">
        <v>23774</v>
      </c>
      <c r="C1688" s="335" t="s">
        <v>23789</v>
      </c>
      <c r="D1688" s="335" t="s">
        <v>21982</v>
      </c>
      <c r="E1688" s="335" t="s">
        <v>854</v>
      </c>
      <c r="F1688" s="335" t="s">
        <v>854</v>
      </c>
      <c r="G1688" s="334" t="s">
        <v>22154</v>
      </c>
      <c r="H1688" s="335" t="s">
        <v>4265</v>
      </c>
    </row>
    <row r="1689" spans="2:8" x14ac:dyDescent="0.2">
      <c r="B1689" s="334" t="s">
        <v>23774</v>
      </c>
      <c r="C1689" s="335" t="s">
        <v>23790</v>
      </c>
      <c r="D1689" s="335" t="s">
        <v>21982</v>
      </c>
      <c r="E1689" s="335" t="s">
        <v>854</v>
      </c>
      <c r="F1689" s="335" t="s">
        <v>854</v>
      </c>
      <c r="G1689" s="334" t="s">
        <v>22154</v>
      </c>
      <c r="H1689" s="335" t="s">
        <v>4265</v>
      </c>
    </row>
    <row r="1690" spans="2:8" x14ac:dyDescent="0.2">
      <c r="B1690" s="334" t="s">
        <v>23791</v>
      </c>
      <c r="C1690" s="335" t="s">
        <v>23792</v>
      </c>
      <c r="D1690" s="335" t="s">
        <v>22432</v>
      </c>
      <c r="E1690" s="335" t="s">
        <v>854</v>
      </c>
      <c r="F1690" s="335" t="s">
        <v>854</v>
      </c>
      <c r="G1690" s="334" t="s">
        <v>21889</v>
      </c>
      <c r="H1690" s="335" t="s">
        <v>4265</v>
      </c>
    </row>
    <row r="1691" spans="2:8" x14ac:dyDescent="0.2">
      <c r="B1691" s="334" t="s">
        <v>23793</v>
      </c>
      <c r="C1691" s="335" t="s">
        <v>23794</v>
      </c>
      <c r="D1691" s="335" t="s">
        <v>22333</v>
      </c>
      <c r="E1691" s="335" t="s">
        <v>854</v>
      </c>
      <c r="F1691" s="335" t="s">
        <v>854</v>
      </c>
      <c r="G1691" s="334" t="s">
        <v>22154</v>
      </c>
      <c r="H1691" s="335" t="s">
        <v>4265</v>
      </c>
    </row>
    <row r="1692" spans="2:8" x14ac:dyDescent="0.2">
      <c r="B1692" s="334" t="s">
        <v>23793</v>
      </c>
      <c r="C1692" s="335" t="s">
        <v>23795</v>
      </c>
      <c r="D1692" s="335" t="s">
        <v>12</v>
      </c>
      <c r="E1692" s="335" t="s">
        <v>854</v>
      </c>
      <c r="F1692" s="335" t="s">
        <v>854</v>
      </c>
      <c r="G1692" s="334" t="s">
        <v>22154</v>
      </c>
      <c r="H1692" s="335" t="s">
        <v>4265</v>
      </c>
    </row>
    <row r="1693" spans="2:8" x14ac:dyDescent="0.2">
      <c r="B1693" s="334" t="s">
        <v>23793</v>
      </c>
      <c r="C1693" s="335" t="s">
        <v>23796</v>
      </c>
      <c r="D1693" s="335" t="s">
        <v>12</v>
      </c>
      <c r="E1693" s="335" t="s">
        <v>854</v>
      </c>
      <c r="F1693" s="335" t="s">
        <v>854</v>
      </c>
      <c r="G1693" s="334" t="s">
        <v>22154</v>
      </c>
      <c r="H1693" s="335" t="s">
        <v>4265</v>
      </c>
    </row>
    <row r="1694" spans="2:8" x14ac:dyDescent="0.2">
      <c r="B1694" s="334" t="s">
        <v>23793</v>
      </c>
      <c r="C1694" s="335" t="s">
        <v>23797</v>
      </c>
      <c r="D1694" s="335" t="s">
        <v>21982</v>
      </c>
      <c r="E1694" s="335" t="s">
        <v>854</v>
      </c>
      <c r="F1694" s="335" t="s">
        <v>854</v>
      </c>
      <c r="G1694" s="334" t="s">
        <v>22154</v>
      </c>
      <c r="H1694" s="335" t="s">
        <v>4265</v>
      </c>
    </row>
    <row r="1695" spans="2:8" x14ac:dyDescent="0.2">
      <c r="B1695" s="334" t="s">
        <v>23793</v>
      </c>
      <c r="C1695" s="335" t="s">
        <v>23288</v>
      </c>
      <c r="D1695" s="335" t="s">
        <v>12</v>
      </c>
      <c r="E1695" s="335" t="s">
        <v>854</v>
      </c>
      <c r="F1695" s="335" t="s">
        <v>854</v>
      </c>
      <c r="G1695" s="334" t="s">
        <v>22154</v>
      </c>
      <c r="H1695" s="335" t="s">
        <v>4265</v>
      </c>
    </row>
    <row r="1696" spans="2:8" x14ac:dyDescent="0.2">
      <c r="B1696" s="334" t="s">
        <v>23793</v>
      </c>
      <c r="C1696" s="335" t="s">
        <v>23418</v>
      </c>
      <c r="D1696" s="335" t="s">
        <v>12</v>
      </c>
      <c r="E1696" s="335" t="s">
        <v>854</v>
      </c>
      <c r="F1696" s="335" t="s">
        <v>854</v>
      </c>
      <c r="G1696" s="334" t="s">
        <v>22154</v>
      </c>
      <c r="H1696" s="335" t="s">
        <v>4265</v>
      </c>
    </row>
    <row r="1697" spans="2:8" x14ac:dyDescent="0.2">
      <c r="B1697" s="334" t="s">
        <v>23793</v>
      </c>
      <c r="C1697" s="335" t="s">
        <v>23798</v>
      </c>
      <c r="D1697" s="335" t="s">
        <v>12</v>
      </c>
      <c r="E1697" s="335" t="s">
        <v>854</v>
      </c>
      <c r="F1697" s="335" t="s">
        <v>854</v>
      </c>
      <c r="G1697" s="334" t="s">
        <v>22154</v>
      </c>
      <c r="H1697" s="335" t="s">
        <v>4265</v>
      </c>
    </row>
    <row r="1698" spans="2:8" x14ac:dyDescent="0.2">
      <c r="B1698" s="334" t="s">
        <v>23793</v>
      </c>
      <c r="C1698" s="335" t="s">
        <v>23799</v>
      </c>
      <c r="D1698" s="335" t="s">
        <v>22333</v>
      </c>
      <c r="E1698" s="335" t="s">
        <v>854</v>
      </c>
      <c r="F1698" s="335" t="s">
        <v>854</v>
      </c>
      <c r="G1698" s="334" t="s">
        <v>22154</v>
      </c>
      <c r="H1698" s="335" t="s">
        <v>4265</v>
      </c>
    </row>
    <row r="1699" spans="2:8" x14ac:dyDescent="0.2">
      <c r="B1699" s="334" t="s">
        <v>23793</v>
      </c>
      <c r="C1699" s="335" t="s">
        <v>23800</v>
      </c>
      <c r="D1699" s="335" t="s">
        <v>12</v>
      </c>
      <c r="E1699" s="335" t="s">
        <v>854</v>
      </c>
      <c r="F1699" s="335" t="s">
        <v>854</v>
      </c>
      <c r="G1699" s="334" t="s">
        <v>22154</v>
      </c>
      <c r="H1699" s="335" t="s">
        <v>4265</v>
      </c>
    </row>
    <row r="1700" spans="2:8" x14ac:dyDescent="0.2">
      <c r="B1700" s="334" t="s">
        <v>23793</v>
      </c>
      <c r="C1700" s="335" t="s">
        <v>23801</v>
      </c>
      <c r="D1700" s="335" t="s">
        <v>21982</v>
      </c>
      <c r="E1700" s="335" t="s">
        <v>854</v>
      </c>
      <c r="F1700" s="335" t="s">
        <v>854</v>
      </c>
      <c r="G1700" s="334" t="s">
        <v>22154</v>
      </c>
      <c r="H1700" s="335" t="s">
        <v>4265</v>
      </c>
    </row>
    <row r="1701" spans="2:8" x14ac:dyDescent="0.2">
      <c r="B1701" s="334" t="s">
        <v>23793</v>
      </c>
      <c r="C1701" s="335" t="s">
        <v>23260</v>
      </c>
      <c r="D1701" s="335" t="s">
        <v>12</v>
      </c>
      <c r="E1701" s="335" t="s">
        <v>854</v>
      </c>
      <c r="F1701" s="335" t="s">
        <v>854</v>
      </c>
      <c r="G1701" s="334" t="s">
        <v>22154</v>
      </c>
      <c r="H1701" s="335" t="s">
        <v>4265</v>
      </c>
    </row>
    <row r="1702" spans="2:8" x14ac:dyDescent="0.2">
      <c r="B1702" s="334" t="s">
        <v>23793</v>
      </c>
      <c r="C1702" s="335" t="s">
        <v>23802</v>
      </c>
      <c r="D1702" s="335" t="s">
        <v>21982</v>
      </c>
      <c r="E1702" s="335" t="s">
        <v>854</v>
      </c>
      <c r="F1702" s="335" t="s">
        <v>854</v>
      </c>
      <c r="G1702" s="334" t="s">
        <v>22154</v>
      </c>
      <c r="H1702" s="335" t="s">
        <v>4265</v>
      </c>
    </row>
    <row r="1703" spans="2:8" x14ac:dyDescent="0.2">
      <c r="B1703" s="334" t="s">
        <v>23793</v>
      </c>
      <c r="C1703" s="335" t="s">
        <v>23803</v>
      </c>
      <c r="D1703" s="335" t="s">
        <v>12</v>
      </c>
      <c r="E1703" s="335" t="s">
        <v>854</v>
      </c>
      <c r="F1703" s="335" t="s">
        <v>854</v>
      </c>
      <c r="G1703" s="334" t="s">
        <v>22154</v>
      </c>
      <c r="H1703" s="335" t="s">
        <v>4265</v>
      </c>
    </row>
    <row r="1704" spans="2:8" x14ac:dyDescent="0.2">
      <c r="B1704" s="334" t="s">
        <v>23793</v>
      </c>
      <c r="C1704" s="335" t="s">
        <v>23804</v>
      </c>
      <c r="D1704" s="335" t="s">
        <v>21982</v>
      </c>
      <c r="E1704" s="335" t="s">
        <v>854</v>
      </c>
      <c r="F1704" s="335" t="s">
        <v>854</v>
      </c>
      <c r="G1704" s="334" t="s">
        <v>22154</v>
      </c>
      <c r="H1704" s="335" t="s">
        <v>4265</v>
      </c>
    </row>
    <row r="1705" spans="2:8" x14ac:dyDescent="0.2">
      <c r="B1705" s="334" t="s">
        <v>23793</v>
      </c>
      <c r="C1705" s="335" t="s">
        <v>23805</v>
      </c>
      <c r="D1705" s="335" t="s">
        <v>21982</v>
      </c>
      <c r="E1705" s="335" t="s">
        <v>854</v>
      </c>
      <c r="F1705" s="335" t="s">
        <v>854</v>
      </c>
      <c r="G1705" s="334" t="s">
        <v>22154</v>
      </c>
      <c r="H1705" s="335" t="s">
        <v>4265</v>
      </c>
    </row>
    <row r="1706" spans="2:8" x14ac:dyDescent="0.2">
      <c r="B1706" s="334" t="s">
        <v>23793</v>
      </c>
      <c r="C1706" s="335" t="s">
        <v>21936</v>
      </c>
      <c r="D1706" s="335" t="s">
        <v>21982</v>
      </c>
      <c r="E1706" s="335" t="s">
        <v>854</v>
      </c>
      <c r="F1706" s="335" t="s">
        <v>854</v>
      </c>
      <c r="G1706" s="334" t="s">
        <v>22154</v>
      </c>
      <c r="H1706" s="335" t="s">
        <v>4265</v>
      </c>
    </row>
    <row r="1707" spans="2:8" x14ac:dyDescent="0.2">
      <c r="B1707" s="334" t="s">
        <v>23793</v>
      </c>
      <c r="C1707" s="335" t="s">
        <v>21936</v>
      </c>
      <c r="D1707" s="335" t="s">
        <v>12</v>
      </c>
      <c r="E1707" s="335" t="s">
        <v>854</v>
      </c>
      <c r="F1707" s="335" t="s">
        <v>854</v>
      </c>
      <c r="G1707" s="334" t="s">
        <v>22154</v>
      </c>
      <c r="H1707" s="335" t="s">
        <v>4265</v>
      </c>
    </row>
    <row r="1708" spans="2:8" x14ac:dyDescent="0.2">
      <c r="B1708" s="334" t="s">
        <v>23793</v>
      </c>
      <c r="C1708" s="335" t="s">
        <v>23806</v>
      </c>
      <c r="D1708" s="335" t="s">
        <v>12</v>
      </c>
      <c r="E1708" s="335" t="s">
        <v>854</v>
      </c>
      <c r="F1708" s="335" t="s">
        <v>854</v>
      </c>
      <c r="G1708" s="334" t="s">
        <v>22154</v>
      </c>
      <c r="H1708" s="335" t="s">
        <v>4265</v>
      </c>
    </row>
    <row r="1709" spans="2:8" x14ac:dyDescent="0.2">
      <c r="B1709" s="334" t="s">
        <v>23793</v>
      </c>
      <c r="C1709" s="335" t="s">
        <v>23807</v>
      </c>
      <c r="D1709" s="335" t="s">
        <v>12</v>
      </c>
      <c r="E1709" s="335" t="s">
        <v>854</v>
      </c>
      <c r="F1709" s="335" t="s">
        <v>854</v>
      </c>
      <c r="G1709" s="334" t="s">
        <v>22154</v>
      </c>
      <c r="H1709" s="335" t="s">
        <v>4265</v>
      </c>
    </row>
    <row r="1710" spans="2:8" x14ac:dyDescent="0.2">
      <c r="B1710" s="334" t="s">
        <v>23793</v>
      </c>
      <c r="C1710" s="335" t="s">
        <v>23808</v>
      </c>
      <c r="D1710" s="335" t="s">
        <v>12</v>
      </c>
      <c r="E1710" s="335" t="s">
        <v>854</v>
      </c>
      <c r="F1710" s="335" t="s">
        <v>854</v>
      </c>
      <c r="G1710" s="334" t="s">
        <v>22154</v>
      </c>
      <c r="H1710" s="335" t="s">
        <v>4265</v>
      </c>
    </row>
    <row r="1711" spans="2:8" x14ac:dyDescent="0.2">
      <c r="B1711" s="334" t="s">
        <v>23793</v>
      </c>
      <c r="C1711" s="335" t="s">
        <v>22842</v>
      </c>
      <c r="D1711" s="335" t="s">
        <v>12</v>
      </c>
      <c r="E1711" s="335" t="s">
        <v>854</v>
      </c>
      <c r="F1711" s="335" t="s">
        <v>854</v>
      </c>
      <c r="G1711" s="334" t="s">
        <v>22154</v>
      </c>
      <c r="H1711" s="335" t="s">
        <v>4265</v>
      </c>
    </row>
    <row r="1712" spans="2:8" x14ac:dyDescent="0.2">
      <c r="B1712" s="334" t="s">
        <v>23793</v>
      </c>
      <c r="C1712" s="335" t="s">
        <v>22124</v>
      </c>
      <c r="D1712" s="335" t="s">
        <v>21982</v>
      </c>
      <c r="E1712" s="335" t="s">
        <v>854</v>
      </c>
      <c r="F1712" s="335" t="s">
        <v>854</v>
      </c>
      <c r="G1712" s="334" t="s">
        <v>22154</v>
      </c>
      <c r="H1712" s="335" t="s">
        <v>4265</v>
      </c>
    </row>
    <row r="1713" spans="2:8" x14ac:dyDescent="0.2">
      <c r="B1713" s="334" t="s">
        <v>23793</v>
      </c>
      <c r="C1713" s="335" t="s">
        <v>23809</v>
      </c>
      <c r="D1713" s="335" t="s">
        <v>21982</v>
      </c>
      <c r="E1713" s="335" t="s">
        <v>854</v>
      </c>
      <c r="F1713" s="335" t="s">
        <v>854</v>
      </c>
      <c r="G1713" s="334" t="s">
        <v>22154</v>
      </c>
      <c r="H1713" s="335" t="s">
        <v>4265</v>
      </c>
    </row>
    <row r="1714" spans="2:8" x14ac:dyDescent="0.2">
      <c r="B1714" s="334" t="s">
        <v>23793</v>
      </c>
      <c r="C1714" s="335" t="s">
        <v>23810</v>
      </c>
      <c r="D1714" s="335" t="s">
        <v>12</v>
      </c>
      <c r="E1714" s="335" t="s">
        <v>854</v>
      </c>
      <c r="F1714" s="335" t="s">
        <v>854</v>
      </c>
      <c r="G1714" s="334" t="s">
        <v>22154</v>
      </c>
      <c r="H1714" s="335" t="s">
        <v>4265</v>
      </c>
    </row>
    <row r="1715" spans="2:8" x14ac:dyDescent="0.2">
      <c r="B1715" s="334" t="s">
        <v>23793</v>
      </c>
      <c r="C1715" s="335" t="s">
        <v>23473</v>
      </c>
      <c r="D1715" s="335" t="s">
        <v>21982</v>
      </c>
      <c r="E1715" s="335" t="s">
        <v>854</v>
      </c>
      <c r="F1715" s="335" t="s">
        <v>854</v>
      </c>
      <c r="G1715" s="334" t="s">
        <v>22154</v>
      </c>
      <c r="H1715" s="335" t="s">
        <v>4265</v>
      </c>
    </row>
    <row r="1716" spans="2:8" x14ac:dyDescent="0.2">
      <c r="B1716" s="334" t="s">
        <v>23793</v>
      </c>
      <c r="C1716" s="335" t="s">
        <v>23405</v>
      </c>
      <c r="D1716" s="335" t="s">
        <v>12</v>
      </c>
      <c r="E1716" s="335" t="s">
        <v>854</v>
      </c>
      <c r="F1716" s="335" t="s">
        <v>854</v>
      </c>
      <c r="G1716" s="334" t="s">
        <v>22154</v>
      </c>
      <c r="H1716" s="335" t="s">
        <v>4265</v>
      </c>
    </row>
    <row r="1717" spans="2:8" x14ac:dyDescent="0.2">
      <c r="B1717" s="334" t="s">
        <v>23793</v>
      </c>
      <c r="C1717" s="335" t="s">
        <v>23811</v>
      </c>
      <c r="D1717" s="335" t="s">
        <v>12</v>
      </c>
      <c r="E1717" s="335" t="s">
        <v>854</v>
      </c>
      <c r="F1717" s="335" t="s">
        <v>854</v>
      </c>
      <c r="G1717" s="334" t="s">
        <v>22154</v>
      </c>
      <c r="H1717" s="335" t="s">
        <v>4265</v>
      </c>
    </row>
    <row r="1718" spans="2:8" x14ac:dyDescent="0.2">
      <c r="B1718" s="334" t="s">
        <v>23793</v>
      </c>
      <c r="C1718" s="335" t="s">
        <v>23812</v>
      </c>
      <c r="D1718" s="335" t="s">
        <v>21982</v>
      </c>
      <c r="E1718" s="335" t="s">
        <v>854</v>
      </c>
      <c r="F1718" s="335" t="s">
        <v>854</v>
      </c>
      <c r="G1718" s="334" t="s">
        <v>22154</v>
      </c>
      <c r="H1718" s="335" t="s">
        <v>4265</v>
      </c>
    </row>
    <row r="1719" spans="2:8" x14ac:dyDescent="0.2">
      <c r="B1719" s="334" t="s">
        <v>23793</v>
      </c>
      <c r="C1719" s="335" t="s">
        <v>23813</v>
      </c>
      <c r="D1719" s="335" t="s">
        <v>12</v>
      </c>
      <c r="E1719" s="335" t="s">
        <v>854</v>
      </c>
      <c r="F1719" s="337" t="s">
        <v>854</v>
      </c>
      <c r="G1719" s="334" t="s">
        <v>22154</v>
      </c>
      <c r="H1719" s="335" t="s">
        <v>4265</v>
      </c>
    </row>
    <row r="1720" spans="2:8" x14ac:dyDescent="0.2">
      <c r="B1720" s="334" t="s">
        <v>23793</v>
      </c>
      <c r="C1720" s="335" t="s">
        <v>23814</v>
      </c>
      <c r="D1720" s="335" t="s">
        <v>21982</v>
      </c>
      <c r="E1720" s="335" t="s">
        <v>854</v>
      </c>
      <c r="F1720" s="335" t="s">
        <v>854</v>
      </c>
      <c r="G1720" s="334" t="s">
        <v>22154</v>
      </c>
      <c r="H1720" s="335" t="s">
        <v>4265</v>
      </c>
    </row>
    <row r="1721" spans="2:8" x14ac:dyDescent="0.2">
      <c r="B1721" s="334" t="s">
        <v>23793</v>
      </c>
      <c r="C1721" s="335" t="s">
        <v>23815</v>
      </c>
      <c r="D1721" s="335" t="s">
        <v>21982</v>
      </c>
      <c r="E1721" s="335" t="s">
        <v>854</v>
      </c>
      <c r="F1721" s="335" t="s">
        <v>854</v>
      </c>
      <c r="G1721" s="334" t="s">
        <v>22154</v>
      </c>
      <c r="H1721" s="335" t="s">
        <v>4265</v>
      </c>
    </row>
    <row r="1722" spans="2:8" x14ac:dyDescent="0.2">
      <c r="B1722" s="334" t="s">
        <v>23793</v>
      </c>
      <c r="C1722" s="335" t="s">
        <v>23816</v>
      </c>
      <c r="D1722" s="335" t="s">
        <v>12</v>
      </c>
      <c r="E1722" s="335" t="s">
        <v>854</v>
      </c>
      <c r="F1722" s="335" t="s">
        <v>854</v>
      </c>
      <c r="G1722" s="334" t="s">
        <v>22154</v>
      </c>
      <c r="H1722" s="335" t="s">
        <v>4265</v>
      </c>
    </row>
    <row r="1723" spans="2:8" x14ac:dyDescent="0.2">
      <c r="B1723" s="334" t="s">
        <v>23793</v>
      </c>
      <c r="C1723" s="335" t="s">
        <v>23817</v>
      </c>
      <c r="D1723" s="335" t="s">
        <v>12</v>
      </c>
      <c r="E1723" s="335" t="s">
        <v>854</v>
      </c>
      <c r="F1723" s="335" t="s">
        <v>854</v>
      </c>
      <c r="G1723" s="334" t="s">
        <v>22154</v>
      </c>
      <c r="H1723" s="335" t="s">
        <v>4265</v>
      </c>
    </row>
    <row r="1724" spans="2:8" x14ac:dyDescent="0.2">
      <c r="B1724" s="334" t="s">
        <v>23793</v>
      </c>
      <c r="C1724" s="335" t="s">
        <v>23818</v>
      </c>
      <c r="D1724" s="335" t="s">
        <v>21982</v>
      </c>
      <c r="E1724" s="335" t="s">
        <v>854</v>
      </c>
      <c r="F1724" s="335" t="s">
        <v>854</v>
      </c>
      <c r="G1724" s="334" t="s">
        <v>22154</v>
      </c>
      <c r="H1724" s="335" t="s">
        <v>4265</v>
      </c>
    </row>
    <row r="1725" spans="2:8" x14ac:dyDescent="0.2">
      <c r="B1725" s="334" t="s">
        <v>23793</v>
      </c>
      <c r="C1725" s="335" t="s">
        <v>23819</v>
      </c>
      <c r="D1725" s="335" t="s">
        <v>12</v>
      </c>
      <c r="E1725" s="335" t="s">
        <v>854</v>
      </c>
      <c r="F1725" s="335" t="s">
        <v>854</v>
      </c>
      <c r="G1725" s="334" t="s">
        <v>22154</v>
      </c>
      <c r="H1725" s="335" t="s">
        <v>4265</v>
      </c>
    </row>
    <row r="1726" spans="2:8" x14ac:dyDescent="0.2">
      <c r="B1726" s="334" t="s">
        <v>23793</v>
      </c>
      <c r="C1726" s="335" t="s">
        <v>23820</v>
      </c>
      <c r="D1726" s="335" t="s">
        <v>12</v>
      </c>
      <c r="E1726" s="335" t="s">
        <v>854</v>
      </c>
      <c r="F1726" s="335" t="s">
        <v>854</v>
      </c>
      <c r="G1726" s="334" t="s">
        <v>22154</v>
      </c>
      <c r="H1726" s="335" t="s">
        <v>4265</v>
      </c>
    </row>
    <row r="1727" spans="2:8" x14ac:dyDescent="0.2">
      <c r="B1727" s="334" t="s">
        <v>23793</v>
      </c>
      <c r="C1727" s="335" t="s">
        <v>22002</v>
      </c>
      <c r="D1727" s="335" t="s">
        <v>21982</v>
      </c>
      <c r="E1727" s="335" t="s">
        <v>854</v>
      </c>
      <c r="F1727" s="335" t="s">
        <v>854</v>
      </c>
      <c r="G1727" s="334" t="s">
        <v>22154</v>
      </c>
      <c r="H1727" s="335" t="s">
        <v>4265</v>
      </c>
    </row>
    <row r="1728" spans="2:8" x14ac:dyDescent="0.2">
      <c r="B1728" s="334" t="s">
        <v>23793</v>
      </c>
      <c r="C1728" s="335" t="s">
        <v>23821</v>
      </c>
      <c r="D1728" s="335" t="s">
        <v>21982</v>
      </c>
      <c r="E1728" s="335" t="s">
        <v>854</v>
      </c>
      <c r="F1728" s="335" t="s">
        <v>854</v>
      </c>
      <c r="G1728" s="334" t="s">
        <v>22154</v>
      </c>
      <c r="H1728" s="335" t="s">
        <v>4265</v>
      </c>
    </row>
    <row r="1729" spans="2:8" x14ac:dyDescent="0.2">
      <c r="B1729" s="334" t="s">
        <v>23793</v>
      </c>
      <c r="C1729" s="335" t="s">
        <v>23822</v>
      </c>
      <c r="D1729" s="335" t="s">
        <v>21982</v>
      </c>
      <c r="E1729" s="335" t="s">
        <v>854</v>
      </c>
      <c r="F1729" s="337" t="s">
        <v>854</v>
      </c>
      <c r="G1729" s="334" t="s">
        <v>22154</v>
      </c>
      <c r="H1729" s="335" t="s">
        <v>4265</v>
      </c>
    </row>
    <row r="1730" spans="2:8" x14ac:dyDescent="0.2">
      <c r="B1730" s="334" t="s">
        <v>23793</v>
      </c>
      <c r="C1730" s="335" t="s">
        <v>23823</v>
      </c>
      <c r="D1730" s="335" t="s">
        <v>21982</v>
      </c>
      <c r="E1730" s="335" t="s">
        <v>854</v>
      </c>
      <c r="F1730" s="335" t="s">
        <v>854</v>
      </c>
      <c r="G1730" s="334" t="s">
        <v>22154</v>
      </c>
      <c r="H1730" s="335" t="s">
        <v>4265</v>
      </c>
    </row>
    <row r="1731" spans="2:8" x14ac:dyDescent="0.2">
      <c r="B1731" s="334" t="s">
        <v>23793</v>
      </c>
      <c r="C1731" s="335" t="s">
        <v>23824</v>
      </c>
      <c r="D1731" s="335" t="s">
        <v>21982</v>
      </c>
      <c r="E1731" s="335" t="s">
        <v>854</v>
      </c>
      <c r="F1731" s="335" t="s">
        <v>854</v>
      </c>
      <c r="G1731" s="334" t="s">
        <v>22154</v>
      </c>
      <c r="H1731" s="335" t="s">
        <v>4265</v>
      </c>
    </row>
    <row r="1732" spans="2:8" x14ac:dyDescent="0.2">
      <c r="B1732" s="334" t="s">
        <v>23793</v>
      </c>
      <c r="C1732" s="335" t="s">
        <v>23825</v>
      </c>
      <c r="D1732" s="335" t="s">
        <v>21982</v>
      </c>
      <c r="E1732" s="335" t="s">
        <v>854</v>
      </c>
      <c r="F1732" s="335" t="s">
        <v>854</v>
      </c>
      <c r="G1732" s="334" t="s">
        <v>22154</v>
      </c>
      <c r="H1732" s="335" t="s">
        <v>4265</v>
      </c>
    </row>
    <row r="1733" spans="2:8" x14ac:dyDescent="0.2">
      <c r="B1733" s="334" t="s">
        <v>23793</v>
      </c>
      <c r="C1733" s="335" t="s">
        <v>23826</v>
      </c>
      <c r="D1733" s="335" t="s">
        <v>12</v>
      </c>
      <c r="E1733" s="335" t="s">
        <v>854</v>
      </c>
      <c r="F1733" s="335" t="s">
        <v>854</v>
      </c>
      <c r="G1733" s="334" t="s">
        <v>22154</v>
      </c>
      <c r="H1733" s="335" t="s">
        <v>4265</v>
      </c>
    </row>
    <row r="1734" spans="2:8" x14ac:dyDescent="0.2">
      <c r="B1734" s="334" t="s">
        <v>23827</v>
      </c>
      <c r="C1734" s="335" t="s">
        <v>23828</v>
      </c>
      <c r="D1734" s="335" t="s">
        <v>21982</v>
      </c>
      <c r="E1734" s="335" t="s">
        <v>854</v>
      </c>
      <c r="F1734" s="336" t="s">
        <v>854</v>
      </c>
      <c r="G1734" s="334" t="s">
        <v>22154</v>
      </c>
      <c r="H1734" s="335" t="s">
        <v>4265</v>
      </c>
    </row>
    <row r="1735" spans="2:8" x14ac:dyDescent="0.2">
      <c r="B1735" s="334" t="s">
        <v>23827</v>
      </c>
      <c r="C1735" s="335" t="s">
        <v>23829</v>
      </c>
      <c r="D1735" s="335" t="s">
        <v>21982</v>
      </c>
      <c r="E1735" s="335" t="s">
        <v>854</v>
      </c>
      <c r="F1735" s="336" t="s">
        <v>854</v>
      </c>
      <c r="G1735" s="334" t="s">
        <v>22154</v>
      </c>
      <c r="H1735" s="335" t="s">
        <v>4265</v>
      </c>
    </row>
    <row r="1736" spans="2:8" x14ac:dyDescent="0.2">
      <c r="B1736" s="334" t="s">
        <v>23827</v>
      </c>
      <c r="C1736" s="335" t="s">
        <v>23830</v>
      </c>
      <c r="D1736" s="335" t="s">
        <v>21982</v>
      </c>
      <c r="E1736" s="335" t="s">
        <v>854</v>
      </c>
      <c r="F1736" s="336" t="s">
        <v>854</v>
      </c>
      <c r="G1736" s="334" t="s">
        <v>22154</v>
      </c>
      <c r="H1736" s="335" t="s">
        <v>4265</v>
      </c>
    </row>
    <row r="1737" spans="2:8" x14ac:dyDescent="0.2">
      <c r="B1737" s="334" t="s">
        <v>23827</v>
      </c>
      <c r="C1737" s="335" t="s">
        <v>23831</v>
      </c>
      <c r="D1737" s="335" t="s">
        <v>21982</v>
      </c>
      <c r="E1737" s="335" t="s">
        <v>854</v>
      </c>
      <c r="F1737" s="337" t="s">
        <v>854</v>
      </c>
      <c r="G1737" s="334" t="s">
        <v>22154</v>
      </c>
      <c r="H1737" s="335" t="s">
        <v>4265</v>
      </c>
    </row>
    <row r="1738" spans="2:8" x14ac:dyDescent="0.2">
      <c r="B1738" s="334" t="s">
        <v>23827</v>
      </c>
      <c r="C1738" s="335" t="s">
        <v>23832</v>
      </c>
      <c r="D1738" s="335" t="s">
        <v>21982</v>
      </c>
      <c r="E1738" s="335" t="s">
        <v>854</v>
      </c>
      <c r="F1738" s="337" t="s">
        <v>854</v>
      </c>
      <c r="G1738" s="334" t="s">
        <v>22154</v>
      </c>
      <c r="H1738" s="335" t="s">
        <v>4265</v>
      </c>
    </row>
    <row r="1739" spans="2:8" x14ac:dyDescent="0.2">
      <c r="B1739" s="334" t="s">
        <v>23827</v>
      </c>
      <c r="C1739" s="335" t="s">
        <v>23833</v>
      </c>
      <c r="D1739" s="335" t="s">
        <v>21982</v>
      </c>
      <c r="E1739" s="335" t="s">
        <v>854</v>
      </c>
      <c r="F1739" s="336" t="s">
        <v>854</v>
      </c>
      <c r="G1739" s="334" t="s">
        <v>22154</v>
      </c>
      <c r="H1739" s="335" t="s">
        <v>4265</v>
      </c>
    </row>
    <row r="1740" spans="2:8" x14ac:dyDescent="0.2">
      <c r="B1740" s="334" t="s">
        <v>23827</v>
      </c>
      <c r="C1740" s="335" t="s">
        <v>23834</v>
      </c>
      <c r="D1740" s="335" t="s">
        <v>21982</v>
      </c>
      <c r="E1740" s="335" t="s">
        <v>854</v>
      </c>
      <c r="F1740" s="336" t="s">
        <v>854</v>
      </c>
      <c r="G1740" s="334" t="s">
        <v>22154</v>
      </c>
      <c r="H1740" s="335" t="s">
        <v>4265</v>
      </c>
    </row>
    <row r="1741" spans="2:8" x14ac:dyDescent="0.2">
      <c r="B1741" s="334" t="s">
        <v>23827</v>
      </c>
      <c r="C1741" s="335" t="s">
        <v>23835</v>
      </c>
      <c r="D1741" s="335" t="s">
        <v>12</v>
      </c>
      <c r="E1741" s="335" t="s">
        <v>854</v>
      </c>
      <c r="F1741" s="336" t="s">
        <v>854</v>
      </c>
      <c r="G1741" s="334" t="s">
        <v>22154</v>
      </c>
      <c r="H1741" s="335" t="s">
        <v>4265</v>
      </c>
    </row>
    <row r="1742" spans="2:8" x14ac:dyDescent="0.2">
      <c r="B1742" s="334" t="s">
        <v>23827</v>
      </c>
      <c r="C1742" s="335" t="s">
        <v>22599</v>
      </c>
      <c r="D1742" s="335" t="s">
        <v>23836</v>
      </c>
      <c r="E1742" s="335" t="s">
        <v>854</v>
      </c>
      <c r="F1742" s="336" t="s">
        <v>854</v>
      </c>
      <c r="G1742" s="334" t="s">
        <v>22154</v>
      </c>
      <c r="H1742" s="335" t="s">
        <v>4265</v>
      </c>
    </row>
    <row r="1743" spans="2:8" x14ac:dyDescent="0.2">
      <c r="B1743" s="334" t="s">
        <v>23837</v>
      </c>
      <c r="C1743" s="335" t="s">
        <v>23838</v>
      </c>
      <c r="D1743" s="335" t="s">
        <v>12</v>
      </c>
      <c r="E1743" s="335" t="s">
        <v>854</v>
      </c>
      <c r="F1743" s="336" t="s">
        <v>854</v>
      </c>
      <c r="G1743" s="334" t="s">
        <v>22154</v>
      </c>
      <c r="H1743" s="335" t="s">
        <v>4265</v>
      </c>
    </row>
    <row r="1744" spans="2:8" x14ac:dyDescent="0.2">
      <c r="B1744" s="334" t="s">
        <v>23837</v>
      </c>
      <c r="C1744" s="335" t="s">
        <v>23839</v>
      </c>
      <c r="D1744" s="335" t="s">
        <v>12</v>
      </c>
      <c r="E1744" s="335" t="s">
        <v>854</v>
      </c>
      <c r="F1744" s="336" t="s">
        <v>854</v>
      </c>
      <c r="G1744" s="334" t="s">
        <v>22154</v>
      </c>
      <c r="H1744" s="335" t="s">
        <v>4265</v>
      </c>
    </row>
    <row r="1745" spans="2:8" x14ac:dyDescent="0.2">
      <c r="B1745" s="334" t="s">
        <v>23837</v>
      </c>
      <c r="C1745" s="335" t="s">
        <v>23840</v>
      </c>
      <c r="D1745" s="335" t="s">
        <v>21982</v>
      </c>
      <c r="E1745" s="335" t="s">
        <v>854</v>
      </c>
      <c r="F1745" s="336" t="s">
        <v>854</v>
      </c>
      <c r="G1745" s="334" t="s">
        <v>22154</v>
      </c>
      <c r="H1745" s="335" t="s">
        <v>4265</v>
      </c>
    </row>
    <row r="1746" spans="2:8" x14ac:dyDescent="0.2">
      <c r="B1746" s="334" t="s">
        <v>23837</v>
      </c>
      <c r="C1746" s="335" t="s">
        <v>23841</v>
      </c>
      <c r="D1746" s="335" t="s">
        <v>21982</v>
      </c>
      <c r="E1746" s="335" t="s">
        <v>854</v>
      </c>
      <c r="F1746" s="336" t="s">
        <v>854</v>
      </c>
      <c r="G1746" s="334" t="s">
        <v>22154</v>
      </c>
      <c r="H1746" s="335" t="s">
        <v>4265</v>
      </c>
    </row>
    <row r="1747" spans="2:8" x14ac:dyDescent="0.2">
      <c r="B1747" s="334" t="s">
        <v>23837</v>
      </c>
      <c r="C1747" s="335" t="s">
        <v>23842</v>
      </c>
      <c r="D1747" s="335" t="s">
        <v>21982</v>
      </c>
      <c r="E1747" s="335" t="s">
        <v>854</v>
      </c>
      <c r="F1747" s="336" t="s">
        <v>854</v>
      </c>
      <c r="G1747" s="334" t="s">
        <v>22154</v>
      </c>
      <c r="H1747" s="335" t="s">
        <v>4265</v>
      </c>
    </row>
    <row r="1748" spans="2:8" x14ac:dyDescent="0.2">
      <c r="B1748" s="334" t="s">
        <v>23837</v>
      </c>
      <c r="C1748" s="335" t="s">
        <v>23843</v>
      </c>
      <c r="D1748" s="335" t="s">
        <v>12</v>
      </c>
      <c r="E1748" s="335" t="s">
        <v>854</v>
      </c>
      <c r="F1748" s="336" t="s">
        <v>854</v>
      </c>
      <c r="G1748" s="334" t="s">
        <v>22154</v>
      </c>
      <c r="H1748" s="335" t="s">
        <v>4265</v>
      </c>
    </row>
    <row r="1749" spans="2:8" x14ac:dyDescent="0.2">
      <c r="B1749" s="334" t="s">
        <v>23837</v>
      </c>
      <c r="C1749" s="335" t="s">
        <v>23844</v>
      </c>
      <c r="D1749" s="335" t="s">
        <v>12</v>
      </c>
      <c r="E1749" s="335" t="s">
        <v>854</v>
      </c>
      <c r="F1749" s="336" t="s">
        <v>854</v>
      </c>
      <c r="G1749" s="334" t="s">
        <v>22154</v>
      </c>
      <c r="H1749" s="335" t="s">
        <v>4265</v>
      </c>
    </row>
    <row r="1750" spans="2:8" x14ac:dyDescent="0.2">
      <c r="B1750" s="334" t="s">
        <v>23837</v>
      </c>
      <c r="C1750" s="335" t="s">
        <v>23845</v>
      </c>
      <c r="D1750" s="335" t="s">
        <v>12</v>
      </c>
      <c r="E1750" s="335" t="s">
        <v>854</v>
      </c>
      <c r="F1750" s="336" t="s">
        <v>854</v>
      </c>
      <c r="G1750" s="334" t="s">
        <v>22154</v>
      </c>
      <c r="H1750" s="335" t="s">
        <v>4265</v>
      </c>
    </row>
    <row r="1751" spans="2:8" x14ac:dyDescent="0.2">
      <c r="B1751" s="334" t="s">
        <v>23846</v>
      </c>
      <c r="C1751" s="335" t="s">
        <v>23847</v>
      </c>
      <c r="D1751" s="335" t="s">
        <v>12</v>
      </c>
      <c r="E1751" s="335" t="s">
        <v>854</v>
      </c>
      <c r="F1751" s="336" t="s">
        <v>854</v>
      </c>
      <c r="G1751" s="334" t="s">
        <v>22154</v>
      </c>
      <c r="H1751" s="335" t="s">
        <v>4265</v>
      </c>
    </row>
    <row r="1752" spans="2:8" x14ac:dyDescent="0.2">
      <c r="B1752" s="334" t="s">
        <v>23846</v>
      </c>
      <c r="C1752" s="335" t="s">
        <v>23848</v>
      </c>
      <c r="D1752" s="335" t="s">
        <v>21982</v>
      </c>
      <c r="E1752" s="335" t="s">
        <v>854</v>
      </c>
      <c r="F1752" s="336" t="s">
        <v>854</v>
      </c>
      <c r="G1752" s="334" t="s">
        <v>22154</v>
      </c>
      <c r="H1752" s="335" t="s">
        <v>4265</v>
      </c>
    </row>
    <row r="1753" spans="2:8" x14ac:dyDescent="0.2">
      <c r="B1753" s="334" t="s">
        <v>23849</v>
      </c>
      <c r="C1753" s="335" t="s">
        <v>21958</v>
      </c>
      <c r="D1753" s="335" t="s">
        <v>21982</v>
      </c>
      <c r="E1753" s="335" t="s">
        <v>854</v>
      </c>
      <c r="F1753" s="336" t="s">
        <v>854</v>
      </c>
      <c r="G1753" s="334" t="s">
        <v>22154</v>
      </c>
      <c r="H1753" s="335" t="s">
        <v>4265</v>
      </c>
    </row>
    <row r="1754" spans="2:8" x14ac:dyDescent="0.2">
      <c r="B1754" s="334" t="s">
        <v>23849</v>
      </c>
      <c r="C1754" s="335" t="s">
        <v>23850</v>
      </c>
      <c r="D1754" s="335" t="s">
        <v>22333</v>
      </c>
      <c r="E1754" s="335" t="s">
        <v>854</v>
      </c>
      <c r="F1754" s="336" t="s">
        <v>854</v>
      </c>
      <c r="G1754" s="334" t="s">
        <v>22154</v>
      </c>
      <c r="H1754" s="335" t="s">
        <v>4265</v>
      </c>
    </row>
    <row r="1755" spans="2:8" x14ac:dyDescent="0.2">
      <c r="B1755" s="334" t="s">
        <v>23849</v>
      </c>
      <c r="C1755" s="335" t="s">
        <v>23851</v>
      </c>
      <c r="D1755" s="335" t="s">
        <v>12</v>
      </c>
      <c r="E1755" s="335" t="s">
        <v>854</v>
      </c>
      <c r="F1755" s="337" t="s">
        <v>854</v>
      </c>
      <c r="G1755" s="334" t="s">
        <v>22154</v>
      </c>
      <c r="H1755" s="335" t="s">
        <v>4265</v>
      </c>
    </row>
    <row r="1756" spans="2:8" x14ac:dyDescent="0.2">
      <c r="B1756" s="334" t="s">
        <v>23849</v>
      </c>
      <c r="C1756" s="335" t="s">
        <v>23852</v>
      </c>
      <c r="D1756" s="335" t="s">
        <v>21982</v>
      </c>
      <c r="E1756" s="335" t="s">
        <v>854</v>
      </c>
      <c r="F1756" s="337" t="s">
        <v>854</v>
      </c>
      <c r="G1756" s="334" t="s">
        <v>22154</v>
      </c>
      <c r="H1756" s="335" t="s">
        <v>4265</v>
      </c>
    </row>
    <row r="1757" spans="2:8" x14ac:dyDescent="0.2">
      <c r="B1757" s="334" t="s">
        <v>23849</v>
      </c>
      <c r="C1757" s="335" t="s">
        <v>23853</v>
      </c>
      <c r="D1757" s="335" t="s">
        <v>21982</v>
      </c>
      <c r="E1757" s="335" t="s">
        <v>854</v>
      </c>
      <c r="F1757" s="337" t="s">
        <v>854</v>
      </c>
      <c r="G1757" s="334" t="s">
        <v>22154</v>
      </c>
      <c r="H1757" s="335" t="s">
        <v>4265</v>
      </c>
    </row>
    <row r="1758" spans="2:8" x14ac:dyDescent="0.2">
      <c r="B1758" s="334" t="s">
        <v>23849</v>
      </c>
      <c r="C1758" s="335" t="s">
        <v>23854</v>
      </c>
      <c r="D1758" s="335" t="s">
        <v>21982</v>
      </c>
      <c r="E1758" s="335" t="s">
        <v>854</v>
      </c>
      <c r="F1758" s="337" t="s">
        <v>854</v>
      </c>
      <c r="G1758" s="334" t="s">
        <v>22154</v>
      </c>
      <c r="H1758" s="335" t="s">
        <v>4265</v>
      </c>
    </row>
    <row r="1759" spans="2:8" x14ac:dyDescent="0.2">
      <c r="B1759" s="334" t="s">
        <v>23849</v>
      </c>
      <c r="C1759" s="335" t="s">
        <v>23855</v>
      </c>
      <c r="D1759" s="335" t="s">
        <v>21982</v>
      </c>
      <c r="E1759" s="335" t="s">
        <v>854</v>
      </c>
      <c r="F1759" s="336" t="s">
        <v>854</v>
      </c>
      <c r="G1759" s="334" t="s">
        <v>22154</v>
      </c>
      <c r="H1759" s="335" t="s">
        <v>4265</v>
      </c>
    </row>
    <row r="1760" spans="2:8" x14ac:dyDescent="0.2">
      <c r="B1760" s="334" t="s">
        <v>23849</v>
      </c>
      <c r="C1760" s="335" t="s">
        <v>23856</v>
      </c>
      <c r="D1760" s="335" t="s">
        <v>21982</v>
      </c>
      <c r="E1760" s="335" t="s">
        <v>854</v>
      </c>
      <c r="F1760" s="337" t="s">
        <v>854</v>
      </c>
      <c r="G1760" s="334" t="s">
        <v>22154</v>
      </c>
      <c r="H1760" s="335" t="s">
        <v>4265</v>
      </c>
    </row>
    <row r="1761" spans="2:8" x14ac:dyDescent="0.2">
      <c r="B1761" s="334" t="s">
        <v>23849</v>
      </c>
      <c r="C1761" s="335" t="s">
        <v>23857</v>
      </c>
      <c r="D1761" s="335" t="s">
        <v>21982</v>
      </c>
      <c r="E1761" s="335" t="s">
        <v>854</v>
      </c>
      <c r="F1761" s="336" t="s">
        <v>854</v>
      </c>
      <c r="G1761" s="334" t="s">
        <v>22154</v>
      </c>
      <c r="H1761" s="335" t="s">
        <v>4265</v>
      </c>
    </row>
    <row r="1762" spans="2:8" x14ac:dyDescent="0.2">
      <c r="B1762" s="334" t="s">
        <v>23849</v>
      </c>
      <c r="C1762" s="335" t="s">
        <v>23858</v>
      </c>
      <c r="D1762" s="335" t="s">
        <v>12</v>
      </c>
      <c r="E1762" s="335" t="s">
        <v>854</v>
      </c>
      <c r="F1762" s="336" t="s">
        <v>854</v>
      </c>
      <c r="G1762" s="334" t="s">
        <v>22154</v>
      </c>
      <c r="H1762" s="335" t="s">
        <v>4265</v>
      </c>
    </row>
    <row r="1763" spans="2:8" x14ac:dyDescent="0.2">
      <c r="B1763" s="334" t="s">
        <v>23849</v>
      </c>
      <c r="C1763" s="335" t="s">
        <v>23859</v>
      </c>
      <c r="D1763" s="335" t="s">
        <v>21982</v>
      </c>
      <c r="E1763" s="335" t="s">
        <v>854</v>
      </c>
      <c r="F1763" s="336" t="s">
        <v>854</v>
      </c>
      <c r="G1763" s="334" t="s">
        <v>22154</v>
      </c>
      <c r="H1763" s="335" t="s">
        <v>4265</v>
      </c>
    </row>
    <row r="1764" spans="2:8" x14ac:dyDescent="0.2">
      <c r="B1764" s="334" t="s">
        <v>23849</v>
      </c>
      <c r="C1764" s="335" t="s">
        <v>23860</v>
      </c>
      <c r="D1764" s="335" t="s">
        <v>21982</v>
      </c>
      <c r="E1764" s="335" t="s">
        <v>854</v>
      </c>
      <c r="F1764" s="336" t="s">
        <v>854</v>
      </c>
      <c r="G1764" s="334" t="s">
        <v>22154</v>
      </c>
      <c r="H1764" s="335" t="s">
        <v>4265</v>
      </c>
    </row>
    <row r="1765" spans="2:8" x14ac:dyDescent="0.2">
      <c r="B1765" s="334" t="s">
        <v>23849</v>
      </c>
      <c r="C1765" s="335" t="s">
        <v>23861</v>
      </c>
      <c r="D1765" s="335" t="s">
        <v>21982</v>
      </c>
      <c r="E1765" s="335" t="s">
        <v>854</v>
      </c>
      <c r="F1765" s="336" t="s">
        <v>854</v>
      </c>
      <c r="G1765" s="334" t="s">
        <v>22154</v>
      </c>
      <c r="H1765" s="335" t="s">
        <v>4265</v>
      </c>
    </row>
    <row r="1766" spans="2:8" x14ac:dyDescent="0.2">
      <c r="B1766" s="334" t="s">
        <v>23849</v>
      </c>
      <c r="C1766" s="335" t="s">
        <v>23862</v>
      </c>
      <c r="D1766" s="335" t="s">
        <v>12</v>
      </c>
      <c r="E1766" s="335" t="s">
        <v>854</v>
      </c>
      <c r="F1766" s="336" t="s">
        <v>854</v>
      </c>
      <c r="G1766" s="334" t="s">
        <v>22154</v>
      </c>
      <c r="H1766" s="335" t="s">
        <v>4265</v>
      </c>
    </row>
    <row r="1767" spans="2:8" x14ac:dyDescent="0.2">
      <c r="B1767" s="334" t="s">
        <v>23849</v>
      </c>
      <c r="C1767" s="335" t="s">
        <v>23863</v>
      </c>
      <c r="D1767" s="335" t="s">
        <v>21982</v>
      </c>
      <c r="E1767" s="335" t="s">
        <v>854</v>
      </c>
      <c r="F1767" s="337" t="s">
        <v>854</v>
      </c>
      <c r="G1767" s="334" t="s">
        <v>22154</v>
      </c>
      <c r="H1767" s="335" t="s">
        <v>4265</v>
      </c>
    </row>
    <row r="1768" spans="2:8" x14ac:dyDescent="0.2">
      <c r="B1768" s="334" t="s">
        <v>23849</v>
      </c>
      <c r="C1768" s="335" t="s">
        <v>23864</v>
      </c>
      <c r="D1768" s="335" t="s">
        <v>22333</v>
      </c>
      <c r="E1768" s="335" t="s">
        <v>854</v>
      </c>
      <c r="F1768" s="336" t="s">
        <v>854</v>
      </c>
      <c r="G1768" s="334" t="s">
        <v>22154</v>
      </c>
      <c r="H1768" s="335" t="s">
        <v>4265</v>
      </c>
    </row>
    <row r="1769" spans="2:8" x14ac:dyDescent="0.2">
      <c r="B1769" s="334" t="s">
        <v>23849</v>
      </c>
      <c r="C1769" s="335" t="s">
        <v>23865</v>
      </c>
      <c r="D1769" s="335" t="s">
        <v>21982</v>
      </c>
      <c r="E1769" s="335" t="s">
        <v>854</v>
      </c>
      <c r="F1769" s="337" t="s">
        <v>854</v>
      </c>
      <c r="G1769" s="334" t="s">
        <v>22154</v>
      </c>
      <c r="H1769" s="335" t="s">
        <v>4265</v>
      </c>
    </row>
    <row r="1770" spans="2:8" x14ac:dyDescent="0.2">
      <c r="B1770" s="334" t="s">
        <v>23849</v>
      </c>
      <c r="C1770" s="335" t="s">
        <v>23866</v>
      </c>
      <c r="D1770" s="335" t="s">
        <v>21982</v>
      </c>
      <c r="E1770" s="335" t="s">
        <v>854</v>
      </c>
      <c r="F1770" s="336" t="s">
        <v>854</v>
      </c>
      <c r="G1770" s="334" t="s">
        <v>22154</v>
      </c>
      <c r="H1770" s="335" t="s">
        <v>4265</v>
      </c>
    </row>
    <row r="1771" spans="2:8" x14ac:dyDescent="0.2">
      <c r="B1771" s="334" t="s">
        <v>23849</v>
      </c>
      <c r="C1771" s="335" t="s">
        <v>23867</v>
      </c>
      <c r="D1771" s="335" t="s">
        <v>21982</v>
      </c>
      <c r="E1771" s="335" t="s">
        <v>854</v>
      </c>
      <c r="F1771" s="337" t="s">
        <v>854</v>
      </c>
      <c r="G1771" s="334" t="s">
        <v>22154</v>
      </c>
      <c r="H1771" s="335" t="s">
        <v>4265</v>
      </c>
    </row>
    <row r="1772" spans="2:8" x14ac:dyDescent="0.2">
      <c r="B1772" s="334" t="s">
        <v>23849</v>
      </c>
      <c r="C1772" s="335" t="s">
        <v>23868</v>
      </c>
      <c r="D1772" s="335" t="s">
        <v>21982</v>
      </c>
      <c r="E1772" s="335" t="s">
        <v>854</v>
      </c>
      <c r="F1772" s="337" t="s">
        <v>854</v>
      </c>
      <c r="G1772" s="334" t="s">
        <v>22154</v>
      </c>
      <c r="H1772" s="335" t="s">
        <v>4265</v>
      </c>
    </row>
    <row r="1773" spans="2:8" x14ac:dyDescent="0.2">
      <c r="B1773" s="334" t="s">
        <v>23849</v>
      </c>
      <c r="C1773" s="335" t="s">
        <v>23869</v>
      </c>
      <c r="D1773" s="335" t="s">
        <v>12</v>
      </c>
      <c r="E1773" s="335" t="s">
        <v>854</v>
      </c>
      <c r="F1773" s="337" t="s">
        <v>854</v>
      </c>
      <c r="G1773" s="334" t="s">
        <v>22154</v>
      </c>
      <c r="H1773" s="335" t="s">
        <v>4265</v>
      </c>
    </row>
    <row r="1774" spans="2:8" x14ac:dyDescent="0.2">
      <c r="B1774" s="334" t="s">
        <v>23849</v>
      </c>
      <c r="C1774" s="335" t="s">
        <v>21786</v>
      </c>
      <c r="D1774" s="335" t="s">
        <v>12</v>
      </c>
      <c r="E1774" s="335" t="s">
        <v>854</v>
      </c>
      <c r="F1774" s="337" t="s">
        <v>854</v>
      </c>
      <c r="G1774" s="334" t="s">
        <v>22154</v>
      </c>
      <c r="H1774" s="335" t="s">
        <v>4265</v>
      </c>
    </row>
    <row r="1775" spans="2:8" x14ac:dyDescent="0.2">
      <c r="B1775" s="334" t="s">
        <v>23849</v>
      </c>
      <c r="C1775" s="335" t="s">
        <v>23870</v>
      </c>
      <c r="D1775" s="335" t="s">
        <v>21982</v>
      </c>
      <c r="E1775" s="335" t="s">
        <v>854</v>
      </c>
      <c r="F1775" s="337" t="s">
        <v>854</v>
      </c>
      <c r="G1775" s="334" t="s">
        <v>22154</v>
      </c>
      <c r="H1775" s="335" t="s">
        <v>4265</v>
      </c>
    </row>
    <row r="1776" spans="2:8" x14ac:dyDescent="0.2">
      <c r="B1776" s="334" t="s">
        <v>23871</v>
      </c>
      <c r="C1776" s="335" t="s">
        <v>23872</v>
      </c>
      <c r="D1776" s="335" t="s">
        <v>12</v>
      </c>
      <c r="E1776" s="335" t="s">
        <v>854</v>
      </c>
      <c r="F1776" s="337" t="s">
        <v>854</v>
      </c>
      <c r="G1776" s="334" t="s">
        <v>22154</v>
      </c>
      <c r="H1776" s="335" t="s">
        <v>4265</v>
      </c>
    </row>
    <row r="1777" spans="2:8" x14ac:dyDescent="0.2">
      <c r="B1777" s="334" t="s">
        <v>23871</v>
      </c>
      <c r="C1777" s="335" t="s">
        <v>23873</v>
      </c>
      <c r="D1777" s="335" t="s">
        <v>21982</v>
      </c>
      <c r="E1777" s="335" t="s">
        <v>854</v>
      </c>
      <c r="F1777" s="337" t="s">
        <v>854</v>
      </c>
      <c r="G1777" s="334" t="s">
        <v>22154</v>
      </c>
      <c r="H1777" s="335" t="s">
        <v>4265</v>
      </c>
    </row>
    <row r="1778" spans="2:8" x14ac:dyDescent="0.2">
      <c r="B1778" s="334" t="s">
        <v>23871</v>
      </c>
      <c r="C1778" s="335" t="s">
        <v>23874</v>
      </c>
      <c r="D1778" s="335" t="s">
        <v>21982</v>
      </c>
      <c r="E1778" s="335" t="s">
        <v>854</v>
      </c>
      <c r="F1778" s="337" t="s">
        <v>854</v>
      </c>
      <c r="G1778" s="334" t="s">
        <v>22154</v>
      </c>
      <c r="H1778" s="335" t="s">
        <v>4265</v>
      </c>
    </row>
    <row r="1779" spans="2:8" x14ac:dyDescent="0.2">
      <c r="B1779" s="334" t="s">
        <v>23871</v>
      </c>
      <c r="C1779" s="335" t="s">
        <v>23875</v>
      </c>
      <c r="D1779" s="335" t="s">
        <v>21982</v>
      </c>
      <c r="E1779" s="335" t="s">
        <v>854</v>
      </c>
      <c r="F1779" s="337" t="s">
        <v>854</v>
      </c>
      <c r="G1779" s="334" t="s">
        <v>22154</v>
      </c>
      <c r="H1779" s="335" t="s">
        <v>4265</v>
      </c>
    </row>
    <row r="1780" spans="2:8" x14ac:dyDescent="0.2">
      <c r="B1780" s="334" t="s">
        <v>23871</v>
      </c>
      <c r="C1780" s="335" t="s">
        <v>23876</v>
      </c>
      <c r="D1780" s="335" t="s">
        <v>21982</v>
      </c>
      <c r="E1780" s="335" t="s">
        <v>854</v>
      </c>
      <c r="F1780" s="337" t="s">
        <v>854</v>
      </c>
      <c r="G1780" s="334" t="s">
        <v>22154</v>
      </c>
      <c r="H1780" s="335" t="s">
        <v>4265</v>
      </c>
    </row>
    <row r="1781" spans="2:8" x14ac:dyDescent="0.2">
      <c r="B1781" s="334" t="s">
        <v>23871</v>
      </c>
      <c r="C1781" s="335" t="s">
        <v>23877</v>
      </c>
      <c r="D1781" s="335" t="s">
        <v>23230</v>
      </c>
      <c r="E1781" s="335" t="s">
        <v>854</v>
      </c>
      <c r="F1781" s="337" t="s">
        <v>854</v>
      </c>
      <c r="G1781" s="334" t="s">
        <v>22154</v>
      </c>
      <c r="H1781" s="335" t="s">
        <v>4265</v>
      </c>
    </row>
    <row r="1782" spans="2:8" x14ac:dyDescent="0.2">
      <c r="B1782" s="334" t="s">
        <v>23871</v>
      </c>
      <c r="C1782" s="335" t="s">
        <v>23878</v>
      </c>
      <c r="D1782" s="335" t="s">
        <v>21982</v>
      </c>
      <c r="E1782" s="335" t="s">
        <v>854</v>
      </c>
      <c r="F1782" s="337" t="s">
        <v>854</v>
      </c>
      <c r="G1782" s="334" t="s">
        <v>22154</v>
      </c>
      <c r="H1782" s="335" t="s">
        <v>4265</v>
      </c>
    </row>
    <row r="1783" spans="2:8" x14ac:dyDescent="0.2">
      <c r="B1783" s="334" t="s">
        <v>23871</v>
      </c>
      <c r="C1783" s="335" t="s">
        <v>23879</v>
      </c>
      <c r="D1783" s="335" t="s">
        <v>12</v>
      </c>
      <c r="E1783" s="335" t="s">
        <v>854</v>
      </c>
      <c r="F1783" s="337" t="s">
        <v>854</v>
      </c>
      <c r="G1783" s="334" t="s">
        <v>22154</v>
      </c>
      <c r="H1783" s="335" t="s">
        <v>4265</v>
      </c>
    </row>
    <row r="1784" spans="2:8" x14ac:dyDescent="0.2">
      <c r="B1784" s="334" t="s">
        <v>23871</v>
      </c>
      <c r="C1784" s="335" t="s">
        <v>23880</v>
      </c>
      <c r="D1784" s="335" t="s">
        <v>21982</v>
      </c>
      <c r="E1784" s="335" t="s">
        <v>854</v>
      </c>
      <c r="F1784" s="337" t="s">
        <v>854</v>
      </c>
      <c r="G1784" s="334" t="s">
        <v>22154</v>
      </c>
      <c r="H1784" s="335" t="s">
        <v>4265</v>
      </c>
    </row>
    <row r="1785" spans="2:8" x14ac:dyDescent="0.2">
      <c r="B1785" s="334" t="s">
        <v>23871</v>
      </c>
      <c r="C1785" s="335" t="s">
        <v>23881</v>
      </c>
      <c r="D1785" s="335" t="s">
        <v>12</v>
      </c>
      <c r="E1785" s="335" t="s">
        <v>854</v>
      </c>
      <c r="F1785" s="337" t="s">
        <v>854</v>
      </c>
      <c r="G1785" s="334" t="s">
        <v>22154</v>
      </c>
      <c r="H1785" s="335" t="s">
        <v>4265</v>
      </c>
    </row>
    <row r="1786" spans="2:8" x14ac:dyDescent="0.2">
      <c r="B1786" s="334" t="s">
        <v>23871</v>
      </c>
      <c r="C1786" s="335" t="s">
        <v>23882</v>
      </c>
      <c r="D1786" s="335" t="s">
        <v>21982</v>
      </c>
      <c r="E1786" s="335" t="s">
        <v>854</v>
      </c>
      <c r="F1786" s="337" t="s">
        <v>854</v>
      </c>
      <c r="G1786" s="334" t="s">
        <v>22154</v>
      </c>
      <c r="H1786" s="335" t="s">
        <v>4265</v>
      </c>
    </row>
    <row r="1787" spans="2:8" x14ac:dyDescent="0.2">
      <c r="B1787" s="334" t="s">
        <v>23871</v>
      </c>
      <c r="C1787" s="335" t="s">
        <v>23883</v>
      </c>
      <c r="D1787" s="335" t="s">
        <v>12</v>
      </c>
      <c r="E1787" s="335" t="s">
        <v>854</v>
      </c>
      <c r="F1787" s="337" t="s">
        <v>854</v>
      </c>
      <c r="G1787" s="334" t="s">
        <v>22154</v>
      </c>
      <c r="H1787" s="335" t="s">
        <v>4265</v>
      </c>
    </row>
    <row r="1788" spans="2:8" x14ac:dyDescent="0.2">
      <c r="B1788" s="334" t="s">
        <v>23871</v>
      </c>
      <c r="C1788" s="335" t="s">
        <v>23884</v>
      </c>
      <c r="D1788" s="335" t="s">
        <v>21982</v>
      </c>
      <c r="E1788" s="335" t="s">
        <v>854</v>
      </c>
      <c r="F1788" s="337" t="s">
        <v>854</v>
      </c>
      <c r="G1788" s="334" t="s">
        <v>22154</v>
      </c>
      <c r="H1788" s="335" t="s">
        <v>4265</v>
      </c>
    </row>
    <row r="1789" spans="2:8" x14ac:dyDescent="0.2">
      <c r="B1789" s="334" t="s">
        <v>23871</v>
      </c>
      <c r="C1789" s="335" t="s">
        <v>23885</v>
      </c>
      <c r="D1789" s="335" t="s">
        <v>21982</v>
      </c>
      <c r="E1789" s="335" t="s">
        <v>854</v>
      </c>
      <c r="F1789" s="337" t="s">
        <v>854</v>
      </c>
      <c r="G1789" s="334" t="s">
        <v>22154</v>
      </c>
      <c r="H1789" s="335" t="s">
        <v>4265</v>
      </c>
    </row>
    <row r="1790" spans="2:8" x14ac:dyDescent="0.2">
      <c r="B1790" s="334" t="s">
        <v>23871</v>
      </c>
      <c r="C1790" s="335" t="s">
        <v>23886</v>
      </c>
      <c r="D1790" s="335" t="s">
        <v>21982</v>
      </c>
      <c r="E1790" s="335" t="s">
        <v>854</v>
      </c>
      <c r="F1790" s="337" t="s">
        <v>854</v>
      </c>
      <c r="G1790" s="334" t="s">
        <v>22154</v>
      </c>
      <c r="H1790" s="335" t="s">
        <v>4265</v>
      </c>
    </row>
    <row r="1791" spans="2:8" x14ac:dyDescent="0.2">
      <c r="B1791" s="334" t="s">
        <v>23871</v>
      </c>
      <c r="C1791" s="335" t="s">
        <v>23887</v>
      </c>
      <c r="D1791" s="335" t="s">
        <v>12</v>
      </c>
      <c r="E1791" s="335" t="s">
        <v>854</v>
      </c>
      <c r="F1791" s="337" t="s">
        <v>854</v>
      </c>
      <c r="G1791" s="334" t="s">
        <v>22154</v>
      </c>
      <c r="H1791" s="335" t="s">
        <v>4265</v>
      </c>
    </row>
    <row r="1792" spans="2:8" x14ac:dyDescent="0.2">
      <c r="B1792" s="334" t="s">
        <v>23871</v>
      </c>
      <c r="C1792" s="335" t="s">
        <v>23888</v>
      </c>
      <c r="D1792" s="335" t="s">
        <v>12</v>
      </c>
      <c r="E1792" s="335" t="s">
        <v>854</v>
      </c>
      <c r="F1792" s="337" t="s">
        <v>854</v>
      </c>
      <c r="G1792" s="334" t="s">
        <v>22154</v>
      </c>
      <c r="H1792" s="335" t="s">
        <v>4265</v>
      </c>
    </row>
    <row r="1793" spans="2:8" x14ac:dyDescent="0.2">
      <c r="B1793" s="334" t="s">
        <v>23871</v>
      </c>
      <c r="C1793" s="335" t="s">
        <v>23889</v>
      </c>
      <c r="D1793" s="335" t="s">
        <v>21982</v>
      </c>
      <c r="E1793" s="335" t="s">
        <v>854</v>
      </c>
      <c r="F1793" s="337" t="s">
        <v>854</v>
      </c>
      <c r="G1793" s="334" t="s">
        <v>22154</v>
      </c>
      <c r="H1793" s="335" t="s">
        <v>4265</v>
      </c>
    </row>
    <row r="1794" spans="2:8" x14ac:dyDescent="0.2">
      <c r="B1794" s="334" t="s">
        <v>23871</v>
      </c>
      <c r="C1794" s="335" t="s">
        <v>22593</v>
      </c>
      <c r="D1794" s="335" t="s">
        <v>12</v>
      </c>
      <c r="E1794" s="335" t="s">
        <v>854</v>
      </c>
      <c r="F1794" s="337" t="s">
        <v>854</v>
      </c>
      <c r="G1794" s="334" t="s">
        <v>22154</v>
      </c>
      <c r="H1794" s="335" t="s">
        <v>4265</v>
      </c>
    </row>
    <row r="1795" spans="2:8" x14ac:dyDescent="0.2">
      <c r="B1795" s="334" t="s">
        <v>23890</v>
      </c>
      <c r="C1795" s="335" t="s">
        <v>23891</v>
      </c>
      <c r="D1795" s="335" t="s">
        <v>21787</v>
      </c>
      <c r="E1795" s="335" t="s">
        <v>854</v>
      </c>
      <c r="F1795" s="336"/>
      <c r="G1795" s="334" t="s">
        <v>21781</v>
      </c>
      <c r="H1795" s="335" t="s">
        <v>4268</v>
      </c>
    </row>
    <row r="1796" spans="2:8" x14ac:dyDescent="0.2">
      <c r="B1796" s="334" t="s">
        <v>23890</v>
      </c>
      <c r="C1796" s="335" t="s">
        <v>23892</v>
      </c>
      <c r="D1796" s="335" t="s">
        <v>12</v>
      </c>
      <c r="E1796" s="335" t="s">
        <v>854</v>
      </c>
      <c r="F1796" s="336"/>
      <c r="G1796" s="334" t="s">
        <v>21781</v>
      </c>
      <c r="H1796" s="335" t="s">
        <v>4268</v>
      </c>
    </row>
    <row r="1797" spans="2:8" x14ac:dyDescent="0.2">
      <c r="B1797" s="334" t="s">
        <v>23890</v>
      </c>
      <c r="C1797" s="335" t="s">
        <v>23398</v>
      </c>
      <c r="D1797" s="335" t="s">
        <v>21787</v>
      </c>
      <c r="E1797" s="335" t="s">
        <v>854</v>
      </c>
      <c r="F1797" s="336"/>
      <c r="G1797" s="334" t="s">
        <v>21781</v>
      </c>
      <c r="H1797" s="335" t="s">
        <v>4268</v>
      </c>
    </row>
    <row r="1798" spans="2:8" x14ac:dyDescent="0.2">
      <c r="B1798" s="334" t="s">
        <v>23890</v>
      </c>
      <c r="C1798" s="335" t="s">
        <v>23893</v>
      </c>
      <c r="D1798" s="335" t="s">
        <v>21787</v>
      </c>
      <c r="E1798" s="335" t="s">
        <v>854</v>
      </c>
      <c r="F1798" s="336"/>
      <c r="G1798" s="334" t="s">
        <v>21781</v>
      </c>
      <c r="H1798" s="335" t="s">
        <v>4268</v>
      </c>
    </row>
    <row r="1799" spans="2:8" x14ac:dyDescent="0.2">
      <c r="B1799" s="334" t="s">
        <v>23894</v>
      </c>
      <c r="C1799" s="335" t="s">
        <v>23895</v>
      </c>
      <c r="D1799" s="335" t="s">
        <v>12</v>
      </c>
      <c r="E1799" s="335" t="s">
        <v>854</v>
      </c>
      <c r="F1799" s="336"/>
      <c r="G1799" s="334" t="s">
        <v>21889</v>
      </c>
      <c r="H1799" s="335" t="s">
        <v>4268</v>
      </c>
    </row>
    <row r="1800" spans="2:8" x14ac:dyDescent="0.2">
      <c r="B1800" s="334" t="s">
        <v>23894</v>
      </c>
      <c r="C1800" s="335" t="s">
        <v>23896</v>
      </c>
      <c r="D1800" s="335" t="s">
        <v>21787</v>
      </c>
      <c r="E1800" s="335" t="s">
        <v>854</v>
      </c>
      <c r="F1800" s="336"/>
      <c r="G1800" s="334" t="s">
        <v>21889</v>
      </c>
      <c r="H1800" s="335" t="s">
        <v>4268</v>
      </c>
    </row>
    <row r="1801" spans="2:8" x14ac:dyDescent="0.2">
      <c r="B1801" s="334" t="s">
        <v>23894</v>
      </c>
      <c r="C1801" s="335" t="s">
        <v>23897</v>
      </c>
      <c r="D1801" s="335" t="s">
        <v>21783</v>
      </c>
      <c r="E1801" s="335" t="s">
        <v>854</v>
      </c>
      <c r="F1801" s="336"/>
      <c r="G1801" s="334" t="s">
        <v>21889</v>
      </c>
      <c r="H1801" s="335" t="s">
        <v>4268</v>
      </c>
    </row>
    <row r="1802" spans="2:8" x14ac:dyDescent="0.2">
      <c r="B1802" s="334" t="s">
        <v>23898</v>
      </c>
      <c r="C1802" s="335" t="s">
        <v>23899</v>
      </c>
      <c r="D1802" s="335" t="s">
        <v>21787</v>
      </c>
      <c r="E1802" s="335" t="s">
        <v>854</v>
      </c>
      <c r="F1802" s="336"/>
      <c r="G1802" s="334" t="s">
        <v>21781</v>
      </c>
      <c r="H1802" s="335" t="s">
        <v>4268</v>
      </c>
    </row>
    <row r="1803" spans="2:8" x14ac:dyDescent="0.2">
      <c r="B1803" s="334" t="s">
        <v>23898</v>
      </c>
      <c r="C1803" s="335" t="s">
        <v>23900</v>
      </c>
      <c r="D1803" s="335" t="s">
        <v>21787</v>
      </c>
      <c r="E1803" s="335" t="s">
        <v>854</v>
      </c>
      <c r="F1803" s="336"/>
      <c r="G1803" s="334" t="s">
        <v>21781</v>
      </c>
      <c r="H1803" s="335" t="s">
        <v>4268</v>
      </c>
    </row>
    <row r="1804" spans="2:8" x14ac:dyDescent="0.2">
      <c r="B1804" s="334" t="s">
        <v>23901</v>
      </c>
      <c r="C1804" s="335" t="s">
        <v>23902</v>
      </c>
      <c r="D1804" s="335" t="s">
        <v>21783</v>
      </c>
      <c r="E1804" s="335" t="s">
        <v>854</v>
      </c>
      <c r="F1804" s="336"/>
      <c r="G1804" s="334" t="s">
        <v>21781</v>
      </c>
      <c r="H1804" s="335" t="s">
        <v>4268</v>
      </c>
    </row>
    <row r="1805" spans="2:8" x14ac:dyDescent="0.2">
      <c r="B1805" s="334" t="s">
        <v>23901</v>
      </c>
      <c r="C1805" s="335" t="s">
        <v>23903</v>
      </c>
      <c r="D1805" s="335" t="s">
        <v>21805</v>
      </c>
      <c r="E1805" s="335" t="s">
        <v>854</v>
      </c>
      <c r="F1805" s="336"/>
      <c r="G1805" s="334" t="s">
        <v>21781</v>
      </c>
      <c r="H1805" s="335" t="s">
        <v>4268</v>
      </c>
    </row>
    <row r="1806" spans="2:8" x14ac:dyDescent="0.2">
      <c r="B1806" s="334" t="s">
        <v>23901</v>
      </c>
      <c r="C1806" s="335" t="s">
        <v>22264</v>
      </c>
      <c r="D1806" s="335" t="s">
        <v>21787</v>
      </c>
      <c r="E1806" s="335" t="s">
        <v>854</v>
      </c>
      <c r="F1806" s="336"/>
      <c r="G1806" s="334" t="s">
        <v>21781</v>
      </c>
      <c r="H1806" s="335" t="s">
        <v>4268</v>
      </c>
    </row>
    <row r="1807" spans="2:8" x14ac:dyDescent="0.2">
      <c r="B1807" s="334" t="s">
        <v>23904</v>
      </c>
      <c r="C1807" s="335" t="s">
        <v>23905</v>
      </c>
      <c r="D1807" s="335" t="s">
        <v>21805</v>
      </c>
      <c r="E1807" s="335" t="s">
        <v>854</v>
      </c>
      <c r="F1807" s="336"/>
      <c r="G1807" s="334" t="s">
        <v>21889</v>
      </c>
      <c r="H1807" s="335" t="s">
        <v>4268</v>
      </c>
    </row>
    <row r="1808" spans="2:8" x14ac:dyDescent="0.2">
      <c r="B1808" s="334" t="s">
        <v>23906</v>
      </c>
      <c r="C1808" s="335" t="s">
        <v>23907</v>
      </c>
      <c r="D1808" s="335" t="s">
        <v>21790</v>
      </c>
      <c r="E1808" s="335" t="s">
        <v>854</v>
      </c>
      <c r="F1808" s="336"/>
      <c r="G1808" s="334" t="s">
        <v>21781</v>
      </c>
      <c r="H1808" s="335" t="s">
        <v>4268</v>
      </c>
    </row>
    <row r="1809" spans="2:8" x14ac:dyDescent="0.2">
      <c r="B1809" s="334" t="s">
        <v>23908</v>
      </c>
      <c r="C1809" s="335" t="s">
        <v>23909</v>
      </c>
      <c r="D1809" s="335" t="s">
        <v>21787</v>
      </c>
      <c r="E1809" s="335" t="s">
        <v>854</v>
      </c>
      <c r="F1809" s="336"/>
      <c r="G1809" s="334" t="s">
        <v>21781</v>
      </c>
      <c r="H1809" s="335" t="s">
        <v>4268</v>
      </c>
    </row>
    <row r="1810" spans="2:8" x14ac:dyDescent="0.2">
      <c r="B1810" s="334" t="s">
        <v>23908</v>
      </c>
      <c r="C1810" s="335" t="s">
        <v>23910</v>
      </c>
      <c r="D1810" s="335" t="s">
        <v>21805</v>
      </c>
      <c r="E1810" s="335" t="s">
        <v>854</v>
      </c>
      <c r="F1810" s="337"/>
      <c r="G1810" s="334" t="s">
        <v>21781</v>
      </c>
      <c r="H1810" s="335" t="s">
        <v>4268</v>
      </c>
    </row>
    <row r="1811" spans="2:8" x14ac:dyDescent="0.2">
      <c r="B1811" s="334" t="s">
        <v>23908</v>
      </c>
      <c r="C1811" s="335" t="s">
        <v>23911</v>
      </c>
      <c r="D1811" s="335" t="s">
        <v>21805</v>
      </c>
      <c r="E1811" s="335" t="s">
        <v>854</v>
      </c>
      <c r="F1811" s="336"/>
      <c r="G1811" s="334" t="s">
        <v>21781</v>
      </c>
      <c r="H1811" s="335" t="s">
        <v>4268</v>
      </c>
    </row>
    <row r="1812" spans="2:8" x14ac:dyDescent="0.2">
      <c r="B1812" s="334" t="s">
        <v>23912</v>
      </c>
      <c r="C1812" s="335" t="s">
        <v>23913</v>
      </c>
      <c r="D1812" s="335" t="s">
        <v>21805</v>
      </c>
      <c r="E1812" s="335" t="s">
        <v>854</v>
      </c>
      <c r="F1812" s="336"/>
      <c r="G1812" s="334" t="s">
        <v>21781</v>
      </c>
      <c r="H1812" s="335" t="s">
        <v>4268</v>
      </c>
    </row>
    <row r="1813" spans="2:8" x14ac:dyDescent="0.2">
      <c r="B1813" s="334" t="s">
        <v>23912</v>
      </c>
      <c r="C1813" s="335" t="s">
        <v>23914</v>
      </c>
      <c r="D1813" s="335" t="s">
        <v>21783</v>
      </c>
      <c r="E1813" s="335" t="s">
        <v>854</v>
      </c>
      <c r="F1813" s="336"/>
      <c r="G1813" s="334" t="s">
        <v>21781</v>
      </c>
      <c r="H1813" s="335" t="s">
        <v>4268</v>
      </c>
    </row>
    <row r="1814" spans="2:8" x14ac:dyDescent="0.2">
      <c r="B1814" s="334" t="s">
        <v>23912</v>
      </c>
      <c r="C1814" s="335" t="s">
        <v>23915</v>
      </c>
      <c r="D1814" s="335" t="s">
        <v>21783</v>
      </c>
      <c r="E1814" s="335" t="s">
        <v>854</v>
      </c>
      <c r="F1814" s="336"/>
      <c r="G1814" s="334" t="s">
        <v>21781</v>
      </c>
      <c r="H1814" s="335" t="s">
        <v>4268</v>
      </c>
    </row>
    <row r="1815" spans="2:8" x14ac:dyDescent="0.2">
      <c r="B1815" s="334" t="s">
        <v>23916</v>
      </c>
      <c r="C1815" s="335" t="s">
        <v>23917</v>
      </c>
      <c r="D1815" s="335" t="s">
        <v>21805</v>
      </c>
      <c r="E1815" s="335" t="s">
        <v>854</v>
      </c>
      <c r="F1815" s="336"/>
      <c r="G1815" s="334" t="s">
        <v>21889</v>
      </c>
      <c r="H1815" s="335" t="s">
        <v>4268</v>
      </c>
    </row>
    <row r="1816" spans="2:8" x14ac:dyDescent="0.2">
      <c r="B1816" s="334" t="s">
        <v>23918</v>
      </c>
      <c r="C1816" s="335" t="s">
        <v>23919</v>
      </c>
      <c r="D1816" s="335" t="s">
        <v>21787</v>
      </c>
      <c r="E1816" s="335" t="s">
        <v>854</v>
      </c>
      <c r="F1816" s="336"/>
      <c r="G1816" s="334" t="s">
        <v>21889</v>
      </c>
      <c r="H1816" s="335" t="s">
        <v>4268</v>
      </c>
    </row>
    <row r="1817" spans="2:8" x14ac:dyDescent="0.2">
      <c r="B1817" s="334" t="s">
        <v>23918</v>
      </c>
      <c r="C1817" s="335" t="s">
        <v>23334</v>
      </c>
      <c r="D1817" s="335" t="s">
        <v>21787</v>
      </c>
      <c r="E1817" s="335" t="s">
        <v>854</v>
      </c>
      <c r="F1817" s="336"/>
      <c r="G1817" s="334" t="s">
        <v>21889</v>
      </c>
      <c r="H1817" s="335" t="s">
        <v>4268</v>
      </c>
    </row>
    <row r="1818" spans="2:8" x14ac:dyDescent="0.2">
      <c r="B1818" s="334" t="s">
        <v>23918</v>
      </c>
      <c r="C1818" s="335" t="s">
        <v>23920</v>
      </c>
      <c r="D1818" s="335" t="s">
        <v>21787</v>
      </c>
      <c r="E1818" s="335" t="s">
        <v>854</v>
      </c>
      <c r="F1818" s="336"/>
      <c r="G1818" s="334" t="s">
        <v>21889</v>
      </c>
      <c r="H1818" s="335" t="s">
        <v>4268</v>
      </c>
    </row>
    <row r="1819" spans="2:8" x14ac:dyDescent="0.2">
      <c r="B1819" s="334" t="s">
        <v>23921</v>
      </c>
      <c r="C1819" s="335" t="s">
        <v>23922</v>
      </c>
      <c r="D1819" s="335" t="s">
        <v>21805</v>
      </c>
      <c r="E1819" s="335" t="s">
        <v>854</v>
      </c>
      <c r="F1819" s="336"/>
      <c r="G1819" s="334" t="s">
        <v>21889</v>
      </c>
      <c r="H1819" s="335" t="s">
        <v>4268</v>
      </c>
    </row>
    <row r="1820" spans="2:8" x14ac:dyDescent="0.2">
      <c r="B1820" s="334" t="s">
        <v>23923</v>
      </c>
      <c r="C1820" s="335" t="s">
        <v>23377</v>
      </c>
      <c r="D1820" s="335" t="s">
        <v>21783</v>
      </c>
      <c r="E1820" s="335" t="s">
        <v>854</v>
      </c>
      <c r="F1820" s="336"/>
      <c r="G1820" s="334" t="s">
        <v>23327</v>
      </c>
      <c r="H1820" s="335" t="s">
        <v>4268</v>
      </c>
    </row>
    <row r="1821" spans="2:8" x14ac:dyDescent="0.2">
      <c r="B1821" s="334" t="s">
        <v>23924</v>
      </c>
      <c r="C1821" s="335" t="s">
        <v>23925</v>
      </c>
      <c r="D1821" s="335" t="s">
        <v>21787</v>
      </c>
      <c r="E1821" s="335" t="s">
        <v>854</v>
      </c>
      <c r="F1821" s="336"/>
      <c r="G1821" s="334" t="s">
        <v>21889</v>
      </c>
      <c r="H1821" s="335" t="s">
        <v>4268</v>
      </c>
    </row>
    <row r="1822" spans="2:8" x14ac:dyDescent="0.2">
      <c r="B1822" s="334" t="s">
        <v>23924</v>
      </c>
      <c r="C1822" s="335" t="s">
        <v>23926</v>
      </c>
      <c r="D1822" s="335" t="s">
        <v>21787</v>
      </c>
      <c r="E1822" s="335" t="s">
        <v>854</v>
      </c>
      <c r="F1822" s="336"/>
      <c r="G1822" s="334" t="s">
        <v>21889</v>
      </c>
      <c r="H1822" s="335" t="s">
        <v>4268</v>
      </c>
    </row>
    <row r="1823" spans="2:8" x14ac:dyDescent="0.2">
      <c r="B1823" s="334" t="s">
        <v>23924</v>
      </c>
      <c r="C1823" s="335" t="s">
        <v>23927</v>
      </c>
      <c r="D1823" s="335" t="s">
        <v>21805</v>
      </c>
      <c r="E1823" s="335" t="s">
        <v>854</v>
      </c>
      <c r="F1823" s="336"/>
      <c r="G1823" s="334" t="s">
        <v>21889</v>
      </c>
      <c r="H1823" s="335" t="s">
        <v>4268</v>
      </c>
    </row>
    <row r="1824" spans="2:8" ht="30" x14ac:dyDescent="0.2">
      <c r="B1824" s="334" t="s">
        <v>23928</v>
      </c>
      <c r="C1824" s="335" t="s">
        <v>23929</v>
      </c>
      <c r="D1824" s="335" t="s">
        <v>23497</v>
      </c>
      <c r="E1824" s="335" t="s">
        <v>854</v>
      </c>
      <c r="F1824" s="336"/>
      <c r="G1824" s="334" t="s">
        <v>21889</v>
      </c>
      <c r="H1824" s="335" t="s">
        <v>4265</v>
      </c>
    </row>
    <row r="1825" spans="2:8" x14ac:dyDescent="0.2">
      <c r="B1825" s="334" t="s">
        <v>23930</v>
      </c>
      <c r="C1825" s="335" t="s">
        <v>23931</v>
      </c>
      <c r="D1825" s="335" t="s">
        <v>21805</v>
      </c>
      <c r="E1825" s="335" t="s">
        <v>854</v>
      </c>
      <c r="F1825" s="336"/>
      <c r="G1825" s="334" t="s">
        <v>21889</v>
      </c>
      <c r="H1825" s="335" t="s">
        <v>4268</v>
      </c>
    </row>
    <row r="1826" spans="2:8" x14ac:dyDescent="0.2">
      <c r="B1826" s="334" t="s">
        <v>23930</v>
      </c>
      <c r="C1826" s="335" t="s">
        <v>23211</v>
      </c>
      <c r="D1826" s="335" t="s">
        <v>21805</v>
      </c>
      <c r="E1826" s="335" t="s">
        <v>854</v>
      </c>
      <c r="F1826" s="336"/>
      <c r="G1826" s="334" t="s">
        <v>21889</v>
      </c>
      <c r="H1826" s="335" t="s">
        <v>4268</v>
      </c>
    </row>
    <row r="1827" spans="2:8" x14ac:dyDescent="0.2">
      <c r="B1827" s="334" t="s">
        <v>23932</v>
      </c>
      <c r="C1827" s="335" t="s">
        <v>22285</v>
      </c>
      <c r="D1827" s="335" t="s">
        <v>21805</v>
      </c>
      <c r="E1827" s="335" t="s">
        <v>854</v>
      </c>
      <c r="F1827" s="336"/>
      <c r="G1827" s="334" t="s">
        <v>23538</v>
      </c>
      <c r="H1827" s="335" t="s">
        <v>4268</v>
      </c>
    </row>
    <row r="1828" spans="2:8" x14ac:dyDescent="0.2">
      <c r="B1828" s="334" t="s">
        <v>23932</v>
      </c>
      <c r="C1828" s="335" t="s">
        <v>23933</v>
      </c>
      <c r="D1828" s="335" t="s">
        <v>21787</v>
      </c>
      <c r="E1828" s="335" t="s">
        <v>854</v>
      </c>
      <c r="F1828" s="336"/>
      <c r="G1828" s="334" t="s">
        <v>23538</v>
      </c>
      <c r="H1828" s="335" t="s">
        <v>4268</v>
      </c>
    </row>
    <row r="1829" spans="2:8" x14ac:dyDescent="0.2">
      <c r="B1829" s="334" t="s">
        <v>23932</v>
      </c>
      <c r="C1829" s="335" t="s">
        <v>23159</v>
      </c>
      <c r="D1829" s="335" t="s">
        <v>12</v>
      </c>
      <c r="E1829" s="335" t="s">
        <v>854</v>
      </c>
      <c r="F1829" s="336"/>
      <c r="G1829" s="334" t="s">
        <v>23538</v>
      </c>
      <c r="H1829" s="335" t="s">
        <v>4268</v>
      </c>
    </row>
    <row r="1830" spans="2:8" x14ac:dyDescent="0.2">
      <c r="B1830" s="334" t="s">
        <v>23932</v>
      </c>
      <c r="C1830" s="335" t="s">
        <v>23733</v>
      </c>
      <c r="D1830" s="335" t="s">
        <v>21805</v>
      </c>
      <c r="E1830" s="335" t="s">
        <v>854</v>
      </c>
      <c r="F1830" s="336"/>
      <c r="G1830" s="334" t="s">
        <v>23538</v>
      </c>
      <c r="H1830" s="335" t="s">
        <v>4268</v>
      </c>
    </row>
    <row r="1831" spans="2:8" x14ac:dyDescent="0.2">
      <c r="B1831" s="334" t="s">
        <v>23932</v>
      </c>
      <c r="C1831" s="335" t="s">
        <v>23934</v>
      </c>
      <c r="D1831" s="335" t="s">
        <v>21805</v>
      </c>
      <c r="E1831" s="335" t="s">
        <v>854</v>
      </c>
      <c r="F1831" s="336"/>
      <c r="G1831" s="334" t="s">
        <v>23538</v>
      </c>
      <c r="H1831" s="335" t="s">
        <v>4268</v>
      </c>
    </row>
    <row r="1832" spans="2:8" x14ac:dyDescent="0.2">
      <c r="B1832" s="334" t="s">
        <v>23932</v>
      </c>
      <c r="C1832" s="335" t="s">
        <v>23935</v>
      </c>
      <c r="D1832" s="335" t="s">
        <v>21805</v>
      </c>
      <c r="E1832" s="335" t="s">
        <v>854</v>
      </c>
      <c r="F1832" s="336"/>
      <c r="G1832" s="334" t="s">
        <v>23538</v>
      </c>
      <c r="H1832" s="335" t="s">
        <v>4268</v>
      </c>
    </row>
    <row r="1833" spans="2:8" x14ac:dyDescent="0.2">
      <c r="B1833" s="334" t="s">
        <v>23936</v>
      </c>
      <c r="C1833" s="335" t="s">
        <v>21825</v>
      </c>
      <c r="D1833" s="335" t="s">
        <v>21787</v>
      </c>
      <c r="E1833" s="335" t="s">
        <v>854</v>
      </c>
      <c r="F1833" s="336"/>
      <c r="G1833" s="334" t="s">
        <v>21781</v>
      </c>
      <c r="H1833" s="335" t="s">
        <v>4268</v>
      </c>
    </row>
    <row r="1834" spans="2:8" x14ac:dyDescent="0.2">
      <c r="B1834" s="334" t="s">
        <v>23937</v>
      </c>
      <c r="C1834" s="335" t="s">
        <v>23938</v>
      </c>
      <c r="D1834" s="335" t="s">
        <v>21982</v>
      </c>
      <c r="E1834" s="335" t="s">
        <v>854</v>
      </c>
      <c r="F1834" s="336"/>
      <c r="G1834" s="334" t="s">
        <v>21889</v>
      </c>
      <c r="H1834" s="335" t="s">
        <v>4265</v>
      </c>
    </row>
    <row r="1835" spans="2:8" x14ac:dyDescent="0.2">
      <c r="B1835" s="334" t="s">
        <v>23937</v>
      </c>
      <c r="C1835" s="335" t="s">
        <v>22816</v>
      </c>
      <c r="D1835" s="335" t="s">
        <v>12</v>
      </c>
      <c r="E1835" s="335" t="s">
        <v>854</v>
      </c>
      <c r="F1835" s="336"/>
      <c r="G1835" s="334" t="s">
        <v>21889</v>
      </c>
      <c r="H1835" s="335" t="s">
        <v>4265</v>
      </c>
    </row>
    <row r="1836" spans="2:8" x14ac:dyDescent="0.2">
      <c r="B1836" s="334" t="s">
        <v>23937</v>
      </c>
      <c r="C1836" s="335" t="s">
        <v>23939</v>
      </c>
      <c r="D1836" s="335" t="s">
        <v>21787</v>
      </c>
      <c r="E1836" s="335" t="s">
        <v>854</v>
      </c>
      <c r="F1836" s="336"/>
      <c r="G1836" s="334" t="s">
        <v>21889</v>
      </c>
      <c r="H1836" s="335" t="s">
        <v>4268</v>
      </c>
    </row>
    <row r="1837" spans="2:8" x14ac:dyDescent="0.2">
      <c r="B1837" s="334" t="s">
        <v>23937</v>
      </c>
      <c r="C1837" s="335" t="s">
        <v>22093</v>
      </c>
      <c r="D1837" s="335" t="s">
        <v>21787</v>
      </c>
      <c r="E1837" s="335" t="s">
        <v>854</v>
      </c>
      <c r="F1837" s="336"/>
      <c r="G1837" s="334" t="s">
        <v>21889</v>
      </c>
      <c r="H1837" s="335" t="s">
        <v>4268</v>
      </c>
    </row>
    <row r="1838" spans="2:8" x14ac:dyDescent="0.2">
      <c r="B1838" s="334" t="s">
        <v>23940</v>
      </c>
      <c r="C1838" s="335" t="s">
        <v>23941</v>
      </c>
      <c r="D1838" s="335" t="s">
        <v>21787</v>
      </c>
      <c r="E1838" s="335" t="s">
        <v>854</v>
      </c>
      <c r="F1838" s="336"/>
      <c r="G1838" s="334" t="s">
        <v>21889</v>
      </c>
      <c r="H1838" s="335" t="s">
        <v>4268</v>
      </c>
    </row>
    <row r="1839" spans="2:8" x14ac:dyDescent="0.2">
      <c r="B1839" s="334" t="s">
        <v>23940</v>
      </c>
      <c r="C1839" s="335" t="s">
        <v>23942</v>
      </c>
      <c r="D1839" s="335" t="s">
        <v>21982</v>
      </c>
      <c r="E1839" s="335" t="s">
        <v>854</v>
      </c>
      <c r="F1839" s="336"/>
      <c r="G1839" s="334" t="s">
        <v>21889</v>
      </c>
      <c r="H1839" s="335" t="s">
        <v>21961</v>
      </c>
    </row>
    <row r="1840" spans="2:8" x14ac:dyDescent="0.2">
      <c r="B1840" s="334" t="s">
        <v>23940</v>
      </c>
      <c r="C1840" s="335" t="s">
        <v>23943</v>
      </c>
      <c r="D1840" s="335" t="s">
        <v>21800</v>
      </c>
      <c r="E1840" s="335" t="s">
        <v>854</v>
      </c>
      <c r="F1840" s="336"/>
      <c r="G1840" s="334" t="s">
        <v>21889</v>
      </c>
      <c r="H1840" s="335" t="s">
        <v>4268</v>
      </c>
    </row>
    <row r="1841" spans="2:8" x14ac:dyDescent="0.2">
      <c r="B1841" s="334" t="s">
        <v>23944</v>
      </c>
      <c r="C1841" s="335" t="s">
        <v>23853</v>
      </c>
      <c r="D1841" s="335" t="s">
        <v>21783</v>
      </c>
      <c r="E1841" s="335" t="s">
        <v>854</v>
      </c>
      <c r="F1841" s="336"/>
      <c r="G1841" s="334" t="s">
        <v>21889</v>
      </c>
      <c r="H1841" s="335" t="s">
        <v>4268</v>
      </c>
    </row>
    <row r="1842" spans="2:8" x14ac:dyDescent="0.2">
      <c r="B1842" s="334" t="s">
        <v>23944</v>
      </c>
      <c r="C1842" s="335" t="s">
        <v>21936</v>
      </c>
      <c r="D1842" s="335" t="s">
        <v>21805</v>
      </c>
      <c r="E1842" s="335" t="s">
        <v>854</v>
      </c>
      <c r="F1842" s="336"/>
      <c r="G1842" s="334" t="s">
        <v>21889</v>
      </c>
      <c r="H1842" s="335" t="s">
        <v>4268</v>
      </c>
    </row>
    <row r="1843" spans="2:8" x14ac:dyDescent="0.2">
      <c r="B1843" s="334" t="s">
        <v>23944</v>
      </c>
      <c r="C1843" s="335" t="s">
        <v>22529</v>
      </c>
      <c r="D1843" s="335" t="s">
        <v>21783</v>
      </c>
      <c r="E1843" s="335" t="s">
        <v>854</v>
      </c>
      <c r="F1843" s="336"/>
      <c r="G1843" s="334" t="s">
        <v>21889</v>
      </c>
      <c r="H1843" s="335" t="s">
        <v>4268</v>
      </c>
    </row>
    <row r="1844" spans="2:8" x14ac:dyDescent="0.2">
      <c r="B1844" s="334" t="s">
        <v>23945</v>
      </c>
      <c r="C1844" s="335" t="s">
        <v>23946</v>
      </c>
      <c r="D1844" s="335" t="s">
        <v>12</v>
      </c>
      <c r="E1844" s="335" t="s">
        <v>854</v>
      </c>
      <c r="F1844" s="336"/>
      <c r="G1844" s="334" t="s">
        <v>21889</v>
      </c>
      <c r="H1844" s="335" t="s">
        <v>4268</v>
      </c>
    </row>
    <row r="1845" spans="2:8" x14ac:dyDescent="0.2">
      <c r="B1845" s="334" t="s">
        <v>23945</v>
      </c>
      <c r="C1845" s="335" t="s">
        <v>23947</v>
      </c>
      <c r="D1845" s="335" t="s">
        <v>21787</v>
      </c>
      <c r="E1845" s="335" t="s">
        <v>854</v>
      </c>
      <c r="F1845" s="336"/>
      <c r="G1845" s="334" t="s">
        <v>21889</v>
      </c>
      <c r="H1845" s="335" t="s">
        <v>4268</v>
      </c>
    </row>
    <row r="1846" spans="2:8" x14ac:dyDescent="0.2">
      <c r="B1846" s="334" t="s">
        <v>23948</v>
      </c>
      <c r="C1846" s="335" t="s">
        <v>23949</v>
      </c>
      <c r="D1846" s="335" t="s">
        <v>21787</v>
      </c>
      <c r="E1846" s="335" t="s">
        <v>854</v>
      </c>
      <c r="F1846" s="336"/>
      <c r="G1846" s="334" t="s">
        <v>21889</v>
      </c>
      <c r="H1846" s="335" t="s">
        <v>4268</v>
      </c>
    </row>
    <row r="1847" spans="2:8" x14ac:dyDescent="0.2">
      <c r="B1847" s="334" t="s">
        <v>23950</v>
      </c>
      <c r="C1847" s="335" t="s">
        <v>23856</v>
      </c>
      <c r="D1847" s="335" t="s">
        <v>21787</v>
      </c>
      <c r="E1847" s="335" t="s">
        <v>854</v>
      </c>
      <c r="F1847" s="336"/>
      <c r="G1847" s="334" t="s">
        <v>22154</v>
      </c>
      <c r="H1847" s="335" t="s">
        <v>4268</v>
      </c>
    </row>
    <row r="1848" spans="2:8" x14ac:dyDescent="0.2">
      <c r="B1848" s="334" t="s">
        <v>23951</v>
      </c>
      <c r="C1848" s="335" t="s">
        <v>23952</v>
      </c>
      <c r="D1848" s="335" t="s">
        <v>21787</v>
      </c>
      <c r="E1848" s="335" t="s">
        <v>854</v>
      </c>
      <c r="F1848" s="336"/>
      <c r="G1848" s="334" t="s">
        <v>21889</v>
      </c>
      <c r="H1848" s="335" t="s">
        <v>4268</v>
      </c>
    </row>
    <row r="1849" spans="2:8" x14ac:dyDescent="0.2">
      <c r="B1849" s="334" t="s">
        <v>23953</v>
      </c>
      <c r="C1849" s="335" t="s">
        <v>23954</v>
      </c>
      <c r="D1849" s="335" t="s">
        <v>21787</v>
      </c>
      <c r="E1849" s="335" t="s">
        <v>854</v>
      </c>
      <c r="F1849" s="336"/>
      <c r="G1849" s="334" t="s">
        <v>21889</v>
      </c>
      <c r="H1849" s="335" t="s">
        <v>4268</v>
      </c>
    </row>
    <row r="1850" spans="2:8" ht="30" x14ac:dyDescent="0.2">
      <c r="B1850" s="334" t="s">
        <v>23955</v>
      </c>
      <c r="C1850" s="335" t="s">
        <v>23956</v>
      </c>
      <c r="D1850" s="335" t="s">
        <v>21783</v>
      </c>
      <c r="E1850" s="335" t="s">
        <v>891</v>
      </c>
      <c r="F1850" s="337"/>
      <c r="G1850" s="334" t="s">
        <v>21914</v>
      </c>
      <c r="H1850" s="335" t="s">
        <v>4268</v>
      </c>
    </row>
    <row r="1851" spans="2:8" ht="30" x14ac:dyDescent="0.2">
      <c r="B1851" s="334" t="s">
        <v>23955</v>
      </c>
      <c r="C1851" s="335" t="s">
        <v>23957</v>
      </c>
      <c r="D1851" s="335" t="s">
        <v>12</v>
      </c>
      <c r="E1851" s="335" t="s">
        <v>891</v>
      </c>
      <c r="F1851" s="337"/>
      <c r="G1851" s="334" t="s">
        <v>21914</v>
      </c>
      <c r="H1851" s="335" t="s">
        <v>4268</v>
      </c>
    </row>
    <row r="1852" spans="2:8" ht="30" x14ac:dyDescent="0.2">
      <c r="B1852" s="334" t="s">
        <v>23955</v>
      </c>
      <c r="C1852" s="335" t="s">
        <v>23958</v>
      </c>
      <c r="D1852" s="335" t="s">
        <v>12</v>
      </c>
      <c r="E1852" s="335" t="s">
        <v>891</v>
      </c>
      <c r="F1852" s="337"/>
      <c r="G1852" s="334" t="s">
        <v>21914</v>
      </c>
      <c r="H1852" s="335" t="s">
        <v>4268</v>
      </c>
    </row>
    <row r="1853" spans="2:8" ht="30" x14ac:dyDescent="0.2">
      <c r="B1853" s="334" t="s">
        <v>23955</v>
      </c>
      <c r="C1853" s="335" t="s">
        <v>23959</v>
      </c>
      <c r="D1853" s="335" t="s">
        <v>21787</v>
      </c>
      <c r="E1853" s="335" t="s">
        <v>891</v>
      </c>
      <c r="F1853" s="337"/>
      <c r="G1853" s="334" t="s">
        <v>21914</v>
      </c>
      <c r="H1853" s="335" t="s">
        <v>4268</v>
      </c>
    </row>
    <row r="1854" spans="2:8" ht="30" x14ac:dyDescent="0.2">
      <c r="B1854" s="334" t="s">
        <v>23955</v>
      </c>
      <c r="C1854" s="335" t="s">
        <v>23960</v>
      </c>
      <c r="D1854" s="335" t="s">
        <v>21787</v>
      </c>
      <c r="E1854" s="335" t="s">
        <v>891</v>
      </c>
      <c r="F1854" s="337"/>
      <c r="G1854" s="334" t="s">
        <v>21914</v>
      </c>
      <c r="H1854" s="335" t="s">
        <v>4268</v>
      </c>
    </row>
    <row r="1855" spans="2:8" ht="30" x14ac:dyDescent="0.2">
      <c r="B1855" s="334" t="s">
        <v>23955</v>
      </c>
      <c r="C1855" s="335" t="s">
        <v>891</v>
      </c>
      <c r="D1855" s="335" t="s">
        <v>21852</v>
      </c>
      <c r="E1855" s="335" t="s">
        <v>891</v>
      </c>
      <c r="F1855" s="337"/>
      <c r="G1855" s="334" t="s">
        <v>21914</v>
      </c>
      <c r="H1855" s="335" t="s">
        <v>4268</v>
      </c>
    </row>
    <row r="1856" spans="2:8" ht="30" x14ac:dyDescent="0.2">
      <c r="B1856" s="334" t="s">
        <v>23961</v>
      </c>
      <c r="C1856" s="335" t="s">
        <v>22008</v>
      </c>
      <c r="D1856" s="335" t="s">
        <v>21783</v>
      </c>
      <c r="E1856" s="335" t="s">
        <v>891</v>
      </c>
      <c r="F1856" s="337"/>
      <c r="G1856" s="334" t="s">
        <v>21914</v>
      </c>
      <c r="H1856" s="335" t="s">
        <v>4268</v>
      </c>
    </row>
    <row r="1857" spans="2:8" ht="30" x14ac:dyDescent="0.2">
      <c r="B1857" s="334" t="s">
        <v>23961</v>
      </c>
      <c r="C1857" s="335" t="s">
        <v>23962</v>
      </c>
      <c r="D1857" s="335" t="s">
        <v>21783</v>
      </c>
      <c r="E1857" s="335" t="s">
        <v>891</v>
      </c>
      <c r="F1857" s="337"/>
      <c r="G1857" s="334" t="s">
        <v>21914</v>
      </c>
      <c r="H1857" s="335" t="s">
        <v>4268</v>
      </c>
    </row>
    <row r="1858" spans="2:8" ht="30" x14ac:dyDescent="0.2">
      <c r="B1858" s="334" t="s">
        <v>23963</v>
      </c>
      <c r="C1858" s="335" t="s">
        <v>23964</v>
      </c>
      <c r="D1858" s="335" t="s">
        <v>21800</v>
      </c>
      <c r="E1858" s="335" t="s">
        <v>891</v>
      </c>
      <c r="F1858" s="337"/>
      <c r="G1858" s="334" t="s">
        <v>21914</v>
      </c>
      <c r="H1858" s="335" t="s">
        <v>4268</v>
      </c>
    </row>
    <row r="1859" spans="2:8" ht="30" x14ac:dyDescent="0.2">
      <c r="B1859" s="334" t="s">
        <v>23965</v>
      </c>
      <c r="C1859" s="335" t="s">
        <v>23966</v>
      </c>
      <c r="D1859" s="335" t="s">
        <v>21805</v>
      </c>
      <c r="E1859" s="335" t="s">
        <v>891</v>
      </c>
      <c r="F1859" s="337"/>
      <c r="G1859" s="334" t="s">
        <v>21914</v>
      </c>
      <c r="H1859" s="335" t="s">
        <v>4268</v>
      </c>
    </row>
    <row r="1860" spans="2:8" ht="30" x14ac:dyDescent="0.2">
      <c r="B1860" s="334" t="s">
        <v>23965</v>
      </c>
      <c r="C1860" s="335" t="s">
        <v>23967</v>
      </c>
      <c r="D1860" s="335" t="s">
        <v>21805</v>
      </c>
      <c r="E1860" s="335" t="s">
        <v>891</v>
      </c>
      <c r="F1860" s="337"/>
      <c r="G1860" s="334" t="s">
        <v>21914</v>
      </c>
      <c r="H1860" s="335" t="s">
        <v>4268</v>
      </c>
    </row>
    <row r="1861" spans="2:8" ht="30" x14ac:dyDescent="0.2">
      <c r="B1861" s="334" t="s">
        <v>23968</v>
      </c>
      <c r="C1861" s="335" t="s">
        <v>23969</v>
      </c>
      <c r="D1861" s="335" t="s">
        <v>21783</v>
      </c>
      <c r="E1861" s="335" t="s">
        <v>891</v>
      </c>
      <c r="F1861" s="337"/>
      <c r="G1861" s="334" t="s">
        <v>21914</v>
      </c>
      <c r="H1861" s="335" t="s">
        <v>4268</v>
      </c>
    </row>
    <row r="1862" spans="2:8" ht="30" x14ac:dyDescent="0.2">
      <c r="B1862" s="334" t="s">
        <v>23968</v>
      </c>
      <c r="C1862" s="335" t="s">
        <v>21825</v>
      </c>
      <c r="D1862" s="335" t="s">
        <v>21833</v>
      </c>
      <c r="E1862" s="335" t="s">
        <v>891</v>
      </c>
      <c r="F1862" s="337"/>
      <c r="G1862" s="334" t="s">
        <v>21914</v>
      </c>
      <c r="H1862" s="335" t="s">
        <v>4268</v>
      </c>
    </row>
    <row r="1863" spans="2:8" ht="30" x14ac:dyDescent="0.2">
      <c r="B1863" s="334" t="s">
        <v>23968</v>
      </c>
      <c r="C1863" s="335" t="s">
        <v>23970</v>
      </c>
      <c r="D1863" s="335" t="s">
        <v>21783</v>
      </c>
      <c r="E1863" s="335" t="s">
        <v>891</v>
      </c>
      <c r="F1863" s="337"/>
      <c r="G1863" s="334" t="s">
        <v>21914</v>
      </c>
      <c r="H1863" s="335" t="s">
        <v>4268</v>
      </c>
    </row>
    <row r="1864" spans="2:8" ht="30" x14ac:dyDescent="0.2">
      <c r="B1864" s="334" t="s">
        <v>23968</v>
      </c>
      <c r="C1864" s="335" t="s">
        <v>23971</v>
      </c>
      <c r="D1864" s="335" t="s">
        <v>21783</v>
      </c>
      <c r="E1864" s="335" t="s">
        <v>891</v>
      </c>
      <c r="F1864" s="337"/>
      <c r="G1864" s="334" t="s">
        <v>21914</v>
      </c>
      <c r="H1864" s="335" t="s">
        <v>4268</v>
      </c>
    </row>
    <row r="1865" spans="2:8" ht="30" x14ac:dyDescent="0.2">
      <c r="B1865" s="334" t="s">
        <v>23972</v>
      </c>
      <c r="C1865" s="335" t="s">
        <v>23973</v>
      </c>
      <c r="D1865" s="335" t="s">
        <v>21783</v>
      </c>
      <c r="E1865" s="335" t="s">
        <v>891</v>
      </c>
      <c r="F1865" s="337"/>
      <c r="G1865" s="334" t="s">
        <v>21914</v>
      </c>
      <c r="H1865" s="335" t="s">
        <v>4268</v>
      </c>
    </row>
    <row r="1866" spans="2:8" ht="30" x14ac:dyDescent="0.2">
      <c r="B1866" s="334" t="s">
        <v>23974</v>
      </c>
      <c r="C1866" s="335" t="s">
        <v>23975</v>
      </c>
      <c r="D1866" s="335" t="s">
        <v>21783</v>
      </c>
      <c r="E1866" s="335" t="s">
        <v>891</v>
      </c>
      <c r="F1866" s="337"/>
      <c r="G1866" s="334" t="s">
        <v>21914</v>
      </c>
      <c r="H1866" s="335" t="s">
        <v>4268</v>
      </c>
    </row>
    <row r="1867" spans="2:8" ht="30" x14ac:dyDescent="0.2">
      <c r="B1867" s="334" t="s">
        <v>23974</v>
      </c>
      <c r="C1867" s="335" t="s">
        <v>23976</v>
      </c>
      <c r="D1867" s="335" t="s">
        <v>21805</v>
      </c>
      <c r="E1867" s="335" t="s">
        <v>891</v>
      </c>
      <c r="F1867" s="337"/>
      <c r="G1867" s="334" t="s">
        <v>21914</v>
      </c>
      <c r="H1867" s="335" t="s">
        <v>4268</v>
      </c>
    </row>
    <row r="1868" spans="2:8" ht="30" x14ac:dyDescent="0.2">
      <c r="B1868" s="334" t="s">
        <v>23977</v>
      </c>
      <c r="C1868" s="335" t="s">
        <v>23978</v>
      </c>
      <c r="D1868" s="335" t="s">
        <v>21805</v>
      </c>
      <c r="E1868" s="335" t="s">
        <v>891</v>
      </c>
      <c r="F1868" s="337"/>
      <c r="G1868" s="334" t="s">
        <v>21914</v>
      </c>
      <c r="H1868" s="335" t="s">
        <v>4268</v>
      </c>
    </row>
    <row r="1869" spans="2:8" ht="30" x14ac:dyDescent="0.2">
      <c r="B1869" s="334" t="s">
        <v>23977</v>
      </c>
      <c r="C1869" s="335" t="s">
        <v>23979</v>
      </c>
      <c r="D1869" s="335" t="s">
        <v>12</v>
      </c>
      <c r="E1869" s="335" t="s">
        <v>891</v>
      </c>
      <c r="F1869" s="337"/>
      <c r="G1869" s="334" t="s">
        <v>21914</v>
      </c>
      <c r="H1869" s="335" t="s">
        <v>4268</v>
      </c>
    </row>
    <row r="1870" spans="2:8" ht="30" x14ac:dyDescent="0.2">
      <c r="B1870" s="334" t="s">
        <v>23977</v>
      </c>
      <c r="C1870" s="335" t="s">
        <v>23980</v>
      </c>
      <c r="D1870" s="335" t="s">
        <v>21805</v>
      </c>
      <c r="E1870" s="335" t="s">
        <v>891</v>
      </c>
      <c r="F1870" s="337"/>
      <c r="G1870" s="334" t="s">
        <v>21914</v>
      </c>
      <c r="H1870" s="335" t="s">
        <v>4268</v>
      </c>
    </row>
    <row r="1871" spans="2:8" ht="30" x14ac:dyDescent="0.2">
      <c r="B1871" s="334" t="s">
        <v>23977</v>
      </c>
      <c r="C1871" s="335" t="s">
        <v>23981</v>
      </c>
      <c r="D1871" s="335" t="s">
        <v>21805</v>
      </c>
      <c r="E1871" s="335" t="s">
        <v>891</v>
      </c>
      <c r="F1871" s="337"/>
      <c r="G1871" s="334" t="s">
        <v>21914</v>
      </c>
      <c r="H1871" s="335" t="s">
        <v>4268</v>
      </c>
    </row>
    <row r="1872" spans="2:8" ht="30" x14ac:dyDescent="0.2">
      <c r="B1872" s="334" t="s">
        <v>23977</v>
      </c>
      <c r="C1872" s="335" t="s">
        <v>23982</v>
      </c>
      <c r="D1872" s="335" t="s">
        <v>21805</v>
      </c>
      <c r="E1872" s="335" t="s">
        <v>891</v>
      </c>
      <c r="F1872" s="337"/>
      <c r="G1872" s="334" t="s">
        <v>21914</v>
      </c>
      <c r="H1872" s="335" t="s">
        <v>4268</v>
      </c>
    </row>
    <row r="1873" spans="2:8" ht="30" x14ac:dyDescent="0.2">
      <c r="B1873" s="334" t="s">
        <v>23977</v>
      </c>
      <c r="C1873" s="335" t="s">
        <v>23983</v>
      </c>
      <c r="D1873" s="335" t="s">
        <v>21805</v>
      </c>
      <c r="E1873" s="335" t="s">
        <v>891</v>
      </c>
      <c r="F1873" s="337"/>
      <c r="G1873" s="334" t="s">
        <v>21914</v>
      </c>
      <c r="H1873" s="335" t="s">
        <v>4268</v>
      </c>
    </row>
    <row r="1874" spans="2:8" ht="30" x14ac:dyDescent="0.2">
      <c r="B1874" s="334" t="s">
        <v>23977</v>
      </c>
      <c r="C1874" s="335" t="s">
        <v>23984</v>
      </c>
      <c r="D1874" s="335" t="s">
        <v>21805</v>
      </c>
      <c r="E1874" s="335" t="s">
        <v>891</v>
      </c>
      <c r="F1874" s="337"/>
      <c r="G1874" s="334" t="s">
        <v>21914</v>
      </c>
      <c r="H1874" s="335" t="s">
        <v>4268</v>
      </c>
    </row>
    <row r="1875" spans="2:8" ht="30" x14ac:dyDescent="0.2">
      <c r="B1875" s="334" t="s">
        <v>23977</v>
      </c>
      <c r="C1875" s="335" t="s">
        <v>23985</v>
      </c>
      <c r="D1875" s="335" t="s">
        <v>21805</v>
      </c>
      <c r="E1875" s="335" t="s">
        <v>891</v>
      </c>
      <c r="F1875" s="337"/>
      <c r="G1875" s="334" t="s">
        <v>21914</v>
      </c>
      <c r="H1875" s="335" t="s">
        <v>4268</v>
      </c>
    </row>
    <row r="1876" spans="2:8" ht="30" x14ac:dyDescent="0.2">
      <c r="B1876" s="334" t="s">
        <v>23986</v>
      </c>
      <c r="C1876" s="335" t="s">
        <v>23987</v>
      </c>
      <c r="D1876" s="335" t="s">
        <v>21783</v>
      </c>
      <c r="E1876" s="335" t="s">
        <v>891</v>
      </c>
      <c r="F1876" s="337"/>
      <c r="G1876" s="334" t="s">
        <v>21914</v>
      </c>
      <c r="H1876" s="335" t="s">
        <v>4268</v>
      </c>
    </row>
    <row r="1877" spans="2:8" ht="30" x14ac:dyDescent="0.2">
      <c r="B1877" s="334" t="s">
        <v>23986</v>
      </c>
      <c r="C1877" s="335" t="s">
        <v>23988</v>
      </c>
      <c r="D1877" s="335" t="s">
        <v>21783</v>
      </c>
      <c r="E1877" s="335" t="s">
        <v>891</v>
      </c>
      <c r="F1877" s="337"/>
      <c r="G1877" s="334" t="s">
        <v>21914</v>
      </c>
      <c r="H1877" s="335" t="s">
        <v>4268</v>
      </c>
    </row>
    <row r="1878" spans="2:8" ht="30" x14ac:dyDescent="0.2">
      <c r="B1878" s="334" t="s">
        <v>23986</v>
      </c>
      <c r="C1878" s="335" t="s">
        <v>22040</v>
      </c>
      <c r="D1878" s="335" t="s">
        <v>21783</v>
      </c>
      <c r="E1878" s="335" t="s">
        <v>891</v>
      </c>
      <c r="F1878" s="337"/>
      <c r="G1878" s="334" t="s">
        <v>21914</v>
      </c>
      <c r="H1878" s="335" t="s">
        <v>4268</v>
      </c>
    </row>
    <row r="1879" spans="2:8" ht="30" x14ac:dyDescent="0.2">
      <c r="B1879" s="334" t="s">
        <v>23986</v>
      </c>
      <c r="C1879" s="335" t="s">
        <v>23989</v>
      </c>
      <c r="D1879" s="335" t="s">
        <v>21805</v>
      </c>
      <c r="E1879" s="335" t="s">
        <v>891</v>
      </c>
      <c r="F1879" s="337"/>
      <c r="G1879" s="334" t="s">
        <v>21914</v>
      </c>
      <c r="H1879" s="335" t="s">
        <v>4268</v>
      </c>
    </row>
    <row r="1880" spans="2:8" ht="30" x14ac:dyDescent="0.2">
      <c r="B1880" s="334" t="s">
        <v>23986</v>
      </c>
      <c r="C1880" s="335" t="s">
        <v>23990</v>
      </c>
      <c r="D1880" s="335" t="s">
        <v>21783</v>
      </c>
      <c r="E1880" s="335" t="s">
        <v>891</v>
      </c>
      <c r="F1880" s="337"/>
      <c r="G1880" s="334" t="s">
        <v>21914</v>
      </c>
      <c r="H1880" s="335" t="s">
        <v>4268</v>
      </c>
    </row>
    <row r="1881" spans="2:8" ht="30" x14ac:dyDescent="0.2">
      <c r="B1881" s="334" t="s">
        <v>23986</v>
      </c>
      <c r="C1881" s="335" t="s">
        <v>23991</v>
      </c>
      <c r="D1881" s="335" t="s">
        <v>21783</v>
      </c>
      <c r="E1881" s="335" t="s">
        <v>891</v>
      </c>
      <c r="F1881" s="337"/>
      <c r="G1881" s="334" t="s">
        <v>21914</v>
      </c>
      <c r="H1881" s="335" t="s">
        <v>4268</v>
      </c>
    </row>
    <row r="1882" spans="2:8" ht="30" x14ac:dyDescent="0.2">
      <c r="B1882" s="334" t="s">
        <v>23986</v>
      </c>
      <c r="C1882" s="335" t="s">
        <v>23992</v>
      </c>
      <c r="D1882" s="335" t="s">
        <v>21805</v>
      </c>
      <c r="E1882" s="335" t="s">
        <v>891</v>
      </c>
      <c r="F1882" s="337"/>
      <c r="G1882" s="334" t="s">
        <v>21914</v>
      </c>
      <c r="H1882" s="335" t="s">
        <v>4268</v>
      </c>
    </row>
    <row r="1883" spans="2:8" ht="30" x14ac:dyDescent="0.2">
      <c r="B1883" s="334" t="s">
        <v>23986</v>
      </c>
      <c r="C1883" s="335" t="s">
        <v>23993</v>
      </c>
      <c r="D1883" s="335" t="s">
        <v>21783</v>
      </c>
      <c r="E1883" s="335" t="s">
        <v>891</v>
      </c>
      <c r="F1883" s="337"/>
      <c r="G1883" s="334" t="s">
        <v>21914</v>
      </c>
      <c r="H1883" s="335" t="s">
        <v>4268</v>
      </c>
    </row>
    <row r="1884" spans="2:8" ht="30" x14ac:dyDescent="0.2">
      <c r="B1884" s="334" t="s">
        <v>23986</v>
      </c>
      <c r="C1884" s="335" t="s">
        <v>23994</v>
      </c>
      <c r="D1884" s="335" t="s">
        <v>21783</v>
      </c>
      <c r="E1884" s="335" t="s">
        <v>891</v>
      </c>
      <c r="F1884" s="337"/>
      <c r="G1884" s="334" t="s">
        <v>21914</v>
      </c>
      <c r="H1884" s="335" t="s">
        <v>4268</v>
      </c>
    </row>
    <row r="1885" spans="2:8" ht="30" x14ac:dyDescent="0.2">
      <c r="B1885" s="334" t="s">
        <v>23986</v>
      </c>
      <c r="C1885" s="335" t="s">
        <v>21840</v>
      </c>
      <c r="D1885" s="335" t="s">
        <v>21783</v>
      </c>
      <c r="E1885" s="335" t="s">
        <v>891</v>
      </c>
      <c r="F1885" s="337"/>
      <c r="G1885" s="334" t="s">
        <v>21914</v>
      </c>
      <c r="H1885" s="335" t="s">
        <v>4268</v>
      </c>
    </row>
    <row r="1886" spans="2:8" ht="30" x14ac:dyDescent="0.2">
      <c r="B1886" s="334" t="s">
        <v>23986</v>
      </c>
      <c r="C1886" s="335" t="s">
        <v>23995</v>
      </c>
      <c r="D1886" s="335" t="s">
        <v>21783</v>
      </c>
      <c r="E1886" s="335" t="s">
        <v>891</v>
      </c>
      <c r="F1886" s="337"/>
      <c r="G1886" s="334" t="s">
        <v>21914</v>
      </c>
      <c r="H1886" s="335" t="s">
        <v>4268</v>
      </c>
    </row>
    <row r="1887" spans="2:8" ht="30" x14ac:dyDescent="0.2">
      <c r="B1887" s="334" t="s">
        <v>23996</v>
      </c>
      <c r="C1887" s="335" t="s">
        <v>23997</v>
      </c>
      <c r="D1887" s="335" t="s">
        <v>21783</v>
      </c>
      <c r="E1887" s="335" t="s">
        <v>891</v>
      </c>
      <c r="F1887" s="337"/>
      <c r="G1887" s="334" t="s">
        <v>21914</v>
      </c>
      <c r="H1887" s="335" t="s">
        <v>4268</v>
      </c>
    </row>
    <row r="1888" spans="2:8" ht="30" x14ac:dyDescent="0.2">
      <c r="B1888" s="334" t="s">
        <v>23998</v>
      </c>
      <c r="C1888" s="335" t="s">
        <v>892</v>
      </c>
      <c r="D1888" s="335" t="s">
        <v>21852</v>
      </c>
      <c r="E1888" s="335" t="s">
        <v>892</v>
      </c>
      <c r="F1888" s="339"/>
      <c r="G1888" s="334" t="s">
        <v>21889</v>
      </c>
      <c r="H1888" s="335" t="s">
        <v>4268</v>
      </c>
    </row>
    <row r="1889" spans="2:8" ht="30" x14ac:dyDescent="0.2">
      <c r="B1889" s="334" t="s">
        <v>23999</v>
      </c>
      <c r="C1889" s="335" t="s">
        <v>24000</v>
      </c>
      <c r="D1889" s="335" t="s">
        <v>21787</v>
      </c>
      <c r="E1889" s="335" t="s">
        <v>892</v>
      </c>
      <c r="F1889" s="339"/>
      <c r="G1889" s="334" t="s">
        <v>21889</v>
      </c>
      <c r="H1889" s="335" t="s">
        <v>4268</v>
      </c>
    </row>
    <row r="1890" spans="2:8" ht="30" x14ac:dyDescent="0.2">
      <c r="B1890" s="334" t="s">
        <v>24001</v>
      </c>
      <c r="C1890" s="335" t="s">
        <v>24002</v>
      </c>
      <c r="D1890" s="335" t="s">
        <v>21800</v>
      </c>
      <c r="E1890" s="335" t="s">
        <v>892</v>
      </c>
      <c r="F1890" s="339"/>
      <c r="G1890" s="334" t="s">
        <v>21889</v>
      </c>
      <c r="H1890" s="335" t="s">
        <v>4268</v>
      </c>
    </row>
    <row r="1891" spans="2:8" ht="30" x14ac:dyDescent="0.2">
      <c r="B1891" s="334" t="s">
        <v>24003</v>
      </c>
      <c r="C1891" s="335" t="s">
        <v>23034</v>
      </c>
      <c r="D1891" s="335" t="s">
        <v>21783</v>
      </c>
      <c r="E1891" s="335" t="s">
        <v>892</v>
      </c>
      <c r="F1891" s="337"/>
      <c r="G1891" s="334" t="s">
        <v>21889</v>
      </c>
      <c r="H1891" s="335" t="s">
        <v>4268</v>
      </c>
    </row>
    <row r="1892" spans="2:8" ht="30" x14ac:dyDescent="0.2">
      <c r="B1892" s="334" t="s">
        <v>24003</v>
      </c>
      <c r="C1892" s="335" t="s">
        <v>22093</v>
      </c>
      <c r="D1892" s="335" t="s">
        <v>21787</v>
      </c>
      <c r="E1892" s="335" t="s">
        <v>892</v>
      </c>
      <c r="F1892" s="337"/>
      <c r="G1892" s="334" t="s">
        <v>21889</v>
      </c>
      <c r="H1892" s="335" t="s">
        <v>4268</v>
      </c>
    </row>
    <row r="1893" spans="2:8" ht="30" x14ac:dyDescent="0.2">
      <c r="B1893" s="334" t="s">
        <v>24004</v>
      </c>
      <c r="C1893" s="335" t="s">
        <v>24005</v>
      </c>
      <c r="D1893" s="335" t="s">
        <v>21787</v>
      </c>
      <c r="E1893" s="335" t="s">
        <v>892</v>
      </c>
      <c r="F1893" s="337"/>
      <c r="G1893" s="334" t="s">
        <v>21889</v>
      </c>
      <c r="H1893" s="335" t="s">
        <v>4268</v>
      </c>
    </row>
    <row r="1894" spans="2:8" ht="30" x14ac:dyDescent="0.2">
      <c r="B1894" s="334" t="s">
        <v>24006</v>
      </c>
      <c r="C1894" s="335" t="s">
        <v>24007</v>
      </c>
      <c r="D1894" s="335" t="s">
        <v>21800</v>
      </c>
      <c r="E1894" s="335" t="s">
        <v>892</v>
      </c>
      <c r="F1894" s="337"/>
      <c r="G1894" s="334" t="s">
        <v>22079</v>
      </c>
      <c r="H1894" s="335" t="s">
        <v>4268</v>
      </c>
    </row>
    <row r="1895" spans="2:8" ht="30" x14ac:dyDescent="0.2">
      <c r="B1895" s="334" t="s">
        <v>24008</v>
      </c>
      <c r="C1895" s="335" t="s">
        <v>24009</v>
      </c>
      <c r="D1895" s="335" t="s">
        <v>21800</v>
      </c>
      <c r="E1895" s="335" t="s">
        <v>892</v>
      </c>
      <c r="F1895" s="337"/>
      <c r="G1895" s="334" t="s">
        <v>21889</v>
      </c>
      <c r="H1895" s="335" t="s">
        <v>4268</v>
      </c>
    </row>
    <row r="1896" spans="2:8" ht="30" x14ac:dyDescent="0.2">
      <c r="B1896" s="334" t="s">
        <v>24010</v>
      </c>
      <c r="C1896" s="335" t="s">
        <v>23015</v>
      </c>
      <c r="D1896" s="335" t="s">
        <v>21800</v>
      </c>
      <c r="E1896" s="335" t="s">
        <v>892</v>
      </c>
      <c r="F1896" s="337"/>
      <c r="G1896" s="334" t="s">
        <v>22079</v>
      </c>
      <c r="H1896" s="335" t="s">
        <v>4268</v>
      </c>
    </row>
    <row r="1897" spans="2:8" ht="30" x14ac:dyDescent="0.2">
      <c r="B1897" s="334" t="s">
        <v>24011</v>
      </c>
      <c r="C1897" s="335" t="s">
        <v>24012</v>
      </c>
      <c r="D1897" s="335" t="s">
        <v>21787</v>
      </c>
      <c r="E1897" s="335" t="s">
        <v>892</v>
      </c>
      <c r="F1897" s="337"/>
      <c r="G1897" s="334" t="s">
        <v>21889</v>
      </c>
      <c r="H1897" s="335" t="s">
        <v>4268</v>
      </c>
    </row>
    <row r="1898" spans="2:8" ht="30" x14ac:dyDescent="0.2">
      <c r="B1898" s="334" t="s">
        <v>24013</v>
      </c>
      <c r="C1898" s="335" t="s">
        <v>885</v>
      </c>
      <c r="D1898" s="335" t="s">
        <v>21783</v>
      </c>
      <c r="E1898" s="335" t="s">
        <v>892</v>
      </c>
      <c r="F1898" s="337"/>
      <c r="G1898" s="334" t="s">
        <v>21889</v>
      </c>
      <c r="H1898" s="335" t="s">
        <v>4268</v>
      </c>
    </row>
    <row r="1899" spans="2:8" ht="30" x14ac:dyDescent="0.2">
      <c r="B1899" s="334" t="s">
        <v>24014</v>
      </c>
      <c r="C1899" s="335" t="s">
        <v>24015</v>
      </c>
      <c r="D1899" s="335" t="s">
        <v>21787</v>
      </c>
      <c r="E1899" s="335" t="s">
        <v>892</v>
      </c>
      <c r="F1899" s="337"/>
      <c r="G1899" s="334" t="s">
        <v>21889</v>
      </c>
      <c r="H1899" s="335" t="s">
        <v>4268</v>
      </c>
    </row>
    <row r="1900" spans="2:8" ht="30" x14ac:dyDescent="0.2">
      <c r="B1900" s="334" t="s">
        <v>24016</v>
      </c>
      <c r="C1900" s="335" t="s">
        <v>24017</v>
      </c>
      <c r="D1900" s="335" t="s">
        <v>21800</v>
      </c>
      <c r="E1900" s="335" t="s">
        <v>892</v>
      </c>
      <c r="F1900" s="337"/>
      <c r="G1900" s="334" t="s">
        <v>22284</v>
      </c>
      <c r="H1900" s="335" t="s">
        <v>4268</v>
      </c>
    </row>
    <row r="1901" spans="2:8" ht="30" x14ac:dyDescent="0.2">
      <c r="B1901" s="334" t="s">
        <v>24018</v>
      </c>
      <c r="C1901" s="335" t="s">
        <v>22283</v>
      </c>
      <c r="D1901" s="335" t="s">
        <v>12</v>
      </c>
      <c r="E1901" s="335" t="s">
        <v>894</v>
      </c>
      <c r="F1901" s="337"/>
      <c r="G1901" s="334" t="s">
        <v>22717</v>
      </c>
      <c r="H1901" s="335" t="s">
        <v>4265</v>
      </c>
    </row>
    <row r="1902" spans="2:8" ht="30" x14ac:dyDescent="0.2">
      <c r="B1902" s="334" t="s">
        <v>24018</v>
      </c>
      <c r="C1902" s="335" t="s">
        <v>24019</v>
      </c>
      <c r="D1902" s="335" t="s">
        <v>12</v>
      </c>
      <c r="E1902" s="335" t="s">
        <v>894</v>
      </c>
      <c r="F1902" s="337"/>
      <c r="G1902" s="334" t="s">
        <v>22717</v>
      </c>
      <c r="H1902" s="335" t="s">
        <v>4265</v>
      </c>
    </row>
    <row r="1903" spans="2:8" ht="30" x14ac:dyDescent="0.2">
      <c r="B1903" s="334" t="s">
        <v>24018</v>
      </c>
      <c r="C1903" s="335" t="s">
        <v>24020</v>
      </c>
      <c r="D1903" s="335" t="s">
        <v>12</v>
      </c>
      <c r="E1903" s="335" t="s">
        <v>894</v>
      </c>
      <c r="F1903" s="337"/>
      <c r="G1903" s="334" t="s">
        <v>22717</v>
      </c>
      <c r="H1903" s="335" t="s">
        <v>4265</v>
      </c>
    </row>
    <row r="1904" spans="2:8" ht="30" x14ac:dyDescent="0.2">
      <c r="B1904" s="334" t="s">
        <v>24018</v>
      </c>
      <c r="C1904" s="335" t="s">
        <v>22830</v>
      </c>
      <c r="D1904" s="335" t="s">
        <v>12</v>
      </c>
      <c r="E1904" s="335" t="s">
        <v>894</v>
      </c>
      <c r="F1904" s="337"/>
      <c r="G1904" s="334" t="s">
        <v>22717</v>
      </c>
      <c r="H1904" s="335" t="s">
        <v>4265</v>
      </c>
    </row>
    <row r="1905" spans="2:8" ht="30" x14ac:dyDescent="0.2">
      <c r="B1905" s="334" t="s">
        <v>24018</v>
      </c>
      <c r="C1905" s="335" t="s">
        <v>24021</v>
      </c>
      <c r="D1905" s="335" t="s">
        <v>12</v>
      </c>
      <c r="E1905" s="335" t="s">
        <v>894</v>
      </c>
      <c r="F1905" s="337"/>
      <c r="G1905" s="334" t="s">
        <v>22717</v>
      </c>
      <c r="H1905" s="335" t="s">
        <v>4265</v>
      </c>
    </row>
    <row r="1906" spans="2:8" ht="30" x14ac:dyDescent="0.2">
      <c r="B1906" s="334" t="s">
        <v>24018</v>
      </c>
      <c r="C1906" s="335" t="s">
        <v>24022</v>
      </c>
      <c r="D1906" s="335" t="s">
        <v>12</v>
      </c>
      <c r="E1906" s="335" t="s">
        <v>894</v>
      </c>
      <c r="F1906" s="337"/>
      <c r="G1906" s="334" t="s">
        <v>22717</v>
      </c>
      <c r="H1906" s="335" t="s">
        <v>4265</v>
      </c>
    </row>
    <row r="1907" spans="2:8" ht="30" x14ac:dyDescent="0.2">
      <c r="B1907" s="334" t="s">
        <v>24018</v>
      </c>
      <c r="C1907" s="335" t="s">
        <v>22753</v>
      </c>
      <c r="D1907" s="335" t="s">
        <v>12</v>
      </c>
      <c r="E1907" s="335" t="s">
        <v>894</v>
      </c>
      <c r="F1907" s="337"/>
      <c r="G1907" s="334" t="s">
        <v>22717</v>
      </c>
      <c r="H1907" s="335" t="s">
        <v>4265</v>
      </c>
    </row>
    <row r="1908" spans="2:8" ht="30" x14ac:dyDescent="0.2">
      <c r="B1908" s="334" t="s">
        <v>24018</v>
      </c>
      <c r="C1908" s="335" t="s">
        <v>24023</v>
      </c>
      <c r="D1908" s="335" t="s">
        <v>12</v>
      </c>
      <c r="E1908" s="335" t="s">
        <v>894</v>
      </c>
      <c r="F1908" s="337"/>
      <c r="G1908" s="334" t="s">
        <v>22717</v>
      </c>
      <c r="H1908" s="335" t="s">
        <v>4265</v>
      </c>
    </row>
    <row r="1909" spans="2:8" ht="30" x14ac:dyDescent="0.2">
      <c r="B1909" s="334" t="s">
        <v>24018</v>
      </c>
      <c r="C1909" s="335" t="s">
        <v>23675</v>
      </c>
      <c r="D1909" s="335" t="s">
        <v>12</v>
      </c>
      <c r="E1909" s="335" t="s">
        <v>894</v>
      </c>
      <c r="F1909" s="337"/>
      <c r="G1909" s="334" t="s">
        <v>22717</v>
      </c>
      <c r="H1909" s="335" t="s">
        <v>4265</v>
      </c>
    </row>
    <row r="1910" spans="2:8" ht="30" x14ac:dyDescent="0.2">
      <c r="B1910" s="334" t="s">
        <v>24018</v>
      </c>
      <c r="C1910" s="335" t="s">
        <v>22785</v>
      </c>
      <c r="D1910" s="335" t="s">
        <v>12</v>
      </c>
      <c r="E1910" s="335" t="s">
        <v>894</v>
      </c>
      <c r="F1910" s="337"/>
      <c r="G1910" s="334" t="s">
        <v>22717</v>
      </c>
      <c r="H1910" s="335" t="s">
        <v>4265</v>
      </c>
    </row>
    <row r="1911" spans="2:8" ht="30" x14ac:dyDescent="0.2">
      <c r="B1911" s="334" t="s">
        <v>24018</v>
      </c>
      <c r="C1911" s="335" t="s">
        <v>24024</v>
      </c>
      <c r="D1911" s="335" t="s">
        <v>12</v>
      </c>
      <c r="E1911" s="335" t="s">
        <v>894</v>
      </c>
      <c r="F1911" s="337"/>
      <c r="G1911" s="334" t="s">
        <v>22717</v>
      </c>
      <c r="H1911" s="335" t="s">
        <v>4265</v>
      </c>
    </row>
    <row r="1912" spans="2:8" ht="30" x14ac:dyDescent="0.2">
      <c r="B1912" s="334" t="s">
        <v>24018</v>
      </c>
      <c r="C1912" s="335" t="s">
        <v>23406</v>
      </c>
      <c r="D1912" s="335" t="s">
        <v>12</v>
      </c>
      <c r="E1912" s="335" t="s">
        <v>894</v>
      </c>
      <c r="F1912" s="337"/>
      <c r="G1912" s="334" t="s">
        <v>22717</v>
      </c>
      <c r="H1912" s="335" t="s">
        <v>4265</v>
      </c>
    </row>
    <row r="1913" spans="2:8" ht="30" x14ac:dyDescent="0.2">
      <c r="B1913" s="334" t="s">
        <v>24018</v>
      </c>
      <c r="C1913" s="335" t="s">
        <v>24025</v>
      </c>
      <c r="D1913" s="335" t="s">
        <v>12</v>
      </c>
      <c r="E1913" s="335" t="s">
        <v>894</v>
      </c>
      <c r="F1913" s="339"/>
      <c r="G1913" s="334" t="s">
        <v>22717</v>
      </c>
      <c r="H1913" s="335" t="s">
        <v>4265</v>
      </c>
    </row>
    <row r="1914" spans="2:8" ht="30" x14ac:dyDescent="0.2">
      <c r="B1914" s="334" t="s">
        <v>24018</v>
      </c>
      <c r="C1914" s="335" t="s">
        <v>24026</v>
      </c>
      <c r="D1914" s="335" t="s">
        <v>12</v>
      </c>
      <c r="E1914" s="335" t="s">
        <v>894</v>
      </c>
      <c r="F1914" s="337"/>
      <c r="G1914" s="334" t="s">
        <v>22717</v>
      </c>
      <c r="H1914" s="335" t="s">
        <v>4265</v>
      </c>
    </row>
    <row r="1915" spans="2:8" ht="30" x14ac:dyDescent="0.2">
      <c r="B1915" s="334" t="s">
        <v>24018</v>
      </c>
      <c r="C1915" s="335" t="s">
        <v>21945</v>
      </c>
      <c r="D1915" s="335" t="s">
        <v>12</v>
      </c>
      <c r="E1915" s="335" t="s">
        <v>894</v>
      </c>
      <c r="F1915" s="337"/>
      <c r="G1915" s="334" t="s">
        <v>22717</v>
      </c>
      <c r="H1915" s="335" t="s">
        <v>4265</v>
      </c>
    </row>
    <row r="1916" spans="2:8" ht="30" x14ac:dyDescent="0.2">
      <c r="B1916" s="334" t="s">
        <v>24018</v>
      </c>
      <c r="C1916" s="335" t="s">
        <v>24027</v>
      </c>
      <c r="D1916" s="335" t="s">
        <v>21787</v>
      </c>
      <c r="E1916" s="335" t="s">
        <v>894</v>
      </c>
      <c r="F1916" s="337"/>
      <c r="G1916" s="334" t="s">
        <v>22717</v>
      </c>
      <c r="H1916" s="335" t="s">
        <v>4268</v>
      </c>
    </row>
    <row r="1917" spans="2:8" ht="30" x14ac:dyDescent="0.2">
      <c r="B1917" s="334" t="s">
        <v>24018</v>
      </c>
      <c r="C1917" s="335" t="s">
        <v>24028</v>
      </c>
      <c r="D1917" s="335" t="s">
        <v>12</v>
      </c>
      <c r="E1917" s="335" t="s">
        <v>894</v>
      </c>
      <c r="F1917" s="339"/>
      <c r="G1917" s="334" t="s">
        <v>22717</v>
      </c>
      <c r="H1917" s="335" t="s">
        <v>4265</v>
      </c>
    </row>
    <row r="1918" spans="2:8" ht="30" x14ac:dyDescent="0.2">
      <c r="B1918" s="334" t="s">
        <v>24018</v>
      </c>
      <c r="C1918" s="335" t="s">
        <v>22347</v>
      </c>
      <c r="D1918" s="335" t="s">
        <v>12</v>
      </c>
      <c r="E1918" s="335" t="s">
        <v>894</v>
      </c>
      <c r="F1918" s="337"/>
      <c r="G1918" s="334" t="s">
        <v>22717</v>
      </c>
      <c r="H1918" s="335" t="s">
        <v>4265</v>
      </c>
    </row>
    <row r="1919" spans="2:8" ht="30" x14ac:dyDescent="0.2">
      <c r="B1919" s="334" t="s">
        <v>24029</v>
      </c>
      <c r="C1919" s="335" t="s">
        <v>24030</v>
      </c>
      <c r="D1919" s="335" t="s">
        <v>21800</v>
      </c>
      <c r="E1919" s="335" t="s">
        <v>894</v>
      </c>
      <c r="F1919" s="337"/>
      <c r="G1919" s="334" t="s">
        <v>22717</v>
      </c>
      <c r="H1919" s="335" t="s">
        <v>4268</v>
      </c>
    </row>
    <row r="1920" spans="2:8" ht="30" x14ac:dyDescent="0.2">
      <c r="B1920" s="334" t="s">
        <v>24031</v>
      </c>
      <c r="C1920" s="335" t="s">
        <v>24032</v>
      </c>
      <c r="D1920" s="335" t="s">
        <v>21787</v>
      </c>
      <c r="E1920" s="335" t="s">
        <v>894</v>
      </c>
      <c r="F1920" s="337"/>
      <c r="G1920" s="334" t="s">
        <v>22717</v>
      </c>
      <c r="H1920" s="335" t="s">
        <v>4268</v>
      </c>
    </row>
    <row r="1921" spans="2:8" ht="30" x14ac:dyDescent="0.2">
      <c r="B1921" s="334" t="s">
        <v>24033</v>
      </c>
      <c r="C1921" s="335" t="s">
        <v>24034</v>
      </c>
      <c r="D1921" s="335" t="s">
        <v>21783</v>
      </c>
      <c r="E1921" s="335" t="s">
        <v>894</v>
      </c>
      <c r="F1921" s="337"/>
      <c r="G1921" s="334" t="s">
        <v>22717</v>
      </c>
      <c r="H1921" s="335" t="s">
        <v>4268</v>
      </c>
    </row>
    <row r="1922" spans="2:8" ht="30" x14ac:dyDescent="0.2">
      <c r="B1922" s="334" t="s">
        <v>24033</v>
      </c>
      <c r="C1922" s="335" t="s">
        <v>24035</v>
      </c>
      <c r="D1922" s="335" t="s">
        <v>21805</v>
      </c>
      <c r="E1922" s="335" t="s">
        <v>894</v>
      </c>
      <c r="F1922" s="337"/>
      <c r="G1922" s="334" t="s">
        <v>22717</v>
      </c>
      <c r="H1922" s="335" t="s">
        <v>4268</v>
      </c>
    </row>
    <row r="1923" spans="2:8" ht="30" x14ac:dyDescent="0.2">
      <c r="B1923" s="334" t="s">
        <v>24033</v>
      </c>
      <c r="C1923" s="335" t="s">
        <v>24036</v>
      </c>
      <c r="D1923" s="335" t="s">
        <v>21787</v>
      </c>
      <c r="E1923" s="335" t="s">
        <v>894</v>
      </c>
      <c r="F1923" s="337"/>
      <c r="G1923" s="334" t="s">
        <v>22717</v>
      </c>
      <c r="H1923" s="335" t="s">
        <v>4268</v>
      </c>
    </row>
    <row r="1924" spans="2:8" ht="30" x14ac:dyDescent="0.2">
      <c r="B1924" s="334" t="s">
        <v>24037</v>
      </c>
      <c r="C1924" s="335" t="s">
        <v>24038</v>
      </c>
      <c r="D1924" s="335" t="s">
        <v>21783</v>
      </c>
      <c r="E1924" s="335" t="s">
        <v>894</v>
      </c>
      <c r="F1924" s="337"/>
      <c r="G1924" s="334" t="s">
        <v>22717</v>
      </c>
      <c r="H1924" s="335" t="s">
        <v>4268</v>
      </c>
    </row>
    <row r="1925" spans="2:8" ht="30" x14ac:dyDescent="0.2">
      <c r="B1925" s="334" t="s">
        <v>24037</v>
      </c>
      <c r="C1925" s="335" t="s">
        <v>24039</v>
      </c>
      <c r="D1925" s="335" t="s">
        <v>21787</v>
      </c>
      <c r="E1925" s="335" t="s">
        <v>894</v>
      </c>
      <c r="F1925" s="337"/>
      <c r="G1925" s="334" t="s">
        <v>22717</v>
      </c>
      <c r="H1925" s="335" t="s">
        <v>4268</v>
      </c>
    </row>
    <row r="1926" spans="2:8" ht="30" x14ac:dyDescent="0.2">
      <c r="B1926" s="334" t="s">
        <v>24040</v>
      </c>
      <c r="C1926" s="335" t="s">
        <v>22130</v>
      </c>
      <c r="D1926" s="335" t="s">
        <v>21783</v>
      </c>
      <c r="E1926" s="335" t="s">
        <v>894</v>
      </c>
      <c r="F1926" s="337"/>
      <c r="G1926" s="334" t="s">
        <v>22717</v>
      </c>
      <c r="H1926" s="335" t="s">
        <v>4268</v>
      </c>
    </row>
    <row r="1927" spans="2:8" ht="30" x14ac:dyDescent="0.2">
      <c r="B1927" s="334" t="s">
        <v>24040</v>
      </c>
      <c r="C1927" s="335" t="s">
        <v>24041</v>
      </c>
      <c r="D1927" s="335" t="s">
        <v>21805</v>
      </c>
      <c r="E1927" s="335" t="s">
        <v>894</v>
      </c>
      <c r="F1927" s="337"/>
      <c r="G1927" s="334" t="s">
        <v>22717</v>
      </c>
      <c r="H1927" s="335" t="s">
        <v>4268</v>
      </c>
    </row>
    <row r="1928" spans="2:8" ht="30" x14ac:dyDescent="0.2">
      <c r="B1928" s="334" t="s">
        <v>24040</v>
      </c>
      <c r="C1928" s="335" t="s">
        <v>24042</v>
      </c>
      <c r="D1928" s="335" t="s">
        <v>21783</v>
      </c>
      <c r="E1928" s="335" t="s">
        <v>894</v>
      </c>
      <c r="F1928" s="337"/>
      <c r="G1928" s="334" t="s">
        <v>22717</v>
      </c>
      <c r="H1928" s="335" t="s">
        <v>4268</v>
      </c>
    </row>
    <row r="1929" spans="2:8" ht="30" x14ac:dyDescent="0.2">
      <c r="B1929" s="334" t="s">
        <v>24040</v>
      </c>
      <c r="C1929" s="335" t="s">
        <v>24043</v>
      </c>
      <c r="D1929" s="335" t="s">
        <v>21805</v>
      </c>
      <c r="E1929" s="335" t="s">
        <v>894</v>
      </c>
      <c r="F1929" s="337"/>
      <c r="G1929" s="334" t="s">
        <v>22717</v>
      </c>
      <c r="H1929" s="335" t="s">
        <v>4268</v>
      </c>
    </row>
    <row r="1930" spans="2:8" ht="30" x14ac:dyDescent="0.2">
      <c r="B1930" s="334" t="s">
        <v>24040</v>
      </c>
      <c r="C1930" s="335" t="s">
        <v>24044</v>
      </c>
      <c r="D1930" s="335" t="s">
        <v>21787</v>
      </c>
      <c r="E1930" s="335" t="s">
        <v>894</v>
      </c>
      <c r="F1930" s="337"/>
      <c r="G1930" s="334" t="s">
        <v>22717</v>
      </c>
      <c r="H1930" s="335" t="s">
        <v>4268</v>
      </c>
    </row>
    <row r="1931" spans="2:8" ht="30" x14ac:dyDescent="0.2">
      <c r="B1931" s="334" t="s">
        <v>24040</v>
      </c>
      <c r="C1931" s="335" t="s">
        <v>24045</v>
      </c>
      <c r="D1931" s="335" t="s">
        <v>21783</v>
      </c>
      <c r="E1931" s="335" t="s">
        <v>894</v>
      </c>
      <c r="F1931" s="337"/>
      <c r="G1931" s="334" t="s">
        <v>22717</v>
      </c>
      <c r="H1931" s="335" t="s">
        <v>4268</v>
      </c>
    </row>
    <row r="1932" spans="2:8" x14ac:dyDescent="0.2">
      <c r="B1932" s="334" t="s">
        <v>24046</v>
      </c>
      <c r="C1932" s="335" t="s">
        <v>24047</v>
      </c>
      <c r="D1932" s="335" t="s">
        <v>21783</v>
      </c>
      <c r="E1932" s="335" t="s">
        <v>885</v>
      </c>
      <c r="F1932" s="339"/>
      <c r="G1932" s="334" t="s">
        <v>21989</v>
      </c>
      <c r="H1932" s="335" t="s">
        <v>4268</v>
      </c>
    </row>
    <row r="1933" spans="2:8" x14ac:dyDescent="0.2">
      <c r="B1933" s="334" t="s">
        <v>24048</v>
      </c>
      <c r="C1933" s="335" t="s">
        <v>24049</v>
      </c>
      <c r="D1933" s="335" t="s">
        <v>21783</v>
      </c>
      <c r="E1933" s="335" t="s">
        <v>885</v>
      </c>
      <c r="F1933" s="339"/>
      <c r="G1933" s="334" t="s">
        <v>21989</v>
      </c>
      <c r="H1933" s="335" t="s">
        <v>4268</v>
      </c>
    </row>
    <row r="1934" spans="2:8" x14ac:dyDescent="0.2">
      <c r="B1934" s="334" t="s">
        <v>24050</v>
      </c>
      <c r="C1934" s="335" t="s">
        <v>22280</v>
      </c>
      <c r="D1934" s="335" t="s">
        <v>21787</v>
      </c>
      <c r="E1934" s="335" t="s">
        <v>885</v>
      </c>
      <c r="F1934" s="339"/>
      <c r="G1934" s="334" t="s">
        <v>21989</v>
      </c>
      <c r="H1934" s="335" t="s">
        <v>4268</v>
      </c>
    </row>
    <row r="1935" spans="2:8" x14ac:dyDescent="0.2">
      <c r="B1935" s="334" t="s">
        <v>24048</v>
      </c>
      <c r="C1935" s="335" t="s">
        <v>24051</v>
      </c>
      <c r="D1935" s="335" t="s">
        <v>21787</v>
      </c>
      <c r="E1935" s="335" t="s">
        <v>885</v>
      </c>
      <c r="F1935" s="339"/>
      <c r="G1935" s="334" t="s">
        <v>21989</v>
      </c>
      <c r="H1935" s="335" t="s">
        <v>4268</v>
      </c>
    </row>
    <row r="1936" spans="2:8" x14ac:dyDescent="0.2">
      <c r="B1936" s="334" t="s">
        <v>24048</v>
      </c>
      <c r="C1936" s="335" t="s">
        <v>24052</v>
      </c>
      <c r="D1936" s="335" t="s">
        <v>21783</v>
      </c>
      <c r="E1936" s="335" t="s">
        <v>885</v>
      </c>
      <c r="F1936" s="339"/>
      <c r="G1936" s="334" t="s">
        <v>21989</v>
      </c>
      <c r="H1936" s="335" t="s">
        <v>4268</v>
      </c>
    </row>
    <row r="1937" spans="2:8" x14ac:dyDescent="0.2">
      <c r="B1937" s="334" t="s">
        <v>24048</v>
      </c>
      <c r="C1937" s="335" t="s">
        <v>24053</v>
      </c>
      <c r="D1937" s="335" t="s">
        <v>21783</v>
      </c>
      <c r="E1937" s="335" t="s">
        <v>885</v>
      </c>
      <c r="F1937" s="339"/>
      <c r="G1937" s="334" t="s">
        <v>21989</v>
      </c>
      <c r="H1937" s="335" t="s">
        <v>4268</v>
      </c>
    </row>
    <row r="1938" spans="2:8" x14ac:dyDescent="0.2">
      <c r="B1938" s="334" t="s">
        <v>24050</v>
      </c>
      <c r="C1938" s="335" t="s">
        <v>24054</v>
      </c>
      <c r="D1938" s="335" t="s">
        <v>21783</v>
      </c>
      <c r="E1938" s="335" t="s">
        <v>885</v>
      </c>
      <c r="F1938" s="339"/>
      <c r="G1938" s="334" t="s">
        <v>21989</v>
      </c>
      <c r="H1938" s="335" t="s">
        <v>4268</v>
      </c>
    </row>
    <row r="1939" spans="2:8" x14ac:dyDescent="0.2">
      <c r="B1939" s="334" t="s">
        <v>24048</v>
      </c>
      <c r="C1939" s="335" t="s">
        <v>24055</v>
      </c>
      <c r="D1939" s="335" t="s">
        <v>21783</v>
      </c>
      <c r="E1939" s="335" t="s">
        <v>885</v>
      </c>
      <c r="F1939" s="339"/>
      <c r="G1939" s="334" t="s">
        <v>21989</v>
      </c>
      <c r="H1939" s="335" t="s">
        <v>4268</v>
      </c>
    </row>
    <row r="1940" spans="2:8" x14ac:dyDescent="0.2">
      <c r="B1940" s="334" t="s">
        <v>24048</v>
      </c>
      <c r="C1940" s="335" t="s">
        <v>885</v>
      </c>
      <c r="D1940" s="335" t="s">
        <v>21852</v>
      </c>
      <c r="E1940" s="335" t="s">
        <v>885</v>
      </c>
      <c r="F1940" s="339"/>
      <c r="G1940" s="334" t="s">
        <v>21989</v>
      </c>
      <c r="H1940" s="335" t="s">
        <v>4268</v>
      </c>
    </row>
    <row r="1941" spans="2:8" x14ac:dyDescent="0.2">
      <c r="B1941" s="334" t="s">
        <v>24056</v>
      </c>
      <c r="C1941" s="335" t="s">
        <v>24057</v>
      </c>
      <c r="D1941" s="335" t="s">
        <v>22005</v>
      </c>
      <c r="E1941" s="335" t="s">
        <v>885</v>
      </c>
      <c r="F1941" s="339"/>
      <c r="G1941" s="334" t="s">
        <v>21989</v>
      </c>
      <c r="H1941" s="335" t="s">
        <v>4268</v>
      </c>
    </row>
    <row r="1942" spans="2:8" x14ac:dyDescent="0.2">
      <c r="B1942" s="334" t="s">
        <v>24048</v>
      </c>
      <c r="C1942" s="335" t="s">
        <v>24058</v>
      </c>
      <c r="D1942" s="335" t="s">
        <v>21787</v>
      </c>
      <c r="E1942" s="335" t="s">
        <v>885</v>
      </c>
      <c r="F1942" s="339"/>
      <c r="G1942" s="334" t="s">
        <v>21989</v>
      </c>
      <c r="H1942" s="335" t="s">
        <v>4268</v>
      </c>
    </row>
    <row r="1943" spans="2:8" x14ac:dyDescent="0.2">
      <c r="B1943" s="334" t="s">
        <v>24059</v>
      </c>
      <c r="C1943" s="335" t="s">
        <v>22830</v>
      </c>
      <c r="D1943" s="335" t="s">
        <v>12</v>
      </c>
      <c r="E1943" s="335" t="s">
        <v>893</v>
      </c>
      <c r="F1943" s="339" t="s">
        <v>893</v>
      </c>
      <c r="G1943" s="334" t="s">
        <v>24060</v>
      </c>
      <c r="H1943" s="335" t="s">
        <v>4265</v>
      </c>
    </row>
    <row r="1944" spans="2:8" x14ac:dyDescent="0.2">
      <c r="B1944" s="334" t="s">
        <v>24061</v>
      </c>
      <c r="C1944" s="335" t="s">
        <v>24062</v>
      </c>
      <c r="D1944" s="335" t="s">
        <v>21787</v>
      </c>
      <c r="E1944" s="335" t="s">
        <v>893</v>
      </c>
      <c r="F1944" s="337"/>
      <c r="G1944" s="334" t="s">
        <v>24060</v>
      </c>
      <c r="H1944" s="335" t="s">
        <v>4268</v>
      </c>
    </row>
    <row r="1945" spans="2:8" x14ac:dyDescent="0.2">
      <c r="B1945" s="334" t="s">
        <v>24061</v>
      </c>
      <c r="C1945" s="335" t="s">
        <v>24063</v>
      </c>
      <c r="D1945" s="335" t="s">
        <v>21787</v>
      </c>
      <c r="E1945" s="335" t="s">
        <v>893</v>
      </c>
      <c r="F1945" s="337"/>
      <c r="G1945" s="334" t="s">
        <v>24060</v>
      </c>
      <c r="H1945" s="335" t="s">
        <v>4268</v>
      </c>
    </row>
    <row r="1946" spans="2:8" x14ac:dyDescent="0.2">
      <c r="B1946" s="334" t="s">
        <v>24064</v>
      </c>
      <c r="C1946" s="335" t="s">
        <v>24065</v>
      </c>
      <c r="D1946" s="335" t="s">
        <v>21787</v>
      </c>
      <c r="E1946" s="335" t="s">
        <v>893</v>
      </c>
      <c r="F1946" s="337"/>
      <c r="G1946" s="334" t="s">
        <v>24060</v>
      </c>
      <c r="H1946" s="335" t="s">
        <v>4268</v>
      </c>
    </row>
    <row r="1947" spans="2:8" x14ac:dyDescent="0.2">
      <c r="B1947" s="334" t="s">
        <v>24066</v>
      </c>
      <c r="C1947" s="335" t="s">
        <v>22997</v>
      </c>
      <c r="D1947" s="335" t="s">
        <v>21805</v>
      </c>
      <c r="E1947" s="335" t="s">
        <v>893</v>
      </c>
      <c r="F1947" s="337"/>
      <c r="G1947" s="334" t="s">
        <v>24060</v>
      </c>
      <c r="H1947" s="335" t="s">
        <v>4268</v>
      </c>
    </row>
    <row r="1948" spans="2:8" x14ac:dyDescent="0.2">
      <c r="B1948" s="334" t="s">
        <v>24059</v>
      </c>
      <c r="C1948" s="335" t="s">
        <v>24067</v>
      </c>
      <c r="D1948" s="335" t="s">
        <v>21833</v>
      </c>
      <c r="E1948" s="335" t="s">
        <v>893</v>
      </c>
      <c r="F1948" s="337" t="s">
        <v>893</v>
      </c>
      <c r="G1948" s="334" t="s">
        <v>24060</v>
      </c>
      <c r="H1948" s="335" t="s">
        <v>4265</v>
      </c>
    </row>
    <row r="1949" spans="2:8" x14ac:dyDescent="0.2">
      <c r="B1949" s="334" t="s">
        <v>24068</v>
      </c>
      <c r="C1949" s="335" t="s">
        <v>22937</v>
      </c>
      <c r="D1949" s="335" t="s">
        <v>21783</v>
      </c>
      <c r="E1949" s="335" t="s">
        <v>893</v>
      </c>
      <c r="F1949" s="337"/>
      <c r="G1949" s="334" t="s">
        <v>24060</v>
      </c>
      <c r="H1949" s="335" t="s">
        <v>4268</v>
      </c>
    </row>
    <row r="1950" spans="2:8" x14ac:dyDescent="0.2">
      <c r="B1950" s="334" t="s">
        <v>24069</v>
      </c>
      <c r="C1950" s="335" t="s">
        <v>23005</v>
      </c>
      <c r="D1950" s="335" t="s">
        <v>21805</v>
      </c>
      <c r="E1950" s="335" t="s">
        <v>893</v>
      </c>
      <c r="F1950" s="337"/>
      <c r="G1950" s="334" t="s">
        <v>24060</v>
      </c>
      <c r="H1950" s="335" t="s">
        <v>4268</v>
      </c>
    </row>
    <row r="1951" spans="2:8" x14ac:dyDescent="0.2">
      <c r="B1951" s="334" t="s">
        <v>24070</v>
      </c>
      <c r="C1951" s="335" t="s">
        <v>24071</v>
      </c>
      <c r="D1951" s="335" t="s">
        <v>21783</v>
      </c>
      <c r="E1951" s="335" t="s">
        <v>893</v>
      </c>
      <c r="F1951" s="337"/>
      <c r="G1951" s="334" t="s">
        <v>24060</v>
      </c>
      <c r="H1951" s="335" t="s">
        <v>4268</v>
      </c>
    </row>
    <row r="1952" spans="2:8" x14ac:dyDescent="0.2">
      <c r="B1952" s="334" t="s">
        <v>24059</v>
      </c>
      <c r="C1952" s="335" t="s">
        <v>24072</v>
      </c>
      <c r="D1952" s="335" t="s">
        <v>12</v>
      </c>
      <c r="E1952" s="335" t="s">
        <v>893</v>
      </c>
      <c r="F1952" s="339" t="s">
        <v>893</v>
      </c>
      <c r="G1952" s="334" t="s">
        <v>24060</v>
      </c>
      <c r="H1952" s="335" t="s">
        <v>4265</v>
      </c>
    </row>
    <row r="1953" spans="2:8" x14ac:dyDescent="0.2">
      <c r="B1953" s="334" t="s">
        <v>24073</v>
      </c>
      <c r="C1953" s="335" t="s">
        <v>24074</v>
      </c>
      <c r="D1953" s="335" t="s">
        <v>21787</v>
      </c>
      <c r="E1953" s="335" t="s">
        <v>893</v>
      </c>
      <c r="F1953" s="337"/>
      <c r="G1953" s="334" t="s">
        <v>24060</v>
      </c>
      <c r="H1953" s="335" t="s">
        <v>4268</v>
      </c>
    </row>
    <row r="1954" spans="2:8" x14ac:dyDescent="0.2">
      <c r="B1954" s="334" t="s">
        <v>24075</v>
      </c>
      <c r="C1954" s="335" t="s">
        <v>23803</v>
      </c>
      <c r="D1954" s="335" t="s">
        <v>21833</v>
      </c>
      <c r="E1954" s="335" t="s">
        <v>893</v>
      </c>
      <c r="F1954" s="337"/>
      <c r="G1954" s="334" t="s">
        <v>24060</v>
      </c>
      <c r="H1954" s="335" t="s">
        <v>4268</v>
      </c>
    </row>
    <row r="1955" spans="2:8" x14ac:dyDescent="0.2">
      <c r="B1955" s="334" t="s">
        <v>24076</v>
      </c>
      <c r="C1955" s="335" t="s">
        <v>24077</v>
      </c>
      <c r="D1955" s="335" t="s">
        <v>21787</v>
      </c>
      <c r="E1955" s="335" t="s">
        <v>893</v>
      </c>
      <c r="F1955" s="337"/>
      <c r="G1955" s="334" t="s">
        <v>24060</v>
      </c>
      <c r="H1955" s="335" t="s">
        <v>4268</v>
      </c>
    </row>
    <row r="1956" spans="2:8" x14ac:dyDescent="0.2">
      <c r="B1956" s="334" t="s">
        <v>24078</v>
      </c>
      <c r="C1956" s="335" t="s">
        <v>24079</v>
      </c>
      <c r="D1956" s="335" t="s">
        <v>21787</v>
      </c>
      <c r="E1956" s="335" t="s">
        <v>893</v>
      </c>
      <c r="F1956" s="337"/>
      <c r="G1956" s="334" t="s">
        <v>24060</v>
      </c>
      <c r="H1956" s="335" t="s">
        <v>4268</v>
      </c>
    </row>
    <row r="1957" spans="2:8" x14ac:dyDescent="0.2">
      <c r="B1957" s="334" t="s">
        <v>24066</v>
      </c>
      <c r="C1957" s="335" t="s">
        <v>24080</v>
      </c>
      <c r="D1957" s="335" t="s">
        <v>21805</v>
      </c>
      <c r="E1957" s="335" t="s">
        <v>893</v>
      </c>
      <c r="F1957" s="337"/>
      <c r="G1957" s="334" t="s">
        <v>24060</v>
      </c>
      <c r="H1957" s="335" t="s">
        <v>4268</v>
      </c>
    </row>
    <row r="1958" spans="2:8" x14ac:dyDescent="0.2">
      <c r="B1958" s="334" t="s">
        <v>24081</v>
      </c>
      <c r="C1958" s="335" t="s">
        <v>24082</v>
      </c>
      <c r="D1958" s="335" t="s">
        <v>21783</v>
      </c>
      <c r="E1958" s="335" t="s">
        <v>893</v>
      </c>
      <c r="F1958" s="337"/>
      <c r="G1958" s="334" t="s">
        <v>24060</v>
      </c>
      <c r="H1958" s="335" t="s">
        <v>4268</v>
      </c>
    </row>
    <row r="1959" spans="2:8" x14ac:dyDescent="0.2">
      <c r="B1959" s="334" t="s">
        <v>24075</v>
      </c>
      <c r="C1959" s="335" t="s">
        <v>24083</v>
      </c>
      <c r="D1959" s="335" t="s">
        <v>21787</v>
      </c>
      <c r="E1959" s="335" t="s">
        <v>893</v>
      </c>
      <c r="F1959" s="337"/>
      <c r="G1959" s="334" t="s">
        <v>24060</v>
      </c>
      <c r="H1959" s="335" t="s">
        <v>4268</v>
      </c>
    </row>
    <row r="1960" spans="2:8" x14ac:dyDescent="0.2">
      <c r="B1960" s="334" t="s">
        <v>24084</v>
      </c>
      <c r="C1960" s="335" t="s">
        <v>24085</v>
      </c>
      <c r="D1960" s="335" t="s">
        <v>21787</v>
      </c>
      <c r="E1960" s="335" t="s">
        <v>893</v>
      </c>
      <c r="F1960" s="337"/>
      <c r="G1960" s="334" t="s">
        <v>24060</v>
      </c>
      <c r="H1960" s="335" t="s">
        <v>4268</v>
      </c>
    </row>
    <row r="1961" spans="2:8" x14ac:dyDescent="0.2">
      <c r="B1961" s="334" t="s">
        <v>24059</v>
      </c>
      <c r="C1961" s="335" t="s">
        <v>24086</v>
      </c>
      <c r="D1961" s="335" t="s">
        <v>12</v>
      </c>
      <c r="E1961" s="335" t="s">
        <v>893</v>
      </c>
      <c r="F1961" s="339" t="s">
        <v>893</v>
      </c>
      <c r="G1961" s="334" t="s">
        <v>24060</v>
      </c>
      <c r="H1961" s="335" t="s">
        <v>4265</v>
      </c>
    </row>
    <row r="1962" spans="2:8" x14ac:dyDescent="0.2">
      <c r="B1962" s="334" t="s">
        <v>24059</v>
      </c>
      <c r="C1962" s="335" t="s">
        <v>24087</v>
      </c>
      <c r="D1962" s="335" t="s">
        <v>12</v>
      </c>
      <c r="E1962" s="335" t="s">
        <v>893</v>
      </c>
      <c r="F1962" s="337" t="s">
        <v>893</v>
      </c>
      <c r="G1962" s="334" t="s">
        <v>24060</v>
      </c>
      <c r="H1962" s="335" t="s">
        <v>4265</v>
      </c>
    </row>
    <row r="1963" spans="2:8" x14ac:dyDescent="0.2">
      <c r="B1963" s="334" t="s">
        <v>24088</v>
      </c>
      <c r="C1963" s="335" t="s">
        <v>23294</v>
      </c>
      <c r="D1963" s="335" t="s">
        <v>21787</v>
      </c>
      <c r="E1963" s="335" t="s">
        <v>893</v>
      </c>
      <c r="F1963" s="337"/>
      <c r="G1963" s="334" t="s">
        <v>24060</v>
      </c>
      <c r="H1963" s="335" t="s">
        <v>4268</v>
      </c>
    </row>
    <row r="1964" spans="2:8" x14ac:dyDescent="0.2">
      <c r="B1964" s="334" t="s">
        <v>24069</v>
      </c>
      <c r="C1964" s="335" t="s">
        <v>24089</v>
      </c>
      <c r="D1964" s="335" t="s">
        <v>21787</v>
      </c>
      <c r="E1964" s="335" t="s">
        <v>893</v>
      </c>
      <c r="F1964" s="337"/>
      <c r="G1964" s="334" t="s">
        <v>24060</v>
      </c>
      <c r="H1964" s="335" t="s">
        <v>4268</v>
      </c>
    </row>
    <row r="1965" spans="2:8" x14ac:dyDescent="0.2">
      <c r="B1965" s="334" t="s">
        <v>24059</v>
      </c>
      <c r="C1965" s="335" t="s">
        <v>21798</v>
      </c>
      <c r="D1965" s="335" t="s">
        <v>21833</v>
      </c>
      <c r="E1965" s="335" t="s">
        <v>893</v>
      </c>
      <c r="F1965" s="339" t="s">
        <v>893</v>
      </c>
      <c r="G1965" s="334" t="s">
        <v>24060</v>
      </c>
      <c r="H1965" s="335" t="s">
        <v>4265</v>
      </c>
    </row>
    <row r="1966" spans="2:8" x14ac:dyDescent="0.2">
      <c r="B1966" s="334" t="s">
        <v>24073</v>
      </c>
      <c r="C1966" s="335" t="s">
        <v>24090</v>
      </c>
      <c r="D1966" s="335" t="s">
        <v>21787</v>
      </c>
      <c r="E1966" s="335" t="s">
        <v>893</v>
      </c>
      <c r="F1966" s="337"/>
      <c r="G1966" s="334" t="s">
        <v>24060</v>
      </c>
      <c r="H1966" s="335" t="s">
        <v>4268</v>
      </c>
    </row>
    <row r="1967" spans="2:8" x14ac:dyDescent="0.2">
      <c r="B1967" s="334" t="s">
        <v>24091</v>
      </c>
      <c r="C1967" s="335" t="s">
        <v>22180</v>
      </c>
      <c r="D1967" s="335" t="s">
        <v>21787</v>
      </c>
      <c r="E1967" s="335" t="s">
        <v>893</v>
      </c>
      <c r="F1967" s="337"/>
      <c r="G1967" s="334" t="s">
        <v>24060</v>
      </c>
      <c r="H1967" s="335" t="s">
        <v>4268</v>
      </c>
    </row>
    <row r="1968" spans="2:8" x14ac:dyDescent="0.2">
      <c r="B1968" s="334" t="s">
        <v>24059</v>
      </c>
      <c r="C1968" s="335" t="s">
        <v>22841</v>
      </c>
      <c r="D1968" s="335" t="s">
        <v>21982</v>
      </c>
      <c r="E1968" s="335" t="s">
        <v>893</v>
      </c>
      <c r="F1968" s="337" t="s">
        <v>893</v>
      </c>
      <c r="G1968" s="334" t="s">
        <v>24060</v>
      </c>
      <c r="H1968" s="335" t="s">
        <v>4265</v>
      </c>
    </row>
    <row r="1969" spans="2:8" x14ac:dyDescent="0.2">
      <c r="B1969" s="334" t="s">
        <v>24059</v>
      </c>
      <c r="C1969" s="335" t="s">
        <v>23808</v>
      </c>
      <c r="D1969" s="335" t="s">
        <v>12</v>
      </c>
      <c r="E1969" s="335" t="s">
        <v>893</v>
      </c>
      <c r="F1969" s="337" t="s">
        <v>893</v>
      </c>
      <c r="G1969" s="334" t="s">
        <v>24060</v>
      </c>
      <c r="H1969" s="335" t="s">
        <v>4265</v>
      </c>
    </row>
    <row r="1970" spans="2:8" x14ac:dyDescent="0.2">
      <c r="B1970" s="334" t="s">
        <v>24059</v>
      </c>
      <c r="C1970" s="335" t="s">
        <v>24092</v>
      </c>
      <c r="D1970" s="335" t="s">
        <v>12</v>
      </c>
      <c r="E1970" s="335" t="s">
        <v>893</v>
      </c>
      <c r="F1970" s="337" t="s">
        <v>893</v>
      </c>
      <c r="G1970" s="334" t="s">
        <v>24060</v>
      </c>
      <c r="H1970" s="335" t="s">
        <v>4265</v>
      </c>
    </row>
    <row r="1971" spans="2:8" x14ac:dyDescent="0.2">
      <c r="B1971" s="334" t="s">
        <v>24075</v>
      </c>
      <c r="C1971" s="335" t="s">
        <v>24093</v>
      </c>
      <c r="D1971" s="335" t="s">
        <v>21805</v>
      </c>
      <c r="E1971" s="335" t="s">
        <v>893</v>
      </c>
      <c r="F1971" s="337"/>
      <c r="G1971" s="334" t="s">
        <v>24060</v>
      </c>
      <c r="H1971" s="335" t="s">
        <v>4268</v>
      </c>
    </row>
    <row r="1972" spans="2:8" x14ac:dyDescent="0.2">
      <c r="B1972" s="334" t="s">
        <v>24059</v>
      </c>
      <c r="C1972" s="335" t="s">
        <v>21939</v>
      </c>
      <c r="D1972" s="335" t="s">
        <v>12</v>
      </c>
      <c r="E1972" s="335" t="s">
        <v>893</v>
      </c>
      <c r="F1972" s="337" t="s">
        <v>893</v>
      </c>
      <c r="G1972" s="334" t="s">
        <v>24060</v>
      </c>
      <c r="H1972" s="335" t="s">
        <v>4265</v>
      </c>
    </row>
    <row r="1973" spans="2:8" x14ac:dyDescent="0.2">
      <c r="B1973" s="334" t="s">
        <v>24081</v>
      </c>
      <c r="C1973" s="335" t="s">
        <v>24094</v>
      </c>
      <c r="D1973" s="335" t="s">
        <v>21805</v>
      </c>
      <c r="E1973" s="335" t="s">
        <v>893</v>
      </c>
      <c r="F1973" s="337"/>
      <c r="G1973" s="334" t="s">
        <v>24060</v>
      </c>
      <c r="H1973" s="335" t="s">
        <v>4268</v>
      </c>
    </row>
    <row r="1974" spans="2:8" x14ac:dyDescent="0.2">
      <c r="B1974" s="334" t="s">
        <v>24059</v>
      </c>
      <c r="C1974" s="335" t="s">
        <v>24095</v>
      </c>
      <c r="D1974" s="335" t="s">
        <v>12</v>
      </c>
      <c r="E1974" s="335" t="s">
        <v>893</v>
      </c>
      <c r="F1974" s="337" t="s">
        <v>893</v>
      </c>
      <c r="G1974" s="334" t="s">
        <v>24060</v>
      </c>
      <c r="H1974" s="335" t="s">
        <v>4265</v>
      </c>
    </row>
    <row r="1975" spans="2:8" x14ac:dyDescent="0.2">
      <c r="B1975" s="334" t="s">
        <v>24091</v>
      </c>
      <c r="C1975" s="335" t="s">
        <v>23031</v>
      </c>
      <c r="D1975" s="335" t="s">
        <v>21787</v>
      </c>
      <c r="E1975" s="335" t="s">
        <v>893</v>
      </c>
      <c r="F1975" s="337"/>
      <c r="G1975" s="334" t="s">
        <v>24060</v>
      </c>
      <c r="H1975" s="335" t="s">
        <v>4268</v>
      </c>
    </row>
    <row r="1976" spans="2:8" x14ac:dyDescent="0.2">
      <c r="B1976" s="334" t="s">
        <v>24075</v>
      </c>
      <c r="C1976" s="335" t="s">
        <v>24096</v>
      </c>
      <c r="D1976" s="335" t="s">
        <v>21787</v>
      </c>
      <c r="E1976" s="335" t="s">
        <v>893</v>
      </c>
      <c r="F1976" s="337"/>
      <c r="G1976" s="334" t="s">
        <v>24060</v>
      </c>
      <c r="H1976" s="335" t="s">
        <v>4268</v>
      </c>
    </row>
    <row r="1977" spans="2:8" x14ac:dyDescent="0.2">
      <c r="B1977" s="334" t="s">
        <v>24066</v>
      </c>
      <c r="C1977" s="335" t="s">
        <v>22911</v>
      </c>
      <c r="D1977" s="335" t="s">
        <v>21787</v>
      </c>
      <c r="E1977" s="335" t="s">
        <v>893</v>
      </c>
      <c r="F1977" s="337"/>
      <c r="G1977" s="334" t="s">
        <v>24060</v>
      </c>
      <c r="H1977" s="335" t="s">
        <v>4268</v>
      </c>
    </row>
    <row r="1978" spans="2:8" x14ac:dyDescent="0.2">
      <c r="B1978" s="334" t="s">
        <v>24066</v>
      </c>
      <c r="C1978" s="335" t="s">
        <v>24097</v>
      </c>
      <c r="D1978" s="335" t="s">
        <v>21800</v>
      </c>
      <c r="E1978" s="335" t="s">
        <v>893</v>
      </c>
      <c r="F1978" s="337"/>
      <c r="G1978" s="334" t="s">
        <v>24060</v>
      </c>
      <c r="H1978" s="335" t="s">
        <v>4268</v>
      </c>
    </row>
    <row r="1979" spans="2:8" x14ac:dyDescent="0.2">
      <c r="B1979" s="334" t="s">
        <v>24098</v>
      </c>
      <c r="C1979" s="335" t="s">
        <v>24099</v>
      </c>
      <c r="D1979" s="335" t="s">
        <v>21787</v>
      </c>
      <c r="E1979" s="335" t="s">
        <v>893</v>
      </c>
      <c r="F1979" s="337"/>
      <c r="G1979" s="334" t="s">
        <v>24060</v>
      </c>
      <c r="H1979" s="335" t="s">
        <v>4268</v>
      </c>
    </row>
    <row r="1980" spans="2:8" x14ac:dyDescent="0.2">
      <c r="B1980" s="334" t="s">
        <v>24059</v>
      </c>
      <c r="C1980" s="335" t="s">
        <v>22230</v>
      </c>
      <c r="D1980" s="335" t="s">
        <v>21833</v>
      </c>
      <c r="E1980" s="335" t="s">
        <v>893</v>
      </c>
      <c r="F1980" s="337" t="s">
        <v>893</v>
      </c>
      <c r="G1980" s="334" t="s">
        <v>24060</v>
      </c>
      <c r="H1980" s="335" t="s">
        <v>4265</v>
      </c>
    </row>
    <row r="1981" spans="2:8" x14ac:dyDescent="0.2">
      <c r="B1981" s="334" t="s">
        <v>24100</v>
      </c>
      <c r="C1981" s="335" t="s">
        <v>24101</v>
      </c>
      <c r="D1981" s="335" t="s">
        <v>21787</v>
      </c>
      <c r="E1981" s="335" t="s">
        <v>893</v>
      </c>
      <c r="F1981" s="337"/>
      <c r="G1981" s="334" t="s">
        <v>24060</v>
      </c>
      <c r="H1981" s="335" t="s">
        <v>4268</v>
      </c>
    </row>
    <row r="1982" spans="2:8" x14ac:dyDescent="0.2">
      <c r="B1982" s="334" t="s">
        <v>24059</v>
      </c>
      <c r="C1982" s="335" t="s">
        <v>21946</v>
      </c>
      <c r="D1982" s="335" t="s">
        <v>21833</v>
      </c>
      <c r="E1982" s="335" t="s">
        <v>893</v>
      </c>
      <c r="F1982" s="337" t="s">
        <v>893</v>
      </c>
      <c r="G1982" s="334" t="s">
        <v>24060</v>
      </c>
      <c r="H1982" s="335" t="s">
        <v>4265</v>
      </c>
    </row>
    <row r="1983" spans="2:8" x14ac:dyDescent="0.2">
      <c r="B1983" s="334" t="s">
        <v>24066</v>
      </c>
      <c r="C1983" s="335" t="s">
        <v>24102</v>
      </c>
      <c r="D1983" s="335" t="s">
        <v>21787</v>
      </c>
      <c r="E1983" s="335" t="s">
        <v>893</v>
      </c>
      <c r="F1983" s="337"/>
      <c r="G1983" s="334" t="s">
        <v>24060</v>
      </c>
      <c r="H1983" s="335" t="s">
        <v>4268</v>
      </c>
    </row>
    <row r="1984" spans="2:8" x14ac:dyDescent="0.2">
      <c r="B1984" s="334" t="s">
        <v>24103</v>
      </c>
      <c r="C1984" s="335" t="s">
        <v>24104</v>
      </c>
      <c r="D1984" s="335" t="s">
        <v>21787</v>
      </c>
      <c r="E1984" s="335" t="s">
        <v>893</v>
      </c>
      <c r="F1984" s="337"/>
      <c r="G1984" s="334" t="s">
        <v>24060</v>
      </c>
      <c r="H1984" s="335" t="s">
        <v>4268</v>
      </c>
    </row>
    <row r="1985" spans="2:8" x14ac:dyDescent="0.2">
      <c r="B1985" s="334" t="s">
        <v>24059</v>
      </c>
      <c r="C1985" s="335" t="s">
        <v>23290</v>
      </c>
      <c r="D1985" s="335" t="s">
        <v>21833</v>
      </c>
      <c r="E1985" s="335" t="s">
        <v>893</v>
      </c>
      <c r="F1985" s="337" t="s">
        <v>893</v>
      </c>
      <c r="G1985" s="334" t="s">
        <v>24060</v>
      </c>
      <c r="H1985" s="335" t="s">
        <v>4265</v>
      </c>
    </row>
    <row r="1986" spans="2:8" x14ac:dyDescent="0.2">
      <c r="B1986" s="334" t="s">
        <v>24084</v>
      </c>
      <c r="C1986" s="335" t="s">
        <v>881</v>
      </c>
      <c r="D1986" s="335" t="s">
        <v>22068</v>
      </c>
      <c r="E1986" s="335" t="s">
        <v>893</v>
      </c>
      <c r="F1986" s="337"/>
      <c r="G1986" s="334" t="s">
        <v>24060</v>
      </c>
      <c r="H1986" s="335" t="s">
        <v>4268</v>
      </c>
    </row>
    <row r="1987" spans="2:8" x14ac:dyDescent="0.2">
      <c r="B1987" s="334" t="s">
        <v>24076</v>
      </c>
      <c r="C1987" s="335" t="s">
        <v>23900</v>
      </c>
      <c r="D1987" s="335" t="s">
        <v>21787</v>
      </c>
      <c r="E1987" s="335" t="s">
        <v>893</v>
      </c>
      <c r="F1987" s="337"/>
      <c r="G1987" s="334" t="s">
        <v>24060</v>
      </c>
      <c r="H1987" s="335" t="s">
        <v>4268</v>
      </c>
    </row>
    <row r="1988" spans="2:8" x14ac:dyDescent="0.2">
      <c r="B1988" s="334" t="s">
        <v>24105</v>
      </c>
      <c r="C1988" s="335" t="s">
        <v>24106</v>
      </c>
      <c r="D1988" s="335" t="s">
        <v>21787</v>
      </c>
      <c r="E1988" s="335" t="s">
        <v>893</v>
      </c>
      <c r="F1988" s="337"/>
      <c r="G1988" s="334" t="s">
        <v>24060</v>
      </c>
      <c r="H1988" s="335" t="s">
        <v>4268</v>
      </c>
    </row>
    <row r="1989" spans="2:8" x14ac:dyDescent="0.2">
      <c r="B1989" s="334" t="s">
        <v>24107</v>
      </c>
      <c r="C1989" s="335" t="s">
        <v>24108</v>
      </c>
      <c r="D1989" s="335" t="s">
        <v>21783</v>
      </c>
      <c r="E1989" s="335" t="s">
        <v>893</v>
      </c>
      <c r="F1989" s="337"/>
      <c r="G1989" s="334" t="s">
        <v>24060</v>
      </c>
      <c r="H1989" s="335" t="s">
        <v>4268</v>
      </c>
    </row>
    <row r="1990" spans="2:8" x14ac:dyDescent="0.2">
      <c r="B1990" s="334" t="s">
        <v>24109</v>
      </c>
      <c r="C1990" s="335" t="s">
        <v>24110</v>
      </c>
      <c r="D1990" s="335" t="s">
        <v>21787</v>
      </c>
      <c r="E1990" s="335" t="s">
        <v>893</v>
      </c>
      <c r="F1990" s="337"/>
      <c r="G1990" s="334" t="s">
        <v>24060</v>
      </c>
      <c r="H1990" s="335" t="s">
        <v>4268</v>
      </c>
    </row>
    <row r="1991" spans="2:8" x14ac:dyDescent="0.2">
      <c r="B1991" s="334" t="s">
        <v>24059</v>
      </c>
      <c r="C1991" s="335" t="s">
        <v>24111</v>
      </c>
      <c r="D1991" s="335" t="s">
        <v>12</v>
      </c>
      <c r="E1991" s="335" t="s">
        <v>893</v>
      </c>
      <c r="F1991" s="337" t="s">
        <v>893</v>
      </c>
      <c r="G1991" s="334" t="s">
        <v>24060</v>
      </c>
      <c r="H1991" s="335" t="s">
        <v>4265</v>
      </c>
    </row>
    <row r="1992" spans="2:8" x14ac:dyDescent="0.2">
      <c r="B1992" s="334" t="s">
        <v>24112</v>
      </c>
      <c r="C1992" s="335" t="s">
        <v>24113</v>
      </c>
      <c r="D1992" s="335" t="s">
        <v>21783</v>
      </c>
      <c r="E1992" s="335" t="s">
        <v>881</v>
      </c>
      <c r="F1992" s="336"/>
      <c r="G1992" s="334" t="s">
        <v>22162</v>
      </c>
      <c r="H1992" s="335" t="s">
        <v>4268</v>
      </c>
    </row>
    <row r="1993" spans="2:8" x14ac:dyDescent="0.2">
      <c r="B1993" s="334" t="s">
        <v>24112</v>
      </c>
      <c r="C1993" s="335" t="s">
        <v>22074</v>
      </c>
      <c r="D1993" s="335" t="s">
        <v>21783</v>
      </c>
      <c r="E1993" s="335" t="s">
        <v>881</v>
      </c>
      <c r="F1993" s="336"/>
      <c r="G1993" s="334" t="s">
        <v>22162</v>
      </c>
      <c r="H1993" s="335" t="s">
        <v>4268</v>
      </c>
    </row>
    <row r="1994" spans="2:8" x14ac:dyDescent="0.2">
      <c r="B1994" s="334" t="s">
        <v>24112</v>
      </c>
      <c r="C1994" s="335" t="s">
        <v>881</v>
      </c>
      <c r="D1994" s="335" t="s">
        <v>21852</v>
      </c>
      <c r="E1994" s="335" t="s">
        <v>881</v>
      </c>
      <c r="F1994" s="336"/>
      <c r="G1994" s="334" t="s">
        <v>22162</v>
      </c>
      <c r="H1994" s="335" t="s">
        <v>4268</v>
      </c>
    </row>
    <row r="1995" spans="2:8" x14ac:dyDescent="0.2">
      <c r="B1995" s="334" t="s">
        <v>24112</v>
      </c>
      <c r="C1995" s="335" t="s">
        <v>23227</v>
      </c>
      <c r="D1995" s="335" t="s">
        <v>21783</v>
      </c>
      <c r="E1995" s="335" t="s">
        <v>881</v>
      </c>
      <c r="F1995" s="336"/>
      <c r="G1995" s="334" t="s">
        <v>22162</v>
      </c>
      <c r="H1995" s="335" t="s">
        <v>4268</v>
      </c>
    </row>
    <row r="1996" spans="2:8" x14ac:dyDescent="0.2">
      <c r="B1996" s="334" t="s">
        <v>24114</v>
      </c>
      <c r="C1996" s="335" t="s">
        <v>24115</v>
      </c>
      <c r="D1996" s="335" t="s">
        <v>21783</v>
      </c>
      <c r="E1996" s="335" t="s">
        <v>881</v>
      </c>
      <c r="F1996" s="336"/>
      <c r="G1996" s="334" t="s">
        <v>22162</v>
      </c>
      <c r="H1996" s="335" t="s">
        <v>4268</v>
      </c>
    </row>
    <row r="1997" spans="2:8" x14ac:dyDescent="0.2">
      <c r="B1997" s="334" t="s">
        <v>24114</v>
      </c>
      <c r="C1997" s="335" t="s">
        <v>24116</v>
      </c>
      <c r="D1997" s="335" t="s">
        <v>21783</v>
      </c>
      <c r="E1997" s="335" t="s">
        <v>881</v>
      </c>
      <c r="F1997" s="336"/>
      <c r="G1997" s="334" t="s">
        <v>22162</v>
      </c>
      <c r="H1997" s="335" t="s">
        <v>4268</v>
      </c>
    </row>
    <row r="1998" spans="2:8" x14ac:dyDescent="0.2">
      <c r="B1998" s="334" t="s">
        <v>24117</v>
      </c>
      <c r="C1998" s="335" t="s">
        <v>24118</v>
      </c>
      <c r="D1998" s="335" t="s">
        <v>21783</v>
      </c>
      <c r="E1998" s="335" t="s">
        <v>881</v>
      </c>
      <c r="F1998" s="336"/>
      <c r="G1998" s="334" t="s">
        <v>22162</v>
      </c>
      <c r="H1998" s="335" t="s">
        <v>4268</v>
      </c>
    </row>
    <row r="1999" spans="2:8" x14ac:dyDescent="0.2">
      <c r="B1999" s="334" t="s">
        <v>24119</v>
      </c>
      <c r="C1999" s="335" t="s">
        <v>21880</v>
      </c>
      <c r="D1999" s="335" t="s">
        <v>21783</v>
      </c>
      <c r="E1999" s="335" t="s">
        <v>881</v>
      </c>
      <c r="F1999" s="336"/>
      <c r="G1999" s="334" t="s">
        <v>22162</v>
      </c>
      <c r="H1999" s="335" t="s">
        <v>4268</v>
      </c>
    </row>
    <row r="2000" spans="2:8" x14ac:dyDescent="0.2">
      <c r="B2000" s="334" t="s">
        <v>24120</v>
      </c>
      <c r="C2000" s="335" t="s">
        <v>24121</v>
      </c>
      <c r="D2000" s="335" t="s">
        <v>21783</v>
      </c>
      <c r="E2000" s="335" t="s">
        <v>881</v>
      </c>
      <c r="F2000" s="336"/>
      <c r="G2000" s="334" t="s">
        <v>22162</v>
      </c>
      <c r="H2000" s="335" t="s">
        <v>4268</v>
      </c>
    </row>
    <row r="2001" spans="2:8" x14ac:dyDescent="0.2">
      <c r="B2001" s="334" t="s">
        <v>24120</v>
      </c>
      <c r="C2001" s="335" t="s">
        <v>24122</v>
      </c>
      <c r="D2001" s="335" t="s">
        <v>21805</v>
      </c>
      <c r="E2001" s="335" t="s">
        <v>881</v>
      </c>
      <c r="F2001" s="336"/>
      <c r="G2001" s="334" t="s">
        <v>22162</v>
      </c>
      <c r="H2001" s="335" t="s">
        <v>4268</v>
      </c>
    </row>
    <row r="2002" spans="2:8" x14ac:dyDescent="0.2">
      <c r="B2002" s="334" t="s">
        <v>24120</v>
      </c>
      <c r="C2002" s="335" t="s">
        <v>24123</v>
      </c>
      <c r="D2002" s="335" t="s">
        <v>21805</v>
      </c>
      <c r="E2002" s="335" t="s">
        <v>881</v>
      </c>
      <c r="F2002" s="336"/>
      <c r="G2002" s="334" t="s">
        <v>22162</v>
      </c>
      <c r="H2002" s="335" t="s">
        <v>4268</v>
      </c>
    </row>
    <row r="2003" spans="2:8" x14ac:dyDescent="0.2">
      <c r="B2003" s="334" t="s">
        <v>24124</v>
      </c>
      <c r="C2003" s="335" t="s">
        <v>889</v>
      </c>
      <c r="D2003" s="335" t="s">
        <v>21783</v>
      </c>
      <c r="E2003" s="335" t="s">
        <v>881</v>
      </c>
      <c r="F2003" s="336"/>
      <c r="G2003" s="334" t="s">
        <v>22162</v>
      </c>
      <c r="H2003" s="335" t="s">
        <v>4268</v>
      </c>
    </row>
    <row r="2004" spans="2:8" x14ac:dyDescent="0.2">
      <c r="B2004" s="334" t="s">
        <v>24125</v>
      </c>
      <c r="C2004" s="335" t="s">
        <v>24126</v>
      </c>
      <c r="D2004" s="335" t="s">
        <v>21783</v>
      </c>
      <c r="E2004" s="335" t="s">
        <v>881</v>
      </c>
      <c r="F2004" s="336"/>
      <c r="G2004" s="334" t="s">
        <v>22162</v>
      </c>
      <c r="H2004" s="335" t="s">
        <v>4268</v>
      </c>
    </row>
    <row r="2005" spans="2:8" x14ac:dyDescent="0.2">
      <c r="B2005" s="334" t="s">
        <v>24125</v>
      </c>
      <c r="C2005" s="335" t="s">
        <v>23086</v>
      </c>
      <c r="D2005" s="335" t="s">
        <v>21783</v>
      </c>
      <c r="E2005" s="335" t="s">
        <v>881</v>
      </c>
      <c r="F2005" s="336"/>
      <c r="G2005" s="334" t="s">
        <v>22162</v>
      </c>
      <c r="H2005" s="335" t="s">
        <v>4268</v>
      </c>
    </row>
    <row r="2006" spans="2:8" x14ac:dyDescent="0.2">
      <c r="B2006" s="334" t="s">
        <v>24125</v>
      </c>
      <c r="C2006" s="335" t="s">
        <v>24127</v>
      </c>
      <c r="D2006" s="335" t="s">
        <v>21783</v>
      </c>
      <c r="E2006" s="335" t="s">
        <v>881</v>
      </c>
      <c r="F2006" s="336"/>
      <c r="G2006" s="334" t="s">
        <v>22162</v>
      </c>
      <c r="H2006" s="335" t="s">
        <v>4268</v>
      </c>
    </row>
    <row r="2007" spans="2:8" x14ac:dyDescent="0.2">
      <c r="B2007" s="334" t="s">
        <v>24125</v>
      </c>
      <c r="C2007" s="335" t="s">
        <v>24128</v>
      </c>
      <c r="D2007" s="335" t="s">
        <v>21783</v>
      </c>
      <c r="E2007" s="335" t="s">
        <v>881</v>
      </c>
      <c r="F2007" s="336"/>
      <c r="G2007" s="334" t="s">
        <v>22162</v>
      </c>
      <c r="H2007" s="335" t="s">
        <v>4268</v>
      </c>
    </row>
    <row r="2008" spans="2:8" x14ac:dyDescent="0.2">
      <c r="B2008" s="334" t="s">
        <v>24125</v>
      </c>
      <c r="C2008" s="335" t="s">
        <v>24129</v>
      </c>
      <c r="D2008" s="335" t="s">
        <v>21783</v>
      </c>
      <c r="E2008" s="335" t="s">
        <v>881</v>
      </c>
      <c r="F2008" s="336"/>
      <c r="G2008" s="334" t="s">
        <v>22162</v>
      </c>
      <c r="H2008" s="335" t="s">
        <v>4268</v>
      </c>
    </row>
    <row r="2009" spans="2:8" x14ac:dyDescent="0.2">
      <c r="B2009" s="334" t="s">
        <v>24125</v>
      </c>
      <c r="C2009" s="335" t="s">
        <v>24130</v>
      </c>
      <c r="D2009" s="335" t="s">
        <v>21783</v>
      </c>
      <c r="E2009" s="335" t="s">
        <v>881</v>
      </c>
      <c r="F2009" s="336"/>
      <c r="G2009" s="334" t="s">
        <v>22162</v>
      </c>
      <c r="H2009" s="335" t="s">
        <v>4268</v>
      </c>
    </row>
    <row r="2010" spans="2:8" x14ac:dyDescent="0.2">
      <c r="B2010" s="334" t="s">
        <v>24131</v>
      </c>
      <c r="C2010" s="335" t="s">
        <v>24132</v>
      </c>
      <c r="D2010" s="335" t="s">
        <v>21787</v>
      </c>
      <c r="E2010" s="335" t="s">
        <v>881</v>
      </c>
      <c r="F2010" s="336"/>
      <c r="G2010" s="334" t="s">
        <v>22162</v>
      </c>
      <c r="H2010" s="335" t="s">
        <v>4268</v>
      </c>
    </row>
    <row r="2011" spans="2:8" x14ac:dyDescent="0.2">
      <c r="B2011" s="334" t="s">
        <v>24133</v>
      </c>
      <c r="C2011" s="335" t="s">
        <v>24134</v>
      </c>
      <c r="D2011" s="335" t="s">
        <v>21783</v>
      </c>
      <c r="E2011" s="335" t="s">
        <v>881</v>
      </c>
      <c r="F2011" s="336"/>
      <c r="G2011" s="334" t="s">
        <v>22162</v>
      </c>
      <c r="H2011" s="335" t="s">
        <v>4268</v>
      </c>
    </row>
    <row r="2012" spans="2:8" ht="30" x14ac:dyDescent="0.2">
      <c r="B2012" s="334" t="s">
        <v>24135</v>
      </c>
      <c r="C2012" s="335" t="s">
        <v>22943</v>
      </c>
      <c r="D2012" s="335" t="s">
        <v>21982</v>
      </c>
      <c r="E2012" s="335" t="s">
        <v>895</v>
      </c>
      <c r="F2012" s="336" t="s">
        <v>895</v>
      </c>
      <c r="G2012" s="334" t="s">
        <v>22085</v>
      </c>
      <c r="H2012" s="335" t="s">
        <v>4265</v>
      </c>
    </row>
    <row r="2013" spans="2:8" ht="30" x14ac:dyDescent="0.2">
      <c r="B2013" s="334" t="s">
        <v>24135</v>
      </c>
      <c r="C2013" s="335" t="s">
        <v>24136</v>
      </c>
      <c r="D2013" s="335" t="s">
        <v>21982</v>
      </c>
      <c r="E2013" s="335" t="s">
        <v>895</v>
      </c>
      <c r="F2013" s="336" t="s">
        <v>895</v>
      </c>
      <c r="G2013" s="334" t="s">
        <v>22085</v>
      </c>
      <c r="H2013" s="335" t="s">
        <v>4265</v>
      </c>
    </row>
    <row r="2014" spans="2:8" ht="30" x14ac:dyDescent="0.2">
      <c r="B2014" s="334" t="s">
        <v>24135</v>
      </c>
      <c r="C2014" s="335" t="s">
        <v>21804</v>
      </c>
      <c r="D2014" s="335" t="s">
        <v>21783</v>
      </c>
      <c r="E2014" s="335" t="s">
        <v>895</v>
      </c>
      <c r="F2014" s="336" t="s">
        <v>895</v>
      </c>
      <c r="G2014" s="334" t="s">
        <v>22085</v>
      </c>
      <c r="H2014" s="335" t="s">
        <v>4265</v>
      </c>
    </row>
    <row r="2015" spans="2:8" ht="30" x14ac:dyDescent="0.2">
      <c r="B2015" s="334" t="s">
        <v>24135</v>
      </c>
      <c r="C2015" s="335" t="s">
        <v>24137</v>
      </c>
      <c r="D2015" s="335" t="s">
        <v>21982</v>
      </c>
      <c r="E2015" s="335" t="s">
        <v>895</v>
      </c>
      <c r="F2015" s="336" t="s">
        <v>895</v>
      </c>
      <c r="G2015" s="334" t="s">
        <v>22085</v>
      </c>
      <c r="H2015" s="335" t="s">
        <v>4265</v>
      </c>
    </row>
    <row r="2016" spans="2:8" ht="30" x14ac:dyDescent="0.2">
      <c r="B2016" s="334" t="s">
        <v>24135</v>
      </c>
      <c r="C2016" s="335" t="s">
        <v>24138</v>
      </c>
      <c r="D2016" s="335" t="s">
        <v>12</v>
      </c>
      <c r="E2016" s="335" t="s">
        <v>895</v>
      </c>
      <c r="F2016" s="336" t="s">
        <v>895</v>
      </c>
      <c r="G2016" s="334" t="s">
        <v>22085</v>
      </c>
      <c r="H2016" s="335" t="s">
        <v>4265</v>
      </c>
    </row>
    <row r="2017" spans="2:8" ht="30" x14ac:dyDescent="0.2">
      <c r="B2017" s="334" t="s">
        <v>24135</v>
      </c>
      <c r="C2017" s="335" t="s">
        <v>22130</v>
      </c>
      <c r="D2017" s="335" t="s">
        <v>21982</v>
      </c>
      <c r="E2017" s="335" t="s">
        <v>895</v>
      </c>
      <c r="F2017" s="336" t="s">
        <v>895</v>
      </c>
      <c r="G2017" s="334" t="s">
        <v>22085</v>
      </c>
      <c r="H2017" s="335" t="s">
        <v>4265</v>
      </c>
    </row>
    <row r="2018" spans="2:8" ht="30" x14ac:dyDescent="0.2">
      <c r="B2018" s="334" t="s">
        <v>24135</v>
      </c>
      <c r="C2018" s="335" t="s">
        <v>24139</v>
      </c>
      <c r="D2018" s="335" t="s">
        <v>12</v>
      </c>
      <c r="E2018" s="335" t="s">
        <v>895</v>
      </c>
      <c r="F2018" s="336" t="s">
        <v>895</v>
      </c>
      <c r="G2018" s="334" t="s">
        <v>22085</v>
      </c>
      <c r="H2018" s="335" t="s">
        <v>4265</v>
      </c>
    </row>
    <row r="2019" spans="2:8" ht="30" x14ac:dyDescent="0.2">
      <c r="B2019" s="334" t="s">
        <v>24135</v>
      </c>
      <c r="C2019" s="335" t="s">
        <v>24140</v>
      </c>
      <c r="D2019" s="335" t="s">
        <v>21982</v>
      </c>
      <c r="E2019" s="335" t="s">
        <v>895</v>
      </c>
      <c r="F2019" s="336" t="s">
        <v>895</v>
      </c>
      <c r="G2019" s="334" t="s">
        <v>22085</v>
      </c>
      <c r="H2019" s="335" t="s">
        <v>4268</v>
      </c>
    </row>
    <row r="2020" spans="2:8" ht="30" x14ac:dyDescent="0.2">
      <c r="B2020" s="334" t="s">
        <v>24135</v>
      </c>
      <c r="C2020" s="335" t="s">
        <v>24141</v>
      </c>
      <c r="D2020" s="335" t="s">
        <v>21982</v>
      </c>
      <c r="E2020" s="335" t="s">
        <v>895</v>
      </c>
      <c r="F2020" s="336" t="s">
        <v>895</v>
      </c>
      <c r="G2020" s="334" t="s">
        <v>22085</v>
      </c>
      <c r="H2020" s="335" t="s">
        <v>4265</v>
      </c>
    </row>
    <row r="2021" spans="2:8" ht="30" x14ac:dyDescent="0.2">
      <c r="B2021" s="334" t="s">
        <v>24135</v>
      </c>
      <c r="C2021" s="335" t="s">
        <v>24142</v>
      </c>
      <c r="D2021" s="335" t="s">
        <v>12</v>
      </c>
      <c r="E2021" s="335" t="s">
        <v>895</v>
      </c>
      <c r="F2021" s="336" t="s">
        <v>895</v>
      </c>
      <c r="G2021" s="334" t="s">
        <v>22085</v>
      </c>
      <c r="H2021" s="335" t="s">
        <v>4265</v>
      </c>
    </row>
    <row r="2022" spans="2:8" ht="30" x14ac:dyDescent="0.2">
      <c r="B2022" s="334" t="s">
        <v>24135</v>
      </c>
      <c r="C2022" s="335" t="s">
        <v>23347</v>
      </c>
      <c r="D2022" s="335" t="s">
        <v>12</v>
      </c>
      <c r="E2022" s="335" t="s">
        <v>895</v>
      </c>
      <c r="F2022" s="336" t="s">
        <v>895</v>
      </c>
      <c r="G2022" s="334" t="s">
        <v>22085</v>
      </c>
      <c r="H2022" s="335" t="s">
        <v>4265</v>
      </c>
    </row>
    <row r="2023" spans="2:8" ht="30" x14ac:dyDescent="0.2">
      <c r="B2023" s="334" t="s">
        <v>24135</v>
      </c>
      <c r="C2023" s="335" t="s">
        <v>24143</v>
      </c>
      <c r="D2023" s="335" t="s">
        <v>21982</v>
      </c>
      <c r="E2023" s="335" t="s">
        <v>895</v>
      </c>
      <c r="F2023" s="336" t="s">
        <v>895</v>
      </c>
      <c r="G2023" s="334" t="s">
        <v>22085</v>
      </c>
      <c r="H2023" s="335" t="s">
        <v>4265</v>
      </c>
    </row>
    <row r="2024" spans="2:8" ht="30" x14ac:dyDescent="0.2">
      <c r="B2024" s="334" t="s">
        <v>24135</v>
      </c>
      <c r="C2024" s="335" t="s">
        <v>24144</v>
      </c>
      <c r="D2024" s="335" t="s">
        <v>12</v>
      </c>
      <c r="E2024" s="335" t="s">
        <v>895</v>
      </c>
      <c r="F2024" s="336" t="s">
        <v>895</v>
      </c>
      <c r="G2024" s="334" t="s">
        <v>22085</v>
      </c>
      <c r="H2024" s="335" t="s">
        <v>4265</v>
      </c>
    </row>
    <row r="2025" spans="2:8" ht="30" x14ac:dyDescent="0.2">
      <c r="B2025" s="334" t="s">
        <v>24135</v>
      </c>
      <c r="C2025" s="335" t="s">
        <v>23177</v>
      </c>
      <c r="D2025" s="335" t="s">
        <v>21982</v>
      </c>
      <c r="E2025" s="335" t="s">
        <v>895</v>
      </c>
      <c r="F2025" s="336" t="s">
        <v>895</v>
      </c>
      <c r="G2025" s="334" t="s">
        <v>22085</v>
      </c>
      <c r="H2025" s="335" t="s">
        <v>4265</v>
      </c>
    </row>
    <row r="2026" spans="2:8" ht="30" x14ac:dyDescent="0.2">
      <c r="B2026" s="334" t="s">
        <v>24135</v>
      </c>
      <c r="C2026" s="335" t="s">
        <v>23405</v>
      </c>
      <c r="D2026" s="335" t="s">
        <v>21982</v>
      </c>
      <c r="E2026" s="335" t="s">
        <v>895</v>
      </c>
      <c r="F2026" s="336" t="s">
        <v>895</v>
      </c>
      <c r="G2026" s="334" t="s">
        <v>22085</v>
      </c>
      <c r="H2026" s="335" t="s">
        <v>4265</v>
      </c>
    </row>
    <row r="2027" spans="2:8" ht="30" x14ac:dyDescent="0.2">
      <c r="B2027" s="334" t="s">
        <v>24135</v>
      </c>
      <c r="C2027" s="335" t="s">
        <v>23406</v>
      </c>
      <c r="D2027" s="335" t="s">
        <v>12</v>
      </c>
      <c r="E2027" s="335" t="s">
        <v>895</v>
      </c>
      <c r="F2027" s="336" t="s">
        <v>895</v>
      </c>
      <c r="G2027" s="334" t="s">
        <v>22085</v>
      </c>
      <c r="H2027" s="335" t="s">
        <v>4265</v>
      </c>
    </row>
    <row r="2028" spans="2:8" ht="30" x14ac:dyDescent="0.2">
      <c r="B2028" s="334" t="s">
        <v>24135</v>
      </c>
      <c r="C2028" s="335" t="s">
        <v>24145</v>
      </c>
      <c r="D2028" s="335" t="s">
        <v>21982</v>
      </c>
      <c r="E2028" s="335" t="s">
        <v>895</v>
      </c>
      <c r="F2028" s="336" t="s">
        <v>895</v>
      </c>
      <c r="G2028" s="334" t="s">
        <v>22085</v>
      </c>
      <c r="H2028" s="335" t="s">
        <v>4265</v>
      </c>
    </row>
    <row r="2029" spans="2:8" ht="30" x14ac:dyDescent="0.2">
      <c r="B2029" s="334" t="s">
        <v>24135</v>
      </c>
      <c r="C2029" s="335" t="s">
        <v>24146</v>
      </c>
      <c r="D2029" s="335" t="s">
        <v>21982</v>
      </c>
      <c r="E2029" s="335" t="s">
        <v>895</v>
      </c>
      <c r="F2029" s="336" t="s">
        <v>895</v>
      </c>
      <c r="G2029" s="334" t="s">
        <v>22085</v>
      </c>
      <c r="H2029" s="335" t="s">
        <v>4265</v>
      </c>
    </row>
    <row r="2030" spans="2:8" ht="30" x14ac:dyDescent="0.2">
      <c r="B2030" s="334" t="s">
        <v>24135</v>
      </c>
      <c r="C2030" s="335" t="s">
        <v>24147</v>
      </c>
      <c r="D2030" s="335" t="s">
        <v>12</v>
      </c>
      <c r="E2030" s="335" t="s">
        <v>895</v>
      </c>
      <c r="F2030" s="336" t="s">
        <v>895</v>
      </c>
      <c r="G2030" s="334" t="s">
        <v>22085</v>
      </c>
      <c r="H2030" s="335" t="s">
        <v>4265</v>
      </c>
    </row>
    <row r="2031" spans="2:8" ht="30" x14ac:dyDescent="0.2">
      <c r="B2031" s="334" t="s">
        <v>24135</v>
      </c>
      <c r="C2031" s="335" t="s">
        <v>24148</v>
      </c>
      <c r="D2031" s="335" t="s">
        <v>21982</v>
      </c>
      <c r="E2031" s="335" t="s">
        <v>895</v>
      </c>
      <c r="F2031" s="336" t="s">
        <v>895</v>
      </c>
      <c r="G2031" s="334" t="s">
        <v>22085</v>
      </c>
      <c r="H2031" s="335" t="s">
        <v>4265</v>
      </c>
    </row>
    <row r="2032" spans="2:8" ht="30" x14ac:dyDescent="0.2">
      <c r="B2032" s="334" t="s">
        <v>24135</v>
      </c>
      <c r="C2032" s="335" t="s">
        <v>21840</v>
      </c>
      <c r="D2032" s="335" t="s">
        <v>21787</v>
      </c>
      <c r="E2032" s="335" t="s">
        <v>895</v>
      </c>
      <c r="F2032" s="336" t="s">
        <v>895</v>
      </c>
      <c r="G2032" s="334" t="s">
        <v>22085</v>
      </c>
      <c r="H2032" s="335" t="s">
        <v>4268</v>
      </c>
    </row>
    <row r="2033" spans="2:8" ht="30" x14ac:dyDescent="0.2">
      <c r="B2033" s="334" t="s">
        <v>24135</v>
      </c>
      <c r="C2033" s="335" t="s">
        <v>23527</v>
      </c>
      <c r="D2033" s="335" t="s">
        <v>21982</v>
      </c>
      <c r="E2033" s="335" t="s">
        <v>895</v>
      </c>
      <c r="F2033" s="336" t="s">
        <v>895</v>
      </c>
      <c r="G2033" s="334" t="s">
        <v>22085</v>
      </c>
      <c r="H2033" s="335" t="s">
        <v>4265</v>
      </c>
    </row>
    <row r="2034" spans="2:8" ht="30" x14ac:dyDescent="0.2">
      <c r="B2034" s="334" t="s">
        <v>24135</v>
      </c>
      <c r="C2034" s="335" t="s">
        <v>24149</v>
      </c>
      <c r="D2034" s="335" t="s">
        <v>21982</v>
      </c>
      <c r="E2034" s="335" t="s">
        <v>895</v>
      </c>
      <c r="F2034" s="336" t="s">
        <v>895</v>
      </c>
      <c r="G2034" s="334" t="s">
        <v>22085</v>
      </c>
      <c r="H2034" s="335" t="s">
        <v>4265</v>
      </c>
    </row>
    <row r="2035" spans="2:8" ht="30" x14ac:dyDescent="0.2">
      <c r="B2035" s="334" t="s">
        <v>24135</v>
      </c>
      <c r="C2035" s="335" t="s">
        <v>24150</v>
      </c>
      <c r="D2035" s="335" t="s">
        <v>12</v>
      </c>
      <c r="E2035" s="335" t="s">
        <v>895</v>
      </c>
      <c r="F2035" s="336" t="s">
        <v>895</v>
      </c>
      <c r="G2035" s="334" t="s">
        <v>22085</v>
      </c>
      <c r="H2035" s="335" t="s">
        <v>4265</v>
      </c>
    </row>
    <row r="2036" spans="2:8" ht="30" x14ac:dyDescent="0.2">
      <c r="B2036" s="334" t="s">
        <v>24135</v>
      </c>
      <c r="C2036" s="335" t="s">
        <v>24151</v>
      </c>
      <c r="D2036" s="335" t="s">
        <v>12</v>
      </c>
      <c r="E2036" s="335" t="s">
        <v>895</v>
      </c>
      <c r="F2036" s="336" t="s">
        <v>895</v>
      </c>
      <c r="G2036" s="334" t="s">
        <v>22085</v>
      </c>
      <c r="H2036" s="335" t="s">
        <v>4268</v>
      </c>
    </row>
    <row r="2037" spans="2:8" ht="30" x14ac:dyDescent="0.2">
      <c r="B2037" s="334" t="s">
        <v>24135</v>
      </c>
      <c r="C2037" s="335" t="s">
        <v>24152</v>
      </c>
      <c r="D2037" s="335" t="s">
        <v>12</v>
      </c>
      <c r="E2037" s="335" t="s">
        <v>895</v>
      </c>
      <c r="F2037" s="336" t="s">
        <v>895</v>
      </c>
      <c r="G2037" s="334" t="s">
        <v>22085</v>
      </c>
      <c r="H2037" s="335" t="s">
        <v>4265</v>
      </c>
    </row>
    <row r="2038" spans="2:8" ht="30" x14ac:dyDescent="0.2">
      <c r="B2038" s="334" t="s">
        <v>24135</v>
      </c>
      <c r="C2038" s="335" t="s">
        <v>24153</v>
      </c>
      <c r="D2038" s="335" t="s">
        <v>21982</v>
      </c>
      <c r="E2038" s="335" t="s">
        <v>895</v>
      </c>
      <c r="F2038" s="336" t="s">
        <v>895</v>
      </c>
      <c r="G2038" s="334" t="s">
        <v>22085</v>
      </c>
      <c r="H2038" s="335" t="s">
        <v>4265</v>
      </c>
    </row>
    <row r="2039" spans="2:8" ht="30" x14ac:dyDescent="0.2">
      <c r="B2039" s="334" t="s">
        <v>24154</v>
      </c>
      <c r="C2039" s="335" t="s">
        <v>24155</v>
      </c>
      <c r="D2039" s="335" t="s">
        <v>21783</v>
      </c>
      <c r="E2039" s="335" t="s">
        <v>895</v>
      </c>
      <c r="F2039" s="336" t="s">
        <v>895</v>
      </c>
      <c r="G2039" s="334" t="s">
        <v>22085</v>
      </c>
      <c r="H2039" s="335" t="s">
        <v>4268</v>
      </c>
    </row>
    <row r="2040" spans="2:8" ht="30" x14ac:dyDescent="0.2">
      <c r="B2040" s="334" t="s">
        <v>24154</v>
      </c>
      <c r="C2040" s="335" t="s">
        <v>22893</v>
      </c>
      <c r="D2040" s="335" t="s">
        <v>12</v>
      </c>
      <c r="E2040" s="335" t="s">
        <v>895</v>
      </c>
      <c r="F2040" s="336" t="s">
        <v>895</v>
      </c>
      <c r="G2040" s="334" t="s">
        <v>22085</v>
      </c>
      <c r="H2040" s="335" t="s">
        <v>4265</v>
      </c>
    </row>
    <row r="2041" spans="2:8" ht="30" x14ac:dyDescent="0.2">
      <c r="B2041" s="334" t="s">
        <v>24154</v>
      </c>
      <c r="C2041" s="335" t="s">
        <v>24156</v>
      </c>
      <c r="D2041" s="335" t="s">
        <v>21787</v>
      </c>
      <c r="E2041" s="335" t="s">
        <v>895</v>
      </c>
      <c r="F2041" s="336" t="s">
        <v>895</v>
      </c>
      <c r="G2041" s="334" t="s">
        <v>22085</v>
      </c>
      <c r="H2041" s="335" t="s">
        <v>4265</v>
      </c>
    </row>
    <row r="2042" spans="2:8" ht="30" x14ac:dyDescent="0.2">
      <c r="B2042" s="334" t="s">
        <v>24154</v>
      </c>
      <c r="C2042" s="335" t="s">
        <v>21937</v>
      </c>
      <c r="D2042" s="335" t="s">
        <v>21787</v>
      </c>
      <c r="E2042" s="335" t="s">
        <v>895</v>
      </c>
      <c r="F2042" s="336" t="s">
        <v>895</v>
      </c>
      <c r="G2042" s="334" t="s">
        <v>22085</v>
      </c>
      <c r="H2042" s="335" t="s">
        <v>4265</v>
      </c>
    </row>
    <row r="2043" spans="2:8" ht="30" x14ac:dyDescent="0.2">
      <c r="B2043" s="334" t="s">
        <v>24154</v>
      </c>
      <c r="C2043" s="335" t="s">
        <v>24157</v>
      </c>
      <c r="D2043" s="335" t="s">
        <v>21787</v>
      </c>
      <c r="E2043" s="335" t="s">
        <v>895</v>
      </c>
      <c r="F2043" s="336" t="s">
        <v>895</v>
      </c>
      <c r="G2043" s="334" t="s">
        <v>22085</v>
      </c>
      <c r="H2043" s="335" t="s">
        <v>4265</v>
      </c>
    </row>
    <row r="2044" spans="2:8" ht="30" x14ac:dyDescent="0.2">
      <c r="B2044" s="334" t="s">
        <v>24154</v>
      </c>
      <c r="C2044" s="335" t="s">
        <v>24158</v>
      </c>
      <c r="D2044" s="335" t="s">
        <v>21787</v>
      </c>
      <c r="E2044" s="335" t="s">
        <v>895</v>
      </c>
      <c r="F2044" s="336" t="s">
        <v>895</v>
      </c>
      <c r="G2044" s="334" t="s">
        <v>22085</v>
      </c>
      <c r="H2044" s="335" t="s">
        <v>4265</v>
      </c>
    </row>
    <row r="2045" spans="2:8" ht="30" x14ac:dyDescent="0.2">
      <c r="B2045" s="334" t="s">
        <v>24154</v>
      </c>
      <c r="C2045" s="335" t="s">
        <v>24159</v>
      </c>
      <c r="D2045" s="335" t="s">
        <v>21787</v>
      </c>
      <c r="E2045" s="335" t="s">
        <v>895</v>
      </c>
      <c r="F2045" s="336" t="s">
        <v>895</v>
      </c>
      <c r="G2045" s="334" t="s">
        <v>22085</v>
      </c>
      <c r="H2045" s="335" t="s">
        <v>4268</v>
      </c>
    </row>
    <row r="2046" spans="2:8" ht="30" x14ac:dyDescent="0.2">
      <c r="B2046" s="334" t="s">
        <v>24154</v>
      </c>
      <c r="C2046" s="335" t="s">
        <v>24160</v>
      </c>
      <c r="D2046" s="335" t="s">
        <v>21787</v>
      </c>
      <c r="E2046" s="335" t="s">
        <v>895</v>
      </c>
      <c r="F2046" s="336" t="s">
        <v>895</v>
      </c>
      <c r="G2046" s="334" t="s">
        <v>22085</v>
      </c>
      <c r="H2046" s="335" t="s">
        <v>4265</v>
      </c>
    </row>
    <row r="2047" spans="2:8" ht="30" x14ac:dyDescent="0.2">
      <c r="B2047" s="334" t="s">
        <v>24154</v>
      </c>
      <c r="C2047" s="335" t="s">
        <v>24161</v>
      </c>
      <c r="D2047" s="335" t="s">
        <v>21787</v>
      </c>
      <c r="E2047" s="335" t="s">
        <v>895</v>
      </c>
      <c r="F2047" s="336" t="s">
        <v>895</v>
      </c>
      <c r="G2047" s="334" t="s">
        <v>22085</v>
      </c>
      <c r="H2047" s="335" t="s">
        <v>4268</v>
      </c>
    </row>
    <row r="2048" spans="2:8" ht="30" x14ac:dyDescent="0.2">
      <c r="B2048" s="334" t="s">
        <v>24154</v>
      </c>
      <c r="C2048" s="335" t="s">
        <v>889</v>
      </c>
      <c r="D2048" s="335" t="s">
        <v>12</v>
      </c>
      <c r="E2048" s="335" t="s">
        <v>895</v>
      </c>
      <c r="F2048" s="336" t="s">
        <v>895</v>
      </c>
      <c r="G2048" s="334" t="s">
        <v>22085</v>
      </c>
      <c r="H2048" s="335" t="s">
        <v>4268</v>
      </c>
    </row>
    <row r="2049" spans="2:8" ht="30" x14ac:dyDescent="0.2">
      <c r="B2049" s="334" t="s">
        <v>24162</v>
      </c>
      <c r="C2049" s="335" t="s">
        <v>24163</v>
      </c>
      <c r="D2049" s="335" t="s">
        <v>21982</v>
      </c>
      <c r="E2049" s="335" t="s">
        <v>895</v>
      </c>
      <c r="F2049" s="336" t="s">
        <v>895</v>
      </c>
      <c r="G2049" s="334" t="s">
        <v>22085</v>
      </c>
      <c r="H2049" s="335" t="s">
        <v>4265</v>
      </c>
    </row>
    <row r="2050" spans="2:8" ht="30" x14ac:dyDescent="0.2">
      <c r="B2050" s="334" t="s">
        <v>24162</v>
      </c>
      <c r="C2050" s="335" t="s">
        <v>24034</v>
      </c>
      <c r="D2050" s="335" t="s">
        <v>12</v>
      </c>
      <c r="E2050" s="335" t="s">
        <v>895</v>
      </c>
      <c r="F2050" s="336" t="s">
        <v>895</v>
      </c>
      <c r="G2050" s="334" t="s">
        <v>22085</v>
      </c>
      <c r="H2050" s="335" t="s">
        <v>4268</v>
      </c>
    </row>
    <row r="2051" spans="2:8" ht="30" x14ac:dyDescent="0.2">
      <c r="B2051" s="334" t="s">
        <v>24162</v>
      </c>
      <c r="C2051" s="335" t="s">
        <v>24164</v>
      </c>
      <c r="D2051" s="335" t="s">
        <v>21787</v>
      </c>
      <c r="E2051" s="335" t="s">
        <v>895</v>
      </c>
      <c r="F2051" s="336" t="s">
        <v>895</v>
      </c>
      <c r="G2051" s="334" t="s">
        <v>22085</v>
      </c>
      <c r="H2051" s="335" t="s">
        <v>4268</v>
      </c>
    </row>
    <row r="2052" spans="2:8" ht="30" x14ac:dyDescent="0.2">
      <c r="B2052" s="334" t="s">
        <v>24162</v>
      </c>
      <c r="C2052" s="335" t="s">
        <v>24165</v>
      </c>
      <c r="D2052" s="335" t="s">
        <v>12</v>
      </c>
      <c r="E2052" s="335" t="s">
        <v>895</v>
      </c>
      <c r="F2052" s="336" t="s">
        <v>895</v>
      </c>
      <c r="G2052" s="334" t="s">
        <v>22085</v>
      </c>
      <c r="H2052" s="335" t="s">
        <v>4268</v>
      </c>
    </row>
    <row r="2053" spans="2:8" ht="30" x14ac:dyDescent="0.2">
      <c r="B2053" s="334" t="s">
        <v>24162</v>
      </c>
      <c r="C2053" s="335" t="s">
        <v>24166</v>
      </c>
      <c r="D2053" s="335" t="s">
        <v>21982</v>
      </c>
      <c r="E2053" s="335" t="s">
        <v>895</v>
      </c>
      <c r="F2053" s="336" t="s">
        <v>895</v>
      </c>
      <c r="G2053" s="334" t="s">
        <v>22085</v>
      </c>
      <c r="H2053" s="335" t="s">
        <v>4265</v>
      </c>
    </row>
    <row r="2054" spans="2:8" ht="30" x14ac:dyDescent="0.2">
      <c r="B2054" s="334" t="s">
        <v>24162</v>
      </c>
      <c r="C2054" s="335" t="s">
        <v>24167</v>
      </c>
      <c r="D2054" s="335" t="s">
        <v>21982</v>
      </c>
      <c r="E2054" s="335" t="s">
        <v>895</v>
      </c>
      <c r="F2054" s="336" t="s">
        <v>895</v>
      </c>
      <c r="G2054" s="334" t="s">
        <v>22085</v>
      </c>
      <c r="H2054" s="335" t="s">
        <v>4265</v>
      </c>
    </row>
    <row r="2055" spans="2:8" ht="30" x14ac:dyDescent="0.2">
      <c r="B2055" s="334" t="s">
        <v>24162</v>
      </c>
      <c r="C2055" s="335" t="s">
        <v>24168</v>
      </c>
      <c r="D2055" s="335" t="s">
        <v>12</v>
      </c>
      <c r="E2055" s="335" t="s">
        <v>895</v>
      </c>
      <c r="F2055" s="336" t="s">
        <v>895</v>
      </c>
      <c r="G2055" s="334" t="s">
        <v>22085</v>
      </c>
      <c r="H2055" s="335" t="s">
        <v>4265</v>
      </c>
    </row>
    <row r="2056" spans="2:8" ht="30" x14ac:dyDescent="0.2">
      <c r="B2056" s="334" t="s">
        <v>24162</v>
      </c>
      <c r="C2056" s="335" t="s">
        <v>24169</v>
      </c>
      <c r="D2056" s="335" t="s">
        <v>12</v>
      </c>
      <c r="E2056" s="335" t="s">
        <v>895</v>
      </c>
      <c r="F2056" s="336" t="s">
        <v>895</v>
      </c>
      <c r="G2056" s="334" t="s">
        <v>22085</v>
      </c>
      <c r="H2056" s="335" t="s">
        <v>4265</v>
      </c>
    </row>
    <row r="2057" spans="2:8" ht="30" x14ac:dyDescent="0.2">
      <c r="B2057" s="334" t="s">
        <v>24162</v>
      </c>
      <c r="C2057" s="335" t="s">
        <v>24170</v>
      </c>
      <c r="D2057" s="335" t="s">
        <v>21982</v>
      </c>
      <c r="E2057" s="335" t="s">
        <v>895</v>
      </c>
      <c r="F2057" s="336" t="s">
        <v>895</v>
      </c>
      <c r="G2057" s="334" t="s">
        <v>22085</v>
      </c>
      <c r="H2057" s="335" t="s">
        <v>4265</v>
      </c>
    </row>
    <row r="2058" spans="2:8" ht="30" x14ac:dyDescent="0.2">
      <c r="B2058" s="334" t="s">
        <v>24162</v>
      </c>
      <c r="C2058" s="335" t="s">
        <v>22575</v>
      </c>
      <c r="D2058" s="335" t="s">
        <v>12</v>
      </c>
      <c r="E2058" s="335" t="s">
        <v>895</v>
      </c>
      <c r="F2058" s="336" t="s">
        <v>895</v>
      </c>
      <c r="G2058" s="334" t="s">
        <v>22085</v>
      </c>
      <c r="H2058" s="335" t="s">
        <v>4265</v>
      </c>
    </row>
    <row r="2059" spans="2:8" ht="30" x14ac:dyDescent="0.2">
      <c r="B2059" s="334" t="s">
        <v>24162</v>
      </c>
      <c r="C2059" s="335" t="s">
        <v>22841</v>
      </c>
      <c r="D2059" s="335" t="s">
        <v>12</v>
      </c>
      <c r="E2059" s="335" t="s">
        <v>895</v>
      </c>
      <c r="F2059" s="336" t="s">
        <v>895</v>
      </c>
      <c r="G2059" s="334" t="s">
        <v>22085</v>
      </c>
      <c r="H2059" s="335" t="s">
        <v>4265</v>
      </c>
    </row>
    <row r="2060" spans="2:8" ht="30" x14ac:dyDescent="0.2">
      <c r="B2060" s="334" t="s">
        <v>24162</v>
      </c>
      <c r="C2060" s="335" t="s">
        <v>22858</v>
      </c>
      <c r="D2060" s="335" t="s">
        <v>21982</v>
      </c>
      <c r="E2060" s="335" t="s">
        <v>895</v>
      </c>
      <c r="F2060" s="336" t="s">
        <v>895</v>
      </c>
      <c r="G2060" s="334" t="s">
        <v>22085</v>
      </c>
      <c r="H2060" s="335" t="s">
        <v>4268</v>
      </c>
    </row>
    <row r="2061" spans="2:8" ht="30" x14ac:dyDescent="0.2">
      <c r="B2061" s="334" t="s">
        <v>24162</v>
      </c>
      <c r="C2061" s="335" t="s">
        <v>24171</v>
      </c>
      <c r="D2061" s="335" t="s">
        <v>21982</v>
      </c>
      <c r="E2061" s="335" t="s">
        <v>895</v>
      </c>
      <c r="F2061" s="336" t="s">
        <v>895</v>
      </c>
      <c r="G2061" s="334" t="s">
        <v>22085</v>
      </c>
      <c r="H2061" s="335" t="s">
        <v>4265</v>
      </c>
    </row>
    <row r="2062" spans="2:8" ht="30" x14ac:dyDescent="0.2">
      <c r="B2062" s="334" t="s">
        <v>24162</v>
      </c>
      <c r="C2062" s="335" t="s">
        <v>24172</v>
      </c>
      <c r="D2062" s="335" t="s">
        <v>12</v>
      </c>
      <c r="E2062" s="335" t="s">
        <v>895</v>
      </c>
      <c r="F2062" s="336" t="s">
        <v>895</v>
      </c>
      <c r="G2062" s="334" t="s">
        <v>22085</v>
      </c>
      <c r="H2062" s="335" t="s">
        <v>4265</v>
      </c>
    </row>
    <row r="2063" spans="2:8" ht="30" x14ac:dyDescent="0.2">
      <c r="B2063" s="334" t="s">
        <v>24162</v>
      </c>
      <c r="C2063" s="335" t="s">
        <v>21984</v>
      </c>
      <c r="D2063" s="335" t="s">
        <v>12</v>
      </c>
      <c r="E2063" s="335" t="s">
        <v>895</v>
      </c>
      <c r="F2063" s="336" t="s">
        <v>895</v>
      </c>
      <c r="G2063" s="334" t="s">
        <v>22085</v>
      </c>
      <c r="H2063" s="335" t="s">
        <v>4265</v>
      </c>
    </row>
    <row r="2064" spans="2:8" ht="30" x14ac:dyDescent="0.2">
      <c r="B2064" s="334" t="s">
        <v>24162</v>
      </c>
      <c r="C2064" s="335" t="s">
        <v>24173</v>
      </c>
      <c r="D2064" s="335" t="s">
        <v>12</v>
      </c>
      <c r="E2064" s="335" t="s">
        <v>895</v>
      </c>
      <c r="F2064" s="336" t="s">
        <v>895</v>
      </c>
      <c r="G2064" s="334" t="s">
        <v>22085</v>
      </c>
      <c r="H2064" s="335" t="s">
        <v>4265</v>
      </c>
    </row>
    <row r="2065" spans="2:8" ht="30" x14ac:dyDescent="0.2">
      <c r="B2065" s="334" t="s">
        <v>24162</v>
      </c>
      <c r="C2065" s="335" t="s">
        <v>24174</v>
      </c>
      <c r="D2065" s="335" t="s">
        <v>21787</v>
      </c>
      <c r="E2065" s="335" t="s">
        <v>895</v>
      </c>
      <c r="F2065" s="336" t="s">
        <v>895</v>
      </c>
      <c r="G2065" s="334" t="s">
        <v>22085</v>
      </c>
      <c r="H2065" s="335" t="s">
        <v>4268</v>
      </c>
    </row>
    <row r="2066" spans="2:8" ht="30" x14ac:dyDescent="0.2">
      <c r="B2066" s="334" t="s">
        <v>24162</v>
      </c>
      <c r="C2066" s="335" t="s">
        <v>24175</v>
      </c>
      <c r="D2066" s="335" t="s">
        <v>21982</v>
      </c>
      <c r="E2066" s="335" t="s">
        <v>895</v>
      </c>
      <c r="F2066" s="336" t="s">
        <v>895</v>
      </c>
      <c r="G2066" s="334" t="s">
        <v>22085</v>
      </c>
      <c r="H2066" s="335" t="s">
        <v>4265</v>
      </c>
    </row>
    <row r="2067" spans="2:8" ht="30" x14ac:dyDescent="0.2">
      <c r="B2067" s="334" t="s">
        <v>24162</v>
      </c>
      <c r="C2067" s="335" t="s">
        <v>24176</v>
      </c>
      <c r="D2067" s="335" t="s">
        <v>21982</v>
      </c>
      <c r="E2067" s="335" t="s">
        <v>895</v>
      </c>
      <c r="F2067" s="336" t="s">
        <v>895</v>
      </c>
      <c r="G2067" s="334" t="s">
        <v>22085</v>
      </c>
      <c r="H2067" s="335" t="s">
        <v>4265</v>
      </c>
    </row>
    <row r="2068" spans="2:8" ht="30" x14ac:dyDescent="0.2">
      <c r="B2068" s="334" t="s">
        <v>24162</v>
      </c>
      <c r="C2068" s="335" t="s">
        <v>24177</v>
      </c>
      <c r="D2068" s="335" t="s">
        <v>21982</v>
      </c>
      <c r="E2068" s="335" t="s">
        <v>895</v>
      </c>
      <c r="F2068" s="336" t="s">
        <v>895</v>
      </c>
      <c r="G2068" s="334" t="s">
        <v>22085</v>
      </c>
      <c r="H2068" s="335" t="s">
        <v>4265</v>
      </c>
    </row>
    <row r="2069" spans="2:8" ht="30" x14ac:dyDescent="0.2">
      <c r="B2069" s="334" t="s">
        <v>24162</v>
      </c>
      <c r="C2069" s="335" t="s">
        <v>22500</v>
      </c>
      <c r="D2069" s="335" t="s">
        <v>12</v>
      </c>
      <c r="E2069" s="335" t="s">
        <v>895</v>
      </c>
      <c r="F2069" s="336" t="s">
        <v>895</v>
      </c>
      <c r="G2069" s="334" t="s">
        <v>22085</v>
      </c>
      <c r="H2069" s="335" t="s">
        <v>4265</v>
      </c>
    </row>
    <row r="2070" spans="2:8" ht="30" x14ac:dyDescent="0.2">
      <c r="B2070" s="334" t="s">
        <v>24162</v>
      </c>
      <c r="C2070" s="335" t="s">
        <v>22230</v>
      </c>
      <c r="D2070" s="335" t="s">
        <v>21982</v>
      </c>
      <c r="E2070" s="335" t="s">
        <v>895</v>
      </c>
      <c r="F2070" s="336" t="s">
        <v>895</v>
      </c>
      <c r="G2070" s="334" t="s">
        <v>22085</v>
      </c>
      <c r="H2070" s="335" t="s">
        <v>4265</v>
      </c>
    </row>
    <row r="2071" spans="2:8" ht="30" x14ac:dyDescent="0.2">
      <c r="B2071" s="334" t="s">
        <v>24162</v>
      </c>
      <c r="C2071" s="335" t="s">
        <v>24178</v>
      </c>
      <c r="D2071" s="335" t="s">
        <v>21982</v>
      </c>
      <c r="E2071" s="335" t="s">
        <v>895</v>
      </c>
      <c r="F2071" s="336" t="s">
        <v>895</v>
      </c>
      <c r="G2071" s="334" t="s">
        <v>22085</v>
      </c>
      <c r="H2071" s="335" t="s">
        <v>4265</v>
      </c>
    </row>
    <row r="2072" spans="2:8" ht="30" x14ac:dyDescent="0.2">
      <c r="B2072" s="334" t="s">
        <v>24162</v>
      </c>
      <c r="C2072" s="335" t="s">
        <v>24179</v>
      </c>
      <c r="D2072" s="335" t="s">
        <v>21982</v>
      </c>
      <c r="E2072" s="335" t="s">
        <v>895</v>
      </c>
      <c r="F2072" s="336" t="s">
        <v>895</v>
      </c>
      <c r="G2072" s="334" t="s">
        <v>22085</v>
      </c>
      <c r="H2072" s="335" t="s">
        <v>4265</v>
      </c>
    </row>
    <row r="2073" spans="2:8" ht="30" x14ac:dyDescent="0.2">
      <c r="B2073" s="334" t="s">
        <v>24162</v>
      </c>
      <c r="C2073" s="335" t="s">
        <v>22462</v>
      </c>
      <c r="D2073" s="335" t="s">
        <v>12</v>
      </c>
      <c r="E2073" s="335" t="s">
        <v>895</v>
      </c>
      <c r="F2073" s="336" t="s">
        <v>895</v>
      </c>
      <c r="G2073" s="334" t="s">
        <v>22085</v>
      </c>
      <c r="H2073" s="335" t="s">
        <v>4268</v>
      </c>
    </row>
    <row r="2074" spans="2:8" ht="30" x14ac:dyDescent="0.2">
      <c r="B2074" s="334" t="s">
        <v>24162</v>
      </c>
      <c r="C2074" s="335" t="s">
        <v>22335</v>
      </c>
      <c r="D2074" s="335" t="s">
        <v>21982</v>
      </c>
      <c r="E2074" s="335" t="s">
        <v>895</v>
      </c>
      <c r="F2074" s="336" t="s">
        <v>895</v>
      </c>
      <c r="G2074" s="334" t="s">
        <v>22085</v>
      </c>
      <c r="H2074" s="335" t="s">
        <v>4265</v>
      </c>
    </row>
    <row r="2075" spans="2:8" ht="30" x14ac:dyDescent="0.2">
      <c r="B2075" s="334" t="s">
        <v>24162</v>
      </c>
      <c r="C2075" s="335" t="s">
        <v>21794</v>
      </c>
      <c r="D2075" s="335" t="s">
        <v>12</v>
      </c>
      <c r="E2075" s="335" t="s">
        <v>895</v>
      </c>
      <c r="F2075" s="336" t="s">
        <v>895</v>
      </c>
      <c r="G2075" s="334" t="s">
        <v>22085</v>
      </c>
      <c r="H2075" s="335" t="s">
        <v>4265</v>
      </c>
    </row>
    <row r="2076" spans="2:8" ht="30" x14ac:dyDescent="0.2">
      <c r="B2076" s="334" t="s">
        <v>24162</v>
      </c>
      <c r="C2076" s="335" t="s">
        <v>24180</v>
      </c>
      <c r="D2076" s="335" t="s">
        <v>21982</v>
      </c>
      <c r="E2076" s="335" t="s">
        <v>895</v>
      </c>
      <c r="F2076" s="336" t="s">
        <v>895</v>
      </c>
      <c r="G2076" s="334" t="s">
        <v>22085</v>
      </c>
      <c r="H2076" s="335" t="s">
        <v>4265</v>
      </c>
    </row>
    <row r="2077" spans="2:8" ht="30" x14ac:dyDescent="0.2">
      <c r="B2077" s="334" t="s">
        <v>24162</v>
      </c>
      <c r="C2077" s="335" t="s">
        <v>24181</v>
      </c>
      <c r="D2077" s="335" t="s">
        <v>12</v>
      </c>
      <c r="E2077" s="335" t="s">
        <v>895</v>
      </c>
      <c r="F2077" s="336" t="s">
        <v>895</v>
      </c>
      <c r="G2077" s="334" t="s">
        <v>22085</v>
      </c>
      <c r="H2077" s="335" t="s">
        <v>4265</v>
      </c>
    </row>
    <row r="2078" spans="2:8" ht="30" x14ac:dyDescent="0.2">
      <c r="B2078" s="334" t="s">
        <v>24162</v>
      </c>
      <c r="C2078" s="335" t="s">
        <v>24182</v>
      </c>
      <c r="D2078" s="335" t="s">
        <v>21982</v>
      </c>
      <c r="E2078" s="335" t="s">
        <v>895</v>
      </c>
      <c r="F2078" s="336" t="s">
        <v>895</v>
      </c>
      <c r="G2078" s="334" t="s">
        <v>22085</v>
      </c>
      <c r="H2078" s="335" t="s">
        <v>4265</v>
      </c>
    </row>
    <row r="2079" spans="2:8" ht="30" x14ac:dyDescent="0.2">
      <c r="B2079" s="334" t="s">
        <v>24162</v>
      </c>
      <c r="C2079" s="335" t="s">
        <v>24183</v>
      </c>
      <c r="D2079" s="335" t="s">
        <v>21982</v>
      </c>
      <c r="E2079" s="335" t="s">
        <v>895</v>
      </c>
      <c r="F2079" s="336" t="s">
        <v>895</v>
      </c>
      <c r="G2079" s="334" t="s">
        <v>22085</v>
      </c>
      <c r="H2079" s="335" t="s">
        <v>4265</v>
      </c>
    </row>
    <row r="2080" spans="2:8" ht="30" x14ac:dyDescent="0.2">
      <c r="B2080" s="334" t="s">
        <v>24162</v>
      </c>
      <c r="C2080" s="335" t="s">
        <v>24184</v>
      </c>
      <c r="D2080" s="335" t="s">
        <v>21982</v>
      </c>
      <c r="E2080" s="335" t="s">
        <v>895</v>
      </c>
      <c r="F2080" s="336" t="s">
        <v>895</v>
      </c>
      <c r="G2080" s="334" t="s">
        <v>22085</v>
      </c>
      <c r="H2080" s="335" t="s">
        <v>4265</v>
      </c>
    </row>
    <row r="2081" spans="2:8" ht="30" x14ac:dyDescent="0.2">
      <c r="B2081" s="334" t="s">
        <v>24162</v>
      </c>
      <c r="C2081" s="335" t="s">
        <v>23600</v>
      </c>
      <c r="D2081" s="335" t="s">
        <v>21982</v>
      </c>
      <c r="E2081" s="335" t="s">
        <v>895</v>
      </c>
      <c r="F2081" s="336" t="s">
        <v>895</v>
      </c>
      <c r="G2081" s="334" t="s">
        <v>22085</v>
      </c>
      <c r="H2081" s="335" t="s">
        <v>4265</v>
      </c>
    </row>
    <row r="2082" spans="2:8" ht="30" x14ac:dyDescent="0.2">
      <c r="B2082" s="334" t="s">
        <v>24162</v>
      </c>
      <c r="C2082" s="335" t="s">
        <v>24185</v>
      </c>
      <c r="D2082" s="335" t="s">
        <v>21982</v>
      </c>
      <c r="E2082" s="335" t="s">
        <v>895</v>
      </c>
      <c r="F2082" s="336" t="s">
        <v>895</v>
      </c>
      <c r="G2082" s="334" t="s">
        <v>22085</v>
      </c>
      <c r="H2082" s="335" t="s">
        <v>4265</v>
      </c>
    </row>
    <row r="2083" spans="2:8" ht="30" x14ac:dyDescent="0.2">
      <c r="B2083" s="334" t="s">
        <v>24162</v>
      </c>
      <c r="C2083" s="335" t="s">
        <v>24186</v>
      </c>
      <c r="D2083" s="335" t="s">
        <v>21982</v>
      </c>
      <c r="E2083" s="335" t="s">
        <v>895</v>
      </c>
      <c r="F2083" s="336" t="s">
        <v>895</v>
      </c>
      <c r="G2083" s="334" t="s">
        <v>22085</v>
      </c>
      <c r="H2083" s="335" t="s">
        <v>4265</v>
      </c>
    </row>
    <row r="2084" spans="2:8" ht="30" x14ac:dyDescent="0.2">
      <c r="B2084" s="334" t="s">
        <v>24162</v>
      </c>
      <c r="C2084" s="335" t="s">
        <v>24187</v>
      </c>
      <c r="D2084" s="335" t="s">
        <v>21982</v>
      </c>
      <c r="E2084" s="335" t="s">
        <v>895</v>
      </c>
      <c r="F2084" s="336" t="s">
        <v>895</v>
      </c>
      <c r="G2084" s="334" t="s">
        <v>22085</v>
      </c>
      <c r="H2084" s="335" t="s">
        <v>4265</v>
      </c>
    </row>
    <row r="2085" spans="2:8" ht="30" x14ac:dyDescent="0.2">
      <c r="B2085" s="334" t="s">
        <v>24162</v>
      </c>
      <c r="C2085" s="335" t="s">
        <v>24188</v>
      </c>
      <c r="D2085" s="335" t="s">
        <v>21982</v>
      </c>
      <c r="E2085" s="335" t="s">
        <v>895</v>
      </c>
      <c r="F2085" s="336" t="s">
        <v>895</v>
      </c>
      <c r="G2085" s="334" t="s">
        <v>22085</v>
      </c>
      <c r="H2085" s="335" t="s">
        <v>4265</v>
      </c>
    </row>
    <row r="2086" spans="2:8" ht="30" x14ac:dyDescent="0.2">
      <c r="B2086" s="334" t="s">
        <v>24189</v>
      </c>
      <c r="C2086" s="335" t="s">
        <v>24190</v>
      </c>
      <c r="D2086" s="335" t="s">
        <v>21982</v>
      </c>
      <c r="E2086" s="335" t="s">
        <v>895</v>
      </c>
      <c r="F2086" s="338" t="s">
        <v>895</v>
      </c>
      <c r="G2086" s="334" t="s">
        <v>22085</v>
      </c>
      <c r="H2086" s="335" t="s">
        <v>4265</v>
      </c>
    </row>
    <row r="2087" spans="2:8" ht="30" x14ac:dyDescent="0.2">
      <c r="B2087" s="334" t="s">
        <v>24189</v>
      </c>
      <c r="C2087" s="335" t="s">
        <v>23873</v>
      </c>
      <c r="D2087" s="335" t="s">
        <v>12</v>
      </c>
      <c r="E2087" s="335" t="s">
        <v>895</v>
      </c>
      <c r="F2087" s="337" t="s">
        <v>895</v>
      </c>
      <c r="G2087" s="334" t="s">
        <v>22085</v>
      </c>
      <c r="H2087" s="335" t="s">
        <v>4265</v>
      </c>
    </row>
    <row r="2088" spans="2:8" ht="30" x14ac:dyDescent="0.2">
      <c r="B2088" s="334" t="s">
        <v>24189</v>
      </c>
      <c r="C2088" s="335" t="s">
        <v>24191</v>
      </c>
      <c r="D2088" s="335" t="s">
        <v>12</v>
      </c>
      <c r="E2088" s="335" t="s">
        <v>895</v>
      </c>
      <c r="F2088" s="338" t="s">
        <v>895</v>
      </c>
      <c r="G2088" s="334" t="s">
        <v>22085</v>
      </c>
      <c r="H2088" s="335" t="s">
        <v>4265</v>
      </c>
    </row>
    <row r="2089" spans="2:8" ht="30" x14ac:dyDescent="0.2">
      <c r="B2089" s="334" t="s">
        <v>24189</v>
      </c>
      <c r="C2089" s="335" t="s">
        <v>24192</v>
      </c>
      <c r="D2089" s="335" t="s">
        <v>21982</v>
      </c>
      <c r="E2089" s="335" t="s">
        <v>895</v>
      </c>
      <c r="F2089" s="338" t="s">
        <v>895</v>
      </c>
      <c r="G2089" s="334" t="s">
        <v>22085</v>
      </c>
      <c r="H2089" s="335" t="s">
        <v>4265</v>
      </c>
    </row>
    <row r="2090" spans="2:8" ht="30" x14ac:dyDescent="0.2">
      <c r="B2090" s="334" t="s">
        <v>24189</v>
      </c>
      <c r="C2090" s="335" t="s">
        <v>23829</v>
      </c>
      <c r="D2090" s="335" t="s">
        <v>12</v>
      </c>
      <c r="E2090" s="335" t="s">
        <v>895</v>
      </c>
      <c r="F2090" s="338" t="s">
        <v>895</v>
      </c>
      <c r="G2090" s="334" t="s">
        <v>22085</v>
      </c>
      <c r="H2090" s="335" t="s">
        <v>4265</v>
      </c>
    </row>
    <row r="2091" spans="2:8" ht="30" x14ac:dyDescent="0.2">
      <c r="B2091" s="334" t="s">
        <v>24189</v>
      </c>
      <c r="C2091" s="335" t="s">
        <v>24193</v>
      </c>
      <c r="D2091" s="335" t="s">
        <v>21982</v>
      </c>
      <c r="E2091" s="335" t="s">
        <v>895</v>
      </c>
      <c r="F2091" s="338" t="s">
        <v>895</v>
      </c>
      <c r="G2091" s="334" t="s">
        <v>22085</v>
      </c>
      <c r="H2091" s="335" t="s">
        <v>4265</v>
      </c>
    </row>
    <row r="2092" spans="2:8" ht="30" x14ac:dyDescent="0.2">
      <c r="B2092" s="334" t="s">
        <v>24189</v>
      </c>
      <c r="C2092" s="335" t="s">
        <v>24194</v>
      </c>
      <c r="D2092" s="335" t="s">
        <v>12</v>
      </c>
      <c r="E2092" s="335" t="s">
        <v>895</v>
      </c>
      <c r="F2092" s="338" t="s">
        <v>895</v>
      </c>
      <c r="G2092" s="334" t="s">
        <v>22085</v>
      </c>
      <c r="H2092" s="335" t="s">
        <v>4265</v>
      </c>
    </row>
    <row r="2093" spans="2:8" ht="30" x14ac:dyDescent="0.2">
      <c r="B2093" s="334" t="s">
        <v>24189</v>
      </c>
      <c r="C2093" s="335" t="s">
        <v>24195</v>
      </c>
      <c r="D2093" s="335" t="s">
        <v>12</v>
      </c>
      <c r="E2093" s="335" t="s">
        <v>895</v>
      </c>
      <c r="F2093" s="338" t="s">
        <v>895</v>
      </c>
      <c r="G2093" s="334" t="s">
        <v>22085</v>
      </c>
      <c r="H2093" s="335" t="s">
        <v>4265</v>
      </c>
    </row>
    <row r="2094" spans="2:8" ht="30" x14ac:dyDescent="0.2">
      <c r="B2094" s="334" t="s">
        <v>24189</v>
      </c>
      <c r="C2094" s="335" t="s">
        <v>24196</v>
      </c>
      <c r="D2094" s="335" t="s">
        <v>21982</v>
      </c>
      <c r="E2094" s="335" t="s">
        <v>895</v>
      </c>
      <c r="F2094" s="338" t="s">
        <v>895</v>
      </c>
      <c r="G2094" s="334" t="s">
        <v>22085</v>
      </c>
      <c r="H2094" s="335" t="s">
        <v>4265</v>
      </c>
    </row>
    <row r="2095" spans="2:8" ht="30" x14ac:dyDescent="0.2">
      <c r="B2095" s="334" t="s">
        <v>24189</v>
      </c>
      <c r="C2095" s="335" t="s">
        <v>24197</v>
      </c>
      <c r="D2095" s="335" t="s">
        <v>21982</v>
      </c>
      <c r="E2095" s="335" t="s">
        <v>895</v>
      </c>
      <c r="F2095" s="338" t="s">
        <v>895</v>
      </c>
      <c r="G2095" s="334" t="s">
        <v>22085</v>
      </c>
      <c r="H2095" s="335" t="s">
        <v>4265</v>
      </c>
    </row>
    <row r="2096" spans="2:8" ht="30" x14ac:dyDescent="0.2">
      <c r="B2096" s="334" t="s">
        <v>24189</v>
      </c>
      <c r="C2096" s="335" t="s">
        <v>24198</v>
      </c>
      <c r="D2096" s="335" t="s">
        <v>12</v>
      </c>
      <c r="E2096" s="335" t="s">
        <v>895</v>
      </c>
      <c r="F2096" s="337" t="s">
        <v>895</v>
      </c>
      <c r="G2096" s="334" t="s">
        <v>22085</v>
      </c>
      <c r="H2096" s="335" t="s">
        <v>4265</v>
      </c>
    </row>
    <row r="2097" spans="2:8" ht="30" x14ac:dyDescent="0.2">
      <c r="B2097" s="334" t="s">
        <v>24189</v>
      </c>
      <c r="C2097" s="335" t="s">
        <v>24199</v>
      </c>
      <c r="D2097" s="335" t="s">
        <v>21982</v>
      </c>
      <c r="E2097" s="335" t="s">
        <v>895</v>
      </c>
      <c r="F2097" s="337" t="s">
        <v>895</v>
      </c>
      <c r="G2097" s="334" t="s">
        <v>22085</v>
      </c>
      <c r="H2097" s="335" t="s">
        <v>4265</v>
      </c>
    </row>
    <row r="2098" spans="2:8" ht="30" x14ac:dyDescent="0.2">
      <c r="B2098" s="334" t="s">
        <v>24189</v>
      </c>
      <c r="C2098" s="335" t="s">
        <v>23164</v>
      </c>
      <c r="D2098" s="335" t="s">
        <v>21982</v>
      </c>
      <c r="E2098" s="335" t="s">
        <v>895</v>
      </c>
      <c r="F2098" s="338" t="s">
        <v>895</v>
      </c>
      <c r="G2098" s="334" t="s">
        <v>22085</v>
      </c>
      <c r="H2098" s="335" t="s">
        <v>4265</v>
      </c>
    </row>
    <row r="2099" spans="2:8" ht="30" x14ac:dyDescent="0.2">
      <c r="B2099" s="334" t="s">
        <v>24189</v>
      </c>
      <c r="C2099" s="335" t="s">
        <v>22466</v>
      </c>
      <c r="D2099" s="335" t="s">
        <v>12</v>
      </c>
      <c r="E2099" s="335" t="s">
        <v>895</v>
      </c>
      <c r="F2099" s="338" t="s">
        <v>895</v>
      </c>
      <c r="G2099" s="334" t="s">
        <v>22085</v>
      </c>
      <c r="H2099" s="335" t="s">
        <v>4265</v>
      </c>
    </row>
    <row r="2100" spans="2:8" ht="30" x14ac:dyDescent="0.2">
      <c r="B2100" s="334" t="s">
        <v>24189</v>
      </c>
      <c r="C2100" s="335" t="s">
        <v>24200</v>
      </c>
      <c r="D2100" s="335" t="s">
        <v>12</v>
      </c>
      <c r="E2100" s="335" t="s">
        <v>895</v>
      </c>
      <c r="F2100" s="338" t="s">
        <v>895</v>
      </c>
      <c r="G2100" s="334" t="s">
        <v>22085</v>
      </c>
      <c r="H2100" s="335" t="s">
        <v>4265</v>
      </c>
    </row>
    <row r="2101" spans="2:8" ht="30" x14ac:dyDescent="0.2">
      <c r="B2101" s="334" t="s">
        <v>24189</v>
      </c>
      <c r="C2101" s="335" t="s">
        <v>24201</v>
      </c>
      <c r="D2101" s="335" t="s">
        <v>12</v>
      </c>
      <c r="E2101" s="335" t="s">
        <v>895</v>
      </c>
      <c r="F2101" s="336" t="s">
        <v>895</v>
      </c>
      <c r="G2101" s="334" t="s">
        <v>22085</v>
      </c>
      <c r="H2101" s="335" t="s">
        <v>4265</v>
      </c>
    </row>
    <row r="2102" spans="2:8" ht="30" x14ac:dyDescent="0.2">
      <c r="B2102" s="334" t="s">
        <v>24189</v>
      </c>
      <c r="C2102" s="335" t="s">
        <v>24202</v>
      </c>
      <c r="D2102" s="335" t="s">
        <v>12</v>
      </c>
      <c r="E2102" s="335" t="s">
        <v>895</v>
      </c>
      <c r="F2102" s="338" t="s">
        <v>895</v>
      </c>
      <c r="G2102" s="334" t="s">
        <v>22085</v>
      </c>
      <c r="H2102" s="335" t="s">
        <v>4265</v>
      </c>
    </row>
    <row r="2103" spans="2:8" ht="30" x14ac:dyDescent="0.2">
      <c r="B2103" s="334" t="s">
        <v>24189</v>
      </c>
      <c r="C2103" s="335" t="s">
        <v>22480</v>
      </c>
      <c r="D2103" s="335" t="s">
        <v>21982</v>
      </c>
      <c r="E2103" s="335" t="s">
        <v>895</v>
      </c>
      <c r="F2103" s="338" t="s">
        <v>895</v>
      </c>
      <c r="G2103" s="334" t="s">
        <v>22085</v>
      </c>
      <c r="H2103" s="335" t="s">
        <v>4265</v>
      </c>
    </row>
    <row r="2104" spans="2:8" ht="30" x14ac:dyDescent="0.2">
      <c r="B2104" s="334" t="s">
        <v>24189</v>
      </c>
      <c r="C2104" s="335" t="s">
        <v>24203</v>
      </c>
      <c r="D2104" s="335" t="s">
        <v>21982</v>
      </c>
      <c r="E2104" s="335" t="s">
        <v>895</v>
      </c>
      <c r="F2104" s="338" t="s">
        <v>895</v>
      </c>
      <c r="G2104" s="334" t="s">
        <v>22085</v>
      </c>
      <c r="H2104" s="335" t="s">
        <v>4265</v>
      </c>
    </row>
    <row r="2105" spans="2:8" ht="30" x14ac:dyDescent="0.2">
      <c r="B2105" s="334" t="s">
        <v>24189</v>
      </c>
      <c r="C2105" s="335" t="s">
        <v>22855</v>
      </c>
      <c r="D2105" s="335" t="s">
        <v>12</v>
      </c>
      <c r="E2105" s="335" t="s">
        <v>895</v>
      </c>
      <c r="F2105" s="337" t="s">
        <v>895</v>
      </c>
      <c r="G2105" s="334" t="s">
        <v>22085</v>
      </c>
      <c r="H2105" s="335" t="s">
        <v>4265</v>
      </c>
    </row>
    <row r="2106" spans="2:8" ht="30" x14ac:dyDescent="0.2">
      <c r="B2106" s="334" t="s">
        <v>24189</v>
      </c>
      <c r="C2106" s="335" t="s">
        <v>24204</v>
      </c>
      <c r="D2106" s="335" t="s">
        <v>21982</v>
      </c>
      <c r="E2106" s="335" t="s">
        <v>895</v>
      </c>
      <c r="F2106" s="338" t="s">
        <v>895</v>
      </c>
      <c r="G2106" s="334" t="s">
        <v>22085</v>
      </c>
      <c r="H2106" s="335" t="s">
        <v>4265</v>
      </c>
    </row>
    <row r="2107" spans="2:8" ht="30" x14ac:dyDescent="0.2">
      <c r="B2107" s="334" t="s">
        <v>24189</v>
      </c>
      <c r="C2107" s="335" t="s">
        <v>24205</v>
      </c>
      <c r="D2107" s="335" t="s">
        <v>21982</v>
      </c>
      <c r="E2107" s="335" t="s">
        <v>895</v>
      </c>
      <c r="F2107" s="338" t="s">
        <v>895</v>
      </c>
      <c r="G2107" s="334" t="s">
        <v>22085</v>
      </c>
      <c r="H2107" s="335" t="s">
        <v>4265</v>
      </c>
    </row>
    <row r="2108" spans="2:8" ht="30" x14ac:dyDescent="0.2">
      <c r="B2108" s="334" t="s">
        <v>24189</v>
      </c>
      <c r="C2108" s="335" t="s">
        <v>24206</v>
      </c>
      <c r="D2108" s="335" t="s">
        <v>21982</v>
      </c>
      <c r="E2108" s="335" t="s">
        <v>895</v>
      </c>
      <c r="F2108" s="338" t="s">
        <v>895</v>
      </c>
      <c r="G2108" s="334" t="s">
        <v>22085</v>
      </c>
      <c r="H2108" s="335" t="s">
        <v>4265</v>
      </c>
    </row>
    <row r="2109" spans="2:8" ht="30" x14ac:dyDescent="0.2">
      <c r="B2109" s="334" t="s">
        <v>24189</v>
      </c>
      <c r="C2109" s="335" t="s">
        <v>24207</v>
      </c>
      <c r="D2109" s="335" t="s">
        <v>22333</v>
      </c>
      <c r="E2109" s="335" t="s">
        <v>895</v>
      </c>
      <c r="F2109" s="338" t="s">
        <v>895</v>
      </c>
      <c r="G2109" s="334" t="s">
        <v>22085</v>
      </c>
      <c r="H2109" s="335" t="s">
        <v>4265</v>
      </c>
    </row>
    <row r="2110" spans="2:8" ht="30" x14ac:dyDescent="0.2">
      <c r="B2110" s="334" t="s">
        <v>24189</v>
      </c>
      <c r="C2110" s="335" t="s">
        <v>23086</v>
      </c>
      <c r="D2110" s="335" t="s">
        <v>12</v>
      </c>
      <c r="E2110" s="335" t="s">
        <v>895</v>
      </c>
      <c r="F2110" s="337" t="s">
        <v>895</v>
      </c>
      <c r="G2110" s="334" t="s">
        <v>22085</v>
      </c>
      <c r="H2110" s="335" t="s">
        <v>4265</v>
      </c>
    </row>
    <row r="2111" spans="2:8" ht="30" x14ac:dyDescent="0.2">
      <c r="B2111" s="334" t="s">
        <v>24189</v>
      </c>
      <c r="C2111" s="335" t="s">
        <v>24208</v>
      </c>
      <c r="D2111" s="335" t="s">
        <v>22333</v>
      </c>
      <c r="E2111" s="335" t="s">
        <v>895</v>
      </c>
      <c r="F2111" s="338" t="s">
        <v>895</v>
      </c>
      <c r="G2111" s="334" t="s">
        <v>22085</v>
      </c>
      <c r="H2111" s="335" t="s">
        <v>4265</v>
      </c>
    </row>
    <row r="2112" spans="2:8" ht="30" x14ac:dyDescent="0.2">
      <c r="B2112" s="334" t="s">
        <v>24189</v>
      </c>
      <c r="C2112" s="335" t="s">
        <v>24209</v>
      </c>
      <c r="D2112" s="335" t="s">
        <v>21982</v>
      </c>
      <c r="E2112" s="335" t="s">
        <v>895</v>
      </c>
      <c r="F2112" s="338" t="s">
        <v>895</v>
      </c>
      <c r="G2112" s="334" t="s">
        <v>22085</v>
      </c>
      <c r="H2112" s="335" t="s">
        <v>4265</v>
      </c>
    </row>
    <row r="2113" spans="2:8" ht="30" x14ac:dyDescent="0.2">
      <c r="B2113" s="334" t="s">
        <v>24189</v>
      </c>
      <c r="C2113" s="335" t="s">
        <v>24210</v>
      </c>
      <c r="D2113" s="335" t="s">
        <v>21982</v>
      </c>
      <c r="E2113" s="335" t="s">
        <v>895</v>
      </c>
      <c r="F2113" s="337" t="s">
        <v>895</v>
      </c>
      <c r="G2113" s="334" t="s">
        <v>22085</v>
      </c>
      <c r="H2113" s="335" t="s">
        <v>4265</v>
      </c>
    </row>
    <row r="2114" spans="2:8" ht="30" x14ac:dyDescent="0.2">
      <c r="B2114" s="334" t="s">
        <v>24189</v>
      </c>
      <c r="C2114" s="335" t="s">
        <v>24211</v>
      </c>
      <c r="D2114" s="335" t="s">
        <v>21982</v>
      </c>
      <c r="E2114" s="335" t="s">
        <v>895</v>
      </c>
      <c r="F2114" s="338" t="s">
        <v>895</v>
      </c>
      <c r="G2114" s="334" t="s">
        <v>22085</v>
      </c>
      <c r="H2114" s="335" t="s">
        <v>4265</v>
      </c>
    </row>
    <row r="2115" spans="2:8" ht="30" x14ac:dyDescent="0.2">
      <c r="B2115" s="334" t="s">
        <v>24189</v>
      </c>
      <c r="C2115" s="335" t="s">
        <v>24212</v>
      </c>
      <c r="D2115" s="335" t="s">
        <v>21982</v>
      </c>
      <c r="E2115" s="335" t="s">
        <v>895</v>
      </c>
      <c r="F2115" s="338" t="s">
        <v>895</v>
      </c>
      <c r="G2115" s="334" t="s">
        <v>22085</v>
      </c>
      <c r="H2115" s="335" t="s">
        <v>4265</v>
      </c>
    </row>
    <row r="2116" spans="2:8" ht="30" x14ac:dyDescent="0.2">
      <c r="B2116" s="334" t="s">
        <v>24189</v>
      </c>
      <c r="C2116" s="335" t="s">
        <v>22557</v>
      </c>
      <c r="D2116" s="335" t="s">
        <v>21982</v>
      </c>
      <c r="E2116" s="335" t="s">
        <v>895</v>
      </c>
      <c r="F2116" s="337" t="s">
        <v>895</v>
      </c>
      <c r="G2116" s="334" t="s">
        <v>22085</v>
      </c>
      <c r="H2116" s="335" t="s">
        <v>4265</v>
      </c>
    </row>
    <row r="2117" spans="2:8" ht="30" x14ac:dyDescent="0.2">
      <c r="B2117" s="334" t="s">
        <v>24189</v>
      </c>
      <c r="C2117" s="335" t="s">
        <v>23821</v>
      </c>
      <c r="D2117" s="335" t="s">
        <v>22333</v>
      </c>
      <c r="E2117" s="335" t="s">
        <v>895</v>
      </c>
      <c r="F2117" s="338" t="s">
        <v>895</v>
      </c>
      <c r="G2117" s="334" t="s">
        <v>22085</v>
      </c>
      <c r="H2117" s="335" t="s">
        <v>4265</v>
      </c>
    </row>
    <row r="2118" spans="2:8" ht="30" x14ac:dyDescent="0.2">
      <c r="B2118" s="334" t="s">
        <v>24189</v>
      </c>
      <c r="C2118" s="335" t="s">
        <v>24213</v>
      </c>
      <c r="D2118" s="335" t="s">
        <v>12</v>
      </c>
      <c r="E2118" s="335" t="s">
        <v>895</v>
      </c>
      <c r="F2118" s="338" t="s">
        <v>895</v>
      </c>
      <c r="G2118" s="334" t="s">
        <v>22085</v>
      </c>
      <c r="H2118" s="335" t="s">
        <v>4265</v>
      </c>
    </row>
    <row r="2119" spans="2:8" ht="30" x14ac:dyDescent="0.2">
      <c r="B2119" s="334" t="s">
        <v>24189</v>
      </c>
      <c r="C2119" s="335" t="s">
        <v>24214</v>
      </c>
      <c r="D2119" s="335" t="s">
        <v>21982</v>
      </c>
      <c r="E2119" s="335" t="s">
        <v>895</v>
      </c>
      <c r="F2119" s="338" t="s">
        <v>895</v>
      </c>
      <c r="G2119" s="334" t="s">
        <v>22085</v>
      </c>
      <c r="H2119" s="335" t="s">
        <v>4265</v>
      </c>
    </row>
    <row r="2120" spans="2:8" ht="30" x14ac:dyDescent="0.2">
      <c r="B2120" s="334" t="s">
        <v>24189</v>
      </c>
      <c r="C2120" s="335" t="s">
        <v>24215</v>
      </c>
      <c r="D2120" s="335" t="s">
        <v>21982</v>
      </c>
      <c r="E2120" s="335" t="s">
        <v>895</v>
      </c>
      <c r="F2120" s="338" t="s">
        <v>895</v>
      </c>
      <c r="G2120" s="334" t="s">
        <v>22085</v>
      </c>
      <c r="H2120" s="335" t="s">
        <v>4265</v>
      </c>
    </row>
    <row r="2121" spans="2:8" ht="30" x14ac:dyDescent="0.2">
      <c r="B2121" s="334" t="s">
        <v>24189</v>
      </c>
      <c r="C2121" s="335" t="s">
        <v>24216</v>
      </c>
      <c r="D2121" s="335" t="s">
        <v>21982</v>
      </c>
      <c r="E2121" s="335" t="s">
        <v>895</v>
      </c>
      <c r="F2121" s="338" t="s">
        <v>895</v>
      </c>
      <c r="G2121" s="334" t="s">
        <v>22085</v>
      </c>
      <c r="H2121" s="335" t="s">
        <v>4265</v>
      </c>
    </row>
    <row r="2122" spans="2:8" ht="30" x14ac:dyDescent="0.2">
      <c r="B2122" s="334" t="s">
        <v>24189</v>
      </c>
      <c r="C2122" s="335" t="s">
        <v>23789</v>
      </c>
      <c r="D2122" s="335" t="s">
        <v>21982</v>
      </c>
      <c r="E2122" s="335" t="s">
        <v>895</v>
      </c>
      <c r="F2122" s="337" t="s">
        <v>895</v>
      </c>
      <c r="G2122" s="334" t="s">
        <v>22085</v>
      </c>
      <c r="H2122" s="335" t="s">
        <v>4265</v>
      </c>
    </row>
    <row r="2123" spans="2:8" ht="30" x14ac:dyDescent="0.2">
      <c r="B2123" s="334" t="s">
        <v>24217</v>
      </c>
      <c r="C2123" s="335" t="s">
        <v>24218</v>
      </c>
      <c r="D2123" s="335" t="s">
        <v>21982</v>
      </c>
      <c r="E2123" s="335" t="s">
        <v>895</v>
      </c>
      <c r="F2123" s="336" t="s">
        <v>895</v>
      </c>
      <c r="G2123" s="334" t="s">
        <v>22154</v>
      </c>
      <c r="H2123" s="335" t="s">
        <v>4265</v>
      </c>
    </row>
    <row r="2124" spans="2:8" ht="30" x14ac:dyDescent="0.2">
      <c r="B2124" s="334" t="s">
        <v>24217</v>
      </c>
      <c r="C2124" s="335" t="s">
        <v>24219</v>
      </c>
      <c r="D2124" s="335" t="s">
        <v>21982</v>
      </c>
      <c r="E2124" s="335" t="s">
        <v>895</v>
      </c>
      <c r="F2124" s="336" t="s">
        <v>895</v>
      </c>
      <c r="G2124" s="334" t="s">
        <v>22154</v>
      </c>
      <c r="H2124" s="335" t="s">
        <v>4265</v>
      </c>
    </row>
    <row r="2125" spans="2:8" ht="30" x14ac:dyDescent="0.2">
      <c r="B2125" s="334" t="s">
        <v>24217</v>
      </c>
      <c r="C2125" s="335" t="s">
        <v>24220</v>
      </c>
      <c r="D2125" s="335" t="s">
        <v>21982</v>
      </c>
      <c r="E2125" s="335" t="s">
        <v>895</v>
      </c>
      <c r="F2125" s="336" t="s">
        <v>895</v>
      </c>
      <c r="G2125" s="334" t="s">
        <v>22154</v>
      </c>
      <c r="H2125" s="335" t="s">
        <v>4265</v>
      </c>
    </row>
    <row r="2126" spans="2:8" ht="30" x14ac:dyDescent="0.2">
      <c r="B2126" s="334" t="s">
        <v>24217</v>
      </c>
      <c r="C2126" s="335" t="s">
        <v>24024</v>
      </c>
      <c r="D2126" s="335" t="s">
        <v>12</v>
      </c>
      <c r="E2126" s="335" t="s">
        <v>895</v>
      </c>
      <c r="F2126" s="336" t="s">
        <v>895</v>
      </c>
      <c r="G2126" s="334" t="s">
        <v>22154</v>
      </c>
      <c r="H2126" s="335" t="s">
        <v>4265</v>
      </c>
    </row>
    <row r="2127" spans="2:8" ht="30" x14ac:dyDescent="0.2">
      <c r="B2127" s="334" t="s">
        <v>24217</v>
      </c>
      <c r="C2127" s="335" t="s">
        <v>22124</v>
      </c>
      <c r="D2127" s="335" t="s">
        <v>12</v>
      </c>
      <c r="E2127" s="335" t="s">
        <v>895</v>
      </c>
      <c r="F2127" s="336" t="s">
        <v>895</v>
      </c>
      <c r="G2127" s="334" t="s">
        <v>22154</v>
      </c>
      <c r="H2127" s="335" t="s">
        <v>4265</v>
      </c>
    </row>
    <row r="2128" spans="2:8" ht="30" x14ac:dyDescent="0.2">
      <c r="B2128" s="334" t="s">
        <v>24217</v>
      </c>
      <c r="C2128" s="335" t="s">
        <v>24221</v>
      </c>
      <c r="D2128" s="335" t="s">
        <v>21982</v>
      </c>
      <c r="E2128" s="335" t="s">
        <v>895</v>
      </c>
      <c r="F2128" s="336" t="s">
        <v>895</v>
      </c>
      <c r="G2128" s="334" t="s">
        <v>22154</v>
      </c>
      <c r="H2128" s="335" t="s">
        <v>4265</v>
      </c>
    </row>
    <row r="2129" spans="2:8" ht="30" x14ac:dyDescent="0.2">
      <c r="B2129" s="334" t="s">
        <v>24217</v>
      </c>
      <c r="C2129" s="335" t="s">
        <v>24222</v>
      </c>
      <c r="D2129" s="335" t="s">
        <v>12</v>
      </c>
      <c r="E2129" s="335" t="s">
        <v>895</v>
      </c>
      <c r="F2129" s="336" t="s">
        <v>895</v>
      </c>
      <c r="G2129" s="334" t="s">
        <v>22154</v>
      </c>
      <c r="H2129" s="335" t="s">
        <v>4265</v>
      </c>
    </row>
    <row r="2130" spans="2:8" ht="30" x14ac:dyDescent="0.2">
      <c r="B2130" s="334" t="s">
        <v>24217</v>
      </c>
      <c r="C2130" s="335" t="s">
        <v>24223</v>
      </c>
      <c r="D2130" s="335" t="s">
        <v>21982</v>
      </c>
      <c r="E2130" s="335" t="s">
        <v>895</v>
      </c>
      <c r="F2130" s="336" t="s">
        <v>895</v>
      </c>
      <c r="G2130" s="334" t="s">
        <v>22154</v>
      </c>
      <c r="H2130" s="335" t="s">
        <v>4265</v>
      </c>
    </row>
    <row r="2131" spans="2:8" ht="30" x14ac:dyDescent="0.2">
      <c r="B2131" s="334" t="s">
        <v>24217</v>
      </c>
      <c r="C2131" s="335" t="s">
        <v>24224</v>
      </c>
      <c r="D2131" s="335" t="s">
        <v>21982</v>
      </c>
      <c r="E2131" s="335" t="s">
        <v>895</v>
      </c>
      <c r="F2131" s="336" t="s">
        <v>895</v>
      </c>
      <c r="G2131" s="334" t="s">
        <v>22154</v>
      </c>
      <c r="H2131" s="335" t="s">
        <v>4265</v>
      </c>
    </row>
    <row r="2132" spans="2:8" ht="30" x14ac:dyDescent="0.2">
      <c r="B2132" s="334" t="s">
        <v>24217</v>
      </c>
      <c r="C2132" s="335" t="s">
        <v>24225</v>
      </c>
      <c r="D2132" s="335" t="s">
        <v>21982</v>
      </c>
      <c r="E2132" s="335" t="s">
        <v>895</v>
      </c>
      <c r="F2132" s="336" t="s">
        <v>895</v>
      </c>
      <c r="G2132" s="334" t="s">
        <v>22154</v>
      </c>
      <c r="H2132" s="335" t="s">
        <v>4265</v>
      </c>
    </row>
    <row r="2133" spans="2:8" ht="30" x14ac:dyDescent="0.2">
      <c r="B2133" s="334" t="s">
        <v>24217</v>
      </c>
      <c r="C2133" s="335" t="s">
        <v>21880</v>
      </c>
      <c r="D2133" s="335" t="s">
        <v>12</v>
      </c>
      <c r="E2133" s="335" t="s">
        <v>895</v>
      </c>
      <c r="F2133" s="336" t="s">
        <v>895</v>
      </c>
      <c r="G2133" s="334" t="s">
        <v>22154</v>
      </c>
      <c r="H2133" s="335" t="s">
        <v>4265</v>
      </c>
    </row>
    <row r="2134" spans="2:8" ht="30" x14ac:dyDescent="0.2">
      <c r="B2134" s="334" t="s">
        <v>24217</v>
      </c>
      <c r="C2134" s="335" t="s">
        <v>24226</v>
      </c>
      <c r="D2134" s="335" t="s">
        <v>21982</v>
      </c>
      <c r="E2134" s="335" t="s">
        <v>895</v>
      </c>
      <c r="F2134" s="336" t="s">
        <v>895</v>
      </c>
      <c r="G2134" s="334" t="s">
        <v>22154</v>
      </c>
      <c r="H2134" s="335" t="s">
        <v>4265</v>
      </c>
    </row>
    <row r="2135" spans="2:8" ht="30" x14ac:dyDescent="0.2">
      <c r="B2135" s="334" t="s">
        <v>24227</v>
      </c>
      <c r="C2135" s="335" t="s">
        <v>24228</v>
      </c>
      <c r="D2135" s="335" t="s">
        <v>21982</v>
      </c>
      <c r="E2135" s="335" t="s">
        <v>895</v>
      </c>
      <c r="F2135" s="336" t="s">
        <v>895</v>
      </c>
      <c r="G2135" s="334" t="s">
        <v>22154</v>
      </c>
      <c r="H2135" s="335" t="s">
        <v>4265</v>
      </c>
    </row>
    <row r="2136" spans="2:8" ht="30" x14ac:dyDescent="0.2">
      <c r="B2136" s="334" t="s">
        <v>24227</v>
      </c>
      <c r="C2136" s="335" t="s">
        <v>24229</v>
      </c>
      <c r="D2136" s="335" t="s">
        <v>12</v>
      </c>
      <c r="E2136" s="335" t="s">
        <v>895</v>
      </c>
      <c r="F2136" s="336" t="s">
        <v>895</v>
      </c>
      <c r="G2136" s="334" t="s">
        <v>22154</v>
      </c>
      <c r="H2136" s="335" t="s">
        <v>4265</v>
      </c>
    </row>
    <row r="2137" spans="2:8" ht="30" x14ac:dyDescent="0.2">
      <c r="B2137" s="334" t="s">
        <v>24227</v>
      </c>
      <c r="C2137" s="335" t="s">
        <v>22354</v>
      </c>
      <c r="D2137" s="335" t="s">
        <v>21982</v>
      </c>
      <c r="E2137" s="335" t="s">
        <v>895</v>
      </c>
      <c r="F2137" s="336" t="s">
        <v>895</v>
      </c>
      <c r="G2137" s="334" t="s">
        <v>22154</v>
      </c>
      <c r="H2137" s="335" t="s">
        <v>4265</v>
      </c>
    </row>
    <row r="2138" spans="2:8" ht="30" x14ac:dyDescent="0.2">
      <c r="B2138" s="334" t="s">
        <v>24227</v>
      </c>
      <c r="C2138" s="335" t="s">
        <v>24230</v>
      </c>
      <c r="D2138" s="335" t="s">
        <v>12</v>
      </c>
      <c r="E2138" s="335" t="s">
        <v>895</v>
      </c>
      <c r="F2138" s="336" t="s">
        <v>895</v>
      </c>
      <c r="G2138" s="334" t="s">
        <v>22154</v>
      </c>
      <c r="H2138" s="335" t="s">
        <v>4265</v>
      </c>
    </row>
    <row r="2139" spans="2:8" ht="30" x14ac:dyDescent="0.2">
      <c r="B2139" s="334" t="s">
        <v>24227</v>
      </c>
      <c r="C2139" s="335" t="s">
        <v>22342</v>
      </c>
      <c r="D2139" s="335" t="s">
        <v>12</v>
      </c>
      <c r="E2139" s="335" t="s">
        <v>895</v>
      </c>
      <c r="F2139" s="336" t="s">
        <v>895</v>
      </c>
      <c r="G2139" s="334" t="s">
        <v>22154</v>
      </c>
      <c r="H2139" s="335" t="s">
        <v>4265</v>
      </c>
    </row>
    <row r="2140" spans="2:8" ht="30" x14ac:dyDescent="0.2">
      <c r="B2140" s="334" t="s">
        <v>24227</v>
      </c>
      <c r="C2140" s="335" t="s">
        <v>24231</v>
      </c>
      <c r="D2140" s="335" t="s">
        <v>12</v>
      </c>
      <c r="E2140" s="335" t="s">
        <v>895</v>
      </c>
      <c r="F2140" s="336" t="s">
        <v>895</v>
      </c>
      <c r="G2140" s="334" t="s">
        <v>22154</v>
      </c>
      <c r="H2140" s="335" t="s">
        <v>4265</v>
      </c>
    </row>
    <row r="2141" spans="2:8" ht="30" x14ac:dyDescent="0.2">
      <c r="B2141" s="334" t="s">
        <v>24227</v>
      </c>
      <c r="C2141" s="335" t="s">
        <v>24232</v>
      </c>
      <c r="D2141" s="335" t="s">
        <v>21783</v>
      </c>
      <c r="E2141" s="335" t="s">
        <v>895</v>
      </c>
      <c r="F2141" s="336" t="s">
        <v>895</v>
      </c>
      <c r="G2141" s="334" t="s">
        <v>22154</v>
      </c>
      <c r="H2141" s="335" t="s">
        <v>4265</v>
      </c>
    </row>
    <row r="2142" spans="2:8" ht="30" x14ac:dyDescent="0.2">
      <c r="B2142" s="334" t="s">
        <v>24227</v>
      </c>
      <c r="C2142" s="335" t="s">
        <v>24233</v>
      </c>
      <c r="D2142" s="335" t="s">
        <v>21783</v>
      </c>
      <c r="E2142" s="335" t="s">
        <v>895</v>
      </c>
      <c r="F2142" s="336" t="s">
        <v>895</v>
      </c>
      <c r="G2142" s="334" t="s">
        <v>22154</v>
      </c>
      <c r="H2142" s="335" t="s">
        <v>4265</v>
      </c>
    </row>
    <row r="2143" spans="2:8" ht="30" x14ac:dyDescent="0.2">
      <c r="B2143" s="334" t="s">
        <v>24227</v>
      </c>
      <c r="C2143" s="335" t="s">
        <v>24234</v>
      </c>
      <c r="D2143" s="335" t="s">
        <v>12</v>
      </c>
      <c r="E2143" s="335" t="s">
        <v>895</v>
      </c>
      <c r="F2143" s="336" t="s">
        <v>895</v>
      </c>
      <c r="G2143" s="334" t="s">
        <v>22154</v>
      </c>
      <c r="H2143" s="335" t="s">
        <v>4265</v>
      </c>
    </row>
    <row r="2144" spans="2:8" ht="30" x14ac:dyDescent="0.2">
      <c r="B2144" s="334" t="s">
        <v>24227</v>
      </c>
      <c r="C2144" s="335" t="s">
        <v>24235</v>
      </c>
      <c r="D2144" s="335" t="s">
        <v>12</v>
      </c>
      <c r="E2144" s="335" t="s">
        <v>895</v>
      </c>
      <c r="F2144" s="336" t="s">
        <v>895</v>
      </c>
      <c r="G2144" s="334" t="s">
        <v>22154</v>
      </c>
      <c r="H2144" s="335" t="s">
        <v>4265</v>
      </c>
    </row>
    <row r="2145" spans="2:8" ht="30" x14ac:dyDescent="0.2">
      <c r="B2145" s="334" t="s">
        <v>24227</v>
      </c>
      <c r="C2145" s="335" t="s">
        <v>24236</v>
      </c>
      <c r="D2145" s="335" t="s">
        <v>12</v>
      </c>
      <c r="E2145" s="335" t="s">
        <v>895</v>
      </c>
      <c r="F2145" s="336" t="s">
        <v>895</v>
      </c>
      <c r="G2145" s="334" t="s">
        <v>22154</v>
      </c>
      <c r="H2145" s="335" t="s">
        <v>4265</v>
      </c>
    </row>
    <row r="2146" spans="2:8" ht="30" x14ac:dyDescent="0.2">
      <c r="B2146" s="334" t="s">
        <v>24227</v>
      </c>
      <c r="C2146" s="335" t="s">
        <v>24237</v>
      </c>
      <c r="D2146" s="335" t="s">
        <v>12</v>
      </c>
      <c r="E2146" s="335" t="s">
        <v>895</v>
      </c>
      <c r="F2146" s="336" t="s">
        <v>895</v>
      </c>
      <c r="G2146" s="334" t="s">
        <v>22154</v>
      </c>
      <c r="H2146" s="335" t="s">
        <v>4265</v>
      </c>
    </row>
    <row r="2147" spans="2:8" ht="30" x14ac:dyDescent="0.2">
      <c r="B2147" s="334" t="s">
        <v>24227</v>
      </c>
      <c r="C2147" s="335" t="s">
        <v>24238</v>
      </c>
      <c r="D2147" s="335" t="s">
        <v>12</v>
      </c>
      <c r="E2147" s="335" t="s">
        <v>895</v>
      </c>
      <c r="F2147" s="336" t="s">
        <v>895</v>
      </c>
      <c r="G2147" s="334" t="s">
        <v>22154</v>
      </c>
      <c r="H2147" s="335" t="s">
        <v>4265</v>
      </c>
    </row>
    <row r="2148" spans="2:8" ht="30" x14ac:dyDescent="0.2">
      <c r="B2148" s="334" t="s">
        <v>24227</v>
      </c>
      <c r="C2148" s="335" t="s">
        <v>24239</v>
      </c>
      <c r="D2148" s="335" t="s">
        <v>12</v>
      </c>
      <c r="E2148" s="335" t="s">
        <v>895</v>
      </c>
      <c r="F2148" s="336" t="s">
        <v>895</v>
      </c>
      <c r="G2148" s="334" t="s">
        <v>22154</v>
      </c>
      <c r="H2148" s="335" t="s">
        <v>4265</v>
      </c>
    </row>
    <row r="2149" spans="2:8" ht="30" x14ac:dyDescent="0.2">
      <c r="B2149" s="334" t="s">
        <v>24227</v>
      </c>
      <c r="C2149" s="335" t="s">
        <v>24240</v>
      </c>
      <c r="D2149" s="335" t="s">
        <v>12</v>
      </c>
      <c r="E2149" s="335" t="s">
        <v>895</v>
      </c>
      <c r="F2149" s="336" t="s">
        <v>895</v>
      </c>
      <c r="G2149" s="334" t="s">
        <v>22154</v>
      </c>
      <c r="H2149" s="335" t="s">
        <v>4265</v>
      </c>
    </row>
    <row r="2150" spans="2:8" ht="30" x14ac:dyDescent="0.2">
      <c r="B2150" s="334" t="s">
        <v>24227</v>
      </c>
      <c r="C2150" s="335" t="s">
        <v>24241</v>
      </c>
      <c r="D2150" s="335" t="s">
        <v>12</v>
      </c>
      <c r="E2150" s="335" t="s">
        <v>895</v>
      </c>
      <c r="F2150" s="336" t="s">
        <v>895</v>
      </c>
      <c r="G2150" s="334" t="s">
        <v>22154</v>
      </c>
      <c r="H2150" s="335" t="s">
        <v>4265</v>
      </c>
    </row>
    <row r="2151" spans="2:8" ht="30" x14ac:dyDescent="0.2">
      <c r="B2151" s="334" t="s">
        <v>24227</v>
      </c>
      <c r="C2151" s="335" t="s">
        <v>861</v>
      </c>
      <c r="D2151" s="335" t="s">
        <v>22333</v>
      </c>
      <c r="E2151" s="335" t="s">
        <v>895</v>
      </c>
      <c r="F2151" s="336" t="s">
        <v>895</v>
      </c>
      <c r="G2151" s="334" t="s">
        <v>22154</v>
      </c>
      <c r="H2151" s="335" t="s">
        <v>4265</v>
      </c>
    </row>
    <row r="2152" spans="2:8" ht="30" x14ac:dyDescent="0.2">
      <c r="B2152" s="334" t="s">
        <v>24227</v>
      </c>
      <c r="C2152" s="335" t="s">
        <v>24242</v>
      </c>
      <c r="D2152" s="335" t="s">
        <v>21982</v>
      </c>
      <c r="E2152" s="335" t="s">
        <v>895</v>
      </c>
      <c r="F2152" s="336" t="s">
        <v>895</v>
      </c>
      <c r="G2152" s="334" t="s">
        <v>22154</v>
      </c>
      <c r="H2152" s="335" t="s">
        <v>4265</v>
      </c>
    </row>
    <row r="2153" spans="2:8" ht="30" x14ac:dyDescent="0.2">
      <c r="B2153" s="334" t="s">
        <v>24227</v>
      </c>
      <c r="C2153" s="335" t="s">
        <v>24243</v>
      </c>
      <c r="D2153" s="335" t="s">
        <v>21982</v>
      </c>
      <c r="E2153" s="335" t="s">
        <v>895</v>
      </c>
      <c r="F2153" s="336" t="s">
        <v>895</v>
      </c>
      <c r="G2153" s="334" t="s">
        <v>22154</v>
      </c>
      <c r="H2153" s="335" t="s">
        <v>4265</v>
      </c>
    </row>
    <row r="2154" spans="2:8" ht="30" x14ac:dyDescent="0.2">
      <c r="B2154" s="334" t="s">
        <v>24227</v>
      </c>
      <c r="C2154" s="335" t="s">
        <v>24244</v>
      </c>
      <c r="D2154" s="335" t="s">
        <v>21982</v>
      </c>
      <c r="E2154" s="335" t="s">
        <v>895</v>
      </c>
      <c r="F2154" s="336" t="s">
        <v>895</v>
      </c>
      <c r="G2154" s="334" t="s">
        <v>22154</v>
      </c>
      <c r="H2154" s="335" t="s">
        <v>4265</v>
      </c>
    </row>
    <row r="2155" spans="2:8" ht="30" x14ac:dyDescent="0.2">
      <c r="B2155" s="334" t="s">
        <v>24227</v>
      </c>
      <c r="C2155" s="335" t="s">
        <v>24245</v>
      </c>
      <c r="D2155" s="335" t="s">
        <v>21982</v>
      </c>
      <c r="E2155" s="335" t="s">
        <v>895</v>
      </c>
      <c r="F2155" s="336" t="s">
        <v>895</v>
      </c>
      <c r="G2155" s="334" t="s">
        <v>22154</v>
      </c>
      <c r="H2155" s="335" t="s">
        <v>4265</v>
      </c>
    </row>
    <row r="2156" spans="2:8" ht="30" x14ac:dyDescent="0.2">
      <c r="B2156" s="334" t="s">
        <v>24246</v>
      </c>
      <c r="C2156" s="335" t="s">
        <v>24247</v>
      </c>
      <c r="D2156" s="335" t="s">
        <v>12</v>
      </c>
      <c r="E2156" s="335" t="s">
        <v>895</v>
      </c>
      <c r="F2156" s="336" t="s">
        <v>895</v>
      </c>
      <c r="G2156" s="334" t="s">
        <v>22154</v>
      </c>
      <c r="H2156" s="335" t="s">
        <v>4265</v>
      </c>
    </row>
    <row r="2157" spans="2:8" ht="30" x14ac:dyDescent="0.2">
      <c r="B2157" s="334" t="s">
        <v>24246</v>
      </c>
      <c r="C2157" s="335" t="s">
        <v>24248</v>
      </c>
      <c r="D2157" s="335" t="s">
        <v>12</v>
      </c>
      <c r="E2157" s="335" t="s">
        <v>895</v>
      </c>
      <c r="F2157" s="336" t="s">
        <v>895</v>
      </c>
      <c r="G2157" s="334" t="s">
        <v>22154</v>
      </c>
      <c r="H2157" s="335" t="s">
        <v>4265</v>
      </c>
    </row>
    <row r="2158" spans="2:8" ht="30" x14ac:dyDescent="0.2">
      <c r="B2158" s="334" t="s">
        <v>24246</v>
      </c>
      <c r="C2158" s="335" t="s">
        <v>22830</v>
      </c>
      <c r="D2158" s="335" t="s">
        <v>12</v>
      </c>
      <c r="E2158" s="335" t="s">
        <v>895</v>
      </c>
      <c r="F2158" s="338" t="s">
        <v>895</v>
      </c>
      <c r="G2158" s="334" t="s">
        <v>22154</v>
      </c>
      <c r="H2158" s="335" t="s">
        <v>4265</v>
      </c>
    </row>
    <row r="2159" spans="2:8" ht="30" x14ac:dyDescent="0.2">
      <c r="B2159" s="334" t="s">
        <v>24246</v>
      </c>
      <c r="C2159" s="335" t="s">
        <v>24249</v>
      </c>
      <c r="D2159" s="335" t="s">
        <v>12</v>
      </c>
      <c r="E2159" s="335" t="s">
        <v>895</v>
      </c>
      <c r="F2159" s="337" t="s">
        <v>895</v>
      </c>
      <c r="G2159" s="334" t="s">
        <v>22154</v>
      </c>
      <c r="H2159" s="335" t="s">
        <v>4265</v>
      </c>
    </row>
    <row r="2160" spans="2:8" ht="30" x14ac:dyDescent="0.2">
      <c r="B2160" s="334" t="s">
        <v>24246</v>
      </c>
      <c r="C2160" s="335" t="s">
        <v>24250</v>
      </c>
      <c r="D2160" s="335" t="s">
        <v>21982</v>
      </c>
      <c r="E2160" s="335" t="s">
        <v>895</v>
      </c>
      <c r="F2160" s="338" t="s">
        <v>895</v>
      </c>
      <c r="G2160" s="334" t="s">
        <v>22154</v>
      </c>
      <c r="H2160" s="335" t="s">
        <v>4265</v>
      </c>
    </row>
    <row r="2161" spans="2:8" ht="30" x14ac:dyDescent="0.2">
      <c r="B2161" s="334" t="s">
        <v>24246</v>
      </c>
      <c r="C2161" s="335" t="s">
        <v>23651</v>
      </c>
      <c r="D2161" s="335" t="s">
        <v>12</v>
      </c>
      <c r="E2161" s="335" t="s">
        <v>895</v>
      </c>
      <c r="F2161" s="337" t="s">
        <v>895</v>
      </c>
      <c r="G2161" s="334" t="s">
        <v>22154</v>
      </c>
      <c r="H2161" s="335" t="s">
        <v>4265</v>
      </c>
    </row>
    <row r="2162" spans="2:8" ht="30" x14ac:dyDescent="0.2">
      <c r="B2162" s="334" t="s">
        <v>24246</v>
      </c>
      <c r="C2162" s="335" t="s">
        <v>24251</v>
      </c>
      <c r="D2162" s="335" t="s">
        <v>12</v>
      </c>
      <c r="E2162" s="335" t="s">
        <v>895</v>
      </c>
      <c r="F2162" s="337" t="s">
        <v>895</v>
      </c>
      <c r="G2162" s="334" t="s">
        <v>22154</v>
      </c>
      <c r="H2162" s="335" t="s">
        <v>4265</v>
      </c>
    </row>
    <row r="2163" spans="2:8" ht="30" x14ac:dyDescent="0.2">
      <c r="B2163" s="334" t="s">
        <v>24246</v>
      </c>
      <c r="C2163" s="335" t="s">
        <v>24252</v>
      </c>
      <c r="D2163" s="335" t="s">
        <v>12</v>
      </c>
      <c r="E2163" s="335" t="s">
        <v>895</v>
      </c>
      <c r="F2163" s="336" t="s">
        <v>895</v>
      </c>
      <c r="G2163" s="334" t="s">
        <v>22154</v>
      </c>
      <c r="H2163" s="335" t="s">
        <v>4265</v>
      </c>
    </row>
    <row r="2164" spans="2:8" ht="30" x14ac:dyDescent="0.2">
      <c r="B2164" s="334" t="s">
        <v>24246</v>
      </c>
      <c r="C2164" s="335" t="s">
        <v>24253</v>
      </c>
      <c r="D2164" s="335" t="s">
        <v>21982</v>
      </c>
      <c r="E2164" s="335" t="s">
        <v>895</v>
      </c>
      <c r="F2164" s="338" t="s">
        <v>895</v>
      </c>
      <c r="G2164" s="334" t="s">
        <v>22154</v>
      </c>
      <c r="H2164" s="335" t="s">
        <v>4265</v>
      </c>
    </row>
    <row r="2165" spans="2:8" ht="30" x14ac:dyDescent="0.2">
      <c r="B2165" s="334" t="s">
        <v>24246</v>
      </c>
      <c r="C2165" s="335" t="s">
        <v>24254</v>
      </c>
      <c r="D2165" s="335" t="s">
        <v>12</v>
      </c>
      <c r="E2165" s="335" t="s">
        <v>895</v>
      </c>
      <c r="F2165" s="336" t="s">
        <v>895</v>
      </c>
      <c r="G2165" s="334" t="s">
        <v>22154</v>
      </c>
      <c r="H2165" s="335" t="s">
        <v>4265</v>
      </c>
    </row>
    <row r="2166" spans="2:8" ht="30" x14ac:dyDescent="0.2">
      <c r="B2166" s="334" t="s">
        <v>24246</v>
      </c>
      <c r="C2166" s="335" t="s">
        <v>24255</v>
      </c>
      <c r="D2166" s="335" t="s">
        <v>12</v>
      </c>
      <c r="E2166" s="335" t="s">
        <v>895</v>
      </c>
      <c r="F2166" s="336" t="s">
        <v>895</v>
      </c>
      <c r="G2166" s="334" t="s">
        <v>22154</v>
      </c>
      <c r="H2166" s="335" t="s">
        <v>4265</v>
      </c>
    </row>
    <row r="2167" spans="2:8" ht="30" x14ac:dyDescent="0.2">
      <c r="B2167" s="334" t="s">
        <v>24246</v>
      </c>
      <c r="C2167" s="335" t="s">
        <v>24256</v>
      </c>
      <c r="D2167" s="335" t="s">
        <v>21982</v>
      </c>
      <c r="E2167" s="335" t="s">
        <v>895</v>
      </c>
      <c r="F2167" s="337" t="s">
        <v>895</v>
      </c>
      <c r="G2167" s="334" t="s">
        <v>22154</v>
      </c>
      <c r="H2167" s="335" t="s">
        <v>4265</v>
      </c>
    </row>
    <row r="2168" spans="2:8" ht="30" x14ac:dyDescent="0.2">
      <c r="B2168" s="334" t="s">
        <v>24246</v>
      </c>
      <c r="C2168" s="335" t="s">
        <v>22298</v>
      </c>
      <c r="D2168" s="335" t="s">
        <v>12</v>
      </c>
      <c r="E2168" s="335" t="s">
        <v>895</v>
      </c>
      <c r="F2168" s="338" t="s">
        <v>895</v>
      </c>
      <c r="G2168" s="334" t="s">
        <v>22154</v>
      </c>
      <c r="H2168" s="335" t="s">
        <v>4265</v>
      </c>
    </row>
    <row r="2169" spans="2:8" ht="30" x14ac:dyDescent="0.2">
      <c r="B2169" s="334" t="s">
        <v>24246</v>
      </c>
      <c r="C2169" s="335" t="s">
        <v>24257</v>
      </c>
      <c r="D2169" s="335" t="s">
        <v>12</v>
      </c>
      <c r="E2169" s="335" t="s">
        <v>895</v>
      </c>
      <c r="F2169" s="338" t="s">
        <v>895</v>
      </c>
      <c r="G2169" s="334" t="s">
        <v>22154</v>
      </c>
      <c r="H2169" s="335" t="s">
        <v>4265</v>
      </c>
    </row>
    <row r="2170" spans="2:8" ht="30" x14ac:dyDescent="0.2">
      <c r="B2170" s="334" t="s">
        <v>24246</v>
      </c>
      <c r="C2170" s="335" t="s">
        <v>21880</v>
      </c>
      <c r="D2170" s="335" t="s">
        <v>21783</v>
      </c>
      <c r="E2170" s="335" t="s">
        <v>895</v>
      </c>
      <c r="F2170" s="336" t="s">
        <v>895</v>
      </c>
      <c r="G2170" s="334" t="s">
        <v>22154</v>
      </c>
      <c r="H2170" s="335" t="s">
        <v>4265</v>
      </c>
    </row>
    <row r="2171" spans="2:8" ht="30" x14ac:dyDescent="0.2">
      <c r="B2171" s="334" t="s">
        <v>24246</v>
      </c>
      <c r="C2171" s="335" t="s">
        <v>24258</v>
      </c>
      <c r="D2171" s="335" t="s">
        <v>21982</v>
      </c>
      <c r="E2171" s="335" t="s">
        <v>895</v>
      </c>
      <c r="F2171" s="337" t="s">
        <v>895</v>
      </c>
      <c r="G2171" s="334" t="s">
        <v>22154</v>
      </c>
      <c r="H2171" s="335" t="s">
        <v>4265</v>
      </c>
    </row>
    <row r="2172" spans="2:8" ht="30" x14ac:dyDescent="0.2">
      <c r="B2172" s="334" t="s">
        <v>24246</v>
      </c>
      <c r="C2172" s="335" t="s">
        <v>23563</v>
      </c>
      <c r="D2172" s="335" t="s">
        <v>21982</v>
      </c>
      <c r="E2172" s="335" t="s">
        <v>895</v>
      </c>
      <c r="F2172" s="338" t="s">
        <v>895</v>
      </c>
      <c r="G2172" s="334" t="s">
        <v>22154</v>
      </c>
      <c r="H2172" s="335" t="s">
        <v>4265</v>
      </c>
    </row>
    <row r="2173" spans="2:8" ht="30" x14ac:dyDescent="0.2">
      <c r="B2173" s="334" t="s">
        <v>24246</v>
      </c>
      <c r="C2173" s="335" t="s">
        <v>24259</v>
      </c>
      <c r="D2173" s="335" t="s">
        <v>21982</v>
      </c>
      <c r="E2173" s="335" t="s">
        <v>895</v>
      </c>
      <c r="F2173" s="338" t="s">
        <v>895</v>
      </c>
      <c r="G2173" s="334" t="s">
        <v>22154</v>
      </c>
      <c r="H2173" s="335" t="s">
        <v>4265</v>
      </c>
    </row>
    <row r="2174" spans="2:8" ht="30" x14ac:dyDescent="0.2">
      <c r="B2174" s="334" t="s">
        <v>24246</v>
      </c>
      <c r="C2174" s="335" t="s">
        <v>24260</v>
      </c>
      <c r="D2174" s="335" t="s">
        <v>12</v>
      </c>
      <c r="E2174" s="335" t="s">
        <v>895</v>
      </c>
      <c r="F2174" s="337" t="s">
        <v>895</v>
      </c>
      <c r="G2174" s="334" t="s">
        <v>22154</v>
      </c>
      <c r="H2174" s="335" t="s">
        <v>4265</v>
      </c>
    </row>
    <row r="2175" spans="2:8" ht="30" x14ac:dyDescent="0.2">
      <c r="B2175" s="334" t="s">
        <v>24246</v>
      </c>
      <c r="C2175" s="335" t="s">
        <v>24261</v>
      </c>
      <c r="D2175" s="335" t="s">
        <v>12</v>
      </c>
      <c r="E2175" s="335" t="s">
        <v>895</v>
      </c>
      <c r="F2175" s="336" t="s">
        <v>895</v>
      </c>
      <c r="G2175" s="334" t="s">
        <v>22154</v>
      </c>
      <c r="H2175" s="335" t="s">
        <v>4265</v>
      </c>
    </row>
    <row r="2176" spans="2:8" ht="30" x14ac:dyDescent="0.2">
      <c r="B2176" s="334" t="s">
        <v>24246</v>
      </c>
      <c r="C2176" s="335" t="s">
        <v>24262</v>
      </c>
      <c r="D2176" s="335" t="s">
        <v>12</v>
      </c>
      <c r="E2176" s="335" t="s">
        <v>895</v>
      </c>
      <c r="F2176" s="338" t="s">
        <v>895</v>
      </c>
      <c r="G2176" s="334" t="s">
        <v>22154</v>
      </c>
      <c r="H2176" s="335" t="s">
        <v>4265</v>
      </c>
    </row>
    <row r="2177" spans="2:8" ht="30" x14ac:dyDescent="0.2">
      <c r="B2177" s="334" t="s">
        <v>24246</v>
      </c>
      <c r="C2177" s="335" t="s">
        <v>24263</v>
      </c>
      <c r="D2177" s="335" t="s">
        <v>21982</v>
      </c>
      <c r="E2177" s="335" t="s">
        <v>895</v>
      </c>
      <c r="F2177" s="338" t="s">
        <v>895</v>
      </c>
      <c r="G2177" s="334" t="s">
        <v>22154</v>
      </c>
      <c r="H2177" s="335" t="s">
        <v>4265</v>
      </c>
    </row>
    <row r="2178" spans="2:8" ht="30" x14ac:dyDescent="0.2">
      <c r="B2178" s="334" t="s">
        <v>24264</v>
      </c>
      <c r="C2178" s="335" t="s">
        <v>24265</v>
      </c>
      <c r="D2178" s="335" t="s">
        <v>21982</v>
      </c>
      <c r="E2178" s="335" t="s">
        <v>895</v>
      </c>
      <c r="F2178" s="338" t="s">
        <v>895</v>
      </c>
      <c r="G2178" s="334" t="s">
        <v>22154</v>
      </c>
      <c r="H2178" s="335" t="s">
        <v>4265</v>
      </c>
    </row>
    <row r="2179" spans="2:8" ht="30" x14ac:dyDescent="0.2">
      <c r="B2179" s="334" t="s">
        <v>24264</v>
      </c>
      <c r="C2179" s="335" t="s">
        <v>24266</v>
      </c>
      <c r="D2179" s="335" t="s">
        <v>21982</v>
      </c>
      <c r="E2179" s="335" t="s">
        <v>895</v>
      </c>
      <c r="F2179" s="337" t="s">
        <v>895</v>
      </c>
      <c r="G2179" s="334" t="s">
        <v>22154</v>
      </c>
      <c r="H2179" s="335" t="s">
        <v>4265</v>
      </c>
    </row>
    <row r="2180" spans="2:8" ht="30" x14ac:dyDescent="0.2">
      <c r="B2180" s="334" t="s">
        <v>24264</v>
      </c>
      <c r="C2180" s="335" t="s">
        <v>24267</v>
      </c>
      <c r="D2180" s="335" t="s">
        <v>21982</v>
      </c>
      <c r="E2180" s="335" t="s">
        <v>895</v>
      </c>
      <c r="F2180" s="337" t="s">
        <v>895</v>
      </c>
      <c r="G2180" s="334" t="s">
        <v>22154</v>
      </c>
      <c r="H2180" s="335" t="s">
        <v>4265</v>
      </c>
    </row>
    <row r="2181" spans="2:8" ht="30" x14ac:dyDescent="0.2">
      <c r="B2181" s="334" t="s">
        <v>24264</v>
      </c>
      <c r="C2181" s="335" t="s">
        <v>24268</v>
      </c>
      <c r="D2181" s="335" t="s">
        <v>21982</v>
      </c>
      <c r="E2181" s="335" t="s">
        <v>895</v>
      </c>
      <c r="F2181" s="337" t="s">
        <v>895</v>
      </c>
      <c r="G2181" s="334" t="s">
        <v>22154</v>
      </c>
      <c r="H2181" s="335" t="s">
        <v>4265</v>
      </c>
    </row>
    <row r="2182" spans="2:8" ht="30" x14ac:dyDescent="0.2">
      <c r="B2182" s="334" t="s">
        <v>24264</v>
      </c>
      <c r="C2182" s="335" t="s">
        <v>24269</v>
      </c>
      <c r="D2182" s="335" t="s">
        <v>21982</v>
      </c>
      <c r="E2182" s="335" t="s">
        <v>895</v>
      </c>
      <c r="F2182" s="337" t="s">
        <v>895</v>
      </c>
      <c r="G2182" s="334" t="s">
        <v>22154</v>
      </c>
      <c r="H2182" s="335" t="s">
        <v>4265</v>
      </c>
    </row>
    <row r="2183" spans="2:8" ht="30" x14ac:dyDescent="0.2">
      <c r="B2183" s="334" t="s">
        <v>24264</v>
      </c>
      <c r="C2183" s="335" t="s">
        <v>24270</v>
      </c>
      <c r="D2183" s="335" t="s">
        <v>12</v>
      </c>
      <c r="E2183" s="335" t="s">
        <v>895</v>
      </c>
      <c r="F2183" s="337" t="s">
        <v>895</v>
      </c>
      <c r="G2183" s="334" t="s">
        <v>22154</v>
      </c>
      <c r="H2183" s="335" t="s">
        <v>4265</v>
      </c>
    </row>
    <row r="2184" spans="2:8" ht="30" x14ac:dyDescent="0.2">
      <c r="B2184" s="334" t="s">
        <v>24264</v>
      </c>
      <c r="C2184" s="335" t="s">
        <v>24271</v>
      </c>
      <c r="D2184" s="335" t="s">
        <v>21982</v>
      </c>
      <c r="E2184" s="335" t="s">
        <v>895</v>
      </c>
      <c r="F2184" s="337" t="s">
        <v>895</v>
      </c>
      <c r="G2184" s="334" t="s">
        <v>22154</v>
      </c>
      <c r="H2184" s="335" t="s">
        <v>4265</v>
      </c>
    </row>
    <row r="2185" spans="2:8" ht="30" x14ac:dyDescent="0.2">
      <c r="B2185" s="334" t="s">
        <v>24264</v>
      </c>
      <c r="C2185" s="335" t="s">
        <v>24272</v>
      </c>
      <c r="D2185" s="335" t="s">
        <v>21982</v>
      </c>
      <c r="E2185" s="335" t="s">
        <v>895</v>
      </c>
      <c r="F2185" s="337" t="s">
        <v>895</v>
      </c>
      <c r="G2185" s="334" t="s">
        <v>22154</v>
      </c>
      <c r="H2185" s="335" t="s">
        <v>4265</v>
      </c>
    </row>
    <row r="2186" spans="2:8" ht="30" x14ac:dyDescent="0.2">
      <c r="B2186" s="334" t="s">
        <v>24264</v>
      </c>
      <c r="C2186" s="335" t="s">
        <v>22868</v>
      </c>
      <c r="D2186" s="335" t="s">
        <v>21982</v>
      </c>
      <c r="E2186" s="335" t="s">
        <v>895</v>
      </c>
      <c r="F2186" s="337" t="s">
        <v>895</v>
      </c>
      <c r="G2186" s="334" t="s">
        <v>22154</v>
      </c>
      <c r="H2186" s="335" t="s">
        <v>4265</v>
      </c>
    </row>
    <row r="2187" spans="2:8" ht="30" x14ac:dyDescent="0.2">
      <c r="B2187" s="334" t="s">
        <v>24264</v>
      </c>
      <c r="C2187" s="335" t="s">
        <v>24273</v>
      </c>
      <c r="D2187" s="335" t="s">
        <v>12</v>
      </c>
      <c r="E2187" s="335" t="s">
        <v>895</v>
      </c>
      <c r="F2187" s="337" t="s">
        <v>895</v>
      </c>
      <c r="G2187" s="334" t="s">
        <v>22154</v>
      </c>
      <c r="H2187" s="335" t="s">
        <v>4265</v>
      </c>
    </row>
    <row r="2188" spans="2:8" ht="30" x14ac:dyDescent="0.2">
      <c r="B2188" s="334" t="s">
        <v>24264</v>
      </c>
      <c r="C2188" s="335" t="s">
        <v>24274</v>
      </c>
      <c r="D2188" s="335" t="s">
        <v>12</v>
      </c>
      <c r="E2188" s="335" t="s">
        <v>895</v>
      </c>
      <c r="F2188" s="337" t="s">
        <v>895</v>
      </c>
      <c r="G2188" s="334" t="s">
        <v>22154</v>
      </c>
      <c r="H2188" s="335" t="s">
        <v>4265</v>
      </c>
    </row>
    <row r="2189" spans="2:8" ht="30" x14ac:dyDescent="0.2">
      <c r="B2189" s="334" t="s">
        <v>24264</v>
      </c>
      <c r="C2189" s="335" t="s">
        <v>22038</v>
      </c>
      <c r="D2189" s="335" t="s">
        <v>12</v>
      </c>
      <c r="E2189" s="335" t="s">
        <v>895</v>
      </c>
      <c r="F2189" s="337" t="s">
        <v>895</v>
      </c>
      <c r="G2189" s="334" t="s">
        <v>22154</v>
      </c>
      <c r="H2189" s="335" t="s">
        <v>4265</v>
      </c>
    </row>
    <row r="2190" spans="2:8" ht="30" x14ac:dyDescent="0.2">
      <c r="B2190" s="334" t="s">
        <v>24264</v>
      </c>
      <c r="C2190" s="335" t="s">
        <v>24275</v>
      </c>
      <c r="D2190" s="335" t="s">
        <v>12</v>
      </c>
      <c r="E2190" s="335" t="s">
        <v>895</v>
      </c>
      <c r="F2190" s="337" t="s">
        <v>895</v>
      </c>
      <c r="G2190" s="334" t="s">
        <v>22154</v>
      </c>
      <c r="H2190" s="335" t="s">
        <v>4265</v>
      </c>
    </row>
    <row r="2191" spans="2:8" ht="30" x14ac:dyDescent="0.2">
      <c r="B2191" s="334" t="s">
        <v>24264</v>
      </c>
      <c r="C2191" s="335" t="s">
        <v>24276</v>
      </c>
      <c r="D2191" s="335" t="s">
        <v>21982</v>
      </c>
      <c r="E2191" s="335" t="s">
        <v>895</v>
      </c>
      <c r="F2191" s="337" t="s">
        <v>895</v>
      </c>
      <c r="G2191" s="334" t="s">
        <v>22154</v>
      </c>
      <c r="H2191" s="335" t="s">
        <v>4265</v>
      </c>
    </row>
    <row r="2192" spans="2:8" ht="30" x14ac:dyDescent="0.2">
      <c r="B2192" s="334" t="s">
        <v>24264</v>
      </c>
      <c r="C2192" s="335" t="s">
        <v>24277</v>
      </c>
      <c r="D2192" s="335" t="s">
        <v>21982</v>
      </c>
      <c r="E2192" s="335" t="s">
        <v>895</v>
      </c>
      <c r="F2192" s="337" t="s">
        <v>895</v>
      </c>
      <c r="G2192" s="334" t="s">
        <v>22154</v>
      </c>
      <c r="H2192" s="335" t="s">
        <v>4265</v>
      </c>
    </row>
    <row r="2193" spans="2:8" ht="30" x14ac:dyDescent="0.2">
      <c r="B2193" s="334" t="s">
        <v>24264</v>
      </c>
      <c r="C2193" s="335" t="s">
        <v>24278</v>
      </c>
      <c r="D2193" s="335" t="s">
        <v>21982</v>
      </c>
      <c r="E2193" s="335" t="s">
        <v>895</v>
      </c>
      <c r="F2193" s="337" t="s">
        <v>895</v>
      </c>
      <c r="G2193" s="334" t="s">
        <v>22154</v>
      </c>
      <c r="H2193" s="335" t="s">
        <v>4265</v>
      </c>
    </row>
    <row r="2194" spans="2:8" ht="30" x14ac:dyDescent="0.2">
      <c r="B2194" s="334" t="s">
        <v>24264</v>
      </c>
      <c r="C2194" s="335" t="s">
        <v>24279</v>
      </c>
      <c r="D2194" s="335" t="s">
        <v>12</v>
      </c>
      <c r="E2194" s="335" t="s">
        <v>895</v>
      </c>
      <c r="F2194" s="337" t="s">
        <v>895</v>
      </c>
      <c r="G2194" s="334" t="s">
        <v>22154</v>
      </c>
      <c r="H2194" s="335" t="s">
        <v>4265</v>
      </c>
    </row>
    <row r="2195" spans="2:8" ht="30" x14ac:dyDescent="0.2">
      <c r="B2195" s="334" t="s">
        <v>24264</v>
      </c>
      <c r="C2195" s="335" t="s">
        <v>24280</v>
      </c>
      <c r="D2195" s="335" t="s">
        <v>21982</v>
      </c>
      <c r="E2195" s="335" t="s">
        <v>895</v>
      </c>
      <c r="F2195" s="338" t="s">
        <v>895</v>
      </c>
      <c r="G2195" s="334" t="s">
        <v>22154</v>
      </c>
      <c r="H2195" s="335" t="s">
        <v>4265</v>
      </c>
    </row>
    <row r="2196" spans="2:8" ht="30" x14ac:dyDescent="0.2">
      <c r="B2196" s="334" t="s">
        <v>24264</v>
      </c>
      <c r="C2196" s="335" t="s">
        <v>22816</v>
      </c>
      <c r="D2196" s="335" t="s">
        <v>12</v>
      </c>
      <c r="E2196" s="335" t="s">
        <v>895</v>
      </c>
      <c r="F2196" s="337" t="s">
        <v>895</v>
      </c>
      <c r="G2196" s="334" t="s">
        <v>22154</v>
      </c>
      <c r="H2196" s="335" t="s">
        <v>4265</v>
      </c>
    </row>
    <row r="2197" spans="2:8" ht="30" x14ac:dyDescent="0.2">
      <c r="B2197" s="334" t="s">
        <v>24264</v>
      </c>
      <c r="C2197" s="335" t="s">
        <v>24281</v>
      </c>
      <c r="D2197" s="335" t="s">
        <v>21982</v>
      </c>
      <c r="E2197" s="335" t="s">
        <v>895</v>
      </c>
      <c r="F2197" s="337" t="s">
        <v>895</v>
      </c>
      <c r="G2197" s="334" t="s">
        <v>22154</v>
      </c>
      <c r="H2197" s="335" t="s">
        <v>4265</v>
      </c>
    </row>
    <row r="2198" spans="2:8" ht="30" x14ac:dyDescent="0.2">
      <c r="B2198" s="334" t="s">
        <v>24264</v>
      </c>
      <c r="C2198" s="335" t="s">
        <v>24282</v>
      </c>
      <c r="D2198" s="335" t="s">
        <v>21982</v>
      </c>
      <c r="E2198" s="335" t="s">
        <v>895</v>
      </c>
      <c r="F2198" s="337" t="s">
        <v>895</v>
      </c>
      <c r="G2198" s="334" t="s">
        <v>22154</v>
      </c>
      <c r="H2198" s="335" t="s">
        <v>4265</v>
      </c>
    </row>
    <row r="2199" spans="2:8" ht="30" x14ac:dyDescent="0.2">
      <c r="B2199" s="334" t="s">
        <v>24264</v>
      </c>
      <c r="C2199" s="335" t="s">
        <v>24283</v>
      </c>
      <c r="D2199" s="335" t="s">
        <v>12</v>
      </c>
      <c r="E2199" s="335" t="s">
        <v>895</v>
      </c>
      <c r="F2199" s="338" t="s">
        <v>895</v>
      </c>
      <c r="G2199" s="334" t="s">
        <v>22154</v>
      </c>
      <c r="H2199" s="335" t="s">
        <v>4265</v>
      </c>
    </row>
    <row r="2200" spans="2:8" ht="30" x14ac:dyDescent="0.2">
      <c r="B2200" s="334" t="s">
        <v>24264</v>
      </c>
      <c r="C2200" s="335" t="s">
        <v>21854</v>
      </c>
      <c r="D2200" s="335" t="s">
        <v>12</v>
      </c>
      <c r="E2200" s="335" t="s">
        <v>895</v>
      </c>
      <c r="F2200" s="337" t="s">
        <v>895</v>
      </c>
      <c r="G2200" s="334" t="s">
        <v>22154</v>
      </c>
      <c r="H2200" s="335" t="s">
        <v>4265</v>
      </c>
    </row>
    <row r="2201" spans="2:8" ht="30" x14ac:dyDescent="0.2">
      <c r="B2201" s="334" t="s">
        <v>24264</v>
      </c>
      <c r="C2201" s="335" t="s">
        <v>24284</v>
      </c>
      <c r="D2201" s="335" t="s">
        <v>21982</v>
      </c>
      <c r="E2201" s="335" t="s">
        <v>895</v>
      </c>
      <c r="F2201" s="337" t="s">
        <v>895</v>
      </c>
      <c r="G2201" s="334" t="s">
        <v>22154</v>
      </c>
      <c r="H2201" s="335" t="s">
        <v>4265</v>
      </c>
    </row>
    <row r="2202" spans="2:8" ht="30" x14ac:dyDescent="0.2">
      <c r="B2202" s="334" t="s">
        <v>24264</v>
      </c>
      <c r="C2202" s="335" t="s">
        <v>24285</v>
      </c>
      <c r="D2202" s="335" t="s">
        <v>12</v>
      </c>
      <c r="E2202" s="335" t="s">
        <v>895</v>
      </c>
      <c r="F2202" s="337" t="s">
        <v>895</v>
      </c>
      <c r="G2202" s="334" t="s">
        <v>22154</v>
      </c>
      <c r="H2202" s="335" t="s">
        <v>4265</v>
      </c>
    </row>
    <row r="2203" spans="2:8" ht="30" x14ac:dyDescent="0.2">
      <c r="B2203" s="334" t="s">
        <v>24264</v>
      </c>
      <c r="C2203" s="335" t="s">
        <v>24286</v>
      </c>
      <c r="D2203" s="335" t="s">
        <v>12</v>
      </c>
      <c r="E2203" s="335" t="s">
        <v>895</v>
      </c>
      <c r="F2203" s="337" t="s">
        <v>895</v>
      </c>
      <c r="G2203" s="334" t="s">
        <v>22154</v>
      </c>
      <c r="H2203" s="335" t="s">
        <v>4265</v>
      </c>
    </row>
    <row r="2204" spans="2:8" ht="30" x14ac:dyDescent="0.2">
      <c r="B2204" s="334" t="s">
        <v>24264</v>
      </c>
      <c r="C2204" s="335" t="s">
        <v>24287</v>
      </c>
      <c r="D2204" s="335" t="s">
        <v>21982</v>
      </c>
      <c r="E2204" s="335" t="s">
        <v>895</v>
      </c>
      <c r="F2204" s="337" t="s">
        <v>895</v>
      </c>
      <c r="G2204" s="334" t="s">
        <v>22154</v>
      </c>
      <c r="H2204" s="335" t="s">
        <v>4265</v>
      </c>
    </row>
    <row r="2205" spans="2:8" ht="30" x14ac:dyDescent="0.2">
      <c r="B2205" s="334" t="s">
        <v>24264</v>
      </c>
      <c r="C2205" s="335" t="s">
        <v>24288</v>
      </c>
      <c r="D2205" s="335" t="s">
        <v>21982</v>
      </c>
      <c r="E2205" s="335" t="s">
        <v>895</v>
      </c>
      <c r="F2205" s="337" t="s">
        <v>895</v>
      </c>
      <c r="G2205" s="334" t="s">
        <v>22154</v>
      </c>
      <c r="H2205" s="335" t="s">
        <v>4265</v>
      </c>
    </row>
    <row r="2206" spans="2:8" ht="30" x14ac:dyDescent="0.2">
      <c r="B2206" s="334" t="s">
        <v>24264</v>
      </c>
      <c r="C2206" s="335" t="s">
        <v>24289</v>
      </c>
      <c r="D2206" s="335" t="s">
        <v>21982</v>
      </c>
      <c r="E2206" s="335" t="s">
        <v>895</v>
      </c>
      <c r="F2206" s="338" t="s">
        <v>895</v>
      </c>
      <c r="G2206" s="334" t="s">
        <v>22154</v>
      </c>
      <c r="H2206" s="335" t="s">
        <v>4265</v>
      </c>
    </row>
    <row r="2207" spans="2:8" ht="30" x14ac:dyDescent="0.2">
      <c r="B2207" s="334" t="s">
        <v>24264</v>
      </c>
      <c r="C2207" s="335" t="s">
        <v>24290</v>
      </c>
      <c r="D2207" s="335" t="s">
        <v>21982</v>
      </c>
      <c r="E2207" s="335" t="s">
        <v>895</v>
      </c>
      <c r="F2207" s="337" t="s">
        <v>895</v>
      </c>
      <c r="G2207" s="334" t="s">
        <v>22154</v>
      </c>
      <c r="H2207" s="335" t="s">
        <v>4265</v>
      </c>
    </row>
    <row r="2208" spans="2:8" ht="30" x14ac:dyDescent="0.2">
      <c r="B2208" s="334" t="s">
        <v>24264</v>
      </c>
      <c r="C2208" s="335" t="s">
        <v>24291</v>
      </c>
      <c r="D2208" s="335" t="s">
        <v>21982</v>
      </c>
      <c r="E2208" s="335" t="s">
        <v>895</v>
      </c>
      <c r="F2208" s="337" t="s">
        <v>895</v>
      </c>
      <c r="G2208" s="334" t="s">
        <v>22154</v>
      </c>
      <c r="H2208" s="335" t="s">
        <v>4265</v>
      </c>
    </row>
    <row r="2209" spans="2:8" ht="30" x14ac:dyDescent="0.2">
      <c r="B2209" s="334" t="s">
        <v>24264</v>
      </c>
      <c r="C2209" s="335" t="s">
        <v>24292</v>
      </c>
      <c r="D2209" s="335" t="s">
        <v>21982</v>
      </c>
      <c r="E2209" s="335" t="s">
        <v>895</v>
      </c>
      <c r="F2209" s="337" t="s">
        <v>895</v>
      </c>
      <c r="G2209" s="334" t="s">
        <v>22154</v>
      </c>
      <c r="H2209" s="335" t="s">
        <v>4265</v>
      </c>
    </row>
    <row r="2210" spans="2:8" ht="30" x14ac:dyDescent="0.2">
      <c r="B2210" s="334" t="s">
        <v>24264</v>
      </c>
      <c r="C2210" s="335" t="s">
        <v>24293</v>
      </c>
      <c r="D2210" s="335" t="s">
        <v>21982</v>
      </c>
      <c r="E2210" s="335" t="s">
        <v>895</v>
      </c>
      <c r="F2210" s="337" t="s">
        <v>895</v>
      </c>
      <c r="G2210" s="334" t="s">
        <v>22154</v>
      </c>
      <c r="H2210" s="335" t="s">
        <v>4265</v>
      </c>
    </row>
    <row r="2211" spans="2:8" ht="30" x14ac:dyDescent="0.2">
      <c r="B2211" s="334" t="s">
        <v>24264</v>
      </c>
      <c r="C2211" s="335" t="s">
        <v>24294</v>
      </c>
      <c r="D2211" s="335" t="s">
        <v>21982</v>
      </c>
      <c r="E2211" s="335" t="s">
        <v>895</v>
      </c>
      <c r="F2211" s="337" t="s">
        <v>895</v>
      </c>
      <c r="G2211" s="334" t="s">
        <v>22154</v>
      </c>
      <c r="H2211" s="335" t="s">
        <v>4265</v>
      </c>
    </row>
    <row r="2212" spans="2:8" ht="30" x14ac:dyDescent="0.2">
      <c r="B2212" s="334" t="s">
        <v>24264</v>
      </c>
      <c r="C2212" s="335" t="s">
        <v>24295</v>
      </c>
      <c r="D2212" s="335" t="s">
        <v>21982</v>
      </c>
      <c r="E2212" s="335" t="s">
        <v>895</v>
      </c>
      <c r="F2212" s="337" t="s">
        <v>895</v>
      </c>
      <c r="G2212" s="334" t="s">
        <v>22154</v>
      </c>
      <c r="H2212" s="335" t="s">
        <v>4265</v>
      </c>
    </row>
    <row r="2213" spans="2:8" ht="30" x14ac:dyDescent="0.2">
      <c r="B2213" s="334" t="s">
        <v>24264</v>
      </c>
      <c r="C2213" s="335" t="s">
        <v>24296</v>
      </c>
      <c r="D2213" s="335" t="s">
        <v>21982</v>
      </c>
      <c r="E2213" s="335" t="s">
        <v>895</v>
      </c>
      <c r="F2213" s="337" t="s">
        <v>895</v>
      </c>
      <c r="G2213" s="334" t="s">
        <v>22154</v>
      </c>
      <c r="H2213" s="335" t="s">
        <v>4265</v>
      </c>
    </row>
    <row r="2214" spans="2:8" ht="30" x14ac:dyDescent="0.2">
      <c r="B2214" s="334" t="s">
        <v>24264</v>
      </c>
      <c r="C2214" s="335" t="s">
        <v>22592</v>
      </c>
      <c r="D2214" s="335" t="s">
        <v>21982</v>
      </c>
      <c r="E2214" s="335" t="s">
        <v>895</v>
      </c>
      <c r="F2214" s="337" t="s">
        <v>895</v>
      </c>
      <c r="G2214" s="334" t="s">
        <v>22154</v>
      </c>
      <c r="H2214" s="335" t="s">
        <v>4265</v>
      </c>
    </row>
    <row r="2215" spans="2:8" ht="30" x14ac:dyDescent="0.2">
      <c r="B2215" s="334" t="s">
        <v>24264</v>
      </c>
      <c r="C2215" s="335" t="s">
        <v>24297</v>
      </c>
      <c r="D2215" s="335" t="s">
        <v>21982</v>
      </c>
      <c r="E2215" s="335" t="s">
        <v>895</v>
      </c>
      <c r="F2215" s="337" t="s">
        <v>895</v>
      </c>
      <c r="G2215" s="334" t="s">
        <v>22154</v>
      </c>
      <c r="H2215" s="335" t="s">
        <v>4265</v>
      </c>
    </row>
    <row r="2216" spans="2:8" ht="30" x14ac:dyDescent="0.2">
      <c r="B2216" s="334" t="s">
        <v>24264</v>
      </c>
      <c r="C2216" s="335" t="s">
        <v>24298</v>
      </c>
      <c r="D2216" s="335" t="s">
        <v>21982</v>
      </c>
      <c r="E2216" s="335" t="s">
        <v>895</v>
      </c>
      <c r="F2216" s="337" t="s">
        <v>895</v>
      </c>
      <c r="G2216" s="334" t="s">
        <v>22154</v>
      </c>
      <c r="H2216" s="335" t="s">
        <v>4265</v>
      </c>
    </row>
    <row r="2217" spans="2:8" ht="30" x14ac:dyDescent="0.2">
      <c r="B2217" s="334" t="s">
        <v>24264</v>
      </c>
      <c r="C2217" s="335" t="s">
        <v>24299</v>
      </c>
      <c r="D2217" s="335" t="s">
        <v>21982</v>
      </c>
      <c r="E2217" s="335" t="s">
        <v>895</v>
      </c>
      <c r="F2217" s="337" t="s">
        <v>895</v>
      </c>
      <c r="G2217" s="334" t="s">
        <v>22154</v>
      </c>
      <c r="H2217" s="335" t="s">
        <v>4265</v>
      </c>
    </row>
    <row r="2218" spans="2:8" ht="30" x14ac:dyDescent="0.2">
      <c r="B2218" s="334" t="s">
        <v>24264</v>
      </c>
      <c r="C2218" s="335" t="s">
        <v>24300</v>
      </c>
      <c r="D2218" s="335" t="s">
        <v>21982</v>
      </c>
      <c r="E2218" s="335" t="s">
        <v>895</v>
      </c>
      <c r="F2218" s="337" t="s">
        <v>895</v>
      </c>
      <c r="G2218" s="334" t="s">
        <v>22154</v>
      </c>
      <c r="H2218" s="335" t="s">
        <v>4265</v>
      </c>
    </row>
    <row r="2219" spans="2:8" ht="30" x14ac:dyDescent="0.2">
      <c r="B2219" s="334" t="s">
        <v>24264</v>
      </c>
      <c r="C2219" s="335" t="s">
        <v>24301</v>
      </c>
      <c r="D2219" s="335" t="s">
        <v>21787</v>
      </c>
      <c r="E2219" s="335" t="s">
        <v>895</v>
      </c>
      <c r="F2219" s="337" t="s">
        <v>895</v>
      </c>
      <c r="G2219" s="334" t="s">
        <v>22154</v>
      </c>
      <c r="H2219" s="335" t="s">
        <v>4265</v>
      </c>
    </row>
    <row r="2220" spans="2:8" ht="30" x14ac:dyDescent="0.2">
      <c r="B2220" s="334" t="s">
        <v>24264</v>
      </c>
      <c r="C2220" s="335" t="s">
        <v>24302</v>
      </c>
      <c r="D2220" s="335" t="s">
        <v>21982</v>
      </c>
      <c r="E2220" s="335" t="s">
        <v>895</v>
      </c>
      <c r="F2220" s="338" t="s">
        <v>895</v>
      </c>
      <c r="G2220" s="334" t="s">
        <v>22154</v>
      </c>
      <c r="H2220" s="335" t="s">
        <v>4265</v>
      </c>
    </row>
    <row r="2221" spans="2:8" ht="30" x14ac:dyDescent="0.2">
      <c r="B2221" s="334" t="s">
        <v>24264</v>
      </c>
      <c r="C2221" s="335" t="s">
        <v>24303</v>
      </c>
      <c r="D2221" s="335" t="s">
        <v>21982</v>
      </c>
      <c r="E2221" s="335" t="s">
        <v>895</v>
      </c>
      <c r="F2221" s="337" t="s">
        <v>895</v>
      </c>
      <c r="G2221" s="334" t="s">
        <v>22154</v>
      </c>
      <c r="H2221" s="335" t="s">
        <v>4265</v>
      </c>
    </row>
    <row r="2222" spans="2:8" ht="30" x14ac:dyDescent="0.2">
      <c r="B2222" s="334" t="s">
        <v>24264</v>
      </c>
      <c r="C2222" s="335" t="s">
        <v>24304</v>
      </c>
      <c r="D2222" s="335" t="s">
        <v>12</v>
      </c>
      <c r="E2222" s="335" t="s">
        <v>895</v>
      </c>
      <c r="F2222" s="337" t="s">
        <v>895</v>
      </c>
      <c r="G2222" s="334" t="s">
        <v>22154</v>
      </c>
      <c r="H2222" s="335" t="s">
        <v>4265</v>
      </c>
    </row>
    <row r="2223" spans="2:8" ht="30" x14ac:dyDescent="0.2">
      <c r="B2223" s="334" t="s">
        <v>24264</v>
      </c>
      <c r="C2223" s="335" t="s">
        <v>24305</v>
      </c>
      <c r="D2223" s="335" t="s">
        <v>21982</v>
      </c>
      <c r="E2223" s="335" t="s">
        <v>895</v>
      </c>
      <c r="F2223" s="337" t="s">
        <v>895</v>
      </c>
      <c r="G2223" s="334" t="s">
        <v>22154</v>
      </c>
      <c r="H2223" s="335" t="s">
        <v>4265</v>
      </c>
    </row>
    <row r="2224" spans="2:8" ht="30" x14ac:dyDescent="0.2">
      <c r="B2224" s="334" t="s">
        <v>24264</v>
      </c>
      <c r="C2224" s="335" t="s">
        <v>24306</v>
      </c>
      <c r="D2224" s="335" t="s">
        <v>21982</v>
      </c>
      <c r="E2224" s="335" t="s">
        <v>895</v>
      </c>
      <c r="F2224" s="337" t="s">
        <v>895</v>
      </c>
      <c r="G2224" s="334" t="s">
        <v>22154</v>
      </c>
      <c r="H2224" s="335" t="s">
        <v>4265</v>
      </c>
    </row>
    <row r="2225" spans="2:8" ht="30" x14ac:dyDescent="0.2">
      <c r="B2225" s="334" t="s">
        <v>24264</v>
      </c>
      <c r="C2225" s="335" t="s">
        <v>24307</v>
      </c>
      <c r="D2225" s="335" t="s">
        <v>21982</v>
      </c>
      <c r="E2225" s="335" t="s">
        <v>895</v>
      </c>
      <c r="F2225" s="337" t="s">
        <v>895</v>
      </c>
      <c r="G2225" s="334" t="s">
        <v>22154</v>
      </c>
      <c r="H2225" s="335" t="s">
        <v>4265</v>
      </c>
    </row>
    <row r="2226" spans="2:8" ht="30" x14ac:dyDescent="0.2">
      <c r="B2226" s="334" t="s">
        <v>24264</v>
      </c>
      <c r="C2226" s="335" t="s">
        <v>24308</v>
      </c>
      <c r="D2226" s="335" t="s">
        <v>12</v>
      </c>
      <c r="E2226" s="335" t="s">
        <v>895</v>
      </c>
      <c r="F2226" s="337" t="s">
        <v>895</v>
      </c>
      <c r="G2226" s="334" t="s">
        <v>22154</v>
      </c>
      <c r="H2226" s="335" t="s">
        <v>4265</v>
      </c>
    </row>
    <row r="2227" spans="2:8" ht="30" x14ac:dyDescent="0.2">
      <c r="B2227" s="334" t="s">
        <v>24264</v>
      </c>
      <c r="C2227" s="335" t="s">
        <v>24309</v>
      </c>
      <c r="D2227" s="335" t="s">
        <v>21982</v>
      </c>
      <c r="E2227" s="335" t="s">
        <v>895</v>
      </c>
      <c r="F2227" s="337" t="s">
        <v>895</v>
      </c>
      <c r="G2227" s="334" t="s">
        <v>22154</v>
      </c>
      <c r="H2227" s="335" t="s">
        <v>4265</v>
      </c>
    </row>
    <row r="2228" spans="2:8" ht="30" x14ac:dyDescent="0.2">
      <c r="B2228" s="334" t="s">
        <v>24264</v>
      </c>
      <c r="C2228" s="335" t="s">
        <v>21870</v>
      </c>
      <c r="D2228" s="335" t="s">
        <v>12</v>
      </c>
      <c r="E2228" s="335" t="s">
        <v>895</v>
      </c>
      <c r="F2228" s="338" t="s">
        <v>895</v>
      </c>
      <c r="G2228" s="334" t="s">
        <v>22154</v>
      </c>
      <c r="H2228" s="335" t="s">
        <v>4265</v>
      </c>
    </row>
    <row r="2229" spans="2:8" ht="30" x14ac:dyDescent="0.2">
      <c r="B2229" s="334" t="s">
        <v>24264</v>
      </c>
      <c r="C2229" s="335" t="s">
        <v>21858</v>
      </c>
      <c r="D2229" s="335" t="s">
        <v>12</v>
      </c>
      <c r="E2229" s="335" t="s">
        <v>895</v>
      </c>
      <c r="F2229" s="337" t="s">
        <v>895</v>
      </c>
      <c r="G2229" s="334" t="s">
        <v>22154</v>
      </c>
      <c r="H2229" s="335" t="s">
        <v>4265</v>
      </c>
    </row>
    <row r="2230" spans="2:8" ht="30" x14ac:dyDescent="0.2">
      <c r="B2230" s="334" t="s">
        <v>24264</v>
      </c>
      <c r="C2230" s="335" t="s">
        <v>24310</v>
      </c>
      <c r="D2230" s="335" t="s">
        <v>21982</v>
      </c>
      <c r="E2230" s="335" t="s">
        <v>895</v>
      </c>
      <c r="F2230" s="337" t="s">
        <v>895</v>
      </c>
      <c r="G2230" s="334" t="s">
        <v>22154</v>
      </c>
      <c r="H2230" s="335" t="s">
        <v>4265</v>
      </c>
    </row>
    <row r="2231" spans="2:8" ht="30" x14ac:dyDescent="0.2">
      <c r="B2231" s="334" t="s">
        <v>24264</v>
      </c>
      <c r="C2231" s="335" t="s">
        <v>24311</v>
      </c>
      <c r="D2231" s="335" t="s">
        <v>21982</v>
      </c>
      <c r="E2231" s="335" t="s">
        <v>895</v>
      </c>
      <c r="F2231" s="338" t="s">
        <v>895</v>
      </c>
      <c r="G2231" s="334" t="s">
        <v>22154</v>
      </c>
      <c r="H2231" s="335" t="s">
        <v>4265</v>
      </c>
    </row>
    <row r="2232" spans="2:8" ht="30" x14ac:dyDescent="0.2">
      <c r="B2232" s="334" t="s">
        <v>24264</v>
      </c>
      <c r="C2232" s="335" t="s">
        <v>24312</v>
      </c>
      <c r="D2232" s="335" t="s">
        <v>21982</v>
      </c>
      <c r="E2232" s="335" t="s">
        <v>895</v>
      </c>
      <c r="F2232" s="337" t="s">
        <v>895</v>
      </c>
      <c r="G2232" s="334" t="s">
        <v>22154</v>
      </c>
      <c r="H2232" s="335" t="s">
        <v>4265</v>
      </c>
    </row>
    <row r="2233" spans="2:8" ht="30" x14ac:dyDescent="0.2">
      <c r="B2233" s="334" t="s">
        <v>24264</v>
      </c>
      <c r="C2233" s="335" t="s">
        <v>24313</v>
      </c>
      <c r="D2233" s="335" t="s">
        <v>21982</v>
      </c>
      <c r="E2233" s="335" t="s">
        <v>895</v>
      </c>
      <c r="F2233" s="338" t="s">
        <v>895</v>
      </c>
      <c r="G2233" s="334" t="s">
        <v>22154</v>
      </c>
      <c r="H2233" s="335" t="s">
        <v>4265</v>
      </c>
    </row>
    <row r="2234" spans="2:8" ht="30" x14ac:dyDescent="0.2">
      <c r="B2234" s="334" t="s">
        <v>24264</v>
      </c>
      <c r="C2234" s="335" t="s">
        <v>24314</v>
      </c>
      <c r="D2234" s="335" t="s">
        <v>21982</v>
      </c>
      <c r="E2234" s="335" t="s">
        <v>895</v>
      </c>
      <c r="F2234" s="337" t="s">
        <v>895</v>
      </c>
      <c r="G2234" s="334" t="s">
        <v>22154</v>
      </c>
      <c r="H2234" s="335" t="s">
        <v>4265</v>
      </c>
    </row>
    <row r="2235" spans="2:8" ht="30" x14ac:dyDescent="0.2">
      <c r="B2235" s="334" t="s">
        <v>24264</v>
      </c>
      <c r="C2235" s="335" t="s">
        <v>24315</v>
      </c>
      <c r="D2235" s="335" t="s">
        <v>21982</v>
      </c>
      <c r="E2235" s="335" t="s">
        <v>895</v>
      </c>
      <c r="F2235" s="337" t="s">
        <v>895</v>
      </c>
      <c r="G2235" s="334" t="s">
        <v>22154</v>
      </c>
      <c r="H2235" s="335" t="s">
        <v>4265</v>
      </c>
    </row>
    <row r="2236" spans="2:8" ht="30" x14ac:dyDescent="0.2">
      <c r="B2236" s="334" t="s">
        <v>24264</v>
      </c>
      <c r="C2236" s="335" t="s">
        <v>24316</v>
      </c>
      <c r="D2236" s="335" t="s">
        <v>21982</v>
      </c>
      <c r="E2236" s="335" t="s">
        <v>895</v>
      </c>
      <c r="F2236" s="337" t="s">
        <v>895</v>
      </c>
      <c r="G2236" s="334" t="s">
        <v>22154</v>
      </c>
      <c r="H2236" s="335" t="s">
        <v>4265</v>
      </c>
    </row>
    <row r="2237" spans="2:8" ht="30" x14ac:dyDescent="0.2">
      <c r="B2237" s="334" t="s">
        <v>24264</v>
      </c>
      <c r="C2237" s="335" t="s">
        <v>24317</v>
      </c>
      <c r="D2237" s="335" t="s">
        <v>21982</v>
      </c>
      <c r="E2237" s="335" t="s">
        <v>895</v>
      </c>
      <c r="F2237" s="337" t="s">
        <v>895</v>
      </c>
      <c r="G2237" s="334" t="s">
        <v>22154</v>
      </c>
      <c r="H2237" s="335" t="s">
        <v>4265</v>
      </c>
    </row>
    <row r="2238" spans="2:8" ht="30" x14ac:dyDescent="0.2">
      <c r="B2238" s="334" t="s">
        <v>24264</v>
      </c>
      <c r="C2238" s="335" t="s">
        <v>24318</v>
      </c>
      <c r="D2238" s="335" t="s">
        <v>21982</v>
      </c>
      <c r="E2238" s="335" t="s">
        <v>895</v>
      </c>
      <c r="F2238" s="337" t="s">
        <v>895</v>
      </c>
      <c r="G2238" s="334" t="s">
        <v>22154</v>
      </c>
      <c r="H2238" s="335" t="s">
        <v>4265</v>
      </c>
    </row>
    <row r="2239" spans="2:8" ht="30" x14ac:dyDescent="0.2">
      <c r="B2239" s="334" t="s">
        <v>24264</v>
      </c>
      <c r="C2239" s="335" t="s">
        <v>24319</v>
      </c>
      <c r="D2239" s="335" t="s">
        <v>21982</v>
      </c>
      <c r="E2239" s="335" t="s">
        <v>895</v>
      </c>
      <c r="F2239" s="337" t="s">
        <v>895</v>
      </c>
      <c r="G2239" s="334" t="s">
        <v>22154</v>
      </c>
      <c r="H2239" s="335" t="s">
        <v>4265</v>
      </c>
    </row>
    <row r="2240" spans="2:8" ht="30" x14ac:dyDescent="0.2">
      <c r="B2240" s="334" t="s">
        <v>24264</v>
      </c>
      <c r="C2240" s="335" t="s">
        <v>24320</v>
      </c>
      <c r="D2240" s="335" t="s">
        <v>21982</v>
      </c>
      <c r="E2240" s="335" t="s">
        <v>895</v>
      </c>
      <c r="F2240" s="337" t="s">
        <v>895</v>
      </c>
      <c r="G2240" s="334" t="s">
        <v>22154</v>
      </c>
      <c r="H2240" s="335" t="s">
        <v>4265</v>
      </c>
    </row>
    <row r="2241" spans="2:8" ht="30" x14ac:dyDescent="0.2">
      <c r="B2241" s="334" t="s">
        <v>24264</v>
      </c>
      <c r="C2241" s="335" t="s">
        <v>24321</v>
      </c>
      <c r="D2241" s="335" t="s">
        <v>12</v>
      </c>
      <c r="E2241" s="335" t="s">
        <v>895</v>
      </c>
      <c r="F2241" s="338" t="s">
        <v>895</v>
      </c>
      <c r="G2241" s="334" t="s">
        <v>22154</v>
      </c>
      <c r="H2241" s="335" t="s">
        <v>4265</v>
      </c>
    </row>
    <row r="2242" spans="2:8" ht="30" x14ac:dyDescent="0.2">
      <c r="B2242" s="334" t="s">
        <v>24264</v>
      </c>
      <c r="C2242" s="335" t="s">
        <v>24322</v>
      </c>
      <c r="D2242" s="335" t="s">
        <v>12</v>
      </c>
      <c r="E2242" s="335" t="s">
        <v>895</v>
      </c>
      <c r="F2242" s="337" t="s">
        <v>895</v>
      </c>
      <c r="G2242" s="334" t="s">
        <v>22154</v>
      </c>
      <c r="H2242" s="335" t="s">
        <v>4265</v>
      </c>
    </row>
    <row r="2243" spans="2:8" ht="30" x14ac:dyDescent="0.2">
      <c r="B2243" s="334" t="s">
        <v>24264</v>
      </c>
      <c r="C2243" s="335" t="s">
        <v>23848</v>
      </c>
      <c r="D2243" s="335" t="s">
        <v>21982</v>
      </c>
      <c r="E2243" s="335" t="s">
        <v>895</v>
      </c>
      <c r="F2243" s="338" t="s">
        <v>895</v>
      </c>
      <c r="G2243" s="334" t="s">
        <v>22154</v>
      </c>
      <c r="H2243" s="335" t="s">
        <v>4265</v>
      </c>
    </row>
    <row r="2244" spans="2:8" ht="30" x14ac:dyDescent="0.2">
      <c r="B2244" s="334" t="s">
        <v>24264</v>
      </c>
      <c r="C2244" s="335" t="s">
        <v>24323</v>
      </c>
      <c r="D2244" s="335" t="s">
        <v>21982</v>
      </c>
      <c r="E2244" s="335" t="s">
        <v>895</v>
      </c>
      <c r="F2244" s="337" t="s">
        <v>895</v>
      </c>
      <c r="G2244" s="334" t="s">
        <v>22154</v>
      </c>
      <c r="H2244" s="335" t="s">
        <v>4265</v>
      </c>
    </row>
    <row r="2245" spans="2:8" ht="30" x14ac:dyDescent="0.2">
      <c r="B2245" s="334" t="s">
        <v>24264</v>
      </c>
      <c r="C2245" s="335" t="s">
        <v>24324</v>
      </c>
      <c r="D2245" s="335" t="s">
        <v>21982</v>
      </c>
      <c r="E2245" s="335" t="s">
        <v>895</v>
      </c>
      <c r="F2245" s="337" t="s">
        <v>895</v>
      </c>
      <c r="G2245" s="334" t="s">
        <v>22154</v>
      </c>
      <c r="H2245" s="335" t="s">
        <v>4265</v>
      </c>
    </row>
    <row r="2246" spans="2:8" ht="30" x14ac:dyDescent="0.2">
      <c r="B2246" s="334" t="s">
        <v>24264</v>
      </c>
      <c r="C2246" s="335" t="s">
        <v>24325</v>
      </c>
      <c r="D2246" s="335" t="s">
        <v>21982</v>
      </c>
      <c r="E2246" s="335" t="s">
        <v>895</v>
      </c>
      <c r="F2246" s="337" t="s">
        <v>895</v>
      </c>
      <c r="G2246" s="334" t="s">
        <v>22154</v>
      </c>
      <c r="H2246" s="335" t="s">
        <v>4265</v>
      </c>
    </row>
    <row r="2247" spans="2:8" x14ac:dyDescent="0.2">
      <c r="B2247" s="334" t="s">
        <v>24326</v>
      </c>
      <c r="C2247" s="335" t="s">
        <v>24327</v>
      </c>
      <c r="D2247" s="335" t="s">
        <v>21787</v>
      </c>
      <c r="E2247" s="335" t="s">
        <v>896</v>
      </c>
      <c r="F2247" s="339"/>
      <c r="G2247" s="334" t="s">
        <v>21849</v>
      </c>
      <c r="H2247" s="335" t="s">
        <v>4268</v>
      </c>
    </row>
    <row r="2248" spans="2:8" x14ac:dyDescent="0.2">
      <c r="B2248" s="334" t="s">
        <v>24328</v>
      </c>
      <c r="C2248" s="335" t="s">
        <v>24329</v>
      </c>
      <c r="D2248" s="335" t="s">
        <v>21783</v>
      </c>
      <c r="E2248" s="335" t="s">
        <v>896</v>
      </c>
      <c r="F2248" s="337"/>
      <c r="G2248" s="334" t="s">
        <v>21849</v>
      </c>
      <c r="H2248" s="335" t="s">
        <v>4268</v>
      </c>
    </row>
    <row r="2249" spans="2:8" x14ac:dyDescent="0.2">
      <c r="B2249" s="334" t="s">
        <v>24330</v>
      </c>
      <c r="C2249" s="335" t="s">
        <v>24329</v>
      </c>
      <c r="D2249" s="335" t="s">
        <v>21974</v>
      </c>
      <c r="E2249" s="335" t="s">
        <v>896</v>
      </c>
      <c r="F2249" s="339"/>
      <c r="G2249" s="334" t="s">
        <v>21849</v>
      </c>
      <c r="H2249" s="335" t="s">
        <v>4268</v>
      </c>
    </row>
    <row r="2250" spans="2:8" x14ac:dyDescent="0.2">
      <c r="B2250" s="334" t="s">
        <v>24331</v>
      </c>
      <c r="C2250" s="335" t="s">
        <v>22384</v>
      </c>
      <c r="D2250" s="335" t="s">
        <v>21833</v>
      </c>
      <c r="E2250" s="335" t="s">
        <v>896</v>
      </c>
      <c r="F2250" s="337" t="s">
        <v>896</v>
      </c>
      <c r="G2250" s="334" t="s">
        <v>24332</v>
      </c>
      <c r="H2250" s="335" t="s">
        <v>4268</v>
      </c>
    </row>
    <row r="2251" spans="2:8" x14ac:dyDescent="0.2">
      <c r="B2251" s="334" t="s">
        <v>24333</v>
      </c>
      <c r="C2251" s="335" t="s">
        <v>24334</v>
      </c>
      <c r="D2251" s="335" t="s">
        <v>21805</v>
      </c>
      <c r="E2251" s="335" t="s">
        <v>896</v>
      </c>
      <c r="F2251" s="337"/>
      <c r="G2251" s="334" t="s">
        <v>21849</v>
      </c>
      <c r="H2251" s="335" t="s">
        <v>4268</v>
      </c>
    </row>
    <row r="2252" spans="2:8" x14ac:dyDescent="0.2">
      <c r="B2252" s="334" t="s">
        <v>24333</v>
      </c>
      <c r="C2252" s="335" t="s">
        <v>24335</v>
      </c>
      <c r="D2252" s="335" t="s">
        <v>21805</v>
      </c>
      <c r="E2252" s="335" t="s">
        <v>896</v>
      </c>
      <c r="F2252" s="337"/>
      <c r="G2252" s="334" t="s">
        <v>21849</v>
      </c>
      <c r="H2252" s="335" t="s">
        <v>4268</v>
      </c>
    </row>
    <row r="2253" spans="2:8" x14ac:dyDescent="0.2">
      <c r="B2253" s="334" t="s">
        <v>24336</v>
      </c>
      <c r="C2253" s="335" t="s">
        <v>23511</v>
      </c>
      <c r="D2253" s="335" t="s">
        <v>21783</v>
      </c>
      <c r="E2253" s="335" t="s">
        <v>896</v>
      </c>
      <c r="F2253" s="337"/>
      <c r="G2253" s="334" t="s">
        <v>21849</v>
      </c>
      <c r="H2253" s="335" t="s">
        <v>4268</v>
      </c>
    </row>
    <row r="2254" spans="2:8" x14ac:dyDescent="0.2">
      <c r="B2254" s="334" t="s">
        <v>24337</v>
      </c>
      <c r="C2254" s="335" t="s">
        <v>23100</v>
      </c>
      <c r="D2254" s="335" t="s">
        <v>21787</v>
      </c>
      <c r="E2254" s="335" t="s">
        <v>896</v>
      </c>
      <c r="F2254" s="339"/>
      <c r="G2254" s="334" t="s">
        <v>21849</v>
      </c>
      <c r="H2254" s="335" t="s">
        <v>4268</v>
      </c>
    </row>
    <row r="2255" spans="2:8" x14ac:dyDescent="0.2">
      <c r="B2255" s="334" t="s">
        <v>24338</v>
      </c>
      <c r="C2255" s="335" t="s">
        <v>24339</v>
      </c>
      <c r="D2255" s="335" t="s">
        <v>21787</v>
      </c>
      <c r="E2255" s="335" t="s">
        <v>896</v>
      </c>
      <c r="F2255" s="337"/>
      <c r="G2255" s="334" t="s">
        <v>21849</v>
      </c>
      <c r="H2255" s="335" t="s">
        <v>4268</v>
      </c>
    </row>
    <row r="2256" spans="2:8" x14ac:dyDescent="0.2">
      <c r="B2256" s="334" t="s">
        <v>24340</v>
      </c>
      <c r="C2256" s="335" t="s">
        <v>24341</v>
      </c>
      <c r="D2256" s="335" t="s">
        <v>21783</v>
      </c>
      <c r="E2256" s="335" t="s">
        <v>896</v>
      </c>
      <c r="F2256" s="339"/>
      <c r="G2256" s="334" t="s">
        <v>21849</v>
      </c>
      <c r="H2256" s="335" t="s">
        <v>4268</v>
      </c>
    </row>
    <row r="2257" spans="2:8" x14ac:dyDescent="0.2">
      <c r="B2257" s="334" t="s">
        <v>24333</v>
      </c>
      <c r="C2257" s="335" t="s">
        <v>24342</v>
      </c>
      <c r="D2257" s="335" t="s">
        <v>21805</v>
      </c>
      <c r="E2257" s="335" t="s">
        <v>896</v>
      </c>
      <c r="F2257" s="337"/>
      <c r="G2257" s="334" t="s">
        <v>21849</v>
      </c>
      <c r="H2257" s="335" t="s">
        <v>4268</v>
      </c>
    </row>
    <row r="2258" spans="2:8" x14ac:dyDescent="0.2">
      <c r="B2258" s="334" t="s">
        <v>24343</v>
      </c>
      <c r="C2258" s="335" t="s">
        <v>24344</v>
      </c>
      <c r="D2258" s="335" t="s">
        <v>21783</v>
      </c>
      <c r="E2258" s="335" t="s">
        <v>896</v>
      </c>
      <c r="F2258" s="339"/>
      <c r="G2258" s="334" t="s">
        <v>21849</v>
      </c>
      <c r="H2258" s="335" t="s">
        <v>4268</v>
      </c>
    </row>
    <row r="2259" spans="2:8" x14ac:dyDescent="0.2">
      <c r="B2259" s="334" t="s">
        <v>24345</v>
      </c>
      <c r="C2259" s="335" t="s">
        <v>24346</v>
      </c>
      <c r="D2259" s="335" t="s">
        <v>21783</v>
      </c>
      <c r="E2259" s="335" t="s">
        <v>896</v>
      </c>
      <c r="F2259" s="337"/>
      <c r="G2259" s="334" t="s">
        <v>21849</v>
      </c>
      <c r="H2259" s="335" t="s">
        <v>4268</v>
      </c>
    </row>
    <row r="2260" spans="2:8" x14ac:dyDescent="0.2">
      <c r="B2260" s="334" t="s">
        <v>24347</v>
      </c>
      <c r="C2260" s="335" t="s">
        <v>24348</v>
      </c>
      <c r="D2260" s="335" t="s">
        <v>21833</v>
      </c>
      <c r="E2260" s="335" t="s">
        <v>896</v>
      </c>
      <c r="F2260" s="337" t="s">
        <v>896</v>
      </c>
      <c r="G2260" s="334" t="s">
        <v>24332</v>
      </c>
      <c r="H2260" s="335" t="s">
        <v>4268</v>
      </c>
    </row>
    <row r="2261" spans="2:8" x14ac:dyDescent="0.2">
      <c r="B2261" s="334" t="s">
        <v>24333</v>
      </c>
      <c r="C2261" s="335" t="s">
        <v>23146</v>
      </c>
      <c r="D2261" s="335" t="s">
        <v>21805</v>
      </c>
      <c r="E2261" s="335" t="s">
        <v>896</v>
      </c>
      <c r="F2261" s="337"/>
      <c r="G2261" s="334" t="s">
        <v>21849</v>
      </c>
      <c r="H2261" s="335" t="s">
        <v>4268</v>
      </c>
    </row>
    <row r="2262" spans="2:8" x14ac:dyDescent="0.2">
      <c r="B2262" s="334" t="s">
        <v>24349</v>
      </c>
      <c r="C2262" s="335" t="s">
        <v>22753</v>
      </c>
      <c r="D2262" s="335" t="s">
        <v>21805</v>
      </c>
      <c r="E2262" s="335" t="s">
        <v>896</v>
      </c>
      <c r="F2262" s="339"/>
      <c r="G2262" s="334" t="s">
        <v>21849</v>
      </c>
      <c r="H2262" s="335" t="s">
        <v>4268</v>
      </c>
    </row>
    <row r="2263" spans="2:8" x14ac:dyDescent="0.2">
      <c r="B2263" s="334" t="s">
        <v>24333</v>
      </c>
      <c r="C2263" s="335" t="s">
        <v>24350</v>
      </c>
      <c r="D2263" s="335" t="s">
        <v>21805</v>
      </c>
      <c r="E2263" s="335" t="s">
        <v>896</v>
      </c>
      <c r="F2263" s="337"/>
      <c r="G2263" s="334" t="s">
        <v>21849</v>
      </c>
      <c r="H2263" s="335" t="s">
        <v>4268</v>
      </c>
    </row>
    <row r="2264" spans="2:8" x14ac:dyDescent="0.2">
      <c r="B2264" s="334" t="s">
        <v>24333</v>
      </c>
      <c r="C2264" s="335" t="s">
        <v>24351</v>
      </c>
      <c r="D2264" s="335" t="s">
        <v>21805</v>
      </c>
      <c r="E2264" s="335" t="s">
        <v>896</v>
      </c>
      <c r="F2264" s="337"/>
      <c r="G2264" s="334" t="s">
        <v>21849</v>
      </c>
      <c r="H2264" s="335" t="s">
        <v>4268</v>
      </c>
    </row>
    <row r="2265" spans="2:8" x14ac:dyDescent="0.2">
      <c r="B2265" s="334" t="s">
        <v>24340</v>
      </c>
      <c r="C2265" s="335" t="s">
        <v>22310</v>
      </c>
      <c r="D2265" s="335" t="s">
        <v>21787</v>
      </c>
      <c r="E2265" s="335" t="s">
        <v>896</v>
      </c>
      <c r="F2265" s="339"/>
      <c r="G2265" s="334" t="s">
        <v>21849</v>
      </c>
      <c r="H2265" s="335" t="s">
        <v>4268</v>
      </c>
    </row>
    <row r="2266" spans="2:8" x14ac:dyDescent="0.2">
      <c r="B2266" s="334" t="s">
        <v>24352</v>
      </c>
      <c r="C2266" s="335" t="s">
        <v>24353</v>
      </c>
      <c r="D2266" s="335" t="s">
        <v>21783</v>
      </c>
      <c r="E2266" s="335" t="s">
        <v>896</v>
      </c>
      <c r="F2266" s="337"/>
      <c r="G2266" s="334" t="s">
        <v>21849</v>
      </c>
      <c r="H2266" s="335" t="s">
        <v>4268</v>
      </c>
    </row>
    <row r="2267" spans="2:8" x14ac:dyDescent="0.2">
      <c r="B2267" s="334" t="s">
        <v>24352</v>
      </c>
      <c r="C2267" s="335" t="s">
        <v>24354</v>
      </c>
      <c r="D2267" s="335" t="s">
        <v>21783</v>
      </c>
      <c r="E2267" s="335" t="s">
        <v>896</v>
      </c>
      <c r="F2267" s="337"/>
      <c r="G2267" s="334" t="s">
        <v>21849</v>
      </c>
      <c r="H2267" s="335" t="s">
        <v>4268</v>
      </c>
    </row>
    <row r="2268" spans="2:8" x14ac:dyDescent="0.2">
      <c r="B2268" s="334" t="s">
        <v>24355</v>
      </c>
      <c r="C2268" s="335" t="s">
        <v>24356</v>
      </c>
      <c r="D2268" s="335" t="s">
        <v>21783</v>
      </c>
      <c r="E2268" s="335" t="s">
        <v>896</v>
      </c>
      <c r="F2268" s="337"/>
      <c r="G2268" s="334" t="s">
        <v>21849</v>
      </c>
      <c r="H2268" s="335" t="s">
        <v>4268</v>
      </c>
    </row>
    <row r="2269" spans="2:8" x14ac:dyDescent="0.2">
      <c r="B2269" s="334" t="s">
        <v>24357</v>
      </c>
      <c r="C2269" s="335" t="s">
        <v>24358</v>
      </c>
      <c r="D2269" s="335" t="s">
        <v>21833</v>
      </c>
      <c r="E2269" s="335" t="s">
        <v>896</v>
      </c>
      <c r="F2269" s="337" t="s">
        <v>896</v>
      </c>
      <c r="G2269" s="334" t="s">
        <v>24332</v>
      </c>
      <c r="H2269" s="335" t="s">
        <v>4268</v>
      </c>
    </row>
    <row r="2270" spans="2:8" x14ac:dyDescent="0.2">
      <c r="B2270" s="334" t="s">
        <v>24333</v>
      </c>
      <c r="C2270" s="335" t="s">
        <v>22541</v>
      </c>
      <c r="D2270" s="335" t="s">
        <v>21852</v>
      </c>
      <c r="E2270" s="335" t="s">
        <v>896</v>
      </c>
      <c r="F2270" s="337"/>
      <c r="G2270" s="334" t="s">
        <v>21849</v>
      </c>
      <c r="H2270" s="335" t="s">
        <v>4268</v>
      </c>
    </row>
    <row r="2271" spans="2:8" x14ac:dyDescent="0.2">
      <c r="B2271" s="334" t="s">
        <v>24345</v>
      </c>
      <c r="C2271" s="335" t="s">
        <v>24359</v>
      </c>
      <c r="D2271" s="335" t="s">
        <v>22005</v>
      </c>
      <c r="E2271" s="335" t="s">
        <v>896</v>
      </c>
      <c r="F2271" s="337"/>
      <c r="G2271" s="334" t="s">
        <v>21849</v>
      </c>
      <c r="H2271" s="335" t="s">
        <v>4268</v>
      </c>
    </row>
    <row r="2272" spans="2:8" x14ac:dyDescent="0.2">
      <c r="B2272" s="334" t="s">
        <v>24360</v>
      </c>
      <c r="C2272" s="335" t="s">
        <v>24361</v>
      </c>
      <c r="D2272" s="335" t="s">
        <v>21805</v>
      </c>
      <c r="E2272" s="335" t="s">
        <v>896</v>
      </c>
      <c r="F2272" s="337"/>
      <c r="G2272" s="334" t="s">
        <v>21849</v>
      </c>
      <c r="H2272" s="335" t="s">
        <v>4268</v>
      </c>
    </row>
    <row r="2273" spans="2:8" x14ac:dyDescent="0.2">
      <c r="B2273" s="334" t="s">
        <v>24362</v>
      </c>
      <c r="C2273" s="335" t="s">
        <v>22393</v>
      </c>
      <c r="D2273" s="335" t="s">
        <v>12</v>
      </c>
      <c r="E2273" s="335" t="s">
        <v>896</v>
      </c>
      <c r="F2273" s="339"/>
      <c r="G2273" s="334" t="s">
        <v>24332</v>
      </c>
      <c r="H2273" s="335" t="s">
        <v>4268</v>
      </c>
    </row>
    <row r="2274" spans="2:8" x14ac:dyDescent="0.2">
      <c r="B2274" s="334" t="s">
        <v>24363</v>
      </c>
      <c r="C2274" s="335" t="s">
        <v>24364</v>
      </c>
      <c r="D2274" s="335" t="s">
        <v>21833</v>
      </c>
      <c r="E2274" s="335" t="s">
        <v>896</v>
      </c>
      <c r="F2274" s="337" t="s">
        <v>896</v>
      </c>
      <c r="G2274" s="334" t="s">
        <v>24332</v>
      </c>
      <c r="H2274" s="335" t="s">
        <v>4268</v>
      </c>
    </row>
    <row r="2275" spans="2:8" x14ac:dyDescent="0.2">
      <c r="B2275" s="334" t="s">
        <v>24365</v>
      </c>
      <c r="C2275" s="335" t="s">
        <v>21816</v>
      </c>
      <c r="D2275" s="335" t="s">
        <v>21833</v>
      </c>
      <c r="E2275" s="335" t="s">
        <v>896</v>
      </c>
      <c r="F2275" s="337" t="s">
        <v>896</v>
      </c>
      <c r="G2275" s="334" t="s">
        <v>24332</v>
      </c>
      <c r="H2275" s="335" t="s">
        <v>4268</v>
      </c>
    </row>
    <row r="2276" spans="2:8" x14ac:dyDescent="0.2">
      <c r="B2276" s="334" t="s">
        <v>24355</v>
      </c>
      <c r="C2276" s="335" t="s">
        <v>22208</v>
      </c>
      <c r="D2276" s="335" t="s">
        <v>21805</v>
      </c>
      <c r="E2276" s="335" t="s">
        <v>896</v>
      </c>
      <c r="F2276" s="337"/>
      <c r="G2276" s="334" t="s">
        <v>21849</v>
      </c>
      <c r="H2276" s="335" t="s">
        <v>4268</v>
      </c>
    </row>
    <row r="2277" spans="2:8" x14ac:dyDescent="0.2">
      <c r="B2277" s="334" t="s">
        <v>24360</v>
      </c>
      <c r="C2277" s="335" t="s">
        <v>24366</v>
      </c>
      <c r="D2277" s="335" t="s">
        <v>21805</v>
      </c>
      <c r="E2277" s="335" t="s">
        <v>896</v>
      </c>
      <c r="F2277" s="337"/>
      <c r="G2277" s="334" t="s">
        <v>21849</v>
      </c>
      <c r="H2277" s="335" t="s">
        <v>4268</v>
      </c>
    </row>
    <row r="2278" spans="2:8" x14ac:dyDescent="0.2">
      <c r="B2278" s="334" t="s">
        <v>24367</v>
      </c>
      <c r="C2278" s="335" t="s">
        <v>21840</v>
      </c>
      <c r="D2278" s="335" t="s">
        <v>21787</v>
      </c>
      <c r="E2278" s="335" t="s">
        <v>896</v>
      </c>
      <c r="F2278" s="339"/>
      <c r="G2278" s="334" t="s">
        <v>21849</v>
      </c>
      <c r="H2278" s="335" t="s">
        <v>4268</v>
      </c>
    </row>
    <row r="2279" spans="2:8" x14ac:dyDescent="0.2">
      <c r="B2279" s="334" t="s">
        <v>24333</v>
      </c>
      <c r="C2279" s="335" t="s">
        <v>24368</v>
      </c>
      <c r="D2279" s="335" t="s">
        <v>21783</v>
      </c>
      <c r="E2279" s="335" t="s">
        <v>896</v>
      </c>
      <c r="F2279" s="337"/>
      <c r="G2279" s="334" t="s">
        <v>21849</v>
      </c>
      <c r="H2279" s="335" t="s">
        <v>4268</v>
      </c>
    </row>
    <row r="2280" spans="2:8" x14ac:dyDescent="0.2">
      <c r="B2280" s="334" t="s">
        <v>24349</v>
      </c>
      <c r="C2280" s="335" t="s">
        <v>24369</v>
      </c>
      <c r="D2280" s="335" t="s">
        <v>21805</v>
      </c>
      <c r="E2280" s="335" t="s">
        <v>896</v>
      </c>
      <c r="F2280" s="339"/>
      <c r="G2280" s="334" t="s">
        <v>21849</v>
      </c>
      <c r="H2280" s="335" t="s">
        <v>4268</v>
      </c>
    </row>
    <row r="2281" spans="2:8" x14ac:dyDescent="0.2">
      <c r="B2281" s="334" t="s">
        <v>24370</v>
      </c>
      <c r="C2281" s="335" t="s">
        <v>24371</v>
      </c>
      <c r="D2281" s="335" t="s">
        <v>21805</v>
      </c>
      <c r="E2281" s="335" t="s">
        <v>896</v>
      </c>
      <c r="F2281" s="339"/>
      <c r="G2281" s="334" t="s">
        <v>21849</v>
      </c>
      <c r="H2281" s="335" t="s">
        <v>4268</v>
      </c>
    </row>
    <row r="2282" spans="2:8" x14ac:dyDescent="0.2">
      <c r="B2282" s="334" t="s">
        <v>24345</v>
      </c>
      <c r="C2282" s="335" t="s">
        <v>24372</v>
      </c>
      <c r="D2282" s="335" t="s">
        <v>21783</v>
      </c>
      <c r="E2282" s="335" t="s">
        <v>896</v>
      </c>
      <c r="F2282" s="337"/>
      <c r="G2282" s="334" t="s">
        <v>21849</v>
      </c>
      <c r="H2282" s="335" t="s">
        <v>4268</v>
      </c>
    </row>
    <row r="2283" spans="2:8" x14ac:dyDescent="0.2">
      <c r="B2283" s="334" t="s">
        <v>24373</v>
      </c>
      <c r="C2283" s="335" t="s">
        <v>24374</v>
      </c>
      <c r="D2283" s="335" t="s">
        <v>12</v>
      </c>
      <c r="E2283" s="335" t="s">
        <v>896</v>
      </c>
      <c r="F2283" s="337" t="s">
        <v>896</v>
      </c>
      <c r="G2283" s="334" t="s">
        <v>24332</v>
      </c>
      <c r="H2283" s="335" t="s">
        <v>4268</v>
      </c>
    </row>
    <row r="2284" spans="2:8" x14ac:dyDescent="0.2">
      <c r="B2284" s="334" t="s">
        <v>24367</v>
      </c>
      <c r="C2284" s="335" t="s">
        <v>24375</v>
      </c>
      <c r="D2284" s="335" t="s">
        <v>21787</v>
      </c>
      <c r="E2284" s="335" t="s">
        <v>896</v>
      </c>
      <c r="F2284" s="339"/>
      <c r="G2284" s="334" t="s">
        <v>21849</v>
      </c>
      <c r="H2284" s="335" t="s">
        <v>4268</v>
      </c>
    </row>
    <row r="2285" spans="2:8" x14ac:dyDescent="0.2">
      <c r="B2285" s="334" t="s">
        <v>24360</v>
      </c>
      <c r="C2285" s="335" t="s">
        <v>24376</v>
      </c>
      <c r="D2285" s="335" t="s">
        <v>21805</v>
      </c>
      <c r="E2285" s="335" t="s">
        <v>896</v>
      </c>
      <c r="F2285" s="337"/>
      <c r="G2285" s="334" t="s">
        <v>21849</v>
      </c>
      <c r="H2285" s="335" t="s">
        <v>4268</v>
      </c>
    </row>
    <row r="2286" spans="2:8" x14ac:dyDescent="0.2">
      <c r="B2286" s="334" t="s">
        <v>24333</v>
      </c>
      <c r="C2286" s="335" t="s">
        <v>24377</v>
      </c>
      <c r="D2286" s="335" t="s">
        <v>21805</v>
      </c>
      <c r="E2286" s="335" t="s">
        <v>896</v>
      </c>
      <c r="F2286" s="337"/>
      <c r="G2286" s="334" t="s">
        <v>21849</v>
      </c>
      <c r="H2286" s="335" t="s">
        <v>4268</v>
      </c>
    </row>
    <row r="2287" spans="2:8" x14ac:dyDescent="0.2">
      <c r="B2287" s="334" t="s">
        <v>24352</v>
      </c>
      <c r="C2287" s="335" t="s">
        <v>24378</v>
      </c>
      <c r="D2287" s="335" t="s">
        <v>21805</v>
      </c>
      <c r="E2287" s="335" t="s">
        <v>896</v>
      </c>
      <c r="F2287" s="337"/>
      <c r="G2287" s="334" t="s">
        <v>21849</v>
      </c>
      <c r="H2287" s="335" t="s">
        <v>4268</v>
      </c>
    </row>
    <row r="2288" spans="2:8" x14ac:dyDescent="0.2">
      <c r="B2288" s="334" t="s">
        <v>24338</v>
      </c>
      <c r="C2288" s="335" t="s">
        <v>24379</v>
      </c>
      <c r="D2288" s="335" t="s">
        <v>21783</v>
      </c>
      <c r="E2288" s="335" t="s">
        <v>896</v>
      </c>
      <c r="F2288" s="337"/>
      <c r="G2288" s="334" t="s">
        <v>21849</v>
      </c>
      <c r="H2288" s="335" t="s">
        <v>4268</v>
      </c>
    </row>
    <row r="2289" spans="2:8" x14ac:dyDescent="0.2">
      <c r="B2289" s="334" t="s">
        <v>24380</v>
      </c>
      <c r="C2289" s="335" t="s">
        <v>22830</v>
      </c>
      <c r="D2289" s="335" t="s">
        <v>12</v>
      </c>
      <c r="E2289" s="335" t="s">
        <v>897</v>
      </c>
      <c r="F2289" s="337" t="s">
        <v>897</v>
      </c>
      <c r="G2289" s="334" t="s">
        <v>21914</v>
      </c>
      <c r="H2289" s="335" t="s">
        <v>4268</v>
      </c>
    </row>
    <row r="2290" spans="2:8" x14ac:dyDescent="0.2">
      <c r="B2290" s="334" t="s">
        <v>24380</v>
      </c>
      <c r="C2290" s="335" t="s">
        <v>22123</v>
      </c>
      <c r="D2290" s="335" t="s">
        <v>21982</v>
      </c>
      <c r="E2290" s="335" t="s">
        <v>897</v>
      </c>
      <c r="F2290" s="337" t="s">
        <v>897</v>
      </c>
      <c r="G2290" s="334" t="s">
        <v>21914</v>
      </c>
      <c r="H2290" s="335" t="s">
        <v>21961</v>
      </c>
    </row>
    <row r="2291" spans="2:8" x14ac:dyDescent="0.2">
      <c r="B2291" s="334" t="s">
        <v>24380</v>
      </c>
      <c r="C2291" s="335" t="s">
        <v>21969</v>
      </c>
      <c r="D2291" s="335" t="s">
        <v>21833</v>
      </c>
      <c r="E2291" s="335" t="s">
        <v>897</v>
      </c>
      <c r="F2291" s="337" t="s">
        <v>897</v>
      </c>
      <c r="G2291" s="334" t="s">
        <v>21914</v>
      </c>
      <c r="H2291" s="335" t="s">
        <v>21961</v>
      </c>
    </row>
    <row r="2292" spans="2:8" x14ac:dyDescent="0.2">
      <c r="B2292" s="334" t="s">
        <v>24380</v>
      </c>
      <c r="C2292" s="335" t="s">
        <v>23603</v>
      </c>
      <c r="D2292" s="335" t="s">
        <v>21982</v>
      </c>
      <c r="E2292" s="335" t="s">
        <v>897</v>
      </c>
      <c r="F2292" s="337" t="s">
        <v>897</v>
      </c>
      <c r="G2292" s="334" t="s">
        <v>21914</v>
      </c>
      <c r="H2292" s="335" t="s">
        <v>21961</v>
      </c>
    </row>
    <row r="2293" spans="2:8" x14ac:dyDescent="0.2">
      <c r="B2293" s="334" t="s">
        <v>24380</v>
      </c>
      <c r="C2293" s="335" t="s">
        <v>24381</v>
      </c>
      <c r="D2293" s="335" t="s">
        <v>12</v>
      </c>
      <c r="E2293" s="335" t="s">
        <v>897</v>
      </c>
      <c r="F2293" s="337" t="s">
        <v>897</v>
      </c>
      <c r="G2293" s="334" t="s">
        <v>21914</v>
      </c>
      <c r="H2293" s="335" t="s">
        <v>21961</v>
      </c>
    </row>
    <row r="2294" spans="2:8" x14ac:dyDescent="0.2">
      <c r="B2294" s="334" t="s">
        <v>24380</v>
      </c>
      <c r="C2294" s="335" t="s">
        <v>24382</v>
      </c>
      <c r="D2294" s="335" t="s">
        <v>12</v>
      </c>
      <c r="E2294" s="335" t="s">
        <v>897</v>
      </c>
      <c r="F2294" s="337" t="s">
        <v>897</v>
      </c>
      <c r="G2294" s="334" t="s">
        <v>21914</v>
      </c>
      <c r="H2294" s="335" t="s">
        <v>21961</v>
      </c>
    </row>
    <row r="2295" spans="2:8" x14ac:dyDescent="0.2">
      <c r="B2295" s="334" t="s">
        <v>24380</v>
      </c>
      <c r="C2295" s="335" t="s">
        <v>22213</v>
      </c>
      <c r="D2295" s="335" t="s">
        <v>21982</v>
      </c>
      <c r="E2295" s="335" t="s">
        <v>897</v>
      </c>
      <c r="F2295" s="337" t="s">
        <v>897</v>
      </c>
      <c r="G2295" s="334" t="s">
        <v>21914</v>
      </c>
      <c r="H2295" s="335" t="s">
        <v>21961</v>
      </c>
    </row>
    <row r="2296" spans="2:8" x14ac:dyDescent="0.2">
      <c r="B2296" s="334" t="s">
        <v>24380</v>
      </c>
      <c r="C2296" s="335" t="s">
        <v>24255</v>
      </c>
      <c r="D2296" s="335" t="s">
        <v>21982</v>
      </c>
      <c r="E2296" s="335" t="s">
        <v>897</v>
      </c>
      <c r="F2296" s="337" t="s">
        <v>897</v>
      </c>
      <c r="G2296" s="334" t="s">
        <v>21914</v>
      </c>
      <c r="H2296" s="335" t="s">
        <v>21961</v>
      </c>
    </row>
    <row r="2297" spans="2:8" x14ac:dyDescent="0.2">
      <c r="B2297" s="334" t="s">
        <v>24380</v>
      </c>
      <c r="C2297" s="335" t="s">
        <v>21831</v>
      </c>
      <c r="D2297" s="335" t="s">
        <v>12</v>
      </c>
      <c r="E2297" s="335" t="s">
        <v>897</v>
      </c>
      <c r="F2297" s="337" t="s">
        <v>897</v>
      </c>
      <c r="G2297" s="334" t="s">
        <v>21914</v>
      </c>
      <c r="H2297" s="335" t="s">
        <v>21961</v>
      </c>
    </row>
    <row r="2298" spans="2:8" x14ac:dyDescent="0.2">
      <c r="B2298" s="334" t="s">
        <v>24380</v>
      </c>
      <c r="C2298" s="335" t="s">
        <v>22771</v>
      </c>
      <c r="D2298" s="335" t="s">
        <v>12</v>
      </c>
      <c r="E2298" s="335" t="s">
        <v>897</v>
      </c>
      <c r="F2298" s="337" t="s">
        <v>897</v>
      </c>
      <c r="G2298" s="334" t="s">
        <v>21914</v>
      </c>
      <c r="H2298" s="335" t="s">
        <v>21961</v>
      </c>
    </row>
    <row r="2299" spans="2:8" x14ac:dyDescent="0.2">
      <c r="B2299" s="334" t="s">
        <v>24380</v>
      </c>
      <c r="C2299" s="335" t="s">
        <v>22947</v>
      </c>
      <c r="D2299" s="335" t="s">
        <v>12</v>
      </c>
      <c r="E2299" s="335" t="s">
        <v>897</v>
      </c>
      <c r="F2299" s="337" t="s">
        <v>897</v>
      </c>
      <c r="G2299" s="334" t="s">
        <v>21914</v>
      </c>
      <c r="H2299" s="335" t="s">
        <v>21961</v>
      </c>
    </row>
    <row r="2300" spans="2:8" x14ac:dyDescent="0.2">
      <c r="B2300" s="334" t="s">
        <v>24380</v>
      </c>
      <c r="C2300" s="335" t="s">
        <v>24383</v>
      </c>
      <c r="D2300" s="335" t="s">
        <v>12</v>
      </c>
      <c r="E2300" s="335" t="s">
        <v>897</v>
      </c>
      <c r="F2300" s="337" t="s">
        <v>897</v>
      </c>
      <c r="G2300" s="334" t="s">
        <v>21914</v>
      </c>
      <c r="H2300" s="335" t="s">
        <v>21961</v>
      </c>
    </row>
    <row r="2301" spans="2:8" x14ac:dyDescent="0.2">
      <c r="B2301" s="334" t="s">
        <v>24380</v>
      </c>
      <c r="C2301" s="335" t="s">
        <v>22391</v>
      </c>
      <c r="D2301" s="335" t="s">
        <v>12</v>
      </c>
      <c r="E2301" s="335" t="s">
        <v>897</v>
      </c>
      <c r="F2301" s="337" t="s">
        <v>897</v>
      </c>
      <c r="G2301" s="334" t="s">
        <v>21914</v>
      </c>
      <c r="H2301" s="335" t="s">
        <v>4268</v>
      </c>
    </row>
    <row r="2302" spans="2:8" x14ac:dyDescent="0.2">
      <c r="B2302" s="334" t="s">
        <v>24380</v>
      </c>
      <c r="C2302" s="335" t="s">
        <v>22230</v>
      </c>
      <c r="D2302" s="335" t="s">
        <v>21833</v>
      </c>
      <c r="E2302" s="335" t="s">
        <v>897</v>
      </c>
      <c r="F2302" s="337" t="s">
        <v>897</v>
      </c>
      <c r="G2302" s="334" t="s">
        <v>21914</v>
      </c>
      <c r="H2302" s="335" t="s">
        <v>21961</v>
      </c>
    </row>
    <row r="2303" spans="2:8" x14ac:dyDescent="0.2">
      <c r="B2303" s="334" t="s">
        <v>24380</v>
      </c>
      <c r="C2303" s="335" t="s">
        <v>24384</v>
      </c>
      <c r="D2303" s="335" t="s">
        <v>21833</v>
      </c>
      <c r="E2303" s="335" t="s">
        <v>897</v>
      </c>
      <c r="F2303" s="337" t="s">
        <v>897</v>
      </c>
      <c r="G2303" s="334" t="s">
        <v>21914</v>
      </c>
      <c r="H2303" s="335" t="s">
        <v>21961</v>
      </c>
    </row>
    <row r="2304" spans="2:8" x14ac:dyDescent="0.2">
      <c r="B2304" s="334" t="s">
        <v>24380</v>
      </c>
      <c r="C2304" s="335" t="s">
        <v>21947</v>
      </c>
      <c r="D2304" s="335" t="s">
        <v>21833</v>
      </c>
      <c r="E2304" s="335" t="s">
        <v>897</v>
      </c>
      <c r="F2304" s="337" t="s">
        <v>897</v>
      </c>
      <c r="G2304" s="334" t="s">
        <v>21914</v>
      </c>
      <c r="H2304" s="335" t="s">
        <v>21961</v>
      </c>
    </row>
    <row r="2305" spans="2:8" x14ac:dyDescent="0.2">
      <c r="B2305" s="334" t="s">
        <v>24380</v>
      </c>
      <c r="C2305" s="335" t="s">
        <v>21870</v>
      </c>
      <c r="D2305" s="335" t="s">
        <v>21833</v>
      </c>
      <c r="E2305" s="335" t="s">
        <v>897</v>
      </c>
      <c r="F2305" s="337" t="s">
        <v>897</v>
      </c>
      <c r="G2305" s="334" t="s">
        <v>21914</v>
      </c>
      <c r="H2305" s="335" t="s">
        <v>21961</v>
      </c>
    </row>
    <row r="2306" spans="2:8" x14ac:dyDescent="0.2">
      <c r="B2306" s="334" t="s">
        <v>24380</v>
      </c>
      <c r="C2306" s="335" t="s">
        <v>24385</v>
      </c>
      <c r="D2306" s="335" t="s">
        <v>12</v>
      </c>
      <c r="E2306" s="335" t="s">
        <v>897</v>
      </c>
      <c r="F2306" s="337" t="s">
        <v>897</v>
      </c>
      <c r="G2306" s="334" t="s">
        <v>21914</v>
      </c>
      <c r="H2306" s="335" t="s">
        <v>21961</v>
      </c>
    </row>
    <row r="2307" spans="2:8" x14ac:dyDescent="0.2">
      <c r="B2307" s="334" t="s">
        <v>24380</v>
      </c>
      <c r="C2307" s="335" t="s">
        <v>24386</v>
      </c>
      <c r="D2307" s="335" t="s">
        <v>12</v>
      </c>
      <c r="E2307" s="335" t="s">
        <v>897</v>
      </c>
      <c r="F2307" s="337" t="s">
        <v>897</v>
      </c>
      <c r="G2307" s="334" t="s">
        <v>21914</v>
      </c>
      <c r="H2307" s="335" t="s">
        <v>21961</v>
      </c>
    </row>
    <row r="2308" spans="2:8" x14ac:dyDescent="0.2">
      <c r="B2308" s="334" t="s">
        <v>24380</v>
      </c>
      <c r="C2308" s="335" t="s">
        <v>22347</v>
      </c>
      <c r="D2308" s="335" t="s">
        <v>12</v>
      </c>
      <c r="E2308" s="335" t="s">
        <v>897</v>
      </c>
      <c r="F2308" s="337" t="s">
        <v>897</v>
      </c>
      <c r="G2308" s="334" t="s">
        <v>21914</v>
      </c>
      <c r="H2308" s="335" t="s">
        <v>21961</v>
      </c>
    </row>
    <row r="2309" spans="2:8" x14ac:dyDescent="0.2">
      <c r="B2309" s="334" t="s">
        <v>24380</v>
      </c>
      <c r="C2309" s="335" t="s">
        <v>24387</v>
      </c>
      <c r="D2309" s="335" t="s">
        <v>12</v>
      </c>
      <c r="E2309" s="335" t="s">
        <v>897</v>
      </c>
      <c r="F2309" s="337" t="s">
        <v>897</v>
      </c>
      <c r="G2309" s="334" t="s">
        <v>21914</v>
      </c>
      <c r="H2309" s="335" t="s">
        <v>21961</v>
      </c>
    </row>
    <row r="2310" spans="2:8" x14ac:dyDescent="0.2">
      <c r="B2310" s="334" t="s">
        <v>24380</v>
      </c>
      <c r="C2310" s="335" t="s">
        <v>24388</v>
      </c>
      <c r="D2310" s="335" t="s">
        <v>21833</v>
      </c>
      <c r="E2310" s="335" t="s">
        <v>897</v>
      </c>
      <c r="F2310" s="337" t="s">
        <v>897</v>
      </c>
      <c r="G2310" s="334" t="s">
        <v>21914</v>
      </c>
      <c r="H2310" s="335" t="s">
        <v>4265</v>
      </c>
    </row>
    <row r="2311" spans="2:8" x14ac:dyDescent="0.2">
      <c r="B2311" s="334" t="s">
        <v>24389</v>
      </c>
      <c r="C2311" s="335" t="s">
        <v>24390</v>
      </c>
      <c r="D2311" s="335" t="s">
        <v>21805</v>
      </c>
      <c r="E2311" s="335" t="s">
        <v>897</v>
      </c>
      <c r="F2311" s="339"/>
      <c r="G2311" s="334" t="s">
        <v>21914</v>
      </c>
      <c r="H2311" s="335" t="s">
        <v>4268</v>
      </c>
    </row>
    <row r="2312" spans="2:8" x14ac:dyDescent="0.2">
      <c r="B2312" s="334" t="s">
        <v>24391</v>
      </c>
      <c r="C2312" s="335" t="s">
        <v>22910</v>
      </c>
      <c r="D2312" s="335" t="s">
        <v>21805</v>
      </c>
      <c r="E2312" s="335" t="s">
        <v>897</v>
      </c>
      <c r="F2312" s="339"/>
      <c r="G2312" s="334" t="s">
        <v>21914</v>
      </c>
      <c r="H2312" s="335" t="s">
        <v>4268</v>
      </c>
    </row>
    <row r="2313" spans="2:8" x14ac:dyDescent="0.2">
      <c r="B2313" s="334" t="s">
        <v>24391</v>
      </c>
      <c r="C2313" s="335" t="s">
        <v>24392</v>
      </c>
      <c r="D2313" s="335" t="s">
        <v>21805</v>
      </c>
      <c r="E2313" s="335" t="s">
        <v>897</v>
      </c>
      <c r="F2313" s="339"/>
      <c r="G2313" s="334" t="s">
        <v>21914</v>
      </c>
      <c r="H2313" s="335" t="s">
        <v>4268</v>
      </c>
    </row>
    <row r="2314" spans="2:8" x14ac:dyDescent="0.2">
      <c r="B2314" s="334" t="s">
        <v>24393</v>
      </c>
      <c r="C2314" s="335" t="s">
        <v>24394</v>
      </c>
      <c r="D2314" s="335" t="s">
        <v>21805</v>
      </c>
      <c r="E2314" s="335" t="s">
        <v>897</v>
      </c>
      <c r="F2314" s="339"/>
      <c r="G2314" s="334" t="s">
        <v>21914</v>
      </c>
      <c r="H2314" s="335" t="s">
        <v>4268</v>
      </c>
    </row>
    <row r="2315" spans="2:8" x14ac:dyDescent="0.2">
      <c r="B2315" s="334" t="s">
        <v>24393</v>
      </c>
      <c r="C2315" s="335" t="s">
        <v>24395</v>
      </c>
      <c r="D2315" s="335" t="s">
        <v>21805</v>
      </c>
      <c r="E2315" s="335" t="s">
        <v>897</v>
      </c>
      <c r="F2315" s="339"/>
      <c r="G2315" s="334" t="s">
        <v>21914</v>
      </c>
      <c r="H2315" s="335" t="s">
        <v>4268</v>
      </c>
    </row>
    <row r="2316" spans="2:8" x14ac:dyDescent="0.2">
      <c r="B2316" s="334" t="s">
        <v>24393</v>
      </c>
      <c r="C2316" s="335" t="s">
        <v>24396</v>
      </c>
      <c r="D2316" s="335" t="s">
        <v>21783</v>
      </c>
      <c r="E2316" s="335" t="s">
        <v>897</v>
      </c>
      <c r="F2316" s="339"/>
      <c r="G2316" s="334" t="s">
        <v>21914</v>
      </c>
      <c r="H2316" s="335" t="s">
        <v>4268</v>
      </c>
    </row>
    <row r="2317" spans="2:8" x14ac:dyDescent="0.2">
      <c r="B2317" s="334" t="s">
        <v>24393</v>
      </c>
      <c r="C2317" s="335" t="s">
        <v>24397</v>
      </c>
      <c r="D2317" s="335" t="s">
        <v>21805</v>
      </c>
      <c r="E2317" s="335" t="s">
        <v>897</v>
      </c>
      <c r="F2317" s="339"/>
      <c r="G2317" s="334" t="s">
        <v>21914</v>
      </c>
      <c r="H2317" s="335" t="s">
        <v>4268</v>
      </c>
    </row>
    <row r="2318" spans="2:8" x14ac:dyDescent="0.2">
      <c r="B2318" s="334" t="s">
        <v>24393</v>
      </c>
      <c r="C2318" s="335" t="s">
        <v>24398</v>
      </c>
      <c r="D2318" s="335" t="s">
        <v>21805</v>
      </c>
      <c r="E2318" s="335" t="s">
        <v>897</v>
      </c>
      <c r="F2318" s="339"/>
      <c r="G2318" s="334" t="s">
        <v>21914</v>
      </c>
      <c r="H2318" s="335" t="s">
        <v>4268</v>
      </c>
    </row>
    <row r="2319" spans="2:8" x14ac:dyDescent="0.2">
      <c r="B2319" s="334" t="s">
        <v>24399</v>
      </c>
      <c r="C2319" s="335" t="s">
        <v>24400</v>
      </c>
      <c r="D2319" s="335" t="s">
        <v>21833</v>
      </c>
      <c r="E2319" s="335" t="s">
        <v>897</v>
      </c>
      <c r="F2319" s="339"/>
      <c r="G2319" s="334" t="s">
        <v>21914</v>
      </c>
      <c r="H2319" s="335" t="s">
        <v>4268</v>
      </c>
    </row>
    <row r="2320" spans="2:8" x14ac:dyDescent="0.2">
      <c r="B2320" s="334" t="s">
        <v>24399</v>
      </c>
      <c r="C2320" s="335" t="s">
        <v>24401</v>
      </c>
      <c r="D2320" s="335" t="s">
        <v>21805</v>
      </c>
      <c r="E2320" s="335" t="s">
        <v>897</v>
      </c>
      <c r="F2320" s="339"/>
      <c r="G2320" s="334" t="s">
        <v>21914</v>
      </c>
      <c r="H2320" s="335" t="s">
        <v>4268</v>
      </c>
    </row>
    <row r="2321" spans="2:8" x14ac:dyDescent="0.2">
      <c r="B2321" s="334" t="s">
        <v>24402</v>
      </c>
      <c r="C2321" s="335" t="s">
        <v>24403</v>
      </c>
      <c r="D2321" s="335" t="s">
        <v>21787</v>
      </c>
      <c r="E2321" s="335" t="s">
        <v>897</v>
      </c>
      <c r="F2321" s="339"/>
      <c r="G2321" s="334" t="s">
        <v>21914</v>
      </c>
      <c r="H2321" s="335" t="s">
        <v>4268</v>
      </c>
    </row>
    <row r="2322" spans="2:8" x14ac:dyDescent="0.2">
      <c r="B2322" s="334" t="s">
        <v>24402</v>
      </c>
      <c r="C2322" s="335" t="s">
        <v>24404</v>
      </c>
      <c r="D2322" s="335" t="s">
        <v>21805</v>
      </c>
      <c r="E2322" s="335" t="s">
        <v>897</v>
      </c>
      <c r="F2322" s="339"/>
      <c r="G2322" s="334" t="s">
        <v>21914</v>
      </c>
      <c r="H2322" s="335" t="s">
        <v>4268</v>
      </c>
    </row>
    <row r="2323" spans="2:8" x14ac:dyDescent="0.2">
      <c r="B2323" s="334" t="s">
        <v>24402</v>
      </c>
      <c r="C2323" s="335" t="s">
        <v>22493</v>
      </c>
      <c r="D2323" s="335" t="s">
        <v>21805</v>
      </c>
      <c r="E2323" s="335" t="s">
        <v>897</v>
      </c>
      <c r="F2323" s="339"/>
      <c r="G2323" s="334" t="s">
        <v>21914</v>
      </c>
      <c r="H2323" s="335" t="s">
        <v>4268</v>
      </c>
    </row>
    <row r="2324" spans="2:8" x14ac:dyDescent="0.2">
      <c r="B2324" s="334" t="s">
        <v>24402</v>
      </c>
      <c r="C2324" s="335" t="s">
        <v>24405</v>
      </c>
      <c r="D2324" s="335" t="s">
        <v>21787</v>
      </c>
      <c r="E2324" s="335" t="s">
        <v>897</v>
      </c>
      <c r="F2324" s="339"/>
      <c r="G2324" s="334" t="s">
        <v>21914</v>
      </c>
      <c r="H2324" s="335" t="s">
        <v>4268</v>
      </c>
    </row>
    <row r="2325" spans="2:8" x14ac:dyDescent="0.2">
      <c r="B2325" s="334" t="s">
        <v>24402</v>
      </c>
      <c r="C2325" s="335" t="s">
        <v>24406</v>
      </c>
      <c r="D2325" s="335" t="s">
        <v>21787</v>
      </c>
      <c r="E2325" s="335" t="s">
        <v>897</v>
      </c>
      <c r="F2325" s="339"/>
      <c r="G2325" s="334" t="s">
        <v>21914</v>
      </c>
      <c r="H2325" s="335" t="s">
        <v>4268</v>
      </c>
    </row>
    <row r="2326" spans="2:8" x14ac:dyDescent="0.2">
      <c r="B2326" s="334" t="s">
        <v>24402</v>
      </c>
      <c r="C2326" s="335" t="s">
        <v>24407</v>
      </c>
      <c r="D2326" s="335" t="s">
        <v>21805</v>
      </c>
      <c r="E2326" s="335" t="s">
        <v>897</v>
      </c>
      <c r="F2326" s="339"/>
      <c r="G2326" s="334" t="s">
        <v>21914</v>
      </c>
      <c r="H2326" s="335" t="s">
        <v>4268</v>
      </c>
    </row>
    <row r="2327" spans="2:8" x14ac:dyDescent="0.2">
      <c r="B2327" s="334" t="s">
        <v>24402</v>
      </c>
      <c r="C2327" s="335" t="s">
        <v>23713</v>
      </c>
      <c r="D2327" s="335" t="s">
        <v>21805</v>
      </c>
      <c r="E2327" s="335" t="s">
        <v>897</v>
      </c>
      <c r="F2327" s="339"/>
      <c r="G2327" s="334" t="s">
        <v>21914</v>
      </c>
      <c r="H2327" s="335" t="s">
        <v>4268</v>
      </c>
    </row>
    <row r="2328" spans="2:8" x14ac:dyDescent="0.2">
      <c r="B2328" s="334" t="s">
        <v>24402</v>
      </c>
      <c r="C2328" s="335" t="s">
        <v>24408</v>
      </c>
      <c r="D2328" s="335" t="s">
        <v>21805</v>
      </c>
      <c r="E2328" s="335" t="s">
        <v>897</v>
      </c>
      <c r="F2328" s="339"/>
      <c r="G2328" s="334" t="s">
        <v>21914</v>
      </c>
      <c r="H2328" s="335" t="s">
        <v>4268</v>
      </c>
    </row>
    <row r="2329" spans="2:8" x14ac:dyDescent="0.2">
      <c r="B2329" s="334" t="s">
        <v>24409</v>
      </c>
      <c r="C2329" s="335" t="s">
        <v>24410</v>
      </c>
      <c r="D2329" s="335" t="s">
        <v>21805</v>
      </c>
      <c r="E2329" s="335" t="s">
        <v>897</v>
      </c>
      <c r="F2329" s="339"/>
      <c r="G2329" s="334" t="s">
        <v>21914</v>
      </c>
      <c r="H2329" s="335" t="s">
        <v>4268</v>
      </c>
    </row>
    <row r="2330" spans="2:8" x14ac:dyDescent="0.2">
      <c r="B2330" s="334" t="s">
        <v>24409</v>
      </c>
      <c r="C2330" s="335" t="s">
        <v>21880</v>
      </c>
      <c r="D2330" s="335" t="s">
        <v>21805</v>
      </c>
      <c r="E2330" s="335" t="s">
        <v>897</v>
      </c>
      <c r="F2330" s="339"/>
      <c r="G2330" s="334" t="s">
        <v>21914</v>
      </c>
      <c r="H2330" s="335" t="s">
        <v>4268</v>
      </c>
    </row>
    <row r="2331" spans="2:8" x14ac:dyDescent="0.2">
      <c r="B2331" s="334" t="s">
        <v>24409</v>
      </c>
      <c r="C2331" s="335" t="s">
        <v>24411</v>
      </c>
      <c r="D2331" s="335" t="s">
        <v>21805</v>
      </c>
      <c r="E2331" s="335" t="s">
        <v>897</v>
      </c>
      <c r="F2331" s="339"/>
      <c r="G2331" s="334" t="s">
        <v>21914</v>
      </c>
      <c r="H2331" s="335" t="s">
        <v>4268</v>
      </c>
    </row>
    <row r="2332" spans="2:8" x14ac:dyDescent="0.2">
      <c r="B2332" s="334" t="s">
        <v>24409</v>
      </c>
      <c r="C2332" s="335" t="s">
        <v>24412</v>
      </c>
      <c r="D2332" s="335" t="s">
        <v>21805</v>
      </c>
      <c r="E2332" s="335" t="s">
        <v>897</v>
      </c>
      <c r="F2332" s="339"/>
      <c r="G2332" s="334" t="s">
        <v>21914</v>
      </c>
      <c r="H2332" s="335" t="s">
        <v>4268</v>
      </c>
    </row>
    <row r="2333" spans="2:8" x14ac:dyDescent="0.2">
      <c r="B2333" s="334" t="s">
        <v>24413</v>
      </c>
      <c r="C2333" s="335" t="s">
        <v>24414</v>
      </c>
      <c r="D2333" s="335" t="s">
        <v>21783</v>
      </c>
      <c r="E2333" s="335" t="s">
        <v>897</v>
      </c>
      <c r="F2333" s="339"/>
      <c r="G2333" s="334" t="s">
        <v>21914</v>
      </c>
      <c r="H2333" s="335" t="s">
        <v>4268</v>
      </c>
    </row>
    <row r="2334" spans="2:8" x14ac:dyDescent="0.2">
      <c r="B2334" s="334" t="s">
        <v>24413</v>
      </c>
      <c r="C2334" s="335" t="s">
        <v>24415</v>
      </c>
      <c r="D2334" s="335" t="s">
        <v>21833</v>
      </c>
      <c r="E2334" s="335" t="s">
        <v>897</v>
      </c>
      <c r="F2334" s="339"/>
      <c r="G2334" s="334" t="s">
        <v>21914</v>
      </c>
      <c r="H2334" s="335" t="s">
        <v>4268</v>
      </c>
    </row>
    <row r="2335" spans="2:8" x14ac:dyDescent="0.2">
      <c r="B2335" s="334" t="s">
        <v>24413</v>
      </c>
      <c r="C2335" s="335" t="s">
        <v>21882</v>
      </c>
      <c r="D2335" s="335" t="s">
        <v>22005</v>
      </c>
      <c r="E2335" s="335" t="s">
        <v>897</v>
      </c>
      <c r="F2335" s="339"/>
      <c r="G2335" s="334" t="s">
        <v>21914</v>
      </c>
      <c r="H2335" s="335" t="s">
        <v>4268</v>
      </c>
    </row>
    <row r="2336" spans="2:8" x14ac:dyDescent="0.2">
      <c r="B2336" s="334" t="s">
        <v>24413</v>
      </c>
      <c r="C2336" s="335" t="s">
        <v>23062</v>
      </c>
      <c r="D2336" s="335" t="s">
        <v>21783</v>
      </c>
      <c r="E2336" s="335" t="s">
        <v>897</v>
      </c>
      <c r="F2336" s="339"/>
      <c r="G2336" s="334" t="s">
        <v>21914</v>
      </c>
      <c r="H2336" s="335" t="s">
        <v>4268</v>
      </c>
    </row>
    <row r="2337" spans="2:8" x14ac:dyDescent="0.2">
      <c r="B2337" s="334" t="s">
        <v>24413</v>
      </c>
      <c r="C2337" s="335" t="s">
        <v>22884</v>
      </c>
      <c r="D2337" s="335" t="s">
        <v>21787</v>
      </c>
      <c r="E2337" s="335" t="s">
        <v>897</v>
      </c>
      <c r="F2337" s="339"/>
      <c r="G2337" s="334" t="s">
        <v>21914</v>
      </c>
      <c r="H2337" s="335" t="s">
        <v>4268</v>
      </c>
    </row>
    <row r="2338" spans="2:8" x14ac:dyDescent="0.2">
      <c r="B2338" s="334" t="s">
        <v>24413</v>
      </c>
      <c r="C2338" s="335" t="s">
        <v>21840</v>
      </c>
      <c r="D2338" s="335" t="s">
        <v>21787</v>
      </c>
      <c r="E2338" s="335" t="s">
        <v>897</v>
      </c>
      <c r="F2338" s="339"/>
      <c r="G2338" s="334" t="s">
        <v>21914</v>
      </c>
      <c r="H2338" s="335" t="s">
        <v>4268</v>
      </c>
    </row>
    <row r="2339" spans="2:8" x14ac:dyDescent="0.2">
      <c r="B2339" s="334" t="s">
        <v>24413</v>
      </c>
      <c r="C2339" s="335" t="s">
        <v>24118</v>
      </c>
      <c r="D2339" s="335" t="s">
        <v>21783</v>
      </c>
      <c r="E2339" s="335" t="s">
        <v>897</v>
      </c>
      <c r="F2339" s="339"/>
      <c r="G2339" s="334" t="s">
        <v>21914</v>
      </c>
      <c r="H2339" s="335" t="s">
        <v>4268</v>
      </c>
    </row>
    <row r="2340" spans="2:8" x14ac:dyDescent="0.2">
      <c r="B2340" s="334" t="s">
        <v>24413</v>
      </c>
      <c r="C2340" s="335" t="s">
        <v>24416</v>
      </c>
      <c r="D2340" s="335" t="s">
        <v>21783</v>
      </c>
      <c r="E2340" s="335" t="s">
        <v>897</v>
      </c>
      <c r="F2340" s="339"/>
      <c r="G2340" s="334" t="s">
        <v>21914</v>
      </c>
      <c r="H2340" s="335" t="s">
        <v>4268</v>
      </c>
    </row>
    <row r="2341" spans="2:8" x14ac:dyDescent="0.2">
      <c r="B2341" s="334" t="s">
        <v>24413</v>
      </c>
      <c r="C2341" s="335" t="s">
        <v>24417</v>
      </c>
      <c r="D2341" s="335" t="s">
        <v>21783</v>
      </c>
      <c r="E2341" s="335" t="s">
        <v>897</v>
      </c>
      <c r="F2341" s="339"/>
      <c r="G2341" s="334" t="s">
        <v>21914</v>
      </c>
      <c r="H2341" s="335" t="s">
        <v>4268</v>
      </c>
    </row>
    <row r="2342" spans="2:8" x14ac:dyDescent="0.2">
      <c r="B2342" s="334" t="s">
        <v>24418</v>
      </c>
      <c r="C2342" s="335" t="s">
        <v>24388</v>
      </c>
      <c r="D2342" s="335" t="s">
        <v>21833</v>
      </c>
      <c r="E2342" s="335" t="s">
        <v>897</v>
      </c>
      <c r="F2342" s="339"/>
      <c r="G2342" s="334" t="s">
        <v>21914</v>
      </c>
      <c r="H2342" s="335" t="s">
        <v>4268</v>
      </c>
    </row>
    <row r="2343" spans="2:8" x14ac:dyDescent="0.2">
      <c r="B2343" s="334" t="s">
        <v>24419</v>
      </c>
      <c r="C2343" s="335" t="s">
        <v>24420</v>
      </c>
      <c r="D2343" s="335" t="s">
        <v>21805</v>
      </c>
      <c r="E2343" s="335" t="s">
        <v>897</v>
      </c>
      <c r="F2343" s="339"/>
      <c r="G2343" s="334" t="s">
        <v>21914</v>
      </c>
      <c r="H2343" s="335" t="s">
        <v>4268</v>
      </c>
    </row>
    <row r="2344" spans="2:8" x14ac:dyDescent="0.2">
      <c r="B2344" s="334" t="s">
        <v>24421</v>
      </c>
      <c r="C2344" s="335" t="s">
        <v>24422</v>
      </c>
      <c r="D2344" s="335" t="s">
        <v>21783</v>
      </c>
      <c r="E2344" s="335" t="s">
        <v>897</v>
      </c>
      <c r="F2344" s="339"/>
      <c r="G2344" s="334" t="s">
        <v>21914</v>
      </c>
      <c r="H2344" s="335" t="s">
        <v>4268</v>
      </c>
    </row>
    <row r="2345" spans="2:8" x14ac:dyDescent="0.2">
      <c r="B2345" s="334" t="s">
        <v>24421</v>
      </c>
      <c r="C2345" s="335" t="s">
        <v>21799</v>
      </c>
      <c r="D2345" s="335" t="s">
        <v>21805</v>
      </c>
      <c r="E2345" s="335" t="s">
        <v>897</v>
      </c>
      <c r="F2345" s="339"/>
      <c r="G2345" s="334" t="s">
        <v>21914</v>
      </c>
      <c r="H2345" s="335" t="s">
        <v>4268</v>
      </c>
    </row>
    <row r="2346" spans="2:8" x14ac:dyDescent="0.2">
      <c r="B2346" s="334" t="s">
        <v>24421</v>
      </c>
      <c r="C2346" s="335" t="s">
        <v>23211</v>
      </c>
      <c r="D2346" s="335" t="s">
        <v>21833</v>
      </c>
      <c r="E2346" s="335" t="s">
        <v>897</v>
      </c>
      <c r="F2346" s="339"/>
      <c r="G2346" s="334" t="s">
        <v>21914</v>
      </c>
      <c r="H2346" s="335" t="s">
        <v>4268</v>
      </c>
    </row>
    <row r="2347" spans="2:8" x14ac:dyDescent="0.2">
      <c r="B2347" s="334" t="s">
        <v>24421</v>
      </c>
      <c r="C2347" s="335" t="s">
        <v>22960</v>
      </c>
      <c r="D2347" s="335" t="s">
        <v>21805</v>
      </c>
      <c r="E2347" s="335" t="s">
        <v>897</v>
      </c>
      <c r="F2347" s="339"/>
      <c r="G2347" s="334" t="s">
        <v>21914</v>
      </c>
      <c r="H2347" s="335" t="s">
        <v>4268</v>
      </c>
    </row>
    <row r="2348" spans="2:8" x14ac:dyDescent="0.2">
      <c r="B2348" s="334" t="s">
        <v>24423</v>
      </c>
      <c r="C2348" s="335" t="s">
        <v>24424</v>
      </c>
      <c r="D2348" s="335" t="s">
        <v>21805</v>
      </c>
      <c r="E2348" s="335" t="s">
        <v>897</v>
      </c>
      <c r="F2348" s="339"/>
      <c r="G2348" s="334" t="s">
        <v>21914</v>
      </c>
      <c r="H2348" s="335" t="s">
        <v>4268</v>
      </c>
    </row>
    <row r="2349" spans="2:8" x14ac:dyDescent="0.2">
      <c r="B2349" s="334" t="s">
        <v>24423</v>
      </c>
      <c r="C2349" s="335" t="s">
        <v>24425</v>
      </c>
      <c r="D2349" s="335" t="s">
        <v>21805</v>
      </c>
      <c r="E2349" s="335" t="s">
        <v>897</v>
      </c>
      <c r="F2349" s="339"/>
      <c r="G2349" s="334" t="s">
        <v>21914</v>
      </c>
      <c r="H2349" s="335" t="s">
        <v>4268</v>
      </c>
    </row>
    <row r="2350" spans="2:8" x14ac:dyDescent="0.2">
      <c r="B2350" s="334" t="s">
        <v>24423</v>
      </c>
      <c r="C2350" s="335" t="s">
        <v>23651</v>
      </c>
      <c r="D2350" s="335" t="s">
        <v>21805</v>
      </c>
      <c r="E2350" s="335" t="s">
        <v>897</v>
      </c>
      <c r="F2350" s="339"/>
      <c r="G2350" s="334" t="s">
        <v>21914</v>
      </c>
      <c r="H2350" s="335" t="s">
        <v>4268</v>
      </c>
    </row>
    <row r="2351" spans="2:8" x14ac:dyDescent="0.2">
      <c r="B2351" s="334" t="s">
        <v>24423</v>
      </c>
      <c r="C2351" s="335" t="s">
        <v>24426</v>
      </c>
      <c r="D2351" s="335" t="s">
        <v>21805</v>
      </c>
      <c r="E2351" s="335" t="s">
        <v>897</v>
      </c>
      <c r="F2351" s="339"/>
      <c r="G2351" s="334" t="s">
        <v>21914</v>
      </c>
      <c r="H2351" s="335" t="s">
        <v>4268</v>
      </c>
    </row>
    <row r="2352" spans="2:8" x14ac:dyDescent="0.2">
      <c r="B2352" s="334" t="s">
        <v>24427</v>
      </c>
      <c r="C2352" s="335" t="s">
        <v>24428</v>
      </c>
      <c r="D2352" s="335" t="s">
        <v>21805</v>
      </c>
      <c r="E2352" s="335" t="s">
        <v>897</v>
      </c>
      <c r="F2352" s="339"/>
      <c r="G2352" s="334" t="s">
        <v>21914</v>
      </c>
      <c r="H2352" s="335" t="s">
        <v>4268</v>
      </c>
    </row>
    <row r="2353" spans="2:8" x14ac:dyDescent="0.2">
      <c r="B2353" s="334" t="s">
        <v>24429</v>
      </c>
      <c r="C2353" s="335" t="s">
        <v>24430</v>
      </c>
      <c r="D2353" s="335" t="s">
        <v>21805</v>
      </c>
      <c r="E2353" s="335" t="s">
        <v>897</v>
      </c>
      <c r="F2353" s="339"/>
      <c r="G2353" s="334" t="s">
        <v>21914</v>
      </c>
      <c r="H2353" s="335" t="s">
        <v>4268</v>
      </c>
    </row>
    <row r="2354" spans="2:8" x14ac:dyDescent="0.2">
      <c r="B2354" s="334" t="s">
        <v>24429</v>
      </c>
      <c r="C2354" s="335" t="s">
        <v>24431</v>
      </c>
      <c r="D2354" s="335" t="s">
        <v>21805</v>
      </c>
      <c r="E2354" s="335" t="s">
        <v>897</v>
      </c>
      <c r="F2354" s="339"/>
      <c r="G2354" s="334" t="s">
        <v>21914</v>
      </c>
      <c r="H2354" s="335" t="s">
        <v>4268</v>
      </c>
    </row>
    <row r="2355" spans="2:8" x14ac:dyDescent="0.2">
      <c r="B2355" s="334" t="s">
        <v>24429</v>
      </c>
      <c r="C2355" s="335" t="s">
        <v>24432</v>
      </c>
      <c r="D2355" s="335" t="s">
        <v>21805</v>
      </c>
      <c r="E2355" s="335" t="s">
        <v>897</v>
      </c>
      <c r="F2355" s="339"/>
      <c r="G2355" s="334" t="s">
        <v>21914</v>
      </c>
      <c r="H2355" s="335" t="s">
        <v>4268</v>
      </c>
    </row>
    <row r="2356" spans="2:8" x14ac:dyDescent="0.2">
      <c r="B2356" s="334" t="s">
        <v>24429</v>
      </c>
      <c r="C2356" s="335" t="s">
        <v>22047</v>
      </c>
      <c r="D2356" s="335" t="s">
        <v>21833</v>
      </c>
      <c r="E2356" s="335" t="s">
        <v>897</v>
      </c>
      <c r="F2356" s="339"/>
      <c r="G2356" s="334" t="s">
        <v>21914</v>
      </c>
      <c r="H2356" s="335" t="s">
        <v>4268</v>
      </c>
    </row>
    <row r="2357" spans="2:8" x14ac:dyDescent="0.2">
      <c r="B2357" s="334" t="s">
        <v>24429</v>
      </c>
      <c r="C2357" s="335" t="s">
        <v>24433</v>
      </c>
      <c r="D2357" s="335" t="s">
        <v>21805</v>
      </c>
      <c r="E2357" s="335" t="s">
        <v>897</v>
      </c>
      <c r="F2357" s="339"/>
      <c r="G2357" s="334" t="s">
        <v>21914</v>
      </c>
      <c r="H2357" s="335" t="s">
        <v>4268</v>
      </c>
    </row>
    <row r="2358" spans="2:8" x14ac:dyDescent="0.2">
      <c r="B2358" s="334" t="s">
        <v>24434</v>
      </c>
      <c r="C2358" s="335" t="s">
        <v>23004</v>
      </c>
      <c r="D2358" s="335" t="s">
        <v>21787</v>
      </c>
      <c r="E2358" s="335" t="s">
        <v>897</v>
      </c>
      <c r="F2358" s="339"/>
      <c r="G2358" s="334" t="s">
        <v>21914</v>
      </c>
      <c r="H2358" s="335" t="s">
        <v>4268</v>
      </c>
    </row>
    <row r="2359" spans="2:8" x14ac:dyDescent="0.2">
      <c r="B2359" s="334" t="s">
        <v>24434</v>
      </c>
      <c r="C2359" s="335" t="s">
        <v>24435</v>
      </c>
      <c r="D2359" s="335" t="s">
        <v>12</v>
      </c>
      <c r="E2359" s="335" t="s">
        <v>897</v>
      </c>
      <c r="F2359" s="339"/>
      <c r="G2359" s="334" t="s">
        <v>21914</v>
      </c>
      <c r="H2359" s="335" t="s">
        <v>4268</v>
      </c>
    </row>
    <row r="2360" spans="2:8" x14ac:dyDescent="0.2">
      <c r="B2360" s="334" t="s">
        <v>24434</v>
      </c>
      <c r="C2360" s="335" t="s">
        <v>24436</v>
      </c>
      <c r="D2360" s="335" t="s">
        <v>12</v>
      </c>
      <c r="E2360" s="335" t="s">
        <v>897</v>
      </c>
      <c r="F2360" s="339"/>
      <c r="G2360" s="334" t="s">
        <v>21914</v>
      </c>
      <c r="H2360" s="335" t="s">
        <v>4268</v>
      </c>
    </row>
    <row r="2361" spans="2:8" x14ac:dyDescent="0.2">
      <c r="B2361" s="334" t="s">
        <v>24434</v>
      </c>
      <c r="C2361" s="335" t="s">
        <v>24437</v>
      </c>
      <c r="D2361" s="335" t="s">
        <v>21833</v>
      </c>
      <c r="E2361" s="335" t="s">
        <v>897</v>
      </c>
      <c r="F2361" s="339"/>
      <c r="G2361" s="334" t="s">
        <v>21914</v>
      </c>
      <c r="H2361" s="335" t="s">
        <v>4268</v>
      </c>
    </row>
    <row r="2362" spans="2:8" x14ac:dyDescent="0.2">
      <c r="B2362" s="334" t="s">
        <v>24434</v>
      </c>
      <c r="C2362" s="335" t="s">
        <v>24438</v>
      </c>
      <c r="D2362" s="335" t="s">
        <v>21833</v>
      </c>
      <c r="E2362" s="335" t="s">
        <v>897</v>
      </c>
      <c r="F2362" s="339"/>
      <c r="G2362" s="334" t="s">
        <v>21914</v>
      </c>
      <c r="H2362" s="335" t="s">
        <v>4268</v>
      </c>
    </row>
    <row r="2363" spans="2:8" x14ac:dyDescent="0.2">
      <c r="B2363" s="334" t="s">
        <v>24434</v>
      </c>
      <c r="C2363" s="335" t="s">
        <v>24439</v>
      </c>
      <c r="D2363" s="335" t="s">
        <v>21833</v>
      </c>
      <c r="E2363" s="335" t="s">
        <v>897</v>
      </c>
      <c r="F2363" s="339"/>
      <c r="G2363" s="334" t="s">
        <v>21914</v>
      </c>
      <c r="H2363" s="335" t="s">
        <v>4268</v>
      </c>
    </row>
    <row r="2364" spans="2:8" x14ac:dyDescent="0.2">
      <c r="B2364" s="334" t="s">
        <v>24440</v>
      </c>
      <c r="C2364" s="335" t="s">
        <v>24441</v>
      </c>
      <c r="D2364" s="335" t="s">
        <v>22005</v>
      </c>
      <c r="E2364" s="335" t="s">
        <v>897</v>
      </c>
      <c r="F2364" s="339"/>
      <c r="G2364" s="334" t="s">
        <v>21914</v>
      </c>
      <c r="H2364" s="335" t="s">
        <v>4268</v>
      </c>
    </row>
    <row r="2365" spans="2:8" x14ac:dyDescent="0.2">
      <c r="B2365" s="334" t="s">
        <v>24440</v>
      </c>
      <c r="C2365" s="335" t="s">
        <v>24442</v>
      </c>
      <c r="D2365" s="335" t="s">
        <v>21787</v>
      </c>
      <c r="E2365" s="335" t="s">
        <v>897</v>
      </c>
      <c r="F2365" s="339"/>
      <c r="G2365" s="334" t="s">
        <v>21914</v>
      </c>
      <c r="H2365" s="335" t="s">
        <v>4268</v>
      </c>
    </row>
    <row r="2366" spans="2:8" x14ac:dyDescent="0.2">
      <c r="B2366" s="334" t="s">
        <v>24440</v>
      </c>
      <c r="C2366" s="335" t="s">
        <v>24443</v>
      </c>
      <c r="D2366" s="335" t="s">
        <v>21783</v>
      </c>
      <c r="E2366" s="335" t="s">
        <v>897</v>
      </c>
      <c r="F2366" s="339"/>
      <c r="G2366" s="334" t="s">
        <v>21914</v>
      </c>
      <c r="H2366" s="335" t="s">
        <v>4268</v>
      </c>
    </row>
    <row r="2367" spans="2:8" x14ac:dyDescent="0.2">
      <c r="B2367" s="334" t="s">
        <v>24440</v>
      </c>
      <c r="C2367" s="335" t="s">
        <v>24444</v>
      </c>
      <c r="D2367" s="335" t="s">
        <v>21787</v>
      </c>
      <c r="E2367" s="335" t="s">
        <v>897</v>
      </c>
      <c r="F2367" s="339"/>
      <c r="G2367" s="334" t="s">
        <v>21914</v>
      </c>
      <c r="H2367" s="335" t="s">
        <v>4268</v>
      </c>
    </row>
    <row r="2368" spans="2:8" x14ac:dyDescent="0.2">
      <c r="B2368" s="334" t="s">
        <v>24440</v>
      </c>
      <c r="C2368" s="335" t="s">
        <v>24445</v>
      </c>
      <c r="D2368" s="335" t="s">
        <v>21787</v>
      </c>
      <c r="E2368" s="335" t="s">
        <v>897</v>
      </c>
      <c r="F2368" s="339"/>
      <c r="G2368" s="334" t="s">
        <v>21914</v>
      </c>
      <c r="H2368" s="335" t="s">
        <v>4268</v>
      </c>
    </row>
    <row r="2369" spans="2:8" x14ac:dyDescent="0.2">
      <c r="B2369" s="334" t="s">
        <v>24446</v>
      </c>
      <c r="C2369" s="335" t="s">
        <v>24447</v>
      </c>
      <c r="D2369" s="335" t="s">
        <v>21833</v>
      </c>
      <c r="E2369" s="335" t="s">
        <v>897</v>
      </c>
      <c r="F2369" s="339"/>
      <c r="G2369" s="334" t="s">
        <v>21914</v>
      </c>
      <c r="H2369" s="335" t="s">
        <v>4268</v>
      </c>
    </row>
    <row r="2370" spans="2:8" x14ac:dyDescent="0.2">
      <c r="B2370" s="334" t="s">
        <v>24446</v>
      </c>
      <c r="C2370" s="335" t="s">
        <v>24448</v>
      </c>
      <c r="D2370" s="335" t="s">
        <v>21805</v>
      </c>
      <c r="E2370" s="335" t="s">
        <v>897</v>
      </c>
      <c r="F2370" s="339"/>
      <c r="G2370" s="334" t="s">
        <v>21914</v>
      </c>
      <c r="H2370" s="335" t="s">
        <v>4268</v>
      </c>
    </row>
    <row r="2371" spans="2:8" x14ac:dyDescent="0.2">
      <c r="B2371" s="334" t="s">
        <v>24449</v>
      </c>
      <c r="C2371" s="335" t="s">
        <v>24450</v>
      </c>
      <c r="D2371" s="335" t="s">
        <v>21805</v>
      </c>
      <c r="E2371" s="335" t="s">
        <v>897</v>
      </c>
      <c r="F2371" s="339"/>
      <c r="G2371" s="334" t="s">
        <v>21914</v>
      </c>
      <c r="H2371" s="335" t="s">
        <v>4268</v>
      </c>
    </row>
    <row r="2372" spans="2:8" x14ac:dyDescent="0.2">
      <c r="B2372" s="334" t="s">
        <v>24449</v>
      </c>
      <c r="C2372" s="335" t="s">
        <v>24451</v>
      </c>
      <c r="D2372" s="335" t="s">
        <v>21805</v>
      </c>
      <c r="E2372" s="335" t="s">
        <v>897</v>
      </c>
      <c r="F2372" s="339"/>
      <c r="G2372" s="334" t="s">
        <v>21914</v>
      </c>
      <c r="H2372" s="335" t="s">
        <v>4268</v>
      </c>
    </row>
    <row r="2373" spans="2:8" x14ac:dyDescent="0.2">
      <c r="B2373" s="334" t="s">
        <v>24449</v>
      </c>
      <c r="C2373" s="335" t="s">
        <v>24452</v>
      </c>
      <c r="D2373" s="335" t="s">
        <v>21805</v>
      </c>
      <c r="E2373" s="335" t="s">
        <v>897</v>
      </c>
      <c r="F2373" s="339"/>
      <c r="G2373" s="334" t="s">
        <v>21914</v>
      </c>
      <c r="H2373" s="335" t="s">
        <v>4268</v>
      </c>
    </row>
    <row r="2374" spans="2:8" x14ac:dyDescent="0.2">
      <c r="B2374" s="334" t="s">
        <v>24449</v>
      </c>
      <c r="C2374" s="335" t="s">
        <v>22346</v>
      </c>
      <c r="D2374" s="335" t="s">
        <v>21805</v>
      </c>
      <c r="E2374" s="335" t="s">
        <v>897</v>
      </c>
      <c r="F2374" s="339"/>
      <c r="G2374" s="334" t="s">
        <v>21914</v>
      </c>
      <c r="H2374" s="335" t="s">
        <v>4268</v>
      </c>
    </row>
    <row r="2375" spans="2:8" x14ac:dyDescent="0.2">
      <c r="B2375" s="334" t="s">
        <v>24449</v>
      </c>
      <c r="C2375" s="335" t="s">
        <v>24453</v>
      </c>
      <c r="D2375" s="335" t="s">
        <v>21805</v>
      </c>
      <c r="E2375" s="335" t="s">
        <v>897</v>
      </c>
      <c r="F2375" s="339"/>
      <c r="G2375" s="334" t="s">
        <v>21914</v>
      </c>
      <c r="H2375" s="335" t="s">
        <v>4268</v>
      </c>
    </row>
    <row r="2376" spans="2:8" x14ac:dyDescent="0.2">
      <c r="B2376" s="334" t="s">
        <v>24449</v>
      </c>
      <c r="C2376" s="335" t="s">
        <v>24454</v>
      </c>
      <c r="D2376" s="335" t="s">
        <v>21805</v>
      </c>
      <c r="E2376" s="335" t="s">
        <v>897</v>
      </c>
      <c r="F2376" s="339"/>
      <c r="G2376" s="334" t="s">
        <v>21914</v>
      </c>
      <c r="H2376" s="335" t="s">
        <v>4268</v>
      </c>
    </row>
    <row r="2377" spans="2:8" x14ac:dyDescent="0.2">
      <c r="B2377" s="334" t="s">
        <v>24455</v>
      </c>
      <c r="C2377" s="335" t="s">
        <v>24456</v>
      </c>
      <c r="D2377" s="335" t="s">
        <v>21805</v>
      </c>
      <c r="E2377" s="335" t="s">
        <v>897</v>
      </c>
      <c r="F2377" s="339"/>
      <c r="G2377" s="334" t="s">
        <v>21914</v>
      </c>
      <c r="H2377" s="335" t="s">
        <v>4268</v>
      </c>
    </row>
    <row r="2378" spans="2:8" x14ac:dyDescent="0.2">
      <c r="B2378" s="334" t="s">
        <v>24455</v>
      </c>
      <c r="C2378" s="335" t="s">
        <v>24457</v>
      </c>
      <c r="D2378" s="335" t="s">
        <v>21805</v>
      </c>
      <c r="E2378" s="335" t="s">
        <v>897</v>
      </c>
      <c r="F2378" s="339"/>
      <c r="G2378" s="334" t="s">
        <v>21914</v>
      </c>
      <c r="H2378" s="335" t="s">
        <v>4268</v>
      </c>
    </row>
    <row r="2379" spans="2:8" x14ac:dyDescent="0.2">
      <c r="B2379" s="334" t="s">
        <v>24455</v>
      </c>
      <c r="C2379" s="335" t="s">
        <v>24458</v>
      </c>
      <c r="D2379" s="335" t="s">
        <v>21805</v>
      </c>
      <c r="E2379" s="335" t="s">
        <v>897</v>
      </c>
      <c r="F2379" s="339"/>
      <c r="G2379" s="334" t="s">
        <v>21914</v>
      </c>
      <c r="H2379" s="335" t="s">
        <v>4268</v>
      </c>
    </row>
    <row r="2380" spans="2:8" x14ac:dyDescent="0.2">
      <c r="B2380" s="334" t="s">
        <v>24455</v>
      </c>
      <c r="C2380" s="335" t="s">
        <v>24459</v>
      </c>
      <c r="D2380" s="335" t="s">
        <v>21805</v>
      </c>
      <c r="E2380" s="335" t="s">
        <v>897</v>
      </c>
      <c r="F2380" s="339"/>
      <c r="G2380" s="334" t="s">
        <v>21914</v>
      </c>
      <c r="H2380" s="335" t="s">
        <v>4268</v>
      </c>
    </row>
    <row r="2381" spans="2:8" x14ac:dyDescent="0.2">
      <c r="B2381" s="334" t="s">
        <v>24455</v>
      </c>
      <c r="C2381" s="335" t="s">
        <v>24460</v>
      </c>
      <c r="D2381" s="335" t="s">
        <v>21805</v>
      </c>
      <c r="E2381" s="335" t="s">
        <v>897</v>
      </c>
      <c r="F2381" s="339"/>
      <c r="G2381" s="334" t="s">
        <v>21914</v>
      </c>
      <c r="H2381" s="335" t="s">
        <v>4268</v>
      </c>
    </row>
    <row r="2382" spans="2:8" x14ac:dyDescent="0.2">
      <c r="B2382" s="334" t="s">
        <v>24461</v>
      </c>
      <c r="C2382" s="335" t="s">
        <v>24462</v>
      </c>
      <c r="D2382" s="335" t="s">
        <v>21805</v>
      </c>
      <c r="E2382" s="335" t="s">
        <v>897</v>
      </c>
      <c r="F2382" s="339"/>
      <c r="G2382" s="334" t="s">
        <v>21914</v>
      </c>
      <c r="H2382" s="335" t="s">
        <v>4268</v>
      </c>
    </row>
    <row r="2383" spans="2:8" x14ac:dyDescent="0.2">
      <c r="B2383" s="334" t="s">
        <v>24461</v>
      </c>
      <c r="C2383" s="335" t="s">
        <v>24463</v>
      </c>
      <c r="D2383" s="335" t="s">
        <v>21787</v>
      </c>
      <c r="E2383" s="335" t="s">
        <v>897</v>
      </c>
      <c r="F2383" s="339"/>
      <c r="G2383" s="334" t="s">
        <v>21914</v>
      </c>
      <c r="H2383" s="335" t="s">
        <v>4268</v>
      </c>
    </row>
    <row r="2384" spans="2:8" x14ac:dyDescent="0.2">
      <c r="B2384" s="334" t="s">
        <v>24461</v>
      </c>
      <c r="C2384" s="335" t="s">
        <v>23290</v>
      </c>
      <c r="D2384" s="335" t="s">
        <v>21787</v>
      </c>
      <c r="E2384" s="335" t="s">
        <v>897</v>
      </c>
      <c r="F2384" s="339"/>
      <c r="G2384" s="334" t="s">
        <v>21914</v>
      </c>
      <c r="H2384" s="335" t="s">
        <v>4268</v>
      </c>
    </row>
    <row r="2385" spans="2:8" x14ac:dyDescent="0.2">
      <c r="B2385" s="334" t="s">
        <v>24464</v>
      </c>
      <c r="C2385" s="335" t="s">
        <v>24465</v>
      </c>
      <c r="D2385" s="335" t="s">
        <v>21805</v>
      </c>
      <c r="E2385" s="335" t="s">
        <v>897</v>
      </c>
      <c r="F2385" s="339"/>
      <c r="G2385" s="334" t="s">
        <v>21914</v>
      </c>
      <c r="H2385" s="335" t="s">
        <v>4268</v>
      </c>
    </row>
    <row r="2386" spans="2:8" x14ac:dyDescent="0.2">
      <c r="B2386" s="334" t="s">
        <v>24464</v>
      </c>
      <c r="C2386" s="335" t="s">
        <v>24466</v>
      </c>
      <c r="D2386" s="335" t="s">
        <v>21833</v>
      </c>
      <c r="E2386" s="335" t="s">
        <v>897</v>
      </c>
      <c r="F2386" s="339"/>
      <c r="G2386" s="334" t="s">
        <v>21914</v>
      </c>
      <c r="H2386" s="335" t="s">
        <v>4268</v>
      </c>
    </row>
    <row r="2387" spans="2:8" x14ac:dyDescent="0.2">
      <c r="B2387" s="334" t="s">
        <v>24464</v>
      </c>
      <c r="C2387" s="335" t="s">
        <v>24467</v>
      </c>
      <c r="D2387" s="335" t="s">
        <v>21787</v>
      </c>
      <c r="E2387" s="335" t="s">
        <v>897</v>
      </c>
      <c r="F2387" s="339"/>
      <c r="G2387" s="334" t="s">
        <v>21914</v>
      </c>
      <c r="H2387" s="335" t="s">
        <v>4268</v>
      </c>
    </row>
    <row r="2388" spans="2:8" x14ac:dyDescent="0.2">
      <c r="B2388" s="334" t="s">
        <v>24464</v>
      </c>
      <c r="C2388" s="335" t="s">
        <v>24468</v>
      </c>
      <c r="D2388" s="335" t="s">
        <v>21805</v>
      </c>
      <c r="E2388" s="335" t="s">
        <v>897</v>
      </c>
      <c r="F2388" s="339"/>
      <c r="G2388" s="334" t="s">
        <v>21914</v>
      </c>
      <c r="H2388" s="335" t="s">
        <v>4268</v>
      </c>
    </row>
    <row r="2389" spans="2:8" x14ac:dyDescent="0.2">
      <c r="B2389" s="334" t="s">
        <v>24464</v>
      </c>
      <c r="C2389" s="335" t="s">
        <v>24469</v>
      </c>
      <c r="D2389" s="335" t="s">
        <v>21805</v>
      </c>
      <c r="E2389" s="335" t="s">
        <v>897</v>
      </c>
      <c r="F2389" s="339"/>
      <c r="G2389" s="334" t="s">
        <v>21914</v>
      </c>
      <c r="H2389" s="335" t="s">
        <v>4268</v>
      </c>
    </row>
    <row r="2390" spans="2:8" x14ac:dyDescent="0.2">
      <c r="B2390" s="334" t="s">
        <v>24464</v>
      </c>
      <c r="C2390" s="335" t="s">
        <v>24470</v>
      </c>
      <c r="D2390" s="335" t="s">
        <v>21805</v>
      </c>
      <c r="E2390" s="335" t="s">
        <v>897</v>
      </c>
      <c r="F2390" s="339"/>
      <c r="G2390" s="334" t="s">
        <v>21914</v>
      </c>
      <c r="H2390" s="335" t="s">
        <v>4268</v>
      </c>
    </row>
    <row r="2391" spans="2:8" x14ac:dyDescent="0.2">
      <c r="B2391" s="334" t="s">
        <v>24464</v>
      </c>
      <c r="C2391" s="335" t="s">
        <v>24471</v>
      </c>
      <c r="D2391" s="335" t="s">
        <v>21805</v>
      </c>
      <c r="E2391" s="335" t="s">
        <v>897</v>
      </c>
      <c r="F2391" s="339"/>
      <c r="G2391" s="334" t="s">
        <v>21914</v>
      </c>
      <c r="H2391" s="335" t="s">
        <v>4268</v>
      </c>
    </row>
    <row r="2392" spans="2:8" x14ac:dyDescent="0.2">
      <c r="B2392" s="334" t="s">
        <v>24464</v>
      </c>
      <c r="C2392" s="335" t="s">
        <v>24472</v>
      </c>
      <c r="D2392" s="335" t="s">
        <v>21805</v>
      </c>
      <c r="E2392" s="335" t="s">
        <v>897</v>
      </c>
      <c r="F2392" s="339"/>
      <c r="G2392" s="334" t="s">
        <v>21914</v>
      </c>
      <c r="H2392" s="335" t="s">
        <v>4268</v>
      </c>
    </row>
    <row r="2393" spans="2:8" x14ac:dyDescent="0.2">
      <c r="B2393" s="334" t="s">
        <v>24473</v>
      </c>
      <c r="C2393" s="335" t="s">
        <v>24474</v>
      </c>
      <c r="D2393" s="335" t="s">
        <v>21787</v>
      </c>
      <c r="E2393" s="335" t="s">
        <v>898</v>
      </c>
      <c r="F2393" s="337"/>
      <c r="G2393" s="334" t="s">
        <v>21914</v>
      </c>
      <c r="H2393" s="335" t="s">
        <v>4268</v>
      </c>
    </row>
    <row r="2394" spans="2:8" x14ac:dyDescent="0.2">
      <c r="B2394" s="334" t="s">
        <v>24473</v>
      </c>
      <c r="C2394" s="335" t="s">
        <v>24475</v>
      </c>
      <c r="D2394" s="335" t="s">
        <v>21783</v>
      </c>
      <c r="E2394" s="335" t="s">
        <v>898</v>
      </c>
      <c r="F2394" s="337"/>
      <c r="G2394" s="334" t="s">
        <v>21914</v>
      </c>
      <c r="H2394" s="335" t="s">
        <v>4268</v>
      </c>
    </row>
    <row r="2395" spans="2:8" x14ac:dyDescent="0.2">
      <c r="B2395" s="334" t="s">
        <v>24473</v>
      </c>
      <c r="C2395" s="335" t="s">
        <v>21976</v>
      </c>
      <c r="D2395" s="335" t="s">
        <v>21833</v>
      </c>
      <c r="E2395" s="335" t="s">
        <v>898</v>
      </c>
      <c r="F2395" s="337"/>
      <c r="G2395" s="334" t="s">
        <v>21914</v>
      </c>
      <c r="H2395" s="335" t="s">
        <v>4268</v>
      </c>
    </row>
    <row r="2396" spans="2:8" x14ac:dyDescent="0.2">
      <c r="B2396" s="334" t="s">
        <v>24473</v>
      </c>
      <c r="C2396" s="335" t="s">
        <v>24476</v>
      </c>
      <c r="D2396" s="335" t="s">
        <v>22005</v>
      </c>
      <c r="E2396" s="335" t="s">
        <v>898</v>
      </c>
      <c r="F2396" s="337"/>
      <c r="G2396" s="334" t="s">
        <v>21914</v>
      </c>
      <c r="H2396" s="335" t="s">
        <v>4268</v>
      </c>
    </row>
    <row r="2397" spans="2:8" x14ac:dyDescent="0.2">
      <c r="B2397" s="334" t="s">
        <v>24473</v>
      </c>
      <c r="C2397" s="335" t="s">
        <v>21825</v>
      </c>
      <c r="D2397" s="335" t="s">
        <v>21833</v>
      </c>
      <c r="E2397" s="335" t="s">
        <v>898</v>
      </c>
      <c r="F2397" s="337"/>
      <c r="G2397" s="334" t="s">
        <v>21914</v>
      </c>
      <c r="H2397" s="335" t="s">
        <v>4268</v>
      </c>
    </row>
    <row r="2398" spans="2:8" x14ac:dyDescent="0.2">
      <c r="B2398" s="334" t="s">
        <v>24473</v>
      </c>
      <c r="C2398" s="335" t="s">
        <v>24477</v>
      </c>
      <c r="D2398" s="335" t="s">
        <v>21783</v>
      </c>
      <c r="E2398" s="335" t="s">
        <v>898</v>
      </c>
      <c r="F2398" s="337"/>
      <c r="G2398" s="334" t="s">
        <v>21914</v>
      </c>
      <c r="H2398" s="335" t="s">
        <v>4268</v>
      </c>
    </row>
    <row r="2399" spans="2:8" x14ac:dyDescent="0.2">
      <c r="B2399" s="334" t="s">
        <v>24473</v>
      </c>
      <c r="C2399" s="335" t="s">
        <v>21946</v>
      </c>
      <c r="D2399" s="335" t="s">
        <v>21805</v>
      </c>
      <c r="E2399" s="335" t="s">
        <v>898</v>
      </c>
      <c r="F2399" s="337"/>
      <c r="G2399" s="334" t="s">
        <v>21914</v>
      </c>
      <c r="H2399" s="335" t="s">
        <v>4268</v>
      </c>
    </row>
    <row r="2400" spans="2:8" x14ac:dyDescent="0.2">
      <c r="B2400" s="334" t="s">
        <v>24473</v>
      </c>
      <c r="C2400" s="335" t="s">
        <v>21946</v>
      </c>
      <c r="D2400" s="335" t="s">
        <v>21833</v>
      </c>
      <c r="E2400" s="335" t="s">
        <v>898</v>
      </c>
      <c r="F2400" s="337"/>
      <c r="G2400" s="334" t="s">
        <v>21914</v>
      </c>
      <c r="H2400" s="335" t="s">
        <v>4268</v>
      </c>
    </row>
    <row r="2401" spans="2:8" x14ac:dyDescent="0.2">
      <c r="B2401" s="334" t="s">
        <v>24473</v>
      </c>
      <c r="C2401" s="335" t="s">
        <v>898</v>
      </c>
      <c r="D2401" s="335" t="s">
        <v>21852</v>
      </c>
      <c r="E2401" s="335" t="s">
        <v>898</v>
      </c>
      <c r="F2401" s="337"/>
      <c r="G2401" s="334" t="s">
        <v>21914</v>
      </c>
      <c r="H2401" s="335" t="s">
        <v>4268</v>
      </c>
    </row>
    <row r="2402" spans="2:8" x14ac:dyDescent="0.2">
      <c r="B2402" s="334" t="s">
        <v>24473</v>
      </c>
      <c r="C2402" s="335" t="s">
        <v>24478</v>
      </c>
      <c r="D2402" s="335" t="s">
        <v>21787</v>
      </c>
      <c r="E2402" s="335" t="s">
        <v>898</v>
      </c>
      <c r="F2402" s="337"/>
      <c r="G2402" s="334" t="s">
        <v>21914</v>
      </c>
      <c r="H2402" s="335" t="s">
        <v>4268</v>
      </c>
    </row>
    <row r="2403" spans="2:8" x14ac:dyDescent="0.2">
      <c r="B2403" s="334" t="s">
        <v>24473</v>
      </c>
      <c r="C2403" s="335" t="s">
        <v>24479</v>
      </c>
      <c r="D2403" s="335" t="s">
        <v>21787</v>
      </c>
      <c r="E2403" s="335" t="s">
        <v>898</v>
      </c>
      <c r="F2403" s="337"/>
      <c r="G2403" s="334" t="s">
        <v>21914</v>
      </c>
      <c r="H2403" s="335" t="s">
        <v>4268</v>
      </c>
    </row>
    <row r="2404" spans="2:8" x14ac:dyDescent="0.2">
      <c r="B2404" s="334" t="s">
        <v>24480</v>
      </c>
      <c r="C2404" s="335" t="s">
        <v>22561</v>
      </c>
      <c r="D2404" s="335" t="s">
        <v>21783</v>
      </c>
      <c r="E2404" s="335" t="s">
        <v>898</v>
      </c>
      <c r="F2404" s="337"/>
      <c r="G2404" s="334" t="s">
        <v>21914</v>
      </c>
      <c r="H2404" s="335" t="s">
        <v>4268</v>
      </c>
    </row>
    <row r="2405" spans="2:8" x14ac:dyDescent="0.2">
      <c r="B2405" s="334" t="s">
        <v>24481</v>
      </c>
      <c r="C2405" s="335" t="s">
        <v>24482</v>
      </c>
      <c r="D2405" s="335" t="s">
        <v>21783</v>
      </c>
      <c r="E2405" s="335" t="s">
        <v>898</v>
      </c>
      <c r="F2405" s="337"/>
      <c r="G2405" s="334" t="s">
        <v>21914</v>
      </c>
      <c r="H2405" s="335" t="s">
        <v>4268</v>
      </c>
    </row>
    <row r="2406" spans="2:8" x14ac:dyDescent="0.2">
      <c r="B2406" s="334" t="s">
        <v>24483</v>
      </c>
      <c r="C2406" s="335" t="s">
        <v>869</v>
      </c>
      <c r="D2406" s="335" t="s">
        <v>21805</v>
      </c>
      <c r="E2406" s="335" t="s">
        <v>898</v>
      </c>
      <c r="F2406" s="337"/>
      <c r="G2406" s="334" t="s">
        <v>21914</v>
      </c>
      <c r="H2406" s="335" t="s">
        <v>4268</v>
      </c>
    </row>
    <row r="2407" spans="2:8" x14ac:dyDescent="0.2">
      <c r="B2407" s="334" t="s">
        <v>24483</v>
      </c>
      <c r="C2407" s="335" t="s">
        <v>24484</v>
      </c>
      <c r="D2407" s="335" t="s">
        <v>21805</v>
      </c>
      <c r="E2407" s="335" t="s">
        <v>898</v>
      </c>
      <c r="F2407" s="337"/>
      <c r="G2407" s="334" t="s">
        <v>21914</v>
      </c>
      <c r="H2407" s="335" t="s">
        <v>4268</v>
      </c>
    </row>
    <row r="2408" spans="2:8" x14ac:dyDescent="0.2">
      <c r="B2408" s="334" t="s">
        <v>24485</v>
      </c>
      <c r="C2408" s="335" t="s">
        <v>23990</v>
      </c>
      <c r="D2408" s="335" t="s">
        <v>21805</v>
      </c>
      <c r="E2408" s="335" t="s">
        <v>898</v>
      </c>
      <c r="F2408" s="337"/>
      <c r="G2408" s="334" t="s">
        <v>21914</v>
      </c>
      <c r="H2408" s="335" t="s">
        <v>4268</v>
      </c>
    </row>
    <row r="2409" spans="2:8" x14ac:dyDescent="0.2">
      <c r="B2409" s="334" t="s">
        <v>24486</v>
      </c>
      <c r="C2409" s="335" t="s">
        <v>24487</v>
      </c>
      <c r="D2409" s="335" t="s">
        <v>21805</v>
      </c>
      <c r="E2409" s="335" t="s">
        <v>898</v>
      </c>
      <c r="F2409" s="337"/>
      <c r="G2409" s="334" t="s">
        <v>21914</v>
      </c>
      <c r="H2409" s="335" t="s">
        <v>4268</v>
      </c>
    </row>
    <row r="2410" spans="2:8" x14ac:dyDescent="0.2">
      <c r="B2410" s="334" t="s">
        <v>24486</v>
      </c>
      <c r="C2410" s="335" t="s">
        <v>24488</v>
      </c>
      <c r="D2410" s="335" t="s">
        <v>21787</v>
      </c>
      <c r="E2410" s="335" t="s">
        <v>898</v>
      </c>
      <c r="F2410" s="337"/>
      <c r="G2410" s="334" t="s">
        <v>21914</v>
      </c>
      <c r="H2410" s="335" t="s">
        <v>4268</v>
      </c>
    </row>
    <row r="2411" spans="2:8" x14ac:dyDescent="0.2">
      <c r="B2411" s="334" t="s">
        <v>24489</v>
      </c>
      <c r="C2411" s="335" t="s">
        <v>24490</v>
      </c>
      <c r="D2411" s="335" t="s">
        <v>21805</v>
      </c>
      <c r="E2411" s="335" t="s">
        <v>898</v>
      </c>
      <c r="F2411" s="339"/>
      <c r="G2411" s="334" t="s">
        <v>21914</v>
      </c>
      <c r="H2411" s="335" t="s">
        <v>4268</v>
      </c>
    </row>
    <row r="2412" spans="2:8" x14ac:dyDescent="0.2">
      <c r="B2412" s="334" t="s">
        <v>24489</v>
      </c>
      <c r="C2412" s="335" t="s">
        <v>24491</v>
      </c>
      <c r="D2412" s="335" t="s">
        <v>21805</v>
      </c>
      <c r="E2412" s="335" t="s">
        <v>898</v>
      </c>
      <c r="F2412" s="337"/>
      <c r="G2412" s="334" t="s">
        <v>21914</v>
      </c>
      <c r="H2412" s="335" t="s">
        <v>4268</v>
      </c>
    </row>
    <row r="2413" spans="2:8" x14ac:dyDescent="0.2">
      <c r="B2413" s="334" t="s">
        <v>24489</v>
      </c>
      <c r="C2413" s="335" t="s">
        <v>24492</v>
      </c>
      <c r="D2413" s="335" t="s">
        <v>21805</v>
      </c>
      <c r="E2413" s="335" t="s">
        <v>898</v>
      </c>
      <c r="F2413" s="339"/>
      <c r="G2413" s="334" t="s">
        <v>21914</v>
      </c>
      <c r="H2413" s="335" t="s">
        <v>4268</v>
      </c>
    </row>
    <row r="2414" spans="2:8" x14ac:dyDescent="0.2">
      <c r="B2414" s="334" t="s">
        <v>24493</v>
      </c>
      <c r="C2414" s="335" t="s">
        <v>23149</v>
      </c>
      <c r="D2414" s="335" t="s">
        <v>21783</v>
      </c>
      <c r="E2414" s="335" t="s">
        <v>898</v>
      </c>
      <c r="F2414" s="339"/>
      <c r="G2414" s="334" t="s">
        <v>21914</v>
      </c>
      <c r="H2414" s="335" t="s">
        <v>4268</v>
      </c>
    </row>
    <row r="2415" spans="2:8" ht="30" x14ac:dyDescent="0.2">
      <c r="B2415" s="334" t="s">
        <v>24494</v>
      </c>
      <c r="C2415" s="335" t="s">
        <v>24495</v>
      </c>
      <c r="D2415" s="335" t="s">
        <v>22005</v>
      </c>
      <c r="E2415" s="335" t="s">
        <v>899</v>
      </c>
      <c r="F2415" s="337"/>
      <c r="G2415" s="334" t="s">
        <v>21943</v>
      </c>
      <c r="H2415" s="335" t="s">
        <v>4268</v>
      </c>
    </row>
    <row r="2416" spans="2:8" ht="30" x14ac:dyDescent="0.2">
      <c r="B2416" s="334" t="s">
        <v>24496</v>
      </c>
      <c r="C2416" s="335" t="s">
        <v>24497</v>
      </c>
      <c r="D2416" s="335" t="s">
        <v>21805</v>
      </c>
      <c r="E2416" s="335" t="s">
        <v>899</v>
      </c>
      <c r="F2416" s="337"/>
      <c r="G2416" s="334" t="s">
        <v>21943</v>
      </c>
      <c r="H2416" s="335" t="s">
        <v>4268</v>
      </c>
    </row>
    <row r="2417" spans="2:8" ht="30" x14ac:dyDescent="0.2">
      <c r="B2417" s="334" t="s">
        <v>24498</v>
      </c>
      <c r="C2417" s="335" t="s">
        <v>23004</v>
      </c>
      <c r="D2417" s="335" t="s">
        <v>21783</v>
      </c>
      <c r="E2417" s="335" t="s">
        <v>899</v>
      </c>
      <c r="F2417" s="337"/>
      <c r="G2417" s="334" t="s">
        <v>21943</v>
      </c>
      <c r="H2417" s="335" t="s">
        <v>4268</v>
      </c>
    </row>
    <row r="2418" spans="2:8" ht="30" x14ac:dyDescent="0.2">
      <c r="B2418" s="334" t="s">
        <v>24498</v>
      </c>
      <c r="C2418" s="335" t="s">
        <v>866</v>
      </c>
      <c r="D2418" s="335" t="s">
        <v>21783</v>
      </c>
      <c r="E2418" s="335" t="s">
        <v>899</v>
      </c>
      <c r="F2418" s="337"/>
      <c r="G2418" s="334" t="s">
        <v>21943</v>
      </c>
      <c r="H2418" s="335" t="s">
        <v>4268</v>
      </c>
    </row>
    <row r="2419" spans="2:8" ht="30" x14ac:dyDescent="0.2">
      <c r="B2419" s="334" t="s">
        <v>24499</v>
      </c>
      <c r="C2419" s="335" t="s">
        <v>24500</v>
      </c>
      <c r="D2419" s="335" t="s">
        <v>21833</v>
      </c>
      <c r="E2419" s="335" t="s">
        <v>899</v>
      </c>
      <c r="F2419" s="337"/>
      <c r="G2419" s="334" t="s">
        <v>21943</v>
      </c>
      <c r="H2419" s="335" t="s">
        <v>4268</v>
      </c>
    </row>
    <row r="2420" spans="2:8" ht="30" x14ac:dyDescent="0.2">
      <c r="B2420" s="334" t="s">
        <v>24501</v>
      </c>
      <c r="C2420" s="335" t="s">
        <v>24502</v>
      </c>
      <c r="D2420" s="335" t="s">
        <v>21805</v>
      </c>
      <c r="E2420" s="335" t="s">
        <v>899</v>
      </c>
      <c r="F2420" s="337"/>
      <c r="G2420" s="334" t="s">
        <v>22717</v>
      </c>
      <c r="H2420" s="335" t="s">
        <v>4268</v>
      </c>
    </row>
    <row r="2421" spans="2:8" ht="30" x14ac:dyDescent="0.2">
      <c r="B2421" s="334" t="s">
        <v>24503</v>
      </c>
      <c r="C2421" s="335" t="s">
        <v>24504</v>
      </c>
      <c r="D2421" s="335" t="s">
        <v>21787</v>
      </c>
      <c r="E2421" s="335" t="s">
        <v>899</v>
      </c>
      <c r="F2421" s="337"/>
      <c r="G2421" s="334" t="s">
        <v>21943</v>
      </c>
      <c r="H2421" s="335" t="s">
        <v>4268</v>
      </c>
    </row>
    <row r="2422" spans="2:8" ht="30" x14ac:dyDescent="0.2">
      <c r="B2422" s="334" t="s">
        <v>24503</v>
      </c>
      <c r="C2422" s="335" t="s">
        <v>24505</v>
      </c>
      <c r="D2422" s="335" t="s">
        <v>21783</v>
      </c>
      <c r="E2422" s="335" t="s">
        <v>899</v>
      </c>
      <c r="F2422" s="337"/>
      <c r="G2422" s="334" t="s">
        <v>21943</v>
      </c>
      <c r="H2422" s="335" t="s">
        <v>4268</v>
      </c>
    </row>
    <row r="2423" spans="2:8" ht="30" x14ac:dyDescent="0.2">
      <c r="B2423" s="334" t="s">
        <v>24506</v>
      </c>
      <c r="C2423" s="335" t="s">
        <v>24507</v>
      </c>
      <c r="D2423" s="335" t="s">
        <v>21783</v>
      </c>
      <c r="E2423" s="335" t="s">
        <v>899</v>
      </c>
      <c r="F2423" s="337"/>
      <c r="G2423" s="334" t="s">
        <v>21943</v>
      </c>
      <c r="H2423" s="335" t="s">
        <v>4268</v>
      </c>
    </row>
    <row r="2424" spans="2:8" ht="30" x14ac:dyDescent="0.2">
      <c r="B2424" s="334" t="s">
        <v>24506</v>
      </c>
      <c r="C2424" s="335" t="s">
        <v>24508</v>
      </c>
      <c r="D2424" s="335" t="s">
        <v>21783</v>
      </c>
      <c r="E2424" s="335" t="s">
        <v>899</v>
      </c>
      <c r="F2424" s="337"/>
      <c r="G2424" s="334" t="s">
        <v>21943</v>
      </c>
      <c r="H2424" s="335" t="s">
        <v>4268</v>
      </c>
    </row>
    <row r="2425" spans="2:8" ht="30" x14ac:dyDescent="0.2">
      <c r="B2425" s="334" t="s">
        <v>24506</v>
      </c>
      <c r="C2425" s="335" t="s">
        <v>24509</v>
      </c>
      <c r="D2425" s="335" t="s">
        <v>21783</v>
      </c>
      <c r="E2425" s="335" t="s">
        <v>899</v>
      </c>
      <c r="F2425" s="337"/>
      <c r="G2425" s="334" t="s">
        <v>21943</v>
      </c>
      <c r="H2425" s="335" t="s">
        <v>4268</v>
      </c>
    </row>
    <row r="2426" spans="2:8" x14ac:dyDescent="0.2">
      <c r="B2426" s="334" t="s">
        <v>24510</v>
      </c>
      <c r="C2426" s="335" t="s">
        <v>24511</v>
      </c>
      <c r="D2426" s="335" t="s">
        <v>12</v>
      </c>
      <c r="E2426" s="335" t="s">
        <v>900</v>
      </c>
      <c r="F2426" s="337" t="s">
        <v>24512</v>
      </c>
      <c r="G2426" s="334" t="s">
        <v>24513</v>
      </c>
      <c r="H2426" s="335" t="s">
        <v>21961</v>
      </c>
    </row>
    <row r="2427" spans="2:8" x14ac:dyDescent="0.2">
      <c r="B2427" s="334" t="s">
        <v>24514</v>
      </c>
      <c r="C2427" s="335" t="s">
        <v>24515</v>
      </c>
      <c r="D2427" s="335" t="s">
        <v>12</v>
      </c>
      <c r="E2427" s="335" t="s">
        <v>900</v>
      </c>
      <c r="F2427" s="337" t="s">
        <v>24512</v>
      </c>
      <c r="G2427" s="334" t="s">
        <v>24513</v>
      </c>
      <c r="H2427" s="335" t="s">
        <v>21961</v>
      </c>
    </row>
    <row r="2428" spans="2:8" x14ac:dyDescent="0.2">
      <c r="B2428" s="334" t="s">
        <v>24514</v>
      </c>
      <c r="C2428" s="335" t="s">
        <v>21984</v>
      </c>
      <c r="D2428" s="335" t="s">
        <v>12</v>
      </c>
      <c r="E2428" s="335" t="s">
        <v>900</v>
      </c>
      <c r="F2428" s="337" t="s">
        <v>24512</v>
      </c>
      <c r="G2428" s="334" t="s">
        <v>24513</v>
      </c>
      <c r="H2428" s="335" t="s">
        <v>21961</v>
      </c>
    </row>
    <row r="2429" spans="2:8" x14ac:dyDescent="0.2">
      <c r="B2429" s="334" t="s">
        <v>24514</v>
      </c>
      <c r="C2429" s="335" t="s">
        <v>24516</v>
      </c>
      <c r="D2429" s="335" t="s">
        <v>12</v>
      </c>
      <c r="E2429" s="335" t="s">
        <v>900</v>
      </c>
      <c r="F2429" s="337" t="s">
        <v>24512</v>
      </c>
      <c r="G2429" s="334" t="s">
        <v>24513</v>
      </c>
      <c r="H2429" s="335" t="s">
        <v>21961</v>
      </c>
    </row>
    <row r="2430" spans="2:8" x14ac:dyDescent="0.2">
      <c r="B2430" s="334" t="s">
        <v>24517</v>
      </c>
      <c r="C2430" s="335" t="s">
        <v>24518</v>
      </c>
      <c r="D2430" s="335" t="s">
        <v>12</v>
      </c>
      <c r="E2430" s="335" t="s">
        <v>900</v>
      </c>
      <c r="F2430" s="337" t="s">
        <v>24512</v>
      </c>
      <c r="G2430" s="334" t="s">
        <v>24513</v>
      </c>
      <c r="H2430" s="335" t="s">
        <v>21961</v>
      </c>
    </row>
    <row r="2431" spans="2:8" x14ac:dyDescent="0.2">
      <c r="B2431" s="334" t="s">
        <v>24517</v>
      </c>
      <c r="C2431" s="335" t="s">
        <v>22402</v>
      </c>
      <c r="D2431" s="335" t="s">
        <v>12</v>
      </c>
      <c r="E2431" s="335" t="s">
        <v>900</v>
      </c>
      <c r="F2431" s="337" t="s">
        <v>24512</v>
      </c>
      <c r="G2431" s="334" t="s">
        <v>24513</v>
      </c>
      <c r="H2431" s="335" t="s">
        <v>21961</v>
      </c>
    </row>
    <row r="2432" spans="2:8" x14ac:dyDescent="0.2">
      <c r="B2432" s="334" t="s">
        <v>24517</v>
      </c>
      <c r="C2432" s="335" t="s">
        <v>24519</v>
      </c>
      <c r="D2432" s="335" t="s">
        <v>12</v>
      </c>
      <c r="E2432" s="335" t="s">
        <v>900</v>
      </c>
      <c r="F2432" s="337" t="s">
        <v>24512</v>
      </c>
      <c r="G2432" s="334" t="s">
        <v>24513</v>
      </c>
      <c r="H2432" s="335" t="s">
        <v>21961</v>
      </c>
    </row>
    <row r="2433" spans="2:8" x14ac:dyDescent="0.2">
      <c r="B2433" s="334" t="s">
        <v>24520</v>
      </c>
      <c r="C2433" s="335" t="s">
        <v>24521</v>
      </c>
      <c r="D2433" s="335" t="s">
        <v>21982</v>
      </c>
      <c r="E2433" s="335" t="s">
        <v>900</v>
      </c>
      <c r="F2433" s="337" t="s">
        <v>24512</v>
      </c>
      <c r="G2433" s="334" t="s">
        <v>24513</v>
      </c>
      <c r="H2433" s="335" t="s">
        <v>21961</v>
      </c>
    </row>
    <row r="2434" spans="2:8" x14ac:dyDescent="0.2">
      <c r="B2434" s="334" t="s">
        <v>24520</v>
      </c>
      <c r="C2434" s="335" t="s">
        <v>24522</v>
      </c>
      <c r="D2434" s="335" t="s">
        <v>21982</v>
      </c>
      <c r="E2434" s="335" t="s">
        <v>900</v>
      </c>
      <c r="F2434" s="337" t="s">
        <v>24512</v>
      </c>
      <c r="G2434" s="334" t="s">
        <v>24513</v>
      </c>
      <c r="H2434" s="335" t="s">
        <v>21961</v>
      </c>
    </row>
    <row r="2435" spans="2:8" x14ac:dyDescent="0.2">
      <c r="B2435" s="334" t="s">
        <v>24523</v>
      </c>
      <c r="C2435" s="335" t="s">
        <v>22066</v>
      </c>
      <c r="D2435" s="335" t="s">
        <v>12</v>
      </c>
      <c r="E2435" s="335" t="s">
        <v>900</v>
      </c>
      <c r="F2435" s="337" t="s">
        <v>24512</v>
      </c>
      <c r="G2435" s="334" t="s">
        <v>24513</v>
      </c>
      <c r="H2435" s="335" t="s">
        <v>21961</v>
      </c>
    </row>
    <row r="2436" spans="2:8" x14ac:dyDescent="0.2">
      <c r="B2436" s="334" t="s">
        <v>24523</v>
      </c>
      <c r="C2436" s="335" t="s">
        <v>22763</v>
      </c>
      <c r="D2436" s="335" t="s">
        <v>12</v>
      </c>
      <c r="E2436" s="335" t="s">
        <v>900</v>
      </c>
      <c r="F2436" s="337" t="s">
        <v>24512</v>
      </c>
      <c r="G2436" s="334" t="s">
        <v>24513</v>
      </c>
      <c r="H2436" s="335" t="s">
        <v>21961</v>
      </c>
    </row>
    <row r="2437" spans="2:8" x14ac:dyDescent="0.2">
      <c r="B2437" s="334" t="s">
        <v>24523</v>
      </c>
      <c r="C2437" s="335" t="s">
        <v>22771</v>
      </c>
      <c r="D2437" s="335" t="s">
        <v>12</v>
      </c>
      <c r="E2437" s="335" t="s">
        <v>900</v>
      </c>
      <c r="F2437" s="337" t="s">
        <v>24512</v>
      </c>
      <c r="G2437" s="334" t="s">
        <v>24513</v>
      </c>
      <c r="H2437" s="335" t="s">
        <v>21961</v>
      </c>
    </row>
    <row r="2438" spans="2:8" x14ac:dyDescent="0.2">
      <c r="B2438" s="334" t="s">
        <v>24523</v>
      </c>
      <c r="C2438" s="335" t="s">
        <v>21981</v>
      </c>
      <c r="D2438" s="335" t="s">
        <v>12</v>
      </c>
      <c r="E2438" s="335" t="s">
        <v>900</v>
      </c>
      <c r="F2438" s="337" t="s">
        <v>24512</v>
      </c>
      <c r="G2438" s="334" t="s">
        <v>24513</v>
      </c>
      <c r="H2438" s="335" t="s">
        <v>21961</v>
      </c>
    </row>
    <row r="2439" spans="2:8" x14ac:dyDescent="0.2">
      <c r="B2439" s="334" t="s">
        <v>24524</v>
      </c>
      <c r="C2439" s="335" t="s">
        <v>22213</v>
      </c>
      <c r="D2439" s="335" t="s">
        <v>12</v>
      </c>
      <c r="E2439" s="335" t="s">
        <v>900</v>
      </c>
      <c r="F2439" s="337" t="s">
        <v>24512</v>
      </c>
      <c r="G2439" s="334" t="s">
        <v>24513</v>
      </c>
      <c r="H2439" s="335" t="s">
        <v>4265</v>
      </c>
    </row>
    <row r="2440" spans="2:8" x14ac:dyDescent="0.2">
      <c r="B2440" s="334" t="s">
        <v>24524</v>
      </c>
      <c r="C2440" s="335" t="s">
        <v>22422</v>
      </c>
      <c r="D2440" s="335" t="s">
        <v>12</v>
      </c>
      <c r="E2440" s="335" t="s">
        <v>900</v>
      </c>
      <c r="F2440" s="337" t="s">
        <v>24512</v>
      </c>
      <c r="G2440" s="334" t="s">
        <v>24513</v>
      </c>
      <c r="H2440" s="335" t="s">
        <v>21961</v>
      </c>
    </row>
    <row r="2441" spans="2:8" x14ac:dyDescent="0.2">
      <c r="B2441" s="334" t="s">
        <v>24524</v>
      </c>
      <c r="C2441" s="335" t="s">
        <v>24525</v>
      </c>
      <c r="D2441" s="335" t="s">
        <v>12</v>
      </c>
      <c r="E2441" s="335" t="s">
        <v>900</v>
      </c>
      <c r="F2441" s="337" t="s">
        <v>24512</v>
      </c>
      <c r="G2441" s="334" t="s">
        <v>24513</v>
      </c>
      <c r="H2441" s="335" t="s">
        <v>21961</v>
      </c>
    </row>
    <row r="2442" spans="2:8" x14ac:dyDescent="0.2">
      <c r="B2442" s="334" t="s">
        <v>24524</v>
      </c>
      <c r="C2442" s="335" t="s">
        <v>23335</v>
      </c>
      <c r="D2442" s="335" t="s">
        <v>12</v>
      </c>
      <c r="E2442" s="335" t="s">
        <v>900</v>
      </c>
      <c r="F2442" s="337" t="s">
        <v>24512</v>
      </c>
      <c r="G2442" s="334" t="s">
        <v>24513</v>
      </c>
      <c r="H2442" s="335" t="s">
        <v>21961</v>
      </c>
    </row>
    <row r="2443" spans="2:8" x14ac:dyDescent="0.2">
      <c r="B2443" s="334" t="s">
        <v>24526</v>
      </c>
      <c r="C2443" s="335" t="s">
        <v>24527</v>
      </c>
      <c r="D2443" s="335" t="s">
        <v>21982</v>
      </c>
      <c r="E2443" s="335" t="s">
        <v>900</v>
      </c>
      <c r="F2443" s="337" t="s">
        <v>24512</v>
      </c>
      <c r="G2443" s="334" t="s">
        <v>24513</v>
      </c>
      <c r="H2443" s="335" t="s">
        <v>21961</v>
      </c>
    </row>
    <row r="2444" spans="2:8" x14ac:dyDescent="0.2">
      <c r="B2444" s="334" t="s">
        <v>24526</v>
      </c>
      <c r="C2444" s="335" t="s">
        <v>24528</v>
      </c>
      <c r="D2444" s="335" t="s">
        <v>12</v>
      </c>
      <c r="E2444" s="335" t="s">
        <v>900</v>
      </c>
      <c r="F2444" s="337" t="s">
        <v>24512</v>
      </c>
      <c r="G2444" s="334" t="s">
        <v>24513</v>
      </c>
      <c r="H2444" s="335" t="s">
        <v>21961</v>
      </c>
    </row>
    <row r="2445" spans="2:8" x14ac:dyDescent="0.2">
      <c r="B2445" s="334" t="s">
        <v>24529</v>
      </c>
      <c r="C2445" s="335" t="s">
        <v>24530</v>
      </c>
      <c r="D2445" s="335" t="s">
        <v>12</v>
      </c>
      <c r="E2445" s="335" t="s">
        <v>900</v>
      </c>
      <c r="F2445" s="337" t="s">
        <v>24512</v>
      </c>
      <c r="G2445" s="334" t="s">
        <v>24513</v>
      </c>
      <c r="H2445" s="335" t="s">
        <v>21961</v>
      </c>
    </row>
    <row r="2446" spans="2:8" x14ac:dyDescent="0.2">
      <c r="B2446" s="334" t="s">
        <v>24529</v>
      </c>
      <c r="C2446" s="335" t="s">
        <v>22868</v>
      </c>
      <c r="D2446" s="335" t="s">
        <v>12</v>
      </c>
      <c r="E2446" s="335" t="s">
        <v>900</v>
      </c>
      <c r="F2446" s="337" t="s">
        <v>24512</v>
      </c>
      <c r="G2446" s="334" t="s">
        <v>24513</v>
      </c>
      <c r="H2446" s="335" t="s">
        <v>4265</v>
      </c>
    </row>
    <row r="2447" spans="2:8" x14ac:dyDescent="0.2">
      <c r="B2447" s="334" t="s">
        <v>24529</v>
      </c>
      <c r="C2447" s="335" t="s">
        <v>23683</v>
      </c>
      <c r="D2447" s="335" t="s">
        <v>12</v>
      </c>
      <c r="E2447" s="335" t="s">
        <v>900</v>
      </c>
      <c r="F2447" s="337" t="s">
        <v>24512</v>
      </c>
      <c r="G2447" s="334" t="s">
        <v>24513</v>
      </c>
      <c r="H2447" s="335" t="s">
        <v>21961</v>
      </c>
    </row>
    <row r="2448" spans="2:8" x14ac:dyDescent="0.2">
      <c r="B2448" s="334" t="s">
        <v>24529</v>
      </c>
      <c r="C2448" s="335" t="s">
        <v>22347</v>
      </c>
      <c r="D2448" s="335" t="s">
        <v>21982</v>
      </c>
      <c r="E2448" s="335" t="s">
        <v>900</v>
      </c>
      <c r="F2448" s="337" t="s">
        <v>24512</v>
      </c>
      <c r="G2448" s="334" t="s">
        <v>24513</v>
      </c>
      <c r="H2448" s="335" t="s">
        <v>21961</v>
      </c>
    </row>
    <row r="2449" spans="2:8" x14ac:dyDescent="0.2">
      <c r="B2449" s="334" t="s">
        <v>24529</v>
      </c>
      <c r="C2449" s="335" t="s">
        <v>24531</v>
      </c>
      <c r="D2449" s="335" t="s">
        <v>12</v>
      </c>
      <c r="E2449" s="335" t="s">
        <v>900</v>
      </c>
      <c r="F2449" s="337" t="s">
        <v>24512</v>
      </c>
      <c r="G2449" s="334" t="s">
        <v>24513</v>
      </c>
      <c r="H2449" s="335" t="s">
        <v>21961</v>
      </c>
    </row>
    <row r="2450" spans="2:8" x14ac:dyDescent="0.2">
      <c r="B2450" s="334" t="s">
        <v>24532</v>
      </c>
      <c r="C2450" s="335" t="s">
        <v>24512</v>
      </c>
      <c r="D2450" s="335" t="s">
        <v>21790</v>
      </c>
      <c r="E2450" s="335" t="s">
        <v>900</v>
      </c>
      <c r="F2450" s="337"/>
      <c r="G2450" s="334" t="s">
        <v>24513</v>
      </c>
      <c r="H2450" s="335" t="s">
        <v>4268</v>
      </c>
    </row>
    <row r="2451" spans="2:8" x14ac:dyDescent="0.2">
      <c r="B2451" s="334" t="s">
        <v>24533</v>
      </c>
      <c r="C2451" s="335" t="s">
        <v>24534</v>
      </c>
      <c r="D2451" s="335" t="s">
        <v>21783</v>
      </c>
      <c r="E2451" s="335" t="s">
        <v>900</v>
      </c>
      <c r="F2451" s="337"/>
      <c r="G2451" s="334" t="s">
        <v>24513</v>
      </c>
      <c r="H2451" s="335" t="s">
        <v>4268</v>
      </c>
    </row>
    <row r="2452" spans="2:8" x14ac:dyDescent="0.2">
      <c r="B2452" s="334" t="s">
        <v>24535</v>
      </c>
      <c r="C2452" s="335" t="s">
        <v>24536</v>
      </c>
      <c r="D2452" s="335" t="s">
        <v>21787</v>
      </c>
      <c r="E2452" s="335" t="s">
        <v>900</v>
      </c>
      <c r="F2452" s="337"/>
      <c r="G2452" s="334" t="s">
        <v>24513</v>
      </c>
      <c r="H2452" s="335" t="s">
        <v>4268</v>
      </c>
    </row>
    <row r="2453" spans="2:8" x14ac:dyDescent="0.2">
      <c r="B2453" s="334" t="s">
        <v>24537</v>
      </c>
      <c r="C2453" s="335" t="s">
        <v>22844</v>
      </c>
      <c r="D2453" s="335" t="s">
        <v>21787</v>
      </c>
      <c r="E2453" s="335" t="s">
        <v>900</v>
      </c>
      <c r="F2453" s="337"/>
      <c r="G2453" s="334" t="s">
        <v>24513</v>
      </c>
      <c r="H2453" s="335" t="s">
        <v>4268</v>
      </c>
    </row>
    <row r="2454" spans="2:8" x14ac:dyDescent="0.2">
      <c r="B2454" s="334" t="s">
        <v>24538</v>
      </c>
      <c r="C2454" s="335" t="s">
        <v>24539</v>
      </c>
      <c r="D2454" s="335" t="s">
        <v>21783</v>
      </c>
      <c r="E2454" s="335" t="s">
        <v>900</v>
      </c>
      <c r="F2454" s="337"/>
      <c r="G2454" s="334" t="s">
        <v>24513</v>
      </c>
      <c r="H2454" s="335" t="s">
        <v>4268</v>
      </c>
    </row>
    <row r="2455" spans="2:8" x14ac:dyDescent="0.2">
      <c r="B2455" s="334" t="s">
        <v>24540</v>
      </c>
      <c r="C2455" s="335" t="s">
        <v>23406</v>
      </c>
      <c r="D2455" s="335" t="s">
        <v>21783</v>
      </c>
      <c r="E2455" s="335" t="s">
        <v>900</v>
      </c>
      <c r="F2455" s="337"/>
      <c r="G2455" s="334" t="s">
        <v>24513</v>
      </c>
      <c r="H2455" s="335" t="s">
        <v>4268</v>
      </c>
    </row>
    <row r="2456" spans="2:8" x14ac:dyDescent="0.2">
      <c r="B2456" s="334" t="s">
        <v>24541</v>
      </c>
      <c r="C2456" s="335" t="s">
        <v>24542</v>
      </c>
      <c r="D2456" s="335" t="s">
        <v>21783</v>
      </c>
      <c r="E2456" s="335" t="s">
        <v>900</v>
      </c>
      <c r="F2456" s="337"/>
      <c r="G2456" s="334" t="s">
        <v>24513</v>
      </c>
      <c r="H2456" s="335" t="s">
        <v>4268</v>
      </c>
    </row>
    <row r="2457" spans="2:8" x14ac:dyDescent="0.2">
      <c r="B2457" s="334" t="s">
        <v>24543</v>
      </c>
      <c r="C2457" s="335" t="s">
        <v>24544</v>
      </c>
      <c r="D2457" s="335" t="s">
        <v>23497</v>
      </c>
      <c r="E2457" s="335" t="s">
        <v>900</v>
      </c>
      <c r="F2457" s="337"/>
      <c r="G2457" s="334" t="s">
        <v>24513</v>
      </c>
      <c r="H2457" s="335" t="s">
        <v>4268</v>
      </c>
    </row>
    <row r="2458" spans="2:8" x14ac:dyDescent="0.2">
      <c r="B2458" s="334" t="s">
        <v>24545</v>
      </c>
      <c r="C2458" s="335" t="s">
        <v>23260</v>
      </c>
      <c r="D2458" s="335" t="s">
        <v>21783</v>
      </c>
      <c r="E2458" s="335" t="s">
        <v>900</v>
      </c>
      <c r="F2458" s="337"/>
      <c r="G2458" s="334" t="s">
        <v>24513</v>
      </c>
      <c r="H2458" s="335" t="s">
        <v>4268</v>
      </c>
    </row>
    <row r="2459" spans="2:8" x14ac:dyDescent="0.2">
      <c r="B2459" s="334" t="s">
        <v>24545</v>
      </c>
      <c r="C2459" s="335" t="s">
        <v>22924</v>
      </c>
      <c r="D2459" s="335" t="s">
        <v>21790</v>
      </c>
      <c r="E2459" s="335" t="s">
        <v>900</v>
      </c>
      <c r="F2459" s="337"/>
      <c r="G2459" s="334" t="s">
        <v>24513</v>
      </c>
      <c r="H2459" s="335" t="s">
        <v>4268</v>
      </c>
    </row>
    <row r="2460" spans="2:8" x14ac:dyDescent="0.2">
      <c r="B2460" s="334" t="s">
        <v>24546</v>
      </c>
      <c r="C2460" s="335" t="s">
        <v>24547</v>
      </c>
      <c r="D2460" s="335" t="s">
        <v>21783</v>
      </c>
      <c r="E2460" s="335" t="s">
        <v>900</v>
      </c>
      <c r="F2460" s="337"/>
      <c r="G2460" s="334" t="s">
        <v>24513</v>
      </c>
      <c r="H2460" s="335" t="s">
        <v>4268</v>
      </c>
    </row>
    <row r="2461" spans="2:8" x14ac:dyDescent="0.2">
      <c r="B2461" s="334" t="s">
        <v>24548</v>
      </c>
      <c r="C2461" s="335" t="s">
        <v>24549</v>
      </c>
      <c r="D2461" s="335" t="s">
        <v>21783</v>
      </c>
      <c r="E2461" s="335" t="s">
        <v>900</v>
      </c>
      <c r="F2461" s="337"/>
      <c r="G2461" s="334" t="s">
        <v>24513</v>
      </c>
      <c r="H2461" s="335" t="s">
        <v>4268</v>
      </c>
    </row>
    <row r="2462" spans="2:8" x14ac:dyDescent="0.2">
      <c r="B2462" s="334" t="s">
        <v>24548</v>
      </c>
      <c r="C2462" s="335" t="s">
        <v>24550</v>
      </c>
      <c r="D2462" s="335" t="s">
        <v>21783</v>
      </c>
      <c r="E2462" s="335" t="s">
        <v>900</v>
      </c>
      <c r="F2462" s="337"/>
      <c r="G2462" s="334" t="s">
        <v>24513</v>
      </c>
      <c r="H2462" s="335" t="s">
        <v>4268</v>
      </c>
    </row>
    <row r="2463" spans="2:8" x14ac:dyDescent="0.2">
      <c r="B2463" s="334" t="s">
        <v>24548</v>
      </c>
      <c r="C2463" s="335" t="s">
        <v>24551</v>
      </c>
      <c r="D2463" s="335" t="s">
        <v>21783</v>
      </c>
      <c r="E2463" s="335" t="s">
        <v>900</v>
      </c>
      <c r="F2463" s="337"/>
      <c r="G2463" s="334" t="s">
        <v>24513</v>
      </c>
      <c r="H2463" s="335" t="s">
        <v>4268</v>
      </c>
    </row>
    <row r="2464" spans="2:8" x14ac:dyDescent="0.2">
      <c r="B2464" s="334" t="s">
        <v>24548</v>
      </c>
      <c r="C2464" s="335" t="s">
        <v>24552</v>
      </c>
      <c r="D2464" s="335" t="s">
        <v>21783</v>
      </c>
      <c r="E2464" s="335" t="s">
        <v>900</v>
      </c>
      <c r="F2464" s="337"/>
      <c r="G2464" s="334" t="s">
        <v>24513</v>
      </c>
      <c r="H2464" s="335" t="s">
        <v>4268</v>
      </c>
    </row>
    <row r="2465" spans="2:8" x14ac:dyDescent="0.2">
      <c r="B2465" s="334" t="s">
        <v>24553</v>
      </c>
      <c r="C2465" s="335" t="s">
        <v>24554</v>
      </c>
      <c r="D2465" s="335" t="s">
        <v>21783</v>
      </c>
      <c r="E2465" s="335" t="s">
        <v>900</v>
      </c>
      <c r="F2465" s="337"/>
      <c r="G2465" s="334" t="s">
        <v>24513</v>
      </c>
      <c r="H2465" s="335" t="s">
        <v>4268</v>
      </c>
    </row>
    <row r="2466" spans="2:8" x14ac:dyDescent="0.2">
      <c r="B2466" s="334" t="s">
        <v>24555</v>
      </c>
      <c r="C2466" s="335" t="s">
        <v>24556</v>
      </c>
      <c r="D2466" s="335" t="s">
        <v>21783</v>
      </c>
      <c r="E2466" s="335" t="s">
        <v>900</v>
      </c>
      <c r="F2466" s="337"/>
      <c r="G2466" s="334" t="s">
        <v>24513</v>
      </c>
      <c r="H2466" s="335" t="s">
        <v>4268</v>
      </c>
    </row>
    <row r="2467" spans="2:8" x14ac:dyDescent="0.2">
      <c r="B2467" s="334" t="s">
        <v>24557</v>
      </c>
      <c r="C2467" s="335" t="s">
        <v>24558</v>
      </c>
      <c r="D2467" s="335" t="s">
        <v>22005</v>
      </c>
      <c r="E2467" s="335" t="s">
        <v>900</v>
      </c>
      <c r="F2467" s="337"/>
      <c r="G2467" s="334" t="s">
        <v>24513</v>
      </c>
      <c r="H2467" s="335" t="s">
        <v>4268</v>
      </c>
    </row>
    <row r="2468" spans="2:8" x14ac:dyDescent="0.2">
      <c r="B2468" s="334" t="s">
        <v>24557</v>
      </c>
      <c r="C2468" s="335" t="s">
        <v>24559</v>
      </c>
      <c r="D2468" s="335" t="s">
        <v>21783</v>
      </c>
      <c r="E2468" s="335" t="s">
        <v>900</v>
      </c>
      <c r="F2468" s="337"/>
      <c r="G2468" s="334" t="s">
        <v>24513</v>
      </c>
      <c r="H2468" s="335" t="s">
        <v>4268</v>
      </c>
    </row>
    <row r="2469" spans="2:8" x14ac:dyDescent="0.2">
      <c r="B2469" s="334" t="s">
        <v>24560</v>
      </c>
      <c r="C2469" s="335" t="s">
        <v>24561</v>
      </c>
      <c r="D2469" s="335" t="s">
        <v>21787</v>
      </c>
      <c r="E2469" s="335" t="s">
        <v>875</v>
      </c>
      <c r="F2469" s="339"/>
      <c r="G2469" s="334" t="s">
        <v>22717</v>
      </c>
      <c r="H2469" s="335" t="s">
        <v>4268</v>
      </c>
    </row>
    <row r="2470" spans="2:8" x14ac:dyDescent="0.2">
      <c r="B2470" s="334" t="s">
        <v>24560</v>
      </c>
      <c r="C2470" s="335" t="s">
        <v>24562</v>
      </c>
      <c r="D2470" s="335" t="s">
        <v>21787</v>
      </c>
      <c r="E2470" s="335" t="s">
        <v>875</v>
      </c>
      <c r="F2470" s="339"/>
      <c r="G2470" s="334" t="s">
        <v>22717</v>
      </c>
      <c r="H2470" s="335" t="s">
        <v>4268</v>
      </c>
    </row>
    <row r="2471" spans="2:8" x14ac:dyDescent="0.2">
      <c r="B2471" s="334" t="s">
        <v>24560</v>
      </c>
      <c r="C2471" s="335" t="s">
        <v>24563</v>
      </c>
      <c r="D2471" s="335" t="s">
        <v>21787</v>
      </c>
      <c r="E2471" s="335" t="s">
        <v>875</v>
      </c>
      <c r="F2471" s="339"/>
      <c r="G2471" s="334" t="s">
        <v>22717</v>
      </c>
      <c r="H2471" s="335" t="s">
        <v>4268</v>
      </c>
    </row>
    <row r="2472" spans="2:8" x14ac:dyDescent="0.2">
      <c r="B2472" s="334" t="s">
        <v>24560</v>
      </c>
      <c r="C2472" s="335" t="s">
        <v>24564</v>
      </c>
      <c r="D2472" s="335" t="s">
        <v>21783</v>
      </c>
      <c r="E2472" s="335" t="s">
        <v>875</v>
      </c>
      <c r="F2472" s="339"/>
      <c r="G2472" s="334" t="s">
        <v>22717</v>
      </c>
      <c r="H2472" s="335" t="s">
        <v>4268</v>
      </c>
    </row>
    <row r="2473" spans="2:8" x14ac:dyDescent="0.2">
      <c r="B2473" s="334" t="s">
        <v>24560</v>
      </c>
      <c r="C2473" s="335" t="s">
        <v>24565</v>
      </c>
      <c r="D2473" s="335" t="s">
        <v>21783</v>
      </c>
      <c r="E2473" s="335" t="s">
        <v>875</v>
      </c>
      <c r="F2473" s="339"/>
      <c r="G2473" s="334" t="s">
        <v>22717</v>
      </c>
      <c r="H2473" s="335" t="s">
        <v>4268</v>
      </c>
    </row>
    <row r="2474" spans="2:8" x14ac:dyDescent="0.2">
      <c r="B2474" s="334" t="s">
        <v>24560</v>
      </c>
      <c r="C2474" s="335" t="s">
        <v>24566</v>
      </c>
      <c r="D2474" s="335" t="s">
        <v>21787</v>
      </c>
      <c r="E2474" s="335" t="s">
        <v>875</v>
      </c>
      <c r="F2474" s="339"/>
      <c r="G2474" s="334" t="s">
        <v>22717</v>
      </c>
      <c r="H2474" s="335" t="s">
        <v>4268</v>
      </c>
    </row>
    <row r="2475" spans="2:8" x14ac:dyDescent="0.2">
      <c r="B2475" s="334" t="s">
        <v>24560</v>
      </c>
      <c r="C2475" s="335" t="s">
        <v>24567</v>
      </c>
      <c r="D2475" s="335" t="s">
        <v>21787</v>
      </c>
      <c r="E2475" s="335" t="s">
        <v>875</v>
      </c>
      <c r="F2475" s="339"/>
      <c r="G2475" s="334" t="s">
        <v>22717</v>
      </c>
      <c r="H2475" s="335" t="s">
        <v>4268</v>
      </c>
    </row>
    <row r="2476" spans="2:8" x14ac:dyDescent="0.2">
      <c r="B2476" s="334" t="s">
        <v>24560</v>
      </c>
      <c r="C2476" s="335" t="s">
        <v>24568</v>
      </c>
      <c r="D2476" s="335" t="s">
        <v>21827</v>
      </c>
      <c r="E2476" s="335" t="s">
        <v>875</v>
      </c>
      <c r="F2476" s="339"/>
      <c r="G2476" s="334" t="s">
        <v>22717</v>
      </c>
      <c r="H2476" s="335" t="s">
        <v>4268</v>
      </c>
    </row>
    <row r="2477" spans="2:8" x14ac:dyDescent="0.2">
      <c r="B2477" s="334" t="s">
        <v>24560</v>
      </c>
      <c r="C2477" s="335" t="s">
        <v>24569</v>
      </c>
      <c r="D2477" s="335" t="s">
        <v>21787</v>
      </c>
      <c r="E2477" s="335" t="s">
        <v>875</v>
      </c>
      <c r="F2477" s="339"/>
      <c r="G2477" s="334" t="s">
        <v>22717</v>
      </c>
      <c r="H2477" s="335" t="s">
        <v>4268</v>
      </c>
    </row>
    <row r="2478" spans="2:8" x14ac:dyDescent="0.2">
      <c r="B2478" s="334" t="s">
        <v>24560</v>
      </c>
      <c r="C2478" s="335" t="s">
        <v>24570</v>
      </c>
      <c r="D2478" s="335" t="s">
        <v>21787</v>
      </c>
      <c r="E2478" s="335" t="s">
        <v>875</v>
      </c>
      <c r="F2478" s="339"/>
      <c r="G2478" s="334" t="s">
        <v>22717</v>
      </c>
      <c r="H2478" s="335" t="s">
        <v>4268</v>
      </c>
    </row>
    <row r="2479" spans="2:8" x14ac:dyDescent="0.2">
      <c r="B2479" s="334" t="s">
        <v>24560</v>
      </c>
      <c r="C2479" s="335" t="s">
        <v>24571</v>
      </c>
      <c r="D2479" s="335" t="s">
        <v>21833</v>
      </c>
      <c r="E2479" s="335" t="s">
        <v>875</v>
      </c>
      <c r="F2479" s="339"/>
      <c r="G2479" s="334" t="s">
        <v>22717</v>
      </c>
      <c r="H2479" s="335" t="s">
        <v>4265</v>
      </c>
    </row>
    <row r="2480" spans="2:8" x14ac:dyDescent="0.2">
      <c r="B2480" s="334" t="s">
        <v>24572</v>
      </c>
      <c r="C2480" s="335" t="s">
        <v>24573</v>
      </c>
      <c r="D2480" s="335" t="s">
        <v>21787</v>
      </c>
      <c r="E2480" s="335" t="s">
        <v>875</v>
      </c>
      <c r="F2480" s="339"/>
      <c r="G2480" s="334" t="s">
        <v>22717</v>
      </c>
      <c r="H2480" s="335" t="s">
        <v>4268</v>
      </c>
    </row>
    <row r="2481" spans="2:8" x14ac:dyDescent="0.2">
      <c r="B2481" s="334" t="s">
        <v>24572</v>
      </c>
      <c r="C2481" s="335" t="s">
        <v>22466</v>
      </c>
      <c r="D2481" s="335" t="s">
        <v>21805</v>
      </c>
      <c r="E2481" s="335" t="s">
        <v>875</v>
      </c>
      <c r="F2481" s="339"/>
      <c r="G2481" s="334" t="s">
        <v>22717</v>
      </c>
      <c r="H2481" s="335" t="s">
        <v>4268</v>
      </c>
    </row>
    <row r="2482" spans="2:8" x14ac:dyDescent="0.2">
      <c r="B2482" s="334" t="s">
        <v>24572</v>
      </c>
      <c r="C2482" s="335" t="s">
        <v>24574</v>
      </c>
      <c r="D2482" s="335" t="s">
        <v>21805</v>
      </c>
      <c r="E2482" s="335" t="s">
        <v>875</v>
      </c>
      <c r="F2482" s="339"/>
      <c r="G2482" s="334" t="s">
        <v>22717</v>
      </c>
      <c r="H2482" s="335" t="s">
        <v>4268</v>
      </c>
    </row>
    <row r="2483" spans="2:8" x14ac:dyDescent="0.2">
      <c r="B2483" s="334" t="s">
        <v>24572</v>
      </c>
      <c r="C2483" s="335" t="s">
        <v>24575</v>
      </c>
      <c r="D2483" s="335" t="s">
        <v>21805</v>
      </c>
      <c r="E2483" s="335" t="s">
        <v>875</v>
      </c>
      <c r="F2483" s="339"/>
      <c r="G2483" s="334" t="s">
        <v>22717</v>
      </c>
      <c r="H2483" s="335" t="s">
        <v>4268</v>
      </c>
    </row>
    <row r="2484" spans="2:8" x14ac:dyDescent="0.2">
      <c r="B2484" s="334" t="s">
        <v>24576</v>
      </c>
      <c r="C2484" s="335" t="s">
        <v>24577</v>
      </c>
      <c r="D2484" s="335" t="s">
        <v>21783</v>
      </c>
      <c r="E2484" s="335" t="s">
        <v>875</v>
      </c>
      <c r="F2484" s="339"/>
      <c r="G2484" s="334" t="s">
        <v>22717</v>
      </c>
      <c r="H2484" s="335" t="s">
        <v>4268</v>
      </c>
    </row>
    <row r="2485" spans="2:8" x14ac:dyDescent="0.2">
      <c r="B2485" s="334" t="s">
        <v>24576</v>
      </c>
      <c r="C2485" s="335" t="s">
        <v>24578</v>
      </c>
      <c r="D2485" s="335" t="s">
        <v>21805</v>
      </c>
      <c r="E2485" s="335" t="s">
        <v>875</v>
      </c>
      <c r="F2485" s="339"/>
      <c r="G2485" s="334" t="s">
        <v>22717</v>
      </c>
      <c r="H2485" s="335" t="s">
        <v>4268</v>
      </c>
    </row>
    <row r="2486" spans="2:8" x14ac:dyDescent="0.2">
      <c r="B2486" s="334" t="s">
        <v>24576</v>
      </c>
      <c r="C2486" s="335" t="s">
        <v>24579</v>
      </c>
      <c r="D2486" s="335" t="s">
        <v>21783</v>
      </c>
      <c r="E2486" s="335" t="s">
        <v>875</v>
      </c>
      <c r="F2486" s="339"/>
      <c r="G2486" s="334" t="s">
        <v>22717</v>
      </c>
      <c r="H2486" s="335" t="s">
        <v>4268</v>
      </c>
    </row>
    <row r="2487" spans="2:8" x14ac:dyDescent="0.2">
      <c r="B2487" s="334" t="s">
        <v>24576</v>
      </c>
      <c r="C2487" s="335" t="s">
        <v>24580</v>
      </c>
      <c r="D2487" s="335" t="s">
        <v>21805</v>
      </c>
      <c r="E2487" s="335" t="s">
        <v>875</v>
      </c>
      <c r="F2487" s="339"/>
      <c r="G2487" s="334" t="s">
        <v>22717</v>
      </c>
      <c r="H2487" s="335" t="s">
        <v>4268</v>
      </c>
    </row>
    <row r="2488" spans="2:8" x14ac:dyDescent="0.2">
      <c r="B2488" s="334" t="s">
        <v>24576</v>
      </c>
      <c r="C2488" s="335" t="s">
        <v>24581</v>
      </c>
      <c r="D2488" s="335" t="s">
        <v>21787</v>
      </c>
      <c r="E2488" s="335" t="s">
        <v>875</v>
      </c>
      <c r="F2488" s="339"/>
      <c r="G2488" s="334" t="s">
        <v>22717</v>
      </c>
      <c r="H2488" s="335" t="s">
        <v>4268</v>
      </c>
    </row>
    <row r="2489" spans="2:8" x14ac:dyDescent="0.2">
      <c r="B2489" s="334" t="s">
        <v>24582</v>
      </c>
      <c r="C2489" s="335" t="s">
        <v>24583</v>
      </c>
      <c r="D2489" s="335" t="s">
        <v>21783</v>
      </c>
      <c r="E2489" s="335" t="s">
        <v>875</v>
      </c>
      <c r="F2489" s="339"/>
      <c r="G2489" s="334" t="s">
        <v>22717</v>
      </c>
      <c r="H2489" s="335" t="s">
        <v>4268</v>
      </c>
    </row>
    <row r="2490" spans="2:8" x14ac:dyDescent="0.2">
      <c r="B2490" s="334" t="s">
        <v>24582</v>
      </c>
      <c r="C2490" s="335" t="s">
        <v>24584</v>
      </c>
      <c r="D2490" s="335" t="s">
        <v>21787</v>
      </c>
      <c r="E2490" s="335" t="s">
        <v>875</v>
      </c>
      <c r="F2490" s="339"/>
      <c r="G2490" s="334" t="s">
        <v>22717</v>
      </c>
      <c r="H2490" s="335" t="s">
        <v>4268</v>
      </c>
    </row>
    <row r="2491" spans="2:8" x14ac:dyDescent="0.2">
      <c r="B2491" s="334" t="s">
        <v>24582</v>
      </c>
      <c r="C2491" s="335" t="s">
        <v>24585</v>
      </c>
      <c r="D2491" s="335" t="s">
        <v>21783</v>
      </c>
      <c r="E2491" s="335" t="s">
        <v>875</v>
      </c>
      <c r="F2491" s="339"/>
      <c r="G2491" s="334" t="s">
        <v>22717</v>
      </c>
      <c r="H2491" s="335" t="s">
        <v>4268</v>
      </c>
    </row>
    <row r="2492" spans="2:8" x14ac:dyDescent="0.2">
      <c r="B2492" s="334" t="s">
        <v>24582</v>
      </c>
      <c r="C2492" s="335" t="s">
        <v>24586</v>
      </c>
      <c r="D2492" s="335" t="s">
        <v>21805</v>
      </c>
      <c r="E2492" s="335" t="s">
        <v>875</v>
      </c>
      <c r="F2492" s="339"/>
      <c r="G2492" s="334" t="s">
        <v>22717</v>
      </c>
      <c r="H2492" s="335" t="s">
        <v>4268</v>
      </c>
    </row>
    <row r="2493" spans="2:8" x14ac:dyDescent="0.2">
      <c r="B2493" s="334" t="s">
        <v>24582</v>
      </c>
      <c r="C2493" s="335" t="s">
        <v>24587</v>
      </c>
      <c r="D2493" s="335" t="s">
        <v>21805</v>
      </c>
      <c r="E2493" s="335" t="s">
        <v>875</v>
      </c>
      <c r="F2493" s="339"/>
      <c r="G2493" s="334" t="s">
        <v>22717</v>
      </c>
      <c r="H2493" s="335" t="s">
        <v>4268</v>
      </c>
    </row>
    <row r="2494" spans="2:8" x14ac:dyDescent="0.2">
      <c r="B2494" s="334" t="s">
        <v>24588</v>
      </c>
      <c r="C2494" s="335" t="s">
        <v>24589</v>
      </c>
      <c r="D2494" s="335" t="s">
        <v>21783</v>
      </c>
      <c r="E2494" s="335" t="s">
        <v>875</v>
      </c>
      <c r="F2494" s="339"/>
      <c r="G2494" s="334" t="s">
        <v>22717</v>
      </c>
      <c r="H2494" s="335" t="s">
        <v>4268</v>
      </c>
    </row>
    <row r="2495" spans="2:8" x14ac:dyDescent="0.2">
      <c r="B2495" s="334" t="s">
        <v>24588</v>
      </c>
      <c r="C2495" s="335" t="s">
        <v>24590</v>
      </c>
      <c r="D2495" s="335" t="s">
        <v>21805</v>
      </c>
      <c r="E2495" s="335" t="s">
        <v>875</v>
      </c>
      <c r="F2495" s="339"/>
      <c r="G2495" s="334" t="s">
        <v>22717</v>
      </c>
      <c r="H2495" s="335" t="s">
        <v>4268</v>
      </c>
    </row>
    <row r="2496" spans="2:8" x14ac:dyDescent="0.2">
      <c r="B2496" s="334" t="s">
        <v>24588</v>
      </c>
      <c r="C2496" s="335" t="s">
        <v>23216</v>
      </c>
      <c r="D2496" s="335" t="s">
        <v>21787</v>
      </c>
      <c r="E2496" s="335" t="s">
        <v>875</v>
      </c>
      <c r="F2496" s="339"/>
      <c r="G2496" s="334" t="s">
        <v>22717</v>
      </c>
      <c r="H2496" s="335" t="s">
        <v>4268</v>
      </c>
    </row>
    <row r="2497" spans="2:8" x14ac:dyDescent="0.2">
      <c r="B2497" s="334" t="s">
        <v>24591</v>
      </c>
      <c r="C2497" s="335" t="s">
        <v>24592</v>
      </c>
      <c r="D2497" s="335" t="s">
        <v>21783</v>
      </c>
      <c r="E2497" s="335" t="s">
        <v>875</v>
      </c>
      <c r="F2497" s="339"/>
      <c r="G2497" s="334" t="s">
        <v>22717</v>
      </c>
      <c r="H2497" s="335" t="s">
        <v>4268</v>
      </c>
    </row>
    <row r="2498" spans="2:8" x14ac:dyDescent="0.2">
      <c r="B2498" s="334" t="s">
        <v>24593</v>
      </c>
      <c r="C2498" s="335" t="s">
        <v>23976</v>
      </c>
      <c r="D2498" s="335" t="s">
        <v>21783</v>
      </c>
      <c r="E2498" s="335" t="s">
        <v>901</v>
      </c>
      <c r="F2498" s="339"/>
      <c r="G2498" s="334" t="s">
        <v>21849</v>
      </c>
      <c r="H2498" s="335" t="s">
        <v>4268</v>
      </c>
    </row>
    <row r="2499" spans="2:8" x14ac:dyDescent="0.2">
      <c r="B2499" s="334" t="s">
        <v>24593</v>
      </c>
      <c r="C2499" s="335" t="s">
        <v>24594</v>
      </c>
      <c r="D2499" s="335" t="s">
        <v>21783</v>
      </c>
      <c r="E2499" s="335" t="s">
        <v>901</v>
      </c>
      <c r="F2499" s="339"/>
      <c r="G2499" s="334" t="s">
        <v>21849</v>
      </c>
      <c r="H2499" s="335" t="s">
        <v>4268</v>
      </c>
    </row>
    <row r="2500" spans="2:8" x14ac:dyDescent="0.2">
      <c r="B2500" s="334" t="s">
        <v>24593</v>
      </c>
      <c r="C2500" s="335" t="s">
        <v>24595</v>
      </c>
      <c r="D2500" s="335" t="s">
        <v>21852</v>
      </c>
      <c r="E2500" s="335" t="s">
        <v>901</v>
      </c>
      <c r="F2500" s="339"/>
      <c r="G2500" s="334" t="s">
        <v>21849</v>
      </c>
      <c r="H2500" s="335" t="s">
        <v>4268</v>
      </c>
    </row>
    <row r="2501" spans="2:8" x14ac:dyDescent="0.2">
      <c r="B2501" s="334" t="s">
        <v>24593</v>
      </c>
      <c r="C2501" s="335" t="s">
        <v>24596</v>
      </c>
      <c r="D2501" s="335" t="s">
        <v>21783</v>
      </c>
      <c r="E2501" s="335" t="s">
        <v>901</v>
      </c>
      <c r="F2501" s="339"/>
      <c r="G2501" s="334" t="s">
        <v>21849</v>
      </c>
      <c r="H2501" s="335" t="s">
        <v>4268</v>
      </c>
    </row>
    <row r="2502" spans="2:8" x14ac:dyDescent="0.2">
      <c r="B2502" s="334" t="s">
        <v>24593</v>
      </c>
      <c r="C2502" s="335" t="s">
        <v>24597</v>
      </c>
      <c r="D2502" s="335" t="s">
        <v>21783</v>
      </c>
      <c r="E2502" s="335" t="s">
        <v>901</v>
      </c>
      <c r="F2502" s="339"/>
      <c r="G2502" s="334" t="s">
        <v>21849</v>
      </c>
      <c r="H2502" s="335" t="s">
        <v>4268</v>
      </c>
    </row>
    <row r="2503" spans="2:8" x14ac:dyDescent="0.2">
      <c r="B2503" s="334" t="s">
        <v>24598</v>
      </c>
      <c r="C2503" s="335" t="s">
        <v>24599</v>
      </c>
      <c r="D2503" s="335" t="s">
        <v>21787</v>
      </c>
      <c r="E2503" s="335" t="s">
        <v>901</v>
      </c>
      <c r="F2503" s="339"/>
      <c r="G2503" s="334" t="s">
        <v>21849</v>
      </c>
      <c r="H2503" s="335" t="s">
        <v>4268</v>
      </c>
    </row>
    <row r="2504" spans="2:8" x14ac:dyDescent="0.2">
      <c r="B2504" s="334" t="s">
        <v>24598</v>
      </c>
      <c r="C2504" s="335" t="s">
        <v>24600</v>
      </c>
      <c r="D2504" s="335" t="s">
        <v>21783</v>
      </c>
      <c r="E2504" s="335" t="s">
        <v>901</v>
      </c>
      <c r="F2504" s="339"/>
      <c r="G2504" s="334" t="s">
        <v>21849</v>
      </c>
      <c r="H2504" s="335" t="s">
        <v>4268</v>
      </c>
    </row>
    <row r="2505" spans="2:8" x14ac:dyDescent="0.2">
      <c r="B2505" s="334" t="s">
        <v>24598</v>
      </c>
      <c r="C2505" s="335" t="s">
        <v>24601</v>
      </c>
      <c r="D2505" s="335" t="s">
        <v>21783</v>
      </c>
      <c r="E2505" s="335" t="s">
        <v>901</v>
      </c>
      <c r="F2505" s="339"/>
      <c r="G2505" s="334" t="s">
        <v>21849</v>
      </c>
      <c r="H2505" s="335" t="s">
        <v>4268</v>
      </c>
    </row>
    <row r="2506" spans="2:8" x14ac:dyDescent="0.2">
      <c r="B2506" s="334" t="s">
        <v>24598</v>
      </c>
      <c r="C2506" s="335" t="s">
        <v>22527</v>
      </c>
      <c r="D2506" s="335" t="s">
        <v>21783</v>
      </c>
      <c r="E2506" s="335" t="s">
        <v>901</v>
      </c>
      <c r="F2506" s="339"/>
      <c r="G2506" s="334" t="s">
        <v>21849</v>
      </c>
      <c r="H2506" s="335" t="s">
        <v>4268</v>
      </c>
    </row>
    <row r="2507" spans="2:8" x14ac:dyDescent="0.2">
      <c r="B2507" s="334" t="s">
        <v>24598</v>
      </c>
      <c r="C2507" s="335" t="s">
        <v>24602</v>
      </c>
      <c r="D2507" s="335" t="s">
        <v>21783</v>
      </c>
      <c r="E2507" s="335" t="s">
        <v>901</v>
      </c>
      <c r="F2507" s="339"/>
      <c r="G2507" s="334" t="s">
        <v>21849</v>
      </c>
      <c r="H2507" s="335" t="s">
        <v>4268</v>
      </c>
    </row>
    <row r="2508" spans="2:8" x14ac:dyDescent="0.2">
      <c r="B2508" s="334" t="s">
        <v>24598</v>
      </c>
      <c r="C2508" s="335" t="s">
        <v>24122</v>
      </c>
      <c r="D2508" s="335" t="s">
        <v>21783</v>
      </c>
      <c r="E2508" s="335" t="s">
        <v>901</v>
      </c>
      <c r="F2508" s="339"/>
      <c r="G2508" s="334" t="s">
        <v>21849</v>
      </c>
      <c r="H2508" s="335" t="s">
        <v>4268</v>
      </c>
    </row>
    <row r="2509" spans="2:8" x14ac:dyDescent="0.2">
      <c r="B2509" s="334" t="s">
        <v>24598</v>
      </c>
      <c r="C2509" s="335" t="s">
        <v>22371</v>
      </c>
      <c r="D2509" s="335" t="s">
        <v>21787</v>
      </c>
      <c r="E2509" s="335" t="s">
        <v>901</v>
      </c>
      <c r="F2509" s="339"/>
      <c r="G2509" s="334" t="s">
        <v>21849</v>
      </c>
      <c r="H2509" s="335" t="s">
        <v>4268</v>
      </c>
    </row>
    <row r="2510" spans="2:8" x14ac:dyDescent="0.2">
      <c r="B2510" s="334" t="s">
        <v>24598</v>
      </c>
      <c r="C2510" s="335" t="s">
        <v>24603</v>
      </c>
      <c r="D2510" s="335" t="s">
        <v>21783</v>
      </c>
      <c r="E2510" s="335" t="s">
        <v>901</v>
      </c>
      <c r="F2510" s="339"/>
      <c r="G2510" s="334" t="s">
        <v>21849</v>
      </c>
      <c r="H2510" s="335" t="s">
        <v>4268</v>
      </c>
    </row>
    <row r="2511" spans="2:8" x14ac:dyDescent="0.2">
      <c r="B2511" s="334" t="s">
        <v>24604</v>
      </c>
      <c r="C2511" s="335" t="s">
        <v>24605</v>
      </c>
      <c r="D2511" s="335" t="s">
        <v>21783</v>
      </c>
      <c r="E2511" s="335" t="s">
        <v>901</v>
      </c>
      <c r="F2511" s="339"/>
      <c r="G2511" s="334" t="s">
        <v>21849</v>
      </c>
      <c r="H2511" s="335" t="s">
        <v>4268</v>
      </c>
    </row>
    <row r="2512" spans="2:8" x14ac:dyDescent="0.2">
      <c r="B2512" s="334" t="s">
        <v>24606</v>
      </c>
      <c r="C2512" s="335" t="s">
        <v>24607</v>
      </c>
      <c r="D2512" s="335" t="s">
        <v>21805</v>
      </c>
      <c r="E2512" s="335" t="s">
        <v>901</v>
      </c>
      <c r="F2512" s="339"/>
      <c r="G2512" s="334" t="s">
        <v>21849</v>
      </c>
      <c r="H2512" s="335" t="s">
        <v>4268</v>
      </c>
    </row>
    <row r="2513" spans="2:8" x14ac:dyDescent="0.2">
      <c r="B2513" s="334" t="s">
        <v>24608</v>
      </c>
      <c r="C2513" s="335" t="s">
        <v>24609</v>
      </c>
      <c r="D2513" s="335" t="s">
        <v>21787</v>
      </c>
      <c r="E2513" s="335" t="s">
        <v>901</v>
      </c>
      <c r="F2513" s="339"/>
      <c r="G2513" s="334" t="s">
        <v>21849</v>
      </c>
      <c r="H2513" s="335" t="s">
        <v>4268</v>
      </c>
    </row>
    <row r="2514" spans="2:8" x14ac:dyDescent="0.2">
      <c r="B2514" s="334" t="s">
        <v>24610</v>
      </c>
      <c r="C2514" s="335" t="s">
        <v>24611</v>
      </c>
      <c r="D2514" s="335" t="s">
        <v>21783</v>
      </c>
      <c r="E2514" s="335" t="s">
        <v>901</v>
      </c>
      <c r="F2514" s="339"/>
      <c r="G2514" s="334" t="s">
        <v>21849</v>
      </c>
      <c r="H2514" s="335" t="s">
        <v>4268</v>
      </c>
    </row>
    <row r="2515" spans="2:8" ht="30" x14ac:dyDescent="0.2">
      <c r="B2515" s="334" t="s">
        <v>24612</v>
      </c>
      <c r="C2515" s="335" t="s">
        <v>24613</v>
      </c>
      <c r="D2515" s="335" t="s">
        <v>12</v>
      </c>
      <c r="E2515" s="335" t="s">
        <v>902</v>
      </c>
      <c r="F2515" s="337"/>
      <c r="G2515" s="334" t="s">
        <v>22717</v>
      </c>
      <c r="H2515" s="335" t="s">
        <v>4265</v>
      </c>
    </row>
    <row r="2516" spans="2:8" ht="30" x14ac:dyDescent="0.2">
      <c r="B2516" s="334" t="s">
        <v>24612</v>
      </c>
      <c r="C2516" s="335" t="s">
        <v>22177</v>
      </c>
      <c r="D2516" s="335" t="s">
        <v>21833</v>
      </c>
      <c r="E2516" s="335" t="s">
        <v>902</v>
      </c>
      <c r="F2516" s="337"/>
      <c r="G2516" s="334" t="s">
        <v>22717</v>
      </c>
      <c r="H2516" s="335" t="s">
        <v>4265</v>
      </c>
    </row>
    <row r="2517" spans="2:8" ht="30" x14ac:dyDescent="0.2">
      <c r="B2517" s="334" t="s">
        <v>24612</v>
      </c>
      <c r="C2517" s="335" t="s">
        <v>21979</v>
      </c>
      <c r="D2517" s="335" t="s">
        <v>12</v>
      </c>
      <c r="E2517" s="335" t="s">
        <v>902</v>
      </c>
      <c r="F2517" s="337"/>
      <c r="G2517" s="334" t="s">
        <v>22717</v>
      </c>
      <c r="H2517" s="335" t="s">
        <v>4265</v>
      </c>
    </row>
    <row r="2518" spans="2:8" ht="30" x14ac:dyDescent="0.2">
      <c r="B2518" s="334" t="s">
        <v>24612</v>
      </c>
      <c r="C2518" s="335" t="s">
        <v>22228</v>
      </c>
      <c r="D2518" s="335" t="s">
        <v>21783</v>
      </c>
      <c r="E2518" s="335" t="s">
        <v>902</v>
      </c>
      <c r="F2518" s="337"/>
      <c r="G2518" s="334" t="s">
        <v>22717</v>
      </c>
      <c r="H2518" s="335" t="s">
        <v>4268</v>
      </c>
    </row>
    <row r="2519" spans="2:8" ht="30" x14ac:dyDescent="0.2">
      <c r="B2519" s="334" t="s">
        <v>24612</v>
      </c>
      <c r="C2519" s="335" t="s">
        <v>21945</v>
      </c>
      <c r="D2519" s="335" t="s">
        <v>21833</v>
      </c>
      <c r="E2519" s="335" t="s">
        <v>902</v>
      </c>
      <c r="F2519" s="337"/>
      <c r="G2519" s="334" t="s">
        <v>22717</v>
      </c>
      <c r="H2519" s="335" t="s">
        <v>4265</v>
      </c>
    </row>
    <row r="2520" spans="2:8" ht="30" x14ac:dyDescent="0.2">
      <c r="B2520" s="334" t="s">
        <v>24612</v>
      </c>
      <c r="C2520" s="335" t="s">
        <v>24614</v>
      </c>
      <c r="D2520" s="335" t="s">
        <v>12</v>
      </c>
      <c r="E2520" s="335" t="s">
        <v>902</v>
      </c>
      <c r="F2520" s="337"/>
      <c r="G2520" s="334" t="s">
        <v>22717</v>
      </c>
      <c r="H2520" s="335" t="s">
        <v>4265</v>
      </c>
    </row>
    <row r="2521" spans="2:8" ht="30" x14ac:dyDescent="0.2">
      <c r="B2521" s="334" t="s">
        <v>24612</v>
      </c>
      <c r="C2521" s="335" t="s">
        <v>24615</v>
      </c>
      <c r="D2521" s="335" t="s">
        <v>12</v>
      </c>
      <c r="E2521" s="335" t="s">
        <v>902</v>
      </c>
      <c r="F2521" s="337"/>
      <c r="G2521" s="334" t="s">
        <v>22717</v>
      </c>
      <c r="H2521" s="335" t="s">
        <v>4265</v>
      </c>
    </row>
    <row r="2522" spans="2:8" ht="30" x14ac:dyDescent="0.2">
      <c r="B2522" s="334" t="s">
        <v>24612</v>
      </c>
      <c r="C2522" s="335" t="s">
        <v>24616</v>
      </c>
      <c r="D2522" s="335" t="s">
        <v>12</v>
      </c>
      <c r="E2522" s="335" t="s">
        <v>902</v>
      </c>
      <c r="F2522" s="337"/>
      <c r="G2522" s="334" t="s">
        <v>22717</v>
      </c>
      <c r="H2522" s="335" t="s">
        <v>4265</v>
      </c>
    </row>
    <row r="2523" spans="2:8" ht="30" x14ac:dyDescent="0.2">
      <c r="B2523" s="334" t="s">
        <v>24617</v>
      </c>
      <c r="C2523" s="335" t="s">
        <v>24618</v>
      </c>
      <c r="D2523" s="335" t="s">
        <v>21783</v>
      </c>
      <c r="E2523" s="335" t="s">
        <v>902</v>
      </c>
      <c r="F2523" s="337"/>
      <c r="G2523" s="334" t="s">
        <v>22717</v>
      </c>
      <c r="H2523" s="335" t="s">
        <v>4268</v>
      </c>
    </row>
    <row r="2524" spans="2:8" ht="30" x14ac:dyDescent="0.2">
      <c r="B2524" s="334" t="s">
        <v>24619</v>
      </c>
      <c r="C2524" s="335" t="s">
        <v>24620</v>
      </c>
      <c r="D2524" s="335" t="s">
        <v>21783</v>
      </c>
      <c r="E2524" s="335" t="s">
        <v>902</v>
      </c>
      <c r="F2524" s="337"/>
      <c r="G2524" s="334" t="s">
        <v>22717</v>
      </c>
      <c r="H2524" s="335" t="s">
        <v>4268</v>
      </c>
    </row>
    <row r="2525" spans="2:8" ht="30" x14ac:dyDescent="0.2">
      <c r="B2525" s="334" t="s">
        <v>24621</v>
      </c>
      <c r="C2525" s="335" t="s">
        <v>24622</v>
      </c>
      <c r="D2525" s="335" t="s">
        <v>21787</v>
      </c>
      <c r="E2525" s="335" t="s">
        <v>902</v>
      </c>
      <c r="F2525" s="337"/>
      <c r="G2525" s="334" t="s">
        <v>22717</v>
      </c>
      <c r="H2525" s="335" t="s">
        <v>4268</v>
      </c>
    </row>
    <row r="2526" spans="2:8" ht="30" x14ac:dyDescent="0.2">
      <c r="B2526" s="334" t="s">
        <v>24623</v>
      </c>
      <c r="C2526" s="335" t="s">
        <v>22477</v>
      </c>
      <c r="D2526" s="335" t="s">
        <v>21787</v>
      </c>
      <c r="E2526" s="335" t="s">
        <v>902</v>
      </c>
      <c r="F2526" s="337"/>
      <c r="G2526" s="334" t="s">
        <v>21849</v>
      </c>
      <c r="H2526" s="335" t="s">
        <v>4268</v>
      </c>
    </row>
    <row r="2527" spans="2:8" x14ac:dyDescent="0.2">
      <c r="B2527" s="334" t="s">
        <v>24624</v>
      </c>
      <c r="C2527" s="335" t="s">
        <v>24625</v>
      </c>
      <c r="D2527" s="335" t="s">
        <v>12</v>
      </c>
      <c r="E2527" s="335" t="s">
        <v>903</v>
      </c>
      <c r="F2527" s="337" t="s">
        <v>903</v>
      </c>
      <c r="G2527" s="334" t="s">
        <v>24060</v>
      </c>
      <c r="H2527" s="335" t="s">
        <v>21961</v>
      </c>
    </row>
    <row r="2528" spans="2:8" x14ac:dyDescent="0.2">
      <c r="B2528" s="334" t="s">
        <v>24626</v>
      </c>
      <c r="C2528" s="335" t="s">
        <v>24627</v>
      </c>
      <c r="D2528" s="335" t="s">
        <v>21833</v>
      </c>
      <c r="E2528" s="335" t="s">
        <v>903</v>
      </c>
      <c r="F2528" s="337" t="s">
        <v>903</v>
      </c>
      <c r="G2528" s="334" t="s">
        <v>24060</v>
      </c>
      <c r="H2528" s="335" t="s">
        <v>21961</v>
      </c>
    </row>
    <row r="2529" spans="2:8" x14ac:dyDescent="0.2">
      <c r="B2529" s="334" t="s">
        <v>24626</v>
      </c>
      <c r="C2529" s="335" t="s">
        <v>24628</v>
      </c>
      <c r="D2529" s="335" t="s">
        <v>21833</v>
      </c>
      <c r="E2529" s="335" t="s">
        <v>903</v>
      </c>
      <c r="F2529" s="337" t="s">
        <v>903</v>
      </c>
      <c r="G2529" s="334" t="s">
        <v>24060</v>
      </c>
      <c r="H2529" s="335" t="s">
        <v>21961</v>
      </c>
    </row>
    <row r="2530" spans="2:8" x14ac:dyDescent="0.2">
      <c r="B2530" s="334" t="s">
        <v>24626</v>
      </c>
      <c r="C2530" s="335" t="s">
        <v>24629</v>
      </c>
      <c r="D2530" s="335" t="s">
        <v>21833</v>
      </c>
      <c r="E2530" s="335" t="s">
        <v>903</v>
      </c>
      <c r="F2530" s="337" t="s">
        <v>903</v>
      </c>
      <c r="G2530" s="334" t="s">
        <v>24060</v>
      </c>
      <c r="H2530" s="335" t="s">
        <v>4265</v>
      </c>
    </row>
    <row r="2531" spans="2:8" x14ac:dyDescent="0.2">
      <c r="B2531" s="334" t="s">
        <v>24630</v>
      </c>
      <c r="C2531" s="335" t="s">
        <v>23738</v>
      </c>
      <c r="D2531" s="335" t="s">
        <v>21833</v>
      </c>
      <c r="E2531" s="335" t="s">
        <v>903</v>
      </c>
      <c r="F2531" s="339" t="s">
        <v>903</v>
      </c>
      <c r="G2531" s="334" t="s">
        <v>24060</v>
      </c>
      <c r="H2531" s="335" t="s">
        <v>21961</v>
      </c>
    </row>
    <row r="2532" spans="2:8" x14ac:dyDescent="0.2">
      <c r="B2532" s="334" t="s">
        <v>24631</v>
      </c>
      <c r="C2532" s="335" t="s">
        <v>23170</v>
      </c>
      <c r="D2532" s="335" t="s">
        <v>21833</v>
      </c>
      <c r="E2532" s="335" t="s">
        <v>903</v>
      </c>
      <c r="F2532" s="339" t="s">
        <v>903</v>
      </c>
      <c r="G2532" s="334" t="s">
        <v>24060</v>
      </c>
      <c r="H2532" s="335" t="s">
        <v>21961</v>
      </c>
    </row>
    <row r="2533" spans="2:8" x14ac:dyDescent="0.2">
      <c r="B2533" s="334" t="s">
        <v>24632</v>
      </c>
      <c r="C2533" s="335" t="s">
        <v>24633</v>
      </c>
      <c r="D2533" s="335" t="s">
        <v>21787</v>
      </c>
      <c r="E2533" s="335" t="s">
        <v>903</v>
      </c>
      <c r="F2533" s="337"/>
      <c r="G2533" s="334" t="s">
        <v>24060</v>
      </c>
      <c r="H2533" s="335" t="s">
        <v>4268</v>
      </c>
    </row>
    <row r="2534" spans="2:8" x14ac:dyDescent="0.2">
      <c r="B2534" s="334" t="s">
        <v>24632</v>
      </c>
      <c r="C2534" s="335" t="s">
        <v>24634</v>
      </c>
      <c r="D2534" s="335" t="s">
        <v>21787</v>
      </c>
      <c r="E2534" s="335" t="s">
        <v>903</v>
      </c>
      <c r="F2534" s="339"/>
      <c r="G2534" s="334" t="s">
        <v>24060</v>
      </c>
      <c r="H2534" s="335" t="s">
        <v>4268</v>
      </c>
    </row>
    <row r="2535" spans="2:8" x14ac:dyDescent="0.2">
      <c r="B2535" s="334" t="s">
        <v>24635</v>
      </c>
      <c r="C2535" s="335" t="s">
        <v>24636</v>
      </c>
      <c r="D2535" s="335" t="s">
        <v>21783</v>
      </c>
      <c r="E2535" s="335" t="s">
        <v>904</v>
      </c>
      <c r="F2535" s="336"/>
      <c r="G2535" s="334" t="s">
        <v>22033</v>
      </c>
      <c r="H2535" s="335" t="s">
        <v>4268</v>
      </c>
    </row>
    <row r="2536" spans="2:8" x14ac:dyDescent="0.2">
      <c r="B2536" s="334" t="s">
        <v>24635</v>
      </c>
      <c r="C2536" s="335" t="s">
        <v>904</v>
      </c>
      <c r="D2536" s="335" t="s">
        <v>21790</v>
      </c>
      <c r="E2536" s="335" t="s">
        <v>904</v>
      </c>
      <c r="F2536" s="336"/>
      <c r="G2536" s="334" t="s">
        <v>22033</v>
      </c>
      <c r="H2536" s="335" t="s">
        <v>4268</v>
      </c>
    </row>
    <row r="2537" spans="2:8" x14ac:dyDescent="0.2">
      <c r="B2537" s="334" t="s">
        <v>24637</v>
      </c>
      <c r="C2537" s="335" t="s">
        <v>24638</v>
      </c>
      <c r="D2537" s="335" t="s">
        <v>21783</v>
      </c>
      <c r="E2537" s="335" t="s">
        <v>904</v>
      </c>
      <c r="F2537" s="336"/>
      <c r="G2537" s="334" t="s">
        <v>22033</v>
      </c>
      <c r="H2537" s="335" t="s">
        <v>4268</v>
      </c>
    </row>
    <row r="2538" spans="2:8" x14ac:dyDescent="0.2">
      <c r="B2538" s="334" t="s">
        <v>24639</v>
      </c>
      <c r="C2538" s="335" t="s">
        <v>24640</v>
      </c>
      <c r="D2538" s="335" t="s">
        <v>21783</v>
      </c>
      <c r="E2538" s="335" t="s">
        <v>904</v>
      </c>
      <c r="F2538" s="337"/>
      <c r="G2538" s="334" t="s">
        <v>22033</v>
      </c>
      <c r="H2538" s="335" t="s">
        <v>4268</v>
      </c>
    </row>
    <row r="2539" spans="2:8" x14ac:dyDescent="0.2">
      <c r="B2539" s="334" t="s">
        <v>24639</v>
      </c>
      <c r="C2539" s="335" t="s">
        <v>889</v>
      </c>
      <c r="D2539" s="335" t="s">
        <v>21783</v>
      </c>
      <c r="E2539" s="335" t="s">
        <v>904</v>
      </c>
      <c r="F2539" s="336"/>
      <c r="G2539" s="334" t="s">
        <v>22033</v>
      </c>
      <c r="H2539" s="335" t="s">
        <v>4268</v>
      </c>
    </row>
    <row r="2540" spans="2:8" x14ac:dyDescent="0.2">
      <c r="B2540" s="334" t="s">
        <v>24641</v>
      </c>
      <c r="C2540" s="335" t="s">
        <v>24642</v>
      </c>
      <c r="D2540" s="335" t="s">
        <v>21783</v>
      </c>
      <c r="E2540" s="335" t="s">
        <v>904</v>
      </c>
      <c r="F2540" s="338"/>
      <c r="G2540" s="334" t="s">
        <v>22033</v>
      </c>
      <c r="H2540" s="335" t="s">
        <v>4268</v>
      </c>
    </row>
    <row r="2541" spans="2:8" x14ac:dyDescent="0.2">
      <c r="B2541" s="334" t="s">
        <v>24641</v>
      </c>
      <c r="C2541" s="335" t="s">
        <v>24643</v>
      </c>
      <c r="D2541" s="335" t="s">
        <v>21783</v>
      </c>
      <c r="E2541" s="335" t="s">
        <v>904</v>
      </c>
      <c r="F2541" s="338"/>
      <c r="G2541" s="334" t="s">
        <v>22033</v>
      </c>
      <c r="H2541" s="335" t="s">
        <v>4268</v>
      </c>
    </row>
    <row r="2542" spans="2:8" x14ac:dyDescent="0.2">
      <c r="B2542" s="334" t="s">
        <v>24644</v>
      </c>
      <c r="C2542" s="335" t="s">
        <v>24645</v>
      </c>
      <c r="D2542" s="335" t="s">
        <v>22005</v>
      </c>
      <c r="E2542" s="335" t="s">
        <v>904</v>
      </c>
      <c r="F2542" s="338"/>
      <c r="G2542" s="334" t="s">
        <v>22033</v>
      </c>
      <c r="H2542" s="335" t="s">
        <v>4268</v>
      </c>
    </row>
    <row r="2543" spans="2:8" x14ac:dyDescent="0.2">
      <c r="B2543" s="334" t="s">
        <v>24646</v>
      </c>
      <c r="C2543" s="335" t="s">
        <v>24647</v>
      </c>
      <c r="D2543" s="335" t="s">
        <v>21783</v>
      </c>
      <c r="E2543" s="335" t="s">
        <v>904</v>
      </c>
      <c r="F2543" s="338"/>
      <c r="G2543" s="334" t="s">
        <v>22033</v>
      </c>
      <c r="H2543" s="335" t="s">
        <v>4268</v>
      </c>
    </row>
    <row r="2544" spans="2:8" x14ac:dyDescent="0.2">
      <c r="B2544" s="334" t="s">
        <v>24648</v>
      </c>
      <c r="C2544" s="335" t="s">
        <v>22881</v>
      </c>
      <c r="D2544" s="335" t="s">
        <v>21783</v>
      </c>
      <c r="E2544" s="335" t="s">
        <v>904</v>
      </c>
      <c r="F2544" s="338"/>
      <c r="G2544" s="334" t="s">
        <v>22033</v>
      </c>
      <c r="H2544" s="335" t="s">
        <v>4268</v>
      </c>
    </row>
    <row r="2545" spans="2:8" x14ac:dyDescent="0.2">
      <c r="B2545" s="334" t="s">
        <v>24648</v>
      </c>
      <c r="C2545" s="335" t="s">
        <v>24649</v>
      </c>
      <c r="D2545" s="335" t="s">
        <v>21783</v>
      </c>
      <c r="E2545" s="335" t="s">
        <v>904</v>
      </c>
      <c r="F2545" s="338"/>
      <c r="G2545" s="334" t="s">
        <v>22033</v>
      </c>
      <c r="H2545" s="335" t="s">
        <v>4268</v>
      </c>
    </row>
    <row r="2546" spans="2:8" x14ac:dyDescent="0.2">
      <c r="B2546" s="334" t="s">
        <v>24650</v>
      </c>
      <c r="C2546" s="335" t="s">
        <v>24651</v>
      </c>
      <c r="D2546" s="335" t="s">
        <v>21783</v>
      </c>
      <c r="E2546" s="335" t="s">
        <v>904</v>
      </c>
      <c r="F2546" s="338"/>
      <c r="G2546" s="334" t="s">
        <v>22033</v>
      </c>
      <c r="H2546" s="335" t="s">
        <v>4268</v>
      </c>
    </row>
    <row r="2547" spans="2:8" x14ac:dyDescent="0.2">
      <c r="B2547" s="334" t="s">
        <v>24652</v>
      </c>
      <c r="C2547" s="335" t="s">
        <v>24653</v>
      </c>
      <c r="D2547" s="335" t="s">
        <v>21805</v>
      </c>
      <c r="E2547" s="335" t="s">
        <v>904</v>
      </c>
      <c r="F2547" s="338"/>
      <c r="G2547" s="334" t="s">
        <v>22033</v>
      </c>
      <c r="H2547" s="335" t="s">
        <v>4268</v>
      </c>
    </row>
    <row r="2548" spans="2:8" x14ac:dyDescent="0.2">
      <c r="B2548" s="334" t="s">
        <v>24652</v>
      </c>
      <c r="C2548" s="335" t="s">
        <v>24654</v>
      </c>
      <c r="D2548" s="335" t="s">
        <v>21787</v>
      </c>
      <c r="E2548" s="335" t="s">
        <v>904</v>
      </c>
      <c r="F2548" s="338"/>
      <c r="G2548" s="334" t="s">
        <v>22033</v>
      </c>
      <c r="H2548" s="335" t="s">
        <v>4268</v>
      </c>
    </row>
    <row r="2549" spans="2:8" x14ac:dyDescent="0.2">
      <c r="B2549" s="334" t="s">
        <v>24652</v>
      </c>
      <c r="C2549" s="335" t="s">
        <v>24655</v>
      </c>
      <c r="D2549" s="335" t="s">
        <v>21783</v>
      </c>
      <c r="E2549" s="335" t="s">
        <v>904</v>
      </c>
      <c r="F2549" s="338"/>
      <c r="G2549" s="334" t="s">
        <v>22033</v>
      </c>
      <c r="H2549" s="335" t="s">
        <v>4268</v>
      </c>
    </row>
    <row r="2550" spans="2:8" x14ac:dyDescent="0.2">
      <c r="B2550" s="334" t="s">
        <v>24656</v>
      </c>
      <c r="C2550" s="335" t="s">
        <v>22580</v>
      </c>
      <c r="D2550" s="335" t="s">
        <v>12</v>
      </c>
      <c r="E2550" s="335" t="s">
        <v>905</v>
      </c>
      <c r="F2550" s="337"/>
      <c r="G2550" s="334" t="s">
        <v>22162</v>
      </c>
      <c r="H2550" s="335" t="s">
        <v>4268</v>
      </c>
    </row>
    <row r="2551" spans="2:8" x14ac:dyDescent="0.2">
      <c r="B2551" s="334" t="s">
        <v>24656</v>
      </c>
      <c r="C2551" s="335" t="s">
        <v>24657</v>
      </c>
      <c r="D2551" s="335" t="s">
        <v>21982</v>
      </c>
      <c r="E2551" s="335" t="s">
        <v>905</v>
      </c>
      <c r="F2551" s="337"/>
      <c r="G2551" s="334" t="s">
        <v>22162</v>
      </c>
      <c r="H2551" s="335" t="s">
        <v>4268</v>
      </c>
    </row>
    <row r="2552" spans="2:8" x14ac:dyDescent="0.2">
      <c r="B2552" s="334" t="s">
        <v>24656</v>
      </c>
      <c r="C2552" s="335" t="s">
        <v>24658</v>
      </c>
      <c r="D2552" s="335" t="s">
        <v>21783</v>
      </c>
      <c r="E2552" s="335" t="s">
        <v>905</v>
      </c>
      <c r="F2552" s="337"/>
      <c r="G2552" s="334" t="s">
        <v>22162</v>
      </c>
      <c r="H2552" s="335" t="s">
        <v>4268</v>
      </c>
    </row>
    <row r="2553" spans="2:8" x14ac:dyDescent="0.2">
      <c r="B2553" s="334" t="s">
        <v>24656</v>
      </c>
      <c r="C2553" s="335" t="s">
        <v>24659</v>
      </c>
      <c r="D2553" s="335" t="s">
        <v>21833</v>
      </c>
      <c r="E2553" s="335" t="s">
        <v>905</v>
      </c>
      <c r="F2553" s="337"/>
      <c r="G2553" s="334" t="s">
        <v>22162</v>
      </c>
      <c r="H2553" s="335" t="s">
        <v>4268</v>
      </c>
    </row>
    <row r="2554" spans="2:8" x14ac:dyDescent="0.2">
      <c r="B2554" s="334" t="s">
        <v>24656</v>
      </c>
      <c r="C2554" s="335" t="s">
        <v>21937</v>
      </c>
      <c r="D2554" s="335" t="s">
        <v>21833</v>
      </c>
      <c r="E2554" s="335" t="s">
        <v>905</v>
      </c>
      <c r="F2554" s="337"/>
      <c r="G2554" s="334" t="s">
        <v>22162</v>
      </c>
      <c r="H2554" s="335" t="s">
        <v>4268</v>
      </c>
    </row>
    <row r="2555" spans="2:8" x14ac:dyDescent="0.2">
      <c r="B2555" s="334" t="s">
        <v>24656</v>
      </c>
      <c r="C2555" s="335" t="s">
        <v>24660</v>
      </c>
      <c r="D2555" s="335" t="s">
        <v>12</v>
      </c>
      <c r="E2555" s="335" t="s">
        <v>905</v>
      </c>
      <c r="F2555" s="337"/>
      <c r="G2555" s="334" t="s">
        <v>22162</v>
      </c>
      <c r="H2555" s="335" t="s">
        <v>4268</v>
      </c>
    </row>
    <row r="2556" spans="2:8" x14ac:dyDescent="0.2">
      <c r="B2556" s="334" t="s">
        <v>24656</v>
      </c>
      <c r="C2556" s="335" t="s">
        <v>24661</v>
      </c>
      <c r="D2556" s="335" t="s">
        <v>12</v>
      </c>
      <c r="E2556" s="335" t="s">
        <v>905</v>
      </c>
      <c r="F2556" s="337"/>
      <c r="G2556" s="334" t="s">
        <v>22162</v>
      </c>
      <c r="H2556" s="335" t="s">
        <v>4268</v>
      </c>
    </row>
    <row r="2557" spans="2:8" x14ac:dyDescent="0.2">
      <c r="B2557" s="334" t="s">
        <v>24656</v>
      </c>
      <c r="C2557" s="335" t="s">
        <v>24662</v>
      </c>
      <c r="D2557" s="335" t="s">
        <v>21787</v>
      </c>
      <c r="E2557" s="335" t="s">
        <v>905</v>
      </c>
      <c r="F2557" s="337"/>
      <c r="G2557" s="334" t="s">
        <v>22162</v>
      </c>
      <c r="H2557" s="335" t="s">
        <v>4268</v>
      </c>
    </row>
    <row r="2558" spans="2:8" x14ac:dyDescent="0.2">
      <c r="B2558" s="334" t="s">
        <v>24656</v>
      </c>
      <c r="C2558" s="335" t="s">
        <v>23335</v>
      </c>
      <c r="D2558" s="335" t="s">
        <v>12</v>
      </c>
      <c r="E2558" s="335" t="s">
        <v>905</v>
      </c>
      <c r="F2558" s="337"/>
      <c r="G2558" s="334" t="s">
        <v>22162</v>
      </c>
      <c r="H2558" s="335" t="s">
        <v>4268</v>
      </c>
    </row>
    <row r="2559" spans="2:8" x14ac:dyDescent="0.2">
      <c r="B2559" s="334" t="s">
        <v>24656</v>
      </c>
      <c r="C2559" s="335" t="s">
        <v>24663</v>
      </c>
      <c r="D2559" s="335" t="s">
        <v>21833</v>
      </c>
      <c r="E2559" s="335" t="s">
        <v>905</v>
      </c>
      <c r="F2559" s="337"/>
      <c r="G2559" s="334" t="s">
        <v>22162</v>
      </c>
      <c r="H2559" s="335" t="s">
        <v>4268</v>
      </c>
    </row>
    <row r="2560" spans="2:8" x14ac:dyDescent="0.2">
      <c r="B2560" s="334" t="s">
        <v>24656</v>
      </c>
      <c r="C2560" s="335" t="s">
        <v>21880</v>
      </c>
      <c r="D2560" s="335" t="s">
        <v>12</v>
      </c>
      <c r="E2560" s="335" t="s">
        <v>905</v>
      </c>
      <c r="F2560" s="337"/>
      <c r="G2560" s="334" t="s">
        <v>22162</v>
      </c>
      <c r="H2560" s="335" t="s">
        <v>4268</v>
      </c>
    </row>
    <row r="2561" spans="2:8" x14ac:dyDescent="0.2">
      <c r="B2561" s="334" t="s">
        <v>24656</v>
      </c>
      <c r="C2561" s="335" t="s">
        <v>21946</v>
      </c>
      <c r="D2561" s="335" t="s">
        <v>21833</v>
      </c>
      <c r="E2561" s="335" t="s">
        <v>905</v>
      </c>
      <c r="F2561" s="337"/>
      <c r="G2561" s="334" t="s">
        <v>22162</v>
      </c>
      <c r="H2561" s="335" t="s">
        <v>4268</v>
      </c>
    </row>
    <row r="2562" spans="2:8" x14ac:dyDescent="0.2">
      <c r="B2562" s="334" t="s">
        <v>24656</v>
      </c>
      <c r="C2562" s="335" t="s">
        <v>23211</v>
      </c>
      <c r="D2562" s="335" t="s">
        <v>12</v>
      </c>
      <c r="E2562" s="335" t="s">
        <v>905</v>
      </c>
      <c r="F2562" s="337"/>
      <c r="G2562" s="334" t="s">
        <v>22162</v>
      </c>
      <c r="H2562" s="335" t="s">
        <v>4268</v>
      </c>
    </row>
    <row r="2563" spans="2:8" x14ac:dyDescent="0.2">
      <c r="B2563" s="334" t="s">
        <v>24656</v>
      </c>
      <c r="C2563" s="335" t="s">
        <v>905</v>
      </c>
      <c r="D2563" s="335" t="s">
        <v>22005</v>
      </c>
      <c r="E2563" s="335" t="s">
        <v>905</v>
      </c>
      <c r="F2563" s="337"/>
      <c r="G2563" s="334" t="s">
        <v>22162</v>
      </c>
      <c r="H2563" s="335" t="s">
        <v>4268</v>
      </c>
    </row>
    <row r="2564" spans="2:8" x14ac:dyDescent="0.2">
      <c r="B2564" s="334" t="s">
        <v>24656</v>
      </c>
      <c r="C2564" s="335" t="s">
        <v>24664</v>
      </c>
      <c r="D2564" s="335" t="s">
        <v>12</v>
      </c>
      <c r="E2564" s="335" t="s">
        <v>905</v>
      </c>
      <c r="F2564" s="337"/>
      <c r="G2564" s="334" t="s">
        <v>22162</v>
      </c>
      <c r="H2564" s="335" t="s">
        <v>4268</v>
      </c>
    </row>
    <row r="2565" spans="2:8" x14ac:dyDescent="0.2">
      <c r="B2565" s="334" t="s">
        <v>24665</v>
      </c>
      <c r="C2565" s="335" t="s">
        <v>24666</v>
      </c>
      <c r="D2565" s="335" t="s">
        <v>21800</v>
      </c>
      <c r="E2565" s="335" t="s">
        <v>905</v>
      </c>
      <c r="F2565" s="337"/>
      <c r="G2565" s="334" t="s">
        <v>22162</v>
      </c>
      <c r="H2565" s="335" t="s">
        <v>4268</v>
      </c>
    </row>
    <row r="2566" spans="2:8" x14ac:dyDescent="0.2">
      <c r="B2566" s="334" t="s">
        <v>24667</v>
      </c>
      <c r="C2566" s="335" t="s">
        <v>23713</v>
      </c>
      <c r="D2566" s="335" t="s">
        <v>21783</v>
      </c>
      <c r="E2566" s="335" t="s">
        <v>905</v>
      </c>
      <c r="F2566" s="337"/>
      <c r="G2566" s="334" t="s">
        <v>22162</v>
      </c>
      <c r="H2566" s="335" t="s">
        <v>4268</v>
      </c>
    </row>
    <row r="2567" spans="2:8" x14ac:dyDescent="0.2">
      <c r="B2567" s="334" t="s">
        <v>24668</v>
      </c>
      <c r="C2567" s="335" t="s">
        <v>22146</v>
      </c>
      <c r="D2567" s="335" t="s">
        <v>21787</v>
      </c>
      <c r="E2567" s="335" t="s">
        <v>905</v>
      </c>
      <c r="F2567" s="337"/>
      <c r="G2567" s="334" t="s">
        <v>22162</v>
      </c>
      <c r="H2567" s="335" t="s">
        <v>4268</v>
      </c>
    </row>
    <row r="2568" spans="2:8" x14ac:dyDescent="0.2">
      <c r="B2568" s="334" t="s">
        <v>24668</v>
      </c>
      <c r="C2568" s="335" t="s">
        <v>905</v>
      </c>
      <c r="D2568" s="335" t="s">
        <v>21790</v>
      </c>
      <c r="E2568" s="335" t="s">
        <v>905</v>
      </c>
      <c r="F2568" s="337"/>
      <c r="G2568" s="334" t="s">
        <v>22162</v>
      </c>
      <c r="H2568" s="335" t="s">
        <v>4268</v>
      </c>
    </row>
    <row r="2569" spans="2:8" x14ac:dyDescent="0.2">
      <c r="B2569" s="334" t="s">
        <v>24669</v>
      </c>
      <c r="C2569" s="335" t="s">
        <v>24670</v>
      </c>
      <c r="D2569" s="335" t="s">
        <v>21783</v>
      </c>
      <c r="E2569" s="335" t="s">
        <v>905</v>
      </c>
      <c r="F2569" s="337"/>
      <c r="G2569" s="334" t="s">
        <v>22162</v>
      </c>
      <c r="H2569" s="335" t="s">
        <v>4268</v>
      </c>
    </row>
    <row r="2570" spans="2:8" x14ac:dyDescent="0.2">
      <c r="B2570" s="334" t="s">
        <v>24669</v>
      </c>
      <c r="C2570" s="335" t="s">
        <v>24671</v>
      </c>
      <c r="D2570" s="335" t="s">
        <v>21783</v>
      </c>
      <c r="E2570" s="335" t="s">
        <v>905</v>
      </c>
      <c r="F2570" s="337"/>
      <c r="G2570" s="334" t="s">
        <v>22162</v>
      </c>
      <c r="H2570" s="335" t="s">
        <v>4268</v>
      </c>
    </row>
    <row r="2571" spans="2:8" x14ac:dyDescent="0.2">
      <c r="B2571" s="334" t="s">
        <v>24669</v>
      </c>
      <c r="C2571" s="335" t="s">
        <v>21976</v>
      </c>
      <c r="D2571" s="335" t="s">
        <v>21787</v>
      </c>
      <c r="E2571" s="335" t="s">
        <v>905</v>
      </c>
      <c r="F2571" s="337"/>
      <c r="G2571" s="334" t="s">
        <v>22162</v>
      </c>
      <c r="H2571" s="335" t="s">
        <v>4268</v>
      </c>
    </row>
    <row r="2572" spans="2:8" x14ac:dyDescent="0.2">
      <c r="B2572" s="334" t="s">
        <v>24669</v>
      </c>
      <c r="C2572" s="335" t="s">
        <v>23280</v>
      </c>
      <c r="D2572" s="335" t="s">
        <v>21783</v>
      </c>
      <c r="E2572" s="335" t="s">
        <v>905</v>
      </c>
      <c r="F2572" s="337"/>
      <c r="G2572" s="334" t="s">
        <v>22162</v>
      </c>
      <c r="H2572" s="335" t="s">
        <v>4268</v>
      </c>
    </row>
    <row r="2573" spans="2:8" x14ac:dyDescent="0.2">
      <c r="B2573" s="334" t="s">
        <v>24672</v>
      </c>
      <c r="C2573" s="335" t="s">
        <v>24673</v>
      </c>
      <c r="D2573" s="335" t="s">
        <v>21783</v>
      </c>
      <c r="E2573" s="335" t="s">
        <v>905</v>
      </c>
      <c r="F2573" s="337"/>
      <c r="G2573" s="334" t="s">
        <v>22162</v>
      </c>
      <c r="H2573" s="335" t="s">
        <v>4268</v>
      </c>
    </row>
    <row r="2574" spans="2:8" x14ac:dyDescent="0.2">
      <c r="B2574" s="334" t="s">
        <v>24672</v>
      </c>
      <c r="C2574" s="335" t="s">
        <v>23218</v>
      </c>
      <c r="D2574" s="335" t="s">
        <v>21783</v>
      </c>
      <c r="E2574" s="335" t="s">
        <v>905</v>
      </c>
      <c r="F2574" s="337"/>
      <c r="G2574" s="334" t="s">
        <v>22162</v>
      </c>
      <c r="H2574" s="335" t="s">
        <v>4268</v>
      </c>
    </row>
    <row r="2575" spans="2:8" x14ac:dyDescent="0.2">
      <c r="B2575" s="334" t="s">
        <v>24674</v>
      </c>
      <c r="C2575" s="335" t="s">
        <v>21798</v>
      </c>
      <c r="D2575" s="335" t="s">
        <v>21783</v>
      </c>
      <c r="E2575" s="335" t="s">
        <v>905</v>
      </c>
      <c r="F2575" s="337"/>
      <c r="G2575" s="334" t="s">
        <v>22162</v>
      </c>
      <c r="H2575" s="335" t="s">
        <v>4268</v>
      </c>
    </row>
    <row r="2576" spans="2:8" x14ac:dyDescent="0.2">
      <c r="B2576" s="334" t="s">
        <v>24675</v>
      </c>
      <c r="C2576" s="335" t="s">
        <v>22750</v>
      </c>
      <c r="D2576" s="335" t="s">
        <v>21787</v>
      </c>
      <c r="E2576" s="335" t="s">
        <v>905</v>
      </c>
      <c r="F2576" s="337"/>
      <c r="G2576" s="334" t="s">
        <v>22162</v>
      </c>
      <c r="H2576" s="335" t="s">
        <v>4268</v>
      </c>
    </row>
    <row r="2577" spans="2:8" x14ac:dyDescent="0.2">
      <c r="B2577" s="334" t="s">
        <v>24675</v>
      </c>
      <c r="C2577" s="335" t="s">
        <v>23427</v>
      </c>
      <c r="D2577" s="335" t="s">
        <v>21787</v>
      </c>
      <c r="E2577" s="335" t="s">
        <v>905</v>
      </c>
      <c r="F2577" s="337"/>
      <c r="G2577" s="334" t="s">
        <v>22162</v>
      </c>
      <c r="H2577" s="335" t="s">
        <v>4268</v>
      </c>
    </row>
    <row r="2578" spans="2:8" x14ac:dyDescent="0.2">
      <c r="B2578" s="334" t="s">
        <v>24676</v>
      </c>
      <c r="C2578" s="335" t="s">
        <v>24677</v>
      </c>
      <c r="D2578" s="335" t="s">
        <v>21783</v>
      </c>
      <c r="E2578" s="335" t="s">
        <v>905</v>
      </c>
      <c r="F2578" s="337"/>
      <c r="G2578" s="334" t="s">
        <v>22162</v>
      </c>
      <c r="H2578" s="335" t="s">
        <v>4268</v>
      </c>
    </row>
    <row r="2579" spans="2:8" x14ac:dyDescent="0.2">
      <c r="B2579" s="334" t="s">
        <v>24678</v>
      </c>
      <c r="C2579" s="335" t="s">
        <v>23768</v>
      </c>
      <c r="D2579" s="335" t="s">
        <v>21787</v>
      </c>
      <c r="E2579" s="335" t="s">
        <v>905</v>
      </c>
      <c r="F2579" s="337"/>
      <c r="G2579" s="334" t="s">
        <v>22162</v>
      </c>
      <c r="H2579" s="335" t="s">
        <v>4268</v>
      </c>
    </row>
    <row r="2580" spans="2:8" x14ac:dyDescent="0.2">
      <c r="B2580" s="334" t="s">
        <v>24679</v>
      </c>
      <c r="C2580" s="335" t="s">
        <v>23702</v>
      </c>
      <c r="D2580" s="335" t="s">
        <v>21783</v>
      </c>
      <c r="E2580" s="335" t="s">
        <v>905</v>
      </c>
      <c r="F2580" s="337"/>
      <c r="G2580" s="334" t="s">
        <v>22162</v>
      </c>
      <c r="H2580" s="335" t="s">
        <v>4268</v>
      </c>
    </row>
    <row r="2581" spans="2:8" x14ac:dyDescent="0.2">
      <c r="B2581" s="334" t="s">
        <v>24679</v>
      </c>
      <c r="C2581" s="335" t="s">
        <v>23651</v>
      </c>
      <c r="D2581" s="335" t="s">
        <v>21783</v>
      </c>
      <c r="E2581" s="335" t="s">
        <v>905</v>
      </c>
      <c r="F2581" s="337"/>
      <c r="G2581" s="334" t="s">
        <v>22162</v>
      </c>
      <c r="H2581" s="335" t="s">
        <v>4268</v>
      </c>
    </row>
    <row r="2582" spans="2:8" x14ac:dyDescent="0.2">
      <c r="B2582" s="334" t="s">
        <v>24680</v>
      </c>
      <c r="C2582" s="335" t="s">
        <v>21824</v>
      </c>
      <c r="D2582" s="335" t="s">
        <v>21787</v>
      </c>
      <c r="E2582" s="335" t="s">
        <v>905</v>
      </c>
      <c r="F2582" s="337"/>
      <c r="G2582" s="334" t="s">
        <v>22162</v>
      </c>
      <c r="H2582" s="335" t="s">
        <v>4268</v>
      </c>
    </row>
    <row r="2583" spans="2:8" x14ac:dyDescent="0.2">
      <c r="B2583" s="334" t="s">
        <v>24681</v>
      </c>
      <c r="C2583" s="335" t="s">
        <v>24682</v>
      </c>
      <c r="D2583" s="335" t="s">
        <v>21805</v>
      </c>
      <c r="E2583" s="335" t="s">
        <v>905</v>
      </c>
      <c r="F2583" s="337"/>
      <c r="G2583" s="334" t="s">
        <v>22162</v>
      </c>
      <c r="H2583" s="335" t="s">
        <v>4268</v>
      </c>
    </row>
    <row r="2584" spans="2:8" x14ac:dyDescent="0.2">
      <c r="B2584" s="334" t="s">
        <v>24683</v>
      </c>
      <c r="C2584" s="335" t="s">
        <v>24684</v>
      </c>
      <c r="D2584" s="335" t="s">
        <v>21783</v>
      </c>
      <c r="E2584" s="335" t="s">
        <v>905</v>
      </c>
      <c r="F2584" s="337"/>
      <c r="G2584" s="334" t="s">
        <v>22162</v>
      </c>
      <c r="H2584" s="335" t="s">
        <v>4268</v>
      </c>
    </row>
    <row r="2585" spans="2:8" x14ac:dyDescent="0.2">
      <c r="B2585" s="334" t="s">
        <v>24685</v>
      </c>
      <c r="C2585" s="335" t="s">
        <v>22477</v>
      </c>
      <c r="D2585" s="335" t="s">
        <v>21787</v>
      </c>
      <c r="E2585" s="335" t="s">
        <v>915</v>
      </c>
      <c r="F2585" s="337"/>
      <c r="G2585" s="334" t="s">
        <v>22085</v>
      </c>
      <c r="H2585" s="335" t="s">
        <v>4268</v>
      </c>
    </row>
    <row r="2586" spans="2:8" x14ac:dyDescent="0.2">
      <c r="B2586" s="334" t="s">
        <v>24685</v>
      </c>
      <c r="C2586" s="335" t="s">
        <v>22097</v>
      </c>
      <c r="D2586" s="335" t="s">
        <v>21787</v>
      </c>
      <c r="E2586" s="335" t="s">
        <v>915</v>
      </c>
      <c r="F2586" s="337"/>
      <c r="G2586" s="334" t="s">
        <v>22085</v>
      </c>
      <c r="H2586" s="335" t="s">
        <v>4268</v>
      </c>
    </row>
    <row r="2587" spans="2:8" x14ac:dyDescent="0.2">
      <c r="B2587" s="334" t="s">
        <v>24685</v>
      </c>
      <c r="C2587" s="335" t="s">
        <v>24686</v>
      </c>
      <c r="D2587" s="335" t="s">
        <v>21787</v>
      </c>
      <c r="E2587" s="335" t="s">
        <v>915</v>
      </c>
      <c r="F2587" s="337"/>
      <c r="G2587" s="334" t="s">
        <v>22085</v>
      </c>
      <c r="H2587" s="335" t="s">
        <v>4268</v>
      </c>
    </row>
    <row r="2588" spans="2:8" x14ac:dyDescent="0.2">
      <c r="B2588" s="334" t="s">
        <v>24685</v>
      </c>
      <c r="C2588" s="335" t="s">
        <v>23232</v>
      </c>
      <c r="D2588" s="335" t="s">
        <v>21787</v>
      </c>
      <c r="E2588" s="335" t="s">
        <v>915</v>
      </c>
      <c r="F2588" s="337"/>
      <c r="G2588" s="334" t="s">
        <v>22085</v>
      </c>
      <c r="H2588" s="335" t="s">
        <v>4268</v>
      </c>
    </row>
    <row r="2589" spans="2:8" x14ac:dyDescent="0.2">
      <c r="B2589" s="334" t="s">
        <v>24685</v>
      </c>
      <c r="C2589" s="335" t="s">
        <v>915</v>
      </c>
      <c r="D2589" s="335" t="s">
        <v>21787</v>
      </c>
      <c r="E2589" s="335" t="s">
        <v>915</v>
      </c>
      <c r="F2589" s="337"/>
      <c r="G2589" s="334" t="s">
        <v>22085</v>
      </c>
      <c r="H2589" s="335" t="s">
        <v>4268</v>
      </c>
    </row>
    <row r="2590" spans="2:8" x14ac:dyDescent="0.2">
      <c r="B2590" s="334" t="s">
        <v>24687</v>
      </c>
      <c r="C2590" s="335" t="s">
        <v>24688</v>
      </c>
      <c r="D2590" s="335" t="s">
        <v>21805</v>
      </c>
      <c r="E2590" s="335" t="s">
        <v>915</v>
      </c>
      <c r="F2590" s="337"/>
      <c r="G2590" s="334" t="s">
        <v>22085</v>
      </c>
      <c r="H2590" s="335" t="s">
        <v>4268</v>
      </c>
    </row>
    <row r="2591" spans="2:8" x14ac:dyDescent="0.2">
      <c r="B2591" s="334" t="s">
        <v>24689</v>
      </c>
      <c r="C2591" s="335" t="s">
        <v>24690</v>
      </c>
      <c r="D2591" s="335" t="s">
        <v>21783</v>
      </c>
      <c r="E2591" s="335" t="s">
        <v>915</v>
      </c>
      <c r="F2591" s="337"/>
      <c r="G2591" s="334" t="s">
        <v>21989</v>
      </c>
      <c r="H2591" s="335" t="s">
        <v>4268</v>
      </c>
    </row>
    <row r="2592" spans="2:8" x14ac:dyDescent="0.2">
      <c r="B2592" s="334" t="s">
        <v>24689</v>
      </c>
      <c r="C2592" s="335" t="s">
        <v>22893</v>
      </c>
      <c r="D2592" s="335" t="s">
        <v>21783</v>
      </c>
      <c r="E2592" s="335" t="s">
        <v>915</v>
      </c>
      <c r="F2592" s="337"/>
      <c r="G2592" s="334" t="s">
        <v>21989</v>
      </c>
      <c r="H2592" s="335" t="s">
        <v>4268</v>
      </c>
    </row>
    <row r="2593" spans="2:8" x14ac:dyDescent="0.2">
      <c r="B2593" s="334" t="s">
        <v>24689</v>
      </c>
      <c r="C2593" s="335" t="s">
        <v>21794</v>
      </c>
      <c r="D2593" s="335" t="s">
        <v>21805</v>
      </c>
      <c r="E2593" s="335" t="s">
        <v>915</v>
      </c>
      <c r="F2593" s="337"/>
      <c r="G2593" s="334" t="s">
        <v>21989</v>
      </c>
      <c r="H2593" s="335" t="s">
        <v>4268</v>
      </c>
    </row>
    <row r="2594" spans="2:8" x14ac:dyDescent="0.2">
      <c r="B2594" s="334" t="s">
        <v>24691</v>
      </c>
      <c r="C2594" s="335" t="s">
        <v>21880</v>
      </c>
      <c r="D2594" s="335" t="s">
        <v>21783</v>
      </c>
      <c r="E2594" s="335" t="s">
        <v>906</v>
      </c>
      <c r="F2594" s="336"/>
      <c r="G2594" s="334" t="s">
        <v>23538</v>
      </c>
      <c r="H2594" s="335" t="s">
        <v>4268</v>
      </c>
    </row>
    <row r="2595" spans="2:8" x14ac:dyDescent="0.2">
      <c r="B2595" s="334" t="s">
        <v>24691</v>
      </c>
      <c r="C2595" s="335" t="s">
        <v>24692</v>
      </c>
      <c r="D2595" s="335" t="s">
        <v>21783</v>
      </c>
      <c r="E2595" s="335" t="s">
        <v>906</v>
      </c>
      <c r="F2595" s="336"/>
      <c r="G2595" s="334" t="s">
        <v>23538</v>
      </c>
      <c r="H2595" s="335" t="s">
        <v>4268</v>
      </c>
    </row>
    <row r="2596" spans="2:8" x14ac:dyDescent="0.2">
      <c r="B2596" s="334" t="s">
        <v>24691</v>
      </c>
      <c r="C2596" s="335" t="s">
        <v>22111</v>
      </c>
      <c r="D2596" s="335" t="s">
        <v>21783</v>
      </c>
      <c r="E2596" s="335" t="s">
        <v>906</v>
      </c>
      <c r="F2596" s="336"/>
      <c r="G2596" s="334" t="s">
        <v>23538</v>
      </c>
      <c r="H2596" s="335" t="s">
        <v>4268</v>
      </c>
    </row>
    <row r="2597" spans="2:8" x14ac:dyDescent="0.2">
      <c r="B2597" s="334" t="s">
        <v>24691</v>
      </c>
      <c r="C2597" s="335" t="s">
        <v>906</v>
      </c>
      <c r="D2597" s="335" t="s">
        <v>21852</v>
      </c>
      <c r="E2597" s="335" t="s">
        <v>906</v>
      </c>
      <c r="F2597" s="336"/>
      <c r="G2597" s="334" t="s">
        <v>23538</v>
      </c>
      <c r="H2597" s="335" t="s">
        <v>4268</v>
      </c>
    </row>
    <row r="2598" spans="2:8" x14ac:dyDescent="0.2">
      <c r="B2598" s="334" t="s">
        <v>24693</v>
      </c>
      <c r="C2598" s="335" t="s">
        <v>22187</v>
      </c>
      <c r="D2598" s="335" t="s">
        <v>21783</v>
      </c>
      <c r="E2598" s="335" t="s">
        <v>906</v>
      </c>
      <c r="F2598" s="336"/>
      <c r="G2598" s="334" t="s">
        <v>23538</v>
      </c>
      <c r="H2598" s="335" t="s">
        <v>4268</v>
      </c>
    </row>
    <row r="2599" spans="2:8" x14ac:dyDescent="0.2">
      <c r="B2599" s="334" t="s">
        <v>24694</v>
      </c>
      <c r="C2599" s="335" t="s">
        <v>23398</v>
      </c>
      <c r="D2599" s="335" t="s">
        <v>21783</v>
      </c>
      <c r="E2599" s="335" t="s">
        <v>906</v>
      </c>
      <c r="F2599" s="336"/>
      <c r="G2599" s="334" t="s">
        <v>23538</v>
      </c>
      <c r="H2599" s="335" t="s">
        <v>4268</v>
      </c>
    </row>
    <row r="2600" spans="2:8" x14ac:dyDescent="0.2">
      <c r="B2600" s="334" t="s">
        <v>24695</v>
      </c>
      <c r="C2600" s="335" t="s">
        <v>24696</v>
      </c>
      <c r="D2600" s="335" t="s">
        <v>21800</v>
      </c>
      <c r="E2600" s="335" t="s">
        <v>906</v>
      </c>
      <c r="F2600" s="336"/>
      <c r="G2600" s="334" t="s">
        <v>23538</v>
      </c>
      <c r="H2600" s="335" t="s">
        <v>4268</v>
      </c>
    </row>
    <row r="2601" spans="2:8" x14ac:dyDescent="0.2">
      <c r="B2601" s="334" t="s">
        <v>24695</v>
      </c>
      <c r="C2601" s="335" t="s">
        <v>24697</v>
      </c>
      <c r="D2601" s="335" t="s">
        <v>21783</v>
      </c>
      <c r="E2601" s="335" t="s">
        <v>906</v>
      </c>
      <c r="F2601" s="336"/>
      <c r="G2601" s="334" t="s">
        <v>23538</v>
      </c>
      <c r="H2601" s="335" t="s">
        <v>4268</v>
      </c>
    </row>
    <row r="2602" spans="2:8" x14ac:dyDescent="0.2">
      <c r="B2602" s="334" t="s">
        <v>24698</v>
      </c>
      <c r="C2602" s="335" t="s">
        <v>861</v>
      </c>
      <c r="D2602" s="335" t="s">
        <v>21783</v>
      </c>
      <c r="E2602" s="335" t="s">
        <v>906</v>
      </c>
      <c r="F2602" s="336"/>
      <c r="G2602" s="334" t="s">
        <v>23538</v>
      </c>
      <c r="H2602" s="335" t="s">
        <v>4268</v>
      </c>
    </row>
    <row r="2603" spans="2:8" x14ac:dyDescent="0.2">
      <c r="B2603" s="334" t="s">
        <v>24699</v>
      </c>
      <c r="C2603" s="335" t="s">
        <v>22038</v>
      </c>
      <c r="D2603" s="335" t="s">
        <v>12</v>
      </c>
      <c r="E2603" s="335" t="s">
        <v>906</v>
      </c>
      <c r="F2603" s="336"/>
      <c r="G2603" s="334" t="s">
        <v>23538</v>
      </c>
      <c r="H2603" s="335" t="s">
        <v>4268</v>
      </c>
    </row>
    <row r="2604" spans="2:8" x14ac:dyDescent="0.2">
      <c r="B2604" s="334" t="s">
        <v>24700</v>
      </c>
      <c r="C2604" s="335" t="s">
        <v>24701</v>
      </c>
      <c r="D2604" s="335" t="s">
        <v>21787</v>
      </c>
      <c r="E2604" s="335" t="s">
        <v>906</v>
      </c>
      <c r="F2604" s="336"/>
      <c r="G2604" s="334" t="s">
        <v>23538</v>
      </c>
      <c r="H2604" s="335" t="s">
        <v>4268</v>
      </c>
    </row>
    <row r="2605" spans="2:8" x14ac:dyDescent="0.2">
      <c r="B2605" s="334" t="s">
        <v>24702</v>
      </c>
      <c r="C2605" s="335" t="s">
        <v>24703</v>
      </c>
      <c r="D2605" s="335" t="s">
        <v>21783</v>
      </c>
      <c r="E2605" s="335" t="s">
        <v>906</v>
      </c>
      <c r="F2605" s="336"/>
      <c r="G2605" s="334" t="s">
        <v>23538</v>
      </c>
      <c r="H2605" s="335" t="s">
        <v>4268</v>
      </c>
    </row>
    <row r="2606" spans="2:8" x14ac:dyDescent="0.2">
      <c r="B2606" s="334" t="s">
        <v>24702</v>
      </c>
      <c r="C2606" s="335" t="s">
        <v>23290</v>
      </c>
      <c r="D2606" s="335" t="s">
        <v>22068</v>
      </c>
      <c r="E2606" s="335" t="s">
        <v>906</v>
      </c>
      <c r="F2606" s="336"/>
      <c r="G2606" s="334" t="s">
        <v>23538</v>
      </c>
      <c r="H2606" s="335" t="s">
        <v>4268</v>
      </c>
    </row>
    <row r="2607" spans="2:8" x14ac:dyDescent="0.2">
      <c r="B2607" s="334" t="s">
        <v>24704</v>
      </c>
      <c r="C2607" s="335" t="s">
        <v>24705</v>
      </c>
      <c r="D2607" s="335" t="s">
        <v>21787</v>
      </c>
      <c r="E2607" s="335" t="s">
        <v>907</v>
      </c>
      <c r="F2607" s="337"/>
      <c r="G2607" s="334" t="s">
        <v>22770</v>
      </c>
      <c r="H2607" s="335" t="s">
        <v>4268</v>
      </c>
    </row>
    <row r="2608" spans="2:8" x14ac:dyDescent="0.2">
      <c r="B2608" s="334" t="s">
        <v>24704</v>
      </c>
      <c r="C2608" s="335" t="s">
        <v>22477</v>
      </c>
      <c r="D2608" s="335" t="s">
        <v>21783</v>
      </c>
      <c r="E2608" s="335" t="s">
        <v>907</v>
      </c>
      <c r="F2608" s="337"/>
      <c r="G2608" s="334" t="s">
        <v>22770</v>
      </c>
      <c r="H2608" s="335" t="s">
        <v>4268</v>
      </c>
    </row>
    <row r="2609" spans="2:8" x14ac:dyDescent="0.2">
      <c r="B2609" s="334" t="s">
        <v>24706</v>
      </c>
      <c r="C2609" s="335" t="s">
        <v>24707</v>
      </c>
      <c r="D2609" s="335" t="s">
        <v>21783</v>
      </c>
      <c r="E2609" s="335" t="s">
        <v>907</v>
      </c>
      <c r="F2609" s="337"/>
      <c r="G2609" s="334" t="s">
        <v>22770</v>
      </c>
      <c r="H2609" s="335" t="s">
        <v>4268</v>
      </c>
    </row>
    <row r="2610" spans="2:8" x14ac:dyDescent="0.2">
      <c r="B2610" s="334" t="s">
        <v>24708</v>
      </c>
      <c r="C2610" s="335" t="s">
        <v>22757</v>
      </c>
      <c r="D2610" s="335" t="s">
        <v>21783</v>
      </c>
      <c r="E2610" s="335" t="s">
        <v>907</v>
      </c>
      <c r="F2610" s="337"/>
      <c r="G2610" s="334" t="s">
        <v>22770</v>
      </c>
      <c r="H2610" s="335" t="s">
        <v>4268</v>
      </c>
    </row>
    <row r="2611" spans="2:8" x14ac:dyDescent="0.2">
      <c r="B2611" s="334" t="s">
        <v>24709</v>
      </c>
      <c r="C2611" s="335" t="s">
        <v>24710</v>
      </c>
      <c r="D2611" s="335" t="s">
        <v>21783</v>
      </c>
      <c r="E2611" s="335" t="s">
        <v>907</v>
      </c>
      <c r="F2611" s="337"/>
      <c r="G2611" s="334" t="s">
        <v>22770</v>
      </c>
      <c r="H2611" s="335" t="s">
        <v>4268</v>
      </c>
    </row>
    <row r="2612" spans="2:8" x14ac:dyDescent="0.2">
      <c r="B2612" s="334" t="s">
        <v>24709</v>
      </c>
      <c r="C2612" s="335" t="s">
        <v>24711</v>
      </c>
      <c r="D2612" s="335" t="s">
        <v>21805</v>
      </c>
      <c r="E2612" s="335" t="s">
        <v>907</v>
      </c>
      <c r="F2612" s="337"/>
      <c r="G2612" s="334" t="s">
        <v>22770</v>
      </c>
      <c r="H2612" s="335" t="s">
        <v>4268</v>
      </c>
    </row>
    <row r="2613" spans="2:8" x14ac:dyDescent="0.2">
      <c r="B2613" s="334" t="s">
        <v>24712</v>
      </c>
      <c r="C2613" s="335" t="s">
        <v>24713</v>
      </c>
      <c r="D2613" s="335" t="s">
        <v>21787</v>
      </c>
      <c r="E2613" s="335" t="s">
        <v>907</v>
      </c>
      <c r="F2613" s="337"/>
      <c r="G2613" s="334" t="s">
        <v>22770</v>
      </c>
      <c r="H2613" s="335" t="s">
        <v>4268</v>
      </c>
    </row>
    <row r="2614" spans="2:8" x14ac:dyDescent="0.2">
      <c r="B2614" s="334" t="s">
        <v>24714</v>
      </c>
      <c r="C2614" s="335" t="s">
        <v>24715</v>
      </c>
      <c r="D2614" s="335" t="s">
        <v>21783</v>
      </c>
      <c r="E2614" s="335" t="s">
        <v>907</v>
      </c>
      <c r="F2614" s="337"/>
      <c r="G2614" s="334" t="s">
        <v>22770</v>
      </c>
      <c r="H2614" s="335" t="s">
        <v>4268</v>
      </c>
    </row>
    <row r="2615" spans="2:8" x14ac:dyDescent="0.2">
      <c r="B2615" s="334" t="s">
        <v>24714</v>
      </c>
      <c r="C2615" s="335" t="s">
        <v>24716</v>
      </c>
      <c r="D2615" s="335" t="s">
        <v>21783</v>
      </c>
      <c r="E2615" s="335" t="s">
        <v>907</v>
      </c>
      <c r="F2615" s="337"/>
      <c r="G2615" s="334" t="s">
        <v>22770</v>
      </c>
      <c r="H2615" s="335" t="s">
        <v>4268</v>
      </c>
    </row>
    <row r="2616" spans="2:8" x14ac:dyDescent="0.2">
      <c r="B2616" s="334" t="s">
        <v>24714</v>
      </c>
      <c r="C2616" s="335" t="s">
        <v>23216</v>
      </c>
      <c r="D2616" s="335" t="s">
        <v>21783</v>
      </c>
      <c r="E2616" s="335" t="s">
        <v>907</v>
      </c>
      <c r="F2616" s="337"/>
      <c r="G2616" s="334" t="s">
        <v>22770</v>
      </c>
      <c r="H2616" s="335" t="s">
        <v>4268</v>
      </c>
    </row>
    <row r="2617" spans="2:8" x14ac:dyDescent="0.2">
      <c r="B2617" s="334" t="s">
        <v>24714</v>
      </c>
      <c r="C2617" s="335" t="s">
        <v>907</v>
      </c>
      <c r="D2617" s="335" t="s">
        <v>21852</v>
      </c>
      <c r="E2617" s="335" t="s">
        <v>907</v>
      </c>
      <c r="F2617" s="337"/>
      <c r="G2617" s="334" t="s">
        <v>22770</v>
      </c>
      <c r="H2617" s="335" t="s">
        <v>4268</v>
      </c>
    </row>
    <row r="2618" spans="2:8" x14ac:dyDescent="0.2">
      <c r="B2618" s="334" t="s">
        <v>24714</v>
      </c>
      <c r="C2618" s="335" t="s">
        <v>24717</v>
      </c>
      <c r="D2618" s="335" t="s">
        <v>21783</v>
      </c>
      <c r="E2618" s="335" t="s">
        <v>907</v>
      </c>
      <c r="F2618" s="337"/>
      <c r="G2618" s="334" t="s">
        <v>22770</v>
      </c>
      <c r="H2618" s="335" t="s">
        <v>4268</v>
      </c>
    </row>
    <row r="2619" spans="2:8" x14ac:dyDescent="0.2">
      <c r="B2619" s="334" t="s">
        <v>24718</v>
      </c>
      <c r="C2619" s="335" t="s">
        <v>21984</v>
      </c>
      <c r="D2619" s="335" t="s">
        <v>21787</v>
      </c>
      <c r="E2619" s="335" t="s">
        <v>907</v>
      </c>
      <c r="F2619" s="337"/>
      <c r="G2619" s="334" t="s">
        <v>22770</v>
      </c>
      <c r="H2619" s="335" t="s">
        <v>4268</v>
      </c>
    </row>
    <row r="2620" spans="2:8" x14ac:dyDescent="0.2">
      <c r="B2620" s="334" t="s">
        <v>24719</v>
      </c>
      <c r="C2620" s="335" t="s">
        <v>24720</v>
      </c>
      <c r="D2620" s="335" t="s">
        <v>21783</v>
      </c>
      <c r="E2620" s="335" t="s">
        <v>907</v>
      </c>
      <c r="F2620" s="337"/>
      <c r="G2620" s="334" t="s">
        <v>22770</v>
      </c>
      <c r="H2620" s="335" t="s">
        <v>4268</v>
      </c>
    </row>
    <row r="2621" spans="2:8" x14ac:dyDescent="0.2">
      <c r="B2621" s="334" t="s">
        <v>24721</v>
      </c>
      <c r="C2621" s="335" t="s">
        <v>24722</v>
      </c>
      <c r="D2621" s="335" t="s">
        <v>21783</v>
      </c>
      <c r="E2621" s="335" t="s">
        <v>907</v>
      </c>
      <c r="F2621" s="337"/>
      <c r="G2621" s="334" t="s">
        <v>22770</v>
      </c>
      <c r="H2621" s="335" t="s">
        <v>4268</v>
      </c>
    </row>
    <row r="2622" spans="2:8" x14ac:dyDescent="0.2">
      <c r="B2622" s="334" t="s">
        <v>24721</v>
      </c>
      <c r="C2622" s="335" t="s">
        <v>24723</v>
      </c>
      <c r="D2622" s="335" t="s">
        <v>21787</v>
      </c>
      <c r="E2622" s="335" t="s">
        <v>907</v>
      </c>
      <c r="F2622" s="337"/>
      <c r="G2622" s="334" t="s">
        <v>22770</v>
      </c>
      <c r="H2622" s="335" t="s">
        <v>4268</v>
      </c>
    </row>
    <row r="2623" spans="2:8" x14ac:dyDescent="0.2">
      <c r="B2623" s="334" t="s">
        <v>24724</v>
      </c>
      <c r="C2623" s="335" t="s">
        <v>24725</v>
      </c>
      <c r="D2623" s="335" t="s">
        <v>22068</v>
      </c>
      <c r="E2623" s="335" t="s">
        <v>907</v>
      </c>
      <c r="F2623" s="337"/>
      <c r="G2623" s="334" t="s">
        <v>22770</v>
      </c>
      <c r="H2623" s="335" t="s">
        <v>4268</v>
      </c>
    </row>
    <row r="2624" spans="2:8" x14ac:dyDescent="0.2">
      <c r="B2624" s="334" t="s">
        <v>24724</v>
      </c>
      <c r="C2624" s="335" t="s">
        <v>22371</v>
      </c>
      <c r="D2624" s="335" t="s">
        <v>21787</v>
      </c>
      <c r="E2624" s="335" t="s">
        <v>907</v>
      </c>
      <c r="F2624" s="337"/>
      <c r="G2624" s="334" t="s">
        <v>22770</v>
      </c>
      <c r="H2624" s="335" t="s">
        <v>4268</v>
      </c>
    </row>
    <row r="2625" spans="2:8" x14ac:dyDescent="0.2">
      <c r="B2625" s="334" t="s">
        <v>24726</v>
      </c>
      <c r="C2625" s="335" t="s">
        <v>24727</v>
      </c>
      <c r="D2625" s="335" t="s">
        <v>21783</v>
      </c>
      <c r="E2625" s="335" t="s">
        <v>907</v>
      </c>
      <c r="F2625" s="337"/>
      <c r="G2625" s="334" t="s">
        <v>22770</v>
      </c>
      <c r="H2625" s="335" t="s">
        <v>4268</v>
      </c>
    </row>
    <row r="2626" spans="2:8" x14ac:dyDescent="0.2">
      <c r="B2626" s="334" t="s">
        <v>24728</v>
      </c>
      <c r="C2626" s="335" t="s">
        <v>24729</v>
      </c>
      <c r="D2626" s="335" t="s">
        <v>21783</v>
      </c>
      <c r="E2626" s="335" t="s">
        <v>907</v>
      </c>
      <c r="F2626" s="337"/>
      <c r="G2626" s="334" t="s">
        <v>22770</v>
      </c>
      <c r="H2626" s="335" t="s">
        <v>4268</v>
      </c>
    </row>
    <row r="2627" spans="2:8" x14ac:dyDescent="0.2">
      <c r="B2627" s="334" t="s">
        <v>24730</v>
      </c>
      <c r="C2627" s="335" t="s">
        <v>23204</v>
      </c>
      <c r="D2627" s="335" t="s">
        <v>21783</v>
      </c>
      <c r="E2627" s="335" t="s">
        <v>907</v>
      </c>
      <c r="F2627" s="337"/>
      <c r="G2627" s="334" t="s">
        <v>22770</v>
      </c>
      <c r="H2627" s="335" t="s">
        <v>4268</v>
      </c>
    </row>
    <row r="2628" spans="2:8" x14ac:dyDescent="0.2">
      <c r="B2628" s="334" t="s">
        <v>24730</v>
      </c>
      <c r="C2628" s="335" t="s">
        <v>24731</v>
      </c>
      <c r="D2628" s="335" t="s">
        <v>21783</v>
      </c>
      <c r="E2628" s="335" t="s">
        <v>907</v>
      </c>
      <c r="F2628" s="337"/>
      <c r="G2628" s="334" t="s">
        <v>22770</v>
      </c>
      <c r="H2628" s="335" t="s">
        <v>4268</v>
      </c>
    </row>
    <row r="2629" spans="2:8" x14ac:dyDescent="0.2">
      <c r="B2629" s="334" t="s">
        <v>24732</v>
      </c>
      <c r="C2629" s="335" t="s">
        <v>24682</v>
      </c>
      <c r="D2629" s="335" t="s">
        <v>21783</v>
      </c>
      <c r="E2629" s="335" t="s">
        <v>907</v>
      </c>
      <c r="F2629" s="337"/>
      <c r="G2629" s="334" t="s">
        <v>22770</v>
      </c>
      <c r="H2629" s="335" t="s">
        <v>4268</v>
      </c>
    </row>
    <row r="2630" spans="2:8" x14ac:dyDescent="0.2">
      <c r="B2630" s="334" t="s">
        <v>24733</v>
      </c>
      <c r="C2630" s="335" t="s">
        <v>24734</v>
      </c>
      <c r="D2630" s="335" t="s">
        <v>21787</v>
      </c>
      <c r="E2630" s="335" t="s">
        <v>907</v>
      </c>
      <c r="F2630" s="337"/>
      <c r="G2630" s="334" t="s">
        <v>22770</v>
      </c>
      <c r="H2630" s="335" t="s">
        <v>4268</v>
      </c>
    </row>
    <row r="2631" spans="2:8" x14ac:dyDescent="0.2">
      <c r="B2631" s="334" t="s">
        <v>24735</v>
      </c>
      <c r="C2631" s="335" t="s">
        <v>21880</v>
      </c>
      <c r="D2631" s="335" t="s">
        <v>21783</v>
      </c>
      <c r="E2631" s="335" t="s">
        <v>907</v>
      </c>
      <c r="F2631" s="337"/>
      <c r="G2631" s="334" t="s">
        <v>22770</v>
      </c>
      <c r="H2631" s="335" t="s">
        <v>4268</v>
      </c>
    </row>
    <row r="2632" spans="2:8" x14ac:dyDescent="0.2">
      <c r="B2632" s="334" t="s">
        <v>24736</v>
      </c>
      <c r="C2632" s="335" t="s">
        <v>21794</v>
      </c>
      <c r="D2632" s="335" t="s">
        <v>21783</v>
      </c>
      <c r="E2632" s="335" t="s">
        <v>907</v>
      </c>
      <c r="F2632" s="337"/>
      <c r="G2632" s="334" t="s">
        <v>22770</v>
      </c>
      <c r="H2632" s="335" t="s">
        <v>4268</v>
      </c>
    </row>
    <row r="2633" spans="2:8" x14ac:dyDescent="0.2">
      <c r="B2633" s="334" t="s">
        <v>24737</v>
      </c>
      <c r="C2633" s="335" t="s">
        <v>23261</v>
      </c>
      <c r="D2633" s="335" t="s">
        <v>21852</v>
      </c>
      <c r="E2633" s="335" t="s">
        <v>908</v>
      </c>
      <c r="F2633" s="337"/>
      <c r="G2633" s="334" t="s">
        <v>22770</v>
      </c>
      <c r="H2633" s="335" t="s">
        <v>4268</v>
      </c>
    </row>
    <row r="2634" spans="2:8" x14ac:dyDescent="0.2">
      <c r="B2634" s="334" t="s">
        <v>24738</v>
      </c>
      <c r="C2634" s="335" t="s">
        <v>24739</v>
      </c>
      <c r="D2634" s="335" t="s">
        <v>21787</v>
      </c>
      <c r="E2634" s="335" t="s">
        <v>908</v>
      </c>
      <c r="F2634" s="337"/>
      <c r="G2634" s="334" t="s">
        <v>22770</v>
      </c>
      <c r="H2634" s="335" t="s">
        <v>4268</v>
      </c>
    </row>
    <row r="2635" spans="2:8" x14ac:dyDescent="0.2">
      <c r="B2635" s="334" t="s">
        <v>24740</v>
      </c>
      <c r="C2635" s="335" t="s">
        <v>24741</v>
      </c>
      <c r="D2635" s="335" t="s">
        <v>21787</v>
      </c>
      <c r="E2635" s="335" t="s">
        <v>908</v>
      </c>
      <c r="F2635" s="337"/>
      <c r="G2635" s="334" t="s">
        <v>22770</v>
      </c>
      <c r="H2635" s="335" t="s">
        <v>4268</v>
      </c>
    </row>
    <row r="2636" spans="2:8" x14ac:dyDescent="0.2">
      <c r="B2636" s="334" t="s">
        <v>24742</v>
      </c>
      <c r="C2636" s="335" t="s">
        <v>24743</v>
      </c>
      <c r="D2636" s="335" t="s">
        <v>21787</v>
      </c>
      <c r="E2636" s="335" t="s">
        <v>908</v>
      </c>
      <c r="F2636" s="337"/>
      <c r="G2636" s="334" t="s">
        <v>22770</v>
      </c>
      <c r="H2636" s="335" t="s">
        <v>4268</v>
      </c>
    </row>
    <row r="2637" spans="2:8" x14ac:dyDescent="0.2">
      <c r="B2637" s="334" t="s">
        <v>24744</v>
      </c>
      <c r="C2637" s="335" t="s">
        <v>24745</v>
      </c>
      <c r="D2637" s="335" t="s">
        <v>21787</v>
      </c>
      <c r="E2637" s="335" t="s">
        <v>908</v>
      </c>
      <c r="F2637" s="337"/>
      <c r="G2637" s="334" t="s">
        <v>22770</v>
      </c>
      <c r="H2637" s="335" t="s">
        <v>4268</v>
      </c>
    </row>
    <row r="2638" spans="2:8" x14ac:dyDescent="0.2">
      <c r="B2638" s="334" t="s">
        <v>24744</v>
      </c>
      <c r="C2638" s="335" t="s">
        <v>24746</v>
      </c>
      <c r="D2638" s="335" t="s">
        <v>21787</v>
      </c>
      <c r="E2638" s="335" t="s">
        <v>908</v>
      </c>
      <c r="F2638" s="337"/>
      <c r="G2638" s="334" t="s">
        <v>22770</v>
      </c>
      <c r="H2638" s="335" t="s">
        <v>4268</v>
      </c>
    </row>
    <row r="2639" spans="2:8" x14ac:dyDescent="0.2">
      <c r="B2639" s="334" t="s">
        <v>24747</v>
      </c>
      <c r="C2639" s="335" t="s">
        <v>24748</v>
      </c>
      <c r="D2639" s="335" t="s">
        <v>22068</v>
      </c>
      <c r="E2639" s="335" t="s">
        <v>908</v>
      </c>
      <c r="F2639" s="337"/>
      <c r="G2639" s="334" t="s">
        <v>22770</v>
      </c>
      <c r="H2639" s="335" t="s">
        <v>4268</v>
      </c>
    </row>
    <row r="2640" spans="2:8" x14ac:dyDescent="0.2">
      <c r="B2640" s="334" t="s">
        <v>24749</v>
      </c>
      <c r="C2640" s="335" t="s">
        <v>24750</v>
      </c>
      <c r="D2640" s="335" t="s">
        <v>21783</v>
      </c>
      <c r="E2640" s="335" t="s">
        <v>909</v>
      </c>
      <c r="F2640" s="336"/>
      <c r="G2640" s="334" t="s">
        <v>23231</v>
      </c>
      <c r="H2640" s="335" t="s">
        <v>4268</v>
      </c>
    </row>
    <row r="2641" spans="2:8" x14ac:dyDescent="0.2">
      <c r="B2641" s="334" t="s">
        <v>24749</v>
      </c>
      <c r="C2641" s="335" t="s">
        <v>24751</v>
      </c>
      <c r="D2641" s="335" t="s">
        <v>21783</v>
      </c>
      <c r="E2641" s="335" t="s">
        <v>909</v>
      </c>
      <c r="F2641" s="337"/>
      <c r="G2641" s="334" t="s">
        <v>23231</v>
      </c>
      <c r="H2641" s="335" t="s">
        <v>4268</v>
      </c>
    </row>
    <row r="2642" spans="2:8" x14ac:dyDescent="0.2">
      <c r="B2642" s="334" t="s">
        <v>24752</v>
      </c>
      <c r="C2642" s="335" t="s">
        <v>24753</v>
      </c>
      <c r="D2642" s="335" t="s">
        <v>21787</v>
      </c>
      <c r="E2642" s="335" t="s">
        <v>909</v>
      </c>
      <c r="F2642" s="337"/>
      <c r="G2642" s="334" t="s">
        <v>23231</v>
      </c>
      <c r="H2642" s="335" t="s">
        <v>4268</v>
      </c>
    </row>
    <row r="2643" spans="2:8" x14ac:dyDescent="0.2">
      <c r="B2643" s="334" t="s">
        <v>24754</v>
      </c>
      <c r="C2643" s="335" t="s">
        <v>24755</v>
      </c>
      <c r="D2643" s="335" t="s">
        <v>21783</v>
      </c>
      <c r="E2643" s="335" t="s">
        <v>909</v>
      </c>
      <c r="F2643" s="337"/>
      <c r="G2643" s="334" t="s">
        <v>23231</v>
      </c>
      <c r="H2643" s="335" t="s">
        <v>4268</v>
      </c>
    </row>
    <row r="2644" spans="2:8" x14ac:dyDescent="0.2">
      <c r="B2644" s="334" t="s">
        <v>24754</v>
      </c>
      <c r="C2644" s="335" t="s">
        <v>23209</v>
      </c>
      <c r="D2644" s="335" t="s">
        <v>21783</v>
      </c>
      <c r="E2644" s="335" t="s">
        <v>909</v>
      </c>
      <c r="F2644" s="337"/>
      <c r="G2644" s="334" t="s">
        <v>23231</v>
      </c>
      <c r="H2644" s="335" t="s">
        <v>4268</v>
      </c>
    </row>
    <row r="2645" spans="2:8" x14ac:dyDescent="0.2">
      <c r="B2645" s="334" t="s">
        <v>24756</v>
      </c>
      <c r="C2645" s="335" t="s">
        <v>24080</v>
      </c>
      <c r="D2645" s="335" t="s">
        <v>21783</v>
      </c>
      <c r="E2645" s="335" t="s">
        <v>909</v>
      </c>
      <c r="F2645" s="337"/>
      <c r="G2645" s="334" t="s">
        <v>23231</v>
      </c>
      <c r="H2645" s="335" t="s">
        <v>4268</v>
      </c>
    </row>
    <row r="2646" spans="2:8" x14ac:dyDescent="0.2">
      <c r="B2646" s="334" t="s">
        <v>24757</v>
      </c>
      <c r="C2646" s="335" t="s">
        <v>24758</v>
      </c>
      <c r="D2646" s="335" t="s">
        <v>21783</v>
      </c>
      <c r="E2646" s="335" t="s">
        <v>909</v>
      </c>
      <c r="F2646" s="337"/>
      <c r="G2646" s="334" t="s">
        <v>23231</v>
      </c>
      <c r="H2646" s="335" t="s">
        <v>4268</v>
      </c>
    </row>
    <row r="2647" spans="2:8" x14ac:dyDescent="0.2">
      <c r="B2647" s="334" t="s">
        <v>24757</v>
      </c>
      <c r="C2647" s="335" t="s">
        <v>24759</v>
      </c>
      <c r="D2647" s="335" t="s">
        <v>21783</v>
      </c>
      <c r="E2647" s="335" t="s">
        <v>909</v>
      </c>
      <c r="F2647" s="337"/>
      <c r="G2647" s="334" t="s">
        <v>23231</v>
      </c>
      <c r="H2647" s="335" t="s">
        <v>4268</v>
      </c>
    </row>
    <row r="2648" spans="2:8" x14ac:dyDescent="0.2">
      <c r="B2648" s="334" t="s">
        <v>24760</v>
      </c>
      <c r="C2648" s="335" t="s">
        <v>24761</v>
      </c>
      <c r="D2648" s="335" t="s">
        <v>21783</v>
      </c>
      <c r="E2648" s="335" t="s">
        <v>909</v>
      </c>
      <c r="F2648" s="337"/>
      <c r="G2648" s="334" t="s">
        <v>23231</v>
      </c>
      <c r="H2648" s="335" t="s">
        <v>4268</v>
      </c>
    </row>
    <row r="2649" spans="2:8" x14ac:dyDescent="0.2">
      <c r="B2649" s="334" t="s">
        <v>24762</v>
      </c>
      <c r="C2649" s="335" t="s">
        <v>24763</v>
      </c>
      <c r="D2649" s="335" t="s">
        <v>21783</v>
      </c>
      <c r="E2649" s="335" t="s">
        <v>909</v>
      </c>
      <c r="F2649" s="337"/>
      <c r="G2649" s="334" t="s">
        <v>23231</v>
      </c>
      <c r="H2649" s="335" t="s">
        <v>4268</v>
      </c>
    </row>
    <row r="2650" spans="2:8" x14ac:dyDescent="0.2">
      <c r="B2650" s="334" t="s">
        <v>24764</v>
      </c>
      <c r="C2650" s="335" t="s">
        <v>24765</v>
      </c>
      <c r="D2650" s="335" t="s">
        <v>21783</v>
      </c>
      <c r="E2650" s="335" t="s">
        <v>909</v>
      </c>
      <c r="F2650" s="337"/>
      <c r="G2650" s="334" t="s">
        <v>23231</v>
      </c>
      <c r="H2650" s="335" t="s">
        <v>4268</v>
      </c>
    </row>
    <row r="2651" spans="2:8" x14ac:dyDescent="0.2">
      <c r="B2651" s="334" t="s">
        <v>24766</v>
      </c>
      <c r="C2651" s="335" t="s">
        <v>24767</v>
      </c>
      <c r="D2651" s="335" t="s">
        <v>21783</v>
      </c>
      <c r="E2651" s="335" t="s">
        <v>909</v>
      </c>
      <c r="F2651" s="337"/>
      <c r="G2651" s="334" t="s">
        <v>23231</v>
      </c>
      <c r="H2651" s="335" t="s">
        <v>4268</v>
      </c>
    </row>
    <row r="2652" spans="2:8" x14ac:dyDescent="0.2">
      <c r="B2652" s="334" t="s">
        <v>24766</v>
      </c>
      <c r="C2652" s="335" t="s">
        <v>24768</v>
      </c>
      <c r="D2652" s="335" t="s">
        <v>21852</v>
      </c>
      <c r="E2652" s="335" t="s">
        <v>909</v>
      </c>
      <c r="F2652" s="337"/>
      <c r="G2652" s="334" t="s">
        <v>23231</v>
      </c>
      <c r="H2652" s="335" t="s">
        <v>4268</v>
      </c>
    </row>
    <row r="2653" spans="2:8" x14ac:dyDescent="0.2">
      <c r="B2653" s="334" t="s">
        <v>24769</v>
      </c>
      <c r="C2653" s="335" t="s">
        <v>24770</v>
      </c>
      <c r="D2653" s="335" t="s">
        <v>21783</v>
      </c>
      <c r="E2653" s="335" t="s">
        <v>909</v>
      </c>
      <c r="F2653" s="337"/>
      <c r="G2653" s="334" t="s">
        <v>23231</v>
      </c>
      <c r="H2653" s="335" t="s">
        <v>4268</v>
      </c>
    </row>
    <row r="2654" spans="2:8" x14ac:dyDescent="0.2">
      <c r="B2654" s="334" t="s">
        <v>24771</v>
      </c>
      <c r="C2654" s="335" t="s">
        <v>21880</v>
      </c>
      <c r="D2654" s="335" t="s">
        <v>21783</v>
      </c>
      <c r="E2654" s="335" t="s">
        <v>909</v>
      </c>
      <c r="F2654" s="337"/>
      <c r="G2654" s="334" t="s">
        <v>23231</v>
      </c>
      <c r="H2654" s="335" t="s">
        <v>4268</v>
      </c>
    </row>
    <row r="2655" spans="2:8" x14ac:dyDescent="0.2">
      <c r="B2655" s="334" t="s">
        <v>24772</v>
      </c>
      <c r="C2655" s="335" t="s">
        <v>22335</v>
      </c>
      <c r="D2655" s="335" t="s">
        <v>21787</v>
      </c>
      <c r="E2655" s="335" t="s">
        <v>909</v>
      </c>
      <c r="F2655" s="337"/>
      <c r="G2655" s="334" t="s">
        <v>23231</v>
      </c>
      <c r="H2655" s="335" t="s">
        <v>4268</v>
      </c>
    </row>
    <row r="2656" spans="2:8" x14ac:dyDescent="0.2">
      <c r="B2656" s="334" t="s">
        <v>24773</v>
      </c>
      <c r="C2656" s="335" t="s">
        <v>24774</v>
      </c>
      <c r="D2656" s="335" t="s">
        <v>21833</v>
      </c>
      <c r="E2656" s="335" t="s">
        <v>910</v>
      </c>
      <c r="F2656" s="337" t="s">
        <v>910</v>
      </c>
      <c r="G2656" s="334" t="s">
        <v>24775</v>
      </c>
      <c r="H2656" s="335" t="s">
        <v>4268</v>
      </c>
    </row>
    <row r="2657" spans="2:8" x14ac:dyDescent="0.2">
      <c r="B2657" s="334" t="s">
        <v>24776</v>
      </c>
      <c r="C2657" s="335" t="s">
        <v>24777</v>
      </c>
      <c r="D2657" s="335" t="s">
        <v>21783</v>
      </c>
      <c r="E2657" s="335" t="s">
        <v>910</v>
      </c>
      <c r="F2657" s="337"/>
      <c r="G2657" s="334" t="s">
        <v>24775</v>
      </c>
      <c r="H2657" s="335" t="s">
        <v>4268</v>
      </c>
    </row>
    <row r="2658" spans="2:8" x14ac:dyDescent="0.2">
      <c r="B2658" s="334" t="s">
        <v>24778</v>
      </c>
      <c r="C2658" s="335" t="s">
        <v>24779</v>
      </c>
      <c r="D2658" s="335" t="s">
        <v>21787</v>
      </c>
      <c r="E2658" s="335" t="s">
        <v>910</v>
      </c>
      <c r="F2658" s="339"/>
      <c r="G2658" s="334" t="s">
        <v>24775</v>
      </c>
      <c r="H2658" s="335" t="s">
        <v>4268</v>
      </c>
    </row>
    <row r="2659" spans="2:8" x14ac:dyDescent="0.2">
      <c r="B2659" s="334" t="s">
        <v>24780</v>
      </c>
      <c r="C2659" s="335" t="s">
        <v>24781</v>
      </c>
      <c r="D2659" s="335" t="s">
        <v>21783</v>
      </c>
      <c r="E2659" s="335" t="s">
        <v>910</v>
      </c>
      <c r="F2659" s="339"/>
      <c r="G2659" s="334" t="s">
        <v>24775</v>
      </c>
      <c r="H2659" s="335" t="s">
        <v>4268</v>
      </c>
    </row>
    <row r="2660" spans="2:8" x14ac:dyDescent="0.2">
      <c r="B2660" s="334" t="s">
        <v>24782</v>
      </c>
      <c r="C2660" s="335" t="s">
        <v>22145</v>
      </c>
      <c r="D2660" s="335" t="s">
        <v>21783</v>
      </c>
      <c r="E2660" s="335" t="s">
        <v>910</v>
      </c>
      <c r="F2660" s="339"/>
      <c r="G2660" s="334" t="s">
        <v>24775</v>
      </c>
      <c r="H2660" s="335" t="s">
        <v>4268</v>
      </c>
    </row>
    <row r="2661" spans="2:8" x14ac:dyDescent="0.2">
      <c r="B2661" s="334" t="s">
        <v>24773</v>
      </c>
      <c r="C2661" s="335" t="s">
        <v>24783</v>
      </c>
      <c r="D2661" s="335" t="s">
        <v>21833</v>
      </c>
      <c r="E2661" s="335" t="s">
        <v>910</v>
      </c>
      <c r="F2661" s="337" t="s">
        <v>910</v>
      </c>
      <c r="G2661" s="334" t="s">
        <v>24775</v>
      </c>
      <c r="H2661" s="335" t="s">
        <v>4268</v>
      </c>
    </row>
    <row r="2662" spans="2:8" x14ac:dyDescent="0.2">
      <c r="B2662" s="334" t="s">
        <v>24784</v>
      </c>
      <c r="C2662" s="335" t="s">
        <v>24785</v>
      </c>
      <c r="D2662" s="335" t="s">
        <v>21783</v>
      </c>
      <c r="E2662" s="335" t="s">
        <v>910</v>
      </c>
      <c r="F2662" s="339"/>
      <c r="G2662" s="334" t="s">
        <v>24775</v>
      </c>
      <c r="H2662" s="335" t="s">
        <v>4268</v>
      </c>
    </row>
    <row r="2663" spans="2:8" x14ac:dyDescent="0.2">
      <c r="B2663" s="334" t="s">
        <v>24780</v>
      </c>
      <c r="C2663" s="335" t="s">
        <v>24786</v>
      </c>
      <c r="D2663" s="335" t="s">
        <v>22068</v>
      </c>
      <c r="E2663" s="335" t="s">
        <v>910</v>
      </c>
      <c r="F2663" s="337"/>
      <c r="G2663" s="334" t="s">
        <v>24775</v>
      </c>
      <c r="H2663" s="335" t="s">
        <v>4268</v>
      </c>
    </row>
    <row r="2664" spans="2:8" x14ac:dyDescent="0.2">
      <c r="B2664" s="334" t="s">
        <v>24776</v>
      </c>
      <c r="C2664" s="335" t="s">
        <v>24787</v>
      </c>
      <c r="D2664" s="335" t="s">
        <v>21805</v>
      </c>
      <c r="E2664" s="335" t="s">
        <v>910</v>
      </c>
      <c r="F2664" s="337"/>
      <c r="G2664" s="334" t="s">
        <v>24775</v>
      </c>
      <c r="H2664" s="335" t="s">
        <v>4268</v>
      </c>
    </row>
    <row r="2665" spans="2:8" x14ac:dyDescent="0.2">
      <c r="B2665" s="334" t="s">
        <v>24788</v>
      </c>
      <c r="C2665" s="335" t="s">
        <v>24074</v>
      </c>
      <c r="D2665" s="335" t="s">
        <v>21787</v>
      </c>
      <c r="E2665" s="335" t="s">
        <v>910</v>
      </c>
      <c r="F2665" s="337"/>
      <c r="G2665" s="334" t="s">
        <v>24775</v>
      </c>
      <c r="H2665" s="335" t="s">
        <v>4268</v>
      </c>
    </row>
    <row r="2666" spans="2:8" x14ac:dyDescent="0.2">
      <c r="B2666" s="334" t="s">
        <v>24789</v>
      </c>
      <c r="C2666" s="335" t="s">
        <v>24790</v>
      </c>
      <c r="D2666" s="335" t="s">
        <v>21783</v>
      </c>
      <c r="E2666" s="335" t="s">
        <v>910</v>
      </c>
      <c r="F2666" s="337"/>
      <c r="G2666" s="334" t="s">
        <v>24775</v>
      </c>
      <c r="H2666" s="335" t="s">
        <v>4268</v>
      </c>
    </row>
    <row r="2667" spans="2:8" x14ac:dyDescent="0.2">
      <c r="B2667" s="334" t="s">
        <v>24791</v>
      </c>
      <c r="C2667" s="335" t="s">
        <v>24792</v>
      </c>
      <c r="D2667" s="335" t="s">
        <v>21783</v>
      </c>
      <c r="E2667" s="335" t="s">
        <v>910</v>
      </c>
      <c r="F2667" s="337"/>
      <c r="G2667" s="334" t="s">
        <v>24775</v>
      </c>
      <c r="H2667" s="335" t="s">
        <v>4268</v>
      </c>
    </row>
    <row r="2668" spans="2:8" x14ac:dyDescent="0.2">
      <c r="B2668" s="334" t="s">
        <v>24793</v>
      </c>
      <c r="C2668" s="335" t="s">
        <v>24794</v>
      </c>
      <c r="D2668" s="335" t="s">
        <v>21783</v>
      </c>
      <c r="E2668" s="335" t="s">
        <v>910</v>
      </c>
      <c r="F2668" s="337"/>
      <c r="G2668" s="334" t="s">
        <v>24775</v>
      </c>
      <c r="H2668" s="335" t="s">
        <v>4268</v>
      </c>
    </row>
    <row r="2669" spans="2:8" x14ac:dyDescent="0.2">
      <c r="B2669" s="334" t="s">
        <v>24782</v>
      </c>
      <c r="C2669" s="335" t="s">
        <v>22038</v>
      </c>
      <c r="D2669" s="335" t="s">
        <v>21783</v>
      </c>
      <c r="E2669" s="335" t="s">
        <v>910</v>
      </c>
      <c r="F2669" s="339"/>
      <c r="G2669" s="334" t="s">
        <v>24775</v>
      </c>
      <c r="H2669" s="335" t="s">
        <v>4268</v>
      </c>
    </row>
    <row r="2670" spans="2:8" x14ac:dyDescent="0.2">
      <c r="B2670" s="334" t="s">
        <v>24795</v>
      </c>
      <c r="C2670" s="335" t="s">
        <v>24796</v>
      </c>
      <c r="D2670" s="335" t="s">
        <v>21783</v>
      </c>
      <c r="E2670" s="335" t="s">
        <v>910</v>
      </c>
      <c r="F2670" s="337"/>
      <c r="G2670" s="334" t="s">
        <v>24775</v>
      </c>
      <c r="H2670" s="335" t="s">
        <v>4268</v>
      </c>
    </row>
    <row r="2671" spans="2:8" x14ac:dyDescent="0.2">
      <c r="B2671" s="334" t="s">
        <v>24782</v>
      </c>
      <c r="C2671" s="335" t="s">
        <v>24797</v>
      </c>
      <c r="D2671" s="335" t="s">
        <v>21783</v>
      </c>
      <c r="E2671" s="335" t="s">
        <v>910</v>
      </c>
      <c r="F2671" s="339"/>
      <c r="G2671" s="334" t="s">
        <v>24775</v>
      </c>
      <c r="H2671" s="335" t="s">
        <v>4268</v>
      </c>
    </row>
    <row r="2672" spans="2:8" x14ac:dyDescent="0.2">
      <c r="B2672" s="334" t="s">
        <v>24798</v>
      </c>
      <c r="C2672" s="335" t="s">
        <v>22074</v>
      </c>
      <c r="D2672" s="335" t="s">
        <v>21790</v>
      </c>
      <c r="E2672" s="335" t="s">
        <v>910</v>
      </c>
      <c r="F2672" s="339"/>
      <c r="G2672" s="334" t="s">
        <v>24775</v>
      </c>
      <c r="H2672" s="335" t="s">
        <v>4268</v>
      </c>
    </row>
    <row r="2673" spans="2:8" x14ac:dyDescent="0.2">
      <c r="B2673" s="334" t="s">
        <v>24788</v>
      </c>
      <c r="C2673" s="335" t="s">
        <v>24799</v>
      </c>
      <c r="D2673" s="335" t="s">
        <v>21787</v>
      </c>
      <c r="E2673" s="335" t="s">
        <v>910</v>
      </c>
      <c r="F2673" s="337"/>
      <c r="G2673" s="334" t="s">
        <v>24775</v>
      </c>
      <c r="H2673" s="335" t="s">
        <v>4268</v>
      </c>
    </row>
    <row r="2674" spans="2:8" x14ac:dyDescent="0.2">
      <c r="B2674" s="334" t="s">
        <v>24776</v>
      </c>
      <c r="C2674" s="335" t="s">
        <v>24800</v>
      </c>
      <c r="D2674" s="335" t="s">
        <v>21787</v>
      </c>
      <c r="E2674" s="335" t="s">
        <v>910</v>
      </c>
      <c r="F2674" s="337"/>
      <c r="G2674" s="334" t="s">
        <v>24775</v>
      </c>
      <c r="H2674" s="335" t="s">
        <v>4268</v>
      </c>
    </row>
    <row r="2675" spans="2:8" x14ac:dyDescent="0.2">
      <c r="B2675" s="334" t="s">
        <v>24801</v>
      </c>
      <c r="C2675" s="335" t="s">
        <v>24802</v>
      </c>
      <c r="D2675" s="335" t="s">
        <v>21783</v>
      </c>
      <c r="E2675" s="335" t="s">
        <v>910</v>
      </c>
      <c r="F2675" s="339"/>
      <c r="G2675" s="334" t="s">
        <v>24775</v>
      </c>
      <c r="H2675" s="335" t="s">
        <v>4268</v>
      </c>
    </row>
    <row r="2676" spans="2:8" x14ac:dyDescent="0.2">
      <c r="B2676" s="334" t="s">
        <v>24776</v>
      </c>
      <c r="C2676" s="335" t="s">
        <v>24803</v>
      </c>
      <c r="D2676" s="335" t="s">
        <v>21805</v>
      </c>
      <c r="E2676" s="335" t="s">
        <v>910</v>
      </c>
      <c r="F2676" s="337"/>
      <c r="G2676" s="334" t="s">
        <v>24775</v>
      </c>
      <c r="H2676" s="335" t="s">
        <v>4268</v>
      </c>
    </row>
    <row r="2677" spans="2:8" x14ac:dyDescent="0.2">
      <c r="B2677" s="334" t="s">
        <v>24804</v>
      </c>
      <c r="C2677" s="335" t="s">
        <v>24805</v>
      </c>
      <c r="D2677" s="335" t="s">
        <v>24806</v>
      </c>
      <c r="E2677" s="335" t="s">
        <v>910</v>
      </c>
      <c r="F2677" s="339"/>
      <c r="G2677" s="334" t="s">
        <v>22154</v>
      </c>
      <c r="H2677" s="335" t="s">
        <v>4268</v>
      </c>
    </row>
    <row r="2678" spans="2:8" x14ac:dyDescent="0.2">
      <c r="B2678" s="334" t="s">
        <v>24793</v>
      </c>
      <c r="C2678" s="335" t="s">
        <v>24807</v>
      </c>
      <c r="D2678" s="335" t="s">
        <v>21783</v>
      </c>
      <c r="E2678" s="335" t="s">
        <v>910</v>
      </c>
      <c r="F2678" s="337"/>
      <c r="G2678" s="334" t="s">
        <v>24775</v>
      </c>
      <c r="H2678" s="335" t="s">
        <v>4268</v>
      </c>
    </row>
    <row r="2679" spans="2:8" x14ac:dyDescent="0.2">
      <c r="B2679" s="334" t="s">
        <v>24773</v>
      </c>
      <c r="C2679" s="335" t="s">
        <v>24808</v>
      </c>
      <c r="D2679" s="335" t="s">
        <v>21833</v>
      </c>
      <c r="E2679" s="335" t="s">
        <v>910</v>
      </c>
      <c r="F2679" s="337" t="s">
        <v>910</v>
      </c>
      <c r="G2679" s="334" t="s">
        <v>24775</v>
      </c>
      <c r="H2679" s="335" t="s">
        <v>4268</v>
      </c>
    </row>
    <row r="2680" spans="2:8" x14ac:dyDescent="0.2">
      <c r="B2680" s="334" t="s">
        <v>24809</v>
      </c>
      <c r="C2680" s="335" t="s">
        <v>24810</v>
      </c>
      <c r="D2680" s="335" t="s">
        <v>21783</v>
      </c>
      <c r="E2680" s="335" t="s">
        <v>910</v>
      </c>
      <c r="F2680" s="339"/>
      <c r="G2680" s="334" t="s">
        <v>24775</v>
      </c>
      <c r="H2680" s="335" t="s">
        <v>4268</v>
      </c>
    </row>
    <row r="2681" spans="2:8" x14ac:dyDescent="0.2">
      <c r="B2681" s="334" t="s">
        <v>24811</v>
      </c>
      <c r="C2681" s="335" t="s">
        <v>22264</v>
      </c>
      <c r="D2681" s="335" t="s">
        <v>21783</v>
      </c>
      <c r="E2681" s="335" t="s">
        <v>910</v>
      </c>
      <c r="F2681" s="337"/>
      <c r="G2681" s="334" t="s">
        <v>24775</v>
      </c>
      <c r="H2681" s="335" t="s">
        <v>4268</v>
      </c>
    </row>
    <row r="2682" spans="2:8" x14ac:dyDescent="0.2">
      <c r="B2682" s="334" t="s">
        <v>24812</v>
      </c>
      <c r="C2682" s="335" t="s">
        <v>24813</v>
      </c>
      <c r="D2682" s="335" t="s">
        <v>21783</v>
      </c>
      <c r="E2682" s="335" t="s">
        <v>910</v>
      </c>
      <c r="F2682" s="339"/>
      <c r="G2682" s="334" t="s">
        <v>24775</v>
      </c>
      <c r="H2682" s="335" t="s">
        <v>4268</v>
      </c>
    </row>
    <row r="2683" spans="2:8" x14ac:dyDescent="0.2">
      <c r="B2683" s="334" t="s">
        <v>24814</v>
      </c>
      <c r="C2683" s="335" t="s">
        <v>24815</v>
      </c>
      <c r="D2683" s="335" t="s">
        <v>21783</v>
      </c>
      <c r="E2683" s="335" t="s">
        <v>910</v>
      </c>
      <c r="F2683" s="337"/>
      <c r="G2683" s="334" t="s">
        <v>24775</v>
      </c>
      <c r="H2683" s="335" t="s">
        <v>4268</v>
      </c>
    </row>
    <row r="2684" spans="2:8" x14ac:dyDescent="0.2">
      <c r="B2684" s="334" t="s">
        <v>24816</v>
      </c>
      <c r="C2684" s="335" t="s">
        <v>24817</v>
      </c>
      <c r="D2684" s="335" t="s">
        <v>21787</v>
      </c>
      <c r="E2684" s="335" t="s">
        <v>910</v>
      </c>
      <c r="F2684" s="337"/>
      <c r="G2684" s="334" t="s">
        <v>24775</v>
      </c>
      <c r="H2684" s="335" t="s">
        <v>4268</v>
      </c>
    </row>
    <row r="2685" spans="2:8" x14ac:dyDescent="0.2">
      <c r="B2685" s="334" t="s">
        <v>24782</v>
      </c>
      <c r="C2685" s="335" t="s">
        <v>24818</v>
      </c>
      <c r="D2685" s="335" t="s">
        <v>21783</v>
      </c>
      <c r="E2685" s="335" t="s">
        <v>910</v>
      </c>
      <c r="F2685" s="339"/>
      <c r="G2685" s="334" t="s">
        <v>24775</v>
      </c>
      <c r="H2685" s="335" t="s">
        <v>4268</v>
      </c>
    </row>
    <row r="2686" spans="2:8" x14ac:dyDescent="0.2">
      <c r="B2686" s="334" t="s">
        <v>24812</v>
      </c>
      <c r="C2686" s="335" t="s">
        <v>22061</v>
      </c>
      <c r="D2686" s="335" t="s">
        <v>21805</v>
      </c>
      <c r="E2686" s="335" t="s">
        <v>910</v>
      </c>
      <c r="F2686" s="339"/>
      <c r="G2686" s="334" t="s">
        <v>24775</v>
      </c>
      <c r="H2686" s="335" t="s">
        <v>4268</v>
      </c>
    </row>
    <row r="2687" spans="2:8" x14ac:dyDescent="0.2">
      <c r="B2687" s="334" t="s">
        <v>24814</v>
      </c>
      <c r="C2687" s="335" t="s">
        <v>21947</v>
      </c>
      <c r="D2687" s="335" t="s">
        <v>21783</v>
      </c>
      <c r="E2687" s="335" t="s">
        <v>910</v>
      </c>
      <c r="F2687" s="337"/>
      <c r="G2687" s="334" t="s">
        <v>24775</v>
      </c>
      <c r="H2687" s="335" t="s">
        <v>4268</v>
      </c>
    </row>
    <row r="2688" spans="2:8" x14ac:dyDescent="0.2">
      <c r="B2688" s="334" t="s">
        <v>24773</v>
      </c>
      <c r="C2688" s="335" t="s">
        <v>24819</v>
      </c>
      <c r="D2688" s="335" t="s">
        <v>21833</v>
      </c>
      <c r="E2688" s="335" t="s">
        <v>910</v>
      </c>
      <c r="F2688" s="337" t="s">
        <v>910</v>
      </c>
      <c r="G2688" s="334" t="s">
        <v>24775</v>
      </c>
      <c r="H2688" s="335" t="s">
        <v>4268</v>
      </c>
    </row>
    <row r="2689" spans="2:8" x14ac:dyDescent="0.2">
      <c r="B2689" s="334" t="s">
        <v>24782</v>
      </c>
      <c r="C2689" s="335" t="s">
        <v>24820</v>
      </c>
      <c r="D2689" s="335" t="s">
        <v>21783</v>
      </c>
      <c r="E2689" s="335" t="s">
        <v>910</v>
      </c>
      <c r="F2689" s="337"/>
      <c r="G2689" s="334" t="s">
        <v>24775</v>
      </c>
      <c r="H2689" s="335" t="s">
        <v>4268</v>
      </c>
    </row>
    <row r="2690" spans="2:8" x14ac:dyDescent="0.2">
      <c r="B2690" s="334" t="s">
        <v>24821</v>
      </c>
      <c r="C2690" s="335" t="s">
        <v>24822</v>
      </c>
      <c r="D2690" s="335" t="s">
        <v>21787</v>
      </c>
      <c r="E2690" s="335" t="s">
        <v>910</v>
      </c>
      <c r="F2690" s="339"/>
      <c r="G2690" s="334" t="s">
        <v>24775</v>
      </c>
      <c r="H2690" s="335" t="s">
        <v>4268</v>
      </c>
    </row>
    <row r="2691" spans="2:8" x14ac:dyDescent="0.2">
      <c r="B2691" s="334" t="s">
        <v>24795</v>
      </c>
      <c r="C2691" s="335" t="s">
        <v>24823</v>
      </c>
      <c r="D2691" s="335" t="s">
        <v>21783</v>
      </c>
      <c r="E2691" s="335" t="s">
        <v>910</v>
      </c>
      <c r="F2691" s="337"/>
      <c r="G2691" s="334" t="s">
        <v>24775</v>
      </c>
      <c r="H2691" s="335" t="s">
        <v>4268</v>
      </c>
    </row>
    <row r="2692" spans="2:8" x14ac:dyDescent="0.2">
      <c r="B2692" s="334" t="s">
        <v>24782</v>
      </c>
      <c r="C2692" s="335" t="s">
        <v>910</v>
      </c>
      <c r="D2692" s="335" t="s">
        <v>21790</v>
      </c>
      <c r="E2692" s="335" t="s">
        <v>910</v>
      </c>
      <c r="F2692" s="337"/>
      <c r="G2692" s="334" t="s">
        <v>24775</v>
      </c>
      <c r="H2692" s="335" t="s">
        <v>4268</v>
      </c>
    </row>
    <row r="2693" spans="2:8" x14ac:dyDescent="0.2">
      <c r="B2693" s="334" t="s">
        <v>24773</v>
      </c>
      <c r="C2693" s="335" t="s">
        <v>24824</v>
      </c>
      <c r="D2693" s="335" t="s">
        <v>12</v>
      </c>
      <c r="E2693" s="335" t="s">
        <v>910</v>
      </c>
      <c r="F2693" s="337" t="s">
        <v>910</v>
      </c>
      <c r="G2693" s="334" t="s">
        <v>24775</v>
      </c>
      <c r="H2693" s="335" t="s">
        <v>4268</v>
      </c>
    </row>
    <row r="2694" spans="2:8" x14ac:dyDescent="0.2">
      <c r="B2694" s="334" t="s">
        <v>24825</v>
      </c>
      <c r="C2694" s="335" t="s">
        <v>24826</v>
      </c>
      <c r="D2694" s="335" t="s">
        <v>21787</v>
      </c>
      <c r="E2694" s="335" t="s">
        <v>911</v>
      </c>
      <c r="F2694" s="337"/>
      <c r="G2694" s="334" t="s">
        <v>22085</v>
      </c>
      <c r="H2694" s="335" t="s">
        <v>4268</v>
      </c>
    </row>
    <row r="2695" spans="2:8" x14ac:dyDescent="0.2">
      <c r="B2695" s="334" t="s">
        <v>24825</v>
      </c>
      <c r="C2695" s="335" t="s">
        <v>23022</v>
      </c>
      <c r="D2695" s="335" t="s">
        <v>21783</v>
      </c>
      <c r="E2695" s="335" t="s">
        <v>911</v>
      </c>
      <c r="F2695" s="337"/>
      <c r="G2695" s="334" t="s">
        <v>22085</v>
      </c>
      <c r="H2695" s="335" t="s">
        <v>4268</v>
      </c>
    </row>
    <row r="2696" spans="2:8" x14ac:dyDescent="0.2">
      <c r="B2696" s="334" t="s">
        <v>24825</v>
      </c>
      <c r="C2696" s="335" t="s">
        <v>24827</v>
      </c>
      <c r="D2696" s="335" t="s">
        <v>21783</v>
      </c>
      <c r="E2696" s="335" t="s">
        <v>911</v>
      </c>
      <c r="F2696" s="337"/>
      <c r="G2696" s="334" t="s">
        <v>22085</v>
      </c>
      <c r="H2696" s="335" t="s">
        <v>4268</v>
      </c>
    </row>
    <row r="2697" spans="2:8" x14ac:dyDescent="0.2">
      <c r="B2697" s="334" t="s">
        <v>24825</v>
      </c>
      <c r="C2697" s="335" t="s">
        <v>22061</v>
      </c>
      <c r="D2697" s="335" t="s">
        <v>21783</v>
      </c>
      <c r="E2697" s="335" t="s">
        <v>911</v>
      </c>
      <c r="F2697" s="337"/>
      <c r="G2697" s="334" t="s">
        <v>22085</v>
      </c>
      <c r="H2697" s="335" t="s">
        <v>4268</v>
      </c>
    </row>
    <row r="2698" spans="2:8" x14ac:dyDescent="0.2">
      <c r="B2698" s="334" t="s">
        <v>24828</v>
      </c>
      <c r="C2698" s="335" t="s">
        <v>24829</v>
      </c>
      <c r="D2698" s="335" t="s">
        <v>21783</v>
      </c>
      <c r="E2698" s="335" t="s">
        <v>911</v>
      </c>
      <c r="F2698" s="337"/>
      <c r="G2698" s="334" t="s">
        <v>22085</v>
      </c>
      <c r="H2698" s="335" t="s">
        <v>4268</v>
      </c>
    </row>
    <row r="2699" spans="2:8" x14ac:dyDescent="0.2">
      <c r="B2699" s="334" t="s">
        <v>24830</v>
      </c>
      <c r="C2699" s="335" t="s">
        <v>24831</v>
      </c>
      <c r="D2699" s="335" t="s">
        <v>21783</v>
      </c>
      <c r="E2699" s="335" t="s">
        <v>911</v>
      </c>
      <c r="F2699" s="337"/>
      <c r="G2699" s="334" t="s">
        <v>22085</v>
      </c>
      <c r="H2699" s="335" t="s">
        <v>4268</v>
      </c>
    </row>
    <row r="2700" spans="2:8" x14ac:dyDescent="0.2">
      <c r="B2700" s="334" t="s">
        <v>24830</v>
      </c>
      <c r="C2700" s="335" t="s">
        <v>911</v>
      </c>
      <c r="D2700" s="335" t="s">
        <v>21852</v>
      </c>
      <c r="E2700" s="335" t="s">
        <v>911</v>
      </c>
      <c r="F2700" s="337"/>
      <c r="G2700" s="334" t="s">
        <v>22085</v>
      </c>
      <c r="H2700" s="335" t="s">
        <v>4268</v>
      </c>
    </row>
    <row r="2701" spans="2:8" x14ac:dyDescent="0.2">
      <c r="B2701" s="334" t="s">
        <v>24832</v>
      </c>
      <c r="C2701" s="335" t="s">
        <v>22076</v>
      </c>
      <c r="D2701" s="335" t="s">
        <v>21787</v>
      </c>
      <c r="E2701" s="335" t="s">
        <v>911</v>
      </c>
      <c r="F2701" s="337"/>
      <c r="G2701" s="334" t="s">
        <v>22085</v>
      </c>
      <c r="H2701" s="335" t="s">
        <v>4268</v>
      </c>
    </row>
    <row r="2702" spans="2:8" x14ac:dyDescent="0.2">
      <c r="B2702" s="334" t="s">
        <v>24833</v>
      </c>
      <c r="C2702" s="335" t="s">
        <v>24834</v>
      </c>
      <c r="D2702" s="335" t="s">
        <v>21783</v>
      </c>
      <c r="E2702" s="335" t="s">
        <v>911</v>
      </c>
      <c r="F2702" s="337"/>
      <c r="G2702" s="334" t="s">
        <v>22085</v>
      </c>
      <c r="H2702" s="335" t="s">
        <v>4268</v>
      </c>
    </row>
    <row r="2703" spans="2:8" x14ac:dyDescent="0.2">
      <c r="B2703" s="334" t="s">
        <v>24835</v>
      </c>
      <c r="C2703" s="335" t="s">
        <v>24836</v>
      </c>
      <c r="D2703" s="335" t="s">
        <v>21783</v>
      </c>
      <c r="E2703" s="335" t="s">
        <v>911</v>
      </c>
      <c r="F2703" s="337"/>
      <c r="G2703" s="334" t="s">
        <v>22085</v>
      </c>
      <c r="H2703" s="335" t="s">
        <v>4268</v>
      </c>
    </row>
    <row r="2704" spans="2:8" x14ac:dyDescent="0.2">
      <c r="B2704" s="334" t="s">
        <v>24835</v>
      </c>
      <c r="C2704" s="335" t="s">
        <v>24837</v>
      </c>
      <c r="D2704" s="335" t="s">
        <v>21783</v>
      </c>
      <c r="E2704" s="335" t="s">
        <v>911</v>
      </c>
      <c r="F2704" s="337"/>
      <c r="G2704" s="334" t="s">
        <v>22085</v>
      </c>
      <c r="H2704" s="335" t="s">
        <v>4268</v>
      </c>
    </row>
    <row r="2705" spans="2:8" x14ac:dyDescent="0.2">
      <c r="B2705" s="334" t="s">
        <v>24838</v>
      </c>
      <c r="C2705" s="335" t="s">
        <v>24839</v>
      </c>
      <c r="D2705" s="335" t="s">
        <v>21783</v>
      </c>
      <c r="E2705" s="335" t="s">
        <v>911</v>
      </c>
      <c r="F2705" s="337"/>
      <c r="G2705" s="334" t="s">
        <v>22085</v>
      </c>
      <c r="H2705" s="335" t="s">
        <v>4268</v>
      </c>
    </row>
    <row r="2706" spans="2:8" x14ac:dyDescent="0.2">
      <c r="B2706" s="334" t="s">
        <v>24840</v>
      </c>
      <c r="C2706" s="335" t="s">
        <v>24841</v>
      </c>
      <c r="D2706" s="335" t="s">
        <v>21783</v>
      </c>
      <c r="E2706" s="335" t="s">
        <v>911</v>
      </c>
      <c r="F2706" s="337"/>
      <c r="G2706" s="334" t="s">
        <v>22085</v>
      </c>
      <c r="H2706" s="335" t="s">
        <v>4268</v>
      </c>
    </row>
    <row r="2707" spans="2:8" x14ac:dyDescent="0.2">
      <c r="B2707" s="334" t="s">
        <v>24842</v>
      </c>
      <c r="C2707" s="335" t="s">
        <v>24843</v>
      </c>
      <c r="D2707" s="335" t="s">
        <v>21783</v>
      </c>
      <c r="E2707" s="335" t="s">
        <v>911</v>
      </c>
      <c r="F2707" s="337"/>
      <c r="G2707" s="334" t="s">
        <v>22085</v>
      </c>
      <c r="H2707" s="335" t="s">
        <v>4268</v>
      </c>
    </row>
    <row r="2708" spans="2:8" x14ac:dyDescent="0.2">
      <c r="B2708" s="334" t="s">
        <v>24844</v>
      </c>
      <c r="C2708" s="335" t="s">
        <v>24845</v>
      </c>
      <c r="D2708" s="335" t="s">
        <v>21783</v>
      </c>
      <c r="E2708" s="335" t="s">
        <v>911</v>
      </c>
      <c r="F2708" s="337"/>
      <c r="G2708" s="334" t="s">
        <v>22085</v>
      </c>
      <c r="H2708" s="335" t="s">
        <v>4268</v>
      </c>
    </row>
    <row r="2709" spans="2:8" x14ac:dyDescent="0.2">
      <c r="B2709" s="334" t="s">
        <v>24846</v>
      </c>
      <c r="C2709" s="335" t="s">
        <v>24847</v>
      </c>
      <c r="D2709" s="335" t="s">
        <v>21790</v>
      </c>
      <c r="E2709" s="335" t="s">
        <v>911</v>
      </c>
      <c r="F2709" s="337"/>
      <c r="G2709" s="334" t="s">
        <v>22085</v>
      </c>
      <c r="H2709" s="335" t="s">
        <v>4268</v>
      </c>
    </row>
    <row r="2710" spans="2:8" x14ac:dyDescent="0.2">
      <c r="B2710" s="334" t="s">
        <v>24846</v>
      </c>
      <c r="C2710" s="335" t="s">
        <v>24848</v>
      </c>
      <c r="D2710" s="335" t="s">
        <v>21783</v>
      </c>
      <c r="E2710" s="335" t="s">
        <v>911</v>
      </c>
      <c r="F2710" s="337"/>
      <c r="G2710" s="334" t="s">
        <v>22085</v>
      </c>
      <c r="H2710" s="335" t="s">
        <v>4268</v>
      </c>
    </row>
    <row r="2711" spans="2:8" x14ac:dyDescent="0.2">
      <c r="B2711" s="334" t="s">
        <v>24846</v>
      </c>
      <c r="C2711" s="335" t="s">
        <v>24849</v>
      </c>
      <c r="D2711" s="335" t="s">
        <v>21783</v>
      </c>
      <c r="E2711" s="335" t="s">
        <v>911</v>
      </c>
      <c r="F2711" s="337"/>
      <c r="G2711" s="334" t="s">
        <v>22085</v>
      </c>
      <c r="H2711" s="335" t="s">
        <v>4268</v>
      </c>
    </row>
    <row r="2712" spans="2:8" x14ac:dyDescent="0.2">
      <c r="B2712" s="334" t="s">
        <v>24850</v>
      </c>
      <c r="C2712" s="335" t="s">
        <v>22692</v>
      </c>
      <c r="D2712" s="335" t="s">
        <v>21783</v>
      </c>
      <c r="E2712" s="335" t="s">
        <v>911</v>
      </c>
      <c r="F2712" s="337"/>
      <c r="G2712" s="334" t="s">
        <v>22085</v>
      </c>
      <c r="H2712" s="335" t="s">
        <v>4268</v>
      </c>
    </row>
    <row r="2713" spans="2:8" x14ac:dyDescent="0.2">
      <c r="B2713" s="334" t="s">
        <v>24851</v>
      </c>
      <c r="C2713" s="335" t="s">
        <v>24852</v>
      </c>
      <c r="D2713" s="335" t="s">
        <v>21783</v>
      </c>
      <c r="E2713" s="335" t="s">
        <v>911</v>
      </c>
      <c r="F2713" s="337"/>
      <c r="G2713" s="334" t="s">
        <v>22079</v>
      </c>
      <c r="H2713" s="335" t="s">
        <v>4268</v>
      </c>
    </row>
    <row r="2714" spans="2:8" x14ac:dyDescent="0.2">
      <c r="B2714" s="334" t="s">
        <v>24853</v>
      </c>
      <c r="C2714" s="335" t="s">
        <v>24854</v>
      </c>
      <c r="D2714" s="335" t="s">
        <v>21783</v>
      </c>
      <c r="E2714" s="335" t="s">
        <v>911</v>
      </c>
      <c r="F2714" s="337"/>
      <c r="G2714" s="334" t="s">
        <v>22085</v>
      </c>
      <c r="H2714" s="335" t="s">
        <v>4268</v>
      </c>
    </row>
    <row r="2715" spans="2:8" x14ac:dyDescent="0.2">
      <c r="B2715" s="334" t="s">
        <v>24853</v>
      </c>
      <c r="C2715" s="335" t="s">
        <v>869</v>
      </c>
      <c r="D2715" s="335" t="s">
        <v>21783</v>
      </c>
      <c r="E2715" s="335" t="s">
        <v>911</v>
      </c>
      <c r="F2715" s="337"/>
      <c r="G2715" s="334" t="s">
        <v>22085</v>
      </c>
      <c r="H2715" s="335" t="s">
        <v>4268</v>
      </c>
    </row>
    <row r="2716" spans="2:8" x14ac:dyDescent="0.2">
      <c r="B2716" s="334" t="s">
        <v>24855</v>
      </c>
      <c r="C2716" s="335" t="s">
        <v>22283</v>
      </c>
      <c r="D2716" s="335" t="s">
        <v>21783</v>
      </c>
      <c r="E2716" s="335" t="s">
        <v>911</v>
      </c>
      <c r="F2716" s="337"/>
      <c r="G2716" s="334" t="s">
        <v>22085</v>
      </c>
      <c r="H2716" s="335" t="s">
        <v>4268</v>
      </c>
    </row>
    <row r="2717" spans="2:8" x14ac:dyDescent="0.2">
      <c r="B2717" s="334" t="s">
        <v>24856</v>
      </c>
      <c r="C2717" s="335" t="s">
        <v>24857</v>
      </c>
      <c r="D2717" s="335" t="s">
        <v>21783</v>
      </c>
      <c r="E2717" s="335" t="s">
        <v>911</v>
      </c>
      <c r="F2717" s="337"/>
      <c r="G2717" s="334" t="s">
        <v>22085</v>
      </c>
      <c r="H2717" s="335" t="s">
        <v>4268</v>
      </c>
    </row>
    <row r="2718" spans="2:8" x14ac:dyDescent="0.2">
      <c r="B2718" s="334" t="s">
        <v>24858</v>
      </c>
      <c r="C2718" s="335" t="s">
        <v>24859</v>
      </c>
      <c r="D2718" s="335" t="s">
        <v>21783</v>
      </c>
      <c r="E2718" s="335" t="s">
        <v>912</v>
      </c>
      <c r="F2718" s="337"/>
      <c r="G2718" s="334" t="s">
        <v>22079</v>
      </c>
      <c r="H2718" s="335" t="s">
        <v>4268</v>
      </c>
    </row>
    <row r="2719" spans="2:8" x14ac:dyDescent="0.2">
      <c r="B2719" s="334" t="s">
        <v>24858</v>
      </c>
      <c r="C2719" s="335" t="s">
        <v>24860</v>
      </c>
      <c r="D2719" s="335" t="s">
        <v>21783</v>
      </c>
      <c r="E2719" s="335" t="s">
        <v>912</v>
      </c>
      <c r="F2719" s="337"/>
      <c r="G2719" s="334" t="s">
        <v>22079</v>
      </c>
      <c r="H2719" s="335" t="s">
        <v>4268</v>
      </c>
    </row>
    <row r="2720" spans="2:8" x14ac:dyDescent="0.2">
      <c r="B2720" s="334" t="s">
        <v>24858</v>
      </c>
      <c r="C2720" s="335" t="s">
        <v>24861</v>
      </c>
      <c r="D2720" s="335" t="s">
        <v>21800</v>
      </c>
      <c r="E2720" s="335" t="s">
        <v>912</v>
      </c>
      <c r="F2720" s="337"/>
      <c r="G2720" s="334" t="s">
        <v>22079</v>
      </c>
      <c r="H2720" s="335" t="s">
        <v>4268</v>
      </c>
    </row>
    <row r="2721" spans="2:8" x14ac:dyDescent="0.2">
      <c r="B2721" s="334" t="s">
        <v>24862</v>
      </c>
      <c r="C2721" s="335" t="s">
        <v>24863</v>
      </c>
      <c r="D2721" s="335" t="s">
        <v>21800</v>
      </c>
      <c r="E2721" s="335" t="s">
        <v>912</v>
      </c>
      <c r="F2721" s="337"/>
      <c r="G2721" s="334" t="s">
        <v>22079</v>
      </c>
      <c r="H2721" s="335" t="s">
        <v>4268</v>
      </c>
    </row>
    <row r="2722" spans="2:8" x14ac:dyDescent="0.2">
      <c r="B2722" s="334" t="s">
        <v>24862</v>
      </c>
      <c r="C2722" s="335" t="s">
        <v>21976</v>
      </c>
      <c r="D2722" s="335" t="s">
        <v>21833</v>
      </c>
      <c r="E2722" s="335" t="s">
        <v>912</v>
      </c>
      <c r="F2722" s="337"/>
      <c r="G2722" s="334" t="s">
        <v>22079</v>
      </c>
      <c r="H2722" s="335" t="s">
        <v>4268</v>
      </c>
    </row>
    <row r="2723" spans="2:8" x14ac:dyDescent="0.2">
      <c r="B2723" s="334" t="s">
        <v>24862</v>
      </c>
      <c r="C2723" s="335" t="s">
        <v>24356</v>
      </c>
      <c r="D2723" s="335" t="s">
        <v>21783</v>
      </c>
      <c r="E2723" s="335" t="s">
        <v>912</v>
      </c>
      <c r="F2723" s="337"/>
      <c r="G2723" s="334" t="s">
        <v>22079</v>
      </c>
      <c r="H2723" s="335" t="s">
        <v>4268</v>
      </c>
    </row>
    <row r="2724" spans="2:8" x14ac:dyDescent="0.2">
      <c r="B2724" s="334" t="s">
        <v>24862</v>
      </c>
      <c r="C2724" s="335" t="s">
        <v>24864</v>
      </c>
      <c r="D2724" s="335" t="s">
        <v>21783</v>
      </c>
      <c r="E2724" s="335" t="s">
        <v>912</v>
      </c>
      <c r="F2724" s="337"/>
      <c r="G2724" s="334" t="s">
        <v>22079</v>
      </c>
      <c r="H2724" s="335" t="s">
        <v>4268</v>
      </c>
    </row>
    <row r="2725" spans="2:8" x14ac:dyDescent="0.2">
      <c r="B2725" s="334" t="s">
        <v>24862</v>
      </c>
      <c r="C2725" s="335" t="s">
        <v>22124</v>
      </c>
      <c r="D2725" s="335" t="s">
        <v>21833</v>
      </c>
      <c r="E2725" s="335" t="s">
        <v>912</v>
      </c>
      <c r="F2725" s="337"/>
      <c r="G2725" s="334" t="s">
        <v>22079</v>
      </c>
      <c r="H2725" s="335" t="s">
        <v>4268</v>
      </c>
    </row>
    <row r="2726" spans="2:8" x14ac:dyDescent="0.2">
      <c r="B2726" s="334" t="s">
        <v>24862</v>
      </c>
      <c r="C2726" s="335" t="s">
        <v>24865</v>
      </c>
      <c r="D2726" s="335" t="s">
        <v>21783</v>
      </c>
      <c r="E2726" s="335" t="s">
        <v>912</v>
      </c>
      <c r="F2726" s="337"/>
      <c r="G2726" s="334" t="s">
        <v>22079</v>
      </c>
      <c r="H2726" s="335" t="s">
        <v>4268</v>
      </c>
    </row>
    <row r="2727" spans="2:8" x14ac:dyDescent="0.2">
      <c r="B2727" s="334" t="s">
        <v>24862</v>
      </c>
      <c r="C2727" s="335" t="s">
        <v>22047</v>
      </c>
      <c r="D2727" s="335" t="s">
        <v>21833</v>
      </c>
      <c r="E2727" s="335" t="s">
        <v>912</v>
      </c>
      <c r="F2727" s="337"/>
      <c r="G2727" s="334" t="s">
        <v>22079</v>
      </c>
      <c r="H2727" s="335" t="s">
        <v>4268</v>
      </c>
    </row>
    <row r="2728" spans="2:8" x14ac:dyDescent="0.2">
      <c r="B2728" s="334" t="s">
        <v>24862</v>
      </c>
      <c r="C2728" s="335" t="s">
        <v>21870</v>
      </c>
      <c r="D2728" s="335" t="s">
        <v>21833</v>
      </c>
      <c r="E2728" s="335" t="s">
        <v>912</v>
      </c>
      <c r="F2728" s="337"/>
      <c r="G2728" s="334" t="s">
        <v>22079</v>
      </c>
      <c r="H2728" s="335" t="s">
        <v>4268</v>
      </c>
    </row>
    <row r="2729" spans="2:8" x14ac:dyDescent="0.2">
      <c r="B2729" s="334" t="s">
        <v>24862</v>
      </c>
      <c r="C2729" s="335" t="s">
        <v>881</v>
      </c>
      <c r="D2729" s="335" t="s">
        <v>21800</v>
      </c>
      <c r="E2729" s="335" t="s">
        <v>912</v>
      </c>
      <c r="F2729" s="339"/>
      <c r="G2729" s="334" t="s">
        <v>22079</v>
      </c>
      <c r="H2729" s="335" t="s">
        <v>4268</v>
      </c>
    </row>
    <row r="2730" spans="2:8" x14ac:dyDescent="0.2">
      <c r="B2730" s="334" t="s">
        <v>24862</v>
      </c>
      <c r="C2730" s="335" t="s">
        <v>912</v>
      </c>
      <c r="D2730" s="335" t="s">
        <v>21852</v>
      </c>
      <c r="E2730" s="335" t="s">
        <v>912</v>
      </c>
      <c r="F2730" s="337"/>
      <c r="G2730" s="334" t="s">
        <v>22079</v>
      </c>
      <c r="H2730" s="335" t="s">
        <v>4268</v>
      </c>
    </row>
    <row r="2731" spans="2:8" x14ac:dyDescent="0.2">
      <c r="B2731" s="334" t="s">
        <v>24866</v>
      </c>
      <c r="C2731" s="335" t="s">
        <v>24867</v>
      </c>
      <c r="D2731" s="335" t="s">
        <v>21783</v>
      </c>
      <c r="E2731" s="335" t="s">
        <v>912</v>
      </c>
      <c r="F2731" s="337"/>
      <c r="G2731" s="334" t="s">
        <v>22079</v>
      </c>
      <c r="H2731" s="335" t="s">
        <v>4268</v>
      </c>
    </row>
    <row r="2732" spans="2:8" x14ac:dyDescent="0.2">
      <c r="B2732" s="334" t="s">
        <v>24868</v>
      </c>
      <c r="C2732" s="335" t="s">
        <v>23056</v>
      </c>
      <c r="D2732" s="335" t="s">
        <v>21783</v>
      </c>
      <c r="E2732" s="335" t="s">
        <v>912</v>
      </c>
      <c r="F2732" s="337"/>
      <c r="G2732" s="334" t="s">
        <v>22079</v>
      </c>
      <c r="H2732" s="335" t="s">
        <v>4268</v>
      </c>
    </row>
    <row r="2733" spans="2:8" x14ac:dyDescent="0.2">
      <c r="B2733" s="334" t="s">
        <v>24869</v>
      </c>
      <c r="C2733" s="335" t="s">
        <v>24870</v>
      </c>
      <c r="D2733" s="335" t="s">
        <v>21800</v>
      </c>
      <c r="E2733" s="335" t="s">
        <v>912</v>
      </c>
      <c r="F2733" s="339"/>
      <c r="G2733" s="334" t="s">
        <v>22079</v>
      </c>
      <c r="H2733" s="335" t="s">
        <v>4268</v>
      </c>
    </row>
    <row r="2734" spans="2:8" x14ac:dyDescent="0.2">
      <c r="B2734" s="334" t="s">
        <v>24871</v>
      </c>
      <c r="C2734" s="335" t="s">
        <v>22047</v>
      </c>
      <c r="D2734" s="335" t="s">
        <v>21800</v>
      </c>
      <c r="E2734" s="335" t="s">
        <v>912</v>
      </c>
      <c r="F2734" s="339"/>
      <c r="G2734" s="334" t="s">
        <v>22079</v>
      </c>
      <c r="H2734" s="335" t="s">
        <v>4268</v>
      </c>
    </row>
    <row r="2735" spans="2:8" x14ac:dyDescent="0.2">
      <c r="B2735" s="334" t="s">
        <v>24872</v>
      </c>
      <c r="C2735" s="335" t="s">
        <v>24394</v>
      </c>
      <c r="D2735" s="335" t="s">
        <v>21783</v>
      </c>
      <c r="E2735" s="335" t="s">
        <v>914</v>
      </c>
      <c r="F2735" s="337"/>
      <c r="G2735" s="334" t="s">
        <v>22731</v>
      </c>
      <c r="H2735" s="335" t="s">
        <v>4268</v>
      </c>
    </row>
    <row r="2736" spans="2:8" x14ac:dyDescent="0.2">
      <c r="B2736" s="334" t="s">
        <v>24872</v>
      </c>
      <c r="C2736" s="335" t="s">
        <v>24753</v>
      </c>
      <c r="D2736" s="335" t="s">
        <v>21787</v>
      </c>
      <c r="E2736" s="335" t="s">
        <v>914</v>
      </c>
      <c r="F2736" s="337"/>
      <c r="G2736" s="334" t="s">
        <v>22731</v>
      </c>
      <c r="H2736" s="335" t="s">
        <v>4268</v>
      </c>
    </row>
    <row r="2737" spans="2:8" x14ac:dyDescent="0.2">
      <c r="B2737" s="334" t="s">
        <v>24872</v>
      </c>
      <c r="C2737" s="335" t="s">
        <v>24407</v>
      </c>
      <c r="D2737" s="335" t="s">
        <v>21787</v>
      </c>
      <c r="E2737" s="335" t="s">
        <v>914</v>
      </c>
      <c r="F2737" s="337"/>
      <c r="G2737" s="334" t="s">
        <v>22731</v>
      </c>
      <c r="H2737" s="335" t="s">
        <v>4268</v>
      </c>
    </row>
    <row r="2738" spans="2:8" x14ac:dyDescent="0.2">
      <c r="B2738" s="334" t="s">
        <v>24872</v>
      </c>
      <c r="C2738" s="335" t="s">
        <v>24873</v>
      </c>
      <c r="D2738" s="335" t="s">
        <v>21787</v>
      </c>
      <c r="E2738" s="335" t="s">
        <v>914</v>
      </c>
      <c r="F2738" s="337"/>
      <c r="G2738" s="334" t="s">
        <v>22731</v>
      </c>
      <c r="H2738" s="335" t="s">
        <v>4268</v>
      </c>
    </row>
    <row r="2739" spans="2:8" x14ac:dyDescent="0.2">
      <c r="B2739" s="334" t="s">
        <v>24872</v>
      </c>
      <c r="C2739" s="335" t="s">
        <v>914</v>
      </c>
      <c r="D2739" s="335" t="s">
        <v>21783</v>
      </c>
      <c r="E2739" s="335" t="s">
        <v>914</v>
      </c>
      <c r="F2739" s="337"/>
      <c r="G2739" s="334" t="s">
        <v>22731</v>
      </c>
      <c r="H2739" s="335" t="s">
        <v>4268</v>
      </c>
    </row>
    <row r="2740" spans="2:8" x14ac:dyDescent="0.2">
      <c r="B2740" s="334" t="s">
        <v>24872</v>
      </c>
      <c r="C2740" s="335" t="s">
        <v>24874</v>
      </c>
      <c r="D2740" s="335" t="s">
        <v>21783</v>
      </c>
      <c r="E2740" s="335" t="s">
        <v>914</v>
      </c>
      <c r="F2740" s="337"/>
      <c r="G2740" s="334" t="s">
        <v>22731</v>
      </c>
      <c r="H2740" s="335" t="s">
        <v>4268</v>
      </c>
    </row>
    <row r="2741" spans="2:8" x14ac:dyDescent="0.2">
      <c r="B2741" s="334" t="s">
        <v>24875</v>
      </c>
      <c r="C2741" s="335" t="s">
        <v>24876</v>
      </c>
      <c r="D2741" s="335" t="s">
        <v>21805</v>
      </c>
      <c r="E2741" s="335" t="s">
        <v>914</v>
      </c>
      <c r="F2741" s="337"/>
      <c r="G2741" s="334" t="s">
        <v>22731</v>
      </c>
      <c r="H2741" s="335" t="s">
        <v>4268</v>
      </c>
    </row>
    <row r="2742" spans="2:8" x14ac:dyDescent="0.2">
      <c r="B2742" s="334" t="s">
        <v>24877</v>
      </c>
      <c r="C2742" s="335" t="s">
        <v>24878</v>
      </c>
      <c r="D2742" s="335" t="s">
        <v>21805</v>
      </c>
      <c r="E2742" s="335" t="s">
        <v>914</v>
      </c>
      <c r="F2742" s="337"/>
      <c r="G2742" s="334" t="s">
        <v>22731</v>
      </c>
      <c r="H2742" s="335" t="s">
        <v>4268</v>
      </c>
    </row>
    <row r="2743" spans="2:8" x14ac:dyDescent="0.2">
      <c r="B2743" s="334" t="s">
        <v>24877</v>
      </c>
      <c r="C2743" s="335" t="s">
        <v>24879</v>
      </c>
      <c r="D2743" s="335" t="s">
        <v>21783</v>
      </c>
      <c r="E2743" s="335" t="s">
        <v>914</v>
      </c>
      <c r="F2743" s="337"/>
      <c r="G2743" s="334" t="s">
        <v>22731</v>
      </c>
      <c r="H2743" s="335" t="s">
        <v>4268</v>
      </c>
    </row>
    <row r="2744" spans="2:8" x14ac:dyDescent="0.2">
      <c r="B2744" s="334" t="s">
        <v>24877</v>
      </c>
      <c r="C2744" s="335" t="s">
        <v>22895</v>
      </c>
      <c r="D2744" s="335" t="s">
        <v>21805</v>
      </c>
      <c r="E2744" s="335" t="s">
        <v>914</v>
      </c>
      <c r="F2744" s="337"/>
      <c r="G2744" s="334" t="s">
        <v>22731</v>
      </c>
      <c r="H2744" s="335" t="s">
        <v>4268</v>
      </c>
    </row>
    <row r="2745" spans="2:8" x14ac:dyDescent="0.2">
      <c r="B2745" s="334" t="s">
        <v>24880</v>
      </c>
      <c r="C2745" s="335" t="s">
        <v>21918</v>
      </c>
      <c r="D2745" s="335" t="s">
        <v>21787</v>
      </c>
      <c r="E2745" s="335" t="s">
        <v>914</v>
      </c>
      <c r="F2745" s="337"/>
      <c r="G2745" s="334" t="s">
        <v>22731</v>
      </c>
      <c r="H2745" s="335" t="s">
        <v>4268</v>
      </c>
    </row>
    <row r="2746" spans="2:8" x14ac:dyDescent="0.2">
      <c r="B2746" s="334" t="s">
        <v>24880</v>
      </c>
      <c r="C2746" s="335" t="s">
        <v>24881</v>
      </c>
      <c r="D2746" s="335" t="s">
        <v>22005</v>
      </c>
      <c r="E2746" s="335" t="s">
        <v>914</v>
      </c>
      <c r="F2746" s="337"/>
      <c r="G2746" s="334" t="s">
        <v>22731</v>
      </c>
      <c r="H2746" s="335" t="s">
        <v>4268</v>
      </c>
    </row>
    <row r="2747" spans="2:8" x14ac:dyDescent="0.2">
      <c r="B2747" s="334" t="s">
        <v>24880</v>
      </c>
      <c r="C2747" s="335" t="s">
        <v>22466</v>
      </c>
      <c r="D2747" s="335" t="s">
        <v>21805</v>
      </c>
      <c r="E2747" s="335" t="s">
        <v>914</v>
      </c>
      <c r="F2747" s="337"/>
      <c r="G2747" s="334" t="s">
        <v>22731</v>
      </c>
      <c r="H2747" s="335" t="s">
        <v>4268</v>
      </c>
    </row>
    <row r="2748" spans="2:8" x14ac:dyDescent="0.2">
      <c r="B2748" s="334" t="s">
        <v>24880</v>
      </c>
      <c r="C2748" s="335" t="s">
        <v>24882</v>
      </c>
      <c r="D2748" s="335" t="s">
        <v>22005</v>
      </c>
      <c r="E2748" s="335" t="s">
        <v>914</v>
      </c>
      <c r="F2748" s="337"/>
      <c r="G2748" s="334" t="s">
        <v>22731</v>
      </c>
      <c r="H2748" s="335" t="s">
        <v>4268</v>
      </c>
    </row>
    <row r="2749" spans="2:8" x14ac:dyDescent="0.2">
      <c r="B2749" s="334" t="s">
        <v>24883</v>
      </c>
      <c r="C2749" s="335" t="s">
        <v>24884</v>
      </c>
      <c r="D2749" s="335" t="s">
        <v>21805</v>
      </c>
      <c r="E2749" s="335" t="s">
        <v>914</v>
      </c>
      <c r="F2749" s="337"/>
      <c r="G2749" s="334" t="s">
        <v>22731</v>
      </c>
      <c r="H2749" s="335" t="s">
        <v>4268</v>
      </c>
    </row>
    <row r="2750" spans="2:8" x14ac:dyDescent="0.2">
      <c r="B2750" s="334" t="s">
        <v>24883</v>
      </c>
      <c r="C2750" s="335" t="s">
        <v>24885</v>
      </c>
      <c r="D2750" s="335" t="s">
        <v>21805</v>
      </c>
      <c r="E2750" s="335" t="s">
        <v>914</v>
      </c>
      <c r="F2750" s="337"/>
      <c r="G2750" s="334" t="s">
        <v>22731</v>
      </c>
      <c r="H2750" s="335" t="s">
        <v>4268</v>
      </c>
    </row>
    <row r="2751" spans="2:8" x14ac:dyDescent="0.2">
      <c r="B2751" s="334" t="s">
        <v>24886</v>
      </c>
      <c r="C2751" s="335" t="s">
        <v>24887</v>
      </c>
      <c r="D2751" s="335" t="s">
        <v>12</v>
      </c>
      <c r="E2751" s="335" t="s">
        <v>914</v>
      </c>
      <c r="F2751" s="337"/>
      <c r="G2751" s="334" t="s">
        <v>22731</v>
      </c>
      <c r="H2751" s="335" t="s">
        <v>4268</v>
      </c>
    </row>
    <row r="2752" spans="2:8" x14ac:dyDescent="0.2">
      <c r="B2752" s="334" t="s">
        <v>24888</v>
      </c>
      <c r="C2752" s="335" t="s">
        <v>24889</v>
      </c>
      <c r="D2752" s="335" t="s">
        <v>21787</v>
      </c>
      <c r="E2752" s="335" t="s">
        <v>914</v>
      </c>
      <c r="F2752" s="337"/>
      <c r="G2752" s="334" t="s">
        <v>22731</v>
      </c>
      <c r="H2752" s="335" t="s">
        <v>4268</v>
      </c>
    </row>
    <row r="2753" spans="2:8" x14ac:dyDescent="0.2">
      <c r="B2753" s="334" t="s">
        <v>24888</v>
      </c>
      <c r="C2753" s="335" t="s">
        <v>24890</v>
      </c>
      <c r="D2753" s="335" t="s">
        <v>21787</v>
      </c>
      <c r="E2753" s="335" t="s">
        <v>914</v>
      </c>
      <c r="F2753" s="337"/>
      <c r="G2753" s="334" t="s">
        <v>22731</v>
      </c>
      <c r="H2753" s="335" t="s">
        <v>4268</v>
      </c>
    </row>
    <row r="2754" spans="2:8" x14ac:dyDescent="0.2">
      <c r="B2754" s="334" t="s">
        <v>24888</v>
      </c>
      <c r="C2754" s="335" t="s">
        <v>23713</v>
      </c>
      <c r="D2754" s="335" t="s">
        <v>21783</v>
      </c>
      <c r="E2754" s="335" t="s">
        <v>914</v>
      </c>
      <c r="F2754" s="337"/>
      <c r="G2754" s="334" t="s">
        <v>22731</v>
      </c>
      <c r="H2754" s="335" t="s">
        <v>4268</v>
      </c>
    </row>
    <row r="2755" spans="2:8" x14ac:dyDescent="0.2">
      <c r="B2755" s="334" t="s">
        <v>24891</v>
      </c>
      <c r="C2755" s="335" t="s">
        <v>24892</v>
      </c>
      <c r="D2755" s="335" t="s">
        <v>21805</v>
      </c>
      <c r="E2755" s="335" t="s">
        <v>914</v>
      </c>
      <c r="F2755" s="337"/>
      <c r="G2755" s="334" t="s">
        <v>22731</v>
      </c>
      <c r="H2755" s="335" t="s">
        <v>4268</v>
      </c>
    </row>
    <row r="2756" spans="2:8" x14ac:dyDescent="0.2">
      <c r="B2756" s="334" t="s">
        <v>24893</v>
      </c>
      <c r="C2756" s="335" t="s">
        <v>24894</v>
      </c>
      <c r="D2756" s="335" t="s">
        <v>21783</v>
      </c>
      <c r="E2756" s="335" t="s">
        <v>914</v>
      </c>
      <c r="F2756" s="337"/>
      <c r="G2756" s="334" t="s">
        <v>22731</v>
      </c>
      <c r="H2756" s="335" t="s">
        <v>4268</v>
      </c>
    </row>
    <row r="2757" spans="2:8" x14ac:dyDescent="0.2">
      <c r="B2757" s="334" t="s">
        <v>24895</v>
      </c>
      <c r="C2757" s="335" t="s">
        <v>24896</v>
      </c>
      <c r="D2757" s="335" t="s">
        <v>22005</v>
      </c>
      <c r="E2757" s="335" t="s">
        <v>914</v>
      </c>
      <c r="F2757" s="337"/>
      <c r="G2757" s="334" t="s">
        <v>22731</v>
      </c>
      <c r="H2757" s="335" t="s">
        <v>4268</v>
      </c>
    </row>
    <row r="2758" spans="2:8" x14ac:dyDescent="0.2">
      <c r="B2758" s="334" t="s">
        <v>24897</v>
      </c>
      <c r="C2758" s="335" t="s">
        <v>22744</v>
      </c>
      <c r="D2758" s="335" t="s">
        <v>21805</v>
      </c>
      <c r="E2758" s="335" t="s">
        <v>914</v>
      </c>
      <c r="F2758" s="337"/>
      <c r="G2758" s="334" t="s">
        <v>22731</v>
      </c>
      <c r="H2758" s="335" t="s">
        <v>4268</v>
      </c>
    </row>
    <row r="2759" spans="2:8" x14ac:dyDescent="0.2">
      <c r="B2759" s="334" t="s">
        <v>24897</v>
      </c>
      <c r="C2759" s="335" t="s">
        <v>24898</v>
      </c>
      <c r="D2759" s="335" t="s">
        <v>21805</v>
      </c>
      <c r="E2759" s="335" t="s">
        <v>914</v>
      </c>
      <c r="F2759" s="337"/>
      <c r="G2759" s="334" t="s">
        <v>22731</v>
      </c>
      <c r="H2759" s="335" t="s">
        <v>4268</v>
      </c>
    </row>
    <row r="2760" spans="2:8" x14ac:dyDescent="0.2">
      <c r="B2760" s="334" t="s">
        <v>24899</v>
      </c>
      <c r="C2760" s="335" t="s">
        <v>24900</v>
      </c>
      <c r="D2760" s="335" t="s">
        <v>21805</v>
      </c>
      <c r="E2760" s="335" t="s">
        <v>914</v>
      </c>
      <c r="F2760" s="337"/>
      <c r="G2760" s="334" t="s">
        <v>22731</v>
      </c>
      <c r="H2760" s="335" t="s">
        <v>4268</v>
      </c>
    </row>
    <row r="2761" spans="2:8" x14ac:dyDescent="0.2">
      <c r="B2761" s="334" t="s">
        <v>24901</v>
      </c>
      <c r="C2761" s="335" t="s">
        <v>24902</v>
      </c>
      <c r="D2761" s="335" t="s">
        <v>21805</v>
      </c>
      <c r="E2761" s="335" t="s">
        <v>914</v>
      </c>
      <c r="F2761" s="337"/>
      <c r="G2761" s="334" t="s">
        <v>22731</v>
      </c>
      <c r="H2761" s="335" t="s">
        <v>4268</v>
      </c>
    </row>
    <row r="2762" spans="2:8" x14ac:dyDescent="0.2">
      <c r="B2762" s="334" t="s">
        <v>24901</v>
      </c>
      <c r="C2762" s="335" t="s">
        <v>24903</v>
      </c>
      <c r="D2762" s="335" t="s">
        <v>21805</v>
      </c>
      <c r="E2762" s="335" t="s">
        <v>914</v>
      </c>
      <c r="F2762" s="337"/>
      <c r="G2762" s="334" t="s">
        <v>22731</v>
      </c>
      <c r="H2762" s="335" t="s">
        <v>4268</v>
      </c>
    </row>
    <row r="2763" spans="2:8" x14ac:dyDescent="0.2">
      <c r="B2763" s="334" t="s">
        <v>24901</v>
      </c>
      <c r="C2763" s="335" t="s">
        <v>22742</v>
      </c>
      <c r="D2763" s="335" t="s">
        <v>21805</v>
      </c>
      <c r="E2763" s="335" t="s">
        <v>914</v>
      </c>
      <c r="F2763" s="337"/>
      <c r="G2763" s="334" t="s">
        <v>22731</v>
      </c>
      <c r="H2763" s="335" t="s">
        <v>4268</v>
      </c>
    </row>
    <row r="2764" spans="2:8" x14ac:dyDescent="0.2">
      <c r="B2764" s="334" t="s">
        <v>24901</v>
      </c>
      <c r="C2764" s="335" t="s">
        <v>24767</v>
      </c>
      <c r="D2764" s="335" t="s">
        <v>21787</v>
      </c>
      <c r="E2764" s="335" t="s">
        <v>914</v>
      </c>
      <c r="F2764" s="337"/>
      <c r="G2764" s="334" t="s">
        <v>22731</v>
      </c>
      <c r="H2764" s="335" t="s">
        <v>4268</v>
      </c>
    </row>
    <row r="2765" spans="2:8" x14ac:dyDescent="0.2">
      <c r="B2765" s="334" t="s">
        <v>24901</v>
      </c>
      <c r="C2765" s="335" t="s">
        <v>24904</v>
      </c>
      <c r="D2765" s="335" t="s">
        <v>21805</v>
      </c>
      <c r="E2765" s="335" t="s">
        <v>914</v>
      </c>
      <c r="F2765" s="337"/>
      <c r="G2765" s="334" t="s">
        <v>22731</v>
      </c>
      <c r="H2765" s="335" t="s">
        <v>4268</v>
      </c>
    </row>
    <row r="2766" spans="2:8" x14ac:dyDescent="0.2">
      <c r="B2766" s="334" t="s">
        <v>24901</v>
      </c>
      <c r="C2766" s="335" t="s">
        <v>24905</v>
      </c>
      <c r="D2766" s="335" t="s">
        <v>21805</v>
      </c>
      <c r="E2766" s="335" t="s">
        <v>914</v>
      </c>
      <c r="F2766" s="337"/>
      <c r="G2766" s="334" t="s">
        <v>22731</v>
      </c>
      <c r="H2766" s="335" t="s">
        <v>4268</v>
      </c>
    </row>
    <row r="2767" spans="2:8" x14ac:dyDescent="0.2">
      <c r="B2767" s="334" t="s">
        <v>24901</v>
      </c>
      <c r="C2767" s="335" t="s">
        <v>24906</v>
      </c>
      <c r="D2767" s="335" t="s">
        <v>21787</v>
      </c>
      <c r="E2767" s="335" t="s">
        <v>914</v>
      </c>
      <c r="F2767" s="337"/>
      <c r="G2767" s="334" t="s">
        <v>22731</v>
      </c>
      <c r="H2767" s="335" t="s">
        <v>4268</v>
      </c>
    </row>
    <row r="2768" spans="2:8" x14ac:dyDescent="0.2">
      <c r="B2768" s="334" t="s">
        <v>24907</v>
      </c>
      <c r="C2768" s="335" t="s">
        <v>24908</v>
      </c>
      <c r="D2768" s="335" t="s">
        <v>21783</v>
      </c>
      <c r="E2768" s="335" t="s">
        <v>914</v>
      </c>
      <c r="F2768" s="337"/>
      <c r="G2768" s="334" t="s">
        <v>22731</v>
      </c>
      <c r="H2768" s="335" t="s">
        <v>4268</v>
      </c>
    </row>
    <row r="2769" spans="2:8" x14ac:dyDescent="0.2">
      <c r="B2769" s="334" t="s">
        <v>24907</v>
      </c>
      <c r="C2769" s="335" t="s">
        <v>24909</v>
      </c>
      <c r="D2769" s="335" t="s">
        <v>21787</v>
      </c>
      <c r="E2769" s="335" t="s">
        <v>914</v>
      </c>
      <c r="F2769" s="337"/>
      <c r="G2769" s="334" t="s">
        <v>22731</v>
      </c>
      <c r="H2769" s="335" t="s">
        <v>4268</v>
      </c>
    </row>
    <row r="2770" spans="2:8" x14ac:dyDescent="0.2">
      <c r="B2770" s="334" t="s">
        <v>24907</v>
      </c>
      <c r="C2770" s="335" t="s">
        <v>24910</v>
      </c>
      <c r="D2770" s="335" t="s">
        <v>21787</v>
      </c>
      <c r="E2770" s="335" t="s">
        <v>914</v>
      </c>
      <c r="F2770" s="337"/>
      <c r="G2770" s="334" t="s">
        <v>22731</v>
      </c>
      <c r="H2770" s="335" t="s">
        <v>4268</v>
      </c>
    </row>
    <row r="2771" spans="2:8" x14ac:dyDescent="0.2">
      <c r="B2771" s="334" t="s">
        <v>24907</v>
      </c>
      <c r="C2771" s="335" t="s">
        <v>22208</v>
      </c>
      <c r="D2771" s="335" t="s">
        <v>21787</v>
      </c>
      <c r="E2771" s="335" t="s">
        <v>914</v>
      </c>
      <c r="F2771" s="337"/>
      <c r="G2771" s="334" t="s">
        <v>22731</v>
      </c>
      <c r="H2771" s="335" t="s">
        <v>4268</v>
      </c>
    </row>
    <row r="2772" spans="2:8" x14ac:dyDescent="0.2">
      <c r="B2772" s="334" t="s">
        <v>24907</v>
      </c>
      <c r="C2772" s="335" t="s">
        <v>24911</v>
      </c>
      <c r="D2772" s="335" t="s">
        <v>21787</v>
      </c>
      <c r="E2772" s="335" t="s">
        <v>914</v>
      </c>
      <c r="F2772" s="337"/>
      <c r="G2772" s="334" t="s">
        <v>22731</v>
      </c>
      <c r="H2772" s="335" t="s">
        <v>4268</v>
      </c>
    </row>
    <row r="2773" spans="2:8" x14ac:dyDescent="0.2">
      <c r="B2773" s="334" t="s">
        <v>24907</v>
      </c>
      <c r="C2773" s="335" t="s">
        <v>24912</v>
      </c>
      <c r="D2773" s="335" t="s">
        <v>21787</v>
      </c>
      <c r="E2773" s="335" t="s">
        <v>914</v>
      </c>
      <c r="F2773" s="337"/>
      <c r="G2773" s="334" t="s">
        <v>22731</v>
      </c>
      <c r="H2773" s="335" t="s">
        <v>4268</v>
      </c>
    </row>
    <row r="2774" spans="2:8" x14ac:dyDescent="0.2">
      <c r="B2774" s="334" t="s">
        <v>24907</v>
      </c>
      <c r="C2774" s="335" t="s">
        <v>24913</v>
      </c>
      <c r="D2774" s="335" t="s">
        <v>21783</v>
      </c>
      <c r="E2774" s="335" t="s">
        <v>914</v>
      </c>
      <c r="F2774" s="337"/>
      <c r="G2774" s="334" t="s">
        <v>22731</v>
      </c>
      <c r="H2774" s="335" t="s">
        <v>4268</v>
      </c>
    </row>
    <row r="2775" spans="2:8" x14ac:dyDescent="0.2">
      <c r="B2775" s="334" t="s">
        <v>24914</v>
      </c>
      <c r="C2775" s="335" t="s">
        <v>24915</v>
      </c>
      <c r="D2775" s="335" t="s">
        <v>21783</v>
      </c>
      <c r="E2775" s="335" t="s">
        <v>914</v>
      </c>
      <c r="F2775" s="337"/>
      <c r="G2775" s="334" t="s">
        <v>21849</v>
      </c>
      <c r="H2775" s="335" t="s">
        <v>4268</v>
      </c>
    </row>
    <row r="2776" spans="2:8" x14ac:dyDescent="0.2">
      <c r="B2776" s="334" t="s">
        <v>24916</v>
      </c>
      <c r="C2776" s="335" t="s">
        <v>24917</v>
      </c>
      <c r="D2776" s="335" t="s">
        <v>21787</v>
      </c>
      <c r="E2776" s="335" t="s">
        <v>914</v>
      </c>
      <c r="F2776" s="337"/>
      <c r="G2776" s="334" t="s">
        <v>22731</v>
      </c>
      <c r="H2776" s="335" t="s">
        <v>4268</v>
      </c>
    </row>
    <row r="2777" spans="2:8" x14ac:dyDescent="0.2">
      <c r="B2777" s="334" t="s">
        <v>24918</v>
      </c>
      <c r="C2777" s="335" t="s">
        <v>24919</v>
      </c>
      <c r="D2777" s="335" t="s">
        <v>12</v>
      </c>
      <c r="E2777" s="335" t="s">
        <v>914</v>
      </c>
      <c r="F2777" s="337"/>
      <c r="G2777" s="334" t="s">
        <v>22731</v>
      </c>
      <c r="H2777" s="335" t="s">
        <v>4268</v>
      </c>
    </row>
    <row r="2778" spans="2:8" x14ac:dyDescent="0.2">
      <c r="B2778" s="334" t="s">
        <v>24918</v>
      </c>
      <c r="C2778" s="335" t="s">
        <v>24920</v>
      </c>
      <c r="D2778" s="335" t="s">
        <v>21805</v>
      </c>
      <c r="E2778" s="335" t="s">
        <v>914</v>
      </c>
      <c r="F2778" s="337"/>
      <c r="G2778" s="334" t="s">
        <v>22731</v>
      </c>
      <c r="H2778" s="335" t="s">
        <v>4268</v>
      </c>
    </row>
    <row r="2779" spans="2:8" x14ac:dyDescent="0.2">
      <c r="B2779" s="334" t="s">
        <v>24921</v>
      </c>
      <c r="C2779" s="335" t="s">
        <v>24922</v>
      </c>
      <c r="D2779" s="335" t="s">
        <v>21805</v>
      </c>
      <c r="E2779" s="335" t="s">
        <v>914</v>
      </c>
      <c r="F2779" s="337"/>
      <c r="G2779" s="334" t="s">
        <v>22731</v>
      </c>
      <c r="H2779" s="335" t="s">
        <v>4268</v>
      </c>
    </row>
    <row r="2780" spans="2:8" x14ac:dyDescent="0.2">
      <c r="B2780" s="334" t="s">
        <v>24921</v>
      </c>
      <c r="C2780" s="335" t="s">
        <v>24923</v>
      </c>
      <c r="D2780" s="335" t="s">
        <v>21805</v>
      </c>
      <c r="E2780" s="335" t="s">
        <v>914</v>
      </c>
      <c r="F2780" s="337"/>
      <c r="G2780" s="334" t="s">
        <v>22731</v>
      </c>
      <c r="H2780" s="335" t="s">
        <v>4268</v>
      </c>
    </row>
    <row r="2781" spans="2:8" x14ac:dyDescent="0.2">
      <c r="B2781" s="334" t="s">
        <v>24921</v>
      </c>
      <c r="C2781" s="335" t="s">
        <v>24924</v>
      </c>
      <c r="D2781" s="335" t="s">
        <v>21805</v>
      </c>
      <c r="E2781" s="335" t="s">
        <v>914</v>
      </c>
      <c r="F2781" s="337"/>
      <c r="G2781" s="334" t="s">
        <v>22731</v>
      </c>
      <c r="H2781" s="335" t="s">
        <v>4268</v>
      </c>
    </row>
    <row r="2782" spans="2:8" ht="30" x14ac:dyDescent="0.2">
      <c r="B2782" s="334" t="s">
        <v>24921</v>
      </c>
      <c r="C2782" s="335" t="s">
        <v>24925</v>
      </c>
      <c r="D2782" s="335" t="s">
        <v>21805</v>
      </c>
      <c r="E2782" s="335" t="s">
        <v>914</v>
      </c>
      <c r="F2782" s="337"/>
      <c r="G2782" s="334" t="s">
        <v>22731</v>
      </c>
      <c r="H2782" s="335" t="s">
        <v>4268</v>
      </c>
    </row>
    <row r="2783" spans="2:8" x14ac:dyDescent="0.2">
      <c r="B2783" s="334" t="s">
        <v>24926</v>
      </c>
      <c r="C2783" s="335" t="s">
        <v>21840</v>
      </c>
      <c r="D2783" s="335" t="s">
        <v>21805</v>
      </c>
      <c r="E2783" s="335" t="s">
        <v>914</v>
      </c>
      <c r="F2783" s="337"/>
      <c r="G2783" s="334" t="s">
        <v>22731</v>
      </c>
      <c r="H2783" s="335" t="s">
        <v>4268</v>
      </c>
    </row>
    <row r="2784" spans="2:8" x14ac:dyDescent="0.2">
      <c r="B2784" s="334" t="s">
        <v>24927</v>
      </c>
      <c r="C2784" s="335" t="s">
        <v>24928</v>
      </c>
      <c r="D2784" s="335" t="s">
        <v>12</v>
      </c>
      <c r="E2784" s="335" t="s">
        <v>889</v>
      </c>
      <c r="F2784" s="337"/>
      <c r="G2784" s="334" t="s">
        <v>21889</v>
      </c>
      <c r="H2784" s="335" t="s">
        <v>4265</v>
      </c>
    </row>
    <row r="2785" spans="2:8" x14ac:dyDescent="0.2">
      <c r="B2785" s="334" t="s">
        <v>24927</v>
      </c>
      <c r="C2785" s="335" t="s">
        <v>22040</v>
      </c>
      <c r="D2785" s="335" t="s">
        <v>21783</v>
      </c>
      <c r="E2785" s="335" t="s">
        <v>889</v>
      </c>
      <c r="F2785" s="337"/>
      <c r="G2785" s="334" t="s">
        <v>21889</v>
      </c>
      <c r="H2785" s="335" t="s">
        <v>4268</v>
      </c>
    </row>
    <row r="2786" spans="2:8" x14ac:dyDescent="0.2">
      <c r="B2786" s="334" t="s">
        <v>24927</v>
      </c>
      <c r="C2786" s="335" t="s">
        <v>24929</v>
      </c>
      <c r="D2786" s="335" t="s">
        <v>21800</v>
      </c>
      <c r="E2786" s="335" t="s">
        <v>889</v>
      </c>
      <c r="F2786" s="337"/>
      <c r="G2786" s="334" t="s">
        <v>21889</v>
      </c>
      <c r="H2786" s="335" t="s">
        <v>4268</v>
      </c>
    </row>
    <row r="2787" spans="2:8" x14ac:dyDescent="0.2">
      <c r="B2787" s="334" t="s">
        <v>24927</v>
      </c>
      <c r="C2787" s="335" t="s">
        <v>889</v>
      </c>
      <c r="D2787" s="335" t="s">
        <v>21852</v>
      </c>
      <c r="E2787" s="335" t="s">
        <v>889</v>
      </c>
      <c r="F2787" s="337"/>
      <c r="G2787" s="334" t="s">
        <v>21889</v>
      </c>
      <c r="H2787" s="335" t="s">
        <v>4268</v>
      </c>
    </row>
    <row r="2788" spans="2:8" x14ac:dyDescent="0.2">
      <c r="B2788" s="334" t="s">
        <v>24930</v>
      </c>
      <c r="C2788" s="335" t="s">
        <v>24931</v>
      </c>
      <c r="D2788" s="335" t="s">
        <v>21787</v>
      </c>
      <c r="E2788" s="335" t="s">
        <v>889</v>
      </c>
      <c r="F2788" s="337"/>
      <c r="G2788" s="334" t="s">
        <v>21889</v>
      </c>
      <c r="H2788" s="335" t="s">
        <v>4268</v>
      </c>
    </row>
    <row r="2789" spans="2:8" x14ac:dyDescent="0.2">
      <c r="B2789" s="334" t="s">
        <v>24932</v>
      </c>
      <c r="C2789" s="335" t="s">
        <v>23675</v>
      </c>
      <c r="D2789" s="335" t="s">
        <v>21800</v>
      </c>
      <c r="E2789" s="335" t="s">
        <v>889</v>
      </c>
      <c r="F2789" s="337"/>
      <c r="G2789" s="334" t="s">
        <v>21889</v>
      </c>
      <c r="H2789" s="335" t="s">
        <v>4268</v>
      </c>
    </row>
    <row r="2790" spans="2:8" x14ac:dyDescent="0.2">
      <c r="B2790" s="334" t="s">
        <v>24932</v>
      </c>
      <c r="C2790" s="335" t="s">
        <v>24933</v>
      </c>
      <c r="D2790" s="335" t="s">
        <v>21787</v>
      </c>
      <c r="E2790" s="335" t="s">
        <v>889</v>
      </c>
      <c r="F2790" s="337"/>
      <c r="G2790" s="334" t="s">
        <v>21889</v>
      </c>
      <c r="H2790" s="335" t="s">
        <v>4268</v>
      </c>
    </row>
    <row r="2791" spans="2:8" x14ac:dyDescent="0.2">
      <c r="B2791" s="334" t="s">
        <v>24934</v>
      </c>
      <c r="C2791" s="335" t="s">
        <v>24935</v>
      </c>
      <c r="D2791" s="335" t="s">
        <v>21783</v>
      </c>
      <c r="E2791" s="335" t="s">
        <v>889</v>
      </c>
      <c r="F2791" s="337"/>
      <c r="G2791" s="334" t="s">
        <v>21889</v>
      </c>
      <c r="H2791" s="335" t="s">
        <v>4268</v>
      </c>
    </row>
    <row r="2792" spans="2:8" x14ac:dyDescent="0.2">
      <c r="B2792" s="334" t="s">
        <v>24934</v>
      </c>
      <c r="C2792" s="335" t="s">
        <v>24936</v>
      </c>
      <c r="D2792" s="335" t="s">
        <v>21787</v>
      </c>
      <c r="E2792" s="335" t="s">
        <v>889</v>
      </c>
      <c r="F2792" s="337"/>
      <c r="G2792" s="334" t="s">
        <v>21889</v>
      </c>
      <c r="H2792" s="335" t="s">
        <v>4268</v>
      </c>
    </row>
    <row r="2793" spans="2:8" x14ac:dyDescent="0.2">
      <c r="B2793" s="334" t="s">
        <v>24937</v>
      </c>
      <c r="C2793" s="335" t="s">
        <v>23080</v>
      </c>
      <c r="D2793" s="335" t="s">
        <v>21787</v>
      </c>
      <c r="E2793" s="335" t="s">
        <v>889</v>
      </c>
      <c r="F2793" s="337"/>
      <c r="G2793" s="334" t="s">
        <v>21889</v>
      </c>
      <c r="H2793" s="335" t="s">
        <v>4268</v>
      </c>
    </row>
    <row r="2794" spans="2:8" x14ac:dyDescent="0.2">
      <c r="B2794" s="334" t="s">
        <v>24937</v>
      </c>
      <c r="C2794" s="335" t="s">
        <v>24938</v>
      </c>
      <c r="D2794" s="335" t="s">
        <v>21787</v>
      </c>
      <c r="E2794" s="335" t="s">
        <v>889</v>
      </c>
      <c r="F2794" s="337"/>
      <c r="G2794" s="334" t="s">
        <v>21889</v>
      </c>
      <c r="H2794" s="335" t="s">
        <v>4268</v>
      </c>
    </row>
    <row r="2795" spans="2:8" x14ac:dyDescent="0.2">
      <c r="B2795" s="334" t="s">
        <v>24939</v>
      </c>
      <c r="C2795" s="335" t="s">
        <v>24940</v>
      </c>
      <c r="D2795" s="335" t="s">
        <v>21787</v>
      </c>
      <c r="E2795" s="335" t="s">
        <v>889</v>
      </c>
      <c r="F2795" s="337"/>
      <c r="G2795" s="334" t="s">
        <v>21889</v>
      </c>
      <c r="H2795" s="335" t="s">
        <v>4268</v>
      </c>
    </row>
    <row r="2796" spans="2:8" x14ac:dyDescent="0.2">
      <c r="B2796" s="334" t="s">
        <v>24939</v>
      </c>
      <c r="C2796" s="335" t="s">
        <v>24941</v>
      </c>
      <c r="D2796" s="335" t="s">
        <v>21787</v>
      </c>
      <c r="E2796" s="335" t="s">
        <v>889</v>
      </c>
      <c r="F2796" s="337"/>
      <c r="G2796" s="334" t="s">
        <v>21889</v>
      </c>
      <c r="H2796" s="335" t="s">
        <v>4268</v>
      </c>
    </row>
    <row r="2797" spans="2:8" x14ac:dyDescent="0.2">
      <c r="B2797" s="334" t="s">
        <v>24942</v>
      </c>
      <c r="C2797" s="335" t="s">
        <v>23007</v>
      </c>
      <c r="D2797" s="335" t="s">
        <v>21787</v>
      </c>
      <c r="E2797" s="335" t="s">
        <v>889</v>
      </c>
      <c r="F2797" s="337"/>
      <c r="G2797" s="334" t="s">
        <v>21889</v>
      </c>
      <c r="H2797" s="335" t="s">
        <v>4268</v>
      </c>
    </row>
    <row r="2798" spans="2:8" x14ac:dyDescent="0.2">
      <c r="B2798" s="334" t="s">
        <v>24943</v>
      </c>
      <c r="C2798" s="335" t="s">
        <v>24944</v>
      </c>
      <c r="D2798" s="335" t="s">
        <v>21787</v>
      </c>
      <c r="E2798" s="335" t="s">
        <v>889</v>
      </c>
      <c r="F2798" s="337"/>
      <c r="G2798" s="334" t="s">
        <v>21889</v>
      </c>
      <c r="H2798" s="335" t="s">
        <v>4268</v>
      </c>
    </row>
    <row r="2799" spans="2:8" x14ac:dyDescent="0.2">
      <c r="B2799" s="334" t="s">
        <v>24943</v>
      </c>
      <c r="C2799" s="335" t="s">
        <v>24945</v>
      </c>
      <c r="D2799" s="335" t="s">
        <v>21787</v>
      </c>
      <c r="E2799" s="335" t="s">
        <v>889</v>
      </c>
      <c r="F2799" s="337"/>
      <c r="G2799" s="334" t="s">
        <v>21889</v>
      </c>
      <c r="H2799" s="335" t="s">
        <v>4268</v>
      </c>
    </row>
    <row r="2800" spans="2:8" x14ac:dyDescent="0.2">
      <c r="B2800" s="334" t="s">
        <v>24946</v>
      </c>
      <c r="C2800" s="335" t="s">
        <v>24947</v>
      </c>
      <c r="D2800" s="335" t="s">
        <v>21787</v>
      </c>
      <c r="E2800" s="335" t="s">
        <v>889</v>
      </c>
      <c r="F2800" s="337"/>
      <c r="G2800" s="334" t="s">
        <v>21889</v>
      </c>
      <c r="H2800" s="335" t="s">
        <v>4268</v>
      </c>
    </row>
    <row r="2801" spans="2:8" x14ac:dyDescent="0.2">
      <c r="B2801" s="334" t="s">
        <v>24946</v>
      </c>
      <c r="C2801" s="335" t="s">
        <v>24948</v>
      </c>
      <c r="D2801" s="335" t="s">
        <v>21787</v>
      </c>
      <c r="E2801" s="335" t="s">
        <v>889</v>
      </c>
      <c r="F2801" s="337"/>
      <c r="G2801" s="334" t="s">
        <v>21889</v>
      </c>
      <c r="H2801" s="335" t="s">
        <v>4268</v>
      </c>
    </row>
    <row r="2802" spans="2:8" x14ac:dyDescent="0.2">
      <c r="B2802" s="334" t="s">
        <v>24949</v>
      </c>
      <c r="C2802" s="335" t="s">
        <v>24950</v>
      </c>
      <c r="D2802" s="335" t="s">
        <v>21787</v>
      </c>
      <c r="E2802" s="335" t="s">
        <v>889</v>
      </c>
      <c r="F2802" s="337"/>
      <c r="G2802" s="334" t="s">
        <v>21889</v>
      </c>
      <c r="H2802" s="335" t="s">
        <v>4268</v>
      </c>
    </row>
    <row r="2803" spans="2:8" x14ac:dyDescent="0.2">
      <c r="B2803" s="334" t="s">
        <v>24951</v>
      </c>
      <c r="C2803" s="335" t="s">
        <v>21880</v>
      </c>
      <c r="D2803" s="335" t="s">
        <v>21783</v>
      </c>
      <c r="E2803" s="335" t="s">
        <v>889</v>
      </c>
      <c r="F2803" s="337"/>
      <c r="G2803" s="334" t="s">
        <v>21889</v>
      </c>
      <c r="H2803" s="335" t="s">
        <v>4268</v>
      </c>
    </row>
    <row r="2804" spans="2:8" x14ac:dyDescent="0.2">
      <c r="B2804" s="334" t="s">
        <v>24952</v>
      </c>
      <c r="C2804" s="335" t="s">
        <v>24953</v>
      </c>
      <c r="D2804" s="335" t="s">
        <v>22068</v>
      </c>
      <c r="E2804" s="335" t="s">
        <v>889</v>
      </c>
      <c r="F2804" s="337"/>
      <c r="G2804" s="334" t="s">
        <v>21889</v>
      </c>
      <c r="H2804" s="335" t="s">
        <v>4268</v>
      </c>
    </row>
    <row r="2805" spans="2:8" x14ac:dyDescent="0.2">
      <c r="B2805" s="334" t="s">
        <v>24954</v>
      </c>
      <c r="C2805" s="335" t="s">
        <v>24955</v>
      </c>
      <c r="D2805" s="335" t="s">
        <v>21787</v>
      </c>
      <c r="E2805" s="335" t="s">
        <v>889</v>
      </c>
      <c r="F2805" s="337"/>
      <c r="G2805" s="334" t="s">
        <v>21889</v>
      </c>
      <c r="H2805" s="335" t="s">
        <v>4268</v>
      </c>
    </row>
    <row r="2806" spans="2:8" x14ac:dyDescent="0.2">
      <c r="B2806" s="334" t="s">
        <v>24956</v>
      </c>
      <c r="C2806" s="335" t="s">
        <v>24957</v>
      </c>
      <c r="D2806" s="335" t="s">
        <v>21787</v>
      </c>
      <c r="E2806" s="335" t="s">
        <v>889</v>
      </c>
      <c r="F2806" s="337"/>
      <c r="G2806" s="334" t="s">
        <v>21889</v>
      </c>
      <c r="H2806" s="335" t="s">
        <v>4268</v>
      </c>
    </row>
  </sheetData>
  <autoFilter ref="B3:H2806">
    <sortState ref="B2655:P2692">
      <sortCondition ref="E2:E2805"/>
    </sortState>
  </autoFilter>
  <mergeCells count="1">
    <mergeCell ref="B1:H1"/>
  </mergeCells>
  <pageMargins left="0.75" right="0.75" top="1" bottom="1" header="0.5" footer="0.5"/>
  <headerFooter alignWithMargins="0">
    <oddHeader>&amp;A</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
  <sheetViews>
    <sheetView topLeftCell="A73" zoomScaleNormal="100" workbookViewId="0">
      <selection activeCell="I33" sqref="I33"/>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AC161"/>
  <sheetViews>
    <sheetView showZeros="0" tabSelected="1" workbookViewId="0">
      <selection activeCell="R58" sqref="R58"/>
    </sheetView>
  </sheetViews>
  <sheetFormatPr baseColWidth="10" defaultRowHeight="14.25" x14ac:dyDescent="0.2"/>
  <cols>
    <col min="1" max="1" width="1.5703125" style="1" customWidth="1"/>
    <col min="2" max="2" width="3.7109375" style="1" customWidth="1"/>
    <col min="3" max="3" width="16.28515625" style="1" customWidth="1"/>
    <col min="4" max="4" width="9.5703125" style="1" bestFit="1" customWidth="1"/>
    <col min="5" max="5" width="9" style="1" customWidth="1"/>
    <col min="6" max="6" width="3.7109375" style="1" customWidth="1"/>
    <col min="7" max="7" width="11.42578125" style="1"/>
    <col min="8" max="8" width="3" style="1" customWidth="1"/>
    <col min="9" max="9" width="13.140625" style="1" bestFit="1" customWidth="1"/>
    <col min="10" max="11" width="12.85546875" style="1" customWidth="1"/>
    <col min="12" max="12" width="15.85546875" style="1" bestFit="1" customWidth="1"/>
    <col min="13" max="13" width="12.85546875" style="1" bestFit="1" customWidth="1"/>
    <col min="14" max="14" width="11.85546875" style="1" bestFit="1" customWidth="1"/>
    <col min="15" max="15" width="1.28515625" style="1" customWidth="1"/>
    <col min="16" max="16" width="14.140625" style="62" bestFit="1" customWidth="1"/>
    <col min="17" max="17" width="6.42578125" style="62" customWidth="1"/>
    <col min="18" max="18" width="9.7109375" style="62" customWidth="1"/>
    <col min="19" max="19" width="11.42578125" style="62" bestFit="1" customWidth="1"/>
    <col min="20" max="20" width="9.42578125" style="62" customWidth="1"/>
    <col min="21" max="21" width="8.42578125" style="62" bestFit="1" customWidth="1"/>
    <col min="22" max="22" width="6.85546875" style="62" customWidth="1"/>
    <col min="23" max="23" width="6.42578125" style="62" bestFit="1" customWidth="1"/>
    <col min="24" max="24" width="17.85546875" style="62" customWidth="1"/>
    <col min="25" max="25" width="11.5703125" style="62" bestFit="1" customWidth="1"/>
    <col min="26" max="26" width="8" style="62" customWidth="1"/>
    <col min="27" max="16384" width="11.42578125" style="1"/>
  </cols>
  <sheetData>
    <row r="1" spans="2:29" ht="15.75" x14ac:dyDescent="0.25">
      <c r="B1" s="656" t="s">
        <v>0</v>
      </c>
      <c r="C1" s="656"/>
      <c r="D1" s="656"/>
      <c r="E1" s="656"/>
      <c r="F1" s="656"/>
      <c r="G1" s="656"/>
      <c r="H1" s="656"/>
      <c r="I1" s="656"/>
      <c r="J1" s="656"/>
      <c r="K1" s="656"/>
      <c r="L1" s="656"/>
      <c r="M1" s="656"/>
      <c r="N1" s="656"/>
    </row>
    <row r="2" spans="2:29" ht="15" thickBot="1" x14ac:dyDescent="0.25"/>
    <row r="3" spans="2:29" x14ac:dyDescent="0.2">
      <c r="D3" s="738" t="s">
        <v>457</v>
      </c>
      <c r="E3" s="739"/>
      <c r="F3" s="739"/>
      <c r="G3" s="739"/>
      <c r="H3" s="739"/>
      <c r="I3" s="739"/>
      <c r="J3" s="739"/>
      <c r="K3" s="739"/>
      <c r="L3" s="740"/>
    </row>
    <row r="4" spans="2:29" ht="14.25" customHeight="1" x14ac:dyDescent="0.2">
      <c r="D4" s="741"/>
      <c r="E4" s="742"/>
      <c r="F4" s="742"/>
      <c r="G4" s="742"/>
      <c r="H4" s="742"/>
      <c r="I4" s="742"/>
      <c r="J4" s="742"/>
      <c r="K4" s="742"/>
      <c r="L4" s="743"/>
    </row>
    <row r="5" spans="2:29" ht="15" customHeight="1" x14ac:dyDescent="0.2">
      <c r="D5" s="741"/>
      <c r="E5" s="742"/>
      <c r="F5" s="742"/>
      <c r="G5" s="742"/>
      <c r="H5" s="742"/>
      <c r="I5" s="742"/>
      <c r="J5" s="742"/>
      <c r="K5" s="742"/>
      <c r="L5" s="743"/>
    </row>
    <row r="6" spans="2:29" ht="14.25" customHeight="1" thickBot="1" x14ac:dyDescent="0.25">
      <c r="D6" s="744"/>
      <c r="E6" s="745"/>
      <c r="F6" s="745"/>
      <c r="G6" s="745"/>
      <c r="H6" s="745"/>
      <c r="I6" s="745"/>
      <c r="J6" s="745"/>
      <c r="K6" s="745"/>
      <c r="L6" s="746"/>
    </row>
    <row r="7" spans="2:29" ht="14.25" customHeight="1" thickBot="1" x14ac:dyDescent="0.3">
      <c r="D7" s="747" t="s">
        <v>1</v>
      </c>
      <c r="E7" s="748"/>
      <c r="F7" s="748"/>
      <c r="G7" s="748"/>
      <c r="H7" s="748"/>
      <c r="I7" s="748"/>
      <c r="J7" s="749"/>
      <c r="K7" s="643"/>
      <c r="L7" s="644"/>
      <c r="M7" s="645"/>
      <c r="N7" s="646"/>
    </row>
    <row r="8" spans="2:29" ht="5.25" customHeight="1" x14ac:dyDescent="0.2"/>
    <row r="9" spans="2:29" x14ac:dyDescent="0.2">
      <c r="B9" s="647" t="s">
        <v>2</v>
      </c>
      <c r="C9" s="648"/>
      <c r="D9" s="649"/>
      <c r="E9" s="649"/>
      <c r="F9" s="649"/>
      <c r="G9" s="649"/>
      <c r="H9" s="649"/>
      <c r="I9" s="649"/>
      <c r="J9" s="650"/>
      <c r="K9" s="657">
        <f>'CAPTURA INFORMACION'!H7</f>
        <v>0</v>
      </c>
      <c r="L9" s="658"/>
      <c r="M9" s="658"/>
      <c r="N9" s="659"/>
      <c r="P9" s="736" t="s">
        <v>104</v>
      </c>
      <c r="Q9" s="736"/>
      <c r="R9" s="736"/>
      <c r="S9" s="736"/>
      <c r="T9" s="736"/>
      <c r="U9" s="736"/>
      <c r="V9" s="736"/>
      <c r="W9" s="736"/>
      <c r="X9" s="736"/>
      <c r="Y9" s="736"/>
      <c r="Z9" s="736"/>
    </row>
    <row r="10" spans="2:29" x14ac:dyDescent="0.2">
      <c r="B10" s="651"/>
      <c r="C10" s="652"/>
      <c r="D10" s="652"/>
      <c r="E10" s="652"/>
      <c r="F10" s="652"/>
      <c r="G10" s="652"/>
      <c r="H10" s="652"/>
      <c r="I10" s="652"/>
      <c r="J10" s="653"/>
      <c r="K10" s="660"/>
      <c r="L10" s="661"/>
      <c r="M10" s="661"/>
      <c r="N10" s="662"/>
      <c r="P10" s="736"/>
      <c r="Q10" s="736"/>
      <c r="R10" s="736"/>
      <c r="S10" s="736"/>
      <c r="T10" s="736"/>
      <c r="U10" s="736"/>
      <c r="V10" s="736"/>
      <c r="W10" s="736"/>
      <c r="X10" s="736"/>
      <c r="Y10" s="736"/>
      <c r="Z10" s="736"/>
    </row>
    <row r="11" spans="2:29" ht="15" customHeight="1" x14ac:dyDescent="0.2">
      <c r="B11" s="688" t="s">
        <v>3</v>
      </c>
      <c r="C11" s="689"/>
      <c r="D11" s="703" t="str">
        <f>CONCATENATE('CAPTURA INFORMACION'!H8," ",'CAPTURA INFORMACION'!H9," ",'CAPTURA INFORMACION'!H10)</f>
        <v xml:space="preserve">  </v>
      </c>
      <c r="E11" s="704"/>
      <c r="F11" s="704"/>
      <c r="G11" s="704"/>
      <c r="H11" s="704"/>
      <c r="I11" s="704"/>
      <c r="J11" s="704"/>
      <c r="K11" s="701" t="s">
        <v>8</v>
      </c>
      <c r="L11" s="695" t="s">
        <v>5</v>
      </c>
      <c r="M11" s="696"/>
      <c r="N11" s="697"/>
      <c r="P11" s="736"/>
      <c r="Q11" s="736"/>
      <c r="R11" s="736"/>
      <c r="S11" s="736"/>
      <c r="T11" s="736"/>
      <c r="U11" s="736"/>
      <c r="V11" s="736"/>
      <c r="W11" s="736"/>
      <c r="X11" s="736"/>
      <c r="Y11" s="736"/>
      <c r="Z11" s="736"/>
    </row>
    <row r="12" spans="2:29" ht="15" x14ac:dyDescent="0.25">
      <c r="B12" s="690"/>
      <c r="C12" s="691"/>
      <c r="D12" s="673" t="s">
        <v>4</v>
      </c>
      <c r="E12" s="674"/>
      <c r="F12" s="674"/>
      <c r="G12" s="674"/>
      <c r="H12" s="674"/>
      <c r="I12" s="674"/>
      <c r="J12" s="674"/>
      <c r="K12" s="702"/>
      <c r="L12" s="698"/>
      <c r="M12" s="699"/>
      <c r="N12" s="700"/>
      <c r="P12" s="736"/>
      <c r="Q12" s="736"/>
      <c r="R12" s="736"/>
      <c r="S12" s="736"/>
      <c r="T12" s="736"/>
      <c r="U12" s="736"/>
      <c r="V12" s="736"/>
      <c r="W12" s="736"/>
      <c r="X12" s="736"/>
      <c r="Y12" s="736"/>
      <c r="Z12" s="736"/>
    </row>
    <row r="13" spans="2:29" ht="15" x14ac:dyDescent="0.25">
      <c r="B13" s="654" t="s">
        <v>6</v>
      </c>
      <c r="C13" s="655"/>
      <c r="D13" s="703">
        <f>'CAPTURA INFORMACION'!H12</f>
        <v>0</v>
      </c>
      <c r="E13" s="704"/>
      <c r="F13" s="708"/>
      <c r="G13" s="15" t="s">
        <v>7</v>
      </c>
      <c r="H13" s="705">
        <f>'CAPTURA INFORMACION'!H11</f>
        <v>0</v>
      </c>
      <c r="I13" s="706"/>
      <c r="J13" s="707"/>
      <c r="K13" s="1" t="e">
        <f>VLOOKUP('CAPTURA INFORMACION'!L34,'CAPTURA INFORMACION'!$H$188:$I$190,2,0)</f>
        <v>#N/A</v>
      </c>
      <c r="L13" s="38" t="str">
        <f>CONCATENATE('CAPTURA INFORMACION'!H13,"/",'CAPTURA INFORMACION'!I13,"/",'CAPTURA INFORMACION'!J13)</f>
        <v>//19</v>
      </c>
      <c r="M13" s="15" t="s">
        <v>9</v>
      </c>
      <c r="N13" s="352" t="e">
        <f>YEARFRAC(L13,'CAPTURA INFORMACION'!B34)</f>
        <v>#VALUE!</v>
      </c>
      <c r="AB13" s="44"/>
      <c r="AC13" s="43"/>
    </row>
    <row r="14" spans="2:29" x14ac:dyDescent="0.2">
      <c r="B14" s="681" t="s">
        <v>10</v>
      </c>
      <c r="C14" s="682"/>
      <c r="D14" s="677">
        <f>'CAPTURA INFORMACION'!H14</f>
        <v>0</v>
      </c>
      <c r="E14" s="677"/>
      <c r="F14" s="677"/>
      <c r="G14" s="677"/>
      <c r="H14" s="677"/>
      <c r="I14" s="677"/>
      <c r="J14" s="677"/>
      <c r="K14" s="677"/>
      <c r="L14" s="677"/>
      <c r="M14" s="677"/>
      <c r="N14" s="677"/>
    </row>
    <row r="15" spans="2:29" ht="15" x14ac:dyDescent="0.25">
      <c r="B15" s="683"/>
      <c r="C15" s="684"/>
      <c r="D15" s="687" t="s">
        <v>11</v>
      </c>
      <c r="E15" s="687"/>
      <c r="F15" s="687"/>
      <c r="G15" s="687"/>
      <c r="H15" s="687"/>
      <c r="I15" s="687"/>
      <c r="J15" s="687"/>
      <c r="K15" s="687"/>
      <c r="L15" s="687"/>
      <c r="M15" s="687"/>
      <c r="N15" s="687"/>
    </row>
    <row r="16" spans="2:29" ht="14.25" customHeight="1" x14ac:dyDescent="0.2">
      <c r="B16" s="683"/>
      <c r="C16" s="684"/>
      <c r="D16" s="692">
        <f>'CAPTURA INFORMACION'!H15</f>
        <v>0</v>
      </c>
      <c r="E16" s="693"/>
      <c r="F16" s="693"/>
      <c r="G16" s="693"/>
      <c r="H16" s="694"/>
      <c r="I16" s="670" t="str">
        <f>'CAPTURA INFORMACION'!H16</f>
        <v>- Seleccione -</v>
      </c>
      <c r="J16" s="671"/>
      <c r="K16" s="672"/>
      <c r="L16" s="670" t="str">
        <f>'CAPTURA INFORMACION'!H17</f>
        <v>- Seleccione -</v>
      </c>
      <c r="M16" s="671"/>
      <c r="N16" s="672"/>
    </row>
    <row r="17" spans="2:16" ht="15" x14ac:dyDescent="0.25">
      <c r="B17" s="685"/>
      <c r="C17" s="686"/>
      <c r="D17" s="673" t="s">
        <v>12</v>
      </c>
      <c r="E17" s="674"/>
      <c r="F17" s="674"/>
      <c r="G17" s="674"/>
      <c r="H17" s="675"/>
      <c r="I17" s="673" t="s">
        <v>13</v>
      </c>
      <c r="J17" s="674"/>
      <c r="K17" s="675"/>
      <c r="L17" s="673" t="s">
        <v>14</v>
      </c>
      <c r="M17" s="674"/>
      <c r="N17" s="675"/>
    </row>
    <row r="18" spans="2:16" ht="15" x14ac:dyDescent="0.25">
      <c r="B18" s="654" t="s">
        <v>15</v>
      </c>
      <c r="C18" s="655"/>
      <c r="D18" s="678">
        <f>'CAPTURA INFORMACION'!H18</f>
        <v>0</v>
      </c>
      <c r="E18" s="679"/>
      <c r="F18" s="679"/>
      <c r="G18" s="679"/>
      <c r="H18" s="680"/>
      <c r="I18" s="15" t="s">
        <v>16</v>
      </c>
      <c r="J18" s="676">
        <f>'CAPTURA INFORMACION'!H20</f>
        <v>0</v>
      </c>
      <c r="K18" s="677"/>
      <c r="L18" s="16" t="s">
        <v>17</v>
      </c>
      <c r="M18" s="663">
        <f>'CAPTURA INFORMACION'!H21</f>
        <v>0</v>
      </c>
      <c r="N18" s="663"/>
    </row>
    <row r="19" spans="2:16" ht="15" x14ac:dyDescent="0.25">
      <c r="B19" s="654" t="s">
        <v>18</v>
      </c>
      <c r="C19" s="655"/>
      <c r="D19" s="678">
        <f>'CAPTURA INFORMACION'!H19</f>
        <v>0</v>
      </c>
      <c r="E19" s="679"/>
      <c r="F19" s="679"/>
      <c r="G19" s="679"/>
      <c r="H19" s="680"/>
      <c r="I19" s="15" t="s">
        <v>19</v>
      </c>
      <c r="J19" s="677">
        <f>'CAPTURA INFORMACION'!H22</f>
        <v>0</v>
      </c>
      <c r="K19" s="677"/>
      <c r="L19" s="16" t="s">
        <v>20</v>
      </c>
      <c r="M19" s="663">
        <f>'CAPTURA INFORMACION'!H23</f>
        <v>0</v>
      </c>
      <c r="N19" s="663"/>
      <c r="P19" s="62" t="s">
        <v>425</v>
      </c>
    </row>
    <row r="20" spans="2:16" ht="15" x14ac:dyDescent="0.2">
      <c r="B20" s="709" t="s">
        <v>21</v>
      </c>
      <c r="C20" s="710"/>
      <c r="D20" s="667">
        <f>'CAPTURA INFORMACION'!H25</f>
        <v>0</v>
      </c>
      <c r="E20" s="668"/>
      <c r="F20" s="668"/>
      <c r="G20" s="668"/>
      <c r="H20" s="669"/>
      <c r="I20" s="17" t="s">
        <v>22</v>
      </c>
      <c r="J20" s="663">
        <f>'CAPTURA INFORMACION'!H26</f>
        <v>0</v>
      </c>
      <c r="K20" s="663"/>
      <c r="L20" s="663"/>
      <c r="M20" s="663"/>
      <c r="N20" s="663"/>
    </row>
    <row r="21" spans="2:16" ht="15" x14ac:dyDescent="0.2">
      <c r="B21" s="709" t="s">
        <v>23</v>
      </c>
      <c r="C21" s="710"/>
      <c r="D21" s="664">
        <f>'CAPTURA INFORMACION'!H24</f>
        <v>0</v>
      </c>
      <c r="E21" s="664"/>
      <c r="F21" s="664"/>
      <c r="G21" s="664"/>
      <c r="H21" s="664"/>
      <c r="I21" s="664"/>
      <c r="J21" s="665" t="s">
        <v>24</v>
      </c>
      <c r="K21" s="665"/>
      <c r="L21" s="665"/>
      <c r="M21" s="663">
        <f>'CAPTURA INFORMACION'!H27</f>
        <v>0</v>
      </c>
      <c r="N21" s="663"/>
    </row>
    <row r="22" spans="2:16" ht="15" customHeight="1" x14ac:dyDescent="0.2">
      <c r="B22" s="666" t="s">
        <v>25</v>
      </c>
      <c r="C22" s="666"/>
      <c r="D22" s="666"/>
      <c r="E22" s="639" t="s">
        <v>26</v>
      </c>
      <c r="F22" s="715"/>
      <c r="G22" s="711">
        <f>'CAPTURA INFORMACION'!H29</f>
        <v>0</v>
      </c>
      <c r="H22" s="712"/>
      <c r="I22" s="18" t="s">
        <v>27</v>
      </c>
      <c r="J22" s="59">
        <f>'CAPTURA INFORMACION'!H30</f>
        <v>0</v>
      </c>
      <c r="K22" s="18" t="s">
        <v>28</v>
      </c>
      <c r="L22" s="59">
        <f>'CAPTURA INFORMACION'!H31</f>
        <v>0</v>
      </c>
      <c r="M22" s="18" t="s">
        <v>29</v>
      </c>
      <c r="N22" s="59">
        <f>'CAPTURA INFORMACION'!H32</f>
        <v>0</v>
      </c>
    </row>
    <row r="23" spans="2:16" ht="4.5" customHeight="1" x14ac:dyDescent="0.2"/>
    <row r="24" spans="2:16" ht="15" customHeight="1" x14ac:dyDescent="0.2">
      <c r="B24" s="647" t="s">
        <v>30</v>
      </c>
      <c r="C24" s="648"/>
      <c r="D24" s="649"/>
      <c r="E24" s="649"/>
      <c r="F24" s="649"/>
      <c r="G24" s="649"/>
      <c r="H24" s="649"/>
      <c r="I24" s="649"/>
      <c r="J24" s="650"/>
      <c r="K24" s="657">
        <f>'CAPTURA INFORMACION'!H39</f>
        <v>0</v>
      </c>
      <c r="L24" s="658"/>
      <c r="M24" s="658"/>
      <c r="N24" s="659"/>
    </row>
    <row r="25" spans="2:16" x14ac:dyDescent="0.2">
      <c r="B25" s="651"/>
      <c r="C25" s="652"/>
      <c r="D25" s="652"/>
      <c r="E25" s="652"/>
      <c r="F25" s="652"/>
      <c r="G25" s="652"/>
      <c r="H25" s="652"/>
      <c r="I25" s="652"/>
      <c r="J25" s="653"/>
      <c r="K25" s="660"/>
      <c r="L25" s="661"/>
      <c r="M25" s="661"/>
      <c r="N25" s="662"/>
    </row>
    <row r="26" spans="2:16" x14ac:dyDescent="0.2">
      <c r="B26" s="688" t="s">
        <v>3</v>
      </c>
      <c r="C26" s="689"/>
      <c r="D26" s="677">
        <f>'CAPTURA INFORMACION'!H40</f>
        <v>0</v>
      </c>
      <c r="E26" s="677"/>
      <c r="F26" s="677"/>
      <c r="G26" s="677"/>
      <c r="H26" s="677"/>
      <c r="I26" s="677"/>
      <c r="J26" s="677"/>
      <c r="K26" s="677"/>
      <c r="L26" s="677"/>
      <c r="M26" s="716" t="s">
        <v>425</v>
      </c>
      <c r="N26" s="707"/>
    </row>
    <row r="27" spans="2:16" ht="15" x14ac:dyDescent="0.25">
      <c r="B27" s="690"/>
      <c r="C27" s="691"/>
      <c r="D27" s="687" t="s">
        <v>31</v>
      </c>
      <c r="E27" s="687"/>
      <c r="F27" s="687"/>
      <c r="G27" s="687"/>
      <c r="H27" s="687"/>
      <c r="I27" s="687"/>
      <c r="J27" s="687"/>
      <c r="K27" s="687"/>
      <c r="L27" s="687"/>
      <c r="M27" s="687" t="s">
        <v>32</v>
      </c>
      <c r="N27" s="687"/>
    </row>
    <row r="28" spans="2:16" x14ac:dyDescent="0.2">
      <c r="B28" s="681" t="s">
        <v>10</v>
      </c>
      <c r="C28" s="682"/>
      <c r="D28" s="677">
        <f>'CAPTURA INFORMACION'!H42</f>
        <v>0</v>
      </c>
      <c r="E28" s="677"/>
      <c r="F28" s="677"/>
      <c r="G28" s="677"/>
      <c r="H28" s="677"/>
      <c r="I28" s="677"/>
      <c r="J28" s="677"/>
      <c r="K28" s="677"/>
      <c r="L28" s="677"/>
      <c r="M28" s="677"/>
      <c r="N28" s="677"/>
    </row>
    <row r="29" spans="2:16" ht="15" x14ac:dyDescent="0.25">
      <c r="B29" s="683"/>
      <c r="C29" s="684"/>
      <c r="D29" s="687" t="s">
        <v>11</v>
      </c>
      <c r="E29" s="687"/>
      <c r="F29" s="687"/>
      <c r="G29" s="687"/>
      <c r="H29" s="687"/>
      <c r="I29" s="687"/>
      <c r="J29" s="687"/>
      <c r="K29" s="687"/>
      <c r="L29" s="687"/>
      <c r="M29" s="687"/>
      <c r="N29" s="687"/>
    </row>
    <row r="30" spans="2:16" ht="15" customHeight="1" x14ac:dyDescent="0.2">
      <c r="B30" s="683"/>
      <c r="C30" s="684"/>
      <c r="D30" s="678">
        <f>'CAPTURA INFORMACION'!H43</f>
        <v>0</v>
      </c>
      <c r="E30" s="679"/>
      <c r="F30" s="679"/>
      <c r="G30" s="679"/>
      <c r="H30" s="680"/>
      <c r="I30" s="678" t="str">
        <f>'CAPTURA INFORMACION'!H44</f>
        <v>- Seleccione -</v>
      </c>
      <c r="J30" s="679"/>
      <c r="K30" s="680"/>
      <c r="L30" s="705" t="str">
        <f>'CAPTURA INFORMACION'!H45</f>
        <v>SAN LUIS POTOSÍ</v>
      </c>
      <c r="M30" s="706"/>
      <c r="N30" s="707"/>
    </row>
    <row r="31" spans="2:16" ht="15" x14ac:dyDescent="0.25">
      <c r="B31" s="685"/>
      <c r="C31" s="686"/>
      <c r="D31" s="673" t="s">
        <v>12</v>
      </c>
      <c r="E31" s="674"/>
      <c r="F31" s="674"/>
      <c r="G31" s="674"/>
      <c r="H31" s="675"/>
      <c r="I31" s="673" t="s">
        <v>13</v>
      </c>
      <c r="J31" s="674"/>
      <c r="K31" s="675"/>
      <c r="L31" s="673" t="s">
        <v>14</v>
      </c>
      <c r="M31" s="674"/>
      <c r="N31" s="675"/>
    </row>
    <row r="32" spans="2:16" ht="15" x14ac:dyDescent="0.25">
      <c r="B32" s="654" t="s">
        <v>6</v>
      </c>
      <c r="C32" s="655"/>
      <c r="D32" s="678">
        <f>'CAPTURA INFORMACION'!H46</f>
        <v>0</v>
      </c>
      <c r="E32" s="679"/>
      <c r="F32" s="679"/>
      <c r="G32" s="679"/>
      <c r="H32" s="680"/>
      <c r="I32" s="15" t="s">
        <v>18</v>
      </c>
      <c r="J32" s="677">
        <f>'CAPTURA INFORMACION'!H47</f>
        <v>0</v>
      </c>
      <c r="K32" s="677"/>
      <c r="L32" s="16" t="s">
        <v>20</v>
      </c>
      <c r="M32" s="677">
        <f>'CAPTURA INFORMACION'!H48</f>
        <v>0</v>
      </c>
      <c r="N32" s="677"/>
    </row>
    <row r="33" spans="1:26" ht="15" x14ac:dyDescent="0.2">
      <c r="B33" s="709" t="s">
        <v>21</v>
      </c>
      <c r="C33" s="710"/>
      <c r="D33" s="667">
        <f>'CAPTURA INFORMACION'!H49</f>
        <v>0</v>
      </c>
      <c r="E33" s="668"/>
      <c r="F33" s="668"/>
      <c r="G33" s="668"/>
      <c r="H33" s="669"/>
      <c r="I33" s="17" t="s">
        <v>22</v>
      </c>
      <c r="J33" s="677">
        <f>'CAPTURA INFORMACION'!H50</f>
        <v>0</v>
      </c>
      <c r="K33" s="677"/>
      <c r="L33" s="677"/>
      <c r="M33" s="677"/>
      <c r="N33" s="677"/>
    </row>
    <row r="34" spans="1:26" ht="15" x14ac:dyDescent="0.2">
      <c r="B34" s="709" t="s">
        <v>23</v>
      </c>
      <c r="C34" s="710"/>
      <c r="D34" s="664">
        <f>'CAPTURA INFORMACION'!H51</f>
        <v>0</v>
      </c>
      <c r="E34" s="664"/>
      <c r="F34" s="664"/>
      <c r="G34" s="664"/>
      <c r="H34" s="664"/>
      <c r="I34" s="664"/>
      <c r="J34" s="665" t="s">
        <v>24</v>
      </c>
      <c r="K34" s="665"/>
      <c r="L34" s="665"/>
      <c r="M34" s="663">
        <f>'CAPTURA INFORMACION'!H52</f>
        <v>0</v>
      </c>
      <c r="N34" s="663"/>
    </row>
    <row r="35" spans="1:26" ht="15" customHeight="1" x14ac:dyDescent="0.25">
      <c r="B35" s="666" t="s">
        <v>25</v>
      </c>
      <c r="C35" s="666"/>
      <c r="D35" s="666"/>
      <c r="E35" s="654" t="s">
        <v>26</v>
      </c>
      <c r="F35" s="655"/>
      <c r="G35" s="734">
        <f>'CAPTURA INFORMACION'!H54</f>
        <v>0</v>
      </c>
      <c r="H35" s="735"/>
      <c r="I35" s="18" t="s">
        <v>27</v>
      </c>
      <c r="J35" s="61">
        <f>'CAPTURA INFORMACION'!H55</f>
        <v>0</v>
      </c>
      <c r="K35" s="18" t="s">
        <v>28</v>
      </c>
      <c r="L35" s="61">
        <f>'CAPTURA INFORMACION'!H56</f>
        <v>0</v>
      </c>
      <c r="M35" s="45" t="s">
        <v>29</v>
      </c>
      <c r="N35" s="61">
        <f>'CAPTURA INFORMACION'!H57</f>
        <v>0</v>
      </c>
    </row>
    <row r="36" spans="1:26" ht="4.5" customHeight="1" x14ac:dyDescent="0.2">
      <c r="A36" s="62"/>
      <c r="B36" s="62"/>
      <c r="C36" s="62"/>
      <c r="D36" s="62"/>
      <c r="E36" s="62"/>
      <c r="F36" s="62"/>
      <c r="G36" s="62"/>
      <c r="H36" s="62"/>
      <c r="I36" s="62"/>
      <c r="J36" s="62"/>
      <c r="K36" s="62"/>
      <c r="L36" s="62"/>
      <c r="M36" s="62"/>
      <c r="N36" s="62"/>
      <c r="O36" s="62"/>
    </row>
    <row r="37" spans="1:26" ht="15" customHeight="1" thickBot="1" x14ac:dyDescent="0.25">
      <c r="B37" s="688" t="s">
        <v>33</v>
      </c>
      <c r="C37" s="689"/>
      <c r="D37" s="713" t="s">
        <v>36</v>
      </c>
      <c r="E37" s="714"/>
      <c r="F37" s="714"/>
      <c r="G37" s="714"/>
      <c r="H37" s="714"/>
      <c r="I37" s="714"/>
      <c r="J37" s="714"/>
      <c r="K37" s="714"/>
      <c r="L37" s="714"/>
      <c r="M37" s="714"/>
      <c r="N37" s="56">
        <f>'CAPTURA INFORMACION'!H62</f>
        <v>0</v>
      </c>
    </row>
    <row r="38" spans="1:26" ht="15" thickBot="1" x14ac:dyDescent="0.25">
      <c r="B38" s="752"/>
      <c r="C38" s="753"/>
      <c r="D38" s="19" t="s">
        <v>34</v>
      </c>
      <c r="E38" s="52" t="str">
        <f>MID('CAPTURA INFORMACION'!H63,1,2)</f>
        <v/>
      </c>
      <c r="F38" s="21" t="s">
        <v>35</v>
      </c>
      <c r="G38" s="53" t="str">
        <f>MID('CAPTURA INFORMACION'!H63,4,2)</f>
        <v/>
      </c>
      <c r="H38" s="21" t="s">
        <v>35</v>
      </c>
      <c r="I38" s="53" t="str">
        <f>MID('CAPTURA INFORMACION'!H63,7,4)</f>
        <v/>
      </c>
      <c r="J38" s="729" t="s">
        <v>106</v>
      </c>
      <c r="K38" s="729"/>
      <c r="L38" s="727">
        <f>'CAPTURA INFORMACION'!H64</f>
        <v>0</v>
      </c>
      <c r="M38" s="727"/>
      <c r="N38" s="728"/>
    </row>
    <row r="39" spans="1:26" ht="15.75" customHeight="1" thickBot="1" x14ac:dyDescent="0.25">
      <c r="B39" s="752"/>
      <c r="C39" s="753"/>
      <c r="D39" s="730" t="s">
        <v>37</v>
      </c>
      <c r="E39" s="729"/>
      <c r="F39" s="54">
        <f>'CAPTURA INFORMACION'!H65</f>
        <v>0</v>
      </c>
      <c r="G39" s="729" t="s">
        <v>434</v>
      </c>
      <c r="H39" s="729"/>
      <c r="I39" s="729"/>
      <c r="J39" s="733" t="str">
        <f>'CAPTURA INFORMACION'!H66</f>
        <v>- Seleccione -</v>
      </c>
      <c r="K39" s="733"/>
      <c r="L39" s="37" t="s">
        <v>38</v>
      </c>
      <c r="M39" s="718" t="str">
        <f>'CAPTURA INFORMACION'!H67</f>
        <v>- Seleccione -</v>
      </c>
      <c r="N39" s="719"/>
    </row>
    <row r="40" spans="1:26" ht="15" customHeight="1" x14ac:dyDescent="0.2">
      <c r="B40" s="690"/>
      <c r="C40" s="691"/>
      <c r="D40" s="22"/>
      <c r="E40" s="20"/>
      <c r="F40" s="20"/>
      <c r="G40" s="20"/>
      <c r="H40" s="20"/>
      <c r="I40" s="20"/>
      <c r="J40" s="20"/>
      <c r="K40" s="20"/>
      <c r="L40" s="20"/>
      <c r="M40" s="20"/>
      <c r="N40" s="23"/>
    </row>
    <row r="41" spans="1:26" ht="4.5" customHeight="1" x14ac:dyDescent="0.2">
      <c r="A41" s="62"/>
      <c r="B41" s="62"/>
      <c r="C41" s="62"/>
      <c r="D41" s="62"/>
      <c r="E41" s="62"/>
      <c r="F41" s="62"/>
      <c r="G41" s="62"/>
      <c r="H41" s="62"/>
      <c r="I41" s="62"/>
      <c r="J41" s="62"/>
      <c r="K41" s="62"/>
      <c r="L41" s="62"/>
      <c r="M41" s="62"/>
      <c r="N41" s="62"/>
      <c r="O41" s="62"/>
    </row>
    <row r="42" spans="1:26" ht="15" x14ac:dyDescent="0.25">
      <c r="B42" s="756" t="s">
        <v>39</v>
      </c>
      <c r="C42" s="757"/>
      <c r="D42" s="723" t="s">
        <v>40</v>
      </c>
      <c r="E42" s="724"/>
      <c r="F42" s="725">
        <f>'CAPTURA INFORMACION'!H70</f>
        <v>0</v>
      </c>
      <c r="G42" s="725"/>
      <c r="H42" s="723" t="s">
        <v>41</v>
      </c>
      <c r="I42" s="726"/>
      <c r="J42" s="724"/>
      <c r="K42" s="61">
        <f>'CAPTURA INFORMACION'!H71</f>
        <v>0</v>
      </c>
      <c r="L42" s="723" t="s">
        <v>42</v>
      </c>
      <c r="M42" s="724"/>
      <c r="N42" s="61">
        <f>'CAPTURA INFORMACION'!H72</f>
        <v>0</v>
      </c>
    </row>
    <row r="43" spans="1:26" ht="15" x14ac:dyDescent="0.25">
      <c r="B43" s="756" t="s">
        <v>3</v>
      </c>
      <c r="C43" s="757"/>
      <c r="D43" s="758">
        <f>'CAPTURA INFORMACION'!H73</f>
        <v>0</v>
      </c>
      <c r="E43" s="758"/>
      <c r="F43" s="758"/>
      <c r="G43" s="758"/>
      <c r="H43" s="758"/>
      <c r="I43" s="758"/>
      <c r="J43" s="758"/>
      <c r="K43" s="758"/>
      <c r="L43" s="758"/>
      <c r="M43" s="758"/>
      <c r="N43" s="758"/>
    </row>
    <row r="44" spans="1:26" ht="25.5" customHeight="1" x14ac:dyDescent="0.2">
      <c r="B44" s="754" t="s">
        <v>44</v>
      </c>
      <c r="C44" s="755"/>
      <c r="D44" s="664">
        <f>'CAPTURA INFORMACION'!H74</f>
        <v>0</v>
      </c>
      <c r="E44" s="664"/>
      <c r="F44" s="664"/>
      <c r="G44" s="664"/>
      <c r="H44" s="664"/>
      <c r="I44" s="664"/>
      <c r="J44" s="664"/>
      <c r="K44" s="60" t="s">
        <v>43</v>
      </c>
      <c r="L44" s="731" t="str">
        <f>'CAPTURA INFORMACION'!H75</f>
        <v>- Seleccione -</v>
      </c>
      <c r="M44" s="731"/>
      <c r="N44" s="732"/>
    </row>
    <row r="45" spans="1:26" ht="15" customHeight="1" x14ac:dyDescent="0.25">
      <c r="B45" s="709" t="s">
        <v>45</v>
      </c>
      <c r="C45" s="710"/>
      <c r="D45" s="720">
        <f>N56</f>
        <v>0</v>
      </c>
      <c r="E45" s="721"/>
      <c r="F45" s="721"/>
      <c r="G45" s="721"/>
      <c r="H45" s="721"/>
      <c r="I45" s="721"/>
      <c r="J45" s="722"/>
      <c r="K45" s="15" t="s">
        <v>46</v>
      </c>
      <c r="L45" s="720" t="e">
        <f>+K56+L56</f>
        <v>#N/A</v>
      </c>
      <c r="M45" s="721"/>
      <c r="N45" s="722"/>
      <c r="P45" s="68" t="s">
        <v>451</v>
      </c>
      <c r="Z45" s="1"/>
    </row>
    <row r="46" spans="1:26" ht="4.5" customHeight="1" x14ac:dyDescent="0.2">
      <c r="A46" s="62"/>
      <c r="B46" s="62"/>
      <c r="C46" s="62"/>
      <c r="D46" s="62"/>
      <c r="E46" s="62"/>
      <c r="F46" s="62"/>
      <c r="G46" s="62"/>
      <c r="H46" s="62"/>
      <c r="I46" s="62"/>
      <c r="J46" s="62"/>
      <c r="K46" s="62"/>
      <c r="L46" s="62"/>
      <c r="M46" s="62"/>
      <c r="N46" s="62"/>
      <c r="O46" s="62"/>
      <c r="Z46" s="1"/>
    </row>
    <row r="47" spans="1:26" ht="15" customHeight="1" x14ac:dyDescent="0.25">
      <c r="B47" s="750" t="s">
        <v>47</v>
      </c>
      <c r="C47" s="750"/>
      <c r="D47" s="750"/>
      <c r="E47" s="750"/>
      <c r="F47" s="750"/>
      <c r="G47" s="750"/>
      <c r="H47" s="750"/>
      <c r="I47" s="750"/>
      <c r="J47" s="750"/>
      <c r="K47" s="24" t="s">
        <v>48</v>
      </c>
      <c r="L47" s="24" t="s">
        <v>49</v>
      </c>
      <c r="M47" s="24" t="s">
        <v>50</v>
      </c>
      <c r="N47" s="24" t="s">
        <v>51</v>
      </c>
      <c r="P47" s="69" t="s">
        <v>132</v>
      </c>
      <c r="Z47" s="1"/>
    </row>
    <row r="48" spans="1:26" ht="15" customHeight="1" x14ac:dyDescent="0.25">
      <c r="B48" s="12">
        <v>1</v>
      </c>
      <c r="C48" s="717">
        <f>'CAPTURA INFORMACION'!B81</f>
        <v>0</v>
      </c>
      <c r="D48" s="717"/>
      <c r="E48" s="717"/>
      <c r="F48" s="717"/>
      <c r="G48" s="717"/>
      <c r="H48" s="717"/>
      <c r="I48" s="717"/>
      <c r="J48" s="717"/>
      <c r="K48" s="30" t="e">
        <f>(N48-M48)*'CAPTURA INFORMACION'!$J$100</f>
        <v>#N/A</v>
      </c>
      <c r="L48" s="30" t="e">
        <f>(N48-M48)*'CAPTURA INFORMACION'!$K$100</f>
        <v>#N/A</v>
      </c>
      <c r="M48" s="30" t="e">
        <f>+N48*'CAPTURA INFORMACION'!$I$100</f>
        <v>#N/A</v>
      </c>
      <c r="N48" s="85">
        <f>'CAPTURA INFORMACION'!L81</f>
        <v>0</v>
      </c>
      <c r="P48" s="83" t="e">
        <f t="shared" ref="P48:P55" si="0">+K48+L48</f>
        <v>#N/A</v>
      </c>
      <c r="Z48" s="1"/>
    </row>
    <row r="49" spans="1:26" ht="15" x14ac:dyDescent="0.25">
      <c r="B49" s="12">
        <v>2</v>
      </c>
      <c r="C49" s="717">
        <f>'CAPTURA INFORMACION'!B82</f>
        <v>0</v>
      </c>
      <c r="D49" s="717"/>
      <c r="E49" s="717"/>
      <c r="F49" s="717"/>
      <c r="G49" s="717"/>
      <c r="H49" s="717"/>
      <c r="I49" s="717"/>
      <c r="J49" s="717"/>
      <c r="K49" s="30" t="e">
        <f>(N49-M49)*'CAPTURA INFORMACION'!$J$100</f>
        <v>#N/A</v>
      </c>
      <c r="L49" s="30" t="e">
        <f>(N49-M49)*'CAPTURA INFORMACION'!$K$100</f>
        <v>#N/A</v>
      </c>
      <c r="M49" s="30" t="e">
        <f>+N49*'CAPTURA INFORMACION'!$I$100</f>
        <v>#N/A</v>
      </c>
      <c r="N49" s="85">
        <f>'CAPTURA INFORMACION'!L82</f>
        <v>0</v>
      </c>
      <c r="P49" s="83" t="e">
        <f t="shared" si="0"/>
        <v>#N/A</v>
      </c>
      <c r="Z49" s="1"/>
    </row>
    <row r="50" spans="1:26" ht="15" customHeight="1" x14ac:dyDescent="0.25">
      <c r="B50" s="12">
        <v>3</v>
      </c>
      <c r="C50" s="717">
        <f>'CAPTURA INFORMACION'!B83</f>
        <v>0</v>
      </c>
      <c r="D50" s="717"/>
      <c r="E50" s="717"/>
      <c r="F50" s="717"/>
      <c r="G50" s="717"/>
      <c r="H50" s="717"/>
      <c r="I50" s="717"/>
      <c r="J50" s="717"/>
      <c r="K50" s="30" t="e">
        <f>(N50-M50)*'CAPTURA INFORMACION'!$J$100</f>
        <v>#N/A</v>
      </c>
      <c r="L50" s="30" t="e">
        <f>(N50-M50)*'CAPTURA INFORMACION'!$K$100</f>
        <v>#N/A</v>
      </c>
      <c r="M50" s="30" t="e">
        <f>+N50*'CAPTURA INFORMACION'!$I$100</f>
        <v>#N/A</v>
      </c>
      <c r="N50" s="85">
        <f>'CAPTURA INFORMACION'!L83</f>
        <v>0</v>
      </c>
      <c r="P50" s="83" t="e">
        <f t="shared" si="0"/>
        <v>#N/A</v>
      </c>
      <c r="Z50" s="1"/>
    </row>
    <row r="51" spans="1:26" ht="15" customHeight="1" x14ac:dyDescent="0.25">
      <c r="B51" s="12">
        <v>4</v>
      </c>
      <c r="C51" s="717">
        <f>'CAPTURA INFORMACION'!B84</f>
        <v>0</v>
      </c>
      <c r="D51" s="717"/>
      <c r="E51" s="717"/>
      <c r="F51" s="717"/>
      <c r="G51" s="717"/>
      <c r="H51" s="717"/>
      <c r="I51" s="717"/>
      <c r="J51" s="717"/>
      <c r="K51" s="30" t="e">
        <f>(N51-M51)*'CAPTURA INFORMACION'!$J$100</f>
        <v>#N/A</v>
      </c>
      <c r="L51" s="30" t="e">
        <f>(N51-M51)*'CAPTURA INFORMACION'!$K$100</f>
        <v>#N/A</v>
      </c>
      <c r="M51" s="30" t="e">
        <f>+N51*'CAPTURA INFORMACION'!$I$100</f>
        <v>#N/A</v>
      </c>
      <c r="N51" s="85">
        <f>'CAPTURA INFORMACION'!L84</f>
        <v>0</v>
      </c>
      <c r="P51" s="83" t="e">
        <f t="shared" si="0"/>
        <v>#N/A</v>
      </c>
      <c r="Z51" s="1"/>
    </row>
    <row r="52" spans="1:26" ht="15" customHeight="1" x14ac:dyDescent="0.25">
      <c r="B52" s="12">
        <v>5</v>
      </c>
      <c r="C52" s="717">
        <f>'CAPTURA INFORMACION'!B85</f>
        <v>0</v>
      </c>
      <c r="D52" s="717"/>
      <c r="E52" s="717"/>
      <c r="F52" s="717"/>
      <c r="G52" s="717"/>
      <c r="H52" s="717"/>
      <c r="I52" s="717"/>
      <c r="J52" s="717"/>
      <c r="K52" s="30" t="e">
        <f>(N52-M52)*'CAPTURA INFORMACION'!$J$100</f>
        <v>#N/A</v>
      </c>
      <c r="L52" s="30" t="e">
        <f>(N52-M52)*'CAPTURA INFORMACION'!$K$100</f>
        <v>#N/A</v>
      </c>
      <c r="M52" s="30" t="e">
        <f>+N52*'CAPTURA INFORMACION'!$I$100</f>
        <v>#N/A</v>
      </c>
      <c r="N52" s="85">
        <f>'CAPTURA INFORMACION'!L85</f>
        <v>0</v>
      </c>
      <c r="P52" s="83" t="e">
        <f t="shared" si="0"/>
        <v>#N/A</v>
      </c>
      <c r="Z52" s="1"/>
    </row>
    <row r="53" spans="1:26" ht="15" x14ac:dyDescent="0.25">
      <c r="B53" s="12">
        <v>6</v>
      </c>
      <c r="C53" s="717">
        <f>'CAPTURA INFORMACION'!B86</f>
        <v>0</v>
      </c>
      <c r="D53" s="717"/>
      <c r="E53" s="717"/>
      <c r="F53" s="717"/>
      <c r="G53" s="717"/>
      <c r="H53" s="717"/>
      <c r="I53" s="717"/>
      <c r="J53" s="717"/>
      <c r="K53" s="30" t="e">
        <f>(N53-M53)*'CAPTURA INFORMACION'!$J$100</f>
        <v>#N/A</v>
      </c>
      <c r="L53" s="30" t="e">
        <f>(N53-M53)*'CAPTURA INFORMACION'!$K$100</f>
        <v>#N/A</v>
      </c>
      <c r="M53" s="30" t="e">
        <f>+N53*'CAPTURA INFORMACION'!$I$100</f>
        <v>#N/A</v>
      </c>
      <c r="N53" s="85">
        <f>'CAPTURA INFORMACION'!L86</f>
        <v>0</v>
      </c>
      <c r="P53" s="83" t="e">
        <f t="shared" si="0"/>
        <v>#N/A</v>
      </c>
      <c r="Z53" s="1"/>
    </row>
    <row r="54" spans="1:26" ht="15" customHeight="1" x14ac:dyDescent="0.25">
      <c r="B54" s="12">
        <v>7</v>
      </c>
      <c r="C54" s="717">
        <f>'CAPTURA INFORMACION'!B87</f>
        <v>0</v>
      </c>
      <c r="D54" s="717"/>
      <c r="E54" s="717"/>
      <c r="F54" s="717"/>
      <c r="G54" s="717"/>
      <c r="H54" s="717"/>
      <c r="I54" s="717"/>
      <c r="J54" s="717"/>
      <c r="K54" s="30" t="e">
        <f>(N54-M54)*'CAPTURA INFORMACION'!$J$100</f>
        <v>#N/A</v>
      </c>
      <c r="L54" s="30" t="e">
        <f>(N54-M54)*'CAPTURA INFORMACION'!$K$100</f>
        <v>#N/A</v>
      </c>
      <c r="M54" s="30" t="e">
        <f>+N54*'CAPTURA INFORMACION'!$I$100</f>
        <v>#N/A</v>
      </c>
      <c r="N54" s="85">
        <f>'CAPTURA INFORMACION'!L87</f>
        <v>0</v>
      </c>
      <c r="P54" s="83" t="e">
        <f t="shared" si="0"/>
        <v>#N/A</v>
      </c>
      <c r="Z54" s="1"/>
    </row>
    <row r="55" spans="1:26" ht="15" x14ac:dyDescent="0.25">
      <c r="B55" s="12">
        <v>8</v>
      </c>
      <c r="C55" s="717">
        <f>'CAPTURA INFORMACION'!B88</f>
        <v>0</v>
      </c>
      <c r="D55" s="717"/>
      <c r="E55" s="717"/>
      <c r="F55" s="717"/>
      <c r="G55" s="717"/>
      <c r="H55" s="717"/>
      <c r="I55" s="717"/>
      <c r="J55" s="717"/>
      <c r="K55" s="30" t="e">
        <f>(N55-M55)*'CAPTURA INFORMACION'!$J$100</f>
        <v>#N/A</v>
      </c>
      <c r="L55" s="30" t="e">
        <f>(N55-M55)*'CAPTURA INFORMACION'!$K$100</f>
        <v>#N/A</v>
      </c>
      <c r="M55" s="30" t="e">
        <f>+N55*'CAPTURA INFORMACION'!$I$100</f>
        <v>#N/A</v>
      </c>
      <c r="N55" s="85">
        <f>'CAPTURA INFORMACION'!L88</f>
        <v>0</v>
      </c>
      <c r="P55" s="83" t="e">
        <f t="shared" si="0"/>
        <v>#N/A</v>
      </c>
      <c r="Z55" s="1"/>
    </row>
    <row r="56" spans="1:26" ht="15" x14ac:dyDescent="0.25">
      <c r="B56" s="673" t="s">
        <v>52</v>
      </c>
      <c r="C56" s="674"/>
      <c r="D56" s="674"/>
      <c r="E56" s="674"/>
      <c r="F56" s="674"/>
      <c r="G56" s="674"/>
      <c r="H56" s="674"/>
      <c r="I56" s="674"/>
      <c r="J56" s="675"/>
      <c r="K56" s="31" t="e">
        <f>SUM(K48:K55)</f>
        <v>#N/A</v>
      </c>
      <c r="L56" s="31" t="e">
        <f t="shared" ref="L56:N56" si="1">SUM(L48:L55)</f>
        <v>#N/A</v>
      </c>
      <c r="M56" s="31" t="e">
        <f t="shared" si="1"/>
        <v>#N/A</v>
      </c>
      <c r="N56" s="31">
        <f t="shared" si="1"/>
        <v>0</v>
      </c>
      <c r="Z56" s="1"/>
    </row>
    <row r="57" spans="1:26" ht="6" customHeight="1" x14ac:dyDescent="0.2">
      <c r="A57" s="62"/>
      <c r="B57" s="62"/>
      <c r="C57" s="62"/>
      <c r="D57" s="62"/>
      <c r="E57" s="62"/>
      <c r="F57" s="62"/>
      <c r="G57" s="62"/>
      <c r="H57" s="62"/>
      <c r="I57" s="62"/>
      <c r="J57" s="62"/>
      <c r="K57" s="62"/>
      <c r="L57" s="62"/>
      <c r="M57" s="62"/>
      <c r="N57" s="62"/>
      <c r="O57" s="62"/>
      <c r="Z57" s="1"/>
    </row>
    <row r="58" spans="1:26" ht="24.75" customHeight="1" x14ac:dyDescent="0.2">
      <c r="B58" s="639" t="s">
        <v>53</v>
      </c>
      <c r="C58" s="640"/>
      <c r="D58" s="640"/>
      <c r="E58" s="640"/>
      <c r="F58" s="640"/>
      <c r="G58" s="640"/>
      <c r="H58" s="640"/>
      <c r="I58" s="128" t="s">
        <v>108</v>
      </c>
      <c r="J58" s="751" t="s">
        <v>392</v>
      </c>
      <c r="K58" s="751"/>
      <c r="L58" s="702" t="s">
        <v>54</v>
      </c>
      <c r="M58" s="702"/>
      <c r="N58" s="9" t="s">
        <v>55</v>
      </c>
      <c r="Z58" s="1"/>
    </row>
    <row r="59" spans="1:26" x14ac:dyDescent="0.2">
      <c r="B59" s="637" t="s">
        <v>56</v>
      </c>
      <c r="C59" s="638"/>
      <c r="D59" s="638"/>
      <c r="E59" s="638"/>
      <c r="F59" s="638"/>
      <c r="G59" s="638"/>
      <c r="H59" s="638"/>
      <c r="I59" s="129">
        <f>'CAPTURA INFORMACION'!L91</f>
        <v>1</v>
      </c>
      <c r="J59" s="57" t="str">
        <f>IF(I59&gt;0,"SI"," ")</f>
        <v>SI</v>
      </c>
      <c r="K59" s="57"/>
      <c r="L59" s="641" t="str">
        <f>VLOOKUP(I59,'CAPTURA INFORMACION'!$R$94:$S$99,2)</f>
        <v>MAS DEL 35%</v>
      </c>
      <c r="M59" s="642"/>
      <c r="N59" s="58">
        <f>VLOOKUP(I59,'CAPTURA INFORMACION'!$R$94:$T$99,3)</f>
        <v>100</v>
      </c>
      <c r="Z59" s="1"/>
    </row>
    <row r="60" spans="1:26" x14ac:dyDescent="0.2">
      <c r="B60" s="637" t="s">
        <v>59</v>
      </c>
      <c r="C60" s="638"/>
      <c r="D60" s="638"/>
      <c r="E60" s="638"/>
      <c r="F60" s="638"/>
      <c r="G60" s="638"/>
      <c r="H60" s="638"/>
      <c r="I60" s="129">
        <f>'CAPTURA INFORMACION'!L92</f>
        <v>1</v>
      </c>
      <c r="J60" s="57" t="str">
        <f t="shared" ref="J60:J62" si="2">IF(I60&gt;0,"SI"," ")</f>
        <v>SI</v>
      </c>
      <c r="K60" s="57"/>
      <c r="L60" s="641" t="str">
        <f>VLOOKUP(I60,'CAPTURA INFORMACION'!$R$100:$S$102,2)</f>
        <v>MAS DE 10</v>
      </c>
      <c r="M60" s="642"/>
      <c r="N60" s="58">
        <f>VLOOKUP(I60,'CAPTURA INFORMACION'!$R$94:$T$99,3)</f>
        <v>100</v>
      </c>
      <c r="Z60" s="1"/>
    </row>
    <row r="61" spans="1:26" x14ac:dyDescent="0.2">
      <c r="B61" s="637" t="s">
        <v>58</v>
      </c>
      <c r="C61" s="638"/>
      <c r="D61" s="638"/>
      <c r="E61" s="638"/>
      <c r="F61" s="638"/>
      <c r="G61" s="638"/>
      <c r="H61" s="638"/>
      <c r="I61" s="129">
        <f>'CAPTURA INFORMACION'!L93</f>
        <v>1</v>
      </c>
      <c r="J61" s="57" t="str">
        <f t="shared" si="2"/>
        <v>SI</v>
      </c>
      <c r="K61" s="57"/>
      <c r="L61" s="641" t="str">
        <f>VLOOKUP(I61,'CAPTURA INFORMACION'!$R$103:$S$107,2)</f>
        <v>MAS DE 10</v>
      </c>
      <c r="M61" s="642"/>
      <c r="N61" s="58">
        <f>VLOOKUP(I61,'CAPTURA INFORMACION'!$R$94:$T$99,3)</f>
        <v>100</v>
      </c>
      <c r="Z61" s="1"/>
    </row>
    <row r="62" spans="1:26" x14ac:dyDescent="0.2">
      <c r="B62" s="637" t="s">
        <v>57</v>
      </c>
      <c r="C62" s="638"/>
      <c r="D62" s="638"/>
      <c r="E62" s="638"/>
      <c r="F62" s="638"/>
      <c r="G62" s="638"/>
      <c r="H62" s="638"/>
      <c r="I62" s="129">
        <f>'CAPTURA INFORMACION'!L94</f>
        <v>1</v>
      </c>
      <c r="J62" s="57" t="str">
        <f t="shared" si="2"/>
        <v>SI</v>
      </c>
      <c r="K62" s="57"/>
      <c r="L62" s="641" t="str">
        <f>VLOOKUP(I62,'CAPTURA INFORMACION'!$R$108:$S$109,2)</f>
        <v>SI</v>
      </c>
      <c r="M62" s="642"/>
      <c r="N62" s="58">
        <f>VLOOKUP(I62,'CAPTURA INFORMACION'!$R$94:$T$99,3)</f>
        <v>100</v>
      </c>
      <c r="Z62" s="1"/>
    </row>
    <row r="63" spans="1:26" ht="15" x14ac:dyDescent="0.25">
      <c r="B63" s="750" t="s">
        <v>60</v>
      </c>
      <c r="C63" s="750"/>
      <c r="D63" s="750"/>
      <c r="E63" s="750"/>
      <c r="F63" s="750"/>
      <c r="G63" s="750"/>
      <c r="H63" s="750"/>
      <c r="I63" s="750"/>
      <c r="J63" s="750"/>
      <c r="K63" s="750"/>
      <c r="L63" s="750"/>
      <c r="M63" s="750"/>
      <c r="N63" s="750"/>
      <c r="P63" s="66" t="s">
        <v>375</v>
      </c>
      <c r="Z63" s="1"/>
    </row>
    <row r="64" spans="1:26" ht="15" x14ac:dyDescent="0.25">
      <c r="B64" s="678" t="str">
        <f>L44</f>
        <v>- Seleccione -</v>
      </c>
      <c r="C64" s="679"/>
      <c r="D64" s="679"/>
      <c r="E64" s="679"/>
      <c r="F64" s="679"/>
      <c r="G64" s="679"/>
      <c r="H64" s="679"/>
      <c r="I64" s="679"/>
      <c r="J64" s="130">
        <f>'CAPTURA INFORMACION'!L95</f>
        <v>0</v>
      </c>
      <c r="K64" s="15" t="s">
        <v>61</v>
      </c>
      <c r="L64" s="636" t="e">
        <f>VLOOKUP(J64,'CAPTURA INFORMACION'!$R$110:$S$113,2)</f>
        <v>#N/A</v>
      </c>
      <c r="M64" s="636"/>
      <c r="N64" s="48" t="e">
        <f>VLOOKUP(J64,'CAPTURA INFORMACION'!$R$110:$T$113,3)</f>
        <v>#N/A</v>
      </c>
      <c r="P64" s="81" t="e">
        <f>(N65/500)*100</f>
        <v>#N/A</v>
      </c>
      <c r="Z64" s="1"/>
    </row>
    <row r="65" spans="2:26" ht="15" x14ac:dyDescent="0.25">
      <c r="B65" s="750" t="s">
        <v>62</v>
      </c>
      <c r="C65" s="750"/>
      <c r="D65" s="750"/>
      <c r="E65" s="750"/>
      <c r="F65" s="750"/>
      <c r="G65" s="750"/>
      <c r="H65" s="750"/>
      <c r="I65" s="750"/>
      <c r="J65" s="750"/>
      <c r="K65" s="750"/>
      <c r="L65" s="750"/>
      <c r="M65" s="750"/>
      <c r="N65" s="48" t="e">
        <f>SUM(N59:N62)+N64</f>
        <v>#N/A</v>
      </c>
      <c r="Z65" s="1"/>
    </row>
    <row r="68" spans="2:26" x14ac:dyDescent="0.2">
      <c r="L68" s="1" t="s">
        <v>425</v>
      </c>
    </row>
    <row r="69" spans="2:26" ht="15" x14ac:dyDescent="0.25">
      <c r="M69" s="737" t="s">
        <v>94</v>
      </c>
      <c r="N69" s="737"/>
    </row>
    <row r="70" spans="2:26" ht="15" x14ac:dyDescent="0.25">
      <c r="H70" s="1" t="s">
        <v>492</v>
      </c>
      <c r="M70" s="42"/>
      <c r="N70" s="42"/>
    </row>
    <row r="71" spans="2:26" ht="15" x14ac:dyDescent="0.25">
      <c r="M71" s="42"/>
      <c r="N71" s="42"/>
    </row>
    <row r="73" spans="2:26" ht="19.5" customHeight="1" x14ac:dyDescent="0.2">
      <c r="C73" s="213"/>
    </row>
    <row r="74" spans="2:26" ht="15.75" customHeight="1" x14ac:dyDescent="0.2"/>
    <row r="78" spans="2:26" ht="15.75" customHeight="1" x14ac:dyDescent="0.2"/>
    <row r="86" spans="13:16" ht="15.75" customHeight="1" x14ac:dyDescent="0.2"/>
    <row r="89" spans="13:16" ht="15.75" customHeight="1" x14ac:dyDescent="0.2"/>
    <row r="93" spans="13:16" ht="15" x14ac:dyDescent="0.25">
      <c r="M93" s="42"/>
      <c r="N93" s="42"/>
      <c r="P93" s="65"/>
    </row>
    <row r="94" spans="13:16" ht="15" x14ac:dyDescent="0.25">
      <c r="M94" s="42"/>
      <c r="N94" s="42"/>
      <c r="P94" s="65"/>
    </row>
    <row r="95" spans="13:16" ht="15" x14ac:dyDescent="0.25">
      <c r="M95" s="42"/>
      <c r="N95" s="42"/>
      <c r="P95" s="65"/>
    </row>
    <row r="96" spans="13:16" ht="15" x14ac:dyDescent="0.25">
      <c r="M96" s="42"/>
      <c r="N96" s="42"/>
    </row>
    <row r="97" spans="13:14" ht="15" x14ac:dyDescent="0.25">
      <c r="M97" s="42"/>
      <c r="N97" s="42"/>
    </row>
    <row r="98" spans="13:14" ht="15" x14ac:dyDescent="0.25">
      <c r="M98" s="42"/>
      <c r="N98" s="42"/>
    </row>
    <row r="99" spans="13:14" ht="15" x14ac:dyDescent="0.25">
      <c r="M99" s="42"/>
      <c r="N99" s="42"/>
    </row>
    <row r="100" spans="13:14" ht="15" x14ac:dyDescent="0.25">
      <c r="M100" s="42"/>
      <c r="N100" s="42"/>
    </row>
    <row r="101" spans="13:14" ht="15" x14ac:dyDescent="0.25">
      <c r="M101" s="42"/>
      <c r="N101" s="42"/>
    </row>
    <row r="102" spans="13:14" ht="15" x14ac:dyDescent="0.25">
      <c r="M102" s="42"/>
      <c r="N102" s="42"/>
    </row>
    <row r="103" spans="13:14" ht="15" x14ac:dyDescent="0.25">
      <c r="M103" s="42"/>
      <c r="N103" s="42"/>
    </row>
    <row r="104" spans="13:14" ht="15" x14ac:dyDescent="0.25">
      <c r="M104" s="42"/>
      <c r="N104" s="42"/>
    </row>
    <row r="105" spans="13:14" ht="15" x14ac:dyDescent="0.25">
      <c r="M105" s="42"/>
      <c r="N105" s="42"/>
    </row>
    <row r="106" spans="13:14" ht="15" x14ac:dyDescent="0.25">
      <c r="M106" s="42"/>
      <c r="N106" s="42"/>
    </row>
    <row r="107" spans="13:14" ht="15" x14ac:dyDescent="0.25">
      <c r="M107" s="42"/>
      <c r="N107" s="42"/>
    </row>
    <row r="108" spans="13:14" ht="15" x14ac:dyDescent="0.25">
      <c r="M108" s="42"/>
      <c r="N108" s="42"/>
    </row>
    <row r="109" spans="13:14" ht="15" x14ac:dyDescent="0.25">
      <c r="M109" s="42"/>
      <c r="N109" s="42"/>
    </row>
    <row r="110" spans="13:14" ht="15" x14ac:dyDescent="0.25">
      <c r="M110" s="42"/>
      <c r="N110" s="42"/>
    </row>
    <row r="111" spans="13:14" ht="15" x14ac:dyDescent="0.25">
      <c r="M111" s="42"/>
      <c r="N111" s="42"/>
    </row>
    <row r="112" spans="13:14" ht="15" x14ac:dyDescent="0.25">
      <c r="M112" s="42"/>
      <c r="N112" s="42"/>
    </row>
    <row r="113" spans="13:14" ht="15" x14ac:dyDescent="0.25">
      <c r="M113" s="42"/>
      <c r="N113" s="42"/>
    </row>
    <row r="114" spans="13:14" ht="15" x14ac:dyDescent="0.25">
      <c r="M114" s="42"/>
      <c r="N114" s="42"/>
    </row>
    <row r="115" spans="13:14" ht="15" x14ac:dyDescent="0.25">
      <c r="M115" s="42"/>
      <c r="N115" s="42"/>
    </row>
    <row r="116" spans="13:14" ht="15" x14ac:dyDescent="0.25">
      <c r="M116" s="42"/>
      <c r="N116" s="42"/>
    </row>
    <row r="117" spans="13:14" ht="15" x14ac:dyDescent="0.25">
      <c r="M117" s="42"/>
      <c r="N117" s="42"/>
    </row>
    <row r="118" spans="13:14" ht="15" x14ac:dyDescent="0.25">
      <c r="M118" s="42"/>
      <c r="N118" s="42"/>
    </row>
    <row r="119" spans="13:14" ht="15" x14ac:dyDescent="0.25">
      <c r="M119" s="42"/>
      <c r="N119" s="42"/>
    </row>
    <row r="120" spans="13:14" ht="15" x14ac:dyDescent="0.25">
      <c r="M120" s="42"/>
      <c r="N120" s="42"/>
    </row>
    <row r="121" spans="13:14" ht="15" x14ac:dyDescent="0.25">
      <c r="M121" s="42"/>
      <c r="N121" s="42"/>
    </row>
    <row r="122" spans="13:14" ht="15" x14ac:dyDescent="0.25">
      <c r="M122" s="42"/>
      <c r="N122" s="42"/>
    </row>
    <row r="123" spans="13:14" ht="15" x14ac:dyDescent="0.25">
      <c r="M123" s="42"/>
      <c r="N123" s="42"/>
    </row>
    <row r="124" spans="13:14" ht="15" x14ac:dyDescent="0.25">
      <c r="M124" s="42"/>
      <c r="N124" s="42"/>
    </row>
    <row r="125" spans="13:14" ht="15" x14ac:dyDescent="0.25">
      <c r="M125" s="42"/>
      <c r="N125" s="42"/>
    </row>
    <row r="126" spans="13:14" ht="15" x14ac:dyDescent="0.25">
      <c r="M126" s="42"/>
      <c r="N126" s="42"/>
    </row>
    <row r="127" spans="13:14" ht="15" x14ac:dyDescent="0.25">
      <c r="M127" s="42"/>
      <c r="N127" s="42"/>
    </row>
    <row r="128" spans="13:14" ht="15" x14ac:dyDescent="0.25">
      <c r="M128" s="42"/>
      <c r="N128" s="42"/>
    </row>
    <row r="129" spans="13:14" ht="15" x14ac:dyDescent="0.25">
      <c r="M129" s="42"/>
      <c r="N129" s="42"/>
    </row>
    <row r="130" spans="13:14" ht="15" x14ac:dyDescent="0.25">
      <c r="M130" s="42"/>
      <c r="N130" s="42"/>
    </row>
    <row r="131" spans="13:14" ht="15" x14ac:dyDescent="0.25">
      <c r="M131" s="42"/>
      <c r="N131" s="42"/>
    </row>
    <row r="132" spans="13:14" ht="15" x14ac:dyDescent="0.25">
      <c r="M132" s="42"/>
      <c r="N132" s="42"/>
    </row>
    <row r="133" spans="13:14" ht="15" x14ac:dyDescent="0.25">
      <c r="M133" s="42"/>
      <c r="N133" s="42"/>
    </row>
    <row r="134" spans="13:14" ht="15" x14ac:dyDescent="0.25">
      <c r="M134" s="42"/>
      <c r="N134" s="42"/>
    </row>
    <row r="135" spans="13:14" ht="15" x14ac:dyDescent="0.25">
      <c r="M135" s="42"/>
      <c r="N135" s="42"/>
    </row>
    <row r="136" spans="13:14" ht="15" x14ac:dyDescent="0.25">
      <c r="M136" s="42"/>
      <c r="N136" s="42"/>
    </row>
    <row r="137" spans="13:14" ht="15" x14ac:dyDescent="0.25">
      <c r="M137" s="42"/>
      <c r="N137" s="42"/>
    </row>
    <row r="138" spans="13:14" ht="15" x14ac:dyDescent="0.25">
      <c r="M138" s="42"/>
      <c r="N138" s="42"/>
    </row>
    <row r="139" spans="13:14" ht="15" x14ac:dyDescent="0.25">
      <c r="M139" s="42"/>
      <c r="N139" s="42"/>
    </row>
    <row r="140" spans="13:14" ht="15" x14ac:dyDescent="0.25">
      <c r="M140" s="42"/>
      <c r="N140" s="42"/>
    </row>
    <row r="141" spans="13:14" ht="15" x14ac:dyDescent="0.25">
      <c r="M141" s="42"/>
      <c r="N141" s="42"/>
    </row>
    <row r="142" spans="13:14" ht="15" x14ac:dyDescent="0.25">
      <c r="M142" s="42"/>
      <c r="N142" s="42"/>
    </row>
    <row r="143" spans="13:14" ht="15" x14ac:dyDescent="0.25">
      <c r="M143" s="42"/>
      <c r="N143" s="42"/>
    </row>
    <row r="144" spans="13:14" ht="15" x14ac:dyDescent="0.25">
      <c r="M144" s="42"/>
      <c r="N144" s="42"/>
    </row>
    <row r="145" spans="13:14" ht="15" x14ac:dyDescent="0.25">
      <c r="M145" s="42"/>
      <c r="N145" s="42"/>
    </row>
    <row r="146" spans="13:14" ht="15" x14ac:dyDescent="0.25">
      <c r="M146" s="42"/>
      <c r="N146" s="42"/>
    </row>
    <row r="147" spans="13:14" ht="15" x14ac:dyDescent="0.25">
      <c r="M147" s="42"/>
      <c r="N147" s="42"/>
    </row>
    <row r="148" spans="13:14" ht="15" x14ac:dyDescent="0.25">
      <c r="M148" s="42"/>
      <c r="N148" s="42"/>
    </row>
    <row r="149" spans="13:14" ht="15" x14ac:dyDescent="0.25">
      <c r="M149" s="42"/>
      <c r="N149" s="42"/>
    </row>
    <row r="150" spans="13:14" ht="15" x14ac:dyDescent="0.25">
      <c r="M150" s="42"/>
      <c r="N150" s="42"/>
    </row>
    <row r="151" spans="13:14" ht="15" x14ac:dyDescent="0.25">
      <c r="M151" s="42"/>
      <c r="N151" s="42"/>
    </row>
    <row r="152" spans="13:14" ht="15" x14ac:dyDescent="0.25">
      <c r="M152" s="42"/>
      <c r="N152" s="42"/>
    </row>
    <row r="153" spans="13:14" ht="15" x14ac:dyDescent="0.25">
      <c r="M153" s="42"/>
      <c r="N153" s="42"/>
    </row>
    <row r="154" spans="13:14" ht="15" x14ac:dyDescent="0.25">
      <c r="M154" s="42"/>
      <c r="N154" s="42"/>
    </row>
    <row r="155" spans="13:14" ht="15" x14ac:dyDescent="0.25">
      <c r="M155" s="42"/>
      <c r="N155" s="42"/>
    </row>
    <row r="156" spans="13:14" ht="15" x14ac:dyDescent="0.25">
      <c r="M156" s="42"/>
      <c r="N156" s="42"/>
    </row>
    <row r="157" spans="13:14" ht="15" x14ac:dyDescent="0.25">
      <c r="M157" s="42"/>
      <c r="N157" s="42"/>
    </row>
    <row r="158" spans="13:14" ht="15" x14ac:dyDescent="0.25">
      <c r="M158" s="42"/>
      <c r="N158" s="42"/>
    </row>
    <row r="159" spans="13:14" ht="15" x14ac:dyDescent="0.25">
      <c r="M159" s="42"/>
      <c r="N159" s="42"/>
    </row>
    <row r="160" spans="13:14" ht="15" x14ac:dyDescent="0.25">
      <c r="M160" s="42"/>
      <c r="N160" s="42"/>
    </row>
    <row r="161" spans="13:14" ht="15" x14ac:dyDescent="0.25">
      <c r="M161" s="42"/>
      <c r="N161" s="42"/>
    </row>
  </sheetData>
  <mergeCells count="119">
    <mergeCell ref="P9:Z12"/>
    <mergeCell ref="M69:N69"/>
    <mergeCell ref="D3:L6"/>
    <mergeCell ref="D7:J7"/>
    <mergeCell ref="B63:N63"/>
    <mergeCell ref="B64:I64"/>
    <mergeCell ref="B65:M65"/>
    <mergeCell ref="L58:M58"/>
    <mergeCell ref="J58:K58"/>
    <mergeCell ref="B56:J56"/>
    <mergeCell ref="C48:J48"/>
    <mergeCell ref="C49:J49"/>
    <mergeCell ref="C50:J50"/>
    <mergeCell ref="C54:J54"/>
    <mergeCell ref="C55:J55"/>
    <mergeCell ref="B32:C32"/>
    <mergeCell ref="B37:C40"/>
    <mergeCell ref="B44:C44"/>
    <mergeCell ref="B45:C45"/>
    <mergeCell ref="B42:C42"/>
    <mergeCell ref="B43:C43"/>
    <mergeCell ref="B47:J47"/>
    <mergeCell ref="D43:N43"/>
    <mergeCell ref="D44:J44"/>
    <mergeCell ref="C52:J52"/>
    <mergeCell ref="C53:J53"/>
    <mergeCell ref="B34:C34"/>
    <mergeCell ref="M39:N39"/>
    <mergeCell ref="D45:J45"/>
    <mergeCell ref="L45:N45"/>
    <mergeCell ref="D42:E42"/>
    <mergeCell ref="F42:G42"/>
    <mergeCell ref="H42:J42"/>
    <mergeCell ref="L42:M42"/>
    <mergeCell ref="L38:N38"/>
    <mergeCell ref="J38:K38"/>
    <mergeCell ref="D39:E39"/>
    <mergeCell ref="G39:I39"/>
    <mergeCell ref="L44:N44"/>
    <mergeCell ref="J39:K39"/>
    <mergeCell ref="G35:H35"/>
    <mergeCell ref="J34:L34"/>
    <mergeCell ref="M34:N34"/>
    <mergeCell ref="C51:J51"/>
    <mergeCell ref="B21:C21"/>
    <mergeCell ref="B26:C27"/>
    <mergeCell ref="D37:M37"/>
    <mergeCell ref="E35:F35"/>
    <mergeCell ref="E22:F22"/>
    <mergeCell ref="M26:N26"/>
    <mergeCell ref="B28:C31"/>
    <mergeCell ref="D26:L26"/>
    <mergeCell ref="D31:H31"/>
    <mergeCell ref="D30:H30"/>
    <mergeCell ref="B35:D35"/>
    <mergeCell ref="D27:L27"/>
    <mergeCell ref="M27:N27"/>
    <mergeCell ref="L31:N31"/>
    <mergeCell ref="B33:C33"/>
    <mergeCell ref="D33:H33"/>
    <mergeCell ref="D32:H32"/>
    <mergeCell ref="K9:N10"/>
    <mergeCell ref="D15:N15"/>
    <mergeCell ref="D14:N14"/>
    <mergeCell ref="I16:K16"/>
    <mergeCell ref="B11:C12"/>
    <mergeCell ref="D16:H16"/>
    <mergeCell ref="J33:N33"/>
    <mergeCell ref="D34:I34"/>
    <mergeCell ref="D12:J12"/>
    <mergeCell ref="L11:N12"/>
    <mergeCell ref="K11:K12"/>
    <mergeCell ref="D11:J11"/>
    <mergeCell ref="I17:K17"/>
    <mergeCell ref="H13:J13"/>
    <mergeCell ref="D13:F13"/>
    <mergeCell ref="B20:C20"/>
    <mergeCell ref="D29:N29"/>
    <mergeCell ref="I30:K30"/>
    <mergeCell ref="L30:N30"/>
    <mergeCell ref="I31:K31"/>
    <mergeCell ref="J32:K32"/>
    <mergeCell ref="M32:N32"/>
    <mergeCell ref="D28:N28"/>
    <mergeCell ref="G22:H22"/>
    <mergeCell ref="K7:N7"/>
    <mergeCell ref="B9:J10"/>
    <mergeCell ref="B13:C13"/>
    <mergeCell ref="B1:N1"/>
    <mergeCell ref="B24:J25"/>
    <mergeCell ref="K24:N25"/>
    <mergeCell ref="J20:N20"/>
    <mergeCell ref="D21:I21"/>
    <mergeCell ref="J21:L21"/>
    <mergeCell ref="M21:N21"/>
    <mergeCell ref="B22:D22"/>
    <mergeCell ref="D20:H20"/>
    <mergeCell ref="L16:N16"/>
    <mergeCell ref="L17:N17"/>
    <mergeCell ref="J18:K18"/>
    <mergeCell ref="M18:N18"/>
    <mergeCell ref="J19:K19"/>
    <mergeCell ref="M19:N19"/>
    <mergeCell ref="D18:H18"/>
    <mergeCell ref="D19:H19"/>
    <mergeCell ref="B14:C17"/>
    <mergeCell ref="B18:C18"/>
    <mergeCell ref="B19:C19"/>
    <mergeCell ref="D17:H17"/>
    <mergeCell ref="L64:M64"/>
    <mergeCell ref="B59:H59"/>
    <mergeCell ref="B60:H60"/>
    <mergeCell ref="B61:H61"/>
    <mergeCell ref="B62:H62"/>
    <mergeCell ref="B58:H58"/>
    <mergeCell ref="L59:M59"/>
    <mergeCell ref="L60:M60"/>
    <mergeCell ref="L61:M61"/>
    <mergeCell ref="L62:M62"/>
  </mergeCells>
  <printOptions horizontalCentered="1"/>
  <pageMargins left="0" right="0" top="0.19685039370078741" bottom="0.19685039370078741" header="0.31496062992125984" footer="0.31496062992125984"/>
  <pageSetup scale="75" fitToHeight="30" orientation="portrait" r:id="rId1"/>
  <headerFooter>
    <oddFooter>&amp;L“Este Programa es público, ajeno a cualquier partido político. Queda prohibido su uso para fines distintos a
los establecidos en el Programa.”</oddFooter>
  </headerFooter>
  <drawing r:id="rId2"/>
  <legacyDrawing r:id="rId3"/>
  <controls>
    <mc:AlternateContent xmlns:mc="http://schemas.openxmlformats.org/markup-compatibility/2006">
      <mc:Choice Requires="x14">
        <control shapeId="1026" r:id="rId4" name="Control 2">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26" r:id="rId4" name="Control 2"/>
      </mc:Fallback>
    </mc:AlternateContent>
    <mc:AlternateContent xmlns:mc="http://schemas.openxmlformats.org/markup-compatibility/2006">
      <mc:Choice Requires="x14">
        <control shapeId="1027" r:id="rId6" name="Control 3">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27" r:id="rId6" name="Control 3"/>
      </mc:Fallback>
    </mc:AlternateContent>
    <mc:AlternateContent xmlns:mc="http://schemas.openxmlformats.org/markup-compatibility/2006">
      <mc:Choice Requires="x14">
        <control shapeId="1028" r:id="rId7" name="Control 4">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28" r:id="rId7" name="Control 4"/>
      </mc:Fallback>
    </mc:AlternateContent>
    <mc:AlternateContent xmlns:mc="http://schemas.openxmlformats.org/markup-compatibility/2006">
      <mc:Choice Requires="x14">
        <control shapeId="1029" r:id="rId8" name="Control 5">
          <controlPr defaultSize="0" r:id="rId9">
            <anchor moveWithCells="1">
              <from>
                <xdr:col>7</xdr:col>
                <xdr:colOff>0</xdr:colOff>
                <xdr:row>161</xdr:row>
                <xdr:rowOff>0</xdr:rowOff>
              </from>
              <to>
                <xdr:col>8</xdr:col>
                <xdr:colOff>57150</xdr:colOff>
                <xdr:row>162</xdr:row>
                <xdr:rowOff>76200</xdr:rowOff>
              </to>
            </anchor>
          </controlPr>
        </control>
      </mc:Choice>
      <mc:Fallback>
        <control shapeId="1029" r:id="rId8" name="Control 5"/>
      </mc:Fallback>
    </mc:AlternateContent>
    <mc:AlternateContent xmlns:mc="http://schemas.openxmlformats.org/markup-compatibility/2006">
      <mc:Choice Requires="x14">
        <control shapeId="1030" r:id="rId10" name="Control 6">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30" r:id="rId10" name="Control 6"/>
      </mc:Fallback>
    </mc:AlternateContent>
    <mc:AlternateContent xmlns:mc="http://schemas.openxmlformats.org/markup-compatibility/2006">
      <mc:Choice Requires="x14">
        <control shapeId="1031" r:id="rId11" name="Control 7">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31" r:id="rId11" name="Control 7"/>
      </mc:Fallback>
    </mc:AlternateContent>
    <mc:AlternateContent xmlns:mc="http://schemas.openxmlformats.org/markup-compatibility/2006">
      <mc:Choice Requires="x14">
        <control shapeId="1032" r:id="rId12" name="Control 8">
          <controlPr defaultSize="0" r:id="rId9">
            <anchor moveWithCells="1">
              <from>
                <xdr:col>7</xdr:col>
                <xdr:colOff>0</xdr:colOff>
                <xdr:row>161</xdr:row>
                <xdr:rowOff>0</xdr:rowOff>
              </from>
              <to>
                <xdr:col>8</xdr:col>
                <xdr:colOff>57150</xdr:colOff>
                <xdr:row>162</xdr:row>
                <xdr:rowOff>76200</xdr:rowOff>
              </to>
            </anchor>
          </controlPr>
        </control>
      </mc:Choice>
      <mc:Fallback>
        <control shapeId="1032" r:id="rId12" name="Control 8"/>
      </mc:Fallback>
    </mc:AlternateContent>
    <mc:AlternateContent xmlns:mc="http://schemas.openxmlformats.org/markup-compatibility/2006">
      <mc:Choice Requires="x14">
        <control shapeId="1033" r:id="rId13" name="Control 9">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33" r:id="rId13" name="Control 9"/>
      </mc:Fallback>
    </mc:AlternateContent>
    <mc:AlternateContent xmlns:mc="http://schemas.openxmlformats.org/markup-compatibility/2006">
      <mc:Choice Requires="x14">
        <control shapeId="1034" r:id="rId14" name="Control 10">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34" r:id="rId14" name="Control 10"/>
      </mc:Fallback>
    </mc:AlternateContent>
    <mc:AlternateContent xmlns:mc="http://schemas.openxmlformats.org/markup-compatibility/2006">
      <mc:Choice Requires="x14">
        <control shapeId="1035" r:id="rId15" name="Control 11">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35" r:id="rId15" name="Control 11"/>
      </mc:Fallback>
    </mc:AlternateContent>
    <mc:AlternateContent xmlns:mc="http://schemas.openxmlformats.org/markup-compatibility/2006">
      <mc:Choice Requires="x14">
        <control shapeId="1036" r:id="rId16" name="Control 12">
          <controlPr defaultSize="0" r:id="rId9">
            <anchor moveWithCells="1">
              <from>
                <xdr:col>7</xdr:col>
                <xdr:colOff>0</xdr:colOff>
                <xdr:row>161</xdr:row>
                <xdr:rowOff>0</xdr:rowOff>
              </from>
              <to>
                <xdr:col>8</xdr:col>
                <xdr:colOff>57150</xdr:colOff>
                <xdr:row>162</xdr:row>
                <xdr:rowOff>76200</xdr:rowOff>
              </to>
            </anchor>
          </controlPr>
        </control>
      </mc:Choice>
      <mc:Fallback>
        <control shapeId="1036" r:id="rId16" name="Control 12"/>
      </mc:Fallback>
    </mc:AlternateContent>
    <mc:AlternateContent xmlns:mc="http://schemas.openxmlformats.org/markup-compatibility/2006">
      <mc:Choice Requires="x14">
        <control shapeId="1037" r:id="rId17" name="Control 13">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37" r:id="rId17" name="Control 13"/>
      </mc:Fallback>
    </mc:AlternateContent>
    <mc:AlternateContent xmlns:mc="http://schemas.openxmlformats.org/markup-compatibility/2006">
      <mc:Choice Requires="x14">
        <control shapeId="1038" r:id="rId18" name="Control 14">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38" r:id="rId18" name="Control 14"/>
      </mc:Fallback>
    </mc:AlternateContent>
    <mc:AlternateContent xmlns:mc="http://schemas.openxmlformats.org/markup-compatibility/2006">
      <mc:Choice Requires="x14">
        <control shapeId="1039" r:id="rId19" name="Control 15">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39" r:id="rId19" name="Control 15"/>
      </mc:Fallback>
    </mc:AlternateContent>
    <mc:AlternateContent xmlns:mc="http://schemas.openxmlformats.org/markup-compatibility/2006">
      <mc:Choice Requires="x14">
        <control shapeId="1040" r:id="rId20" name="Control 16">
          <controlPr defaultSize="0" r:id="rId9">
            <anchor moveWithCells="1">
              <from>
                <xdr:col>7</xdr:col>
                <xdr:colOff>0</xdr:colOff>
                <xdr:row>161</xdr:row>
                <xdr:rowOff>0</xdr:rowOff>
              </from>
              <to>
                <xdr:col>8</xdr:col>
                <xdr:colOff>57150</xdr:colOff>
                <xdr:row>162</xdr:row>
                <xdr:rowOff>76200</xdr:rowOff>
              </to>
            </anchor>
          </controlPr>
        </control>
      </mc:Choice>
      <mc:Fallback>
        <control shapeId="1040" r:id="rId20" name="Control 16"/>
      </mc:Fallback>
    </mc:AlternateContent>
    <mc:AlternateContent xmlns:mc="http://schemas.openxmlformats.org/markup-compatibility/2006">
      <mc:Choice Requires="x14">
        <control shapeId="1041" r:id="rId21" name="Control 17">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41" r:id="rId21" name="Control 17"/>
      </mc:Fallback>
    </mc:AlternateContent>
    <mc:AlternateContent xmlns:mc="http://schemas.openxmlformats.org/markup-compatibility/2006">
      <mc:Choice Requires="x14">
        <control shapeId="1042" r:id="rId22" name="Control 18">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42" r:id="rId22" name="Control 18"/>
      </mc:Fallback>
    </mc:AlternateContent>
    <mc:AlternateContent xmlns:mc="http://schemas.openxmlformats.org/markup-compatibility/2006">
      <mc:Choice Requires="x14">
        <control shapeId="1043" r:id="rId23" name="Control 19">
          <controlPr defaultSize="0" r:id="rId5">
            <anchor moveWithCells="1">
              <from>
                <xdr:col>7</xdr:col>
                <xdr:colOff>0</xdr:colOff>
                <xdr:row>161</xdr:row>
                <xdr:rowOff>0</xdr:rowOff>
              </from>
              <to>
                <xdr:col>8</xdr:col>
                <xdr:colOff>57150</xdr:colOff>
                <xdr:row>162</xdr:row>
                <xdr:rowOff>76200</xdr:rowOff>
              </to>
            </anchor>
          </controlPr>
        </control>
      </mc:Choice>
      <mc:Fallback>
        <control shapeId="1043" r:id="rId23" name="Control 19"/>
      </mc:Fallback>
    </mc:AlternateContent>
    <mc:AlternateContent xmlns:mc="http://schemas.openxmlformats.org/markup-compatibility/2006">
      <mc:Choice Requires="x14">
        <control shapeId="1044" r:id="rId24" name="Control 20">
          <controlPr defaultSize="0" r:id="rId9">
            <anchor moveWithCells="1">
              <from>
                <xdr:col>7</xdr:col>
                <xdr:colOff>0</xdr:colOff>
                <xdr:row>161</xdr:row>
                <xdr:rowOff>0</xdr:rowOff>
              </from>
              <to>
                <xdr:col>8</xdr:col>
                <xdr:colOff>57150</xdr:colOff>
                <xdr:row>162</xdr:row>
                <xdr:rowOff>76200</xdr:rowOff>
              </to>
            </anchor>
          </controlPr>
        </control>
      </mc:Choice>
      <mc:Fallback>
        <control shapeId="1044" r:id="rId24" name="Control 20"/>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113"/>
  <sheetViews>
    <sheetView showZeros="0" zoomScaleNormal="100" workbookViewId="0">
      <selection activeCell="T94" sqref="T94"/>
    </sheetView>
  </sheetViews>
  <sheetFormatPr baseColWidth="10" defaultRowHeight="14.25" x14ac:dyDescent="0.2"/>
  <cols>
    <col min="1" max="1" width="0.7109375" style="1" customWidth="1"/>
    <col min="2" max="2" width="14.42578125" style="1" customWidth="1"/>
    <col min="3" max="3" width="3.5703125" style="1" customWidth="1"/>
    <col min="4" max="4" width="12.42578125" style="1" customWidth="1"/>
    <col min="5" max="5" width="12.140625" style="1" customWidth="1"/>
    <col min="6" max="6" width="10.7109375" style="1" customWidth="1"/>
    <col min="7" max="7" width="5.7109375" style="1" customWidth="1"/>
    <col min="8" max="8" width="6" style="1" customWidth="1"/>
    <col min="9" max="9" width="6.140625" style="1" customWidth="1"/>
    <col min="10" max="10" width="8.5703125" style="1" customWidth="1"/>
    <col min="11" max="11" width="4.28515625" style="1" customWidth="1"/>
    <col min="12" max="12" width="4.7109375" style="1" customWidth="1"/>
    <col min="13" max="13" width="3.28515625" style="1" bestFit="1" customWidth="1"/>
    <col min="14" max="14" width="6" style="1" customWidth="1"/>
    <col min="15" max="15" width="7.28515625" style="1" customWidth="1"/>
    <col min="16" max="16" width="9.5703125" style="1" customWidth="1"/>
    <col min="17" max="17" width="0.7109375" style="1" customWidth="1"/>
    <col min="18" max="16384" width="11.42578125" style="1"/>
  </cols>
  <sheetData>
    <row r="2" spans="2:16" ht="14.25" customHeight="1" x14ac:dyDescent="0.2">
      <c r="B2" s="777" t="s">
        <v>119</v>
      </c>
      <c r="C2" s="777"/>
      <c r="D2" s="777"/>
      <c r="E2" s="777"/>
      <c r="F2" s="777"/>
      <c r="G2" s="777"/>
      <c r="H2" s="777"/>
      <c r="I2" s="777"/>
      <c r="J2" s="777"/>
      <c r="K2" s="777"/>
      <c r="L2" s="777"/>
      <c r="M2" s="777"/>
      <c r="N2" s="777"/>
      <c r="O2" s="777"/>
      <c r="P2" s="777"/>
    </row>
    <row r="3" spans="2:16" ht="14.25" customHeight="1" thickBot="1" x14ac:dyDescent="0.25">
      <c r="B3" s="777" t="s">
        <v>120</v>
      </c>
      <c r="C3" s="777"/>
      <c r="D3" s="777"/>
      <c r="E3" s="777"/>
      <c r="F3" s="777"/>
      <c r="G3" s="777"/>
      <c r="H3" s="780"/>
      <c r="I3" s="780"/>
      <c r="J3" s="780"/>
      <c r="K3" s="780"/>
      <c r="L3" s="780"/>
      <c r="M3" s="780"/>
      <c r="N3" s="780"/>
      <c r="O3" s="780"/>
      <c r="P3" s="780"/>
    </row>
    <row r="4" spans="2:16" ht="16.5" thickBot="1" x14ac:dyDescent="0.3">
      <c r="B4" s="779" t="s">
        <v>520</v>
      </c>
      <c r="C4" s="779"/>
      <c r="D4" s="779"/>
      <c r="E4" s="782" t="str">
        <f>'ANEXO I'!D11</f>
        <v xml:space="preserve">  </v>
      </c>
      <c r="F4" s="782"/>
      <c r="G4" s="782"/>
      <c r="H4" s="782"/>
      <c r="I4" s="782"/>
      <c r="J4" s="782"/>
      <c r="K4" s="779" t="s">
        <v>63</v>
      </c>
      <c r="L4" s="779"/>
      <c r="M4" s="779"/>
      <c r="N4" s="779"/>
      <c r="O4" s="779"/>
      <c r="P4" s="779"/>
    </row>
    <row r="6" spans="2:16" ht="14.25" customHeight="1" x14ac:dyDescent="0.2">
      <c r="B6" s="771" t="s">
        <v>64</v>
      </c>
      <c r="C6" s="771"/>
      <c r="D6" s="771"/>
      <c r="E6" s="771"/>
      <c r="F6" s="771"/>
      <c r="G6" s="771"/>
      <c r="H6" s="771"/>
      <c r="I6" s="771"/>
      <c r="J6" s="771"/>
      <c r="K6" s="771"/>
      <c r="L6" s="771"/>
      <c r="M6" s="771"/>
      <c r="N6" s="771"/>
      <c r="O6" s="771"/>
      <c r="P6" s="771"/>
    </row>
    <row r="7" spans="2:16" x14ac:dyDescent="0.2">
      <c r="B7" s="771"/>
      <c r="C7" s="771"/>
      <c r="D7" s="771"/>
      <c r="E7" s="771"/>
      <c r="F7" s="771"/>
      <c r="G7" s="771"/>
      <c r="H7" s="771"/>
      <c r="I7" s="771"/>
      <c r="J7" s="771"/>
      <c r="K7" s="771"/>
      <c r="L7" s="771"/>
      <c r="M7" s="771"/>
      <c r="N7" s="771"/>
      <c r="O7" s="771"/>
      <c r="P7" s="771"/>
    </row>
    <row r="8" spans="2:16" x14ac:dyDescent="0.2">
      <c r="B8" s="771"/>
      <c r="C8" s="771"/>
      <c r="D8" s="771"/>
      <c r="E8" s="771"/>
      <c r="F8" s="771"/>
      <c r="G8" s="771"/>
      <c r="H8" s="771"/>
      <c r="I8" s="771"/>
      <c r="J8" s="771"/>
      <c r="K8" s="771"/>
      <c r="L8" s="771"/>
      <c r="M8" s="771"/>
      <c r="N8" s="771"/>
      <c r="O8" s="771"/>
      <c r="P8" s="771"/>
    </row>
    <row r="9" spans="2:16" x14ac:dyDescent="0.2">
      <c r="B9" s="771"/>
      <c r="C9" s="771"/>
      <c r="D9" s="771"/>
      <c r="E9" s="771"/>
      <c r="F9" s="771"/>
      <c r="G9" s="771"/>
      <c r="H9" s="771"/>
      <c r="I9" s="771"/>
      <c r="J9" s="771"/>
      <c r="K9" s="771"/>
      <c r="L9" s="771"/>
      <c r="M9" s="771"/>
      <c r="N9" s="771"/>
      <c r="O9" s="771"/>
      <c r="P9" s="771"/>
    </row>
    <row r="10" spans="2:16" x14ac:dyDescent="0.2">
      <c r="B10" s="771"/>
      <c r="C10" s="771"/>
      <c r="D10" s="771"/>
      <c r="E10" s="771"/>
      <c r="F10" s="771"/>
      <c r="G10" s="771"/>
      <c r="H10" s="771"/>
      <c r="I10" s="771"/>
      <c r="J10" s="771"/>
      <c r="K10" s="771"/>
      <c r="L10" s="771"/>
      <c r="M10" s="771"/>
      <c r="N10" s="771"/>
      <c r="O10" s="771"/>
      <c r="P10" s="771"/>
    </row>
    <row r="11" spans="2:16" ht="7.5" customHeight="1" x14ac:dyDescent="0.2">
      <c r="B11" s="2"/>
      <c r="C11" s="2"/>
      <c r="D11" s="2"/>
      <c r="E11" s="2"/>
      <c r="F11" s="2"/>
      <c r="G11" s="2"/>
      <c r="H11" s="2"/>
      <c r="I11" s="2"/>
      <c r="J11" s="2"/>
      <c r="K11" s="2"/>
      <c r="L11" s="2"/>
      <c r="M11" s="2"/>
      <c r="N11" s="2"/>
      <c r="O11" s="2"/>
      <c r="P11" s="2"/>
    </row>
    <row r="12" spans="2:16" ht="14.25" customHeight="1" x14ac:dyDescent="0.2">
      <c r="B12" s="771" t="s">
        <v>65</v>
      </c>
      <c r="C12" s="771"/>
      <c r="D12" s="771"/>
      <c r="E12" s="771"/>
      <c r="F12" s="771"/>
      <c r="G12" s="771"/>
      <c r="H12" s="771"/>
      <c r="I12" s="771"/>
      <c r="J12" s="771"/>
      <c r="K12" s="771"/>
      <c r="L12" s="771"/>
      <c r="M12" s="771"/>
      <c r="N12" s="771"/>
      <c r="O12" s="771"/>
      <c r="P12" s="771"/>
    </row>
    <row r="13" spans="2:16" x14ac:dyDescent="0.2">
      <c r="B13" s="771"/>
      <c r="C13" s="771"/>
      <c r="D13" s="771"/>
      <c r="E13" s="771"/>
      <c r="F13" s="771"/>
      <c r="G13" s="771"/>
      <c r="H13" s="771"/>
      <c r="I13" s="771"/>
      <c r="J13" s="771"/>
      <c r="K13" s="771"/>
      <c r="L13" s="771"/>
      <c r="M13" s="771"/>
      <c r="N13" s="771"/>
      <c r="O13" s="771"/>
      <c r="P13" s="771"/>
    </row>
    <row r="14" spans="2:16" x14ac:dyDescent="0.2">
      <c r="B14" s="771"/>
      <c r="C14" s="771"/>
      <c r="D14" s="771"/>
      <c r="E14" s="771"/>
      <c r="F14" s="771"/>
      <c r="G14" s="771"/>
      <c r="H14" s="771"/>
      <c r="I14" s="771"/>
      <c r="J14" s="771"/>
      <c r="K14" s="771"/>
      <c r="L14" s="771"/>
      <c r="M14" s="771"/>
      <c r="N14" s="771"/>
      <c r="O14" s="771"/>
      <c r="P14" s="771"/>
    </row>
    <row r="15" spans="2:16" x14ac:dyDescent="0.2">
      <c r="B15" s="771"/>
      <c r="C15" s="771"/>
      <c r="D15" s="771"/>
      <c r="E15" s="771"/>
      <c r="F15" s="771"/>
      <c r="G15" s="771"/>
      <c r="H15" s="771"/>
      <c r="I15" s="771"/>
      <c r="J15" s="771"/>
      <c r="K15" s="771"/>
      <c r="L15" s="771"/>
      <c r="M15" s="771"/>
      <c r="N15" s="771"/>
      <c r="O15" s="771"/>
      <c r="P15" s="771"/>
    </row>
    <row r="16" spans="2:16" x14ac:dyDescent="0.2">
      <c r="B16" s="771"/>
      <c r="C16" s="771"/>
      <c r="D16" s="771"/>
      <c r="E16" s="771"/>
      <c r="F16" s="771"/>
      <c r="G16" s="771"/>
      <c r="H16" s="771"/>
      <c r="I16" s="771"/>
      <c r="J16" s="771"/>
      <c r="K16" s="771"/>
      <c r="L16" s="771"/>
      <c r="M16" s="771"/>
      <c r="N16" s="771"/>
      <c r="O16" s="771"/>
      <c r="P16" s="771"/>
    </row>
    <row r="17" spans="2:16" ht="7.5" customHeight="1" x14ac:dyDescent="0.2">
      <c r="B17" s="2"/>
      <c r="C17" s="2"/>
      <c r="D17" s="2"/>
      <c r="E17" s="2"/>
      <c r="F17" s="2"/>
      <c r="G17" s="2"/>
      <c r="H17" s="2"/>
      <c r="I17" s="2"/>
      <c r="J17" s="2"/>
      <c r="K17" s="2"/>
      <c r="L17" s="2"/>
      <c r="M17" s="2"/>
      <c r="N17" s="2"/>
      <c r="O17" s="2"/>
      <c r="P17" s="2"/>
    </row>
    <row r="18" spans="2:16" x14ac:dyDescent="0.2">
      <c r="B18" s="766" t="s">
        <v>66</v>
      </c>
      <c r="C18" s="766"/>
      <c r="D18" s="766"/>
      <c r="E18" s="766"/>
      <c r="F18" s="766"/>
      <c r="G18" s="766"/>
      <c r="H18" s="766"/>
      <c r="I18" s="766"/>
      <c r="J18" s="766"/>
      <c r="K18" s="766"/>
      <c r="L18" s="766"/>
      <c r="M18" s="766"/>
      <c r="N18" s="766"/>
      <c r="O18" s="766"/>
      <c r="P18" s="766"/>
    </row>
    <row r="19" spans="2:16" ht="7.5" customHeight="1" x14ac:dyDescent="0.2">
      <c r="B19" s="2"/>
      <c r="C19" s="2"/>
      <c r="D19" s="2"/>
      <c r="E19" s="2"/>
      <c r="F19" s="2"/>
      <c r="G19" s="2"/>
      <c r="H19" s="2"/>
      <c r="I19" s="2"/>
      <c r="J19" s="2"/>
      <c r="K19" s="2"/>
      <c r="L19" s="2"/>
      <c r="M19" s="2"/>
      <c r="N19" s="2"/>
      <c r="O19" s="2"/>
      <c r="P19" s="2"/>
    </row>
    <row r="20" spans="2:16" ht="15.75" x14ac:dyDescent="0.2">
      <c r="B20" s="777" t="s">
        <v>97</v>
      </c>
      <c r="C20" s="777"/>
      <c r="D20" s="777"/>
      <c r="E20" s="777"/>
      <c r="F20" s="777"/>
      <c r="G20" s="777"/>
      <c r="H20" s="777"/>
      <c r="I20" s="777"/>
      <c r="J20" s="777"/>
      <c r="K20" s="777"/>
      <c r="L20" s="777"/>
      <c r="M20" s="777"/>
      <c r="N20" s="777"/>
      <c r="O20" s="777"/>
      <c r="P20" s="777"/>
    </row>
    <row r="21" spans="2:16" ht="6.75" customHeight="1" x14ac:dyDescent="0.2"/>
    <row r="22" spans="2:16" ht="14.25" customHeight="1" thickBot="1" x14ac:dyDescent="0.25">
      <c r="B22" s="767" t="s">
        <v>107</v>
      </c>
      <c r="C22" s="767"/>
      <c r="D22" s="767"/>
      <c r="E22" s="767"/>
      <c r="F22" s="767"/>
      <c r="G22" s="767"/>
      <c r="H22" s="767"/>
      <c r="I22" s="767"/>
      <c r="J22" s="132"/>
      <c r="K22" s="2" t="s">
        <v>34</v>
      </c>
      <c r="L22" s="762"/>
      <c r="M22" s="762"/>
      <c r="N22" s="762"/>
      <c r="O22" s="760" t="s">
        <v>515</v>
      </c>
      <c r="P22" s="760"/>
    </row>
    <row r="23" spans="2:16" ht="14.25" customHeight="1" x14ac:dyDescent="0.2">
      <c r="B23" s="781" t="s">
        <v>517</v>
      </c>
      <c r="C23" s="781"/>
      <c r="D23" s="781"/>
      <c r="E23" s="781"/>
      <c r="F23" s="781"/>
      <c r="G23" s="781"/>
      <c r="H23" s="781"/>
      <c r="I23" s="781"/>
      <c r="J23" s="781"/>
      <c r="K23" s="781"/>
      <c r="L23" s="781"/>
      <c r="M23" s="781"/>
      <c r="N23" s="781"/>
      <c r="O23" s="781"/>
      <c r="P23" s="781"/>
    </row>
    <row r="24" spans="2:16" x14ac:dyDescent="0.2">
      <c r="B24" s="781"/>
      <c r="C24" s="781"/>
      <c r="D24" s="781"/>
      <c r="E24" s="781"/>
      <c r="F24" s="781"/>
      <c r="G24" s="781"/>
      <c r="H24" s="781"/>
      <c r="I24" s="781"/>
      <c r="J24" s="781"/>
      <c r="K24" s="781"/>
      <c r="L24" s="781"/>
      <c r="M24" s="781"/>
      <c r="N24" s="781"/>
      <c r="O24" s="781"/>
      <c r="P24" s="781"/>
    </row>
    <row r="25" spans="2:16" x14ac:dyDescent="0.2">
      <c r="B25" s="781"/>
      <c r="C25" s="781"/>
      <c r="D25" s="781"/>
      <c r="E25" s="781"/>
      <c r="F25" s="781"/>
      <c r="G25" s="781"/>
      <c r="H25" s="781"/>
      <c r="I25" s="781"/>
      <c r="J25" s="781"/>
      <c r="K25" s="781"/>
      <c r="L25" s="781"/>
      <c r="M25" s="781"/>
      <c r="N25" s="781"/>
      <c r="O25" s="781"/>
      <c r="P25" s="781"/>
    </row>
    <row r="26" spans="2:16" ht="14.25" customHeight="1" thickBot="1" x14ac:dyDescent="0.25">
      <c r="B26" s="764" t="s">
        <v>516</v>
      </c>
      <c r="C26" s="764"/>
      <c r="D26" s="765"/>
      <c r="E26" s="765"/>
      <c r="F26" s="765"/>
      <c r="G26" s="765"/>
      <c r="H26" s="765"/>
      <c r="I26" s="33" t="s">
        <v>108</v>
      </c>
      <c r="J26" s="134"/>
      <c r="K26" s="766" t="s">
        <v>109</v>
      </c>
      <c r="L26" s="766"/>
      <c r="M26" s="765"/>
      <c r="N26" s="765"/>
      <c r="O26" s="765"/>
      <c r="P26" s="765"/>
    </row>
    <row r="27" spans="2:16" ht="14.25" customHeight="1" thickBot="1" x14ac:dyDescent="0.25">
      <c r="B27" s="767" t="s">
        <v>110</v>
      </c>
      <c r="C27" s="767"/>
      <c r="D27" s="767"/>
      <c r="E27" s="767"/>
      <c r="F27" s="767"/>
      <c r="G27" s="767"/>
      <c r="H27" s="767"/>
      <c r="I27" s="767"/>
      <c r="J27" s="767"/>
      <c r="K27" s="767"/>
      <c r="L27" s="767"/>
      <c r="M27" s="768"/>
      <c r="N27" s="768"/>
      <c r="O27" s="769" t="s">
        <v>34</v>
      </c>
      <c r="P27" s="769"/>
    </row>
    <row r="28" spans="2:16" ht="15" customHeight="1" thickBot="1" x14ac:dyDescent="0.25">
      <c r="B28" s="762"/>
      <c r="C28" s="762"/>
      <c r="D28" s="762"/>
      <c r="E28" s="764" t="s">
        <v>111</v>
      </c>
      <c r="F28" s="764"/>
      <c r="G28" s="764"/>
      <c r="H28" s="764"/>
      <c r="I28" s="763"/>
      <c r="J28" s="763"/>
      <c r="K28" s="763"/>
      <c r="L28" s="763"/>
      <c r="M28" s="763"/>
      <c r="N28" s="763"/>
      <c r="O28" s="763"/>
      <c r="P28" s="763"/>
    </row>
    <row r="29" spans="2:16" x14ac:dyDescent="0.2">
      <c r="B29" s="766" t="s">
        <v>112</v>
      </c>
      <c r="C29" s="766"/>
      <c r="D29" s="766"/>
      <c r="E29" s="766"/>
      <c r="F29" s="766"/>
      <c r="G29" s="766"/>
      <c r="H29" s="766"/>
      <c r="I29" s="766"/>
      <c r="J29" s="766"/>
      <c r="K29" s="766"/>
      <c r="L29" s="766"/>
      <c r="M29" s="766"/>
      <c r="N29" s="766"/>
      <c r="O29" s="766"/>
      <c r="P29" s="766"/>
    </row>
    <row r="30" spans="2:16" ht="6.75" customHeight="1" x14ac:dyDescent="0.2">
      <c r="B30" s="3"/>
      <c r="C30" s="3"/>
      <c r="D30" s="3"/>
      <c r="E30" s="3"/>
      <c r="F30" s="3"/>
      <c r="G30" s="3"/>
      <c r="H30" s="3"/>
      <c r="I30" s="3"/>
      <c r="J30" s="3"/>
      <c r="K30" s="3"/>
      <c r="L30" s="3"/>
      <c r="M30" s="3"/>
      <c r="N30" s="3"/>
      <c r="O30" s="3"/>
      <c r="P30" s="3"/>
    </row>
    <row r="31" spans="2:16" ht="14.25" customHeight="1" x14ac:dyDescent="0.2">
      <c r="B31" s="771" t="s">
        <v>101</v>
      </c>
      <c r="C31" s="771"/>
      <c r="D31" s="771"/>
      <c r="E31" s="771"/>
      <c r="F31" s="771"/>
      <c r="G31" s="771"/>
      <c r="H31" s="771"/>
      <c r="I31" s="771"/>
      <c r="J31" s="771"/>
      <c r="K31" s="771"/>
      <c r="L31" s="771"/>
      <c r="M31" s="771"/>
      <c r="N31" s="771"/>
      <c r="O31" s="771"/>
      <c r="P31" s="771"/>
    </row>
    <row r="32" spans="2:16" x14ac:dyDescent="0.2">
      <c r="B32" s="771"/>
      <c r="C32" s="771"/>
      <c r="D32" s="771"/>
      <c r="E32" s="771"/>
      <c r="F32" s="771"/>
      <c r="G32" s="771"/>
      <c r="H32" s="771"/>
      <c r="I32" s="771"/>
      <c r="J32" s="771"/>
      <c r="K32" s="771"/>
      <c r="L32" s="771"/>
      <c r="M32" s="771"/>
      <c r="N32" s="771"/>
      <c r="O32" s="771"/>
      <c r="P32" s="771"/>
    </row>
    <row r="33" spans="2:16" x14ac:dyDescent="0.2">
      <c r="B33" s="771"/>
      <c r="C33" s="771"/>
      <c r="D33" s="771"/>
      <c r="E33" s="771"/>
      <c r="F33" s="771"/>
      <c r="G33" s="771"/>
      <c r="H33" s="771"/>
      <c r="I33" s="771"/>
      <c r="J33" s="771"/>
      <c r="K33" s="771"/>
      <c r="L33" s="771"/>
      <c r="M33" s="771"/>
      <c r="N33" s="771"/>
      <c r="O33" s="771"/>
      <c r="P33" s="771"/>
    </row>
    <row r="34" spans="2:16" x14ac:dyDescent="0.2">
      <c r="B34" s="771"/>
      <c r="C34" s="771"/>
      <c r="D34" s="771"/>
      <c r="E34" s="771"/>
      <c r="F34" s="771"/>
      <c r="G34" s="771"/>
      <c r="H34" s="771"/>
      <c r="I34" s="771"/>
      <c r="J34" s="771"/>
      <c r="K34" s="771"/>
      <c r="L34" s="771"/>
      <c r="M34" s="771"/>
      <c r="N34" s="771"/>
      <c r="O34" s="771"/>
      <c r="P34" s="771"/>
    </row>
    <row r="35" spans="2:16" ht="14.25" customHeight="1" thickBot="1" x14ac:dyDescent="0.25">
      <c r="B35" s="766" t="s">
        <v>102</v>
      </c>
      <c r="C35" s="766"/>
      <c r="D35" s="766"/>
      <c r="E35" s="766"/>
      <c r="F35" s="762">
        <v>42001</v>
      </c>
      <c r="G35" s="762"/>
      <c r="H35" s="759" t="s">
        <v>103</v>
      </c>
      <c r="I35" s="759"/>
      <c r="J35" s="759"/>
      <c r="K35" s="759"/>
      <c r="L35" s="759"/>
      <c r="M35" s="759"/>
      <c r="N35" s="759"/>
      <c r="O35" s="763"/>
      <c r="P35" s="763"/>
    </row>
    <row r="36" spans="2:16" ht="15" customHeight="1" thickBot="1" x14ac:dyDescent="0.25">
      <c r="B36" s="2" t="s">
        <v>100</v>
      </c>
      <c r="C36" s="2"/>
      <c r="D36" s="772"/>
      <c r="E36" s="772"/>
      <c r="F36" s="766" t="s">
        <v>518</v>
      </c>
      <c r="G36" s="766"/>
      <c r="H36" s="766"/>
      <c r="I36" s="766"/>
      <c r="J36" s="766"/>
      <c r="K36" s="766"/>
      <c r="L36" s="766"/>
      <c r="M36" s="766"/>
      <c r="N36" s="766"/>
      <c r="O36" s="766"/>
      <c r="P36" s="766"/>
    </row>
    <row r="37" spans="2:16" ht="15.75" customHeight="1" thickBot="1" x14ac:dyDescent="0.25">
      <c r="B37" s="763">
        <f>'CAPTURA INFORMACION'!H25</f>
        <v>0</v>
      </c>
      <c r="C37" s="763"/>
      <c r="D37" s="763"/>
      <c r="E37" s="763"/>
      <c r="F37" s="759" t="s">
        <v>99</v>
      </c>
      <c r="G37" s="759"/>
      <c r="H37" s="759"/>
      <c r="I37" s="759"/>
      <c r="J37" s="759"/>
      <c r="K37" s="759"/>
      <c r="L37" s="759"/>
      <c r="M37" s="770">
        <f>'CAPTURA INFORMACION'!H26</f>
        <v>0</v>
      </c>
      <c r="N37" s="770"/>
      <c r="O37" s="770"/>
      <c r="P37" s="770"/>
    </row>
    <row r="38" spans="2:16" x14ac:dyDescent="0.2">
      <c r="B38" s="778" t="s">
        <v>98</v>
      </c>
      <c r="C38" s="778"/>
      <c r="D38" s="778"/>
      <c r="E38" s="778"/>
      <c r="F38" s="778"/>
      <c r="G38" s="778"/>
      <c r="H38" s="778"/>
      <c r="I38" s="778"/>
      <c r="J38" s="778"/>
      <c r="K38" s="778"/>
      <c r="L38" s="778"/>
      <c r="M38" s="2"/>
      <c r="N38" s="2"/>
      <c r="O38" s="2"/>
      <c r="P38" s="2"/>
    </row>
    <row r="39" spans="2:16" ht="7.5" customHeight="1" x14ac:dyDescent="0.2"/>
    <row r="40" spans="2:16" ht="15.75" x14ac:dyDescent="0.25">
      <c r="B40" s="779" t="s">
        <v>67</v>
      </c>
      <c r="C40" s="779"/>
      <c r="D40" s="779"/>
      <c r="E40" s="779"/>
      <c r="F40" s="779"/>
      <c r="G40" s="779"/>
      <c r="H40" s="779"/>
      <c r="I40" s="779"/>
      <c r="J40" s="779"/>
      <c r="K40" s="779"/>
      <c r="L40" s="779"/>
      <c r="M40" s="779"/>
      <c r="N40" s="779"/>
      <c r="O40" s="779"/>
      <c r="P40" s="779"/>
    </row>
    <row r="41" spans="2:16" ht="6" customHeight="1" x14ac:dyDescent="0.2"/>
    <row r="42" spans="2:16" ht="14.25" customHeight="1" x14ac:dyDescent="0.2">
      <c r="B42" s="771" t="s">
        <v>68</v>
      </c>
      <c r="C42" s="771"/>
      <c r="D42" s="771"/>
      <c r="E42" s="771"/>
      <c r="F42" s="771"/>
      <c r="G42" s="771"/>
      <c r="H42" s="771"/>
      <c r="I42" s="771"/>
      <c r="J42" s="771"/>
      <c r="K42" s="771"/>
      <c r="L42" s="771"/>
      <c r="M42" s="771"/>
      <c r="N42" s="771"/>
      <c r="O42" s="771"/>
      <c r="P42" s="771"/>
    </row>
    <row r="43" spans="2:16" x14ac:dyDescent="0.2">
      <c r="B43" s="771"/>
      <c r="C43" s="771"/>
      <c r="D43" s="771"/>
      <c r="E43" s="771"/>
      <c r="F43" s="771"/>
      <c r="G43" s="771"/>
      <c r="H43" s="771"/>
      <c r="I43" s="771"/>
      <c r="J43" s="771"/>
      <c r="K43" s="771"/>
      <c r="L43" s="771"/>
      <c r="M43" s="771"/>
      <c r="N43" s="771"/>
      <c r="O43" s="771"/>
      <c r="P43" s="771"/>
    </row>
    <row r="44" spans="2:16" x14ac:dyDescent="0.2">
      <c r="B44" s="771"/>
      <c r="C44" s="771"/>
      <c r="D44" s="771"/>
      <c r="E44" s="771"/>
      <c r="F44" s="771"/>
      <c r="G44" s="771"/>
      <c r="H44" s="771"/>
      <c r="I44" s="771"/>
      <c r="J44" s="771"/>
      <c r="K44" s="771"/>
      <c r="L44" s="771"/>
      <c r="M44" s="771"/>
      <c r="N44" s="771"/>
      <c r="O44" s="771"/>
      <c r="P44" s="771"/>
    </row>
    <row r="45" spans="2:16" x14ac:dyDescent="0.2">
      <c r="B45" s="771"/>
      <c r="C45" s="771"/>
      <c r="D45" s="771"/>
      <c r="E45" s="771"/>
      <c r="F45" s="771"/>
      <c r="G45" s="771"/>
      <c r="H45" s="771"/>
      <c r="I45" s="771"/>
      <c r="J45" s="771"/>
      <c r="K45" s="771"/>
      <c r="L45" s="771"/>
      <c r="M45" s="771"/>
      <c r="N45" s="771"/>
      <c r="O45" s="771"/>
      <c r="P45" s="771"/>
    </row>
    <row r="46" spans="2:16" ht="6" customHeight="1" x14ac:dyDescent="0.2">
      <c r="B46" s="4"/>
      <c r="C46" s="50"/>
      <c r="D46" s="4"/>
      <c r="E46" s="4"/>
      <c r="F46" s="4"/>
      <c r="G46" s="25"/>
      <c r="H46" s="4"/>
      <c r="I46" s="25"/>
      <c r="J46" s="25"/>
      <c r="K46" s="4"/>
      <c r="L46" s="25"/>
      <c r="M46" s="4"/>
      <c r="N46" s="25"/>
      <c r="O46" s="25"/>
      <c r="P46" s="4"/>
    </row>
    <row r="47" spans="2:16" ht="14.25" customHeight="1" x14ac:dyDescent="0.2">
      <c r="B47" s="771" t="s">
        <v>69</v>
      </c>
      <c r="C47" s="771"/>
      <c r="D47" s="771"/>
      <c r="E47" s="771"/>
      <c r="F47" s="771"/>
      <c r="G47" s="771"/>
      <c r="H47" s="771"/>
      <c r="I47" s="771"/>
      <c r="J47" s="771"/>
      <c r="K47" s="771"/>
      <c r="L47" s="771"/>
      <c r="M47" s="771"/>
      <c r="N47" s="771"/>
      <c r="O47" s="771"/>
      <c r="P47" s="771"/>
    </row>
    <row r="48" spans="2:16" x14ac:dyDescent="0.2">
      <c r="B48" s="771"/>
      <c r="C48" s="771"/>
      <c r="D48" s="771"/>
      <c r="E48" s="771"/>
      <c r="F48" s="771"/>
      <c r="G48" s="771"/>
      <c r="H48" s="771"/>
      <c r="I48" s="771"/>
      <c r="J48" s="771"/>
      <c r="K48" s="771"/>
      <c r="L48" s="771"/>
      <c r="M48" s="771"/>
      <c r="N48" s="771"/>
      <c r="O48" s="771"/>
      <c r="P48" s="771"/>
    </row>
    <row r="49" spans="2:16" ht="6.75" customHeight="1" x14ac:dyDescent="0.2">
      <c r="B49" s="2"/>
      <c r="C49" s="2"/>
      <c r="D49" s="2"/>
      <c r="E49" s="2"/>
      <c r="F49" s="2"/>
      <c r="G49" s="2"/>
      <c r="H49" s="2"/>
      <c r="I49" s="2"/>
      <c r="J49" s="2"/>
      <c r="K49" s="2"/>
      <c r="L49" s="2"/>
    </row>
    <row r="50" spans="2:16" ht="14.25" customHeight="1" x14ac:dyDescent="0.2">
      <c r="B50" s="771" t="s">
        <v>113</v>
      </c>
      <c r="C50" s="771"/>
      <c r="D50" s="771"/>
      <c r="E50" s="771"/>
      <c r="F50" s="771"/>
      <c r="G50" s="771"/>
      <c r="H50" s="771"/>
      <c r="I50" s="771"/>
      <c r="J50" s="771"/>
      <c r="K50" s="771"/>
      <c r="L50" s="771"/>
      <c r="M50" s="771"/>
      <c r="N50" s="771"/>
      <c r="O50" s="771"/>
      <c r="P50" s="771"/>
    </row>
    <row r="51" spans="2:16" ht="14.25" customHeight="1" thickBot="1" x14ac:dyDescent="0.25">
      <c r="B51" s="766" t="s">
        <v>519</v>
      </c>
      <c r="C51" s="766"/>
      <c r="D51" s="766"/>
      <c r="E51" s="766"/>
      <c r="F51" s="766"/>
      <c r="G51" s="133"/>
      <c r="H51" s="35" t="s">
        <v>35</v>
      </c>
      <c r="I51" s="763"/>
      <c r="J51" s="763"/>
      <c r="K51" s="28" t="s">
        <v>114</v>
      </c>
      <c r="L51" s="133"/>
      <c r="M51" s="28" t="s">
        <v>35</v>
      </c>
      <c r="N51" s="763"/>
      <c r="O51" s="763"/>
      <c r="P51" s="2" t="s">
        <v>374</v>
      </c>
    </row>
    <row r="52" spans="2:16" ht="14.25" customHeight="1" x14ac:dyDescent="0.2">
      <c r="B52" s="771" t="s">
        <v>481</v>
      </c>
      <c r="C52" s="771"/>
      <c r="D52" s="771"/>
      <c r="E52" s="771"/>
      <c r="F52" s="771"/>
      <c r="G52" s="771"/>
      <c r="H52" s="771"/>
      <c r="I52" s="771"/>
      <c r="J52" s="771"/>
      <c r="K52" s="771"/>
      <c r="L52" s="771"/>
      <c r="M52" s="771"/>
      <c r="N52" s="771"/>
      <c r="O52" s="771"/>
      <c r="P52" s="771"/>
    </row>
    <row r="53" spans="2:16" x14ac:dyDescent="0.2">
      <c r="B53" s="771"/>
      <c r="C53" s="771"/>
      <c r="D53" s="771"/>
      <c r="E53" s="771"/>
      <c r="F53" s="771"/>
      <c r="G53" s="771"/>
      <c r="H53" s="771"/>
      <c r="I53" s="771"/>
      <c r="J53" s="771"/>
      <c r="K53" s="771"/>
      <c r="L53" s="771"/>
      <c r="M53" s="771"/>
      <c r="N53" s="771"/>
      <c r="O53" s="771"/>
      <c r="P53" s="771"/>
    </row>
    <row r="54" spans="2:16" x14ac:dyDescent="0.2">
      <c r="B54" s="771"/>
      <c r="C54" s="771"/>
      <c r="D54" s="771"/>
      <c r="E54" s="771"/>
      <c r="F54" s="771"/>
      <c r="G54" s="771"/>
      <c r="H54" s="771"/>
      <c r="I54" s="771"/>
      <c r="J54" s="771"/>
      <c r="K54" s="771"/>
      <c r="L54" s="771"/>
      <c r="M54" s="771"/>
      <c r="N54" s="771"/>
      <c r="O54" s="771"/>
      <c r="P54" s="771"/>
    </row>
    <row r="55" spans="2:16" x14ac:dyDescent="0.2">
      <c r="B55" s="771"/>
      <c r="C55" s="771"/>
      <c r="D55" s="771"/>
      <c r="E55" s="771"/>
      <c r="F55" s="771"/>
      <c r="G55" s="771"/>
      <c r="H55" s="771"/>
      <c r="I55" s="771"/>
      <c r="J55" s="771"/>
      <c r="K55" s="771"/>
      <c r="L55" s="771"/>
      <c r="M55" s="771"/>
      <c r="N55" s="771"/>
      <c r="O55" s="771"/>
      <c r="P55" s="771"/>
    </row>
    <row r="56" spans="2:16" x14ac:dyDescent="0.2">
      <c r="B56" s="771"/>
      <c r="C56" s="771"/>
      <c r="D56" s="771"/>
      <c r="E56" s="771"/>
      <c r="F56" s="771"/>
      <c r="G56" s="771"/>
      <c r="H56" s="771"/>
      <c r="I56" s="771"/>
      <c r="J56" s="771"/>
      <c r="K56" s="771"/>
      <c r="L56" s="771"/>
      <c r="M56" s="771"/>
      <c r="N56" s="771"/>
      <c r="O56" s="771"/>
      <c r="P56" s="771"/>
    </row>
    <row r="57" spans="2:16" x14ac:dyDescent="0.2">
      <c r="B57" s="47"/>
      <c r="C57" s="50"/>
      <c r="D57" s="47"/>
      <c r="E57" s="47"/>
      <c r="F57" s="47"/>
      <c r="G57" s="47"/>
      <c r="H57" s="47"/>
      <c r="I57" s="47"/>
      <c r="J57" s="47"/>
      <c r="K57" s="47"/>
      <c r="L57" s="47"/>
      <c r="M57" s="47"/>
      <c r="N57" s="47"/>
      <c r="O57" s="47"/>
      <c r="P57" s="47"/>
    </row>
    <row r="58" spans="2:16" ht="15" x14ac:dyDescent="0.25">
      <c r="B58" s="2"/>
      <c r="C58" s="2"/>
      <c r="D58" s="2"/>
      <c r="E58" s="2"/>
      <c r="F58" s="2"/>
      <c r="G58" s="2"/>
      <c r="H58" s="2"/>
      <c r="I58" s="2"/>
      <c r="J58" s="2"/>
      <c r="K58" s="2"/>
      <c r="L58" s="2"/>
      <c r="M58" s="737" t="s">
        <v>95</v>
      </c>
      <c r="N58" s="737"/>
      <c r="O58" s="737"/>
      <c r="P58" s="737"/>
    </row>
    <row r="59" spans="2:16" x14ac:dyDescent="0.2">
      <c r="B59" s="771" t="s">
        <v>70</v>
      </c>
      <c r="C59" s="771"/>
      <c r="D59" s="771"/>
      <c r="E59" s="771"/>
      <c r="F59" s="771"/>
      <c r="G59" s="771"/>
      <c r="H59" s="771"/>
      <c r="I59" s="771"/>
      <c r="J59" s="771"/>
      <c r="K59" s="771"/>
      <c r="L59" s="771"/>
      <c r="M59" s="771"/>
      <c r="N59" s="771"/>
      <c r="O59" s="771"/>
      <c r="P59" s="771"/>
    </row>
    <row r="60" spans="2:16" x14ac:dyDescent="0.2">
      <c r="B60" s="771"/>
      <c r="C60" s="771"/>
      <c r="D60" s="771"/>
      <c r="E60" s="771"/>
      <c r="F60" s="771"/>
      <c r="G60" s="771"/>
      <c r="H60" s="771"/>
      <c r="I60" s="771"/>
      <c r="J60" s="771"/>
      <c r="K60" s="771"/>
      <c r="L60" s="771"/>
      <c r="M60" s="771"/>
      <c r="N60" s="771"/>
      <c r="O60" s="771"/>
      <c r="P60" s="771"/>
    </row>
    <row r="61" spans="2:16" x14ac:dyDescent="0.2">
      <c r="B61" s="771"/>
      <c r="C61" s="771"/>
      <c r="D61" s="771"/>
      <c r="E61" s="771"/>
      <c r="F61" s="771"/>
      <c r="G61" s="771"/>
      <c r="H61" s="771"/>
      <c r="I61" s="771"/>
      <c r="J61" s="771"/>
      <c r="K61" s="771"/>
      <c r="L61" s="771"/>
      <c r="M61" s="771"/>
      <c r="N61" s="771"/>
      <c r="O61" s="771"/>
      <c r="P61" s="771"/>
    </row>
    <row r="62" spans="2:16" x14ac:dyDescent="0.2">
      <c r="B62" s="771"/>
      <c r="C62" s="771"/>
      <c r="D62" s="771"/>
      <c r="E62" s="771"/>
      <c r="F62" s="771"/>
      <c r="G62" s="771"/>
      <c r="H62" s="771"/>
      <c r="I62" s="771"/>
      <c r="J62" s="771"/>
      <c r="K62" s="771"/>
      <c r="L62" s="771"/>
      <c r="M62" s="771"/>
      <c r="N62" s="771"/>
      <c r="O62" s="771"/>
      <c r="P62" s="771"/>
    </row>
    <row r="63" spans="2:16" ht="7.5" customHeight="1" x14ac:dyDescent="0.2"/>
    <row r="64" spans="2:16" ht="14.25" customHeight="1" x14ac:dyDescent="0.2">
      <c r="B64" s="771" t="s">
        <v>121</v>
      </c>
      <c r="C64" s="771"/>
      <c r="D64" s="771"/>
      <c r="E64" s="771"/>
      <c r="F64" s="771"/>
      <c r="G64" s="771"/>
      <c r="H64" s="771"/>
      <c r="I64" s="771"/>
      <c r="J64" s="771"/>
      <c r="K64" s="771"/>
      <c r="L64" s="771"/>
      <c r="M64" s="771"/>
      <c r="N64" s="771"/>
      <c r="O64" s="771"/>
      <c r="P64" s="771"/>
    </row>
    <row r="65" spans="2:16" x14ac:dyDescent="0.2">
      <c r="B65" s="771"/>
      <c r="C65" s="771"/>
      <c r="D65" s="771"/>
      <c r="E65" s="771"/>
      <c r="F65" s="771"/>
      <c r="G65" s="771"/>
      <c r="H65" s="771"/>
      <c r="I65" s="771"/>
      <c r="J65" s="771"/>
      <c r="K65" s="771"/>
      <c r="L65" s="771"/>
      <c r="M65" s="771"/>
      <c r="N65" s="771"/>
      <c r="O65" s="771"/>
      <c r="P65" s="771"/>
    </row>
    <row r="66" spans="2:16" x14ac:dyDescent="0.2">
      <c r="B66" s="771"/>
      <c r="C66" s="771"/>
      <c r="D66" s="771"/>
      <c r="E66" s="771"/>
      <c r="F66" s="771"/>
      <c r="G66" s="771"/>
      <c r="H66" s="771"/>
      <c r="I66" s="771"/>
      <c r="J66" s="771"/>
      <c r="K66" s="771"/>
      <c r="L66" s="771"/>
      <c r="M66" s="771"/>
      <c r="N66" s="771"/>
      <c r="O66" s="771"/>
      <c r="P66" s="771"/>
    </row>
    <row r="67" spans="2:16" ht="15" customHeight="1" thickBot="1" x14ac:dyDescent="0.3">
      <c r="B67" s="766" t="s">
        <v>122</v>
      </c>
      <c r="C67" s="766"/>
      <c r="D67" s="766"/>
      <c r="E67" s="766"/>
      <c r="F67" s="36">
        <f>'CAPTURA INFORMACION'!J114</f>
        <v>28</v>
      </c>
      <c r="G67" s="51" t="s">
        <v>35</v>
      </c>
      <c r="H67" s="774" t="str">
        <f>'CAPTURA INFORMACION'!J115</f>
        <v>DICIEMBRE</v>
      </c>
      <c r="I67" s="774"/>
      <c r="J67" s="774"/>
      <c r="K67" s="28" t="s">
        <v>35</v>
      </c>
      <c r="L67" s="763">
        <f>'CAPTURA INFORMACION'!J116</f>
        <v>2014</v>
      </c>
      <c r="M67" s="763"/>
      <c r="N67" s="766" t="s">
        <v>115</v>
      </c>
      <c r="O67" s="766"/>
      <c r="P67" s="766"/>
    </row>
    <row r="68" spans="2:16" ht="15.75" customHeight="1" thickBot="1" x14ac:dyDescent="0.25">
      <c r="B68" s="766" t="s">
        <v>116</v>
      </c>
      <c r="C68" s="766"/>
      <c r="D68" s="766"/>
      <c r="E68" s="36"/>
      <c r="F68" s="51" t="s">
        <v>34</v>
      </c>
      <c r="G68" s="132"/>
      <c r="H68" s="34" t="s">
        <v>35</v>
      </c>
      <c r="I68" s="768"/>
      <c r="J68" s="768"/>
      <c r="K68" s="28" t="s">
        <v>117</v>
      </c>
      <c r="L68" s="763"/>
      <c r="M68" s="763"/>
      <c r="N68" s="766" t="s">
        <v>125</v>
      </c>
      <c r="O68" s="766"/>
      <c r="P68" s="766"/>
    </row>
    <row r="69" spans="2:16" ht="6.75" customHeight="1" x14ac:dyDescent="0.2">
      <c r="B69" s="2"/>
      <c r="C69" s="2"/>
      <c r="D69" s="2"/>
      <c r="E69" s="2"/>
      <c r="F69" s="2"/>
      <c r="G69" s="2"/>
      <c r="H69" s="2"/>
      <c r="I69" s="2"/>
      <c r="J69" s="2"/>
      <c r="K69" s="2"/>
      <c r="L69" s="2"/>
      <c r="M69" s="2"/>
      <c r="N69" s="2"/>
      <c r="O69" s="2"/>
      <c r="P69" s="2"/>
    </row>
    <row r="70" spans="2:16" x14ac:dyDescent="0.2">
      <c r="B70" s="771" t="s">
        <v>71</v>
      </c>
      <c r="C70" s="771"/>
      <c r="D70" s="771"/>
      <c r="E70" s="771"/>
      <c r="F70" s="771"/>
      <c r="G70" s="771"/>
      <c r="H70" s="771"/>
      <c r="I70" s="771"/>
      <c r="J70" s="771"/>
      <c r="K70" s="771"/>
      <c r="L70" s="771"/>
      <c r="M70" s="771"/>
      <c r="N70" s="771"/>
      <c r="O70" s="771"/>
      <c r="P70" s="771"/>
    </row>
    <row r="71" spans="2:16" x14ac:dyDescent="0.2">
      <c r="B71" s="771"/>
      <c r="C71" s="771"/>
      <c r="D71" s="771"/>
      <c r="E71" s="771"/>
      <c r="F71" s="771"/>
      <c r="G71" s="771"/>
      <c r="H71" s="771"/>
      <c r="I71" s="771"/>
      <c r="J71" s="771"/>
      <c r="K71" s="771"/>
      <c r="L71" s="771"/>
      <c r="M71" s="771"/>
      <c r="N71" s="771"/>
      <c r="O71" s="771"/>
      <c r="P71" s="771"/>
    </row>
    <row r="72" spans="2:16" ht="6" customHeight="1" x14ac:dyDescent="0.2"/>
    <row r="73" spans="2:16" ht="14.25" customHeight="1" x14ac:dyDescent="0.2">
      <c r="B73" s="771" t="s">
        <v>74</v>
      </c>
      <c r="C73" s="771"/>
      <c r="D73" s="771"/>
      <c r="E73" s="771"/>
      <c r="F73" s="771"/>
      <c r="G73" s="771"/>
      <c r="H73" s="771"/>
      <c r="I73" s="771"/>
      <c r="J73" s="771"/>
      <c r="K73" s="771"/>
      <c r="L73" s="771"/>
      <c r="M73" s="771"/>
      <c r="N73" s="771"/>
      <c r="O73" s="771"/>
      <c r="P73" s="771"/>
    </row>
    <row r="74" spans="2:16" x14ac:dyDescent="0.2">
      <c r="B74" s="771"/>
      <c r="C74" s="771"/>
      <c r="D74" s="771"/>
      <c r="E74" s="771"/>
      <c r="F74" s="771"/>
      <c r="G74" s="771"/>
      <c r="H74" s="771"/>
      <c r="I74" s="771"/>
      <c r="J74" s="771"/>
      <c r="K74" s="771"/>
      <c r="L74" s="771"/>
      <c r="M74" s="771"/>
      <c r="N74" s="771"/>
      <c r="O74" s="771"/>
      <c r="P74" s="771"/>
    </row>
    <row r="75" spans="2:16" x14ac:dyDescent="0.2">
      <c r="B75" s="771"/>
      <c r="C75" s="771"/>
      <c r="D75" s="771"/>
      <c r="E75" s="771"/>
      <c r="F75" s="771"/>
      <c r="G75" s="771"/>
      <c r="H75" s="771"/>
      <c r="I75" s="771"/>
      <c r="J75" s="771"/>
      <c r="K75" s="771"/>
      <c r="L75" s="771"/>
      <c r="M75" s="771"/>
      <c r="N75" s="771"/>
      <c r="O75" s="771"/>
      <c r="P75" s="771"/>
    </row>
    <row r="76" spans="2:16" x14ac:dyDescent="0.2">
      <c r="B76" s="771"/>
      <c r="C76" s="771"/>
      <c r="D76" s="771"/>
      <c r="E76" s="771"/>
      <c r="F76" s="771"/>
      <c r="G76" s="771"/>
      <c r="H76" s="771"/>
      <c r="I76" s="771"/>
      <c r="J76" s="771"/>
      <c r="K76" s="771"/>
      <c r="L76" s="771"/>
      <c r="M76" s="771"/>
      <c r="N76" s="771"/>
      <c r="O76" s="771"/>
      <c r="P76" s="771"/>
    </row>
    <row r="77" spans="2:16" ht="6.75" customHeight="1" x14ac:dyDescent="0.2"/>
    <row r="78" spans="2:16" ht="14.25" customHeight="1" x14ac:dyDescent="0.2">
      <c r="B78" s="771" t="s">
        <v>118</v>
      </c>
      <c r="C78" s="771"/>
      <c r="D78" s="771"/>
      <c r="E78" s="771"/>
      <c r="F78" s="771"/>
      <c r="G78" s="771"/>
      <c r="H78" s="771"/>
      <c r="I78" s="771"/>
      <c r="J78" s="771"/>
      <c r="K78" s="771"/>
      <c r="L78" s="771"/>
      <c r="M78" s="771"/>
      <c r="N78" s="771"/>
      <c r="O78" s="771"/>
      <c r="P78" s="771"/>
    </row>
    <row r="79" spans="2:16" x14ac:dyDescent="0.2">
      <c r="B79" s="771"/>
      <c r="C79" s="771"/>
      <c r="D79" s="771"/>
      <c r="E79" s="771"/>
      <c r="F79" s="771"/>
      <c r="G79" s="771"/>
      <c r="H79" s="771"/>
      <c r="I79" s="771"/>
      <c r="J79" s="771"/>
      <c r="K79" s="771"/>
      <c r="L79" s="771"/>
      <c r="M79" s="771"/>
      <c r="N79" s="771"/>
      <c r="O79" s="771"/>
      <c r="P79" s="771"/>
    </row>
    <row r="80" spans="2:16" x14ac:dyDescent="0.2">
      <c r="B80" s="771"/>
      <c r="C80" s="771"/>
      <c r="D80" s="771"/>
      <c r="E80" s="771"/>
      <c r="F80" s="771"/>
      <c r="G80" s="771"/>
      <c r="H80" s="771"/>
      <c r="I80" s="771"/>
      <c r="J80" s="771"/>
      <c r="K80" s="771"/>
      <c r="L80" s="771"/>
      <c r="M80" s="771"/>
      <c r="N80" s="771"/>
      <c r="O80" s="771"/>
      <c r="P80" s="771"/>
    </row>
    <row r="81" spans="2:16" x14ac:dyDescent="0.2">
      <c r="B81" s="771"/>
      <c r="C81" s="771"/>
      <c r="D81" s="771"/>
      <c r="E81" s="771"/>
      <c r="F81" s="771"/>
      <c r="G81" s="771"/>
      <c r="H81" s="771"/>
      <c r="I81" s="771"/>
      <c r="J81" s="771"/>
      <c r="K81" s="771"/>
      <c r="L81" s="771"/>
      <c r="M81" s="771"/>
      <c r="N81" s="771"/>
      <c r="O81" s="771"/>
      <c r="P81" s="771"/>
    </row>
    <row r="82" spans="2:16" ht="14.25" customHeight="1" thickBot="1" x14ac:dyDescent="0.3">
      <c r="B82" s="766" t="s">
        <v>124</v>
      </c>
      <c r="C82" s="766"/>
      <c r="D82" s="766"/>
      <c r="E82" s="766"/>
      <c r="F82" s="766"/>
      <c r="G82" s="766"/>
      <c r="H82" s="766"/>
      <c r="I82" s="775" t="s">
        <v>854</v>
      </c>
      <c r="J82" s="775"/>
      <c r="K82" s="775"/>
      <c r="L82" s="775"/>
      <c r="M82" s="775"/>
      <c r="N82" s="775"/>
      <c r="O82" s="766" t="s">
        <v>73</v>
      </c>
      <c r="P82" s="766"/>
    </row>
    <row r="83" spans="2:16" s="6" customFormat="1" ht="15" customHeight="1" thickBot="1" x14ac:dyDescent="0.3">
      <c r="B83" s="36"/>
      <c r="C83" s="766" t="s">
        <v>72</v>
      </c>
      <c r="D83" s="766"/>
      <c r="E83" s="775"/>
      <c r="F83" s="775"/>
      <c r="G83" s="55" t="s">
        <v>35</v>
      </c>
      <c r="H83" s="775"/>
      <c r="I83" s="775"/>
      <c r="J83" s="49" t="s">
        <v>475</v>
      </c>
      <c r="L83" s="29"/>
      <c r="M83" s="5"/>
      <c r="N83" s="27"/>
      <c r="O83" s="27"/>
      <c r="P83" s="5"/>
    </row>
    <row r="84" spans="2:16" x14ac:dyDescent="0.2">
      <c r="B84" s="2"/>
      <c r="C84" s="2"/>
      <c r="D84" s="2"/>
      <c r="E84" s="2"/>
      <c r="F84" s="2"/>
      <c r="G84" s="2"/>
      <c r="H84" s="2"/>
      <c r="I84" s="2"/>
      <c r="J84" s="2"/>
      <c r="K84" s="2"/>
      <c r="L84" s="2"/>
      <c r="M84" s="2"/>
      <c r="N84" s="2"/>
      <c r="O84" s="2"/>
      <c r="P84" s="2"/>
    </row>
    <row r="85" spans="2:16" x14ac:dyDescent="0.2">
      <c r="B85" s="2"/>
      <c r="C85" s="2"/>
      <c r="D85" s="2"/>
      <c r="E85" s="2"/>
      <c r="F85" s="2"/>
      <c r="G85" s="2"/>
      <c r="H85" s="2"/>
      <c r="I85" s="2"/>
      <c r="J85" s="2"/>
      <c r="K85" s="2"/>
      <c r="L85" s="2"/>
      <c r="M85" s="2"/>
      <c r="N85" s="2"/>
      <c r="O85" s="2"/>
      <c r="P85" s="2"/>
    </row>
    <row r="86" spans="2:16" x14ac:dyDescent="0.2">
      <c r="B86" s="2"/>
      <c r="C86" s="2"/>
      <c r="D86" s="2"/>
      <c r="E86" s="2"/>
      <c r="F86" s="2"/>
      <c r="G86" s="2"/>
      <c r="H86" s="2"/>
      <c r="I86" s="2"/>
      <c r="J86" s="2"/>
      <c r="K86" s="2"/>
      <c r="L86" s="2"/>
      <c r="M86" s="2"/>
      <c r="N86" s="2"/>
      <c r="O86" s="2"/>
      <c r="P86" s="2"/>
    </row>
    <row r="87" spans="2:16" x14ac:dyDescent="0.2">
      <c r="B87" s="2"/>
      <c r="C87" s="2"/>
      <c r="D87" s="2"/>
      <c r="E87" s="2"/>
      <c r="F87" s="2"/>
      <c r="G87" s="2"/>
      <c r="H87" s="2"/>
      <c r="I87" s="2"/>
      <c r="J87" s="2"/>
      <c r="K87" s="2"/>
      <c r="L87" s="2"/>
      <c r="M87" s="2"/>
      <c r="N87" s="2"/>
      <c r="O87" s="2"/>
      <c r="P87" s="2"/>
    </row>
    <row r="88" spans="2:16" x14ac:dyDescent="0.2">
      <c r="B88" s="2"/>
      <c r="C88" s="2"/>
      <c r="D88" s="2"/>
      <c r="E88" s="2"/>
      <c r="F88" s="2"/>
      <c r="G88" s="2"/>
      <c r="H88" s="2"/>
      <c r="I88" s="2"/>
      <c r="J88" s="2"/>
      <c r="K88" s="2"/>
      <c r="L88" s="2"/>
      <c r="M88" s="2"/>
      <c r="N88" s="2"/>
      <c r="O88" s="2"/>
      <c r="P88" s="2"/>
    </row>
    <row r="91" spans="2:16" ht="15.75" customHeight="1" thickBot="1" x14ac:dyDescent="0.3">
      <c r="B91" s="774" t="str">
        <f>E4</f>
        <v xml:space="preserve">  </v>
      </c>
      <c r="C91" s="774"/>
      <c r="D91" s="774"/>
      <c r="E91" s="774"/>
      <c r="F91" s="774"/>
      <c r="G91" s="32"/>
      <c r="H91" s="774"/>
      <c r="I91" s="774"/>
      <c r="J91" s="774"/>
      <c r="K91" s="774"/>
      <c r="L91" s="774"/>
      <c r="M91" s="774"/>
      <c r="N91" s="774"/>
      <c r="O91" s="774"/>
      <c r="P91" s="774"/>
    </row>
    <row r="92" spans="2:16" ht="14.25" customHeight="1" x14ac:dyDescent="0.25">
      <c r="B92" s="773" t="s">
        <v>75</v>
      </c>
      <c r="C92" s="773"/>
      <c r="D92" s="773"/>
      <c r="E92" s="773"/>
      <c r="F92" s="773"/>
      <c r="G92" s="26"/>
      <c r="H92" s="776" t="s">
        <v>476</v>
      </c>
      <c r="I92" s="776"/>
      <c r="J92" s="776"/>
      <c r="K92" s="776"/>
      <c r="L92" s="776"/>
      <c r="M92" s="776"/>
      <c r="N92" s="776"/>
      <c r="O92" s="776"/>
      <c r="P92" s="776"/>
    </row>
    <row r="93" spans="2:16" ht="14.25" customHeight="1" x14ac:dyDescent="0.25">
      <c r="B93" s="773"/>
      <c r="C93" s="773"/>
      <c r="D93" s="773"/>
      <c r="E93" s="773"/>
      <c r="F93" s="773"/>
      <c r="G93" s="26"/>
      <c r="H93" s="761" t="s">
        <v>76</v>
      </c>
      <c r="I93" s="761"/>
      <c r="J93" s="761"/>
      <c r="K93" s="761"/>
      <c r="L93" s="761"/>
      <c r="M93" s="761"/>
      <c r="N93" s="761"/>
      <c r="O93" s="761"/>
      <c r="P93" s="761"/>
    </row>
    <row r="94" spans="2:16" ht="14.25" customHeight="1" x14ac:dyDescent="0.25">
      <c r="B94" s="773"/>
      <c r="C94" s="773"/>
      <c r="D94" s="773"/>
      <c r="E94" s="773"/>
      <c r="F94" s="773"/>
      <c r="G94" s="26"/>
    </row>
    <row r="95" spans="2:16" ht="14.25" customHeight="1" x14ac:dyDescent="0.25">
      <c r="B95" s="773"/>
      <c r="C95" s="773"/>
      <c r="D95" s="773"/>
      <c r="E95" s="773"/>
      <c r="F95" s="773"/>
      <c r="G95" s="26"/>
    </row>
    <row r="113" spans="13:16" ht="15" x14ac:dyDescent="0.25">
      <c r="M113" s="737" t="s">
        <v>96</v>
      </c>
      <c r="N113" s="737"/>
      <c r="O113" s="737"/>
      <c r="P113" s="737"/>
    </row>
  </sheetData>
  <mergeCells count="70">
    <mergeCell ref="L68:M68"/>
    <mergeCell ref="B67:E67"/>
    <mergeCell ref="H67:J67"/>
    <mergeCell ref="O82:P82"/>
    <mergeCell ref="E83:F83"/>
    <mergeCell ref="B68:D68"/>
    <mergeCell ref="N68:P68"/>
    <mergeCell ref="B4:D4"/>
    <mergeCell ref="K4:P4"/>
    <mergeCell ref="B23:P25"/>
    <mergeCell ref="B6:P10"/>
    <mergeCell ref="B12:P16"/>
    <mergeCell ref="B18:P18"/>
    <mergeCell ref="B20:P20"/>
    <mergeCell ref="E4:J4"/>
    <mergeCell ref="B22:I22"/>
    <mergeCell ref="L22:N22"/>
    <mergeCell ref="H3:P3"/>
    <mergeCell ref="E28:H28"/>
    <mergeCell ref="I28:P28"/>
    <mergeCell ref="H35:N35"/>
    <mergeCell ref="F35:G35"/>
    <mergeCell ref="M58:P58"/>
    <mergeCell ref="B2:P2"/>
    <mergeCell ref="B64:P66"/>
    <mergeCell ref="N67:P67"/>
    <mergeCell ref="K26:L26"/>
    <mergeCell ref="B29:P29"/>
    <mergeCell ref="I51:J51"/>
    <mergeCell ref="B38:L38"/>
    <mergeCell ref="O35:P35"/>
    <mergeCell ref="B40:P40"/>
    <mergeCell ref="B42:P45"/>
    <mergeCell ref="B47:P48"/>
    <mergeCell ref="B50:P50"/>
    <mergeCell ref="B51:F51"/>
    <mergeCell ref="N51:O51"/>
    <mergeCell ref="B3:G3"/>
    <mergeCell ref="F36:P36"/>
    <mergeCell ref="B59:P62"/>
    <mergeCell ref="M113:P113"/>
    <mergeCell ref="B70:P71"/>
    <mergeCell ref="B73:P76"/>
    <mergeCell ref="B78:P81"/>
    <mergeCell ref="B92:F95"/>
    <mergeCell ref="B91:F91"/>
    <mergeCell ref="H83:I83"/>
    <mergeCell ref="L67:M67"/>
    <mergeCell ref="I68:J68"/>
    <mergeCell ref="I82:N82"/>
    <mergeCell ref="C83:D83"/>
    <mergeCell ref="H91:P91"/>
    <mergeCell ref="H92:P92"/>
    <mergeCell ref="B52:P56"/>
    <mergeCell ref="F37:L37"/>
    <mergeCell ref="O22:P22"/>
    <mergeCell ref="H93:P93"/>
    <mergeCell ref="B28:D28"/>
    <mergeCell ref="B37:E37"/>
    <mergeCell ref="B26:C26"/>
    <mergeCell ref="D26:H26"/>
    <mergeCell ref="B82:H82"/>
    <mergeCell ref="M26:P26"/>
    <mergeCell ref="B27:L27"/>
    <mergeCell ref="M27:N27"/>
    <mergeCell ref="O27:P27"/>
    <mergeCell ref="M37:P37"/>
    <mergeCell ref="B31:P34"/>
    <mergeCell ref="B35:E35"/>
    <mergeCell ref="D36:E36"/>
  </mergeCells>
  <printOptions horizontalCentered="1"/>
  <pageMargins left="0" right="0" top="0.74803149606299213" bottom="0.74803149606299213" header="0.31496062992125984" footer="0.31496062992125984"/>
  <pageSetup scale="90" fitToHeight="5" orientation="portrait" r:id="rId1"/>
  <headerFooter>
    <oddFooter>&amp;L“Este programa es público, ajeno a cualquier partido político. Queda prohibido el uso para fines distintos a los establecidos en el programa.”</oddFooter>
  </headerFooter>
  <rowBreaks count="1" manualBreakCount="1">
    <brk id="5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52"/>
  <sheetViews>
    <sheetView topLeftCell="A25" workbookViewId="0">
      <selection activeCell="I20" sqref="I20"/>
    </sheetView>
  </sheetViews>
  <sheetFormatPr baseColWidth="10" defaultRowHeight="14.25" x14ac:dyDescent="0.2"/>
  <cols>
    <col min="1" max="1" width="2.140625" style="1" customWidth="1"/>
    <col min="2" max="2" width="4.28515625" style="1" customWidth="1"/>
    <col min="3" max="3" width="22.28515625" style="1" customWidth="1"/>
    <col min="4" max="4" width="14.42578125" style="1" customWidth="1"/>
    <col min="5" max="5" width="15.7109375" style="1" customWidth="1"/>
    <col min="6" max="6" width="4.140625" style="1" customWidth="1"/>
    <col min="7" max="7" width="11.42578125" style="1" customWidth="1"/>
    <col min="8" max="8" width="21.28515625" style="1" customWidth="1"/>
    <col min="9" max="9" width="11.42578125" style="1"/>
    <col min="10" max="10" width="12.7109375" style="1" bestFit="1" customWidth="1"/>
    <col min="11" max="11" width="2" style="1" customWidth="1"/>
    <col min="12" max="16384" width="11.42578125" style="1"/>
  </cols>
  <sheetData>
    <row r="2" spans="2:15" ht="15" thickBot="1" x14ac:dyDescent="0.25"/>
    <row r="3" spans="2:15" ht="15" customHeight="1" x14ac:dyDescent="0.2">
      <c r="D3" s="786" t="s">
        <v>373</v>
      </c>
      <c r="E3" s="787"/>
      <c r="F3" s="787"/>
      <c r="G3" s="787"/>
      <c r="H3" s="788"/>
    </row>
    <row r="4" spans="2:15" ht="14.25" customHeight="1" x14ac:dyDescent="0.2">
      <c r="D4" s="789"/>
      <c r="E4" s="790"/>
      <c r="F4" s="790"/>
      <c r="G4" s="790"/>
      <c r="H4" s="791"/>
    </row>
    <row r="5" spans="2:15" ht="14.25" customHeight="1" x14ac:dyDescent="0.2">
      <c r="D5" s="789"/>
      <c r="E5" s="790"/>
      <c r="F5" s="790"/>
      <c r="G5" s="790"/>
      <c r="H5" s="791"/>
    </row>
    <row r="6" spans="2:15" ht="14.25" customHeight="1" x14ac:dyDescent="0.2">
      <c r="D6" s="789"/>
      <c r="E6" s="790"/>
      <c r="F6" s="790"/>
      <c r="G6" s="790"/>
      <c r="H6" s="791"/>
    </row>
    <row r="7" spans="2:15" ht="15" customHeight="1" thickBot="1" x14ac:dyDescent="0.25">
      <c r="D7" s="792"/>
      <c r="E7" s="793"/>
      <c r="F7" s="793"/>
      <c r="G7" s="793"/>
      <c r="H7" s="794"/>
      <c r="O7" s="3"/>
    </row>
    <row r="8" spans="2:15" ht="16.5" thickBot="1" x14ac:dyDescent="0.3">
      <c r="D8" s="803" t="s">
        <v>731</v>
      </c>
      <c r="E8" s="804"/>
      <c r="F8" s="804"/>
      <c r="G8" s="804"/>
      <c r="H8" s="805"/>
      <c r="I8" s="801">
        <f>'ANEXO I'!K7</f>
        <v>0</v>
      </c>
      <c r="J8" s="802"/>
    </row>
    <row r="10" spans="2:15" ht="15.75" x14ac:dyDescent="0.25">
      <c r="B10" s="806" t="s">
        <v>77</v>
      </c>
      <c r="C10" s="807"/>
      <c r="D10" s="807"/>
      <c r="E10" s="807"/>
      <c r="F10" s="807"/>
      <c r="G10" s="807"/>
      <c r="H10" s="807"/>
      <c r="I10" s="807"/>
      <c r="J10" s="808"/>
    </row>
    <row r="12" spans="2:15" s="7" customFormat="1" ht="60" x14ac:dyDescent="0.25">
      <c r="B12" s="8" t="s">
        <v>84</v>
      </c>
      <c r="C12" s="10" t="s">
        <v>80</v>
      </c>
      <c r="D12" s="10" t="s">
        <v>81</v>
      </c>
      <c r="E12" s="10" t="s">
        <v>82</v>
      </c>
      <c r="F12" s="799" t="s">
        <v>83</v>
      </c>
      <c r="G12" s="800"/>
      <c r="H12" s="14" t="s">
        <v>7</v>
      </c>
      <c r="I12" s="10" t="s">
        <v>477</v>
      </c>
      <c r="J12" s="10" t="s">
        <v>732</v>
      </c>
    </row>
    <row r="13" spans="2:15" ht="15" x14ac:dyDescent="0.25">
      <c r="B13" s="11">
        <v>1</v>
      </c>
      <c r="C13" s="40">
        <f>'CAPTURA INFORMACION'!H8</f>
        <v>0</v>
      </c>
      <c r="D13" s="40">
        <f>'CAPTURA INFORMACION'!H9</f>
        <v>0</v>
      </c>
      <c r="E13" s="40">
        <f>'CAPTURA INFORMACION'!H10</f>
        <v>0</v>
      </c>
      <c r="F13" s="783">
        <f>'ANEXO I'!D13</f>
        <v>0</v>
      </c>
      <c r="G13" s="784"/>
      <c r="H13" s="39">
        <f>'ANEXO I'!H13</f>
        <v>0</v>
      </c>
      <c r="I13" s="41" t="str">
        <f>'ANEXO I'!L13</f>
        <v>//19</v>
      </c>
      <c r="J13" s="39" t="e">
        <f>'ANEXO I'!K13</f>
        <v>#N/A</v>
      </c>
    </row>
    <row r="14" spans="2:15" ht="15" x14ac:dyDescent="0.25">
      <c r="B14" s="11">
        <v>2</v>
      </c>
      <c r="C14" s="40" t="s">
        <v>134</v>
      </c>
      <c r="D14" s="40" t="s">
        <v>134</v>
      </c>
      <c r="E14" s="40" t="s">
        <v>134</v>
      </c>
      <c r="F14" s="783" t="s">
        <v>134</v>
      </c>
      <c r="G14" s="784"/>
      <c r="H14" s="39"/>
      <c r="I14" s="39"/>
      <c r="J14" s="39"/>
    </row>
    <row r="15" spans="2:15" ht="15" x14ac:dyDescent="0.25">
      <c r="B15" s="11">
        <v>3</v>
      </c>
      <c r="C15" s="40" t="s">
        <v>134</v>
      </c>
      <c r="D15" s="40" t="s">
        <v>134</v>
      </c>
      <c r="E15" s="40" t="s">
        <v>134</v>
      </c>
      <c r="F15" s="783" t="s">
        <v>134</v>
      </c>
      <c r="G15" s="784"/>
      <c r="H15" s="39"/>
      <c r="I15" s="39"/>
      <c r="J15" s="39"/>
    </row>
    <row r="16" spans="2:15" ht="15" x14ac:dyDescent="0.25">
      <c r="B16" s="11">
        <v>4</v>
      </c>
      <c r="C16" s="40" t="s">
        <v>134</v>
      </c>
      <c r="D16" s="40" t="s">
        <v>134</v>
      </c>
      <c r="E16" s="40" t="s">
        <v>134</v>
      </c>
      <c r="F16" s="783" t="s">
        <v>134</v>
      </c>
      <c r="G16" s="784"/>
      <c r="H16" s="39"/>
      <c r="I16" s="39"/>
      <c r="J16" s="39"/>
    </row>
    <row r="17" spans="2:10" ht="15" x14ac:dyDescent="0.25">
      <c r="B17" s="11">
        <v>5</v>
      </c>
      <c r="C17" s="40" t="s">
        <v>134</v>
      </c>
      <c r="D17" s="40" t="s">
        <v>134</v>
      </c>
      <c r="E17" s="40" t="s">
        <v>134</v>
      </c>
      <c r="F17" s="783" t="s">
        <v>134</v>
      </c>
      <c r="G17" s="784"/>
      <c r="H17" s="39"/>
      <c r="I17" s="39"/>
      <c r="J17" s="39"/>
    </row>
    <row r="18" spans="2:10" ht="15" x14ac:dyDescent="0.25">
      <c r="B18" s="11">
        <v>6</v>
      </c>
      <c r="C18" s="40" t="s">
        <v>134</v>
      </c>
      <c r="D18" s="40" t="s">
        <v>134</v>
      </c>
      <c r="E18" s="40" t="s">
        <v>134</v>
      </c>
      <c r="F18" s="783" t="s">
        <v>134</v>
      </c>
      <c r="G18" s="784"/>
      <c r="H18" s="39"/>
      <c r="I18" s="39"/>
      <c r="J18" s="39"/>
    </row>
    <row r="19" spans="2:10" ht="15" x14ac:dyDescent="0.25">
      <c r="B19" s="11">
        <v>7</v>
      </c>
      <c r="C19" s="40" t="s">
        <v>134</v>
      </c>
      <c r="D19" s="40" t="s">
        <v>134</v>
      </c>
      <c r="E19" s="40" t="s">
        <v>134</v>
      </c>
      <c r="F19" s="783" t="s">
        <v>134</v>
      </c>
      <c r="G19" s="784"/>
      <c r="H19" s="39"/>
      <c r="I19" s="39"/>
      <c r="J19" s="39"/>
    </row>
    <row r="20" spans="2:10" ht="15" x14ac:dyDescent="0.25">
      <c r="B20" s="11">
        <v>8</v>
      </c>
      <c r="C20" s="40" t="s">
        <v>134</v>
      </c>
      <c r="D20" s="40" t="s">
        <v>134</v>
      </c>
      <c r="E20" s="40" t="s">
        <v>134</v>
      </c>
      <c r="F20" s="783" t="s">
        <v>134</v>
      </c>
      <c r="G20" s="784"/>
      <c r="H20" s="39"/>
      <c r="I20" s="39"/>
      <c r="J20" s="39"/>
    </row>
    <row r="21" spans="2:10" ht="15" x14ac:dyDescent="0.25">
      <c r="B21" s="11">
        <v>9</v>
      </c>
      <c r="C21" s="40" t="s">
        <v>134</v>
      </c>
      <c r="D21" s="40" t="s">
        <v>134</v>
      </c>
      <c r="E21" s="40" t="s">
        <v>134</v>
      </c>
      <c r="F21" s="783" t="s">
        <v>134</v>
      </c>
      <c r="G21" s="784"/>
      <c r="H21" s="39"/>
      <c r="I21" s="39"/>
      <c r="J21" s="39"/>
    </row>
    <row r="22" spans="2:10" ht="15" x14ac:dyDescent="0.25">
      <c r="B22" s="11">
        <v>10</v>
      </c>
      <c r="C22" s="39"/>
      <c r="D22" s="39"/>
      <c r="E22" s="39"/>
      <c r="F22" s="797"/>
      <c r="G22" s="798"/>
      <c r="H22" s="39"/>
      <c r="I22" s="39"/>
      <c r="J22" s="39"/>
    </row>
    <row r="24" spans="2:10" ht="15.75" x14ac:dyDescent="0.25">
      <c r="B24" s="806" t="s">
        <v>85</v>
      </c>
      <c r="C24" s="807"/>
      <c r="D24" s="807"/>
      <c r="E24" s="807"/>
      <c r="F24" s="807"/>
      <c r="G24" s="807"/>
      <c r="H24" s="807"/>
      <c r="I24" s="807"/>
      <c r="J24" s="808"/>
    </row>
    <row r="26" spans="2:10" s="13" customFormat="1" ht="30" x14ac:dyDescent="0.25">
      <c r="B26" s="10" t="s">
        <v>79</v>
      </c>
      <c r="C26" s="809" t="s">
        <v>86</v>
      </c>
      <c r="D26" s="809"/>
      <c r="E26" s="10" t="s">
        <v>87</v>
      </c>
      <c r="F26" s="799" t="s">
        <v>88</v>
      </c>
      <c r="G26" s="800"/>
      <c r="H26" s="10" t="s">
        <v>89</v>
      </c>
      <c r="I26" s="10" t="s">
        <v>90</v>
      </c>
      <c r="J26" s="10" t="s">
        <v>91</v>
      </c>
    </row>
    <row r="27" spans="2:10" ht="15" x14ac:dyDescent="0.25">
      <c r="B27" s="11">
        <v>1</v>
      </c>
      <c r="C27" s="795" t="s">
        <v>78</v>
      </c>
      <c r="D27" s="796"/>
      <c r="E27" s="11" t="s">
        <v>78</v>
      </c>
      <c r="F27" s="795" t="s">
        <v>78</v>
      </c>
      <c r="G27" s="796"/>
      <c r="H27" s="11" t="s">
        <v>78</v>
      </c>
      <c r="I27" s="11" t="s">
        <v>78</v>
      </c>
      <c r="J27" s="12"/>
    </row>
    <row r="28" spans="2:10" ht="15" x14ac:dyDescent="0.25">
      <c r="B28" s="11">
        <v>2</v>
      </c>
      <c r="C28" s="795" t="s">
        <v>78</v>
      </c>
      <c r="D28" s="796"/>
      <c r="E28" s="11" t="s">
        <v>78</v>
      </c>
      <c r="F28" s="795" t="s">
        <v>78</v>
      </c>
      <c r="G28" s="796"/>
      <c r="H28" s="11" t="s">
        <v>78</v>
      </c>
      <c r="I28" s="11" t="s">
        <v>78</v>
      </c>
      <c r="J28" s="12"/>
    </row>
    <row r="29" spans="2:10" ht="15" x14ac:dyDescent="0.25">
      <c r="B29" s="11">
        <v>3</v>
      </c>
      <c r="C29" s="795" t="s">
        <v>78</v>
      </c>
      <c r="D29" s="796"/>
      <c r="E29" s="11" t="s">
        <v>78</v>
      </c>
      <c r="F29" s="795" t="s">
        <v>78</v>
      </c>
      <c r="G29" s="796"/>
      <c r="H29" s="11" t="s">
        <v>78</v>
      </c>
      <c r="I29" s="11" t="s">
        <v>78</v>
      </c>
      <c r="J29" s="12"/>
    </row>
    <row r="30" spans="2:10" ht="15" x14ac:dyDescent="0.25">
      <c r="B30" s="11">
        <v>4</v>
      </c>
      <c r="C30" s="795" t="s">
        <v>78</v>
      </c>
      <c r="D30" s="796"/>
      <c r="E30" s="11" t="s">
        <v>78</v>
      </c>
      <c r="F30" s="795" t="s">
        <v>78</v>
      </c>
      <c r="G30" s="796"/>
      <c r="H30" s="11" t="s">
        <v>78</v>
      </c>
      <c r="I30" s="11" t="s">
        <v>78</v>
      </c>
      <c r="J30" s="12"/>
    </row>
    <row r="31" spans="2:10" ht="15" x14ac:dyDescent="0.25">
      <c r="B31" s="11">
        <v>5</v>
      </c>
      <c r="C31" s="795" t="s">
        <v>78</v>
      </c>
      <c r="D31" s="796"/>
      <c r="E31" s="11" t="s">
        <v>78</v>
      </c>
      <c r="F31" s="795" t="s">
        <v>78</v>
      </c>
      <c r="G31" s="796"/>
      <c r="H31" s="11" t="s">
        <v>78</v>
      </c>
      <c r="I31" s="11" t="s">
        <v>78</v>
      </c>
      <c r="J31" s="12"/>
    </row>
    <row r="32" spans="2:10" ht="15" x14ac:dyDescent="0.25">
      <c r="B32" s="11">
        <v>6</v>
      </c>
      <c r="C32" s="795" t="s">
        <v>78</v>
      </c>
      <c r="D32" s="796"/>
      <c r="E32" s="11" t="s">
        <v>78</v>
      </c>
      <c r="F32" s="795" t="s">
        <v>78</v>
      </c>
      <c r="G32" s="796"/>
      <c r="H32" s="11" t="s">
        <v>78</v>
      </c>
      <c r="I32" s="11" t="s">
        <v>78</v>
      </c>
      <c r="J32" s="12"/>
    </row>
    <row r="33" spans="2:10" ht="15" x14ac:dyDescent="0.25">
      <c r="B33" s="11">
        <v>7</v>
      </c>
      <c r="C33" s="795" t="s">
        <v>78</v>
      </c>
      <c r="D33" s="796"/>
      <c r="E33" s="11" t="s">
        <v>78</v>
      </c>
      <c r="F33" s="795" t="s">
        <v>78</v>
      </c>
      <c r="G33" s="796"/>
      <c r="H33" s="11" t="s">
        <v>78</v>
      </c>
      <c r="I33" s="11" t="s">
        <v>78</v>
      </c>
      <c r="J33" s="12"/>
    </row>
    <row r="34" spans="2:10" ht="15" x14ac:dyDescent="0.25">
      <c r="B34" s="11">
        <v>8</v>
      </c>
      <c r="C34" s="795" t="s">
        <v>78</v>
      </c>
      <c r="D34" s="796"/>
      <c r="E34" s="11" t="s">
        <v>78</v>
      </c>
      <c r="F34" s="795" t="s">
        <v>78</v>
      </c>
      <c r="G34" s="796"/>
      <c r="H34" s="11" t="s">
        <v>78</v>
      </c>
      <c r="I34" s="11" t="s">
        <v>78</v>
      </c>
      <c r="J34" s="12"/>
    </row>
    <row r="35" spans="2:10" ht="15" x14ac:dyDescent="0.25">
      <c r="B35" s="11">
        <v>9</v>
      </c>
      <c r="C35" s="795" t="s">
        <v>78</v>
      </c>
      <c r="D35" s="796"/>
      <c r="E35" s="11" t="s">
        <v>78</v>
      </c>
      <c r="F35" s="795" t="s">
        <v>78</v>
      </c>
      <c r="G35" s="796"/>
      <c r="H35" s="11" t="s">
        <v>78</v>
      </c>
      <c r="I35" s="11" t="s">
        <v>78</v>
      </c>
      <c r="J35" s="12"/>
    </row>
    <row r="36" spans="2:10" ht="15" x14ac:dyDescent="0.25">
      <c r="B36" s="11">
        <v>10</v>
      </c>
      <c r="C36" s="795" t="s">
        <v>78</v>
      </c>
      <c r="D36" s="796"/>
      <c r="E36" s="11" t="s">
        <v>78</v>
      </c>
      <c r="F36" s="795" t="s">
        <v>78</v>
      </c>
      <c r="G36" s="796"/>
      <c r="H36" s="11" t="s">
        <v>78</v>
      </c>
      <c r="I36" s="11" t="s">
        <v>78</v>
      </c>
      <c r="J36" s="12"/>
    </row>
    <row r="38" spans="2:10" x14ac:dyDescent="0.2">
      <c r="B38" s="771" t="s">
        <v>92</v>
      </c>
      <c r="C38" s="771"/>
      <c r="D38" s="771"/>
      <c r="E38" s="771"/>
      <c r="F38" s="771"/>
      <c r="G38" s="771"/>
      <c r="H38" s="771"/>
      <c r="I38" s="771"/>
      <c r="J38" s="771"/>
    </row>
    <row r="39" spans="2:10" x14ac:dyDescent="0.2">
      <c r="B39" s="771"/>
      <c r="C39" s="771"/>
      <c r="D39" s="771"/>
      <c r="E39" s="771"/>
      <c r="F39" s="771"/>
      <c r="G39" s="771"/>
      <c r="H39" s="771"/>
      <c r="I39" s="771"/>
      <c r="J39" s="771"/>
    </row>
    <row r="44" spans="2:10" ht="15.75" customHeight="1" thickBot="1" x14ac:dyDescent="0.3">
      <c r="B44" s="774" t="str">
        <f>'ANEXO I'!D11</f>
        <v xml:space="preserve">  </v>
      </c>
      <c r="C44" s="774"/>
      <c r="D44" s="774"/>
      <c r="E44" s="774"/>
      <c r="G44" s="774">
        <f>DECLARACIONES!H3</f>
        <v>0</v>
      </c>
      <c r="H44" s="774"/>
      <c r="I44" s="774"/>
      <c r="J44" s="774"/>
    </row>
    <row r="45" spans="2:10" ht="14.25" customHeight="1" x14ac:dyDescent="0.25">
      <c r="B45" s="785" t="s">
        <v>522</v>
      </c>
      <c r="C45" s="785"/>
      <c r="D45" s="785"/>
      <c r="E45" s="785"/>
      <c r="G45" s="761" t="s">
        <v>476</v>
      </c>
      <c r="H45" s="761"/>
      <c r="I45" s="761"/>
      <c r="J45" s="761"/>
    </row>
    <row r="46" spans="2:10" ht="14.25" customHeight="1" x14ac:dyDescent="0.25">
      <c r="B46" s="773"/>
      <c r="C46" s="773"/>
      <c r="D46" s="773"/>
      <c r="E46" s="773"/>
      <c r="G46" s="761" t="s">
        <v>76</v>
      </c>
      <c r="H46" s="761"/>
      <c r="I46" s="761"/>
      <c r="J46" s="761"/>
    </row>
    <row r="47" spans="2:10" ht="14.25" customHeight="1" x14ac:dyDescent="0.2">
      <c r="B47" s="773"/>
      <c r="C47" s="773"/>
      <c r="D47" s="773"/>
      <c r="E47" s="773"/>
    </row>
    <row r="52" spans="6:10" ht="15" x14ac:dyDescent="0.25">
      <c r="F52" s="737" t="s">
        <v>93</v>
      </c>
      <c r="G52" s="737"/>
      <c r="H52" s="737"/>
      <c r="I52" s="737"/>
      <c r="J52" s="737"/>
    </row>
  </sheetData>
  <mergeCells count="45">
    <mergeCell ref="F32:G32"/>
    <mergeCell ref="F33:G33"/>
    <mergeCell ref="G46:J46"/>
    <mergeCell ref="F34:G34"/>
    <mergeCell ref="F35:G35"/>
    <mergeCell ref="F36:G36"/>
    <mergeCell ref="G44:J44"/>
    <mergeCell ref="G45:J45"/>
    <mergeCell ref="F52:J52"/>
    <mergeCell ref="I8:J8"/>
    <mergeCell ref="D8:H8"/>
    <mergeCell ref="C29:D29"/>
    <mergeCell ref="C30:D30"/>
    <mergeCell ref="C31:D31"/>
    <mergeCell ref="C32:D32"/>
    <mergeCell ref="C33:D33"/>
    <mergeCell ref="C34:D34"/>
    <mergeCell ref="B24:J24"/>
    <mergeCell ref="C26:D26"/>
    <mergeCell ref="B38:J39"/>
    <mergeCell ref="B44:E44"/>
    <mergeCell ref="B10:J10"/>
    <mergeCell ref="F12:G12"/>
    <mergeCell ref="F13:G13"/>
    <mergeCell ref="F19:G19"/>
    <mergeCell ref="F20:G20"/>
    <mergeCell ref="B45:E47"/>
    <mergeCell ref="D3:H7"/>
    <mergeCell ref="C27:D27"/>
    <mergeCell ref="C28:D28"/>
    <mergeCell ref="C35:D35"/>
    <mergeCell ref="C36:D36"/>
    <mergeCell ref="F21:G21"/>
    <mergeCell ref="F22:G22"/>
    <mergeCell ref="F26:G26"/>
    <mergeCell ref="F27:G27"/>
    <mergeCell ref="F28:G28"/>
    <mergeCell ref="F29:G29"/>
    <mergeCell ref="F30:G30"/>
    <mergeCell ref="F31:G31"/>
    <mergeCell ref="F14:G14"/>
    <mergeCell ref="F15:G15"/>
    <mergeCell ref="F16:G16"/>
    <mergeCell ref="F17:G17"/>
    <mergeCell ref="F18:G18"/>
  </mergeCells>
  <printOptions horizontalCentered="1"/>
  <pageMargins left="0" right="0" top="0.39370078740157483" bottom="0.39370078740157483" header="0.31496062992125984" footer="0.31496062992125984"/>
  <pageSetup scale="88" fitToHeight="10" orientation="portrait" r:id="rId1"/>
  <headerFooter>
    <oddFooter>&amp;L“Este programa es público, ajeno a cualquier partido político. Queda prohibido el uso para fines distintos a los establecidos en el programa.”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69"/>
  <sheetViews>
    <sheetView zoomScaleNormal="100" workbookViewId="0">
      <selection activeCell="X6" sqref="X6"/>
    </sheetView>
  </sheetViews>
  <sheetFormatPr baseColWidth="10" defaultRowHeight="11.25" x14ac:dyDescent="0.2"/>
  <cols>
    <col min="1" max="1" width="0.7109375" style="277" customWidth="1"/>
    <col min="2" max="2" width="2.140625" style="277" customWidth="1"/>
    <col min="3" max="3" width="2.5703125" style="277" customWidth="1"/>
    <col min="4" max="9" width="2.140625" style="277" customWidth="1"/>
    <col min="10" max="14" width="2.28515625" style="277" customWidth="1"/>
    <col min="15" max="33" width="2.140625" style="277" customWidth="1"/>
    <col min="34" max="38" width="2.28515625" style="277" customWidth="1"/>
    <col min="39" max="47" width="2.140625" style="277" customWidth="1"/>
    <col min="48" max="48" width="2.7109375" style="277" customWidth="1"/>
    <col min="49" max="49" width="0.85546875" style="277" customWidth="1"/>
    <col min="50" max="50" width="1.85546875" style="277" customWidth="1"/>
    <col min="51" max="51" width="6.28515625" style="277" bestFit="1" customWidth="1"/>
    <col min="52" max="52" width="22.85546875" style="277" bestFit="1" customWidth="1"/>
    <col min="53" max="53" width="6.42578125" style="277" bestFit="1" customWidth="1"/>
    <col min="54" max="54" width="6.28515625" style="277" bestFit="1" customWidth="1"/>
    <col min="55" max="16384" width="11.42578125" style="277"/>
  </cols>
  <sheetData>
    <row r="1" spans="2:48" ht="12" thickBot="1" x14ac:dyDescent="0.25"/>
    <row r="2" spans="2:48" ht="12" thickTop="1" x14ac:dyDescent="0.2">
      <c r="N2" s="823" t="s">
        <v>733</v>
      </c>
      <c r="O2" s="824"/>
      <c r="P2" s="824"/>
      <c r="Q2" s="824"/>
      <c r="R2" s="824"/>
      <c r="S2" s="824"/>
      <c r="T2" s="824"/>
      <c r="U2" s="824"/>
      <c r="V2" s="824"/>
      <c r="W2" s="824"/>
      <c r="X2" s="824"/>
      <c r="Y2" s="824"/>
      <c r="Z2" s="824"/>
      <c r="AA2" s="824"/>
      <c r="AB2" s="824"/>
      <c r="AC2" s="824"/>
      <c r="AD2" s="824"/>
      <c r="AE2" s="824"/>
      <c r="AF2" s="824"/>
      <c r="AG2" s="824"/>
      <c r="AH2" s="824"/>
      <c r="AI2" s="824"/>
      <c r="AJ2" s="825"/>
    </row>
    <row r="3" spans="2:48" x14ac:dyDescent="0.2">
      <c r="N3" s="826"/>
      <c r="O3" s="827"/>
      <c r="P3" s="827"/>
      <c r="Q3" s="827"/>
      <c r="R3" s="827"/>
      <c r="S3" s="827"/>
      <c r="T3" s="827"/>
      <c r="U3" s="827"/>
      <c r="V3" s="827"/>
      <c r="W3" s="827"/>
      <c r="X3" s="827"/>
      <c r="Y3" s="827"/>
      <c r="Z3" s="827"/>
      <c r="AA3" s="827"/>
      <c r="AB3" s="827"/>
      <c r="AC3" s="827"/>
      <c r="AD3" s="827"/>
      <c r="AE3" s="827"/>
      <c r="AF3" s="827"/>
      <c r="AG3" s="827"/>
      <c r="AH3" s="827"/>
      <c r="AI3" s="827"/>
      <c r="AJ3" s="828"/>
    </row>
    <row r="4" spans="2:48" x14ac:dyDescent="0.2">
      <c r="N4" s="826"/>
      <c r="O4" s="827"/>
      <c r="P4" s="827"/>
      <c r="Q4" s="827"/>
      <c r="R4" s="827"/>
      <c r="S4" s="827"/>
      <c r="T4" s="827"/>
      <c r="U4" s="827"/>
      <c r="V4" s="827"/>
      <c r="W4" s="827"/>
      <c r="X4" s="827"/>
      <c r="Y4" s="827"/>
      <c r="Z4" s="827"/>
      <c r="AA4" s="827"/>
      <c r="AB4" s="827"/>
      <c r="AC4" s="827"/>
      <c r="AD4" s="827"/>
      <c r="AE4" s="827"/>
      <c r="AF4" s="827"/>
      <c r="AG4" s="827"/>
      <c r="AH4" s="827"/>
      <c r="AI4" s="827"/>
      <c r="AJ4" s="828"/>
    </row>
    <row r="5" spans="2:48" ht="12" thickBot="1" x14ac:dyDescent="0.25">
      <c r="N5" s="829"/>
      <c r="O5" s="830"/>
      <c r="P5" s="830"/>
      <c r="Q5" s="830"/>
      <c r="R5" s="830"/>
      <c r="S5" s="830"/>
      <c r="T5" s="830"/>
      <c r="U5" s="830"/>
      <c r="V5" s="830"/>
      <c r="W5" s="830"/>
      <c r="X5" s="830"/>
      <c r="Y5" s="830"/>
      <c r="Z5" s="830"/>
      <c r="AA5" s="830"/>
      <c r="AB5" s="830"/>
      <c r="AC5" s="830"/>
      <c r="AD5" s="830"/>
      <c r="AE5" s="830"/>
      <c r="AF5" s="830"/>
      <c r="AG5" s="830"/>
      <c r="AH5" s="830"/>
      <c r="AI5" s="830"/>
      <c r="AJ5" s="831"/>
    </row>
    <row r="6" spans="2:48" ht="12" thickTop="1" x14ac:dyDescent="0.2"/>
    <row r="7" spans="2:48" x14ac:dyDescent="0.2">
      <c r="B7" s="832" t="s">
        <v>734</v>
      </c>
      <c r="C7" s="832"/>
      <c r="D7" s="832"/>
      <c r="E7" s="832"/>
      <c r="F7" s="832"/>
      <c r="G7" s="832"/>
      <c r="H7" s="832"/>
      <c r="I7" s="832"/>
      <c r="J7" s="832"/>
      <c r="K7" s="832"/>
      <c r="L7" s="832"/>
      <c r="M7" s="832"/>
      <c r="N7" s="832"/>
      <c r="O7" s="832"/>
      <c r="P7" s="832"/>
      <c r="Q7" s="832"/>
      <c r="R7" s="832"/>
      <c r="S7" s="832"/>
      <c r="T7" s="832"/>
      <c r="U7" s="832"/>
      <c r="V7" s="832"/>
      <c r="W7" s="832"/>
      <c r="X7" s="832"/>
      <c r="Y7" s="832"/>
      <c r="Z7" s="832"/>
      <c r="AA7" s="832"/>
      <c r="AB7" s="832"/>
      <c r="AC7" s="832"/>
      <c r="AD7" s="832"/>
      <c r="AE7" s="832"/>
      <c r="AF7" s="832"/>
      <c r="AG7" s="832"/>
      <c r="AH7" s="832"/>
      <c r="AI7" s="832"/>
      <c r="AJ7" s="832"/>
      <c r="AK7" s="832"/>
      <c r="AL7" s="832"/>
      <c r="AM7" s="832"/>
      <c r="AN7" s="832"/>
      <c r="AO7" s="832"/>
      <c r="AP7" s="832"/>
      <c r="AQ7" s="832"/>
      <c r="AR7" s="832"/>
      <c r="AS7" s="832"/>
      <c r="AT7" s="832"/>
      <c r="AU7" s="832"/>
      <c r="AV7" s="832"/>
    </row>
    <row r="8" spans="2:48" x14ac:dyDescent="0.2">
      <c r="B8" s="816" t="s">
        <v>735</v>
      </c>
      <c r="C8" s="816"/>
      <c r="D8" s="816"/>
      <c r="E8" s="816"/>
      <c r="F8" s="816"/>
      <c r="G8" s="816"/>
      <c r="H8" s="816"/>
      <c r="I8" s="816"/>
      <c r="J8" s="816"/>
      <c r="K8" s="816"/>
      <c r="L8" s="816"/>
      <c r="M8" s="816"/>
      <c r="N8" s="816"/>
      <c r="O8" s="816"/>
      <c r="P8" s="816"/>
      <c r="Q8" s="816"/>
      <c r="R8" s="816"/>
      <c r="S8" s="816"/>
      <c r="T8" s="816"/>
      <c r="U8" s="816"/>
      <c r="V8" s="816"/>
      <c r="W8" s="816"/>
      <c r="X8" s="816"/>
      <c r="Y8" s="816"/>
      <c r="Z8" s="816"/>
      <c r="AA8" s="816"/>
      <c r="AB8" s="816"/>
      <c r="AC8" s="816"/>
      <c r="AD8" s="816"/>
      <c r="AE8" s="816"/>
      <c r="AF8" s="816"/>
      <c r="AG8" s="816"/>
      <c r="AH8" s="816"/>
      <c r="AI8" s="816"/>
      <c r="AJ8" s="816"/>
      <c r="AK8" s="816"/>
      <c r="AL8" s="816"/>
      <c r="AM8" s="816"/>
      <c r="AN8" s="816"/>
      <c r="AO8" s="816"/>
      <c r="AP8" s="816"/>
      <c r="AQ8" s="816"/>
      <c r="AR8" s="816"/>
      <c r="AS8" s="816"/>
      <c r="AT8" s="816"/>
      <c r="AU8" s="816"/>
      <c r="AV8" s="816"/>
    </row>
    <row r="9" spans="2:48" x14ac:dyDescent="0.2">
      <c r="B9" s="817" t="s">
        <v>736</v>
      </c>
      <c r="C9" s="817"/>
      <c r="D9" s="817"/>
      <c r="E9" s="817"/>
      <c r="F9" s="817"/>
      <c r="G9" s="817"/>
      <c r="H9" s="817"/>
      <c r="I9" s="817"/>
      <c r="J9" s="817"/>
      <c r="K9" s="817"/>
      <c r="L9" s="817"/>
      <c r="M9" s="817"/>
      <c r="N9" s="817"/>
      <c r="O9" s="817"/>
      <c r="P9" s="817"/>
      <c r="Q9" s="817"/>
      <c r="R9" s="817"/>
      <c r="S9" s="817"/>
      <c r="T9" s="817"/>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c r="AT9" s="817"/>
      <c r="AU9" s="817"/>
      <c r="AV9" s="817"/>
    </row>
    <row r="10" spans="2:48" x14ac:dyDescent="0.2">
      <c r="B10" s="817"/>
      <c r="C10" s="817"/>
      <c r="D10" s="817"/>
      <c r="E10" s="817"/>
      <c r="F10" s="817"/>
      <c r="G10" s="817"/>
      <c r="H10" s="817"/>
      <c r="I10" s="817"/>
      <c r="J10" s="817"/>
      <c r="K10" s="817"/>
      <c r="L10" s="817"/>
      <c r="M10" s="817"/>
      <c r="N10" s="817"/>
      <c r="O10" s="817"/>
      <c r="P10" s="817"/>
      <c r="Q10" s="817"/>
      <c r="R10" s="817"/>
      <c r="S10" s="817"/>
      <c r="T10" s="817"/>
      <c r="U10" s="817"/>
      <c r="V10" s="817"/>
      <c r="W10" s="817"/>
      <c r="X10" s="817"/>
      <c r="Y10" s="817"/>
      <c r="Z10" s="817"/>
      <c r="AA10" s="817"/>
      <c r="AB10" s="817"/>
      <c r="AC10" s="817"/>
      <c r="AD10" s="817"/>
      <c r="AE10" s="817"/>
      <c r="AF10" s="817"/>
      <c r="AG10" s="817"/>
      <c r="AH10" s="817"/>
      <c r="AI10" s="817"/>
      <c r="AJ10" s="817"/>
      <c r="AK10" s="817"/>
      <c r="AL10" s="817"/>
      <c r="AM10" s="817"/>
      <c r="AN10" s="817"/>
      <c r="AO10" s="817"/>
      <c r="AP10" s="817"/>
      <c r="AQ10" s="817"/>
      <c r="AR10" s="817"/>
      <c r="AS10" s="817"/>
      <c r="AT10" s="817"/>
      <c r="AU10" s="817"/>
      <c r="AV10" s="817"/>
    </row>
    <row r="11" spans="2:48" x14ac:dyDescent="0.2">
      <c r="B11" s="813" t="s">
        <v>737</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813"/>
      <c r="AS11" s="813"/>
      <c r="AT11" s="813"/>
      <c r="AU11" s="813"/>
      <c r="AV11" s="813"/>
    </row>
    <row r="12" spans="2:48" x14ac:dyDescent="0.2">
      <c r="B12" s="813"/>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c r="AT12" s="813"/>
      <c r="AU12" s="813"/>
      <c r="AV12" s="813"/>
    </row>
    <row r="13" spans="2:48" x14ac:dyDescent="0.2">
      <c r="B13" s="820" t="s">
        <v>738</v>
      </c>
      <c r="C13" s="820"/>
      <c r="D13" s="820"/>
      <c r="E13" s="820"/>
      <c r="F13" s="820"/>
      <c r="G13" s="820"/>
      <c r="H13" s="820"/>
      <c r="I13" s="820"/>
      <c r="J13" s="820"/>
      <c r="K13" s="820"/>
      <c r="L13" s="820"/>
      <c r="M13" s="820"/>
      <c r="N13" s="820"/>
      <c r="O13" s="820"/>
      <c r="P13" s="820"/>
      <c r="Q13" s="820"/>
      <c r="R13" s="820"/>
      <c r="S13" s="820"/>
      <c r="T13" s="820"/>
      <c r="U13" s="820"/>
      <c r="V13" s="820"/>
      <c r="W13" s="820"/>
      <c r="X13" s="820"/>
      <c r="Y13" s="820"/>
      <c r="Z13" s="820"/>
      <c r="AA13" s="820"/>
      <c r="AB13" s="820"/>
      <c r="AC13" s="820"/>
      <c r="AD13" s="820"/>
      <c r="AE13" s="820"/>
      <c r="AF13" s="820"/>
      <c r="AG13" s="820"/>
      <c r="AH13" s="820"/>
      <c r="AI13" s="820"/>
      <c r="AJ13" s="820"/>
      <c r="AK13" s="820"/>
      <c r="AL13" s="820"/>
      <c r="AM13" s="820"/>
      <c r="AN13" s="820"/>
      <c r="AO13" s="820"/>
      <c r="AP13" s="820"/>
      <c r="AQ13" s="820"/>
      <c r="AR13" s="820"/>
      <c r="AS13" s="820"/>
      <c r="AT13" s="820"/>
      <c r="AU13" s="820"/>
      <c r="AV13" s="820"/>
    </row>
    <row r="14" spans="2:48" x14ac:dyDescent="0.2">
      <c r="C14" s="819" t="s">
        <v>739</v>
      </c>
      <c r="D14" s="819"/>
      <c r="E14" s="819"/>
      <c r="F14" s="819"/>
      <c r="G14" s="819"/>
      <c r="H14" s="819"/>
      <c r="I14" s="819"/>
      <c r="J14" s="819"/>
      <c r="K14" s="819"/>
      <c r="L14" s="819"/>
      <c r="M14" s="819"/>
      <c r="N14" s="819"/>
      <c r="O14" s="819"/>
      <c r="P14" s="819"/>
      <c r="Q14" s="819"/>
      <c r="R14" s="819"/>
      <c r="S14" s="819"/>
      <c r="T14" s="819"/>
      <c r="U14" s="819"/>
      <c r="V14" s="819"/>
      <c r="W14" s="819"/>
      <c r="X14" s="819"/>
      <c r="Y14" s="819"/>
      <c r="Z14" s="819"/>
      <c r="AA14" s="819"/>
      <c r="AB14" s="819"/>
      <c r="AC14" s="819"/>
      <c r="AD14" s="819"/>
      <c r="AE14" s="819"/>
      <c r="AF14" s="819"/>
      <c r="AG14" s="819"/>
      <c r="AH14" s="819"/>
      <c r="AI14" s="819"/>
      <c r="AJ14" s="819"/>
      <c r="AK14" s="819"/>
      <c r="AL14" s="819"/>
      <c r="AM14" s="819"/>
      <c r="AN14" s="819"/>
      <c r="AO14" s="819"/>
      <c r="AP14" s="819"/>
      <c r="AQ14" s="819"/>
      <c r="AR14" s="819"/>
      <c r="AS14" s="819"/>
      <c r="AT14" s="819"/>
      <c r="AU14" s="819"/>
      <c r="AV14" s="819"/>
    </row>
    <row r="15" spans="2:48" x14ac:dyDescent="0.2">
      <c r="C15" s="819" t="s">
        <v>740</v>
      </c>
      <c r="D15" s="819"/>
      <c r="E15" s="819"/>
      <c r="F15" s="819"/>
      <c r="G15" s="819"/>
      <c r="H15" s="819"/>
      <c r="I15" s="819"/>
      <c r="J15" s="819"/>
      <c r="K15" s="819"/>
      <c r="L15" s="819"/>
      <c r="M15" s="819"/>
      <c r="N15" s="819"/>
      <c r="O15" s="819"/>
      <c r="P15" s="819"/>
      <c r="Q15" s="819"/>
      <c r="R15" s="819"/>
      <c r="S15" s="819"/>
      <c r="T15" s="819"/>
      <c r="U15" s="819"/>
      <c r="V15" s="819"/>
      <c r="W15" s="819"/>
      <c r="X15" s="819"/>
      <c r="Y15" s="819"/>
      <c r="Z15" s="819"/>
      <c r="AA15" s="819"/>
      <c r="AB15" s="819"/>
      <c r="AC15" s="819"/>
      <c r="AD15" s="819"/>
      <c r="AE15" s="819"/>
      <c r="AF15" s="819"/>
      <c r="AG15" s="819"/>
      <c r="AH15" s="819"/>
      <c r="AI15" s="819"/>
      <c r="AJ15" s="819"/>
      <c r="AK15" s="819"/>
      <c r="AL15" s="819"/>
      <c r="AM15" s="819"/>
      <c r="AN15" s="819"/>
      <c r="AO15" s="819"/>
      <c r="AP15" s="819"/>
      <c r="AQ15" s="819"/>
      <c r="AR15" s="819"/>
      <c r="AS15" s="819"/>
      <c r="AT15" s="819"/>
      <c r="AU15" s="819"/>
      <c r="AV15" s="819"/>
    </row>
    <row r="16" spans="2:48" x14ac:dyDescent="0.2">
      <c r="C16" s="819" t="s">
        <v>741</v>
      </c>
      <c r="D16" s="819"/>
      <c r="E16" s="819"/>
      <c r="F16" s="819"/>
      <c r="G16" s="819"/>
      <c r="H16" s="819"/>
      <c r="I16" s="819"/>
      <c r="J16" s="819"/>
      <c r="K16" s="819"/>
      <c r="L16" s="819"/>
      <c r="M16" s="819"/>
      <c r="N16" s="819"/>
      <c r="O16" s="819"/>
      <c r="P16" s="819"/>
      <c r="Q16" s="819"/>
      <c r="R16" s="819"/>
      <c r="S16" s="819"/>
      <c r="T16" s="819"/>
      <c r="U16" s="819"/>
      <c r="V16" s="819"/>
      <c r="W16" s="819"/>
      <c r="X16" s="819"/>
      <c r="Y16" s="819"/>
      <c r="Z16" s="819"/>
      <c r="AA16" s="819"/>
      <c r="AB16" s="819"/>
      <c r="AC16" s="819"/>
      <c r="AD16" s="819"/>
      <c r="AE16" s="819"/>
      <c r="AF16" s="819"/>
      <c r="AG16" s="819"/>
      <c r="AH16" s="819"/>
      <c r="AI16" s="819"/>
      <c r="AJ16" s="819"/>
      <c r="AK16" s="819"/>
      <c r="AL16" s="819"/>
      <c r="AM16" s="819"/>
      <c r="AN16" s="819"/>
      <c r="AO16" s="819"/>
      <c r="AP16" s="819"/>
      <c r="AQ16" s="819"/>
      <c r="AR16" s="819"/>
      <c r="AS16" s="819"/>
      <c r="AT16" s="819"/>
      <c r="AU16" s="819"/>
      <c r="AV16" s="819"/>
    </row>
    <row r="17" spans="2:48" x14ac:dyDescent="0.2">
      <c r="C17" s="819" t="s">
        <v>742</v>
      </c>
      <c r="D17" s="819"/>
      <c r="E17" s="819"/>
      <c r="F17" s="819"/>
      <c r="G17" s="819"/>
      <c r="H17" s="819"/>
      <c r="I17" s="819"/>
      <c r="J17" s="819"/>
      <c r="K17" s="819"/>
      <c r="L17" s="819"/>
      <c r="M17" s="819"/>
      <c r="N17" s="819"/>
      <c r="O17" s="819"/>
      <c r="P17" s="819"/>
      <c r="Q17" s="819"/>
      <c r="R17" s="819"/>
      <c r="S17" s="819"/>
      <c r="T17" s="819"/>
      <c r="U17" s="819"/>
      <c r="V17" s="819"/>
      <c r="W17" s="819"/>
      <c r="X17" s="819"/>
      <c r="Y17" s="819"/>
      <c r="Z17" s="819"/>
      <c r="AA17" s="819"/>
      <c r="AB17" s="819"/>
      <c r="AC17" s="819"/>
      <c r="AD17" s="819"/>
      <c r="AE17" s="819"/>
      <c r="AF17" s="819"/>
      <c r="AG17" s="819"/>
      <c r="AH17" s="819"/>
      <c r="AI17" s="819"/>
      <c r="AJ17" s="819"/>
      <c r="AK17" s="819"/>
      <c r="AL17" s="819"/>
      <c r="AM17" s="819"/>
      <c r="AN17" s="819"/>
      <c r="AO17" s="819"/>
      <c r="AP17" s="819"/>
      <c r="AQ17" s="819"/>
      <c r="AR17" s="819"/>
      <c r="AS17" s="819"/>
      <c r="AT17" s="819"/>
      <c r="AU17" s="819"/>
      <c r="AV17" s="819"/>
    </row>
    <row r="18" spans="2:48" ht="11.25" customHeight="1" x14ac:dyDescent="0.2">
      <c r="C18" s="813" t="s">
        <v>743</v>
      </c>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813"/>
      <c r="AS18" s="813"/>
      <c r="AT18" s="813"/>
      <c r="AU18" s="813"/>
      <c r="AV18" s="813"/>
    </row>
    <row r="19" spans="2:48" x14ac:dyDescent="0.2">
      <c r="C19" s="813"/>
      <c r="D19" s="813"/>
      <c r="E19" s="813"/>
      <c r="F19" s="813"/>
      <c r="G19" s="813"/>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813"/>
      <c r="AS19" s="813"/>
      <c r="AT19" s="813"/>
      <c r="AU19" s="813"/>
      <c r="AV19" s="813"/>
    </row>
    <row r="20" spans="2:48" x14ac:dyDescent="0.2">
      <c r="C20" s="819" t="s">
        <v>744</v>
      </c>
      <c r="D20" s="819"/>
      <c r="E20" s="819"/>
      <c r="F20" s="819"/>
      <c r="G20" s="819"/>
      <c r="H20" s="819"/>
      <c r="I20" s="819"/>
      <c r="J20" s="819"/>
      <c r="K20" s="819"/>
      <c r="L20" s="819"/>
      <c r="M20" s="819"/>
      <c r="N20" s="819"/>
      <c r="O20" s="819"/>
      <c r="P20" s="819"/>
      <c r="Q20" s="819"/>
      <c r="R20" s="819"/>
      <c r="S20" s="819"/>
      <c r="T20" s="819"/>
      <c r="U20" s="819"/>
      <c r="V20" s="819"/>
      <c r="W20" s="819"/>
      <c r="X20" s="819"/>
      <c r="Y20" s="819"/>
      <c r="Z20" s="819"/>
      <c r="AA20" s="819"/>
      <c r="AB20" s="819"/>
      <c r="AC20" s="819"/>
      <c r="AD20" s="819"/>
      <c r="AE20" s="819"/>
      <c r="AF20" s="819"/>
      <c r="AG20" s="819"/>
      <c r="AH20" s="819"/>
      <c r="AI20" s="819"/>
      <c r="AJ20" s="819"/>
      <c r="AK20" s="819"/>
      <c r="AL20" s="819"/>
      <c r="AM20" s="819"/>
      <c r="AN20" s="819"/>
      <c r="AO20" s="819"/>
      <c r="AP20" s="819"/>
      <c r="AQ20" s="819"/>
      <c r="AR20" s="819"/>
      <c r="AS20" s="819"/>
      <c r="AT20" s="819"/>
      <c r="AU20" s="819"/>
      <c r="AV20" s="819"/>
    </row>
    <row r="21" spans="2:48" x14ac:dyDescent="0.2">
      <c r="C21" s="819" t="s">
        <v>745</v>
      </c>
      <c r="D21" s="819"/>
      <c r="E21" s="819"/>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819"/>
      <c r="AI21" s="819"/>
      <c r="AJ21" s="819"/>
      <c r="AK21" s="819"/>
      <c r="AL21" s="819"/>
      <c r="AM21" s="819"/>
      <c r="AN21" s="819"/>
      <c r="AO21" s="819"/>
      <c r="AP21" s="819"/>
      <c r="AQ21" s="819"/>
      <c r="AR21" s="819"/>
      <c r="AS21" s="819"/>
      <c r="AT21" s="819"/>
      <c r="AU21" s="819"/>
      <c r="AV21" s="819"/>
    </row>
    <row r="22" spans="2:48" x14ac:dyDescent="0.2">
      <c r="C22" s="817" t="s">
        <v>746</v>
      </c>
      <c r="D22" s="817"/>
      <c r="E22" s="817"/>
      <c r="F22" s="817"/>
      <c r="G22" s="817"/>
      <c r="H22" s="817"/>
      <c r="I22" s="817"/>
      <c r="J22" s="817"/>
      <c r="K22" s="817"/>
      <c r="L22" s="817"/>
      <c r="M22" s="817"/>
      <c r="N22" s="817"/>
      <c r="O22" s="817"/>
      <c r="P22" s="817"/>
      <c r="Q22" s="817"/>
      <c r="R22" s="817"/>
      <c r="S22" s="817"/>
      <c r="T22" s="817"/>
      <c r="U22" s="817"/>
      <c r="V22" s="817"/>
      <c r="W22" s="817"/>
      <c r="X22" s="817"/>
      <c r="Y22" s="817"/>
      <c r="Z22" s="817"/>
      <c r="AA22" s="817"/>
      <c r="AB22" s="817"/>
      <c r="AC22" s="817"/>
      <c r="AD22" s="817"/>
      <c r="AE22" s="817"/>
      <c r="AF22" s="817"/>
      <c r="AG22" s="817"/>
      <c r="AH22" s="817"/>
      <c r="AI22" s="817"/>
      <c r="AJ22" s="817"/>
      <c r="AK22" s="817"/>
      <c r="AL22" s="817"/>
      <c r="AM22" s="817"/>
      <c r="AN22" s="817"/>
      <c r="AO22" s="817"/>
      <c r="AP22" s="817"/>
      <c r="AQ22" s="817"/>
      <c r="AR22" s="817"/>
      <c r="AS22" s="817"/>
      <c r="AT22" s="817"/>
      <c r="AU22" s="817"/>
      <c r="AV22" s="817"/>
    </row>
    <row r="23" spans="2:48" x14ac:dyDescent="0.2">
      <c r="C23" s="817"/>
      <c r="D23" s="817"/>
      <c r="E23" s="817"/>
      <c r="F23" s="817"/>
      <c r="G23" s="817"/>
      <c r="H23" s="817"/>
      <c r="I23" s="817"/>
      <c r="J23" s="817"/>
      <c r="K23" s="817"/>
      <c r="L23" s="817"/>
      <c r="M23" s="817"/>
      <c r="N23" s="817"/>
      <c r="O23" s="817"/>
      <c r="P23" s="817"/>
      <c r="Q23" s="817"/>
      <c r="R23" s="817"/>
      <c r="S23" s="817"/>
      <c r="T23" s="817"/>
      <c r="U23" s="817"/>
      <c r="V23" s="817"/>
      <c r="W23" s="817"/>
      <c r="X23" s="817"/>
      <c r="Y23" s="817"/>
      <c r="Z23" s="817"/>
      <c r="AA23" s="817"/>
      <c r="AB23" s="817"/>
      <c r="AC23" s="817"/>
      <c r="AD23" s="817"/>
      <c r="AE23" s="817"/>
      <c r="AF23" s="817"/>
      <c r="AG23" s="817"/>
      <c r="AH23" s="817"/>
      <c r="AI23" s="817"/>
      <c r="AJ23" s="817"/>
      <c r="AK23" s="817"/>
      <c r="AL23" s="817"/>
      <c r="AM23" s="817"/>
      <c r="AN23" s="817"/>
      <c r="AO23" s="817"/>
      <c r="AP23" s="817"/>
      <c r="AQ23" s="817"/>
      <c r="AR23" s="817"/>
      <c r="AS23" s="817"/>
      <c r="AT23" s="817"/>
      <c r="AU23" s="817"/>
      <c r="AV23" s="817"/>
    </row>
    <row r="24" spans="2:48" x14ac:dyDescent="0.2">
      <c r="C24" s="819" t="s">
        <v>747</v>
      </c>
      <c r="D24" s="819"/>
      <c r="E24" s="819"/>
      <c r="F24" s="819"/>
      <c r="G24" s="819"/>
      <c r="H24" s="819"/>
      <c r="I24" s="819"/>
      <c r="J24" s="819"/>
      <c r="K24" s="819"/>
      <c r="L24" s="819"/>
      <c r="M24" s="819"/>
      <c r="N24" s="819"/>
      <c r="O24" s="819"/>
      <c r="P24" s="819"/>
      <c r="Q24" s="819"/>
      <c r="R24" s="819"/>
      <c r="S24" s="819"/>
      <c r="T24" s="819"/>
      <c r="U24" s="819"/>
      <c r="V24" s="819"/>
      <c r="W24" s="819"/>
      <c r="X24" s="819"/>
      <c r="Y24" s="819"/>
      <c r="Z24" s="819"/>
      <c r="AA24" s="819"/>
      <c r="AB24" s="819"/>
      <c r="AC24" s="819"/>
      <c r="AD24" s="819"/>
      <c r="AE24" s="819"/>
      <c r="AF24" s="819"/>
      <c r="AG24" s="819"/>
      <c r="AH24" s="819"/>
      <c r="AI24" s="819"/>
      <c r="AJ24" s="819"/>
      <c r="AK24" s="819"/>
      <c r="AL24" s="819"/>
      <c r="AM24" s="819"/>
      <c r="AN24" s="819"/>
      <c r="AO24" s="819"/>
      <c r="AP24" s="819"/>
      <c r="AQ24" s="819"/>
      <c r="AR24" s="819"/>
      <c r="AS24" s="819"/>
      <c r="AT24" s="819"/>
      <c r="AU24" s="819"/>
      <c r="AV24" s="819"/>
    </row>
    <row r="25" spans="2:48" x14ac:dyDescent="0.2">
      <c r="C25" s="817" t="s">
        <v>748</v>
      </c>
      <c r="D25" s="817"/>
      <c r="E25" s="817"/>
      <c r="F25" s="817"/>
      <c r="G25" s="817"/>
      <c r="H25" s="817"/>
      <c r="I25" s="817"/>
      <c r="J25" s="817"/>
      <c r="K25" s="817"/>
      <c r="L25" s="817"/>
      <c r="M25" s="817"/>
      <c r="N25" s="817"/>
      <c r="O25" s="817"/>
      <c r="P25" s="817"/>
      <c r="Q25" s="817"/>
      <c r="R25" s="817"/>
      <c r="S25" s="817"/>
      <c r="T25" s="817"/>
      <c r="U25" s="817"/>
      <c r="V25" s="817"/>
      <c r="W25" s="817"/>
      <c r="X25" s="817"/>
      <c r="Y25" s="817"/>
      <c r="Z25" s="817"/>
      <c r="AA25" s="817"/>
      <c r="AB25" s="817"/>
      <c r="AC25" s="817"/>
      <c r="AD25" s="817"/>
      <c r="AE25" s="817"/>
      <c r="AF25" s="817"/>
      <c r="AG25" s="817"/>
      <c r="AH25" s="817"/>
      <c r="AI25" s="817"/>
      <c r="AJ25" s="817"/>
      <c r="AK25" s="817"/>
      <c r="AL25" s="817"/>
      <c r="AM25" s="817"/>
      <c r="AN25" s="817"/>
      <c r="AO25" s="817"/>
      <c r="AP25" s="817"/>
      <c r="AQ25" s="817"/>
      <c r="AR25" s="817"/>
      <c r="AS25" s="817"/>
      <c r="AT25" s="817"/>
      <c r="AU25" s="817"/>
      <c r="AV25" s="817"/>
    </row>
    <row r="26" spans="2:48" x14ac:dyDescent="0.2">
      <c r="C26" s="817"/>
      <c r="D26" s="817"/>
      <c r="E26" s="817"/>
      <c r="F26" s="817"/>
      <c r="G26" s="817"/>
      <c r="H26" s="817"/>
      <c r="I26" s="817"/>
      <c r="J26" s="817"/>
      <c r="K26" s="817"/>
      <c r="L26" s="817"/>
      <c r="M26" s="817"/>
      <c r="N26" s="817"/>
      <c r="O26" s="817"/>
      <c r="P26" s="817"/>
      <c r="Q26" s="817"/>
      <c r="R26" s="817"/>
      <c r="S26" s="817"/>
      <c r="T26" s="817"/>
      <c r="U26" s="817"/>
      <c r="V26" s="817"/>
      <c r="W26" s="817"/>
      <c r="X26" s="817"/>
      <c r="Y26" s="817"/>
      <c r="Z26" s="817"/>
      <c r="AA26" s="817"/>
      <c r="AB26" s="817"/>
      <c r="AC26" s="817"/>
      <c r="AD26" s="817"/>
      <c r="AE26" s="817"/>
      <c r="AF26" s="817"/>
      <c r="AG26" s="817"/>
      <c r="AH26" s="817"/>
      <c r="AI26" s="817"/>
      <c r="AJ26" s="817"/>
      <c r="AK26" s="817"/>
      <c r="AL26" s="817"/>
      <c r="AM26" s="817"/>
      <c r="AN26" s="817"/>
      <c r="AO26" s="817"/>
      <c r="AP26" s="817"/>
      <c r="AQ26" s="817"/>
      <c r="AR26" s="817"/>
      <c r="AS26" s="817"/>
      <c r="AT26" s="817"/>
      <c r="AU26" s="817"/>
      <c r="AV26" s="817"/>
    </row>
    <row r="27" spans="2:48" x14ac:dyDescent="0.2">
      <c r="C27" s="817"/>
      <c r="D27" s="817"/>
      <c r="E27" s="817"/>
      <c r="F27" s="817"/>
      <c r="G27" s="817"/>
      <c r="H27" s="817"/>
      <c r="I27" s="817"/>
      <c r="J27" s="817"/>
      <c r="K27" s="817"/>
      <c r="L27" s="817"/>
      <c r="M27" s="817"/>
      <c r="N27" s="817"/>
      <c r="O27" s="817"/>
      <c r="P27" s="817"/>
      <c r="Q27" s="817"/>
      <c r="R27" s="817"/>
      <c r="S27" s="817"/>
      <c r="T27" s="817"/>
      <c r="U27" s="817"/>
      <c r="V27" s="817"/>
      <c r="W27" s="817"/>
      <c r="X27" s="817"/>
      <c r="Y27" s="817"/>
      <c r="Z27" s="817"/>
      <c r="AA27" s="817"/>
      <c r="AB27" s="817"/>
      <c r="AC27" s="817"/>
      <c r="AD27" s="817"/>
      <c r="AE27" s="817"/>
      <c r="AF27" s="817"/>
      <c r="AG27" s="817"/>
      <c r="AH27" s="817"/>
      <c r="AI27" s="817"/>
      <c r="AJ27" s="817"/>
      <c r="AK27" s="817"/>
      <c r="AL27" s="817"/>
      <c r="AM27" s="817"/>
      <c r="AN27" s="817"/>
      <c r="AO27" s="817"/>
      <c r="AP27" s="817"/>
      <c r="AQ27" s="817"/>
      <c r="AR27" s="817"/>
      <c r="AS27" s="817"/>
      <c r="AT27" s="817"/>
      <c r="AU27" s="817"/>
      <c r="AV27" s="817"/>
    </row>
    <row r="28" spans="2:48" x14ac:dyDescent="0.2">
      <c r="C28" s="817"/>
      <c r="D28" s="817"/>
      <c r="E28" s="817"/>
      <c r="F28" s="817"/>
      <c r="G28" s="817"/>
      <c r="H28" s="817"/>
      <c r="I28" s="817"/>
      <c r="J28" s="817"/>
      <c r="K28" s="817"/>
      <c r="L28" s="817"/>
      <c r="M28" s="817"/>
      <c r="N28" s="817"/>
      <c r="O28" s="817"/>
      <c r="P28" s="817"/>
      <c r="Q28" s="817"/>
      <c r="R28" s="817"/>
      <c r="S28" s="817"/>
      <c r="T28" s="817"/>
      <c r="U28" s="817"/>
      <c r="V28" s="817"/>
      <c r="W28" s="817"/>
      <c r="X28" s="817"/>
      <c r="Y28" s="817"/>
      <c r="Z28" s="817"/>
      <c r="AA28" s="817"/>
      <c r="AB28" s="817"/>
      <c r="AC28" s="817"/>
      <c r="AD28" s="817"/>
      <c r="AE28" s="817"/>
      <c r="AF28" s="817"/>
      <c r="AG28" s="817"/>
      <c r="AH28" s="817"/>
      <c r="AI28" s="817"/>
      <c r="AJ28" s="817"/>
      <c r="AK28" s="817"/>
      <c r="AL28" s="817"/>
      <c r="AM28" s="817"/>
      <c r="AN28" s="817"/>
      <c r="AO28" s="817"/>
      <c r="AP28" s="817"/>
      <c r="AQ28" s="817"/>
      <c r="AR28" s="817"/>
      <c r="AS28" s="817"/>
      <c r="AT28" s="817"/>
      <c r="AU28" s="817"/>
      <c r="AV28" s="817"/>
    </row>
    <row r="29" spans="2:48" x14ac:dyDescent="0.2">
      <c r="C29" s="821" t="s">
        <v>749</v>
      </c>
      <c r="D29" s="821"/>
      <c r="E29" s="821"/>
      <c r="F29" s="821"/>
      <c r="G29" s="821"/>
      <c r="H29" s="821"/>
      <c r="I29" s="821"/>
      <c r="J29" s="821"/>
      <c r="K29" s="821"/>
      <c r="L29" s="821"/>
      <c r="M29" s="821"/>
      <c r="N29" s="821"/>
      <c r="O29" s="821"/>
      <c r="P29" s="821"/>
      <c r="Q29" s="821"/>
      <c r="R29" s="821"/>
      <c r="S29" s="821"/>
      <c r="T29" s="821"/>
      <c r="U29" s="821"/>
      <c r="V29" s="821"/>
      <c r="W29" s="821"/>
      <c r="X29" s="821"/>
      <c r="Y29" s="821"/>
      <c r="Z29" s="821"/>
      <c r="AA29" s="821"/>
      <c r="AB29" s="821"/>
      <c r="AC29" s="821"/>
      <c r="AD29" s="821"/>
      <c r="AE29" s="821"/>
      <c r="AF29" s="821"/>
      <c r="AG29" s="821"/>
      <c r="AH29" s="821"/>
      <c r="AI29" s="821"/>
      <c r="AJ29" s="821"/>
      <c r="AK29" s="821"/>
      <c r="AL29" s="821"/>
      <c r="AM29" s="821"/>
      <c r="AN29" s="821"/>
      <c r="AO29" s="821"/>
      <c r="AP29" s="821"/>
      <c r="AQ29" s="821"/>
      <c r="AR29" s="821"/>
      <c r="AS29" s="821"/>
      <c r="AT29" s="821"/>
      <c r="AU29" s="821"/>
      <c r="AV29" s="821"/>
    </row>
    <row r="30" spans="2:48" x14ac:dyDescent="0.2">
      <c r="C30" s="821" t="s">
        <v>750</v>
      </c>
      <c r="D30" s="821"/>
      <c r="E30" s="821"/>
      <c r="F30" s="821"/>
      <c r="G30" s="821"/>
      <c r="H30" s="821"/>
      <c r="I30" s="821"/>
      <c r="J30" s="821"/>
      <c r="K30" s="821"/>
      <c r="L30" s="821"/>
      <c r="M30" s="821"/>
      <c r="N30" s="821"/>
      <c r="O30" s="821"/>
      <c r="P30" s="821"/>
      <c r="Q30" s="821"/>
      <c r="R30" s="821"/>
      <c r="S30" s="821"/>
      <c r="T30" s="821"/>
      <c r="U30" s="821"/>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c r="AU30" s="821"/>
      <c r="AV30" s="821"/>
    </row>
    <row r="31" spans="2:48" x14ac:dyDescent="0.2">
      <c r="B31" s="820" t="s">
        <v>751</v>
      </c>
      <c r="C31" s="820"/>
      <c r="D31" s="820"/>
      <c r="E31" s="820"/>
      <c r="F31" s="820"/>
      <c r="G31" s="820"/>
      <c r="H31" s="820"/>
      <c r="I31" s="820"/>
      <c r="J31" s="820"/>
      <c r="K31" s="820"/>
      <c r="L31" s="820"/>
      <c r="M31" s="820"/>
      <c r="N31" s="820"/>
      <c r="O31" s="820"/>
      <c r="P31" s="820"/>
      <c r="Q31" s="820"/>
      <c r="R31" s="820"/>
      <c r="S31" s="820"/>
      <c r="T31" s="820"/>
      <c r="U31" s="820"/>
      <c r="V31" s="820"/>
      <c r="W31" s="820"/>
      <c r="X31" s="820"/>
      <c r="Y31" s="820"/>
      <c r="Z31" s="820"/>
      <c r="AA31" s="820"/>
      <c r="AB31" s="820"/>
      <c r="AC31" s="820"/>
      <c r="AD31" s="820"/>
      <c r="AE31" s="820"/>
      <c r="AF31" s="820"/>
      <c r="AG31" s="820"/>
      <c r="AH31" s="820"/>
      <c r="AI31" s="820"/>
      <c r="AJ31" s="820"/>
      <c r="AK31" s="820"/>
      <c r="AL31" s="820"/>
      <c r="AM31" s="820"/>
      <c r="AN31" s="820"/>
      <c r="AO31" s="820"/>
      <c r="AP31" s="820"/>
      <c r="AQ31" s="820"/>
      <c r="AR31" s="820"/>
      <c r="AS31" s="820"/>
      <c r="AT31" s="820"/>
      <c r="AU31" s="820"/>
      <c r="AV31" s="820"/>
    </row>
    <row r="32" spans="2:48" x14ac:dyDescent="0.2">
      <c r="C32" s="817" t="s">
        <v>752</v>
      </c>
      <c r="D32" s="817"/>
      <c r="E32" s="817"/>
      <c r="F32" s="817"/>
      <c r="G32" s="817"/>
      <c r="H32" s="817"/>
      <c r="I32" s="817"/>
      <c r="J32" s="817"/>
      <c r="K32" s="817"/>
      <c r="L32" s="817"/>
      <c r="M32" s="817"/>
      <c r="N32" s="817"/>
      <c r="O32" s="817"/>
      <c r="P32" s="817"/>
      <c r="Q32" s="817"/>
      <c r="R32" s="817"/>
      <c r="S32" s="817"/>
      <c r="T32" s="817"/>
      <c r="U32" s="817"/>
      <c r="V32" s="817"/>
      <c r="W32" s="817"/>
      <c r="X32" s="817"/>
      <c r="Y32" s="817"/>
      <c r="Z32" s="817"/>
      <c r="AA32" s="817"/>
      <c r="AB32" s="817"/>
      <c r="AC32" s="817"/>
      <c r="AD32" s="817"/>
      <c r="AE32" s="817"/>
      <c r="AF32" s="817"/>
      <c r="AG32" s="817"/>
      <c r="AH32" s="817"/>
      <c r="AI32" s="817"/>
      <c r="AJ32" s="817"/>
      <c r="AK32" s="817"/>
      <c r="AL32" s="817"/>
      <c r="AM32" s="817"/>
      <c r="AN32" s="817"/>
      <c r="AO32" s="817"/>
      <c r="AP32" s="817"/>
      <c r="AQ32" s="817"/>
      <c r="AR32" s="817"/>
      <c r="AS32" s="817"/>
      <c r="AT32" s="817"/>
      <c r="AU32" s="817"/>
      <c r="AV32" s="817"/>
    </row>
    <row r="33" spans="3:48" x14ac:dyDescent="0.2">
      <c r="C33" s="817"/>
      <c r="D33" s="817"/>
      <c r="E33" s="817"/>
      <c r="F33" s="817"/>
      <c r="G33" s="817"/>
      <c r="H33" s="817"/>
      <c r="I33" s="817"/>
      <c r="J33" s="817"/>
      <c r="K33" s="817"/>
      <c r="L33" s="817"/>
      <c r="M33" s="817"/>
      <c r="N33" s="817"/>
      <c r="O33" s="817"/>
      <c r="P33" s="817"/>
      <c r="Q33" s="817"/>
      <c r="R33" s="817"/>
      <c r="S33" s="817"/>
      <c r="T33" s="817"/>
      <c r="U33" s="817"/>
      <c r="V33" s="817"/>
      <c r="W33" s="817"/>
      <c r="X33" s="817"/>
      <c r="Y33" s="817"/>
      <c r="Z33" s="817"/>
      <c r="AA33" s="817"/>
      <c r="AB33" s="817"/>
      <c r="AC33" s="817"/>
      <c r="AD33" s="817"/>
      <c r="AE33" s="817"/>
      <c r="AF33" s="817"/>
      <c r="AG33" s="817"/>
      <c r="AH33" s="817"/>
      <c r="AI33" s="817"/>
      <c r="AJ33" s="817"/>
      <c r="AK33" s="817"/>
      <c r="AL33" s="817"/>
      <c r="AM33" s="817"/>
      <c r="AN33" s="817"/>
      <c r="AO33" s="817"/>
      <c r="AP33" s="817"/>
      <c r="AQ33" s="817"/>
      <c r="AR33" s="817"/>
      <c r="AS33" s="817"/>
      <c r="AT33" s="817"/>
      <c r="AU33" s="817"/>
      <c r="AV33" s="817"/>
    </row>
    <row r="34" spans="3:48" x14ac:dyDescent="0.2">
      <c r="C34" s="817"/>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7"/>
      <c r="AB34" s="817"/>
      <c r="AC34" s="817"/>
      <c r="AD34" s="817"/>
      <c r="AE34" s="817"/>
      <c r="AF34" s="817"/>
      <c r="AG34" s="817"/>
      <c r="AH34" s="817"/>
      <c r="AI34" s="817"/>
      <c r="AJ34" s="817"/>
      <c r="AK34" s="817"/>
      <c r="AL34" s="817"/>
      <c r="AM34" s="817"/>
      <c r="AN34" s="817"/>
      <c r="AO34" s="817"/>
      <c r="AP34" s="817"/>
      <c r="AQ34" s="817"/>
      <c r="AR34" s="817"/>
      <c r="AS34" s="817"/>
      <c r="AT34" s="817"/>
      <c r="AU34" s="817"/>
      <c r="AV34" s="817"/>
    </row>
    <row r="35" spans="3:48" x14ac:dyDescent="0.2">
      <c r="C35" s="817"/>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7"/>
      <c r="AB35" s="817"/>
      <c r="AC35" s="817"/>
      <c r="AD35" s="817"/>
      <c r="AE35" s="817"/>
      <c r="AF35" s="817"/>
      <c r="AG35" s="817"/>
      <c r="AH35" s="817"/>
      <c r="AI35" s="817"/>
      <c r="AJ35" s="817"/>
      <c r="AK35" s="817"/>
      <c r="AL35" s="817"/>
      <c r="AM35" s="817"/>
      <c r="AN35" s="817"/>
      <c r="AO35" s="817"/>
      <c r="AP35" s="817"/>
      <c r="AQ35" s="817"/>
      <c r="AR35" s="817"/>
      <c r="AS35" s="817"/>
      <c r="AT35" s="817"/>
      <c r="AU35" s="817"/>
      <c r="AV35" s="817"/>
    </row>
    <row r="36" spans="3:48" x14ac:dyDescent="0.2">
      <c r="C36" s="817"/>
      <c r="D36" s="817"/>
      <c r="E36" s="817"/>
      <c r="F36" s="817"/>
      <c r="G36" s="817"/>
      <c r="H36" s="817"/>
      <c r="I36" s="817"/>
      <c r="J36" s="817"/>
      <c r="K36" s="817"/>
      <c r="L36" s="817"/>
      <c r="M36" s="817"/>
      <c r="N36" s="817"/>
      <c r="O36" s="817"/>
      <c r="P36" s="817"/>
      <c r="Q36" s="817"/>
      <c r="R36" s="817"/>
      <c r="S36" s="817"/>
      <c r="T36" s="817"/>
      <c r="U36" s="817"/>
      <c r="V36" s="817"/>
      <c r="W36" s="817"/>
      <c r="X36" s="817"/>
      <c r="Y36" s="817"/>
      <c r="Z36" s="817"/>
      <c r="AA36" s="817"/>
      <c r="AB36" s="817"/>
      <c r="AC36" s="817"/>
      <c r="AD36" s="817"/>
      <c r="AE36" s="817"/>
      <c r="AF36" s="817"/>
      <c r="AG36" s="817"/>
      <c r="AH36" s="817"/>
      <c r="AI36" s="817"/>
      <c r="AJ36" s="817"/>
      <c r="AK36" s="817"/>
      <c r="AL36" s="817"/>
      <c r="AM36" s="817"/>
      <c r="AN36" s="817"/>
      <c r="AO36" s="817"/>
      <c r="AP36" s="817"/>
      <c r="AQ36" s="817"/>
      <c r="AR36" s="817"/>
      <c r="AS36" s="817"/>
      <c r="AT36" s="817"/>
      <c r="AU36" s="817"/>
      <c r="AV36" s="817"/>
    </row>
    <row r="37" spans="3:48" x14ac:dyDescent="0.2">
      <c r="C37" s="817"/>
      <c r="D37" s="817"/>
      <c r="E37" s="817"/>
      <c r="F37" s="817"/>
      <c r="G37" s="817"/>
      <c r="H37" s="817"/>
      <c r="I37" s="817"/>
      <c r="J37" s="817"/>
      <c r="K37" s="817"/>
      <c r="L37" s="817"/>
      <c r="M37" s="817"/>
      <c r="N37" s="817"/>
      <c r="O37" s="817"/>
      <c r="P37" s="817"/>
      <c r="Q37" s="817"/>
      <c r="R37" s="817"/>
      <c r="S37" s="817"/>
      <c r="T37" s="817"/>
      <c r="U37" s="817"/>
      <c r="V37" s="817"/>
      <c r="W37" s="817"/>
      <c r="X37" s="817"/>
      <c r="Y37" s="817"/>
      <c r="Z37" s="817"/>
      <c r="AA37" s="817"/>
      <c r="AB37" s="817"/>
      <c r="AC37" s="817"/>
      <c r="AD37" s="817"/>
      <c r="AE37" s="817"/>
      <c r="AF37" s="817"/>
      <c r="AG37" s="817"/>
      <c r="AH37" s="817"/>
      <c r="AI37" s="817"/>
      <c r="AJ37" s="817"/>
      <c r="AK37" s="817"/>
      <c r="AL37" s="817"/>
      <c r="AM37" s="817"/>
      <c r="AN37" s="817"/>
      <c r="AO37" s="817"/>
      <c r="AP37" s="817"/>
      <c r="AQ37" s="817"/>
      <c r="AR37" s="817"/>
      <c r="AS37" s="817"/>
      <c r="AT37" s="817"/>
      <c r="AU37" s="817"/>
      <c r="AV37" s="817"/>
    </row>
    <row r="38" spans="3:48" x14ac:dyDescent="0.2">
      <c r="C38" s="817"/>
      <c r="D38" s="817"/>
      <c r="E38" s="817"/>
      <c r="F38" s="817"/>
      <c r="G38" s="817"/>
      <c r="H38" s="817"/>
      <c r="I38" s="817"/>
      <c r="J38" s="817"/>
      <c r="K38" s="817"/>
      <c r="L38" s="817"/>
      <c r="M38" s="817"/>
      <c r="N38" s="817"/>
      <c r="O38" s="817"/>
      <c r="P38" s="817"/>
      <c r="Q38" s="817"/>
      <c r="R38" s="817"/>
      <c r="S38" s="817"/>
      <c r="T38" s="817"/>
      <c r="U38" s="817"/>
      <c r="V38" s="817"/>
      <c r="W38" s="817"/>
      <c r="X38" s="817"/>
      <c r="Y38" s="817"/>
      <c r="Z38" s="817"/>
      <c r="AA38" s="817"/>
      <c r="AB38" s="817"/>
      <c r="AC38" s="817"/>
      <c r="AD38" s="817"/>
      <c r="AE38" s="817"/>
      <c r="AF38" s="817"/>
      <c r="AG38" s="817"/>
      <c r="AH38" s="817"/>
      <c r="AI38" s="817"/>
      <c r="AJ38" s="817"/>
      <c r="AK38" s="817"/>
      <c r="AL38" s="817"/>
      <c r="AM38" s="817"/>
      <c r="AN38" s="817"/>
      <c r="AO38" s="817"/>
      <c r="AP38" s="817"/>
      <c r="AQ38" s="817"/>
      <c r="AR38" s="817"/>
      <c r="AS38" s="817"/>
      <c r="AT38" s="817"/>
      <c r="AU38" s="817"/>
      <c r="AV38" s="817"/>
    </row>
    <row r="39" spans="3:48" x14ac:dyDescent="0.2">
      <c r="C39" s="817"/>
      <c r="D39" s="817"/>
      <c r="E39" s="817"/>
      <c r="F39" s="817"/>
      <c r="G39" s="817"/>
      <c r="H39" s="817"/>
      <c r="I39" s="817"/>
      <c r="J39" s="817"/>
      <c r="K39" s="817"/>
      <c r="L39" s="817"/>
      <c r="M39" s="817"/>
      <c r="N39" s="817"/>
      <c r="O39" s="817"/>
      <c r="P39" s="817"/>
      <c r="Q39" s="817"/>
      <c r="R39" s="817"/>
      <c r="S39" s="817"/>
      <c r="T39" s="817"/>
      <c r="U39" s="817"/>
      <c r="V39" s="817"/>
      <c r="W39" s="817"/>
      <c r="X39" s="817"/>
      <c r="Y39" s="817"/>
      <c r="Z39" s="817"/>
      <c r="AA39" s="817"/>
      <c r="AB39" s="817"/>
      <c r="AC39" s="817"/>
      <c r="AD39" s="817"/>
      <c r="AE39" s="817"/>
      <c r="AF39" s="817"/>
      <c r="AG39" s="817"/>
      <c r="AH39" s="817"/>
      <c r="AI39" s="817"/>
      <c r="AJ39" s="817"/>
      <c r="AK39" s="817"/>
      <c r="AL39" s="817"/>
      <c r="AM39" s="817"/>
      <c r="AN39" s="817"/>
      <c r="AO39" s="817"/>
      <c r="AP39" s="817"/>
      <c r="AQ39" s="817"/>
      <c r="AR39" s="817"/>
      <c r="AS39" s="817"/>
      <c r="AT39" s="817"/>
      <c r="AU39" s="817"/>
      <c r="AV39" s="817"/>
    </row>
    <row r="40" spans="3:48" x14ac:dyDescent="0.2">
      <c r="C40" s="813" t="s">
        <v>753</v>
      </c>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818"/>
      <c r="AD40" s="818"/>
      <c r="AE40" s="818"/>
      <c r="AF40" s="818"/>
      <c r="AG40" s="818"/>
      <c r="AH40" s="818"/>
      <c r="AI40" s="818"/>
      <c r="AJ40" s="818"/>
      <c r="AK40" s="818"/>
      <c r="AL40" s="818"/>
      <c r="AM40" s="818"/>
      <c r="AN40" s="818"/>
      <c r="AO40" s="818"/>
      <c r="AP40" s="818"/>
      <c r="AQ40" s="818"/>
      <c r="AR40" s="818"/>
      <c r="AS40" s="818"/>
      <c r="AT40" s="818"/>
      <c r="AU40" s="818"/>
      <c r="AV40" s="818"/>
    </row>
    <row r="41" spans="3:48" x14ac:dyDescent="0.2">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818"/>
      <c r="AA41" s="818"/>
      <c r="AB41" s="818"/>
      <c r="AC41" s="818"/>
      <c r="AD41" s="818"/>
      <c r="AE41" s="818"/>
      <c r="AF41" s="818"/>
      <c r="AG41" s="818"/>
      <c r="AH41" s="818"/>
      <c r="AI41" s="818"/>
      <c r="AJ41" s="818"/>
      <c r="AK41" s="818"/>
      <c r="AL41" s="818"/>
      <c r="AM41" s="818"/>
      <c r="AN41" s="818"/>
      <c r="AO41" s="818"/>
      <c r="AP41" s="818"/>
      <c r="AQ41" s="818"/>
      <c r="AR41" s="818"/>
      <c r="AS41" s="818"/>
      <c r="AT41" s="818"/>
      <c r="AU41" s="818"/>
      <c r="AV41" s="818"/>
    </row>
    <row r="42" spans="3:48" x14ac:dyDescent="0.2">
      <c r="C42" s="818"/>
      <c r="D42" s="818"/>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8"/>
      <c r="AE42" s="818"/>
      <c r="AF42" s="818"/>
      <c r="AG42" s="818"/>
      <c r="AH42" s="818"/>
      <c r="AI42" s="818"/>
      <c r="AJ42" s="818"/>
      <c r="AK42" s="818"/>
      <c r="AL42" s="818"/>
      <c r="AM42" s="818"/>
      <c r="AN42" s="818"/>
      <c r="AO42" s="818"/>
      <c r="AP42" s="818"/>
      <c r="AQ42" s="818"/>
      <c r="AR42" s="818"/>
      <c r="AS42" s="818"/>
      <c r="AT42" s="818"/>
      <c r="AU42" s="818"/>
      <c r="AV42" s="818"/>
    </row>
    <row r="43" spans="3:48" x14ac:dyDescent="0.2">
      <c r="C43" s="813" t="s">
        <v>754</v>
      </c>
      <c r="D43" s="818"/>
      <c r="E43" s="818"/>
      <c r="F43" s="818"/>
      <c r="G43" s="818"/>
      <c r="H43" s="818"/>
      <c r="I43" s="818"/>
      <c r="J43" s="818"/>
      <c r="K43" s="818"/>
      <c r="L43" s="818"/>
      <c r="M43" s="818"/>
      <c r="N43" s="818"/>
      <c r="O43" s="818"/>
      <c r="P43" s="818"/>
      <c r="Q43" s="818"/>
      <c r="R43" s="818"/>
      <c r="S43" s="818"/>
      <c r="T43" s="818"/>
      <c r="U43" s="818"/>
      <c r="V43" s="818"/>
      <c r="W43" s="818"/>
      <c r="X43" s="818"/>
      <c r="Y43" s="818"/>
      <c r="Z43" s="818"/>
      <c r="AA43" s="818"/>
      <c r="AB43" s="818"/>
      <c r="AC43" s="818"/>
      <c r="AD43" s="818"/>
      <c r="AE43" s="818"/>
      <c r="AF43" s="818"/>
      <c r="AG43" s="818"/>
      <c r="AH43" s="818"/>
      <c r="AI43" s="818"/>
      <c r="AJ43" s="818"/>
      <c r="AK43" s="818"/>
      <c r="AL43" s="818"/>
      <c r="AM43" s="818"/>
      <c r="AN43" s="818"/>
      <c r="AO43" s="818"/>
      <c r="AP43" s="818"/>
      <c r="AQ43" s="818"/>
      <c r="AR43" s="818"/>
      <c r="AS43" s="818"/>
      <c r="AT43" s="818"/>
      <c r="AU43" s="818"/>
      <c r="AV43" s="818"/>
    </row>
    <row r="44" spans="3:48" x14ac:dyDescent="0.2">
      <c r="C44" s="818"/>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818"/>
      <c r="AD44" s="818"/>
      <c r="AE44" s="818"/>
      <c r="AF44" s="818"/>
      <c r="AG44" s="818"/>
      <c r="AH44" s="818"/>
      <c r="AI44" s="818"/>
      <c r="AJ44" s="818"/>
      <c r="AK44" s="818"/>
      <c r="AL44" s="818"/>
      <c r="AM44" s="818"/>
      <c r="AN44" s="818"/>
      <c r="AO44" s="818"/>
      <c r="AP44" s="818"/>
      <c r="AQ44" s="818"/>
      <c r="AR44" s="818"/>
      <c r="AS44" s="818"/>
      <c r="AT44" s="818"/>
      <c r="AU44" s="818"/>
      <c r="AV44" s="818"/>
    </row>
    <row r="45" spans="3:48" x14ac:dyDescent="0.2">
      <c r="C45" s="818"/>
      <c r="D45" s="818"/>
      <c r="E45" s="818"/>
      <c r="F45" s="818"/>
      <c r="G45" s="818"/>
      <c r="H45" s="818"/>
      <c r="I45" s="818"/>
      <c r="J45" s="818"/>
      <c r="K45" s="818"/>
      <c r="L45" s="818"/>
      <c r="M45" s="818"/>
      <c r="N45" s="818"/>
      <c r="O45" s="818"/>
      <c r="P45" s="818"/>
      <c r="Q45" s="818"/>
      <c r="R45" s="818"/>
      <c r="S45" s="818"/>
      <c r="T45" s="818"/>
      <c r="U45" s="818"/>
      <c r="V45" s="818"/>
      <c r="W45" s="818"/>
      <c r="X45" s="818"/>
      <c r="Y45" s="818"/>
      <c r="Z45" s="818"/>
      <c r="AA45" s="818"/>
      <c r="AB45" s="818"/>
      <c r="AC45" s="818"/>
      <c r="AD45" s="818"/>
      <c r="AE45" s="818"/>
      <c r="AF45" s="818"/>
      <c r="AG45" s="818"/>
      <c r="AH45" s="818"/>
      <c r="AI45" s="818"/>
      <c r="AJ45" s="818"/>
      <c r="AK45" s="818"/>
      <c r="AL45" s="818"/>
      <c r="AM45" s="818"/>
      <c r="AN45" s="818"/>
      <c r="AO45" s="818"/>
      <c r="AP45" s="818"/>
      <c r="AQ45" s="818"/>
      <c r="AR45" s="818"/>
      <c r="AS45" s="818"/>
      <c r="AT45" s="818"/>
      <c r="AU45" s="818"/>
      <c r="AV45" s="818"/>
    </row>
    <row r="46" spans="3:48" x14ac:dyDescent="0.2">
      <c r="C46" s="818"/>
      <c r="D46" s="818"/>
      <c r="E46" s="818"/>
      <c r="F46" s="818"/>
      <c r="G46" s="818"/>
      <c r="H46" s="818"/>
      <c r="I46" s="818"/>
      <c r="J46" s="818"/>
      <c r="K46" s="818"/>
      <c r="L46" s="818"/>
      <c r="M46" s="818"/>
      <c r="N46" s="818"/>
      <c r="O46" s="818"/>
      <c r="P46" s="818"/>
      <c r="Q46" s="818"/>
      <c r="R46" s="818"/>
      <c r="S46" s="818"/>
      <c r="T46" s="818"/>
      <c r="U46" s="818"/>
      <c r="V46" s="818"/>
      <c r="W46" s="818"/>
      <c r="X46" s="818"/>
      <c r="Y46" s="818"/>
      <c r="Z46" s="818"/>
      <c r="AA46" s="818"/>
      <c r="AB46" s="818"/>
      <c r="AC46" s="818"/>
      <c r="AD46" s="818"/>
      <c r="AE46" s="818"/>
      <c r="AF46" s="818"/>
      <c r="AG46" s="818"/>
      <c r="AH46" s="818"/>
      <c r="AI46" s="818"/>
      <c r="AJ46" s="818"/>
      <c r="AK46" s="818"/>
      <c r="AL46" s="818"/>
      <c r="AM46" s="818"/>
      <c r="AN46" s="818"/>
      <c r="AO46" s="818"/>
      <c r="AP46" s="818"/>
      <c r="AQ46" s="818"/>
      <c r="AR46" s="818"/>
      <c r="AS46" s="818"/>
      <c r="AT46" s="818"/>
      <c r="AU46" s="818"/>
      <c r="AV46" s="818"/>
    </row>
    <row r="47" spans="3:48" x14ac:dyDescent="0.2">
      <c r="C47" s="818"/>
      <c r="D47" s="818"/>
      <c r="E47" s="818"/>
      <c r="F47" s="818"/>
      <c r="G47" s="818"/>
      <c r="H47" s="818"/>
      <c r="I47" s="818"/>
      <c r="J47" s="818"/>
      <c r="K47" s="818"/>
      <c r="L47" s="818"/>
      <c r="M47" s="818"/>
      <c r="N47" s="818"/>
      <c r="O47" s="818"/>
      <c r="P47" s="818"/>
      <c r="Q47" s="818"/>
      <c r="R47" s="818"/>
      <c r="S47" s="818"/>
      <c r="T47" s="818"/>
      <c r="U47" s="818"/>
      <c r="V47" s="818"/>
      <c r="W47" s="818"/>
      <c r="X47" s="818"/>
      <c r="Y47" s="818"/>
      <c r="Z47" s="818"/>
      <c r="AA47" s="818"/>
      <c r="AB47" s="818"/>
      <c r="AC47" s="818"/>
      <c r="AD47" s="818"/>
      <c r="AE47" s="818"/>
      <c r="AF47" s="818"/>
      <c r="AG47" s="818"/>
      <c r="AH47" s="818"/>
      <c r="AI47" s="818"/>
      <c r="AJ47" s="818"/>
      <c r="AK47" s="818"/>
      <c r="AL47" s="818"/>
      <c r="AM47" s="818"/>
      <c r="AN47" s="818"/>
      <c r="AO47" s="818"/>
      <c r="AP47" s="818"/>
      <c r="AQ47" s="818"/>
      <c r="AR47" s="818"/>
      <c r="AS47" s="818"/>
      <c r="AT47" s="818"/>
      <c r="AU47" s="818"/>
      <c r="AV47" s="818"/>
    </row>
    <row r="48" spans="3:48" x14ac:dyDescent="0.2">
      <c r="C48" s="818"/>
      <c r="D48" s="818"/>
      <c r="E48" s="818"/>
      <c r="F48" s="818"/>
      <c r="G48" s="818"/>
      <c r="H48" s="818"/>
      <c r="I48" s="818"/>
      <c r="J48" s="818"/>
      <c r="K48" s="818"/>
      <c r="L48" s="818"/>
      <c r="M48" s="818"/>
      <c r="N48" s="818"/>
      <c r="O48" s="818"/>
      <c r="P48" s="818"/>
      <c r="Q48" s="818"/>
      <c r="R48" s="818"/>
      <c r="S48" s="818"/>
      <c r="T48" s="818"/>
      <c r="U48" s="818"/>
      <c r="V48" s="818"/>
      <c r="W48" s="818"/>
      <c r="X48" s="818"/>
      <c r="Y48" s="818"/>
      <c r="Z48" s="818"/>
      <c r="AA48" s="818"/>
      <c r="AB48" s="818"/>
      <c r="AC48" s="818"/>
      <c r="AD48" s="818"/>
      <c r="AE48" s="818"/>
      <c r="AF48" s="818"/>
      <c r="AG48" s="818"/>
      <c r="AH48" s="818"/>
      <c r="AI48" s="818"/>
      <c r="AJ48" s="818"/>
      <c r="AK48" s="818"/>
      <c r="AL48" s="818"/>
      <c r="AM48" s="818"/>
      <c r="AN48" s="818"/>
      <c r="AO48" s="818"/>
      <c r="AP48" s="818"/>
      <c r="AQ48" s="818"/>
      <c r="AR48" s="818"/>
      <c r="AS48" s="818"/>
      <c r="AT48" s="818"/>
      <c r="AU48" s="818"/>
      <c r="AV48" s="818"/>
    </row>
    <row r="49" spans="3:48" x14ac:dyDescent="0.2">
      <c r="C49" s="818"/>
      <c r="D49" s="818"/>
      <c r="E49" s="818"/>
      <c r="F49" s="818"/>
      <c r="G49" s="818"/>
      <c r="H49" s="818"/>
      <c r="I49" s="818"/>
      <c r="J49" s="818"/>
      <c r="K49" s="818"/>
      <c r="L49" s="818"/>
      <c r="M49" s="818"/>
      <c r="N49" s="818"/>
      <c r="O49" s="818"/>
      <c r="P49" s="818"/>
      <c r="Q49" s="818"/>
      <c r="R49" s="818"/>
      <c r="S49" s="818"/>
      <c r="T49" s="818"/>
      <c r="U49" s="818"/>
      <c r="V49" s="818"/>
      <c r="W49" s="818"/>
      <c r="X49" s="818"/>
      <c r="Y49" s="818"/>
      <c r="Z49" s="818"/>
      <c r="AA49" s="818"/>
      <c r="AB49" s="818"/>
      <c r="AC49" s="818"/>
      <c r="AD49" s="818"/>
      <c r="AE49" s="818"/>
      <c r="AF49" s="818"/>
      <c r="AG49" s="818"/>
      <c r="AH49" s="818"/>
      <c r="AI49" s="818"/>
      <c r="AJ49" s="818"/>
      <c r="AK49" s="818"/>
      <c r="AL49" s="818"/>
      <c r="AM49" s="818"/>
      <c r="AN49" s="818"/>
      <c r="AO49" s="818"/>
      <c r="AP49" s="818"/>
      <c r="AQ49" s="818"/>
      <c r="AR49" s="818"/>
      <c r="AS49" s="818"/>
      <c r="AT49" s="818"/>
      <c r="AU49" s="818"/>
      <c r="AV49" s="818"/>
    </row>
    <row r="50" spans="3:48" x14ac:dyDescent="0.2">
      <c r="C50" s="818"/>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818"/>
      <c r="AE50" s="818"/>
      <c r="AF50" s="818"/>
      <c r="AG50" s="818"/>
      <c r="AH50" s="818"/>
      <c r="AI50" s="818"/>
      <c r="AJ50" s="818"/>
      <c r="AK50" s="818"/>
      <c r="AL50" s="818"/>
      <c r="AM50" s="818"/>
      <c r="AN50" s="818"/>
      <c r="AO50" s="818"/>
      <c r="AP50" s="818"/>
      <c r="AQ50" s="818"/>
      <c r="AR50" s="818"/>
      <c r="AS50" s="818"/>
      <c r="AT50" s="818"/>
      <c r="AU50" s="818"/>
      <c r="AV50" s="818"/>
    </row>
    <row r="51" spans="3:48" x14ac:dyDescent="0.2">
      <c r="C51" s="818"/>
      <c r="D51" s="818"/>
      <c r="E51" s="818"/>
      <c r="F51" s="818"/>
      <c r="G51" s="818"/>
      <c r="H51" s="818"/>
      <c r="I51" s="818"/>
      <c r="J51" s="818"/>
      <c r="K51" s="818"/>
      <c r="L51" s="818"/>
      <c r="M51" s="818"/>
      <c r="N51" s="818"/>
      <c r="O51" s="818"/>
      <c r="P51" s="818"/>
      <c r="Q51" s="818"/>
      <c r="R51" s="818"/>
      <c r="S51" s="818"/>
      <c r="T51" s="818"/>
      <c r="U51" s="818"/>
      <c r="V51" s="818"/>
      <c r="W51" s="818"/>
      <c r="X51" s="818"/>
      <c r="Y51" s="818"/>
      <c r="Z51" s="818"/>
      <c r="AA51" s="818"/>
      <c r="AB51" s="818"/>
      <c r="AC51" s="818"/>
      <c r="AD51" s="818"/>
      <c r="AE51" s="818"/>
      <c r="AF51" s="818"/>
      <c r="AG51" s="818"/>
      <c r="AH51" s="818"/>
      <c r="AI51" s="818"/>
      <c r="AJ51" s="818"/>
      <c r="AK51" s="818"/>
      <c r="AL51" s="818"/>
      <c r="AM51" s="818"/>
      <c r="AN51" s="818"/>
      <c r="AO51" s="818"/>
      <c r="AP51" s="818"/>
      <c r="AQ51" s="818"/>
      <c r="AR51" s="818"/>
      <c r="AS51" s="818"/>
      <c r="AT51" s="818"/>
      <c r="AU51" s="818"/>
      <c r="AV51" s="818"/>
    </row>
    <row r="52" spans="3:48" x14ac:dyDescent="0.2">
      <c r="C52" s="822" t="s">
        <v>755</v>
      </c>
      <c r="D52" s="822"/>
      <c r="E52" s="822"/>
      <c r="F52" s="822"/>
      <c r="G52" s="822"/>
      <c r="H52" s="822"/>
      <c r="I52" s="822"/>
      <c r="J52" s="822"/>
      <c r="K52" s="822"/>
      <c r="L52" s="822"/>
      <c r="M52" s="822"/>
      <c r="N52" s="822"/>
      <c r="O52" s="822"/>
      <c r="P52" s="822"/>
      <c r="Q52" s="822"/>
      <c r="R52" s="822"/>
      <c r="S52" s="822"/>
      <c r="T52" s="822"/>
      <c r="U52" s="822"/>
      <c r="V52" s="822"/>
      <c r="W52" s="822"/>
      <c r="X52" s="822"/>
      <c r="Y52" s="822"/>
      <c r="Z52" s="822"/>
      <c r="AA52" s="822"/>
      <c r="AB52" s="822"/>
      <c r="AC52" s="822"/>
      <c r="AD52" s="822"/>
      <c r="AE52" s="822"/>
      <c r="AF52" s="822"/>
      <c r="AG52" s="822"/>
      <c r="AH52" s="822"/>
      <c r="AI52" s="822"/>
      <c r="AJ52" s="822"/>
      <c r="AK52" s="822"/>
      <c r="AL52" s="822"/>
      <c r="AM52" s="822"/>
      <c r="AN52" s="822"/>
      <c r="AO52" s="822"/>
      <c r="AP52" s="822"/>
      <c r="AQ52" s="822"/>
      <c r="AR52" s="822"/>
      <c r="AS52" s="822"/>
      <c r="AT52" s="822"/>
      <c r="AU52" s="822"/>
      <c r="AV52" s="822"/>
    </row>
    <row r="53" spans="3:48" x14ac:dyDescent="0.2">
      <c r="C53" s="822"/>
      <c r="D53" s="822"/>
      <c r="E53" s="822"/>
      <c r="F53" s="822"/>
      <c r="G53" s="822"/>
      <c r="H53" s="822"/>
      <c r="I53" s="822"/>
      <c r="J53" s="822"/>
      <c r="K53" s="822"/>
      <c r="L53" s="822"/>
      <c r="M53" s="822"/>
      <c r="N53" s="822"/>
      <c r="O53" s="822"/>
      <c r="P53" s="822"/>
      <c r="Q53" s="822"/>
      <c r="R53" s="822"/>
      <c r="S53" s="822"/>
      <c r="T53" s="822"/>
      <c r="U53" s="822"/>
      <c r="V53" s="822"/>
      <c r="W53" s="822"/>
      <c r="X53" s="822"/>
      <c r="Y53" s="822"/>
      <c r="Z53" s="822"/>
      <c r="AA53" s="822"/>
      <c r="AB53" s="822"/>
      <c r="AC53" s="822"/>
      <c r="AD53" s="822"/>
      <c r="AE53" s="822"/>
      <c r="AF53" s="822"/>
      <c r="AG53" s="822"/>
      <c r="AH53" s="822"/>
      <c r="AI53" s="822"/>
      <c r="AJ53" s="822"/>
      <c r="AK53" s="822"/>
      <c r="AL53" s="822"/>
      <c r="AM53" s="822"/>
      <c r="AN53" s="822"/>
      <c r="AO53" s="822"/>
      <c r="AP53" s="822"/>
      <c r="AQ53" s="822"/>
      <c r="AR53" s="822"/>
      <c r="AS53" s="822"/>
      <c r="AT53" s="822"/>
      <c r="AU53" s="822"/>
      <c r="AV53" s="822"/>
    </row>
    <row r="54" spans="3:48" x14ac:dyDescent="0.2">
      <c r="C54" s="821" t="s">
        <v>756</v>
      </c>
      <c r="D54" s="821"/>
      <c r="E54" s="821"/>
      <c r="F54" s="821"/>
      <c r="G54" s="821"/>
      <c r="H54" s="821"/>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1"/>
      <c r="AH54" s="821"/>
      <c r="AI54" s="821"/>
      <c r="AJ54" s="821"/>
      <c r="AK54" s="821"/>
      <c r="AL54" s="821"/>
      <c r="AM54" s="821"/>
      <c r="AN54" s="821"/>
      <c r="AO54" s="821"/>
      <c r="AP54" s="821"/>
      <c r="AQ54" s="821"/>
      <c r="AR54" s="821"/>
      <c r="AS54" s="821"/>
      <c r="AT54" s="821"/>
      <c r="AU54" s="821"/>
      <c r="AV54" s="821"/>
    </row>
    <row r="55" spans="3:48" x14ac:dyDescent="0.2">
      <c r="C55" s="821"/>
      <c r="D55" s="821"/>
      <c r="E55" s="821"/>
      <c r="F55" s="821"/>
      <c r="G55" s="821"/>
      <c r="H55" s="821"/>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1"/>
      <c r="AH55" s="821"/>
      <c r="AI55" s="821"/>
      <c r="AJ55" s="821"/>
      <c r="AK55" s="821"/>
      <c r="AL55" s="821"/>
      <c r="AM55" s="821"/>
      <c r="AN55" s="821"/>
      <c r="AO55" s="821"/>
      <c r="AP55" s="821"/>
      <c r="AQ55" s="821"/>
      <c r="AR55" s="821"/>
      <c r="AS55" s="821"/>
      <c r="AT55" s="821"/>
      <c r="AU55" s="821"/>
      <c r="AV55" s="821"/>
    </row>
    <row r="56" spans="3:48" x14ac:dyDescent="0.2">
      <c r="C56" s="821"/>
      <c r="D56" s="821"/>
      <c r="E56" s="821"/>
      <c r="F56" s="821"/>
      <c r="G56" s="821"/>
      <c r="H56" s="821"/>
      <c r="I56" s="821"/>
      <c r="J56" s="821"/>
      <c r="K56" s="821"/>
      <c r="L56" s="821"/>
      <c r="M56" s="821"/>
      <c r="N56" s="821"/>
      <c r="O56" s="821"/>
      <c r="P56" s="821"/>
      <c r="Q56" s="821"/>
      <c r="R56" s="821"/>
      <c r="S56" s="821"/>
      <c r="T56" s="821"/>
      <c r="U56" s="821"/>
      <c r="V56" s="821"/>
      <c r="W56" s="821"/>
      <c r="X56" s="821"/>
      <c r="Y56" s="821"/>
      <c r="Z56" s="821"/>
      <c r="AA56" s="821"/>
      <c r="AB56" s="821"/>
      <c r="AC56" s="821"/>
      <c r="AD56" s="821"/>
      <c r="AE56" s="821"/>
      <c r="AF56" s="821"/>
      <c r="AG56" s="821"/>
      <c r="AH56" s="821"/>
      <c r="AI56" s="821"/>
      <c r="AJ56" s="821"/>
      <c r="AK56" s="821"/>
      <c r="AL56" s="821"/>
      <c r="AM56" s="821"/>
      <c r="AN56" s="821"/>
      <c r="AO56" s="821"/>
      <c r="AP56" s="821"/>
      <c r="AQ56" s="821"/>
      <c r="AR56" s="821"/>
      <c r="AS56" s="821"/>
      <c r="AT56" s="821"/>
      <c r="AU56" s="821"/>
      <c r="AV56" s="821"/>
    </row>
    <row r="57" spans="3:48" x14ac:dyDescent="0.2">
      <c r="C57" s="821"/>
      <c r="D57" s="821"/>
      <c r="E57" s="821"/>
      <c r="F57" s="821"/>
      <c r="G57" s="821"/>
      <c r="H57" s="821"/>
      <c r="I57" s="821"/>
      <c r="J57" s="821"/>
      <c r="K57" s="821"/>
      <c r="L57" s="821"/>
      <c r="M57" s="821"/>
      <c r="N57" s="821"/>
      <c r="O57" s="821"/>
      <c r="P57" s="821"/>
      <c r="Q57" s="821"/>
      <c r="R57" s="821"/>
      <c r="S57" s="821"/>
      <c r="T57" s="821"/>
      <c r="U57" s="821"/>
      <c r="V57" s="821"/>
      <c r="W57" s="821"/>
      <c r="X57" s="821"/>
      <c r="Y57" s="821"/>
      <c r="Z57" s="821"/>
      <c r="AA57" s="821"/>
      <c r="AB57" s="821"/>
      <c r="AC57" s="821"/>
      <c r="AD57" s="821"/>
      <c r="AE57" s="821"/>
      <c r="AF57" s="821"/>
      <c r="AG57" s="821"/>
      <c r="AH57" s="821"/>
      <c r="AI57" s="821"/>
      <c r="AJ57" s="821"/>
      <c r="AK57" s="821"/>
      <c r="AL57" s="821"/>
      <c r="AM57" s="821"/>
      <c r="AN57" s="821"/>
      <c r="AO57" s="821"/>
      <c r="AP57" s="821"/>
      <c r="AQ57" s="821"/>
      <c r="AR57" s="821"/>
      <c r="AS57" s="821"/>
      <c r="AT57" s="821"/>
      <c r="AU57" s="821"/>
      <c r="AV57" s="821"/>
    </row>
    <row r="58" spans="3:48" x14ac:dyDescent="0.2">
      <c r="C58" s="821"/>
      <c r="D58" s="821"/>
      <c r="E58" s="821"/>
      <c r="F58" s="821"/>
      <c r="G58" s="821"/>
      <c r="H58" s="821"/>
      <c r="I58" s="821"/>
      <c r="J58" s="821"/>
      <c r="K58" s="821"/>
      <c r="L58" s="821"/>
      <c r="M58" s="821"/>
      <c r="N58" s="821"/>
      <c r="O58" s="821"/>
      <c r="P58" s="821"/>
      <c r="Q58" s="821"/>
      <c r="R58" s="821"/>
      <c r="S58" s="821"/>
      <c r="T58" s="821"/>
      <c r="U58" s="821"/>
      <c r="V58" s="821"/>
      <c r="W58" s="821"/>
      <c r="X58" s="821"/>
      <c r="Y58" s="821"/>
      <c r="Z58" s="821"/>
      <c r="AA58" s="821"/>
      <c r="AB58" s="821"/>
      <c r="AC58" s="821"/>
      <c r="AD58" s="821"/>
      <c r="AE58" s="821"/>
      <c r="AF58" s="821"/>
      <c r="AG58" s="821"/>
      <c r="AH58" s="821"/>
      <c r="AI58" s="821"/>
      <c r="AJ58" s="821"/>
      <c r="AK58" s="821"/>
      <c r="AL58" s="821"/>
      <c r="AM58" s="821"/>
      <c r="AN58" s="821"/>
      <c r="AO58" s="821"/>
      <c r="AP58" s="821"/>
      <c r="AQ58" s="821"/>
      <c r="AR58" s="821"/>
      <c r="AS58" s="821"/>
      <c r="AT58" s="821"/>
      <c r="AU58" s="821"/>
      <c r="AV58" s="821"/>
    </row>
    <row r="59" spans="3:48" x14ac:dyDescent="0.2">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row>
    <row r="60" spans="3:48" x14ac:dyDescent="0.2">
      <c r="C60" s="821"/>
      <c r="D60" s="821"/>
      <c r="E60" s="821"/>
      <c r="F60" s="821"/>
      <c r="G60" s="821"/>
      <c r="H60" s="821"/>
      <c r="I60" s="821"/>
      <c r="J60" s="821"/>
      <c r="K60" s="821"/>
      <c r="L60" s="821"/>
      <c r="M60" s="821"/>
      <c r="N60" s="821"/>
      <c r="O60" s="821"/>
      <c r="P60" s="821"/>
      <c r="Q60" s="821"/>
      <c r="R60" s="821"/>
      <c r="S60" s="821"/>
      <c r="T60" s="821"/>
      <c r="U60" s="821"/>
      <c r="V60" s="821"/>
      <c r="W60" s="821"/>
      <c r="X60" s="821"/>
      <c r="Y60" s="821"/>
      <c r="Z60" s="821"/>
      <c r="AA60" s="821"/>
      <c r="AB60" s="821"/>
      <c r="AC60" s="821"/>
      <c r="AD60" s="821"/>
      <c r="AE60" s="821"/>
      <c r="AF60" s="821"/>
      <c r="AG60" s="821"/>
      <c r="AH60" s="821"/>
      <c r="AI60" s="821"/>
      <c r="AJ60" s="821"/>
      <c r="AK60" s="821"/>
      <c r="AL60" s="821"/>
      <c r="AM60" s="821"/>
      <c r="AN60" s="821"/>
      <c r="AO60" s="821"/>
      <c r="AP60" s="821"/>
      <c r="AQ60" s="821"/>
      <c r="AR60" s="821"/>
      <c r="AS60" s="821"/>
      <c r="AT60" s="821"/>
      <c r="AU60" s="821"/>
      <c r="AV60" s="821"/>
    </row>
    <row r="61" spans="3:48" x14ac:dyDescent="0.2">
      <c r="C61" s="821"/>
      <c r="D61" s="821"/>
      <c r="E61" s="821"/>
      <c r="F61" s="821"/>
      <c r="G61" s="821"/>
      <c r="H61" s="821"/>
      <c r="I61" s="821"/>
      <c r="J61" s="821"/>
      <c r="K61" s="821"/>
      <c r="L61" s="821"/>
      <c r="M61" s="821"/>
      <c r="N61" s="821"/>
      <c r="O61" s="821"/>
      <c r="P61" s="821"/>
      <c r="Q61" s="821"/>
      <c r="R61" s="821"/>
      <c r="S61" s="821"/>
      <c r="T61" s="821"/>
      <c r="U61" s="821"/>
      <c r="V61" s="821"/>
      <c r="W61" s="821"/>
      <c r="X61" s="821"/>
      <c r="Y61" s="821"/>
      <c r="Z61" s="821"/>
      <c r="AA61" s="821"/>
      <c r="AB61" s="821"/>
      <c r="AC61" s="821"/>
      <c r="AD61" s="821"/>
      <c r="AE61" s="821"/>
      <c r="AF61" s="821"/>
      <c r="AG61" s="821"/>
      <c r="AH61" s="821"/>
      <c r="AI61" s="821"/>
      <c r="AJ61" s="821"/>
      <c r="AK61" s="821"/>
      <c r="AL61" s="821"/>
      <c r="AM61" s="821"/>
      <c r="AN61" s="821"/>
      <c r="AO61" s="821"/>
      <c r="AP61" s="821"/>
      <c r="AQ61" s="821"/>
      <c r="AR61" s="821"/>
      <c r="AS61" s="821"/>
      <c r="AT61" s="821"/>
      <c r="AU61" s="821"/>
      <c r="AV61" s="821"/>
    </row>
    <row r="62" spans="3:48" x14ac:dyDescent="0.2">
      <c r="C62" s="821"/>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c r="AT62" s="821"/>
      <c r="AU62" s="821"/>
      <c r="AV62" s="821"/>
    </row>
    <row r="63" spans="3:48" x14ac:dyDescent="0.2">
      <c r="C63" s="821"/>
      <c r="D63" s="821"/>
      <c r="E63" s="821"/>
      <c r="F63" s="821"/>
      <c r="G63" s="821"/>
      <c r="H63" s="821"/>
      <c r="I63" s="821"/>
      <c r="J63" s="821"/>
      <c r="K63" s="821"/>
      <c r="L63" s="821"/>
      <c r="M63" s="821"/>
      <c r="N63" s="821"/>
      <c r="O63" s="821"/>
      <c r="P63" s="821"/>
      <c r="Q63" s="821"/>
      <c r="R63" s="821"/>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row>
    <row r="64" spans="3:48" x14ac:dyDescent="0.2">
      <c r="C64" s="821"/>
      <c r="D64" s="821"/>
      <c r="E64" s="821"/>
      <c r="F64" s="821"/>
      <c r="G64" s="821"/>
      <c r="H64" s="821"/>
      <c r="I64" s="821"/>
      <c r="J64" s="821"/>
      <c r="K64" s="821"/>
      <c r="L64" s="821"/>
      <c r="M64" s="821"/>
      <c r="N64" s="821"/>
      <c r="O64" s="821"/>
      <c r="P64" s="821"/>
      <c r="Q64" s="821"/>
      <c r="R64" s="821"/>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row>
    <row r="65" spans="3:48" x14ac:dyDescent="0.2">
      <c r="C65" s="821"/>
      <c r="D65" s="821"/>
      <c r="E65" s="821"/>
      <c r="F65" s="821"/>
      <c r="G65" s="821"/>
      <c r="H65" s="821"/>
      <c r="I65" s="821"/>
      <c r="J65" s="821"/>
      <c r="K65" s="821"/>
      <c r="L65" s="821"/>
      <c r="M65" s="821"/>
      <c r="N65" s="821"/>
      <c r="O65" s="821"/>
      <c r="P65" s="821"/>
      <c r="Q65" s="821"/>
      <c r="R65" s="821"/>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row>
    <row r="66" spans="3:48" x14ac:dyDescent="0.2">
      <c r="C66" s="821"/>
      <c r="D66" s="821"/>
      <c r="E66" s="821"/>
      <c r="F66" s="821"/>
      <c r="G66" s="821"/>
      <c r="H66" s="821"/>
      <c r="I66" s="821"/>
      <c r="J66" s="821"/>
      <c r="K66" s="821"/>
      <c r="L66" s="821"/>
      <c r="M66" s="821"/>
      <c r="N66" s="821"/>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row>
    <row r="67" spans="3:48" x14ac:dyDescent="0.2">
      <c r="C67" s="821"/>
      <c r="D67" s="821"/>
      <c r="E67" s="821"/>
      <c r="F67" s="821"/>
      <c r="G67" s="821"/>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row>
    <row r="68" spans="3:48" x14ac:dyDescent="0.2">
      <c r="C68" s="821"/>
      <c r="D68" s="821"/>
      <c r="E68" s="821"/>
      <c r="F68" s="821"/>
      <c r="G68" s="821"/>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row>
    <row r="69" spans="3:48" x14ac:dyDescent="0.2">
      <c r="C69" s="821"/>
      <c r="D69" s="821"/>
      <c r="E69" s="821"/>
      <c r="F69" s="821"/>
      <c r="G69" s="821"/>
      <c r="H69" s="821"/>
      <c r="I69" s="821"/>
      <c r="J69" s="821"/>
      <c r="K69" s="821"/>
      <c r="L69" s="821"/>
      <c r="M69" s="821"/>
      <c r="N69" s="821"/>
      <c r="O69" s="821"/>
      <c r="P69" s="821"/>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row>
    <row r="70" spans="3:48" x14ac:dyDescent="0.2">
      <c r="C70" s="821"/>
      <c r="D70" s="821"/>
      <c r="E70" s="821"/>
      <c r="F70" s="821"/>
      <c r="G70" s="821"/>
      <c r="H70" s="821"/>
      <c r="I70" s="821"/>
      <c r="J70" s="821"/>
      <c r="K70" s="821"/>
      <c r="L70" s="821"/>
      <c r="M70" s="821"/>
      <c r="N70" s="821"/>
      <c r="O70" s="821"/>
      <c r="P70" s="821"/>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c r="AU70" s="821"/>
      <c r="AV70" s="821"/>
    </row>
    <row r="71" spans="3:48" x14ac:dyDescent="0.2">
      <c r="C71" s="821"/>
      <c r="D71" s="821"/>
      <c r="E71" s="821"/>
      <c r="F71" s="821"/>
      <c r="G71" s="821"/>
      <c r="H71" s="821"/>
      <c r="I71" s="821"/>
      <c r="J71" s="821"/>
      <c r="K71" s="821"/>
      <c r="L71" s="821"/>
      <c r="M71" s="821"/>
      <c r="N71" s="821"/>
      <c r="O71" s="821"/>
      <c r="P71" s="821"/>
      <c r="Q71" s="821"/>
      <c r="R71" s="821"/>
      <c r="S71" s="821"/>
      <c r="T71" s="821"/>
      <c r="U71" s="821"/>
      <c r="V71" s="821"/>
      <c r="W71" s="821"/>
      <c r="X71" s="821"/>
      <c r="Y71" s="821"/>
      <c r="Z71" s="821"/>
      <c r="AA71" s="821"/>
      <c r="AB71" s="821"/>
      <c r="AC71" s="821"/>
      <c r="AD71" s="821"/>
      <c r="AE71" s="821"/>
      <c r="AF71" s="821"/>
      <c r="AG71" s="821"/>
      <c r="AH71" s="821"/>
      <c r="AI71" s="821"/>
      <c r="AJ71" s="821"/>
      <c r="AK71" s="821"/>
      <c r="AL71" s="821"/>
      <c r="AM71" s="821"/>
      <c r="AN71" s="821"/>
      <c r="AO71" s="821"/>
      <c r="AP71" s="821"/>
      <c r="AQ71" s="821"/>
      <c r="AR71" s="821"/>
      <c r="AS71" s="821"/>
      <c r="AT71" s="821"/>
      <c r="AU71" s="821"/>
      <c r="AV71" s="821"/>
    </row>
    <row r="72" spans="3:48" x14ac:dyDescent="0.2">
      <c r="C72" s="821"/>
      <c r="D72" s="821"/>
      <c r="E72" s="821"/>
      <c r="F72" s="821"/>
      <c r="G72" s="821"/>
      <c r="H72" s="821"/>
      <c r="I72" s="821"/>
      <c r="J72" s="821"/>
      <c r="K72" s="821"/>
      <c r="L72" s="821"/>
      <c r="M72" s="821"/>
      <c r="N72" s="821"/>
      <c r="O72" s="821"/>
      <c r="P72" s="821"/>
      <c r="Q72" s="821"/>
      <c r="R72" s="821"/>
      <c r="S72" s="821"/>
      <c r="T72" s="821"/>
      <c r="U72" s="821"/>
      <c r="V72" s="821"/>
      <c r="W72" s="821"/>
      <c r="X72" s="821"/>
      <c r="Y72" s="821"/>
      <c r="Z72" s="821"/>
      <c r="AA72" s="821"/>
      <c r="AB72" s="821"/>
      <c r="AC72" s="821"/>
      <c r="AD72" s="821"/>
      <c r="AE72" s="821"/>
      <c r="AF72" s="821"/>
      <c r="AG72" s="821"/>
      <c r="AH72" s="821"/>
      <c r="AI72" s="821"/>
      <c r="AJ72" s="821"/>
      <c r="AK72" s="821"/>
      <c r="AL72" s="821"/>
      <c r="AM72" s="821"/>
      <c r="AN72" s="821"/>
      <c r="AO72" s="821"/>
      <c r="AP72" s="821"/>
      <c r="AQ72" s="821"/>
      <c r="AR72" s="821"/>
      <c r="AS72" s="821"/>
      <c r="AT72" s="821"/>
      <c r="AU72" s="821"/>
      <c r="AV72" s="821"/>
    </row>
    <row r="73" spans="3:48" x14ac:dyDescent="0.2">
      <c r="C73" s="815" t="s">
        <v>757</v>
      </c>
      <c r="D73" s="815"/>
      <c r="E73" s="815"/>
      <c r="F73" s="815"/>
      <c r="G73" s="815"/>
      <c r="H73" s="815"/>
      <c r="I73" s="815"/>
      <c r="J73" s="815"/>
      <c r="K73" s="815"/>
      <c r="L73" s="815"/>
      <c r="M73" s="815"/>
      <c r="N73" s="815"/>
      <c r="O73" s="815"/>
      <c r="P73" s="815"/>
      <c r="Q73" s="815"/>
      <c r="R73" s="815"/>
      <c r="S73" s="815"/>
      <c r="T73" s="815"/>
      <c r="U73" s="815"/>
      <c r="V73" s="815"/>
      <c r="W73" s="815"/>
      <c r="X73" s="815"/>
      <c r="Y73" s="815"/>
      <c r="Z73" s="815"/>
      <c r="AA73" s="815"/>
      <c r="AB73" s="815"/>
      <c r="AC73" s="815"/>
      <c r="AD73" s="815"/>
      <c r="AE73" s="815"/>
      <c r="AF73" s="815"/>
      <c r="AG73" s="815"/>
      <c r="AH73" s="815"/>
      <c r="AI73" s="815"/>
      <c r="AJ73" s="815"/>
      <c r="AK73" s="815"/>
      <c r="AL73" s="815"/>
      <c r="AM73" s="815"/>
      <c r="AN73" s="815"/>
      <c r="AO73" s="815"/>
      <c r="AP73" s="815"/>
      <c r="AQ73" s="815"/>
      <c r="AR73" s="815"/>
      <c r="AS73" s="815"/>
      <c r="AT73" s="815"/>
      <c r="AU73" s="815"/>
      <c r="AV73" s="815"/>
    </row>
    <row r="74" spans="3:48" x14ac:dyDescent="0.2">
      <c r="C74" s="815"/>
      <c r="D74" s="815"/>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815"/>
      <c r="AM74" s="815"/>
      <c r="AN74" s="815"/>
      <c r="AO74" s="815"/>
      <c r="AP74" s="815"/>
      <c r="AQ74" s="815"/>
      <c r="AR74" s="815"/>
      <c r="AS74" s="815"/>
      <c r="AT74" s="815"/>
      <c r="AU74" s="815"/>
      <c r="AV74" s="815"/>
    </row>
    <row r="75" spans="3:48" x14ac:dyDescent="0.2">
      <c r="C75" s="815"/>
      <c r="D75" s="815"/>
      <c r="E75" s="815"/>
      <c r="F75" s="815"/>
      <c r="G75" s="815"/>
      <c r="H75" s="815"/>
      <c r="I75" s="815"/>
      <c r="J75" s="815"/>
      <c r="K75" s="815"/>
      <c r="L75" s="815"/>
      <c r="M75" s="815"/>
      <c r="N75" s="815"/>
      <c r="O75" s="815"/>
      <c r="P75" s="815"/>
      <c r="Q75" s="815"/>
      <c r="R75" s="815"/>
      <c r="S75" s="815"/>
      <c r="T75" s="815"/>
      <c r="U75" s="815"/>
      <c r="V75" s="815"/>
      <c r="W75" s="815"/>
      <c r="X75" s="815"/>
      <c r="Y75" s="815"/>
      <c r="Z75" s="815"/>
      <c r="AA75" s="815"/>
      <c r="AB75" s="815"/>
      <c r="AC75" s="815"/>
      <c r="AD75" s="815"/>
      <c r="AE75" s="815"/>
      <c r="AF75" s="815"/>
      <c r="AG75" s="815"/>
      <c r="AH75" s="815"/>
      <c r="AI75" s="815"/>
      <c r="AJ75" s="815"/>
      <c r="AK75" s="815"/>
      <c r="AL75" s="815"/>
      <c r="AM75" s="815"/>
      <c r="AN75" s="815"/>
      <c r="AO75" s="815"/>
      <c r="AP75" s="815"/>
      <c r="AQ75" s="815"/>
      <c r="AR75" s="815"/>
      <c r="AS75" s="815"/>
      <c r="AT75" s="815"/>
      <c r="AU75" s="815"/>
      <c r="AV75" s="815"/>
    </row>
    <row r="76" spans="3:48" x14ac:dyDescent="0.2">
      <c r="C76" s="815"/>
      <c r="D76" s="815"/>
      <c r="E76" s="815"/>
      <c r="F76" s="815"/>
      <c r="G76" s="815"/>
      <c r="H76" s="815"/>
      <c r="I76" s="815"/>
      <c r="J76" s="815"/>
      <c r="K76" s="815"/>
      <c r="L76" s="815"/>
      <c r="M76" s="815"/>
      <c r="N76" s="815"/>
      <c r="O76" s="815"/>
      <c r="P76" s="815"/>
      <c r="Q76" s="815"/>
      <c r="R76" s="815"/>
      <c r="S76" s="815"/>
      <c r="T76" s="815"/>
      <c r="U76" s="815"/>
      <c r="V76" s="815"/>
      <c r="W76" s="815"/>
      <c r="X76" s="815"/>
      <c r="Y76" s="815"/>
      <c r="Z76" s="815"/>
      <c r="AA76" s="815"/>
      <c r="AB76" s="815"/>
      <c r="AC76" s="815"/>
      <c r="AD76" s="815"/>
      <c r="AE76" s="815"/>
      <c r="AF76" s="815"/>
      <c r="AG76" s="815"/>
      <c r="AH76" s="815"/>
      <c r="AI76" s="815"/>
      <c r="AJ76" s="815"/>
      <c r="AK76" s="815"/>
      <c r="AL76" s="815"/>
      <c r="AM76" s="815"/>
      <c r="AN76" s="815"/>
      <c r="AO76" s="815"/>
      <c r="AP76" s="815"/>
      <c r="AQ76" s="815"/>
      <c r="AR76" s="815"/>
      <c r="AS76" s="815"/>
      <c r="AT76" s="815"/>
      <c r="AU76" s="815"/>
      <c r="AV76" s="815"/>
    </row>
    <row r="77" spans="3:48" x14ac:dyDescent="0.2">
      <c r="C77" s="815"/>
      <c r="D77" s="815"/>
      <c r="E77" s="815"/>
      <c r="F77" s="815"/>
      <c r="G77" s="815"/>
      <c r="H77" s="815"/>
      <c r="I77" s="815"/>
      <c r="J77" s="815"/>
      <c r="K77" s="815"/>
      <c r="L77" s="815"/>
      <c r="M77" s="815"/>
      <c r="N77" s="815"/>
      <c r="O77" s="815"/>
      <c r="P77" s="815"/>
      <c r="Q77" s="815"/>
      <c r="R77" s="815"/>
      <c r="S77" s="815"/>
      <c r="T77" s="815"/>
      <c r="U77" s="815"/>
      <c r="V77" s="815"/>
      <c r="W77" s="815"/>
      <c r="X77" s="815"/>
      <c r="Y77" s="815"/>
      <c r="Z77" s="815"/>
      <c r="AA77" s="815"/>
      <c r="AB77" s="815"/>
      <c r="AC77" s="815"/>
      <c r="AD77" s="815"/>
      <c r="AE77" s="815"/>
      <c r="AF77" s="815"/>
      <c r="AG77" s="815"/>
      <c r="AH77" s="815"/>
      <c r="AI77" s="815"/>
      <c r="AJ77" s="815"/>
      <c r="AK77" s="815"/>
      <c r="AL77" s="815"/>
      <c r="AM77" s="815"/>
      <c r="AN77" s="815"/>
      <c r="AO77" s="815"/>
      <c r="AP77" s="815"/>
      <c r="AQ77" s="815"/>
      <c r="AR77" s="815"/>
      <c r="AS77" s="815"/>
      <c r="AT77" s="815"/>
      <c r="AU77" s="815"/>
      <c r="AV77" s="815"/>
    </row>
    <row r="78" spans="3:48" x14ac:dyDescent="0.2">
      <c r="C78" s="815"/>
      <c r="D78" s="815"/>
      <c r="E78" s="815"/>
      <c r="F78" s="815"/>
      <c r="G78" s="815"/>
      <c r="H78" s="815"/>
      <c r="I78" s="815"/>
      <c r="J78" s="815"/>
      <c r="K78" s="815"/>
      <c r="L78" s="815"/>
      <c r="M78" s="815"/>
      <c r="N78" s="815"/>
      <c r="O78" s="815"/>
      <c r="P78" s="815"/>
      <c r="Q78" s="815"/>
      <c r="R78" s="815"/>
      <c r="S78" s="815"/>
      <c r="T78" s="815"/>
      <c r="U78" s="815"/>
      <c r="V78" s="815"/>
      <c r="W78" s="815"/>
      <c r="X78" s="815"/>
      <c r="Y78" s="815"/>
      <c r="Z78" s="815"/>
      <c r="AA78" s="815"/>
      <c r="AB78" s="815"/>
      <c r="AC78" s="815"/>
      <c r="AD78" s="815"/>
      <c r="AE78" s="815"/>
      <c r="AF78" s="815"/>
      <c r="AG78" s="815"/>
      <c r="AH78" s="815"/>
      <c r="AI78" s="815"/>
      <c r="AJ78" s="815"/>
      <c r="AK78" s="815"/>
      <c r="AL78" s="815"/>
      <c r="AM78" s="815"/>
      <c r="AN78" s="815"/>
      <c r="AO78" s="815"/>
      <c r="AP78" s="815"/>
      <c r="AQ78" s="815"/>
      <c r="AR78" s="815"/>
      <c r="AS78" s="815"/>
      <c r="AT78" s="815"/>
      <c r="AU78" s="815"/>
      <c r="AV78" s="815"/>
    </row>
    <row r="79" spans="3:48" x14ac:dyDescent="0.2">
      <c r="C79" s="813" t="s">
        <v>758</v>
      </c>
      <c r="D79" s="813"/>
      <c r="E79" s="813"/>
      <c r="F79" s="813"/>
      <c r="G79" s="813"/>
      <c r="H79" s="813"/>
      <c r="I79" s="813"/>
      <c r="J79" s="813"/>
      <c r="K79" s="813"/>
      <c r="L79" s="813"/>
      <c r="M79" s="813"/>
      <c r="N79" s="813"/>
      <c r="O79" s="813"/>
      <c r="P79" s="813"/>
      <c r="Q79" s="813"/>
      <c r="R79" s="813"/>
      <c r="S79" s="813"/>
      <c r="T79" s="813"/>
      <c r="U79" s="813"/>
      <c r="V79" s="813"/>
      <c r="W79" s="813"/>
      <c r="X79" s="813"/>
      <c r="Y79" s="813"/>
      <c r="Z79" s="813"/>
      <c r="AA79" s="813"/>
      <c r="AB79" s="813"/>
      <c r="AC79" s="813"/>
      <c r="AD79" s="813"/>
      <c r="AE79" s="813"/>
      <c r="AF79" s="813"/>
      <c r="AG79" s="813"/>
      <c r="AH79" s="813"/>
      <c r="AI79" s="813"/>
      <c r="AJ79" s="813"/>
      <c r="AK79" s="813"/>
      <c r="AL79" s="813"/>
      <c r="AM79" s="813"/>
      <c r="AN79" s="813"/>
      <c r="AO79" s="813"/>
      <c r="AP79" s="813"/>
      <c r="AQ79" s="813"/>
      <c r="AR79" s="813"/>
      <c r="AS79" s="813"/>
      <c r="AT79" s="813"/>
      <c r="AU79" s="813"/>
      <c r="AV79" s="813"/>
    </row>
    <row r="80" spans="3:48" x14ac:dyDescent="0.2">
      <c r="C80" s="813"/>
      <c r="D80" s="813"/>
      <c r="E80" s="813"/>
      <c r="F80" s="813"/>
      <c r="G80" s="813"/>
      <c r="H80" s="813"/>
      <c r="I80" s="813"/>
      <c r="J80" s="813"/>
      <c r="K80" s="813"/>
      <c r="L80" s="813"/>
      <c r="M80" s="813"/>
      <c r="N80" s="813"/>
      <c r="O80" s="813"/>
      <c r="P80" s="813"/>
      <c r="Q80" s="813"/>
      <c r="R80" s="813"/>
      <c r="S80" s="813"/>
      <c r="T80" s="813"/>
      <c r="U80" s="813"/>
      <c r="V80" s="813"/>
      <c r="W80" s="813"/>
      <c r="X80" s="813"/>
      <c r="Y80" s="813"/>
      <c r="Z80" s="813"/>
      <c r="AA80" s="813"/>
      <c r="AB80" s="813"/>
      <c r="AC80" s="813"/>
      <c r="AD80" s="813"/>
      <c r="AE80" s="813"/>
      <c r="AF80" s="813"/>
      <c r="AG80" s="813"/>
      <c r="AH80" s="813"/>
      <c r="AI80" s="813"/>
      <c r="AJ80" s="813"/>
      <c r="AK80" s="813"/>
      <c r="AL80" s="813"/>
      <c r="AM80" s="813"/>
      <c r="AN80" s="813"/>
      <c r="AO80" s="813"/>
      <c r="AP80" s="813"/>
      <c r="AQ80" s="813"/>
      <c r="AR80" s="813"/>
      <c r="AS80" s="813"/>
      <c r="AT80" s="813"/>
      <c r="AU80" s="813"/>
      <c r="AV80" s="813"/>
    </row>
    <row r="81" spans="3:48" x14ac:dyDescent="0.2">
      <c r="C81" s="813"/>
      <c r="D81" s="813"/>
      <c r="E81" s="813"/>
      <c r="F81" s="813"/>
      <c r="G81" s="813"/>
      <c r="H81" s="813"/>
      <c r="I81" s="813"/>
      <c r="J81" s="813"/>
      <c r="K81" s="813"/>
      <c r="L81" s="813"/>
      <c r="M81" s="813"/>
      <c r="N81" s="813"/>
      <c r="O81" s="813"/>
      <c r="P81" s="813"/>
      <c r="Q81" s="813"/>
      <c r="R81" s="813"/>
      <c r="S81" s="813"/>
      <c r="T81" s="813"/>
      <c r="U81" s="813"/>
      <c r="V81" s="813"/>
      <c r="W81" s="813"/>
      <c r="X81" s="813"/>
      <c r="Y81" s="813"/>
      <c r="Z81" s="813"/>
      <c r="AA81" s="813"/>
      <c r="AB81" s="813"/>
      <c r="AC81" s="813"/>
      <c r="AD81" s="813"/>
      <c r="AE81" s="813"/>
      <c r="AF81" s="813"/>
      <c r="AG81" s="813"/>
      <c r="AH81" s="813"/>
      <c r="AI81" s="813"/>
      <c r="AJ81" s="813"/>
      <c r="AK81" s="813"/>
      <c r="AL81" s="813"/>
      <c r="AM81" s="813"/>
      <c r="AN81" s="813"/>
      <c r="AO81" s="813"/>
      <c r="AP81" s="813"/>
      <c r="AQ81" s="813"/>
      <c r="AR81" s="813"/>
      <c r="AS81" s="813"/>
      <c r="AT81" s="813"/>
      <c r="AU81" s="813"/>
      <c r="AV81" s="813"/>
    </row>
    <row r="82" spans="3:48" x14ac:dyDescent="0.2">
      <c r="C82" s="813"/>
      <c r="D82" s="813"/>
      <c r="E82" s="813"/>
      <c r="F82" s="813"/>
      <c r="G82" s="813"/>
      <c r="H82" s="813"/>
      <c r="I82" s="813"/>
      <c r="J82" s="813"/>
      <c r="K82" s="813"/>
      <c r="L82" s="813"/>
      <c r="M82" s="813"/>
      <c r="N82" s="813"/>
      <c r="O82" s="813"/>
      <c r="P82" s="813"/>
      <c r="Q82" s="813"/>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c r="AT82" s="813"/>
      <c r="AU82" s="813"/>
      <c r="AV82" s="813"/>
    </row>
    <row r="83" spans="3:48" x14ac:dyDescent="0.2">
      <c r="C83" s="821" t="s">
        <v>759</v>
      </c>
      <c r="D83" s="821"/>
      <c r="E83" s="821"/>
      <c r="F83" s="821"/>
      <c r="G83" s="821"/>
      <c r="H83" s="821"/>
      <c r="I83" s="821"/>
      <c r="J83" s="821"/>
      <c r="K83" s="821"/>
      <c r="L83" s="821"/>
      <c r="M83" s="821"/>
      <c r="N83" s="821"/>
      <c r="O83" s="821"/>
      <c r="P83" s="821"/>
      <c r="Q83" s="821"/>
      <c r="R83" s="821"/>
      <c r="S83" s="821"/>
      <c r="T83" s="821"/>
      <c r="U83" s="821"/>
      <c r="V83" s="821"/>
      <c r="W83" s="821"/>
      <c r="X83" s="821"/>
      <c r="Y83" s="821"/>
      <c r="Z83" s="821"/>
      <c r="AA83" s="821"/>
      <c r="AB83" s="821"/>
      <c r="AC83" s="821"/>
      <c r="AD83" s="821"/>
      <c r="AE83" s="821"/>
      <c r="AF83" s="821"/>
      <c r="AG83" s="821"/>
      <c r="AH83" s="821"/>
      <c r="AI83" s="821"/>
      <c r="AJ83" s="821"/>
      <c r="AK83" s="821"/>
      <c r="AL83" s="821"/>
      <c r="AM83" s="821"/>
      <c r="AN83" s="821"/>
      <c r="AO83" s="821"/>
      <c r="AP83" s="821"/>
      <c r="AQ83" s="821"/>
      <c r="AR83" s="821"/>
      <c r="AS83" s="821"/>
      <c r="AT83" s="821"/>
      <c r="AU83" s="821"/>
      <c r="AV83" s="821"/>
    </row>
    <row r="84" spans="3:48" x14ac:dyDescent="0.2">
      <c r="C84" s="821" t="s">
        <v>760</v>
      </c>
      <c r="D84" s="821"/>
      <c r="E84" s="821"/>
      <c r="F84" s="821"/>
      <c r="G84" s="821"/>
      <c r="H84" s="821"/>
      <c r="I84" s="821"/>
      <c r="J84" s="821"/>
      <c r="K84" s="821"/>
      <c r="L84" s="821"/>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row>
    <row r="85" spans="3:48" x14ac:dyDescent="0.2">
      <c r="C85" s="813" t="s">
        <v>761</v>
      </c>
      <c r="D85" s="813"/>
      <c r="E85" s="813"/>
      <c r="F85" s="813"/>
      <c r="G85" s="813"/>
      <c r="H85" s="813"/>
      <c r="I85" s="813"/>
      <c r="J85" s="813"/>
      <c r="K85" s="813"/>
      <c r="L85" s="813"/>
      <c r="M85" s="813"/>
      <c r="N85" s="813"/>
      <c r="O85" s="813"/>
      <c r="P85" s="813"/>
      <c r="Q85" s="813"/>
      <c r="R85" s="813"/>
      <c r="S85" s="813"/>
      <c r="T85" s="813"/>
      <c r="U85" s="813"/>
      <c r="V85" s="813"/>
      <c r="W85" s="813"/>
      <c r="X85" s="813"/>
      <c r="Y85" s="813"/>
      <c r="Z85" s="813"/>
      <c r="AA85" s="813"/>
      <c r="AB85" s="813"/>
      <c r="AC85" s="813"/>
      <c r="AD85" s="813"/>
      <c r="AE85" s="813"/>
      <c r="AF85" s="813"/>
      <c r="AG85" s="813"/>
      <c r="AH85" s="813"/>
      <c r="AI85" s="813"/>
      <c r="AJ85" s="813"/>
      <c r="AK85" s="813"/>
      <c r="AL85" s="813"/>
      <c r="AM85" s="813"/>
      <c r="AN85" s="813"/>
      <c r="AO85" s="813"/>
      <c r="AP85" s="813"/>
      <c r="AQ85" s="813"/>
      <c r="AR85" s="813"/>
      <c r="AS85" s="813"/>
      <c r="AT85" s="813"/>
      <c r="AU85" s="813"/>
      <c r="AV85" s="813"/>
    </row>
    <row r="86" spans="3:48" x14ac:dyDescent="0.2">
      <c r="C86" s="813"/>
      <c r="D86" s="813"/>
      <c r="E86" s="813"/>
      <c r="F86" s="813"/>
      <c r="G86" s="813"/>
      <c r="H86" s="813"/>
      <c r="I86" s="813"/>
      <c r="J86" s="813"/>
      <c r="K86" s="813"/>
      <c r="L86" s="813"/>
      <c r="M86" s="813"/>
      <c r="N86" s="813"/>
      <c r="O86" s="813"/>
      <c r="P86" s="813"/>
      <c r="Q86" s="813"/>
      <c r="R86" s="813"/>
      <c r="S86" s="813"/>
      <c r="T86" s="813"/>
      <c r="U86" s="813"/>
      <c r="V86" s="813"/>
      <c r="W86" s="813"/>
      <c r="X86" s="813"/>
      <c r="Y86" s="813"/>
      <c r="Z86" s="813"/>
      <c r="AA86" s="813"/>
      <c r="AB86" s="813"/>
      <c r="AC86" s="813"/>
      <c r="AD86" s="813"/>
      <c r="AE86" s="813"/>
      <c r="AF86" s="813"/>
      <c r="AG86" s="813"/>
      <c r="AH86" s="813"/>
      <c r="AI86" s="813"/>
      <c r="AJ86" s="813"/>
      <c r="AK86" s="813"/>
      <c r="AL86" s="813"/>
      <c r="AM86" s="813"/>
      <c r="AN86" s="813"/>
      <c r="AO86" s="813"/>
      <c r="AP86" s="813"/>
      <c r="AQ86" s="813"/>
      <c r="AR86" s="813"/>
      <c r="AS86" s="813"/>
      <c r="AT86" s="813"/>
      <c r="AU86" s="813"/>
      <c r="AV86" s="813"/>
    </row>
    <row r="87" spans="3:48" x14ac:dyDescent="0.2">
      <c r="C87" s="813"/>
      <c r="D87" s="813"/>
      <c r="E87" s="813"/>
      <c r="F87" s="813"/>
      <c r="G87" s="813"/>
      <c r="H87" s="813"/>
      <c r="I87" s="813"/>
      <c r="J87" s="813"/>
      <c r="K87" s="813"/>
      <c r="L87" s="813"/>
      <c r="M87" s="813"/>
      <c r="N87" s="813"/>
      <c r="O87" s="813"/>
      <c r="P87" s="813"/>
      <c r="Q87" s="813"/>
      <c r="R87" s="813"/>
      <c r="S87" s="813"/>
      <c r="T87" s="813"/>
      <c r="U87" s="813"/>
      <c r="V87" s="813"/>
      <c r="W87" s="813"/>
      <c r="X87" s="813"/>
      <c r="Y87" s="813"/>
      <c r="Z87" s="813"/>
      <c r="AA87" s="813"/>
      <c r="AB87" s="813"/>
      <c r="AC87" s="813"/>
      <c r="AD87" s="813"/>
      <c r="AE87" s="813"/>
      <c r="AF87" s="813"/>
      <c r="AG87" s="813"/>
      <c r="AH87" s="813"/>
      <c r="AI87" s="813"/>
      <c r="AJ87" s="813"/>
      <c r="AK87" s="813"/>
      <c r="AL87" s="813"/>
      <c r="AM87" s="813"/>
      <c r="AN87" s="813"/>
      <c r="AO87" s="813"/>
      <c r="AP87" s="813"/>
      <c r="AQ87" s="813"/>
      <c r="AR87" s="813"/>
      <c r="AS87" s="813"/>
      <c r="AT87" s="813"/>
      <c r="AU87" s="813"/>
      <c r="AV87" s="813"/>
    </row>
    <row r="88" spans="3:48" x14ac:dyDescent="0.2">
      <c r="C88" s="813"/>
      <c r="D88" s="813"/>
      <c r="E88" s="813"/>
      <c r="F88" s="813"/>
      <c r="G88" s="813"/>
      <c r="H88" s="813"/>
      <c r="I88" s="813"/>
      <c r="J88" s="813"/>
      <c r="K88" s="813"/>
      <c r="L88" s="813"/>
      <c r="M88" s="813"/>
      <c r="N88" s="813"/>
      <c r="O88" s="813"/>
      <c r="P88" s="813"/>
      <c r="Q88" s="813"/>
      <c r="R88" s="813"/>
      <c r="S88" s="813"/>
      <c r="T88" s="813"/>
      <c r="U88" s="813"/>
      <c r="V88" s="813"/>
      <c r="W88" s="813"/>
      <c r="X88" s="813"/>
      <c r="Y88" s="813"/>
      <c r="Z88" s="813"/>
      <c r="AA88" s="813"/>
      <c r="AB88" s="813"/>
      <c r="AC88" s="813"/>
      <c r="AD88" s="813"/>
      <c r="AE88" s="813"/>
      <c r="AF88" s="813"/>
      <c r="AG88" s="813"/>
      <c r="AH88" s="813"/>
      <c r="AI88" s="813"/>
      <c r="AJ88" s="813"/>
      <c r="AK88" s="813"/>
      <c r="AL88" s="813"/>
      <c r="AM88" s="813"/>
      <c r="AN88" s="813"/>
      <c r="AO88" s="813"/>
      <c r="AP88" s="813"/>
      <c r="AQ88" s="813"/>
      <c r="AR88" s="813"/>
      <c r="AS88" s="813"/>
      <c r="AT88" s="813"/>
      <c r="AU88" s="813"/>
      <c r="AV88" s="813"/>
    </row>
    <row r="89" spans="3:48" x14ac:dyDescent="0.2">
      <c r="C89" s="821" t="s">
        <v>762</v>
      </c>
      <c r="D89" s="821"/>
      <c r="E89" s="821"/>
      <c r="F89" s="821"/>
      <c r="G89" s="821"/>
      <c r="H89" s="821"/>
      <c r="I89" s="821"/>
      <c r="J89" s="821"/>
      <c r="K89" s="821"/>
      <c r="L89" s="821"/>
      <c r="M89" s="821"/>
      <c r="N89" s="821"/>
      <c r="O89" s="821"/>
      <c r="P89" s="821"/>
      <c r="Q89" s="821"/>
      <c r="R89" s="821"/>
      <c r="S89" s="821"/>
      <c r="T89" s="821"/>
      <c r="U89" s="821"/>
      <c r="V89" s="821"/>
      <c r="W89" s="821"/>
      <c r="X89" s="821"/>
      <c r="Y89" s="821"/>
      <c r="Z89" s="821"/>
      <c r="AA89" s="821"/>
      <c r="AB89" s="821"/>
      <c r="AC89" s="821"/>
      <c r="AD89" s="821"/>
      <c r="AE89" s="821"/>
      <c r="AF89" s="821"/>
      <c r="AG89" s="821"/>
      <c r="AH89" s="821"/>
      <c r="AI89" s="821"/>
      <c r="AJ89" s="821"/>
      <c r="AK89" s="821"/>
      <c r="AL89" s="821"/>
      <c r="AM89" s="821"/>
      <c r="AN89" s="821"/>
      <c r="AO89" s="821"/>
      <c r="AP89" s="821"/>
      <c r="AQ89" s="821"/>
      <c r="AR89" s="821"/>
      <c r="AS89" s="821"/>
      <c r="AT89" s="821"/>
      <c r="AU89" s="821"/>
      <c r="AV89" s="821"/>
    </row>
    <row r="90" spans="3:48" x14ac:dyDescent="0.2">
      <c r="C90" s="813" t="s">
        <v>763</v>
      </c>
      <c r="D90" s="813"/>
      <c r="E90" s="813"/>
      <c r="F90" s="813"/>
      <c r="G90" s="813"/>
      <c r="H90" s="813"/>
      <c r="I90" s="813"/>
      <c r="J90" s="813"/>
      <c r="K90" s="813"/>
      <c r="L90" s="813"/>
      <c r="M90" s="813"/>
      <c r="N90" s="813"/>
      <c r="O90" s="813"/>
      <c r="P90" s="813"/>
      <c r="Q90" s="813"/>
      <c r="R90" s="813"/>
      <c r="S90" s="813"/>
      <c r="T90" s="813"/>
      <c r="U90" s="813"/>
      <c r="V90" s="813"/>
      <c r="W90" s="813"/>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c r="AT90" s="813"/>
      <c r="AU90" s="813"/>
      <c r="AV90" s="813"/>
    </row>
    <row r="91" spans="3:48" x14ac:dyDescent="0.2">
      <c r="C91" s="813"/>
      <c r="D91" s="813"/>
      <c r="E91" s="813"/>
      <c r="F91" s="813"/>
      <c r="G91" s="813"/>
      <c r="H91" s="813"/>
      <c r="I91" s="813"/>
      <c r="J91" s="813"/>
      <c r="K91" s="813"/>
      <c r="L91" s="813"/>
      <c r="M91" s="813"/>
      <c r="N91" s="813"/>
      <c r="O91" s="813"/>
      <c r="P91" s="813"/>
      <c r="Q91" s="813"/>
      <c r="R91" s="813"/>
      <c r="S91" s="813"/>
      <c r="T91" s="813"/>
      <c r="U91" s="813"/>
      <c r="V91" s="813"/>
      <c r="W91" s="813"/>
      <c r="X91" s="813"/>
      <c r="Y91" s="813"/>
      <c r="Z91" s="813"/>
      <c r="AA91" s="813"/>
      <c r="AB91" s="813"/>
      <c r="AC91" s="813"/>
      <c r="AD91" s="813"/>
      <c r="AE91" s="813"/>
      <c r="AF91" s="813"/>
      <c r="AG91" s="813"/>
      <c r="AH91" s="813"/>
      <c r="AI91" s="813"/>
      <c r="AJ91" s="813"/>
      <c r="AK91" s="813"/>
      <c r="AL91" s="813"/>
      <c r="AM91" s="813"/>
      <c r="AN91" s="813"/>
      <c r="AO91" s="813"/>
      <c r="AP91" s="813"/>
      <c r="AQ91" s="813"/>
      <c r="AR91" s="813"/>
      <c r="AS91" s="813"/>
      <c r="AT91" s="813"/>
      <c r="AU91" s="813"/>
      <c r="AV91" s="813"/>
    </row>
    <row r="92" spans="3:48" x14ac:dyDescent="0.2">
      <c r="C92" s="813"/>
      <c r="D92" s="813"/>
      <c r="E92" s="813"/>
      <c r="F92" s="813"/>
      <c r="G92" s="813"/>
      <c r="H92" s="813"/>
      <c r="I92" s="813"/>
      <c r="J92" s="813"/>
      <c r="K92" s="813"/>
      <c r="L92" s="813"/>
      <c r="M92" s="813"/>
      <c r="N92" s="813"/>
      <c r="O92" s="813"/>
      <c r="P92" s="813"/>
      <c r="Q92" s="813"/>
      <c r="R92" s="813"/>
      <c r="S92" s="813"/>
      <c r="T92" s="813"/>
      <c r="U92" s="813"/>
      <c r="V92" s="813"/>
      <c r="W92" s="813"/>
      <c r="X92" s="813"/>
      <c r="Y92" s="813"/>
      <c r="Z92" s="813"/>
      <c r="AA92" s="813"/>
      <c r="AB92" s="813"/>
      <c r="AC92" s="813"/>
      <c r="AD92" s="813"/>
      <c r="AE92" s="813"/>
      <c r="AF92" s="813"/>
      <c r="AG92" s="813"/>
      <c r="AH92" s="813"/>
      <c r="AI92" s="813"/>
      <c r="AJ92" s="813"/>
      <c r="AK92" s="813"/>
      <c r="AL92" s="813"/>
      <c r="AM92" s="813"/>
      <c r="AN92" s="813"/>
      <c r="AO92" s="813"/>
      <c r="AP92" s="813"/>
      <c r="AQ92" s="813"/>
      <c r="AR92" s="813"/>
      <c r="AS92" s="813"/>
      <c r="AT92" s="813"/>
      <c r="AU92" s="813"/>
      <c r="AV92" s="813"/>
    </row>
    <row r="93" spans="3:48" x14ac:dyDescent="0.2">
      <c r="C93" s="813"/>
      <c r="D93" s="813"/>
      <c r="E93" s="813"/>
      <c r="F93" s="813"/>
      <c r="G93" s="813"/>
      <c r="H93" s="813"/>
      <c r="I93" s="813"/>
      <c r="J93" s="813"/>
      <c r="K93" s="813"/>
      <c r="L93" s="813"/>
      <c r="M93" s="813"/>
      <c r="N93" s="813"/>
      <c r="O93" s="813"/>
      <c r="P93" s="813"/>
      <c r="Q93" s="813"/>
      <c r="R93" s="813"/>
      <c r="S93" s="813"/>
      <c r="T93" s="813"/>
      <c r="U93" s="813"/>
      <c r="V93" s="813"/>
      <c r="W93" s="813"/>
      <c r="X93" s="813"/>
      <c r="Y93" s="813"/>
      <c r="Z93" s="813"/>
      <c r="AA93" s="813"/>
      <c r="AB93" s="813"/>
      <c r="AC93" s="813"/>
      <c r="AD93" s="813"/>
      <c r="AE93" s="813"/>
      <c r="AF93" s="813"/>
      <c r="AG93" s="813"/>
      <c r="AH93" s="813"/>
      <c r="AI93" s="813"/>
      <c r="AJ93" s="813"/>
      <c r="AK93" s="813"/>
      <c r="AL93" s="813"/>
      <c r="AM93" s="813"/>
      <c r="AN93" s="813"/>
      <c r="AO93" s="813"/>
      <c r="AP93" s="813"/>
      <c r="AQ93" s="813"/>
      <c r="AR93" s="813"/>
      <c r="AS93" s="813"/>
      <c r="AT93" s="813"/>
      <c r="AU93" s="813"/>
      <c r="AV93" s="813"/>
    </row>
    <row r="94" spans="3:48" x14ac:dyDescent="0.2">
      <c r="C94" s="813" t="s">
        <v>764</v>
      </c>
      <c r="D94" s="813"/>
      <c r="E94" s="813"/>
      <c r="F94" s="813"/>
      <c r="G94" s="813"/>
      <c r="H94" s="813"/>
      <c r="I94" s="813"/>
      <c r="J94" s="813"/>
      <c r="K94" s="813"/>
      <c r="L94" s="813"/>
      <c r="M94" s="813"/>
      <c r="N94" s="813"/>
      <c r="O94" s="813"/>
      <c r="P94" s="813"/>
      <c r="Q94" s="813"/>
      <c r="R94" s="813"/>
      <c r="S94" s="813"/>
      <c r="T94" s="813"/>
      <c r="U94" s="813"/>
      <c r="V94" s="813"/>
      <c r="W94" s="813"/>
      <c r="X94" s="813"/>
      <c r="Y94" s="813"/>
      <c r="Z94" s="813"/>
      <c r="AA94" s="813"/>
      <c r="AB94" s="813"/>
      <c r="AC94" s="813"/>
      <c r="AD94" s="813"/>
      <c r="AE94" s="813"/>
      <c r="AF94" s="813"/>
      <c r="AG94" s="813"/>
      <c r="AH94" s="813"/>
      <c r="AI94" s="813"/>
      <c r="AJ94" s="813"/>
      <c r="AK94" s="813"/>
      <c r="AL94" s="813"/>
      <c r="AM94" s="813"/>
      <c r="AN94" s="813"/>
      <c r="AO94" s="813"/>
      <c r="AP94" s="813"/>
      <c r="AQ94" s="813"/>
      <c r="AR94" s="813"/>
      <c r="AS94" s="813"/>
      <c r="AT94" s="813"/>
      <c r="AU94" s="813"/>
      <c r="AV94" s="813"/>
    </row>
    <row r="95" spans="3:48" x14ac:dyDescent="0.2">
      <c r="C95" s="813" t="s">
        <v>765</v>
      </c>
      <c r="D95" s="813"/>
      <c r="E95" s="813"/>
      <c r="F95" s="813"/>
      <c r="G95" s="813"/>
      <c r="H95" s="813"/>
      <c r="I95" s="813"/>
      <c r="J95" s="813"/>
      <c r="K95" s="813"/>
      <c r="L95" s="813"/>
      <c r="M95" s="813"/>
      <c r="N95" s="813"/>
      <c r="O95" s="813"/>
      <c r="P95" s="813"/>
      <c r="Q95" s="813"/>
      <c r="R95" s="813"/>
      <c r="S95" s="813"/>
      <c r="T95" s="813"/>
      <c r="U95" s="813"/>
      <c r="V95" s="813"/>
      <c r="W95" s="813"/>
      <c r="X95" s="813"/>
      <c r="Y95" s="813"/>
      <c r="Z95" s="813"/>
      <c r="AA95" s="813"/>
      <c r="AB95" s="813"/>
      <c r="AC95" s="813"/>
      <c r="AD95" s="813"/>
      <c r="AE95" s="813"/>
      <c r="AF95" s="813"/>
      <c r="AG95" s="813"/>
      <c r="AH95" s="813"/>
      <c r="AI95" s="813"/>
      <c r="AJ95" s="813"/>
      <c r="AK95" s="813"/>
      <c r="AL95" s="813"/>
      <c r="AM95" s="813"/>
      <c r="AN95" s="813"/>
      <c r="AO95" s="813"/>
      <c r="AP95" s="813"/>
      <c r="AQ95" s="813"/>
      <c r="AR95" s="813"/>
      <c r="AS95" s="813"/>
      <c r="AT95" s="813"/>
      <c r="AU95" s="813"/>
      <c r="AV95" s="813"/>
    </row>
    <row r="96" spans="3:48" x14ac:dyDescent="0.2">
      <c r="C96" s="813"/>
      <c r="D96" s="813"/>
      <c r="E96" s="813"/>
      <c r="F96" s="813"/>
      <c r="G96" s="813"/>
      <c r="H96" s="813"/>
      <c r="I96" s="813"/>
      <c r="J96" s="813"/>
      <c r="K96" s="813"/>
      <c r="L96" s="813"/>
      <c r="M96" s="813"/>
      <c r="N96" s="813"/>
      <c r="O96" s="813"/>
      <c r="P96" s="813"/>
      <c r="Q96" s="813"/>
      <c r="R96" s="813"/>
      <c r="S96" s="813"/>
      <c r="T96" s="813"/>
      <c r="U96" s="813"/>
      <c r="V96" s="813"/>
      <c r="W96" s="813"/>
      <c r="X96" s="813"/>
      <c r="Y96" s="813"/>
      <c r="Z96" s="813"/>
      <c r="AA96" s="813"/>
      <c r="AB96" s="813"/>
      <c r="AC96" s="813"/>
      <c r="AD96" s="813"/>
      <c r="AE96" s="813"/>
      <c r="AF96" s="813"/>
      <c r="AG96" s="813"/>
      <c r="AH96" s="813"/>
      <c r="AI96" s="813"/>
      <c r="AJ96" s="813"/>
      <c r="AK96" s="813"/>
      <c r="AL96" s="813"/>
      <c r="AM96" s="813"/>
      <c r="AN96" s="813"/>
      <c r="AO96" s="813"/>
      <c r="AP96" s="813"/>
      <c r="AQ96" s="813"/>
      <c r="AR96" s="813"/>
      <c r="AS96" s="813"/>
      <c r="AT96" s="813"/>
      <c r="AU96" s="813"/>
      <c r="AV96" s="813"/>
    </row>
    <row r="97" spans="3:48" x14ac:dyDescent="0.2">
      <c r="C97" s="813" t="s">
        <v>766</v>
      </c>
      <c r="D97" s="813"/>
      <c r="E97" s="813"/>
      <c r="F97" s="813"/>
      <c r="G97" s="813"/>
      <c r="H97" s="813"/>
      <c r="I97" s="813"/>
      <c r="J97" s="813"/>
      <c r="K97" s="813"/>
      <c r="L97" s="813"/>
      <c r="M97" s="813"/>
      <c r="N97" s="813"/>
      <c r="O97" s="813"/>
      <c r="P97" s="813"/>
      <c r="Q97" s="813"/>
      <c r="R97" s="813"/>
      <c r="S97" s="813"/>
      <c r="T97" s="813"/>
      <c r="U97" s="813"/>
      <c r="V97" s="813"/>
      <c r="W97" s="813"/>
      <c r="X97" s="813"/>
      <c r="Y97" s="813"/>
      <c r="Z97" s="813"/>
      <c r="AA97" s="813"/>
      <c r="AB97" s="813"/>
      <c r="AC97" s="813"/>
      <c r="AD97" s="813"/>
      <c r="AE97" s="813"/>
      <c r="AF97" s="813"/>
      <c r="AG97" s="813"/>
      <c r="AH97" s="813"/>
      <c r="AI97" s="813"/>
      <c r="AJ97" s="813"/>
      <c r="AK97" s="813"/>
      <c r="AL97" s="813"/>
      <c r="AM97" s="813"/>
      <c r="AN97" s="813"/>
      <c r="AO97" s="813"/>
      <c r="AP97" s="813"/>
      <c r="AQ97" s="813"/>
      <c r="AR97" s="813"/>
      <c r="AS97" s="813"/>
      <c r="AT97" s="813"/>
      <c r="AU97" s="813"/>
      <c r="AV97" s="813"/>
    </row>
    <row r="98" spans="3:48" x14ac:dyDescent="0.2">
      <c r="C98" s="813" t="s">
        <v>767</v>
      </c>
      <c r="D98" s="813"/>
      <c r="E98" s="813"/>
      <c r="F98" s="813"/>
      <c r="G98" s="813"/>
      <c r="H98" s="813"/>
      <c r="I98" s="813"/>
      <c r="J98" s="813"/>
      <c r="K98" s="813"/>
      <c r="L98" s="813"/>
      <c r="M98" s="813"/>
      <c r="N98" s="813"/>
      <c r="O98" s="813"/>
      <c r="P98" s="813"/>
      <c r="Q98" s="813"/>
      <c r="R98" s="813"/>
      <c r="S98" s="813"/>
      <c r="T98" s="813"/>
      <c r="U98" s="813"/>
      <c r="V98" s="813"/>
      <c r="W98" s="813"/>
      <c r="X98" s="813"/>
      <c r="Y98" s="813"/>
      <c r="Z98" s="813"/>
      <c r="AA98" s="813"/>
      <c r="AB98" s="813"/>
      <c r="AC98" s="813"/>
      <c r="AD98" s="813"/>
      <c r="AE98" s="813"/>
      <c r="AF98" s="813"/>
      <c r="AG98" s="813"/>
      <c r="AH98" s="813"/>
      <c r="AI98" s="813"/>
      <c r="AJ98" s="813"/>
      <c r="AK98" s="813"/>
      <c r="AL98" s="813"/>
      <c r="AM98" s="813"/>
      <c r="AN98" s="813"/>
      <c r="AO98" s="813"/>
      <c r="AP98" s="813"/>
      <c r="AQ98" s="813"/>
      <c r="AR98" s="813"/>
      <c r="AS98" s="813"/>
      <c r="AT98" s="813"/>
      <c r="AU98" s="813"/>
      <c r="AV98" s="813"/>
    </row>
    <row r="99" spans="3:48" x14ac:dyDescent="0.2">
      <c r="C99" s="813"/>
      <c r="D99" s="813"/>
      <c r="E99" s="813"/>
      <c r="F99" s="813"/>
      <c r="G99" s="813"/>
      <c r="H99" s="813"/>
      <c r="I99" s="813"/>
      <c r="J99" s="813"/>
      <c r="K99" s="813"/>
      <c r="L99" s="813"/>
      <c r="M99" s="813"/>
      <c r="N99" s="813"/>
      <c r="O99" s="813"/>
      <c r="P99" s="813"/>
      <c r="Q99" s="813"/>
      <c r="R99" s="813"/>
      <c r="S99" s="813"/>
      <c r="T99" s="813"/>
      <c r="U99" s="813"/>
      <c r="V99" s="813"/>
      <c r="W99" s="813"/>
      <c r="X99" s="813"/>
      <c r="Y99" s="813"/>
      <c r="Z99" s="813"/>
      <c r="AA99" s="813"/>
      <c r="AB99" s="813"/>
      <c r="AC99" s="813"/>
      <c r="AD99" s="813"/>
      <c r="AE99" s="813"/>
      <c r="AF99" s="813"/>
      <c r="AG99" s="813"/>
      <c r="AH99" s="813"/>
      <c r="AI99" s="813"/>
      <c r="AJ99" s="813"/>
      <c r="AK99" s="813"/>
      <c r="AL99" s="813"/>
      <c r="AM99" s="813"/>
      <c r="AN99" s="813"/>
      <c r="AO99" s="813"/>
      <c r="AP99" s="813"/>
      <c r="AQ99" s="813"/>
      <c r="AR99" s="813"/>
      <c r="AS99" s="813"/>
      <c r="AT99" s="813"/>
      <c r="AU99" s="813"/>
      <c r="AV99" s="813"/>
    </row>
    <row r="100" spans="3:48" x14ac:dyDescent="0.2">
      <c r="C100" s="813"/>
      <c r="D100" s="813"/>
      <c r="E100" s="813"/>
      <c r="F100" s="813"/>
      <c r="G100" s="813"/>
      <c r="H100" s="813"/>
      <c r="I100" s="813"/>
      <c r="J100" s="813"/>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c r="AT100" s="813"/>
      <c r="AU100" s="813"/>
      <c r="AV100" s="813"/>
    </row>
    <row r="101" spans="3:48" x14ac:dyDescent="0.2">
      <c r="C101" s="813"/>
      <c r="D101" s="813"/>
      <c r="E101" s="813"/>
      <c r="F101" s="813"/>
      <c r="G101" s="813"/>
      <c r="H101" s="813"/>
      <c r="I101" s="813"/>
      <c r="J101" s="813"/>
      <c r="K101" s="813"/>
      <c r="L101" s="813"/>
      <c r="M101" s="813"/>
      <c r="N101" s="813"/>
      <c r="O101" s="813"/>
      <c r="P101" s="813"/>
      <c r="Q101" s="813"/>
      <c r="R101" s="813"/>
      <c r="S101" s="813"/>
      <c r="T101" s="813"/>
      <c r="U101" s="813"/>
      <c r="V101" s="813"/>
      <c r="W101" s="813"/>
      <c r="X101" s="813"/>
      <c r="Y101" s="813"/>
      <c r="Z101" s="813"/>
      <c r="AA101" s="813"/>
      <c r="AB101" s="813"/>
      <c r="AC101" s="813"/>
      <c r="AD101" s="813"/>
      <c r="AE101" s="813"/>
      <c r="AF101" s="813"/>
      <c r="AG101" s="813"/>
      <c r="AH101" s="813"/>
      <c r="AI101" s="813"/>
      <c r="AJ101" s="813"/>
      <c r="AK101" s="813"/>
      <c r="AL101" s="813"/>
      <c r="AM101" s="813"/>
      <c r="AN101" s="813"/>
      <c r="AO101" s="813"/>
      <c r="AP101" s="813"/>
      <c r="AQ101" s="813"/>
      <c r="AR101" s="813"/>
      <c r="AS101" s="813"/>
      <c r="AT101" s="813"/>
      <c r="AU101" s="813"/>
      <c r="AV101" s="813"/>
    </row>
    <row r="102" spans="3:48" x14ac:dyDescent="0.2">
      <c r="C102" s="813"/>
      <c r="D102" s="813"/>
      <c r="E102" s="813"/>
      <c r="F102" s="813"/>
      <c r="G102" s="813"/>
      <c r="H102" s="813"/>
      <c r="I102" s="813"/>
      <c r="J102" s="813"/>
      <c r="K102" s="813"/>
      <c r="L102" s="813"/>
      <c r="M102" s="813"/>
      <c r="N102" s="813"/>
      <c r="O102" s="813"/>
      <c r="P102" s="813"/>
      <c r="Q102" s="813"/>
      <c r="R102" s="813"/>
      <c r="S102" s="813"/>
      <c r="T102" s="813"/>
      <c r="U102" s="813"/>
      <c r="V102" s="813"/>
      <c r="W102" s="813"/>
      <c r="X102" s="813"/>
      <c r="Y102" s="813"/>
      <c r="Z102" s="813"/>
      <c r="AA102" s="813"/>
      <c r="AB102" s="813"/>
      <c r="AC102" s="813"/>
      <c r="AD102" s="813"/>
      <c r="AE102" s="813"/>
      <c r="AF102" s="813"/>
      <c r="AG102" s="813"/>
      <c r="AH102" s="813"/>
      <c r="AI102" s="813"/>
      <c r="AJ102" s="813"/>
      <c r="AK102" s="813"/>
      <c r="AL102" s="813"/>
      <c r="AM102" s="813"/>
      <c r="AN102" s="813"/>
      <c r="AO102" s="813"/>
      <c r="AP102" s="813"/>
      <c r="AQ102" s="813"/>
      <c r="AR102" s="813"/>
      <c r="AS102" s="813"/>
      <c r="AT102" s="813"/>
      <c r="AU102" s="813"/>
      <c r="AV102" s="813"/>
    </row>
    <row r="103" spans="3:48" x14ac:dyDescent="0.2">
      <c r="C103" s="813"/>
      <c r="D103" s="813"/>
      <c r="E103" s="813"/>
      <c r="F103" s="813"/>
      <c r="G103" s="813"/>
      <c r="H103" s="813"/>
      <c r="I103" s="813"/>
      <c r="J103" s="813"/>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c r="AT103" s="813"/>
      <c r="AU103" s="813"/>
      <c r="AV103" s="813"/>
    </row>
    <row r="104" spans="3:48" x14ac:dyDescent="0.2">
      <c r="C104" s="813"/>
      <c r="D104" s="813"/>
      <c r="E104" s="813"/>
      <c r="F104" s="813"/>
      <c r="G104" s="813"/>
      <c r="H104" s="813"/>
      <c r="I104" s="813"/>
      <c r="J104" s="813"/>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c r="AT104" s="813"/>
      <c r="AU104" s="813"/>
      <c r="AV104" s="813"/>
    </row>
    <row r="105" spans="3:48" x14ac:dyDescent="0.2">
      <c r="C105" s="813" t="s">
        <v>768</v>
      </c>
      <c r="D105" s="813"/>
      <c r="E105" s="813"/>
      <c r="F105" s="813"/>
      <c r="G105" s="813"/>
      <c r="H105" s="813"/>
      <c r="I105" s="813"/>
      <c r="J105" s="813"/>
      <c r="K105" s="813"/>
      <c r="L105" s="813"/>
      <c r="M105" s="813"/>
      <c r="N105" s="813"/>
      <c r="O105" s="813"/>
      <c r="P105" s="813"/>
      <c r="Q105" s="813"/>
      <c r="R105" s="813"/>
      <c r="S105" s="813"/>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c r="AT105" s="813"/>
      <c r="AU105" s="813"/>
      <c r="AV105" s="813"/>
    </row>
    <row r="106" spans="3:48" x14ac:dyDescent="0.2">
      <c r="C106" s="813"/>
      <c r="D106" s="813"/>
      <c r="E106" s="813"/>
      <c r="F106" s="813"/>
      <c r="G106" s="813"/>
      <c r="H106" s="813"/>
      <c r="I106" s="813"/>
      <c r="J106" s="813"/>
      <c r="K106" s="813"/>
      <c r="L106" s="813"/>
      <c r="M106" s="813"/>
      <c r="N106" s="813"/>
      <c r="O106" s="813"/>
      <c r="P106" s="813"/>
      <c r="Q106" s="813"/>
      <c r="R106" s="813"/>
      <c r="S106" s="813"/>
      <c r="T106" s="813"/>
      <c r="U106" s="813"/>
      <c r="V106" s="813"/>
      <c r="W106" s="813"/>
      <c r="X106" s="813"/>
      <c r="Y106" s="813"/>
      <c r="Z106" s="813"/>
      <c r="AA106" s="813"/>
      <c r="AB106" s="813"/>
      <c r="AC106" s="813"/>
      <c r="AD106" s="813"/>
      <c r="AE106" s="813"/>
      <c r="AF106" s="813"/>
      <c r="AG106" s="813"/>
      <c r="AH106" s="813"/>
      <c r="AI106" s="813"/>
      <c r="AJ106" s="813"/>
      <c r="AK106" s="813"/>
      <c r="AL106" s="813"/>
      <c r="AM106" s="813"/>
      <c r="AN106" s="813"/>
      <c r="AO106" s="813"/>
      <c r="AP106" s="813"/>
      <c r="AQ106" s="813"/>
      <c r="AR106" s="813"/>
      <c r="AS106" s="813"/>
      <c r="AT106" s="813"/>
      <c r="AU106" s="813"/>
      <c r="AV106" s="813"/>
    </row>
    <row r="107" spans="3:48" x14ac:dyDescent="0.2">
      <c r="C107" s="813"/>
      <c r="D107" s="813"/>
      <c r="E107" s="813"/>
      <c r="F107" s="813"/>
      <c r="G107" s="813"/>
      <c r="H107" s="813"/>
      <c r="I107" s="813"/>
      <c r="J107" s="813"/>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c r="AT107" s="813"/>
      <c r="AU107" s="813"/>
      <c r="AV107" s="813"/>
    </row>
    <row r="108" spans="3:48" x14ac:dyDescent="0.2">
      <c r="C108" s="813"/>
      <c r="D108" s="813"/>
      <c r="E108" s="813"/>
      <c r="F108" s="813"/>
      <c r="G108" s="813"/>
      <c r="H108" s="813"/>
      <c r="I108" s="813"/>
      <c r="J108" s="813"/>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c r="AT108" s="813"/>
      <c r="AU108" s="813"/>
      <c r="AV108" s="813"/>
    </row>
    <row r="109" spans="3:48" x14ac:dyDescent="0.2">
      <c r="C109" s="813"/>
      <c r="D109" s="813"/>
      <c r="E109" s="813"/>
      <c r="F109" s="813"/>
      <c r="G109" s="813"/>
      <c r="H109" s="813"/>
      <c r="I109" s="813"/>
      <c r="J109" s="813"/>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3"/>
      <c r="AL109" s="813"/>
      <c r="AM109" s="813"/>
      <c r="AN109" s="813"/>
      <c r="AO109" s="813"/>
      <c r="AP109" s="813"/>
      <c r="AQ109" s="813"/>
      <c r="AR109" s="813"/>
      <c r="AS109" s="813"/>
      <c r="AT109" s="813"/>
      <c r="AU109" s="813"/>
      <c r="AV109" s="813"/>
    </row>
    <row r="110" spans="3:48" x14ac:dyDescent="0.2">
      <c r="C110" s="813"/>
      <c r="D110" s="813"/>
      <c r="E110" s="813"/>
      <c r="F110" s="813"/>
      <c r="G110" s="813"/>
      <c r="H110" s="813"/>
      <c r="I110" s="813"/>
      <c r="J110" s="813"/>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3"/>
      <c r="AL110" s="813"/>
      <c r="AM110" s="813"/>
      <c r="AN110" s="813"/>
      <c r="AO110" s="813"/>
      <c r="AP110" s="813"/>
      <c r="AQ110" s="813"/>
      <c r="AR110" s="813"/>
      <c r="AS110" s="813"/>
      <c r="AT110" s="813"/>
      <c r="AU110" s="813"/>
      <c r="AV110" s="813"/>
    </row>
    <row r="111" spans="3:48" x14ac:dyDescent="0.2">
      <c r="C111" s="813"/>
      <c r="D111" s="813"/>
      <c r="E111" s="813"/>
      <c r="F111" s="813"/>
      <c r="G111" s="813"/>
      <c r="H111" s="813"/>
      <c r="I111" s="813"/>
      <c r="J111" s="813"/>
      <c r="K111" s="813"/>
      <c r="L111" s="813"/>
      <c r="M111" s="813"/>
      <c r="N111" s="813"/>
      <c r="O111" s="813"/>
      <c r="P111" s="813"/>
      <c r="Q111" s="813"/>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c r="AT111" s="813"/>
      <c r="AU111" s="813"/>
      <c r="AV111" s="813"/>
    </row>
    <row r="112" spans="3:48" x14ac:dyDescent="0.2">
      <c r="C112" s="813"/>
      <c r="D112" s="813"/>
      <c r="E112" s="813"/>
      <c r="F112" s="813"/>
      <c r="G112" s="813"/>
      <c r="H112" s="813"/>
      <c r="I112" s="813"/>
      <c r="J112" s="813"/>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c r="AT112" s="813"/>
      <c r="AU112" s="813"/>
      <c r="AV112" s="813"/>
    </row>
    <row r="113" spans="3:48" x14ac:dyDescent="0.2">
      <c r="C113" s="813"/>
      <c r="D113" s="813"/>
      <c r="E113" s="813"/>
      <c r="F113" s="813"/>
      <c r="G113" s="813"/>
      <c r="H113" s="813"/>
      <c r="I113" s="813"/>
      <c r="J113" s="813"/>
      <c r="K113" s="813"/>
      <c r="L113" s="813"/>
      <c r="M113" s="813"/>
      <c r="N113" s="813"/>
      <c r="O113" s="813"/>
      <c r="P113" s="813"/>
      <c r="Q113" s="813"/>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c r="AT113" s="813"/>
      <c r="AU113" s="813"/>
      <c r="AV113" s="813"/>
    </row>
    <row r="114" spans="3:48" x14ac:dyDescent="0.2">
      <c r="C114" s="813"/>
      <c r="D114" s="813"/>
      <c r="E114" s="813"/>
      <c r="F114" s="813"/>
      <c r="G114" s="813"/>
      <c r="H114" s="813"/>
      <c r="I114" s="813"/>
      <c r="J114" s="813"/>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c r="AT114" s="813"/>
      <c r="AU114" s="813"/>
      <c r="AV114" s="813"/>
    </row>
    <row r="115" spans="3:48" x14ac:dyDescent="0.2">
      <c r="C115" s="813"/>
      <c r="D115" s="813"/>
      <c r="E115" s="813"/>
      <c r="F115" s="813"/>
      <c r="G115" s="813"/>
      <c r="H115" s="813"/>
      <c r="I115" s="813"/>
      <c r="J115" s="813"/>
      <c r="K115" s="813"/>
      <c r="L115" s="813"/>
      <c r="M115" s="813"/>
      <c r="N115" s="813"/>
      <c r="O115" s="813"/>
      <c r="P115" s="813"/>
      <c r="Q115" s="813"/>
      <c r="R115" s="813"/>
      <c r="S115" s="813"/>
      <c r="T115" s="813"/>
      <c r="U115" s="813"/>
      <c r="V115" s="813"/>
      <c r="W115" s="813"/>
      <c r="X115" s="813"/>
      <c r="Y115" s="813"/>
      <c r="Z115" s="813"/>
      <c r="AA115" s="813"/>
      <c r="AB115" s="813"/>
      <c r="AC115" s="813"/>
      <c r="AD115" s="813"/>
      <c r="AE115" s="813"/>
      <c r="AF115" s="813"/>
      <c r="AG115" s="813"/>
      <c r="AH115" s="813"/>
      <c r="AI115" s="813"/>
      <c r="AJ115" s="813"/>
      <c r="AK115" s="813"/>
      <c r="AL115" s="813"/>
      <c r="AM115" s="813"/>
      <c r="AN115" s="813"/>
      <c r="AO115" s="813"/>
      <c r="AP115" s="813"/>
      <c r="AQ115" s="813"/>
      <c r="AR115" s="813"/>
      <c r="AS115" s="813"/>
      <c r="AT115" s="813"/>
      <c r="AU115" s="813"/>
      <c r="AV115" s="813"/>
    </row>
    <row r="116" spans="3:48" x14ac:dyDescent="0.2">
      <c r="C116" s="813"/>
      <c r="D116" s="813"/>
      <c r="E116" s="813"/>
      <c r="F116" s="813"/>
      <c r="G116" s="813"/>
      <c r="H116" s="813"/>
      <c r="I116" s="813"/>
      <c r="J116" s="813"/>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c r="AT116" s="813"/>
      <c r="AU116" s="813"/>
      <c r="AV116" s="813"/>
    </row>
    <row r="117" spans="3:48" x14ac:dyDescent="0.2">
      <c r="C117" s="813"/>
      <c r="D117" s="813"/>
      <c r="E117" s="813"/>
      <c r="F117" s="813"/>
      <c r="G117" s="813"/>
      <c r="H117" s="813"/>
      <c r="I117" s="813"/>
      <c r="J117" s="813"/>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c r="AT117" s="813"/>
      <c r="AU117" s="813"/>
      <c r="AV117" s="813"/>
    </row>
    <row r="118" spans="3:48" x14ac:dyDescent="0.2">
      <c r="C118" s="813"/>
      <c r="D118" s="813"/>
      <c r="E118" s="813"/>
      <c r="F118" s="813"/>
      <c r="G118" s="813"/>
      <c r="H118" s="813"/>
      <c r="I118" s="813"/>
      <c r="J118" s="813"/>
      <c r="K118" s="813"/>
      <c r="L118" s="813"/>
      <c r="M118" s="813"/>
      <c r="N118" s="813"/>
      <c r="O118" s="813"/>
      <c r="P118" s="813"/>
      <c r="Q118" s="813"/>
      <c r="R118" s="813"/>
      <c r="S118" s="813"/>
      <c r="T118" s="813"/>
      <c r="U118" s="813"/>
      <c r="V118" s="813"/>
      <c r="W118" s="813"/>
      <c r="X118" s="813"/>
      <c r="Y118" s="813"/>
      <c r="Z118" s="813"/>
      <c r="AA118" s="813"/>
      <c r="AB118" s="813"/>
      <c r="AC118" s="813"/>
      <c r="AD118" s="813"/>
      <c r="AE118" s="813"/>
      <c r="AF118" s="813"/>
      <c r="AG118" s="813"/>
      <c r="AH118" s="813"/>
      <c r="AI118" s="813"/>
      <c r="AJ118" s="813"/>
      <c r="AK118" s="813"/>
      <c r="AL118" s="813"/>
      <c r="AM118" s="813"/>
      <c r="AN118" s="813"/>
      <c r="AO118" s="813"/>
      <c r="AP118" s="813"/>
      <c r="AQ118" s="813"/>
      <c r="AR118" s="813"/>
      <c r="AS118" s="813"/>
      <c r="AT118" s="813"/>
      <c r="AU118" s="813"/>
      <c r="AV118" s="813"/>
    </row>
    <row r="119" spans="3:48" x14ac:dyDescent="0.2">
      <c r="C119" s="813" t="s">
        <v>769</v>
      </c>
      <c r="D119" s="813"/>
      <c r="E119" s="813"/>
      <c r="F119" s="813"/>
      <c r="G119" s="813"/>
      <c r="H119" s="813"/>
      <c r="I119" s="813"/>
      <c r="J119" s="813"/>
      <c r="K119" s="813"/>
      <c r="L119" s="813"/>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813"/>
      <c r="AI119" s="813"/>
      <c r="AJ119" s="813"/>
      <c r="AK119" s="813"/>
      <c r="AL119" s="813"/>
      <c r="AM119" s="813"/>
      <c r="AN119" s="813"/>
      <c r="AO119" s="813"/>
      <c r="AP119" s="813"/>
      <c r="AQ119" s="813"/>
      <c r="AR119" s="813"/>
      <c r="AS119" s="813"/>
      <c r="AT119" s="813"/>
      <c r="AU119" s="813"/>
      <c r="AV119" s="813"/>
    </row>
    <row r="120" spans="3:48" x14ac:dyDescent="0.2">
      <c r="C120" s="813"/>
      <c r="D120" s="813"/>
      <c r="E120" s="813"/>
      <c r="F120" s="813"/>
      <c r="G120" s="813"/>
      <c r="H120" s="813"/>
      <c r="I120" s="813"/>
      <c r="J120" s="813"/>
      <c r="K120" s="813"/>
      <c r="L120" s="813"/>
      <c r="M120" s="813"/>
      <c r="N120" s="813"/>
      <c r="O120" s="813"/>
      <c r="P120" s="813"/>
      <c r="Q120" s="813"/>
      <c r="R120" s="813"/>
      <c r="S120" s="813"/>
      <c r="T120" s="813"/>
      <c r="U120" s="813"/>
      <c r="V120" s="813"/>
      <c r="W120" s="813"/>
      <c r="X120" s="813"/>
      <c r="Y120" s="813"/>
      <c r="Z120" s="813"/>
      <c r="AA120" s="813"/>
      <c r="AB120" s="813"/>
      <c r="AC120" s="813"/>
      <c r="AD120" s="813"/>
      <c r="AE120" s="813"/>
      <c r="AF120" s="813"/>
      <c r="AG120" s="813"/>
      <c r="AH120" s="813"/>
      <c r="AI120" s="813"/>
      <c r="AJ120" s="813"/>
      <c r="AK120" s="813"/>
      <c r="AL120" s="813"/>
      <c r="AM120" s="813"/>
      <c r="AN120" s="813"/>
      <c r="AO120" s="813"/>
      <c r="AP120" s="813"/>
      <c r="AQ120" s="813"/>
      <c r="AR120" s="813"/>
      <c r="AS120" s="813"/>
      <c r="AT120" s="813"/>
      <c r="AU120" s="813"/>
      <c r="AV120" s="813"/>
    </row>
    <row r="121" spans="3:48" x14ac:dyDescent="0.2">
      <c r="C121" s="813"/>
      <c r="D121" s="813"/>
      <c r="E121" s="813"/>
      <c r="F121" s="813"/>
      <c r="G121" s="813"/>
      <c r="H121" s="813"/>
      <c r="I121" s="813"/>
      <c r="J121" s="813"/>
      <c r="K121" s="813"/>
      <c r="L121" s="813"/>
      <c r="M121" s="813"/>
      <c r="N121" s="813"/>
      <c r="O121" s="813"/>
      <c r="P121" s="813"/>
      <c r="Q121" s="813"/>
      <c r="R121" s="813"/>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c r="AT121" s="813"/>
      <c r="AU121" s="813"/>
      <c r="AV121" s="813"/>
    </row>
    <row r="122" spans="3:48" x14ac:dyDescent="0.2">
      <c r="C122" s="813"/>
      <c r="D122" s="813"/>
      <c r="E122" s="813"/>
      <c r="F122" s="813"/>
      <c r="G122" s="813"/>
      <c r="H122" s="813"/>
      <c r="I122" s="813"/>
      <c r="J122" s="813"/>
      <c r="K122" s="813"/>
      <c r="L122" s="813"/>
      <c r="M122" s="813"/>
      <c r="N122" s="813"/>
      <c r="O122" s="813"/>
      <c r="P122" s="813"/>
      <c r="Q122" s="813"/>
      <c r="R122" s="813"/>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c r="AT122" s="813"/>
      <c r="AU122" s="813"/>
      <c r="AV122" s="813"/>
    </row>
    <row r="123" spans="3:48" x14ac:dyDescent="0.2">
      <c r="C123" s="813"/>
      <c r="D123" s="813"/>
      <c r="E123" s="813"/>
      <c r="F123" s="813"/>
      <c r="G123" s="813"/>
      <c r="H123" s="813"/>
      <c r="I123" s="813"/>
      <c r="J123" s="813"/>
      <c r="K123" s="813"/>
      <c r="L123" s="813"/>
      <c r="M123" s="813"/>
      <c r="N123" s="813"/>
      <c r="O123" s="813"/>
      <c r="P123" s="813"/>
      <c r="Q123" s="813"/>
      <c r="R123" s="813"/>
      <c r="S123" s="813"/>
      <c r="T123" s="813"/>
      <c r="U123" s="813"/>
      <c r="V123" s="813"/>
      <c r="W123" s="813"/>
      <c r="X123" s="813"/>
      <c r="Y123" s="813"/>
      <c r="Z123" s="813"/>
      <c r="AA123" s="813"/>
      <c r="AB123" s="813"/>
      <c r="AC123" s="813"/>
      <c r="AD123" s="813"/>
      <c r="AE123" s="813"/>
      <c r="AF123" s="813"/>
      <c r="AG123" s="813"/>
      <c r="AH123" s="813"/>
      <c r="AI123" s="813"/>
      <c r="AJ123" s="813"/>
      <c r="AK123" s="813"/>
      <c r="AL123" s="813"/>
      <c r="AM123" s="813"/>
      <c r="AN123" s="813"/>
      <c r="AO123" s="813"/>
      <c r="AP123" s="813"/>
      <c r="AQ123" s="813"/>
      <c r="AR123" s="813"/>
      <c r="AS123" s="813"/>
      <c r="AT123" s="813"/>
      <c r="AU123" s="813"/>
      <c r="AV123" s="813"/>
    </row>
    <row r="124" spans="3:48" x14ac:dyDescent="0.2">
      <c r="C124" s="813"/>
      <c r="D124" s="813"/>
      <c r="E124" s="813"/>
      <c r="F124" s="813"/>
      <c r="G124" s="813"/>
      <c r="H124" s="813"/>
      <c r="I124" s="813"/>
      <c r="J124" s="813"/>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c r="AT124" s="813"/>
      <c r="AU124" s="813"/>
      <c r="AV124" s="813"/>
    </row>
    <row r="125" spans="3:48" x14ac:dyDescent="0.2">
      <c r="C125" s="813" t="s">
        <v>770</v>
      </c>
      <c r="D125" s="813"/>
      <c r="E125" s="813"/>
      <c r="F125" s="813"/>
      <c r="G125" s="813"/>
      <c r="H125" s="813"/>
      <c r="I125" s="813"/>
      <c r="J125" s="813"/>
      <c r="K125" s="813"/>
      <c r="L125" s="813"/>
      <c r="M125" s="813"/>
      <c r="N125" s="813"/>
      <c r="O125" s="813"/>
      <c r="P125" s="813"/>
      <c r="Q125" s="813"/>
      <c r="R125" s="813"/>
      <c r="S125" s="813"/>
      <c r="T125" s="813"/>
      <c r="U125" s="813"/>
      <c r="V125" s="813"/>
      <c r="W125" s="813"/>
      <c r="X125" s="813"/>
      <c r="Y125" s="813"/>
      <c r="Z125" s="813"/>
      <c r="AA125" s="813"/>
      <c r="AB125" s="813"/>
      <c r="AC125" s="813"/>
      <c r="AD125" s="813"/>
      <c r="AE125" s="813"/>
      <c r="AF125" s="813"/>
      <c r="AG125" s="813"/>
      <c r="AH125" s="813"/>
      <c r="AI125" s="813"/>
      <c r="AJ125" s="813"/>
      <c r="AK125" s="813"/>
      <c r="AL125" s="813"/>
      <c r="AM125" s="813"/>
      <c r="AN125" s="813"/>
      <c r="AO125" s="813"/>
      <c r="AP125" s="813"/>
      <c r="AQ125" s="813"/>
      <c r="AR125" s="813"/>
      <c r="AS125" s="813"/>
      <c r="AT125" s="813"/>
      <c r="AU125" s="813"/>
      <c r="AV125" s="813"/>
    </row>
    <row r="126" spans="3:48" x14ac:dyDescent="0.2">
      <c r="C126" s="813"/>
      <c r="D126" s="813"/>
      <c r="E126" s="813"/>
      <c r="F126" s="813"/>
      <c r="G126" s="813"/>
      <c r="H126" s="813"/>
      <c r="I126" s="813"/>
      <c r="J126" s="813"/>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c r="AT126" s="813"/>
      <c r="AU126" s="813"/>
      <c r="AV126" s="813"/>
    </row>
    <row r="127" spans="3:48" x14ac:dyDescent="0.2">
      <c r="C127" s="813"/>
      <c r="D127" s="813"/>
      <c r="E127" s="813"/>
      <c r="F127" s="813"/>
      <c r="G127" s="813"/>
      <c r="H127" s="813"/>
      <c r="I127" s="813"/>
      <c r="J127" s="813"/>
      <c r="K127" s="813"/>
      <c r="L127" s="813"/>
      <c r="M127" s="813"/>
      <c r="N127" s="813"/>
      <c r="O127" s="813"/>
      <c r="P127" s="813"/>
      <c r="Q127" s="813"/>
      <c r="R127" s="813"/>
      <c r="S127" s="813"/>
      <c r="T127" s="813"/>
      <c r="U127" s="813"/>
      <c r="V127" s="813"/>
      <c r="W127" s="813"/>
      <c r="X127" s="813"/>
      <c r="Y127" s="813"/>
      <c r="Z127" s="813"/>
      <c r="AA127" s="813"/>
      <c r="AB127" s="813"/>
      <c r="AC127" s="813"/>
      <c r="AD127" s="813"/>
      <c r="AE127" s="813"/>
      <c r="AF127" s="813"/>
      <c r="AG127" s="813"/>
      <c r="AH127" s="813"/>
      <c r="AI127" s="813"/>
      <c r="AJ127" s="813"/>
      <c r="AK127" s="813"/>
      <c r="AL127" s="813"/>
      <c r="AM127" s="813"/>
      <c r="AN127" s="813"/>
      <c r="AO127" s="813"/>
      <c r="AP127" s="813"/>
      <c r="AQ127" s="813"/>
      <c r="AR127" s="813"/>
      <c r="AS127" s="813"/>
      <c r="AT127" s="813"/>
      <c r="AU127" s="813"/>
      <c r="AV127" s="813"/>
    </row>
    <row r="128" spans="3:48" x14ac:dyDescent="0.2">
      <c r="C128" s="813"/>
      <c r="D128" s="813"/>
      <c r="E128" s="813"/>
      <c r="F128" s="813"/>
      <c r="G128" s="813"/>
      <c r="H128" s="813"/>
      <c r="I128" s="813"/>
      <c r="J128" s="813"/>
      <c r="K128" s="813"/>
      <c r="L128" s="813"/>
      <c r="M128" s="813"/>
      <c r="N128" s="813"/>
      <c r="O128" s="813"/>
      <c r="P128" s="813"/>
      <c r="Q128" s="813"/>
      <c r="R128" s="813"/>
      <c r="S128" s="813"/>
      <c r="T128" s="813"/>
      <c r="U128" s="813"/>
      <c r="V128" s="813"/>
      <c r="W128" s="813"/>
      <c r="X128" s="813"/>
      <c r="Y128" s="813"/>
      <c r="Z128" s="813"/>
      <c r="AA128" s="813"/>
      <c r="AB128" s="813"/>
      <c r="AC128" s="813"/>
      <c r="AD128" s="813"/>
      <c r="AE128" s="813"/>
      <c r="AF128" s="813"/>
      <c r="AG128" s="813"/>
      <c r="AH128" s="813"/>
      <c r="AI128" s="813"/>
      <c r="AJ128" s="813"/>
      <c r="AK128" s="813"/>
      <c r="AL128" s="813"/>
      <c r="AM128" s="813"/>
      <c r="AN128" s="813"/>
      <c r="AO128" s="813"/>
      <c r="AP128" s="813"/>
      <c r="AQ128" s="813"/>
      <c r="AR128" s="813"/>
      <c r="AS128" s="813"/>
      <c r="AT128" s="813"/>
      <c r="AU128" s="813"/>
      <c r="AV128" s="813"/>
    </row>
    <row r="129" spans="3:48" x14ac:dyDescent="0.2">
      <c r="C129" s="813"/>
      <c r="D129" s="813"/>
      <c r="E129" s="813"/>
      <c r="F129" s="813"/>
      <c r="G129" s="813"/>
      <c r="H129" s="813"/>
      <c r="I129" s="813"/>
      <c r="J129" s="813"/>
      <c r="K129" s="813"/>
      <c r="L129" s="813"/>
      <c r="M129" s="813"/>
      <c r="N129" s="813"/>
      <c r="O129" s="813"/>
      <c r="P129" s="813"/>
      <c r="Q129" s="813"/>
      <c r="R129" s="813"/>
      <c r="S129" s="813"/>
      <c r="T129" s="813"/>
      <c r="U129" s="813"/>
      <c r="V129" s="813"/>
      <c r="W129" s="813"/>
      <c r="X129" s="813"/>
      <c r="Y129" s="813"/>
      <c r="Z129" s="813"/>
      <c r="AA129" s="813"/>
      <c r="AB129" s="813"/>
      <c r="AC129" s="813"/>
      <c r="AD129" s="813"/>
      <c r="AE129" s="813"/>
      <c r="AF129" s="813"/>
      <c r="AG129" s="813"/>
      <c r="AH129" s="813"/>
      <c r="AI129" s="813"/>
      <c r="AJ129" s="813"/>
      <c r="AK129" s="813"/>
      <c r="AL129" s="813"/>
      <c r="AM129" s="813"/>
      <c r="AN129" s="813"/>
      <c r="AO129" s="813"/>
      <c r="AP129" s="813"/>
      <c r="AQ129" s="813"/>
      <c r="AR129" s="813"/>
      <c r="AS129" s="813"/>
      <c r="AT129" s="813"/>
      <c r="AU129" s="813"/>
      <c r="AV129" s="813"/>
    </row>
    <row r="130" spans="3:48" x14ac:dyDescent="0.2">
      <c r="C130" s="813" t="s">
        <v>771</v>
      </c>
      <c r="D130" s="813"/>
      <c r="E130" s="813"/>
      <c r="F130" s="813"/>
      <c r="G130" s="813"/>
      <c r="H130" s="813"/>
      <c r="I130" s="813"/>
      <c r="J130" s="813"/>
      <c r="K130" s="813"/>
      <c r="L130" s="813"/>
      <c r="M130" s="813"/>
      <c r="N130" s="813"/>
      <c r="O130" s="813"/>
      <c r="P130" s="813"/>
      <c r="Q130" s="813"/>
      <c r="R130" s="813"/>
      <c r="S130" s="813"/>
      <c r="T130" s="813"/>
      <c r="U130" s="813"/>
      <c r="V130" s="813"/>
      <c r="W130" s="813"/>
      <c r="X130" s="813"/>
      <c r="Y130" s="813"/>
      <c r="Z130" s="813"/>
      <c r="AA130" s="813"/>
      <c r="AB130" s="813"/>
      <c r="AC130" s="813"/>
      <c r="AD130" s="813"/>
      <c r="AE130" s="813"/>
      <c r="AF130" s="813"/>
      <c r="AG130" s="813"/>
      <c r="AH130" s="813"/>
      <c r="AI130" s="813"/>
      <c r="AJ130" s="813"/>
      <c r="AK130" s="813"/>
      <c r="AL130" s="813"/>
      <c r="AM130" s="813"/>
      <c r="AN130" s="813"/>
      <c r="AO130" s="813"/>
      <c r="AP130" s="813"/>
      <c r="AQ130" s="813"/>
      <c r="AR130" s="813"/>
      <c r="AS130" s="813"/>
      <c r="AT130" s="813"/>
      <c r="AU130" s="813"/>
      <c r="AV130" s="813"/>
    </row>
    <row r="131" spans="3:48" x14ac:dyDescent="0.2">
      <c r="C131" s="813"/>
      <c r="D131" s="813"/>
      <c r="E131" s="813"/>
      <c r="F131" s="813"/>
      <c r="G131" s="813"/>
      <c r="H131" s="813"/>
      <c r="I131" s="813"/>
      <c r="J131" s="813"/>
      <c r="K131" s="813"/>
      <c r="L131" s="813"/>
      <c r="M131" s="813"/>
      <c r="N131" s="813"/>
      <c r="O131" s="813"/>
      <c r="P131" s="813"/>
      <c r="Q131" s="813"/>
      <c r="R131" s="813"/>
      <c r="S131" s="813"/>
      <c r="T131" s="813"/>
      <c r="U131" s="813"/>
      <c r="V131" s="813"/>
      <c r="W131" s="813"/>
      <c r="X131" s="813"/>
      <c r="Y131" s="813"/>
      <c r="Z131" s="813"/>
      <c r="AA131" s="813"/>
      <c r="AB131" s="813"/>
      <c r="AC131" s="813"/>
      <c r="AD131" s="813"/>
      <c r="AE131" s="813"/>
      <c r="AF131" s="813"/>
      <c r="AG131" s="813"/>
      <c r="AH131" s="813"/>
      <c r="AI131" s="813"/>
      <c r="AJ131" s="813"/>
      <c r="AK131" s="813"/>
      <c r="AL131" s="813"/>
      <c r="AM131" s="813"/>
      <c r="AN131" s="813"/>
      <c r="AO131" s="813"/>
      <c r="AP131" s="813"/>
      <c r="AQ131" s="813"/>
      <c r="AR131" s="813"/>
      <c r="AS131" s="813"/>
      <c r="AT131" s="813"/>
      <c r="AU131" s="813"/>
      <c r="AV131" s="813"/>
    </row>
    <row r="132" spans="3:48" x14ac:dyDescent="0.2">
      <c r="C132" s="813"/>
      <c r="D132" s="813"/>
      <c r="E132" s="813"/>
      <c r="F132" s="813"/>
      <c r="G132" s="813"/>
      <c r="H132" s="813"/>
      <c r="I132" s="813"/>
      <c r="J132" s="813"/>
      <c r="K132" s="813"/>
      <c r="L132" s="813"/>
      <c r="M132" s="813"/>
      <c r="N132" s="813"/>
      <c r="O132" s="813"/>
      <c r="P132" s="813"/>
      <c r="Q132" s="813"/>
      <c r="R132" s="813"/>
      <c r="S132" s="813"/>
      <c r="T132" s="813"/>
      <c r="U132" s="813"/>
      <c r="V132" s="813"/>
      <c r="W132" s="813"/>
      <c r="X132" s="813"/>
      <c r="Y132" s="813"/>
      <c r="Z132" s="813"/>
      <c r="AA132" s="813"/>
      <c r="AB132" s="813"/>
      <c r="AC132" s="813"/>
      <c r="AD132" s="813"/>
      <c r="AE132" s="813"/>
      <c r="AF132" s="813"/>
      <c r="AG132" s="813"/>
      <c r="AH132" s="813"/>
      <c r="AI132" s="813"/>
      <c r="AJ132" s="813"/>
      <c r="AK132" s="813"/>
      <c r="AL132" s="813"/>
      <c r="AM132" s="813"/>
      <c r="AN132" s="813"/>
      <c r="AO132" s="813"/>
      <c r="AP132" s="813"/>
      <c r="AQ132" s="813"/>
      <c r="AR132" s="813"/>
      <c r="AS132" s="813"/>
      <c r="AT132" s="813"/>
      <c r="AU132" s="813"/>
      <c r="AV132" s="813"/>
    </row>
    <row r="133" spans="3:48" x14ac:dyDescent="0.2">
      <c r="C133" s="813"/>
      <c r="D133" s="813"/>
      <c r="E133" s="813"/>
      <c r="F133" s="813"/>
      <c r="G133" s="813"/>
      <c r="H133" s="813"/>
      <c r="I133" s="813"/>
      <c r="J133" s="813"/>
      <c r="K133" s="813"/>
      <c r="L133" s="813"/>
      <c r="M133" s="813"/>
      <c r="N133" s="813"/>
      <c r="O133" s="813"/>
      <c r="P133" s="813"/>
      <c r="Q133" s="813"/>
      <c r="R133" s="813"/>
      <c r="S133" s="813"/>
      <c r="T133" s="813"/>
      <c r="U133" s="813"/>
      <c r="V133" s="813"/>
      <c r="W133" s="813"/>
      <c r="X133" s="813"/>
      <c r="Y133" s="813"/>
      <c r="Z133" s="813"/>
      <c r="AA133" s="813"/>
      <c r="AB133" s="813"/>
      <c r="AC133" s="813"/>
      <c r="AD133" s="813"/>
      <c r="AE133" s="813"/>
      <c r="AF133" s="813"/>
      <c r="AG133" s="813"/>
      <c r="AH133" s="813"/>
      <c r="AI133" s="813"/>
      <c r="AJ133" s="813"/>
      <c r="AK133" s="813"/>
      <c r="AL133" s="813"/>
      <c r="AM133" s="813"/>
      <c r="AN133" s="813"/>
      <c r="AO133" s="813"/>
      <c r="AP133" s="813"/>
      <c r="AQ133" s="813"/>
      <c r="AR133" s="813"/>
      <c r="AS133" s="813"/>
      <c r="AT133" s="813"/>
      <c r="AU133" s="813"/>
      <c r="AV133" s="813"/>
    </row>
    <row r="134" spans="3:48" x14ac:dyDescent="0.2">
      <c r="C134" s="813"/>
      <c r="D134" s="813"/>
      <c r="E134" s="813"/>
      <c r="F134" s="813"/>
      <c r="G134" s="813"/>
      <c r="H134" s="813"/>
      <c r="I134" s="813"/>
      <c r="J134" s="813"/>
      <c r="K134" s="813"/>
      <c r="L134" s="813"/>
      <c r="M134" s="813"/>
      <c r="N134" s="813"/>
      <c r="O134" s="813"/>
      <c r="P134" s="813"/>
      <c r="Q134" s="813"/>
      <c r="R134" s="813"/>
      <c r="S134" s="813"/>
      <c r="T134" s="813"/>
      <c r="U134" s="813"/>
      <c r="V134" s="813"/>
      <c r="W134" s="813"/>
      <c r="X134" s="813"/>
      <c r="Y134" s="813"/>
      <c r="Z134" s="813"/>
      <c r="AA134" s="813"/>
      <c r="AB134" s="813"/>
      <c r="AC134" s="813"/>
      <c r="AD134" s="813"/>
      <c r="AE134" s="813"/>
      <c r="AF134" s="813"/>
      <c r="AG134" s="813"/>
      <c r="AH134" s="813"/>
      <c r="AI134" s="813"/>
      <c r="AJ134" s="813"/>
      <c r="AK134" s="813"/>
      <c r="AL134" s="813"/>
      <c r="AM134" s="813"/>
      <c r="AN134" s="813"/>
      <c r="AO134" s="813"/>
      <c r="AP134" s="813"/>
      <c r="AQ134" s="813"/>
      <c r="AR134" s="813"/>
      <c r="AS134" s="813"/>
      <c r="AT134" s="813"/>
      <c r="AU134" s="813"/>
      <c r="AV134" s="813"/>
    </row>
    <row r="135" spans="3:48" x14ac:dyDescent="0.2">
      <c r="C135" s="813" t="s">
        <v>772</v>
      </c>
      <c r="D135" s="813"/>
      <c r="E135" s="813"/>
      <c r="F135" s="813"/>
      <c r="G135" s="813"/>
      <c r="H135" s="813"/>
      <c r="I135" s="813"/>
      <c r="J135" s="813"/>
      <c r="K135" s="813"/>
      <c r="L135" s="813"/>
      <c r="M135" s="813"/>
      <c r="N135" s="813"/>
      <c r="O135" s="813"/>
      <c r="P135" s="813"/>
      <c r="Q135" s="813"/>
      <c r="R135" s="813"/>
      <c r="S135" s="813"/>
      <c r="T135" s="813"/>
      <c r="U135" s="813"/>
      <c r="V135" s="813"/>
      <c r="W135" s="813"/>
      <c r="X135" s="813"/>
      <c r="Y135" s="813"/>
      <c r="Z135" s="813"/>
      <c r="AA135" s="813"/>
      <c r="AB135" s="813"/>
      <c r="AC135" s="813"/>
      <c r="AD135" s="813"/>
      <c r="AE135" s="813"/>
      <c r="AF135" s="813"/>
      <c r="AG135" s="813"/>
      <c r="AH135" s="813"/>
      <c r="AI135" s="813"/>
      <c r="AJ135" s="813"/>
      <c r="AK135" s="813"/>
      <c r="AL135" s="813"/>
      <c r="AM135" s="813"/>
      <c r="AN135" s="813"/>
      <c r="AO135" s="813"/>
      <c r="AP135" s="813"/>
      <c r="AQ135" s="813"/>
      <c r="AR135" s="813"/>
      <c r="AS135" s="813"/>
      <c r="AT135" s="813"/>
      <c r="AU135" s="813"/>
      <c r="AV135" s="813"/>
    </row>
    <row r="136" spans="3:48" x14ac:dyDescent="0.2">
      <c r="C136" s="813" t="s">
        <v>773</v>
      </c>
      <c r="D136" s="813"/>
      <c r="E136" s="813"/>
      <c r="F136" s="813"/>
      <c r="G136" s="813"/>
      <c r="H136" s="813"/>
      <c r="I136" s="813"/>
      <c r="J136" s="813"/>
      <c r="K136" s="813"/>
      <c r="L136" s="813"/>
      <c r="M136" s="813"/>
      <c r="N136" s="813"/>
      <c r="O136" s="813"/>
      <c r="P136" s="813"/>
      <c r="Q136" s="813"/>
      <c r="R136" s="813"/>
      <c r="S136" s="813"/>
      <c r="T136" s="813"/>
      <c r="U136" s="813"/>
      <c r="V136" s="813"/>
      <c r="W136" s="813"/>
      <c r="X136" s="813"/>
      <c r="Y136" s="813"/>
      <c r="Z136" s="813"/>
      <c r="AA136" s="813"/>
      <c r="AB136" s="813"/>
      <c r="AC136" s="813"/>
      <c r="AD136" s="813"/>
      <c r="AE136" s="813"/>
      <c r="AF136" s="813"/>
      <c r="AG136" s="813"/>
      <c r="AH136" s="813"/>
      <c r="AI136" s="813"/>
      <c r="AJ136" s="813"/>
      <c r="AK136" s="813"/>
      <c r="AL136" s="813"/>
      <c r="AM136" s="813"/>
      <c r="AN136" s="813"/>
      <c r="AO136" s="813"/>
      <c r="AP136" s="813"/>
      <c r="AQ136" s="813"/>
      <c r="AR136" s="813"/>
      <c r="AS136" s="813"/>
      <c r="AT136" s="813"/>
      <c r="AU136" s="813"/>
      <c r="AV136" s="813"/>
    </row>
    <row r="137" spans="3:48" x14ac:dyDescent="0.2">
      <c r="C137" s="813"/>
      <c r="D137" s="813"/>
      <c r="E137" s="813"/>
      <c r="F137" s="813"/>
      <c r="G137" s="813"/>
      <c r="H137" s="813"/>
      <c r="I137" s="813"/>
      <c r="J137" s="813"/>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c r="AT137" s="813"/>
      <c r="AU137" s="813"/>
      <c r="AV137" s="813"/>
    </row>
    <row r="138" spans="3:48" x14ac:dyDescent="0.2">
      <c r="C138" s="813"/>
      <c r="D138" s="813"/>
      <c r="E138" s="813"/>
      <c r="F138" s="813"/>
      <c r="G138" s="813"/>
      <c r="H138" s="813"/>
      <c r="I138" s="813"/>
      <c r="J138" s="813"/>
      <c r="K138" s="813"/>
      <c r="L138" s="813"/>
      <c r="M138" s="813"/>
      <c r="N138" s="813"/>
      <c r="O138" s="813"/>
      <c r="P138" s="813"/>
      <c r="Q138" s="813"/>
      <c r="R138" s="813"/>
      <c r="S138" s="813"/>
      <c r="T138" s="813"/>
      <c r="U138" s="813"/>
      <c r="V138" s="813"/>
      <c r="W138" s="813"/>
      <c r="X138" s="813"/>
      <c r="Y138" s="813"/>
      <c r="Z138" s="813"/>
      <c r="AA138" s="813"/>
      <c r="AB138" s="813"/>
      <c r="AC138" s="813"/>
      <c r="AD138" s="813"/>
      <c r="AE138" s="813"/>
      <c r="AF138" s="813"/>
      <c r="AG138" s="813"/>
      <c r="AH138" s="813"/>
      <c r="AI138" s="813"/>
      <c r="AJ138" s="813"/>
      <c r="AK138" s="813"/>
      <c r="AL138" s="813"/>
      <c r="AM138" s="813"/>
      <c r="AN138" s="813"/>
      <c r="AO138" s="813"/>
      <c r="AP138" s="813"/>
      <c r="AQ138" s="813"/>
      <c r="AR138" s="813"/>
      <c r="AS138" s="813"/>
      <c r="AT138" s="813"/>
      <c r="AU138" s="813"/>
      <c r="AV138" s="813"/>
    </row>
    <row r="139" spans="3:48" x14ac:dyDescent="0.2">
      <c r="C139" s="813"/>
      <c r="D139" s="813"/>
      <c r="E139" s="813"/>
      <c r="F139" s="813"/>
      <c r="G139" s="813"/>
      <c r="H139" s="813"/>
      <c r="I139" s="813"/>
      <c r="J139" s="813"/>
      <c r="K139" s="813"/>
      <c r="L139" s="813"/>
      <c r="M139" s="813"/>
      <c r="N139" s="813"/>
      <c r="O139" s="813"/>
      <c r="P139" s="813"/>
      <c r="Q139" s="813"/>
      <c r="R139" s="813"/>
      <c r="S139" s="813"/>
      <c r="T139" s="813"/>
      <c r="U139" s="813"/>
      <c r="V139" s="813"/>
      <c r="W139" s="813"/>
      <c r="X139" s="813"/>
      <c r="Y139" s="813"/>
      <c r="Z139" s="813"/>
      <c r="AA139" s="813"/>
      <c r="AB139" s="813"/>
      <c r="AC139" s="813"/>
      <c r="AD139" s="813"/>
      <c r="AE139" s="813"/>
      <c r="AF139" s="813"/>
      <c r="AG139" s="813"/>
      <c r="AH139" s="813"/>
      <c r="AI139" s="813"/>
      <c r="AJ139" s="813"/>
      <c r="AK139" s="813"/>
      <c r="AL139" s="813"/>
      <c r="AM139" s="813"/>
      <c r="AN139" s="813"/>
      <c r="AO139" s="813"/>
      <c r="AP139" s="813"/>
      <c r="AQ139" s="813"/>
      <c r="AR139" s="813"/>
      <c r="AS139" s="813"/>
      <c r="AT139" s="813"/>
      <c r="AU139" s="813"/>
      <c r="AV139" s="813"/>
    </row>
    <row r="140" spans="3:48" x14ac:dyDescent="0.2">
      <c r="C140" s="813"/>
      <c r="D140" s="813"/>
      <c r="E140" s="813"/>
      <c r="F140" s="813"/>
      <c r="G140" s="813"/>
      <c r="H140" s="813"/>
      <c r="I140" s="813"/>
      <c r="J140" s="813"/>
      <c r="K140" s="813"/>
      <c r="L140" s="813"/>
      <c r="M140" s="813"/>
      <c r="N140" s="813"/>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813"/>
      <c r="AN140" s="813"/>
      <c r="AO140" s="813"/>
      <c r="AP140" s="813"/>
      <c r="AQ140" s="813"/>
      <c r="AR140" s="813"/>
      <c r="AS140" s="813"/>
      <c r="AT140" s="813"/>
      <c r="AU140" s="813"/>
      <c r="AV140" s="813"/>
    </row>
    <row r="141" spans="3:48" x14ac:dyDescent="0.2">
      <c r="C141" s="813"/>
      <c r="D141" s="813"/>
      <c r="E141" s="813"/>
      <c r="F141" s="813"/>
      <c r="G141" s="813"/>
      <c r="H141" s="813"/>
      <c r="I141" s="813"/>
      <c r="J141" s="813"/>
      <c r="K141" s="813"/>
      <c r="L141" s="813"/>
      <c r="M141" s="813"/>
      <c r="N141" s="813"/>
      <c r="O141" s="813"/>
      <c r="P141" s="813"/>
      <c r="Q141" s="813"/>
      <c r="R141" s="813"/>
      <c r="S141" s="813"/>
      <c r="T141" s="813"/>
      <c r="U141" s="813"/>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c r="AT141" s="813"/>
      <c r="AU141" s="813"/>
      <c r="AV141" s="813"/>
    </row>
    <row r="142" spans="3:48" x14ac:dyDescent="0.2">
      <c r="C142" s="813"/>
      <c r="D142" s="813"/>
      <c r="E142" s="813"/>
      <c r="F142" s="813"/>
      <c r="G142" s="813"/>
      <c r="H142" s="813"/>
      <c r="I142" s="813"/>
      <c r="J142" s="813"/>
      <c r="K142" s="813"/>
      <c r="L142" s="813"/>
      <c r="M142" s="813"/>
      <c r="N142" s="813"/>
      <c r="O142" s="813"/>
      <c r="P142" s="813"/>
      <c r="Q142" s="813"/>
      <c r="R142" s="813"/>
      <c r="S142" s="813"/>
      <c r="T142" s="813"/>
      <c r="U142" s="813"/>
      <c r="V142" s="813"/>
      <c r="W142" s="813"/>
      <c r="X142" s="813"/>
      <c r="Y142" s="813"/>
      <c r="Z142" s="813"/>
      <c r="AA142" s="813"/>
      <c r="AB142" s="813"/>
      <c r="AC142" s="813"/>
      <c r="AD142" s="813"/>
      <c r="AE142" s="813"/>
      <c r="AF142" s="813"/>
      <c r="AG142" s="813"/>
      <c r="AH142" s="813"/>
      <c r="AI142" s="813"/>
      <c r="AJ142" s="813"/>
      <c r="AK142" s="813"/>
      <c r="AL142" s="813"/>
      <c r="AM142" s="813"/>
      <c r="AN142" s="813"/>
      <c r="AO142" s="813"/>
      <c r="AP142" s="813"/>
      <c r="AQ142" s="813"/>
      <c r="AR142" s="813"/>
      <c r="AS142" s="813"/>
      <c r="AT142" s="813"/>
      <c r="AU142" s="813"/>
      <c r="AV142" s="813"/>
    </row>
    <row r="143" spans="3:48" x14ac:dyDescent="0.2">
      <c r="C143" s="813"/>
      <c r="D143" s="813"/>
      <c r="E143" s="813"/>
      <c r="F143" s="813"/>
      <c r="G143" s="813"/>
      <c r="H143" s="813"/>
      <c r="I143" s="813"/>
      <c r="J143" s="813"/>
      <c r="K143" s="813"/>
      <c r="L143" s="813"/>
      <c r="M143" s="813"/>
      <c r="N143" s="813"/>
      <c r="O143" s="813"/>
      <c r="P143" s="813"/>
      <c r="Q143" s="813"/>
      <c r="R143" s="813"/>
      <c r="S143" s="813"/>
      <c r="T143" s="813"/>
      <c r="U143" s="813"/>
      <c r="V143" s="813"/>
      <c r="W143" s="813"/>
      <c r="X143" s="813"/>
      <c r="Y143" s="813"/>
      <c r="Z143" s="813"/>
      <c r="AA143" s="813"/>
      <c r="AB143" s="813"/>
      <c r="AC143" s="813"/>
      <c r="AD143" s="813"/>
      <c r="AE143" s="813"/>
      <c r="AF143" s="813"/>
      <c r="AG143" s="813"/>
      <c r="AH143" s="813"/>
      <c r="AI143" s="813"/>
      <c r="AJ143" s="813"/>
      <c r="AK143" s="813"/>
      <c r="AL143" s="813"/>
      <c r="AM143" s="813"/>
      <c r="AN143" s="813"/>
      <c r="AO143" s="813"/>
      <c r="AP143" s="813"/>
      <c r="AQ143" s="813"/>
      <c r="AR143" s="813"/>
      <c r="AS143" s="813"/>
      <c r="AT143" s="813"/>
      <c r="AU143" s="813"/>
      <c r="AV143" s="813"/>
    </row>
    <row r="144" spans="3:48" x14ac:dyDescent="0.2">
      <c r="C144" s="813"/>
      <c r="D144" s="813"/>
      <c r="E144" s="813"/>
      <c r="F144" s="813"/>
      <c r="G144" s="813"/>
      <c r="H144" s="813"/>
      <c r="I144" s="813"/>
      <c r="J144" s="813"/>
      <c r="K144" s="813"/>
      <c r="L144" s="813"/>
      <c r="M144" s="813"/>
      <c r="N144" s="813"/>
      <c r="O144" s="813"/>
      <c r="P144" s="813"/>
      <c r="Q144" s="813"/>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c r="AT144" s="813"/>
      <c r="AU144" s="813"/>
      <c r="AV144" s="813"/>
    </row>
    <row r="145" spans="3:48" x14ac:dyDescent="0.2">
      <c r="C145" s="813" t="s">
        <v>774</v>
      </c>
      <c r="D145" s="813"/>
      <c r="E145" s="813"/>
      <c r="F145" s="813"/>
      <c r="G145" s="813"/>
      <c r="H145" s="813"/>
      <c r="I145" s="813"/>
      <c r="J145" s="813"/>
      <c r="K145" s="813"/>
      <c r="L145" s="813"/>
      <c r="M145" s="813"/>
      <c r="N145" s="813"/>
      <c r="O145" s="813"/>
      <c r="P145" s="813"/>
      <c r="Q145" s="813"/>
      <c r="R145" s="813"/>
      <c r="S145" s="813"/>
      <c r="T145" s="813"/>
      <c r="U145" s="813"/>
      <c r="V145" s="813"/>
      <c r="W145" s="813"/>
      <c r="X145" s="813"/>
      <c r="Y145" s="813"/>
      <c r="Z145" s="813"/>
      <c r="AA145" s="813"/>
      <c r="AB145" s="813"/>
      <c r="AC145" s="813"/>
      <c r="AD145" s="813"/>
      <c r="AE145" s="813"/>
      <c r="AF145" s="813"/>
      <c r="AG145" s="813"/>
      <c r="AH145" s="813"/>
      <c r="AI145" s="813"/>
      <c r="AJ145" s="813"/>
      <c r="AK145" s="813"/>
      <c r="AL145" s="813"/>
      <c r="AM145" s="813"/>
      <c r="AN145" s="813"/>
      <c r="AO145" s="813"/>
      <c r="AP145" s="813"/>
      <c r="AQ145" s="813"/>
      <c r="AR145" s="813"/>
      <c r="AS145" s="813"/>
      <c r="AT145" s="813"/>
      <c r="AU145" s="813"/>
      <c r="AV145" s="813"/>
    </row>
    <row r="146" spans="3:48" x14ac:dyDescent="0.2">
      <c r="C146" s="813"/>
      <c r="D146" s="813"/>
      <c r="E146" s="813"/>
      <c r="F146" s="813"/>
      <c r="G146" s="813"/>
      <c r="H146" s="813"/>
      <c r="I146" s="813"/>
      <c r="J146" s="813"/>
      <c r="K146" s="813"/>
      <c r="L146" s="813"/>
      <c r="M146" s="813"/>
      <c r="N146" s="813"/>
      <c r="O146" s="813"/>
      <c r="P146" s="813"/>
      <c r="Q146" s="813"/>
      <c r="R146" s="813"/>
      <c r="S146" s="813"/>
      <c r="T146" s="813"/>
      <c r="U146" s="813"/>
      <c r="V146" s="813"/>
      <c r="W146" s="813"/>
      <c r="X146" s="813"/>
      <c r="Y146" s="813"/>
      <c r="Z146" s="813"/>
      <c r="AA146" s="813"/>
      <c r="AB146" s="813"/>
      <c r="AC146" s="813"/>
      <c r="AD146" s="813"/>
      <c r="AE146" s="813"/>
      <c r="AF146" s="813"/>
      <c r="AG146" s="813"/>
      <c r="AH146" s="813"/>
      <c r="AI146" s="813"/>
      <c r="AJ146" s="813"/>
      <c r="AK146" s="813"/>
      <c r="AL146" s="813"/>
      <c r="AM146" s="813"/>
      <c r="AN146" s="813"/>
      <c r="AO146" s="813"/>
      <c r="AP146" s="813"/>
      <c r="AQ146" s="813"/>
      <c r="AR146" s="813"/>
      <c r="AS146" s="813"/>
      <c r="AT146" s="813"/>
      <c r="AU146" s="813"/>
      <c r="AV146" s="813"/>
    </row>
    <row r="147" spans="3:48" x14ac:dyDescent="0.2">
      <c r="C147" s="813" t="s">
        <v>775</v>
      </c>
      <c r="D147" s="813"/>
      <c r="E147" s="813"/>
      <c r="F147" s="813"/>
      <c r="G147" s="813"/>
      <c r="H147" s="813"/>
      <c r="I147" s="813"/>
      <c r="J147" s="813"/>
      <c r="K147" s="813"/>
      <c r="L147" s="813"/>
      <c r="M147" s="813"/>
      <c r="N147" s="813"/>
      <c r="O147" s="813"/>
      <c r="P147" s="813"/>
      <c r="Q147" s="813"/>
      <c r="R147" s="813"/>
      <c r="S147" s="813"/>
      <c r="T147" s="813"/>
      <c r="U147" s="813"/>
      <c r="V147" s="813"/>
      <c r="W147" s="813"/>
      <c r="X147" s="813"/>
      <c r="Y147" s="813"/>
      <c r="Z147" s="813"/>
      <c r="AA147" s="813"/>
      <c r="AB147" s="813"/>
      <c r="AC147" s="813"/>
      <c r="AD147" s="813"/>
      <c r="AE147" s="813"/>
      <c r="AF147" s="813"/>
      <c r="AG147" s="813"/>
      <c r="AH147" s="813"/>
      <c r="AI147" s="813"/>
      <c r="AJ147" s="813"/>
      <c r="AK147" s="813"/>
      <c r="AL147" s="813"/>
      <c r="AM147" s="813"/>
      <c r="AN147" s="813"/>
      <c r="AO147" s="813"/>
      <c r="AP147" s="813"/>
      <c r="AQ147" s="813"/>
      <c r="AR147" s="813"/>
      <c r="AS147" s="813"/>
      <c r="AT147" s="813"/>
      <c r="AU147" s="813"/>
      <c r="AV147" s="813"/>
    </row>
    <row r="148" spans="3:48" x14ac:dyDescent="0.2">
      <c r="C148" s="813"/>
      <c r="D148" s="813"/>
      <c r="E148" s="813"/>
      <c r="F148" s="813"/>
      <c r="G148" s="813"/>
      <c r="H148" s="813"/>
      <c r="I148" s="813"/>
      <c r="J148" s="813"/>
      <c r="K148" s="813"/>
      <c r="L148" s="813"/>
      <c r="M148" s="813"/>
      <c r="N148" s="813"/>
      <c r="O148" s="813"/>
      <c r="P148" s="813"/>
      <c r="Q148" s="813"/>
      <c r="R148" s="813"/>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c r="AT148" s="813"/>
      <c r="AU148" s="813"/>
      <c r="AV148" s="813"/>
    </row>
    <row r="149" spans="3:48" x14ac:dyDescent="0.2">
      <c r="C149" s="813" t="s">
        <v>776</v>
      </c>
      <c r="D149" s="813"/>
      <c r="E149" s="813"/>
      <c r="F149" s="813"/>
      <c r="G149" s="813"/>
      <c r="H149" s="813"/>
      <c r="I149" s="813"/>
      <c r="J149" s="813"/>
      <c r="K149" s="813"/>
      <c r="L149" s="813"/>
      <c r="M149" s="813"/>
      <c r="N149" s="813"/>
      <c r="O149" s="813"/>
      <c r="P149" s="813"/>
      <c r="Q149" s="813"/>
      <c r="R149" s="813"/>
      <c r="S149" s="813"/>
      <c r="T149" s="813"/>
      <c r="U149" s="813"/>
      <c r="V149" s="813"/>
      <c r="W149" s="813"/>
      <c r="X149" s="813"/>
      <c r="Y149" s="813"/>
      <c r="Z149" s="813"/>
      <c r="AA149" s="813"/>
      <c r="AB149" s="813"/>
      <c r="AC149" s="813"/>
      <c r="AD149" s="813"/>
      <c r="AE149" s="813"/>
      <c r="AF149" s="813"/>
      <c r="AG149" s="813"/>
      <c r="AH149" s="813"/>
      <c r="AI149" s="813"/>
      <c r="AJ149" s="813"/>
      <c r="AK149" s="813"/>
      <c r="AL149" s="813"/>
      <c r="AM149" s="813"/>
      <c r="AN149" s="813"/>
      <c r="AO149" s="813"/>
      <c r="AP149" s="813"/>
      <c r="AQ149" s="813"/>
      <c r="AR149" s="813"/>
      <c r="AS149" s="813"/>
      <c r="AT149" s="813"/>
      <c r="AU149" s="813"/>
      <c r="AV149" s="813"/>
    </row>
    <row r="150" spans="3:48" x14ac:dyDescent="0.2">
      <c r="C150" s="813" t="s">
        <v>777</v>
      </c>
      <c r="D150" s="813"/>
      <c r="E150" s="813"/>
      <c r="F150" s="813"/>
      <c r="G150" s="813"/>
      <c r="H150" s="813"/>
      <c r="I150" s="813"/>
      <c r="J150" s="813"/>
      <c r="K150" s="813"/>
      <c r="L150" s="813"/>
      <c r="M150" s="813"/>
      <c r="N150" s="813"/>
      <c r="O150" s="813"/>
      <c r="P150" s="813"/>
      <c r="Q150" s="813"/>
      <c r="R150" s="813"/>
      <c r="S150" s="813"/>
      <c r="T150" s="813"/>
      <c r="U150" s="813"/>
      <c r="V150" s="813"/>
      <c r="W150" s="813"/>
      <c r="X150" s="813"/>
      <c r="Y150" s="813"/>
      <c r="Z150" s="813"/>
      <c r="AA150" s="813"/>
      <c r="AB150" s="813"/>
      <c r="AC150" s="813"/>
      <c r="AD150" s="813"/>
      <c r="AE150" s="813"/>
      <c r="AF150" s="813"/>
      <c r="AG150" s="813"/>
      <c r="AH150" s="813"/>
      <c r="AI150" s="813"/>
      <c r="AJ150" s="813"/>
      <c r="AK150" s="813"/>
      <c r="AL150" s="813"/>
      <c r="AM150" s="813"/>
      <c r="AN150" s="813"/>
      <c r="AO150" s="813"/>
      <c r="AP150" s="813"/>
      <c r="AQ150" s="813"/>
      <c r="AR150" s="813"/>
      <c r="AS150" s="813"/>
      <c r="AT150" s="813"/>
      <c r="AU150" s="813"/>
      <c r="AV150" s="813"/>
    </row>
    <row r="151" spans="3:48" x14ac:dyDescent="0.2">
      <c r="C151" s="813"/>
      <c r="D151" s="813"/>
      <c r="E151" s="813"/>
      <c r="F151" s="813"/>
      <c r="G151" s="813"/>
      <c r="H151" s="813"/>
      <c r="I151" s="813"/>
      <c r="J151" s="813"/>
      <c r="K151" s="813"/>
      <c r="L151" s="813"/>
      <c r="M151" s="813"/>
      <c r="N151" s="813"/>
      <c r="O151" s="813"/>
      <c r="P151" s="813"/>
      <c r="Q151" s="813"/>
      <c r="R151" s="813"/>
      <c r="S151" s="813"/>
      <c r="T151" s="813"/>
      <c r="U151" s="813"/>
      <c r="V151" s="813"/>
      <c r="W151" s="813"/>
      <c r="X151" s="813"/>
      <c r="Y151" s="813"/>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c r="AT151" s="813"/>
      <c r="AU151" s="813"/>
      <c r="AV151" s="813"/>
    </row>
    <row r="152" spans="3:48" x14ac:dyDescent="0.2">
      <c r="C152" s="813" t="s">
        <v>778</v>
      </c>
      <c r="D152" s="813"/>
      <c r="E152" s="813"/>
      <c r="F152" s="813"/>
      <c r="G152" s="813"/>
      <c r="H152" s="813"/>
      <c r="I152" s="813"/>
      <c r="J152" s="813"/>
      <c r="K152" s="813"/>
      <c r="L152" s="813"/>
      <c r="M152" s="813"/>
      <c r="N152" s="813"/>
      <c r="O152" s="813"/>
      <c r="P152" s="813"/>
      <c r="Q152" s="813"/>
      <c r="R152" s="813"/>
      <c r="S152" s="813"/>
      <c r="T152" s="813"/>
      <c r="U152" s="813"/>
      <c r="V152" s="813"/>
      <c r="W152" s="813"/>
      <c r="X152" s="813"/>
      <c r="Y152" s="813"/>
      <c r="Z152" s="813"/>
      <c r="AA152" s="813"/>
      <c r="AB152" s="813"/>
      <c r="AC152" s="813"/>
      <c r="AD152" s="813"/>
      <c r="AE152" s="813"/>
      <c r="AF152" s="813"/>
      <c r="AG152" s="813"/>
      <c r="AH152" s="813"/>
      <c r="AI152" s="813"/>
      <c r="AJ152" s="813"/>
      <c r="AK152" s="813"/>
      <c r="AL152" s="813"/>
      <c r="AM152" s="813"/>
      <c r="AN152" s="813"/>
      <c r="AO152" s="813"/>
      <c r="AP152" s="813"/>
      <c r="AQ152" s="813"/>
      <c r="AR152" s="813"/>
      <c r="AS152" s="813"/>
      <c r="AT152" s="813"/>
      <c r="AU152" s="813"/>
      <c r="AV152" s="813"/>
    </row>
    <row r="153" spans="3:48" x14ac:dyDescent="0.2">
      <c r="C153" s="813"/>
      <c r="D153" s="813"/>
      <c r="E153" s="813"/>
      <c r="F153" s="813"/>
      <c r="G153" s="813"/>
      <c r="H153" s="813"/>
      <c r="I153" s="813"/>
      <c r="J153" s="813"/>
      <c r="K153" s="813"/>
      <c r="L153" s="813"/>
      <c r="M153" s="813"/>
      <c r="N153" s="813"/>
      <c r="O153" s="813"/>
      <c r="P153" s="813"/>
      <c r="Q153" s="813"/>
      <c r="R153" s="813"/>
      <c r="S153" s="813"/>
      <c r="T153" s="813"/>
      <c r="U153" s="813"/>
      <c r="V153" s="813"/>
      <c r="W153" s="813"/>
      <c r="X153" s="813"/>
      <c r="Y153" s="813"/>
      <c r="Z153" s="813"/>
      <c r="AA153" s="813"/>
      <c r="AB153" s="813"/>
      <c r="AC153" s="813"/>
      <c r="AD153" s="813"/>
      <c r="AE153" s="813"/>
      <c r="AF153" s="813"/>
      <c r="AG153" s="813"/>
      <c r="AH153" s="813"/>
      <c r="AI153" s="813"/>
      <c r="AJ153" s="813"/>
      <c r="AK153" s="813"/>
      <c r="AL153" s="813"/>
      <c r="AM153" s="813"/>
      <c r="AN153" s="813"/>
      <c r="AO153" s="813"/>
      <c r="AP153" s="813"/>
      <c r="AQ153" s="813"/>
      <c r="AR153" s="813"/>
      <c r="AS153" s="813"/>
      <c r="AT153" s="813"/>
      <c r="AU153" s="813"/>
      <c r="AV153" s="813"/>
    </row>
    <row r="154" spans="3:48" x14ac:dyDescent="0.2">
      <c r="C154" s="813" t="s">
        <v>779</v>
      </c>
      <c r="D154" s="813"/>
      <c r="E154" s="813"/>
      <c r="F154" s="813"/>
      <c r="G154" s="813"/>
      <c r="H154" s="813"/>
      <c r="I154" s="813"/>
      <c r="J154" s="813"/>
      <c r="K154" s="813"/>
      <c r="L154" s="813"/>
      <c r="M154" s="813"/>
      <c r="N154" s="813"/>
      <c r="O154" s="813"/>
      <c r="P154" s="813"/>
      <c r="Q154" s="813"/>
      <c r="R154" s="813"/>
      <c r="S154" s="813"/>
      <c r="T154" s="813"/>
      <c r="U154" s="813"/>
      <c r="V154" s="813"/>
      <c r="W154" s="813"/>
      <c r="X154" s="813"/>
      <c r="Y154" s="813"/>
      <c r="Z154" s="813"/>
      <c r="AA154" s="813"/>
      <c r="AB154" s="813"/>
      <c r="AC154" s="813"/>
      <c r="AD154" s="813"/>
      <c r="AE154" s="813"/>
      <c r="AF154" s="813"/>
      <c r="AG154" s="813"/>
      <c r="AH154" s="813"/>
      <c r="AI154" s="813"/>
      <c r="AJ154" s="813"/>
      <c r="AK154" s="813"/>
      <c r="AL154" s="813"/>
      <c r="AM154" s="813"/>
      <c r="AN154" s="813"/>
      <c r="AO154" s="813"/>
      <c r="AP154" s="813"/>
      <c r="AQ154" s="813"/>
      <c r="AR154" s="813"/>
      <c r="AS154" s="813"/>
      <c r="AT154" s="813"/>
      <c r="AU154" s="813"/>
      <c r="AV154" s="813"/>
    </row>
    <row r="155" spans="3:48" x14ac:dyDescent="0.2">
      <c r="C155" s="819" t="s">
        <v>780</v>
      </c>
      <c r="D155" s="819"/>
      <c r="E155" s="819"/>
      <c r="F155" s="819"/>
      <c r="G155" s="819"/>
      <c r="H155" s="819"/>
      <c r="I155" s="819"/>
      <c r="J155" s="819"/>
      <c r="K155" s="819"/>
      <c r="L155" s="819"/>
      <c r="M155" s="819"/>
      <c r="N155" s="819"/>
      <c r="O155" s="819"/>
      <c r="P155" s="819"/>
      <c r="Q155" s="819"/>
      <c r="R155" s="819"/>
      <c r="S155" s="819"/>
      <c r="T155" s="819"/>
      <c r="U155" s="819"/>
      <c r="V155" s="819"/>
      <c r="W155" s="819"/>
      <c r="X155" s="819"/>
      <c r="Y155" s="819"/>
      <c r="Z155" s="819"/>
      <c r="AA155" s="819"/>
      <c r="AB155" s="819"/>
      <c r="AC155" s="819"/>
      <c r="AD155" s="819"/>
      <c r="AE155" s="819"/>
      <c r="AF155" s="819"/>
      <c r="AG155" s="819"/>
      <c r="AH155" s="819"/>
      <c r="AI155" s="819"/>
      <c r="AJ155" s="819"/>
      <c r="AK155" s="819"/>
      <c r="AL155" s="819"/>
      <c r="AM155" s="819"/>
      <c r="AN155" s="819"/>
      <c r="AO155" s="819"/>
      <c r="AP155" s="819"/>
      <c r="AQ155" s="819"/>
      <c r="AR155" s="819"/>
      <c r="AS155" s="819"/>
      <c r="AT155" s="819"/>
      <c r="AU155" s="819"/>
      <c r="AV155" s="819"/>
    </row>
    <row r="156" spans="3:48" x14ac:dyDescent="0.2">
      <c r="C156" s="819" t="s">
        <v>781</v>
      </c>
      <c r="D156" s="819"/>
      <c r="E156" s="819"/>
      <c r="F156" s="819"/>
      <c r="G156" s="819"/>
      <c r="H156" s="819"/>
      <c r="I156" s="819"/>
      <c r="J156" s="819"/>
      <c r="K156" s="819"/>
      <c r="L156" s="819"/>
      <c r="M156" s="819"/>
      <c r="N156" s="819"/>
      <c r="O156" s="819"/>
      <c r="P156" s="819"/>
      <c r="Q156" s="819"/>
      <c r="R156" s="819"/>
      <c r="S156" s="819"/>
      <c r="T156" s="819"/>
      <c r="U156" s="819"/>
      <c r="V156" s="819"/>
      <c r="W156" s="819"/>
      <c r="X156" s="819"/>
      <c r="Y156" s="819"/>
      <c r="Z156" s="819"/>
      <c r="AA156" s="819"/>
      <c r="AB156" s="819"/>
      <c r="AC156" s="819"/>
      <c r="AD156" s="819"/>
      <c r="AE156" s="819"/>
      <c r="AF156" s="819"/>
      <c r="AG156" s="819"/>
      <c r="AH156" s="819"/>
      <c r="AI156" s="819"/>
      <c r="AJ156" s="819"/>
      <c r="AK156" s="819"/>
      <c r="AL156" s="819"/>
      <c r="AM156" s="819"/>
      <c r="AN156" s="819"/>
      <c r="AO156" s="819"/>
      <c r="AP156" s="819"/>
      <c r="AQ156" s="819"/>
      <c r="AR156" s="819"/>
      <c r="AS156" s="819"/>
      <c r="AT156" s="819"/>
      <c r="AU156" s="819"/>
      <c r="AV156" s="819"/>
    </row>
    <row r="157" spans="3:48" x14ac:dyDescent="0.2">
      <c r="C157" s="819" t="s">
        <v>782</v>
      </c>
      <c r="D157" s="819"/>
      <c r="E157" s="819"/>
      <c r="F157" s="819"/>
      <c r="G157" s="819"/>
      <c r="H157" s="819"/>
      <c r="I157" s="819"/>
      <c r="J157" s="819"/>
      <c r="K157" s="819"/>
      <c r="L157" s="819"/>
      <c r="M157" s="819"/>
      <c r="N157" s="819"/>
      <c r="O157" s="819"/>
      <c r="P157" s="819"/>
      <c r="Q157" s="819"/>
      <c r="R157" s="819"/>
      <c r="S157" s="819"/>
      <c r="T157" s="819"/>
      <c r="U157" s="819"/>
      <c r="V157" s="819"/>
      <c r="W157" s="819"/>
      <c r="X157" s="819"/>
      <c r="Y157" s="819"/>
      <c r="Z157" s="819"/>
      <c r="AA157" s="819"/>
      <c r="AB157" s="819"/>
      <c r="AC157" s="819"/>
      <c r="AD157" s="819"/>
      <c r="AE157" s="819"/>
      <c r="AF157" s="819"/>
      <c r="AG157" s="819"/>
      <c r="AH157" s="819"/>
      <c r="AI157" s="819"/>
      <c r="AJ157" s="819"/>
      <c r="AK157" s="819"/>
      <c r="AL157" s="819"/>
      <c r="AM157" s="819"/>
      <c r="AN157" s="819"/>
      <c r="AO157" s="819"/>
      <c r="AP157" s="819"/>
      <c r="AQ157" s="819"/>
      <c r="AR157" s="819"/>
      <c r="AS157" s="819"/>
      <c r="AT157" s="819"/>
      <c r="AU157" s="819"/>
      <c r="AV157" s="819"/>
    </row>
    <row r="158" spans="3:48" x14ac:dyDescent="0.2">
      <c r="C158" s="813" t="s">
        <v>783</v>
      </c>
      <c r="D158" s="813"/>
      <c r="E158" s="813"/>
      <c r="F158" s="813"/>
      <c r="G158" s="813"/>
      <c r="H158" s="813"/>
      <c r="I158" s="813"/>
      <c r="J158" s="813"/>
      <c r="K158" s="813"/>
      <c r="L158" s="813"/>
      <c r="M158" s="813"/>
      <c r="N158" s="813"/>
      <c r="O158" s="813"/>
      <c r="P158" s="813"/>
      <c r="Q158" s="813"/>
      <c r="R158" s="813"/>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c r="AT158" s="813"/>
      <c r="AU158" s="813"/>
      <c r="AV158" s="813"/>
    </row>
    <row r="159" spans="3:48" x14ac:dyDescent="0.2">
      <c r="C159" s="813"/>
      <c r="D159" s="813"/>
      <c r="E159" s="813"/>
      <c r="F159" s="813"/>
      <c r="G159" s="813"/>
      <c r="H159" s="813"/>
      <c r="I159" s="813"/>
      <c r="J159" s="813"/>
      <c r="K159" s="813"/>
      <c r="L159" s="813"/>
      <c r="M159" s="813"/>
      <c r="N159" s="813"/>
      <c r="O159" s="813"/>
      <c r="P159" s="813"/>
      <c r="Q159" s="813"/>
      <c r="R159" s="813"/>
      <c r="S159" s="813"/>
      <c r="T159" s="813"/>
      <c r="U159" s="813"/>
      <c r="V159" s="813"/>
      <c r="W159" s="813"/>
      <c r="X159" s="813"/>
      <c r="Y159" s="813"/>
      <c r="Z159" s="813"/>
      <c r="AA159" s="813"/>
      <c r="AB159" s="813"/>
      <c r="AC159" s="813"/>
      <c r="AD159" s="813"/>
      <c r="AE159" s="813"/>
      <c r="AF159" s="813"/>
      <c r="AG159" s="813"/>
      <c r="AH159" s="813"/>
      <c r="AI159" s="813"/>
      <c r="AJ159" s="813"/>
      <c r="AK159" s="813"/>
      <c r="AL159" s="813"/>
      <c r="AM159" s="813"/>
      <c r="AN159" s="813"/>
      <c r="AO159" s="813"/>
      <c r="AP159" s="813"/>
      <c r="AQ159" s="813"/>
      <c r="AR159" s="813"/>
      <c r="AS159" s="813"/>
      <c r="AT159" s="813"/>
      <c r="AU159" s="813"/>
      <c r="AV159" s="813"/>
    </row>
    <row r="160" spans="3:48" x14ac:dyDescent="0.2">
      <c r="C160" s="813"/>
      <c r="D160" s="813"/>
      <c r="E160" s="813"/>
      <c r="F160" s="813"/>
      <c r="G160" s="813"/>
      <c r="H160" s="813"/>
      <c r="I160" s="813"/>
      <c r="J160" s="813"/>
      <c r="K160" s="813"/>
      <c r="L160" s="813"/>
      <c r="M160" s="813"/>
      <c r="N160" s="813"/>
      <c r="O160" s="813"/>
      <c r="P160" s="813"/>
      <c r="Q160" s="813"/>
      <c r="R160" s="813"/>
      <c r="S160" s="813"/>
      <c r="T160" s="813"/>
      <c r="U160" s="813"/>
      <c r="V160" s="813"/>
      <c r="W160" s="813"/>
      <c r="X160" s="813"/>
      <c r="Y160" s="813"/>
      <c r="Z160" s="813"/>
      <c r="AA160" s="813"/>
      <c r="AB160" s="813"/>
      <c r="AC160" s="813"/>
      <c r="AD160" s="813"/>
      <c r="AE160" s="813"/>
      <c r="AF160" s="813"/>
      <c r="AG160" s="813"/>
      <c r="AH160" s="813"/>
      <c r="AI160" s="813"/>
      <c r="AJ160" s="813"/>
      <c r="AK160" s="813"/>
      <c r="AL160" s="813"/>
      <c r="AM160" s="813"/>
      <c r="AN160" s="813"/>
      <c r="AO160" s="813"/>
      <c r="AP160" s="813"/>
      <c r="AQ160" s="813"/>
      <c r="AR160" s="813"/>
      <c r="AS160" s="813"/>
      <c r="AT160" s="813"/>
      <c r="AU160" s="813"/>
      <c r="AV160" s="813"/>
    </row>
    <row r="161" spans="2:48" x14ac:dyDescent="0.2">
      <c r="C161" s="818" t="s">
        <v>784</v>
      </c>
      <c r="D161" s="818"/>
      <c r="E161" s="818"/>
      <c r="F161" s="818"/>
      <c r="G161" s="818"/>
      <c r="H161" s="818"/>
      <c r="I161" s="818"/>
      <c r="J161" s="818"/>
      <c r="K161" s="818"/>
      <c r="L161" s="818"/>
      <c r="M161" s="818"/>
      <c r="N161" s="818"/>
      <c r="O161" s="818"/>
      <c r="P161" s="818"/>
      <c r="Q161" s="818"/>
      <c r="R161" s="818"/>
      <c r="S161" s="818"/>
      <c r="T161" s="818"/>
      <c r="U161" s="818"/>
      <c r="V161" s="818"/>
      <c r="W161" s="818"/>
      <c r="X161" s="818"/>
      <c r="Y161" s="818"/>
      <c r="Z161" s="818"/>
      <c r="AA161" s="818"/>
      <c r="AB161" s="818"/>
      <c r="AC161" s="818"/>
      <c r="AD161" s="818"/>
      <c r="AE161" s="818"/>
      <c r="AF161" s="818"/>
      <c r="AG161" s="818"/>
      <c r="AH161" s="818"/>
      <c r="AI161" s="818"/>
      <c r="AJ161" s="818"/>
      <c r="AK161" s="818"/>
      <c r="AL161" s="818"/>
      <c r="AM161" s="818"/>
      <c r="AN161" s="818"/>
      <c r="AO161" s="818"/>
      <c r="AP161" s="818"/>
      <c r="AQ161" s="818"/>
      <c r="AR161" s="818"/>
      <c r="AS161" s="818"/>
      <c r="AT161" s="818"/>
      <c r="AU161" s="818"/>
      <c r="AV161" s="818"/>
    </row>
    <row r="162" spans="2:48" x14ac:dyDescent="0.2">
      <c r="C162" s="818"/>
      <c r="D162" s="818"/>
      <c r="E162" s="818"/>
      <c r="F162" s="818"/>
      <c r="G162" s="818"/>
      <c r="H162" s="818"/>
      <c r="I162" s="818"/>
      <c r="J162" s="818"/>
      <c r="K162" s="818"/>
      <c r="L162" s="818"/>
      <c r="M162" s="818"/>
      <c r="N162" s="818"/>
      <c r="O162" s="818"/>
      <c r="P162" s="818"/>
      <c r="Q162" s="818"/>
      <c r="R162" s="818"/>
      <c r="S162" s="818"/>
      <c r="T162" s="818"/>
      <c r="U162" s="818"/>
      <c r="V162" s="818"/>
      <c r="W162" s="818"/>
      <c r="X162" s="818"/>
      <c r="Y162" s="818"/>
      <c r="Z162" s="818"/>
      <c r="AA162" s="818"/>
      <c r="AB162" s="818"/>
      <c r="AC162" s="818"/>
      <c r="AD162" s="818"/>
      <c r="AE162" s="818"/>
      <c r="AF162" s="818"/>
      <c r="AG162" s="818"/>
      <c r="AH162" s="818"/>
      <c r="AI162" s="818"/>
      <c r="AJ162" s="818"/>
      <c r="AK162" s="818"/>
      <c r="AL162" s="818"/>
      <c r="AM162" s="818"/>
      <c r="AN162" s="818"/>
      <c r="AO162" s="818"/>
      <c r="AP162" s="818"/>
      <c r="AQ162" s="818"/>
      <c r="AR162" s="818"/>
      <c r="AS162" s="818"/>
      <c r="AT162" s="818"/>
      <c r="AU162" s="818"/>
      <c r="AV162" s="818"/>
    </row>
    <row r="163" spans="2:48" x14ac:dyDescent="0.2">
      <c r="B163" s="820" t="s">
        <v>785</v>
      </c>
      <c r="C163" s="820"/>
      <c r="D163" s="820"/>
      <c r="E163" s="820"/>
      <c r="F163" s="820"/>
      <c r="G163" s="820"/>
      <c r="H163" s="820"/>
      <c r="I163" s="820"/>
      <c r="J163" s="820"/>
      <c r="K163" s="820"/>
      <c r="L163" s="820"/>
      <c r="M163" s="820"/>
      <c r="N163" s="820"/>
      <c r="O163" s="820"/>
      <c r="P163" s="820"/>
      <c r="Q163" s="820"/>
      <c r="R163" s="820"/>
      <c r="S163" s="820"/>
      <c r="T163" s="820"/>
      <c r="U163" s="820"/>
      <c r="V163" s="820"/>
      <c r="W163" s="820"/>
      <c r="X163" s="820"/>
      <c r="Y163" s="820"/>
      <c r="Z163" s="820"/>
      <c r="AA163" s="820"/>
      <c r="AB163" s="820"/>
      <c r="AC163" s="820"/>
      <c r="AD163" s="820"/>
      <c r="AE163" s="820"/>
      <c r="AF163" s="820"/>
      <c r="AG163" s="820"/>
      <c r="AH163" s="820"/>
      <c r="AI163" s="820"/>
      <c r="AJ163" s="820"/>
      <c r="AK163" s="820"/>
      <c r="AL163" s="820"/>
      <c r="AM163" s="820"/>
      <c r="AN163" s="820"/>
      <c r="AO163" s="820"/>
      <c r="AP163" s="820"/>
      <c r="AQ163" s="820"/>
      <c r="AR163" s="820"/>
      <c r="AS163" s="820"/>
      <c r="AT163" s="820"/>
      <c r="AU163" s="820"/>
      <c r="AV163" s="820"/>
    </row>
    <row r="164" spans="2:48" x14ac:dyDescent="0.2">
      <c r="C164" s="813" t="s">
        <v>786</v>
      </c>
      <c r="D164" s="813"/>
      <c r="E164" s="813"/>
      <c r="F164" s="813"/>
      <c r="G164" s="813"/>
      <c r="H164" s="813"/>
      <c r="I164" s="813"/>
      <c r="J164" s="813"/>
      <c r="K164" s="813"/>
      <c r="L164" s="813"/>
      <c r="M164" s="813"/>
      <c r="N164" s="813"/>
      <c r="O164" s="813"/>
      <c r="P164" s="813"/>
      <c r="Q164" s="813"/>
      <c r="R164" s="813"/>
      <c r="S164" s="813"/>
      <c r="T164" s="813"/>
      <c r="U164" s="813"/>
      <c r="V164" s="813"/>
      <c r="W164" s="813"/>
      <c r="X164" s="813"/>
      <c r="Y164" s="813"/>
      <c r="Z164" s="813"/>
      <c r="AA164" s="813"/>
      <c r="AB164" s="813"/>
      <c r="AC164" s="813"/>
      <c r="AD164" s="813"/>
      <c r="AE164" s="813"/>
      <c r="AF164" s="813"/>
      <c r="AG164" s="813"/>
      <c r="AH164" s="813"/>
      <c r="AI164" s="813"/>
      <c r="AJ164" s="813"/>
      <c r="AK164" s="813"/>
      <c r="AL164" s="813"/>
      <c r="AM164" s="813"/>
      <c r="AN164" s="813"/>
      <c r="AO164" s="813"/>
      <c r="AP164" s="813"/>
      <c r="AQ164" s="813"/>
      <c r="AR164" s="813"/>
      <c r="AS164" s="813"/>
      <c r="AT164" s="813"/>
      <c r="AU164" s="813"/>
      <c r="AV164" s="813"/>
    </row>
    <row r="165" spans="2:48" x14ac:dyDescent="0.2">
      <c r="C165" s="813"/>
      <c r="D165" s="813"/>
      <c r="E165" s="813"/>
      <c r="F165" s="813"/>
      <c r="G165" s="813"/>
      <c r="H165" s="813"/>
      <c r="I165" s="813"/>
      <c r="J165" s="813"/>
      <c r="K165" s="813"/>
      <c r="L165" s="813"/>
      <c r="M165" s="813"/>
      <c r="N165" s="813"/>
      <c r="O165" s="813"/>
      <c r="P165" s="813"/>
      <c r="Q165" s="813"/>
      <c r="R165" s="813"/>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c r="AT165" s="813"/>
      <c r="AU165" s="813"/>
      <c r="AV165" s="813"/>
    </row>
    <row r="166" spans="2:48" x14ac:dyDescent="0.2">
      <c r="C166" s="813"/>
      <c r="D166" s="813"/>
      <c r="E166" s="813"/>
      <c r="F166" s="813"/>
      <c r="G166" s="813"/>
      <c r="H166" s="813"/>
      <c r="I166" s="813"/>
      <c r="J166" s="813"/>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813"/>
      <c r="AK166" s="813"/>
      <c r="AL166" s="813"/>
      <c r="AM166" s="813"/>
      <c r="AN166" s="813"/>
      <c r="AO166" s="813"/>
      <c r="AP166" s="813"/>
      <c r="AQ166" s="813"/>
      <c r="AR166" s="813"/>
      <c r="AS166" s="813"/>
      <c r="AT166" s="813"/>
      <c r="AU166" s="813"/>
      <c r="AV166" s="813"/>
    </row>
    <row r="167" spans="2:48" x14ac:dyDescent="0.2">
      <c r="C167" s="813" t="s">
        <v>787</v>
      </c>
      <c r="D167" s="813"/>
      <c r="E167" s="813"/>
      <c r="F167" s="813"/>
      <c r="G167" s="813"/>
      <c r="H167" s="813"/>
      <c r="I167" s="813"/>
      <c r="J167" s="813"/>
      <c r="K167" s="813"/>
      <c r="L167" s="813"/>
      <c r="M167" s="813"/>
      <c r="N167" s="813"/>
      <c r="O167" s="813"/>
      <c r="P167" s="813"/>
      <c r="Q167" s="813"/>
      <c r="R167" s="813"/>
      <c r="S167" s="813"/>
      <c r="T167" s="813"/>
      <c r="U167" s="813"/>
      <c r="V167" s="813"/>
      <c r="W167" s="813"/>
      <c r="X167" s="813"/>
      <c r="Y167" s="813"/>
      <c r="Z167" s="813"/>
      <c r="AA167" s="813"/>
      <c r="AB167" s="813"/>
      <c r="AC167" s="813"/>
      <c r="AD167" s="813"/>
      <c r="AE167" s="813"/>
      <c r="AF167" s="813"/>
      <c r="AG167" s="813"/>
      <c r="AH167" s="813"/>
      <c r="AI167" s="813"/>
      <c r="AJ167" s="813"/>
      <c r="AK167" s="813"/>
      <c r="AL167" s="813"/>
      <c r="AM167" s="813"/>
      <c r="AN167" s="813"/>
      <c r="AO167" s="813"/>
      <c r="AP167" s="813"/>
      <c r="AQ167" s="813"/>
      <c r="AR167" s="813"/>
      <c r="AS167" s="813"/>
      <c r="AT167" s="813"/>
      <c r="AU167" s="813"/>
      <c r="AV167" s="813"/>
    </row>
    <row r="168" spans="2:48" x14ac:dyDescent="0.2">
      <c r="C168" s="813" t="s">
        <v>788</v>
      </c>
      <c r="D168" s="813"/>
      <c r="E168" s="813"/>
      <c r="F168" s="813"/>
      <c r="G168" s="813"/>
      <c r="H168" s="813"/>
      <c r="I168" s="813"/>
      <c r="J168" s="813"/>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c r="AT168" s="813"/>
      <c r="AU168" s="813"/>
      <c r="AV168" s="813"/>
    </row>
    <row r="169" spans="2:48" x14ac:dyDescent="0.2">
      <c r="C169" s="813" t="s">
        <v>789</v>
      </c>
      <c r="D169" s="813"/>
      <c r="E169" s="813"/>
      <c r="F169" s="813"/>
      <c r="G169" s="813"/>
      <c r="H169" s="813"/>
      <c r="I169" s="813"/>
      <c r="J169" s="813"/>
      <c r="K169" s="813"/>
      <c r="L169" s="813"/>
      <c r="M169" s="813"/>
      <c r="N169" s="813"/>
      <c r="O169" s="813"/>
      <c r="P169" s="813"/>
      <c r="Q169" s="813"/>
      <c r="R169" s="813"/>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813"/>
      <c r="AN169" s="813"/>
      <c r="AO169" s="813"/>
      <c r="AP169" s="813"/>
      <c r="AQ169" s="813"/>
      <c r="AR169" s="813"/>
      <c r="AS169" s="813"/>
      <c r="AT169" s="813"/>
      <c r="AU169" s="813"/>
      <c r="AV169" s="813"/>
    </row>
    <row r="170" spans="2:48" x14ac:dyDescent="0.2">
      <c r="C170" s="813" t="s">
        <v>790</v>
      </c>
      <c r="D170" s="813"/>
      <c r="E170" s="813"/>
      <c r="F170" s="813"/>
      <c r="G170" s="813"/>
      <c r="H170" s="813"/>
      <c r="I170" s="813"/>
      <c r="J170" s="813"/>
      <c r="K170" s="813"/>
      <c r="L170" s="813"/>
      <c r="M170" s="813"/>
      <c r="N170" s="813"/>
      <c r="O170" s="813"/>
      <c r="P170" s="813"/>
      <c r="Q170" s="813"/>
      <c r="R170" s="813"/>
      <c r="S170" s="813"/>
      <c r="T170" s="813"/>
      <c r="U170" s="813"/>
      <c r="V170" s="813"/>
      <c r="W170" s="813"/>
      <c r="X170" s="813"/>
      <c r="Y170" s="813"/>
      <c r="Z170" s="813"/>
      <c r="AA170" s="813"/>
      <c r="AB170" s="813"/>
      <c r="AC170" s="813"/>
      <c r="AD170" s="813"/>
      <c r="AE170" s="813"/>
      <c r="AF170" s="813"/>
      <c r="AG170" s="813"/>
      <c r="AH170" s="813"/>
      <c r="AI170" s="813"/>
      <c r="AJ170" s="813"/>
      <c r="AK170" s="813"/>
      <c r="AL170" s="813"/>
      <c r="AM170" s="813"/>
      <c r="AN170" s="813"/>
      <c r="AO170" s="813"/>
      <c r="AP170" s="813"/>
      <c r="AQ170" s="813"/>
      <c r="AR170" s="813"/>
      <c r="AS170" s="813"/>
      <c r="AT170" s="813"/>
      <c r="AU170" s="813"/>
      <c r="AV170" s="813"/>
    </row>
    <row r="171" spans="2:48" x14ac:dyDescent="0.2">
      <c r="C171" s="819" t="s">
        <v>791</v>
      </c>
      <c r="D171" s="819"/>
      <c r="E171" s="819"/>
      <c r="F171" s="819"/>
      <c r="G171" s="819"/>
      <c r="H171" s="819"/>
      <c r="I171" s="819"/>
      <c r="J171" s="819"/>
      <c r="K171" s="819"/>
      <c r="L171" s="819"/>
      <c r="M171" s="819"/>
      <c r="N171" s="819"/>
      <c r="O171" s="819"/>
      <c r="P171" s="819"/>
      <c r="Q171" s="819"/>
      <c r="R171" s="819"/>
      <c r="S171" s="819"/>
      <c r="T171" s="819"/>
      <c r="U171" s="819"/>
      <c r="V171" s="819"/>
      <c r="W171" s="819"/>
      <c r="X171" s="819"/>
      <c r="Y171" s="819"/>
      <c r="Z171" s="819"/>
      <c r="AA171" s="819"/>
      <c r="AB171" s="819"/>
      <c r="AC171" s="819"/>
      <c r="AD171" s="819"/>
      <c r="AE171" s="819"/>
      <c r="AF171" s="819"/>
      <c r="AG171" s="819"/>
      <c r="AH171" s="819"/>
      <c r="AI171" s="819"/>
      <c r="AJ171" s="819"/>
      <c r="AK171" s="819"/>
      <c r="AL171" s="819"/>
      <c r="AM171" s="819"/>
      <c r="AN171" s="819"/>
      <c r="AO171" s="819"/>
      <c r="AP171" s="819"/>
      <c r="AQ171" s="819"/>
      <c r="AR171" s="819"/>
      <c r="AS171" s="819"/>
      <c r="AT171" s="819"/>
      <c r="AU171" s="819"/>
      <c r="AV171" s="819"/>
    </row>
    <row r="172" spans="2:48" x14ac:dyDescent="0.2">
      <c r="C172" s="819" t="s">
        <v>792</v>
      </c>
      <c r="D172" s="819"/>
      <c r="E172" s="819"/>
      <c r="F172" s="819"/>
      <c r="G172" s="819"/>
      <c r="H172" s="819"/>
      <c r="I172" s="819"/>
      <c r="J172" s="819"/>
      <c r="K172" s="819"/>
      <c r="L172" s="819"/>
      <c r="M172" s="819"/>
      <c r="N172" s="819"/>
      <c r="O172" s="819"/>
      <c r="P172" s="819"/>
      <c r="Q172" s="819"/>
      <c r="R172" s="819"/>
      <c r="S172" s="819"/>
      <c r="T172" s="819"/>
      <c r="U172" s="819"/>
      <c r="V172" s="819"/>
      <c r="W172" s="819"/>
      <c r="X172" s="819"/>
      <c r="Y172" s="819"/>
      <c r="Z172" s="819"/>
      <c r="AA172" s="819"/>
      <c r="AB172" s="819"/>
      <c r="AC172" s="819"/>
      <c r="AD172" s="819"/>
      <c r="AE172" s="819"/>
      <c r="AF172" s="819"/>
      <c r="AG172" s="819"/>
      <c r="AH172" s="819"/>
      <c r="AI172" s="819"/>
      <c r="AJ172" s="819"/>
      <c r="AK172" s="819"/>
      <c r="AL172" s="819"/>
      <c r="AM172" s="819"/>
      <c r="AN172" s="819"/>
      <c r="AO172" s="819"/>
      <c r="AP172" s="819"/>
      <c r="AQ172" s="819"/>
      <c r="AR172" s="819"/>
      <c r="AS172" s="819"/>
      <c r="AT172" s="819"/>
      <c r="AU172" s="819"/>
      <c r="AV172" s="819"/>
    </row>
    <row r="173" spans="2:48" ht="11.25" customHeight="1" x14ac:dyDescent="0.2">
      <c r="C173" s="813" t="s">
        <v>793</v>
      </c>
      <c r="D173" s="813"/>
      <c r="E173" s="813"/>
      <c r="F173" s="813"/>
      <c r="G173" s="813"/>
      <c r="H173" s="813"/>
      <c r="I173" s="813"/>
      <c r="J173" s="813"/>
      <c r="K173" s="813"/>
      <c r="L173" s="813"/>
      <c r="M173" s="813"/>
      <c r="N173" s="813"/>
      <c r="O173" s="813"/>
      <c r="P173" s="813"/>
      <c r="Q173" s="813"/>
      <c r="R173" s="813"/>
      <c r="S173" s="813"/>
      <c r="T173" s="813"/>
      <c r="U173" s="813"/>
      <c r="V173" s="813"/>
      <c r="W173" s="813"/>
      <c r="X173" s="813"/>
      <c r="Y173" s="813"/>
      <c r="Z173" s="813"/>
      <c r="AA173" s="813"/>
      <c r="AB173" s="813"/>
      <c r="AC173" s="813"/>
      <c r="AD173" s="813"/>
      <c r="AE173" s="813"/>
      <c r="AF173" s="813"/>
      <c r="AG173" s="813"/>
      <c r="AH173" s="813"/>
      <c r="AI173" s="813"/>
      <c r="AJ173" s="813"/>
      <c r="AK173" s="813"/>
      <c r="AL173" s="813"/>
      <c r="AM173" s="813"/>
      <c r="AN173" s="813"/>
      <c r="AO173" s="813"/>
      <c r="AP173" s="813"/>
      <c r="AQ173" s="813"/>
      <c r="AR173" s="813"/>
      <c r="AS173" s="813"/>
      <c r="AT173" s="813"/>
      <c r="AU173" s="813"/>
      <c r="AV173" s="813"/>
    </row>
    <row r="174" spans="2:48" ht="11.25" customHeight="1" x14ac:dyDescent="0.2">
      <c r="C174" s="813"/>
      <c r="D174" s="813"/>
      <c r="E174" s="813"/>
      <c r="F174" s="813"/>
      <c r="G174" s="813"/>
      <c r="H174" s="813"/>
      <c r="I174" s="813"/>
      <c r="J174" s="813"/>
      <c r="K174" s="813"/>
      <c r="L174" s="813"/>
      <c r="M174" s="813"/>
      <c r="N174" s="813"/>
      <c r="O174" s="813"/>
      <c r="P174" s="813"/>
      <c r="Q174" s="813"/>
      <c r="R174" s="813"/>
      <c r="S174" s="813"/>
      <c r="T174" s="813"/>
      <c r="U174" s="813"/>
      <c r="V174" s="813"/>
      <c r="W174" s="813"/>
      <c r="X174" s="813"/>
      <c r="Y174" s="813"/>
      <c r="Z174" s="813"/>
      <c r="AA174" s="813"/>
      <c r="AB174" s="813"/>
      <c r="AC174" s="813"/>
      <c r="AD174" s="813"/>
      <c r="AE174" s="813"/>
      <c r="AF174" s="813"/>
      <c r="AG174" s="813"/>
      <c r="AH174" s="813"/>
      <c r="AI174" s="813"/>
      <c r="AJ174" s="813"/>
      <c r="AK174" s="813"/>
      <c r="AL174" s="813"/>
      <c r="AM174" s="813"/>
      <c r="AN174" s="813"/>
      <c r="AO174" s="813"/>
      <c r="AP174" s="813"/>
      <c r="AQ174" s="813"/>
      <c r="AR174" s="813"/>
      <c r="AS174" s="813"/>
      <c r="AT174" s="813"/>
      <c r="AU174" s="813"/>
      <c r="AV174" s="813"/>
    </row>
    <row r="175" spans="2:48" x14ac:dyDescent="0.2">
      <c r="C175" s="813"/>
      <c r="D175" s="813"/>
      <c r="E175" s="813"/>
      <c r="F175" s="813"/>
      <c r="G175" s="813"/>
      <c r="H175" s="813"/>
      <c r="I175" s="813"/>
      <c r="J175" s="813"/>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c r="AT175" s="813"/>
      <c r="AU175" s="813"/>
      <c r="AV175" s="813"/>
    </row>
    <row r="176" spans="2:48" x14ac:dyDescent="0.2">
      <c r="C176" s="819" t="s">
        <v>794</v>
      </c>
      <c r="D176" s="819"/>
      <c r="E176" s="819"/>
      <c r="F176" s="819"/>
      <c r="G176" s="819"/>
      <c r="H176" s="819"/>
      <c r="I176" s="819"/>
      <c r="J176" s="819"/>
      <c r="K176" s="819"/>
      <c r="L176" s="819"/>
      <c r="M176" s="819"/>
      <c r="N176" s="819"/>
      <c r="O176" s="819"/>
      <c r="P176" s="819"/>
      <c r="Q176" s="819"/>
      <c r="R176" s="819"/>
      <c r="S176" s="819"/>
      <c r="T176" s="819"/>
      <c r="U176" s="819"/>
      <c r="V176" s="819"/>
      <c r="W176" s="819"/>
      <c r="X176" s="819"/>
      <c r="Y176" s="819"/>
      <c r="Z176" s="819"/>
      <c r="AA176" s="819"/>
      <c r="AB176" s="819"/>
      <c r="AC176" s="819"/>
      <c r="AD176" s="819"/>
      <c r="AE176" s="819"/>
      <c r="AF176" s="819"/>
      <c r="AG176" s="819"/>
      <c r="AH176" s="819"/>
      <c r="AI176" s="819"/>
      <c r="AJ176" s="819"/>
      <c r="AK176" s="819"/>
      <c r="AL176" s="819"/>
      <c r="AM176" s="819"/>
      <c r="AN176" s="819"/>
      <c r="AO176" s="819"/>
      <c r="AP176" s="819"/>
      <c r="AQ176" s="819"/>
      <c r="AR176" s="819"/>
      <c r="AS176" s="819"/>
      <c r="AT176" s="819"/>
      <c r="AU176" s="819"/>
      <c r="AV176" s="819"/>
    </row>
    <row r="177" spans="2:48" x14ac:dyDescent="0.2">
      <c r="C177" s="819" t="s">
        <v>795</v>
      </c>
      <c r="D177" s="819"/>
      <c r="E177" s="819"/>
      <c r="F177" s="819"/>
      <c r="G177" s="819"/>
      <c r="H177" s="819"/>
      <c r="I177" s="819"/>
      <c r="J177" s="819"/>
      <c r="K177" s="819"/>
      <c r="L177" s="819"/>
      <c r="M177" s="819"/>
      <c r="N177" s="819"/>
      <c r="O177" s="819"/>
      <c r="P177" s="819"/>
      <c r="Q177" s="819"/>
      <c r="R177" s="819"/>
      <c r="S177" s="819"/>
      <c r="T177" s="819"/>
      <c r="U177" s="819"/>
      <c r="V177" s="819"/>
      <c r="W177" s="819"/>
      <c r="X177" s="819"/>
      <c r="Y177" s="819"/>
      <c r="Z177" s="819"/>
      <c r="AA177" s="819"/>
      <c r="AB177" s="819"/>
      <c r="AC177" s="819"/>
      <c r="AD177" s="819"/>
      <c r="AE177" s="819"/>
      <c r="AF177" s="819"/>
      <c r="AG177" s="819"/>
      <c r="AH177" s="819"/>
      <c r="AI177" s="819"/>
      <c r="AJ177" s="819"/>
      <c r="AK177" s="819"/>
      <c r="AL177" s="819"/>
      <c r="AM177" s="819"/>
      <c r="AN177" s="819"/>
      <c r="AO177" s="819"/>
      <c r="AP177" s="819"/>
      <c r="AQ177" s="819"/>
      <c r="AR177" s="819"/>
      <c r="AS177" s="819"/>
      <c r="AT177" s="819"/>
      <c r="AU177" s="819"/>
      <c r="AV177" s="819"/>
    </row>
    <row r="178" spans="2:48" x14ac:dyDescent="0.2">
      <c r="C178" s="819" t="s">
        <v>796</v>
      </c>
      <c r="D178" s="819"/>
      <c r="E178" s="819"/>
      <c r="F178" s="819"/>
      <c r="G178" s="819"/>
      <c r="H178" s="819"/>
      <c r="I178" s="819"/>
      <c r="J178" s="819"/>
      <c r="K178" s="819"/>
      <c r="L178" s="819"/>
      <c r="M178" s="819"/>
      <c r="N178" s="819"/>
      <c r="O178" s="819"/>
      <c r="P178" s="819"/>
      <c r="Q178" s="819"/>
      <c r="R178" s="819"/>
      <c r="S178" s="819"/>
      <c r="T178" s="819"/>
      <c r="U178" s="819"/>
      <c r="V178" s="819"/>
      <c r="W178" s="819"/>
      <c r="X178" s="819"/>
      <c r="Y178" s="819"/>
      <c r="Z178" s="819"/>
      <c r="AA178" s="819"/>
      <c r="AB178" s="819"/>
      <c r="AC178" s="819"/>
      <c r="AD178" s="819"/>
      <c r="AE178" s="819"/>
      <c r="AF178" s="819"/>
      <c r="AG178" s="819"/>
      <c r="AH178" s="819"/>
      <c r="AI178" s="819"/>
      <c r="AJ178" s="819"/>
      <c r="AK178" s="819"/>
      <c r="AL178" s="819"/>
      <c r="AM178" s="819"/>
      <c r="AN178" s="819"/>
      <c r="AO178" s="819"/>
      <c r="AP178" s="819"/>
      <c r="AQ178" s="819"/>
      <c r="AR178" s="819"/>
      <c r="AS178" s="819"/>
      <c r="AT178" s="819"/>
      <c r="AU178" s="819"/>
      <c r="AV178" s="819"/>
    </row>
    <row r="179" spans="2:48" x14ac:dyDescent="0.2">
      <c r="C179" s="819" t="s">
        <v>797</v>
      </c>
      <c r="D179" s="819"/>
      <c r="E179" s="819"/>
      <c r="F179" s="819"/>
      <c r="G179" s="819"/>
      <c r="H179" s="819"/>
      <c r="I179" s="819"/>
      <c r="J179" s="819"/>
      <c r="K179" s="819"/>
      <c r="L179" s="819"/>
      <c r="M179" s="819"/>
      <c r="N179" s="819"/>
      <c r="O179" s="819"/>
      <c r="P179" s="819"/>
      <c r="Q179" s="819"/>
      <c r="R179" s="819"/>
      <c r="S179" s="819"/>
      <c r="T179" s="819"/>
      <c r="U179" s="819"/>
      <c r="V179" s="819"/>
      <c r="W179" s="819"/>
      <c r="X179" s="819"/>
      <c r="Y179" s="819"/>
      <c r="Z179" s="819"/>
      <c r="AA179" s="819"/>
      <c r="AB179" s="819"/>
      <c r="AC179" s="819"/>
      <c r="AD179" s="819"/>
      <c r="AE179" s="819"/>
      <c r="AF179" s="819"/>
      <c r="AG179" s="819"/>
      <c r="AH179" s="819"/>
      <c r="AI179" s="819"/>
      <c r="AJ179" s="819"/>
      <c r="AK179" s="819"/>
      <c r="AL179" s="819"/>
      <c r="AM179" s="819"/>
      <c r="AN179" s="819"/>
      <c r="AO179" s="819"/>
      <c r="AP179" s="819"/>
      <c r="AQ179" s="819"/>
      <c r="AR179" s="819"/>
      <c r="AS179" s="819"/>
      <c r="AT179" s="819"/>
      <c r="AU179" s="819"/>
      <c r="AV179" s="819"/>
    </row>
    <row r="180" spans="2:48" x14ac:dyDescent="0.2">
      <c r="C180" s="819" t="s">
        <v>798</v>
      </c>
      <c r="D180" s="819"/>
      <c r="E180" s="819"/>
      <c r="F180" s="819"/>
      <c r="G180" s="819"/>
      <c r="H180" s="819"/>
      <c r="I180" s="819"/>
      <c r="J180" s="819"/>
      <c r="K180" s="819"/>
      <c r="L180" s="819"/>
      <c r="M180" s="819"/>
      <c r="N180" s="819"/>
      <c r="O180" s="819"/>
      <c r="P180" s="819"/>
      <c r="Q180" s="819"/>
      <c r="R180" s="819"/>
      <c r="S180" s="819"/>
      <c r="T180" s="819"/>
      <c r="U180" s="819"/>
      <c r="V180" s="819"/>
      <c r="W180" s="819"/>
      <c r="X180" s="819"/>
      <c r="Y180" s="819"/>
      <c r="Z180" s="819"/>
      <c r="AA180" s="819"/>
      <c r="AB180" s="819"/>
      <c r="AC180" s="819"/>
      <c r="AD180" s="819"/>
      <c r="AE180" s="819"/>
      <c r="AF180" s="819"/>
      <c r="AG180" s="819"/>
      <c r="AH180" s="819"/>
      <c r="AI180" s="819"/>
      <c r="AJ180" s="819"/>
      <c r="AK180" s="819"/>
      <c r="AL180" s="819"/>
      <c r="AM180" s="819"/>
      <c r="AN180" s="819"/>
      <c r="AO180" s="819"/>
      <c r="AP180" s="819"/>
      <c r="AQ180" s="819"/>
      <c r="AR180" s="819"/>
      <c r="AS180" s="819"/>
      <c r="AT180" s="819"/>
      <c r="AU180" s="819"/>
      <c r="AV180" s="819"/>
    </row>
    <row r="181" spans="2:48" ht="12" x14ac:dyDescent="0.2">
      <c r="B181" s="814" t="s">
        <v>799</v>
      </c>
      <c r="C181" s="814"/>
      <c r="D181" s="814"/>
      <c r="E181" s="814"/>
      <c r="F181" s="814"/>
      <c r="G181" s="814"/>
      <c r="H181" s="814"/>
      <c r="I181" s="814"/>
      <c r="J181" s="814"/>
      <c r="K181" s="814"/>
      <c r="L181" s="814"/>
      <c r="M181" s="814"/>
      <c r="N181" s="814"/>
      <c r="O181" s="814"/>
      <c r="P181" s="814"/>
      <c r="Q181" s="814"/>
      <c r="R181" s="814"/>
      <c r="S181" s="814"/>
      <c r="T181" s="814"/>
      <c r="U181" s="814"/>
      <c r="V181" s="814"/>
      <c r="W181" s="814"/>
      <c r="X181" s="814"/>
      <c r="Y181" s="814"/>
      <c r="Z181" s="814"/>
      <c r="AA181" s="814"/>
      <c r="AB181" s="814"/>
      <c r="AC181" s="814"/>
      <c r="AD181" s="814"/>
      <c r="AE181" s="814"/>
      <c r="AF181" s="814"/>
      <c r="AG181" s="814"/>
      <c r="AH181" s="814"/>
      <c r="AI181" s="814"/>
      <c r="AJ181" s="814"/>
      <c r="AK181" s="814"/>
      <c r="AL181" s="814"/>
      <c r="AM181" s="814"/>
      <c r="AN181" s="814"/>
      <c r="AO181" s="814"/>
      <c r="AP181" s="814"/>
      <c r="AQ181" s="814"/>
      <c r="AR181" s="814"/>
      <c r="AS181" s="814"/>
      <c r="AT181" s="814"/>
      <c r="AU181" s="814"/>
      <c r="AV181" s="814"/>
    </row>
    <row r="182" spans="2:48" x14ac:dyDescent="0.2">
      <c r="C182" s="813" t="s">
        <v>800</v>
      </c>
      <c r="D182" s="813"/>
      <c r="E182" s="813"/>
      <c r="F182" s="813"/>
      <c r="G182" s="813"/>
      <c r="H182" s="813"/>
      <c r="I182" s="813"/>
      <c r="J182" s="813"/>
      <c r="K182" s="813"/>
      <c r="L182" s="813"/>
      <c r="M182" s="813"/>
      <c r="N182" s="813"/>
      <c r="O182" s="813"/>
      <c r="P182" s="813"/>
      <c r="Q182" s="813"/>
      <c r="R182" s="813"/>
      <c r="S182" s="813"/>
      <c r="T182" s="813"/>
      <c r="U182" s="813"/>
      <c r="V182" s="813"/>
      <c r="W182" s="813"/>
      <c r="X182" s="813"/>
      <c r="Y182" s="813"/>
      <c r="Z182" s="813"/>
      <c r="AA182" s="813"/>
      <c r="AB182" s="813"/>
      <c r="AC182" s="813"/>
      <c r="AD182" s="813"/>
      <c r="AE182" s="813"/>
      <c r="AF182" s="813"/>
      <c r="AG182" s="813"/>
      <c r="AH182" s="813"/>
      <c r="AI182" s="813"/>
      <c r="AJ182" s="813"/>
      <c r="AK182" s="813"/>
      <c r="AL182" s="813"/>
      <c r="AM182" s="813"/>
      <c r="AN182" s="813"/>
      <c r="AO182" s="813"/>
      <c r="AP182" s="813"/>
      <c r="AQ182" s="813"/>
      <c r="AR182" s="813"/>
      <c r="AS182" s="813"/>
      <c r="AT182" s="813"/>
      <c r="AU182" s="813"/>
      <c r="AV182" s="813"/>
    </row>
    <row r="183" spans="2:48" x14ac:dyDescent="0.2">
      <c r="C183" s="813"/>
      <c r="D183" s="813"/>
      <c r="E183" s="813"/>
      <c r="F183" s="813"/>
      <c r="G183" s="813"/>
      <c r="H183" s="813"/>
      <c r="I183" s="813"/>
      <c r="J183" s="813"/>
      <c r="K183" s="813"/>
      <c r="L183" s="813"/>
      <c r="M183" s="813"/>
      <c r="N183" s="813"/>
      <c r="O183" s="813"/>
      <c r="P183" s="813"/>
      <c r="Q183" s="813"/>
      <c r="R183" s="813"/>
      <c r="S183" s="813"/>
      <c r="T183" s="813"/>
      <c r="U183" s="813"/>
      <c r="V183" s="813"/>
      <c r="W183" s="813"/>
      <c r="X183" s="813"/>
      <c r="Y183" s="813"/>
      <c r="Z183" s="813"/>
      <c r="AA183" s="813"/>
      <c r="AB183" s="813"/>
      <c r="AC183" s="813"/>
      <c r="AD183" s="813"/>
      <c r="AE183" s="813"/>
      <c r="AF183" s="813"/>
      <c r="AG183" s="813"/>
      <c r="AH183" s="813"/>
      <c r="AI183" s="813"/>
      <c r="AJ183" s="813"/>
      <c r="AK183" s="813"/>
      <c r="AL183" s="813"/>
      <c r="AM183" s="813"/>
      <c r="AN183" s="813"/>
      <c r="AO183" s="813"/>
      <c r="AP183" s="813"/>
      <c r="AQ183" s="813"/>
      <c r="AR183" s="813"/>
      <c r="AS183" s="813"/>
      <c r="AT183" s="813"/>
      <c r="AU183" s="813"/>
      <c r="AV183" s="813"/>
    </row>
    <row r="184" spans="2:48" x14ac:dyDescent="0.2">
      <c r="C184" s="813"/>
      <c r="D184" s="813"/>
      <c r="E184" s="813"/>
      <c r="F184" s="813"/>
      <c r="G184" s="813"/>
      <c r="H184" s="813"/>
      <c r="I184" s="813"/>
      <c r="J184" s="813"/>
      <c r="K184" s="813"/>
      <c r="L184" s="813"/>
      <c r="M184" s="813"/>
      <c r="N184" s="813"/>
      <c r="O184" s="813"/>
      <c r="P184" s="813"/>
      <c r="Q184" s="813"/>
      <c r="R184" s="813"/>
      <c r="S184" s="813"/>
      <c r="T184" s="813"/>
      <c r="U184" s="813"/>
      <c r="V184" s="813"/>
      <c r="W184" s="813"/>
      <c r="X184" s="813"/>
      <c r="Y184" s="813"/>
      <c r="Z184" s="813"/>
      <c r="AA184" s="813"/>
      <c r="AB184" s="813"/>
      <c r="AC184" s="813"/>
      <c r="AD184" s="813"/>
      <c r="AE184" s="813"/>
      <c r="AF184" s="813"/>
      <c r="AG184" s="813"/>
      <c r="AH184" s="813"/>
      <c r="AI184" s="813"/>
      <c r="AJ184" s="813"/>
      <c r="AK184" s="813"/>
      <c r="AL184" s="813"/>
      <c r="AM184" s="813"/>
      <c r="AN184" s="813"/>
      <c r="AO184" s="813"/>
      <c r="AP184" s="813"/>
      <c r="AQ184" s="813"/>
      <c r="AR184" s="813"/>
      <c r="AS184" s="813"/>
      <c r="AT184" s="813"/>
      <c r="AU184" s="813"/>
      <c r="AV184" s="813"/>
    </row>
    <row r="185" spans="2:48" x14ac:dyDescent="0.2">
      <c r="C185" s="813"/>
      <c r="D185" s="813"/>
      <c r="E185" s="813"/>
      <c r="F185" s="813"/>
      <c r="G185" s="813"/>
      <c r="H185" s="813"/>
      <c r="I185" s="813"/>
      <c r="J185" s="813"/>
      <c r="K185" s="813"/>
      <c r="L185" s="813"/>
      <c r="M185" s="813"/>
      <c r="N185" s="813"/>
      <c r="O185" s="813"/>
      <c r="P185" s="813"/>
      <c r="Q185" s="813"/>
      <c r="R185" s="813"/>
      <c r="S185" s="813"/>
      <c r="T185" s="813"/>
      <c r="U185" s="813"/>
      <c r="V185" s="813"/>
      <c r="W185" s="813"/>
      <c r="X185" s="813"/>
      <c r="Y185" s="813"/>
      <c r="Z185" s="813"/>
      <c r="AA185" s="813"/>
      <c r="AB185" s="813"/>
      <c r="AC185" s="813"/>
      <c r="AD185" s="813"/>
      <c r="AE185" s="813"/>
      <c r="AF185" s="813"/>
      <c r="AG185" s="813"/>
      <c r="AH185" s="813"/>
      <c r="AI185" s="813"/>
      <c r="AJ185" s="813"/>
      <c r="AK185" s="813"/>
      <c r="AL185" s="813"/>
      <c r="AM185" s="813"/>
      <c r="AN185" s="813"/>
      <c r="AO185" s="813"/>
      <c r="AP185" s="813"/>
      <c r="AQ185" s="813"/>
      <c r="AR185" s="813"/>
      <c r="AS185" s="813"/>
      <c r="AT185" s="813"/>
      <c r="AU185" s="813"/>
      <c r="AV185" s="813"/>
    </row>
    <row r="186" spans="2:48" x14ac:dyDescent="0.2">
      <c r="C186" s="813"/>
      <c r="D186" s="813"/>
      <c r="E186" s="813"/>
      <c r="F186" s="813"/>
      <c r="G186" s="813"/>
      <c r="H186" s="813"/>
      <c r="I186" s="813"/>
      <c r="J186" s="813"/>
      <c r="K186" s="813"/>
      <c r="L186" s="813"/>
      <c r="M186" s="813"/>
      <c r="N186" s="813"/>
      <c r="O186" s="813"/>
      <c r="P186" s="813"/>
      <c r="Q186" s="813"/>
      <c r="R186" s="813"/>
      <c r="S186" s="813"/>
      <c r="T186" s="813"/>
      <c r="U186" s="813"/>
      <c r="V186" s="813"/>
      <c r="W186" s="813"/>
      <c r="X186" s="813"/>
      <c r="Y186" s="813"/>
      <c r="Z186" s="813"/>
      <c r="AA186" s="813"/>
      <c r="AB186" s="813"/>
      <c r="AC186" s="813"/>
      <c r="AD186" s="813"/>
      <c r="AE186" s="813"/>
      <c r="AF186" s="813"/>
      <c r="AG186" s="813"/>
      <c r="AH186" s="813"/>
      <c r="AI186" s="813"/>
      <c r="AJ186" s="813"/>
      <c r="AK186" s="813"/>
      <c r="AL186" s="813"/>
      <c r="AM186" s="813"/>
      <c r="AN186" s="813"/>
      <c r="AO186" s="813"/>
      <c r="AP186" s="813"/>
      <c r="AQ186" s="813"/>
      <c r="AR186" s="813"/>
      <c r="AS186" s="813"/>
      <c r="AT186" s="813"/>
      <c r="AU186" s="813"/>
      <c r="AV186" s="813"/>
    </row>
    <row r="187" spans="2:48" x14ac:dyDescent="0.2">
      <c r="C187" s="816" t="s">
        <v>801</v>
      </c>
      <c r="D187" s="816"/>
      <c r="E187" s="816"/>
      <c r="F187" s="816"/>
      <c r="G187" s="816"/>
      <c r="H187" s="816"/>
      <c r="I187" s="816"/>
      <c r="J187" s="816"/>
      <c r="K187" s="816"/>
      <c r="L187" s="816"/>
      <c r="M187" s="816"/>
      <c r="N187" s="816"/>
      <c r="O187" s="816"/>
      <c r="P187" s="816"/>
      <c r="Q187" s="816"/>
      <c r="R187" s="816"/>
      <c r="S187" s="816"/>
      <c r="T187" s="816"/>
      <c r="U187" s="816"/>
      <c r="V187" s="816"/>
      <c r="W187" s="816"/>
      <c r="X187" s="816"/>
      <c r="Y187" s="816"/>
      <c r="Z187" s="816"/>
      <c r="AA187" s="816"/>
      <c r="AB187" s="816"/>
      <c r="AC187" s="816"/>
      <c r="AD187" s="816"/>
      <c r="AE187" s="816"/>
      <c r="AF187" s="816"/>
      <c r="AG187" s="816"/>
      <c r="AH187" s="816"/>
      <c r="AI187" s="816"/>
      <c r="AJ187" s="816"/>
      <c r="AK187" s="816"/>
      <c r="AL187" s="816"/>
      <c r="AM187" s="816"/>
      <c r="AN187" s="816"/>
      <c r="AO187" s="816"/>
      <c r="AP187" s="816"/>
      <c r="AQ187" s="816"/>
      <c r="AR187" s="816"/>
      <c r="AS187" s="816"/>
      <c r="AT187" s="816"/>
      <c r="AU187" s="816"/>
      <c r="AV187" s="816"/>
    </row>
    <row r="188" spans="2:48" x14ac:dyDescent="0.2">
      <c r="C188" s="816" t="s">
        <v>802</v>
      </c>
      <c r="D188" s="816"/>
      <c r="E188" s="816"/>
      <c r="F188" s="816"/>
      <c r="G188" s="816"/>
      <c r="H188" s="816"/>
      <c r="I188" s="816"/>
      <c r="J188" s="816"/>
      <c r="K188" s="816"/>
      <c r="L188" s="816"/>
      <c r="M188" s="816"/>
      <c r="N188" s="816"/>
      <c r="O188" s="816"/>
      <c r="P188" s="816"/>
      <c r="Q188" s="816"/>
      <c r="R188" s="816"/>
      <c r="S188" s="816"/>
      <c r="T188" s="816"/>
      <c r="U188" s="816"/>
      <c r="V188" s="816"/>
      <c r="W188" s="816"/>
      <c r="X188" s="816"/>
      <c r="Y188" s="816"/>
      <c r="Z188" s="816"/>
      <c r="AA188" s="816"/>
      <c r="AB188" s="816"/>
      <c r="AC188" s="816"/>
      <c r="AD188" s="816"/>
      <c r="AE188" s="816"/>
      <c r="AF188" s="816"/>
      <c r="AG188" s="816"/>
      <c r="AH188" s="816"/>
      <c r="AI188" s="816"/>
      <c r="AJ188" s="816"/>
      <c r="AK188" s="816"/>
      <c r="AL188" s="816"/>
      <c r="AM188" s="816"/>
      <c r="AN188" s="816"/>
      <c r="AO188" s="816"/>
      <c r="AP188" s="816"/>
      <c r="AQ188" s="816"/>
      <c r="AR188" s="816"/>
      <c r="AS188" s="816"/>
      <c r="AT188" s="816"/>
      <c r="AU188" s="816"/>
      <c r="AV188" s="816"/>
    </row>
    <row r="189" spans="2:48" x14ac:dyDescent="0.2">
      <c r="C189" s="816" t="s">
        <v>803</v>
      </c>
      <c r="D189" s="816"/>
      <c r="E189" s="816"/>
      <c r="F189" s="816"/>
      <c r="G189" s="816"/>
      <c r="H189" s="816"/>
      <c r="I189" s="816"/>
      <c r="J189" s="816"/>
      <c r="K189" s="816"/>
      <c r="L189" s="816"/>
      <c r="M189" s="816"/>
      <c r="N189" s="816"/>
      <c r="O189" s="816"/>
      <c r="P189" s="816"/>
      <c r="Q189" s="816"/>
      <c r="R189" s="816"/>
      <c r="S189" s="816"/>
      <c r="T189" s="816"/>
      <c r="U189" s="816"/>
      <c r="V189" s="816"/>
      <c r="W189" s="816"/>
      <c r="X189" s="816"/>
      <c r="Y189" s="816"/>
      <c r="Z189" s="816"/>
      <c r="AA189" s="816"/>
      <c r="AB189" s="816"/>
      <c r="AC189" s="816"/>
      <c r="AD189" s="816"/>
      <c r="AE189" s="816"/>
      <c r="AF189" s="816"/>
      <c r="AG189" s="816"/>
      <c r="AH189" s="816"/>
      <c r="AI189" s="816"/>
      <c r="AJ189" s="816"/>
      <c r="AK189" s="816"/>
      <c r="AL189" s="816"/>
      <c r="AM189" s="816"/>
      <c r="AN189" s="816"/>
      <c r="AO189" s="816"/>
      <c r="AP189" s="816"/>
      <c r="AQ189" s="816"/>
      <c r="AR189" s="816"/>
      <c r="AS189" s="816"/>
      <c r="AT189" s="816"/>
      <c r="AU189" s="816"/>
      <c r="AV189" s="816"/>
    </row>
    <row r="190" spans="2:48" x14ac:dyDescent="0.2">
      <c r="C190" s="816" t="s">
        <v>804</v>
      </c>
      <c r="D190" s="816"/>
      <c r="E190" s="816"/>
      <c r="F190" s="816"/>
      <c r="G190" s="816"/>
      <c r="H190" s="816"/>
      <c r="I190" s="816"/>
      <c r="J190" s="816"/>
      <c r="K190" s="816"/>
      <c r="L190" s="816"/>
      <c r="M190" s="816"/>
      <c r="N190" s="816"/>
      <c r="O190" s="816"/>
      <c r="P190" s="816"/>
      <c r="Q190" s="816"/>
      <c r="R190" s="816"/>
      <c r="S190" s="816"/>
      <c r="T190" s="816"/>
      <c r="U190" s="816"/>
      <c r="V190" s="816"/>
      <c r="W190" s="816"/>
      <c r="X190" s="816"/>
      <c r="Y190" s="816"/>
      <c r="Z190" s="816"/>
      <c r="AA190" s="816"/>
      <c r="AB190" s="816"/>
      <c r="AC190" s="816"/>
      <c r="AD190" s="816"/>
      <c r="AE190" s="816"/>
      <c r="AF190" s="816"/>
      <c r="AG190" s="816"/>
      <c r="AH190" s="816"/>
      <c r="AI190" s="816"/>
      <c r="AJ190" s="816"/>
      <c r="AK190" s="816"/>
      <c r="AL190" s="816"/>
      <c r="AM190" s="816"/>
      <c r="AN190" s="816"/>
      <c r="AO190" s="816"/>
      <c r="AP190" s="816"/>
      <c r="AQ190" s="816"/>
      <c r="AR190" s="816"/>
      <c r="AS190" s="816"/>
      <c r="AT190" s="816"/>
      <c r="AU190" s="816"/>
      <c r="AV190" s="816"/>
    </row>
    <row r="191" spans="2:48" x14ac:dyDescent="0.2">
      <c r="C191" s="813" t="s">
        <v>805</v>
      </c>
      <c r="D191" s="813"/>
      <c r="E191" s="813"/>
      <c r="F191" s="813"/>
      <c r="G191" s="813"/>
      <c r="H191" s="813"/>
      <c r="I191" s="813"/>
      <c r="J191" s="813"/>
      <c r="K191" s="813"/>
      <c r="L191" s="813"/>
      <c r="M191" s="813"/>
      <c r="N191" s="813"/>
      <c r="O191" s="813"/>
      <c r="P191" s="813"/>
      <c r="Q191" s="813"/>
      <c r="R191" s="813"/>
      <c r="S191" s="813"/>
      <c r="T191" s="813"/>
      <c r="U191" s="813"/>
      <c r="V191" s="813"/>
      <c r="W191" s="813"/>
      <c r="X191" s="813"/>
      <c r="Y191" s="813"/>
      <c r="Z191" s="813"/>
      <c r="AA191" s="813"/>
      <c r="AB191" s="813"/>
      <c r="AC191" s="813"/>
      <c r="AD191" s="813"/>
      <c r="AE191" s="813"/>
      <c r="AF191" s="813"/>
      <c r="AG191" s="813"/>
      <c r="AH191" s="813"/>
      <c r="AI191" s="813"/>
      <c r="AJ191" s="813"/>
      <c r="AK191" s="813"/>
      <c r="AL191" s="813"/>
      <c r="AM191" s="813"/>
      <c r="AN191" s="813"/>
      <c r="AO191" s="813"/>
      <c r="AP191" s="813"/>
      <c r="AQ191" s="813"/>
      <c r="AR191" s="813"/>
      <c r="AS191" s="813"/>
      <c r="AT191" s="813"/>
      <c r="AU191" s="813"/>
      <c r="AV191" s="813"/>
    </row>
    <row r="192" spans="2:48" x14ac:dyDescent="0.2">
      <c r="C192" s="813"/>
      <c r="D192" s="813"/>
      <c r="E192" s="813"/>
      <c r="F192" s="813"/>
      <c r="G192" s="813"/>
      <c r="H192" s="813"/>
      <c r="I192" s="813"/>
      <c r="J192" s="813"/>
      <c r="K192" s="813"/>
      <c r="L192" s="813"/>
      <c r="M192" s="813"/>
      <c r="N192" s="813"/>
      <c r="O192" s="813"/>
      <c r="P192" s="813"/>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Q192" s="813"/>
      <c r="AR192" s="813"/>
      <c r="AS192" s="813"/>
      <c r="AT192" s="813"/>
      <c r="AU192" s="813"/>
      <c r="AV192" s="813"/>
    </row>
    <row r="193" spans="1:48" x14ac:dyDescent="0.2">
      <c r="C193" s="816" t="s">
        <v>806</v>
      </c>
      <c r="D193" s="816"/>
      <c r="E193" s="816"/>
      <c r="F193" s="816"/>
      <c r="G193" s="816"/>
      <c r="H193" s="816"/>
      <c r="I193" s="816"/>
      <c r="J193" s="816"/>
      <c r="K193" s="816"/>
      <c r="L193" s="816"/>
      <c r="M193" s="816"/>
      <c r="N193" s="816"/>
      <c r="O193" s="816"/>
      <c r="P193" s="816"/>
      <c r="Q193" s="816"/>
      <c r="R193" s="816"/>
      <c r="S193" s="816"/>
      <c r="T193" s="816"/>
      <c r="U193" s="816"/>
      <c r="V193" s="816"/>
      <c r="W193" s="816"/>
      <c r="X193" s="816"/>
      <c r="Y193" s="816"/>
      <c r="Z193" s="816"/>
      <c r="AA193" s="816"/>
      <c r="AB193" s="816"/>
      <c r="AC193" s="816"/>
      <c r="AD193" s="816"/>
      <c r="AE193" s="816"/>
      <c r="AF193" s="816"/>
      <c r="AG193" s="816"/>
      <c r="AH193" s="816"/>
      <c r="AI193" s="816"/>
      <c r="AJ193" s="816"/>
      <c r="AK193" s="816"/>
      <c r="AL193" s="816"/>
      <c r="AM193" s="816"/>
      <c r="AN193" s="816"/>
      <c r="AO193" s="816"/>
      <c r="AP193" s="816"/>
      <c r="AQ193" s="816"/>
      <c r="AR193" s="816"/>
      <c r="AS193" s="816"/>
      <c r="AT193" s="816"/>
      <c r="AU193" s="816"/>
      <c r="AV193" s="816"/>
    </row>
    <row r="194" spans="1:48" x14ac:dyDescent="0.2">
      <c r="C194" s="816" t="s">
        <v>807</v>
      </c>
      <c r="D194" s="816"/>
      <c r="E194" s="816"/>
      <c r="F194" s="816"/>
      <c r="G194" s="816"/>
      <c r="H194" s="816"/>
      <c r="I194" s="816"/>
      <c r="J194" s="816"/>
      <c r="K194" s="816"/>
      <c r="L194" s="816"/>
      <c r="M194" s="816"/>
      <c r="N194" s="816"/>
      <c r="O194" s="816"/>
      <c r="P194" s="816"/>
      <c r="Q194" s="816"/>
      <c r="R194" s="816"/>
      <c r="S194" s="816"/>
      <c r="T194" s="816"/>
      <c r="U194" s="816"/>
      <c r="V194" s="816"/>
      <c r="W194" s="816"/>
      <c r="X194" s="816"/>
      <c r="Y194" s="816"/>
      <c r="Z194" s="816"/>
      <c r="AA194" s="816"/>
      <c r="AB194" s="816"/>
      <c r="AC194" s="816"/>
      <c r="AD194" s="816"/>
      <c r="AE194" s="816"/>
      <c r="AF194" s="816"/>
      <c r="AG194" s="816"/>
      <c r="AH194" s="816"/>
      <c r="AI194" s="816"/>
      <c r="AJ194" s="816"/>
      <c r="AK194" s="816"/>
      <c r="AL194" s="816"/>
      <c r="AM194" s="816"/>
      <c r="AN194" s="816"/>
      <c r="AO194" s="816"/>
      <c r="AP194" s="816"/>
      <c r="AQ194" s="816"/>
      <c r="AR194" s="816"/>
      <c r="AS194" s="816"/>
      <c r="AT194" s="816"/>
      <c r="AU194" s="816"/>
      <c r="AV194" s="816"/>
    </row>
    <row r="195" spans="1:48" ht="12" x14ac:dyDescent="0.2">
      <c r="A195" s="814" t="s">
        <v>808</v>
      </c>
      <c r="B195" s="814"/>
      <c r="C195" s="814"/>
      <c r="D195" s="814"/>
      <c r="E195" s="814"/>
      <c r="F195" s="814"/>
      <c r="G195" s="814"/>
      <c r="H195" s="814"/>
      <c r="I195" s="814"/>
      <c r="J195" s="814"/>
      <c r="K195" s="814"/>
      <c r="L195" s="814"/>
      <c r="M195" s="814"/>
      <c r="N195" s="814"/>
      <c r="O195" s="814"/>
      <c r="P195" s="814"/>
      <c r="Q195" s="814"/>
      <c r="R195" s="814"/>
      <c r="S195" s="814"/>
      <c r="T195" s="814"/>
      <c r="U195" s="814"/>
      <c r="V195" s="814"/>
      <c r="W195" s="814"/>
      <c r="X195" s="814"/>
      <c r="Y195" s="814"/>
      <c r="Z195" s="814"/>
      <c r="AA195" s="814"/>
      <c r="AB195" s="814"/>
      <c r="AC195" s="814"/>
      <c r="AD195" s="814"/>
      <c r="AE195" s="814"/>
      <c r="AF195" s="814"/>
      <c r="AG195" s="814"/>
      <c r="AH195" s="814"/>
      <c r="AI195" s="814"/>
      <c r="AJ195" s="814"/>
      <c r="AK195" s="814"/>
      <c r="AL195" s="814"/>
      <c r="AM195" s="814"/>
      <c r="AN195" s="814"/>
      <c r="AO195" s="814"/>
      <c r="AP195" s="814"/>
      <c r="AQ195" s="814"/>
      <c r="AR195" s="814"/>
      <c r="AS195" s="814"/>
      <c r="AT195" s="814"/>
      <c r="AU195" s="814"/>
      <c r="AV195" s="814"/>
    </row>
    <row r="196" spans="1:48" x14ac:dyDescent="0.2">
      <c r="C196" s="816" t="s">
        <v>809</v>
      </c>
      <c r="D196" s="816"/>
      <c r="E196" s="816"/>
      <c r="F196" s="816"/>
      <c r="G196" s="816"/>
      <c r="H196" s="816"/>
      <c r="I196" s="816"/>
      <c r="J196" s="816"/>
      <c r="K196" s="816"/>
      <c r="L196" s="816"/>
      <c r="M196" s="816"/>
      <c r="N196" s="816"/>
      <c r="O196" s="816"/>
      <c r="P196" s="816"/>
      <c r="Q196" s="816"/>
      <c r="R196" s="816"/>
      <c r="S196" s="816"/>
      <c r="T196" s="816"/>
      <c r="U196" s="816"/>
      <c r="V196" s="816"/>
      <c r="W196" s="816"/>
      <c r="X196" s="816"/>
      <c r="Y196" s="816"/>
      <c r="Z196" s="816"/>
      <c r="AA196" s="816"/>
      <c r="AB196" s="816"/>
      <c r="AC196" s="816"/>
      <c r="AD196" s="816"/>
      <c r="AE196" s="816"/>
      <c r="AF196" s="816"/>
      <c r="AG196" s="816"/>
      <c r="AH196" s="816"/>
      <c r="AI196" s="816"/>
      <c r="AJ196" s="816"/>
      <c r="AK196" s="816"/>
      <c r="AL196" s="816"/>
      <c r="AM196" s="816"/>
      <c r="AN196" s="816"/>
      <c r="AO196" s="816"/>
      <c r="AP196" s="816"/>
      <c r="AQ196" s="816"/>
      <c r="AR196" s="816"/>
      <c r="AS196" s="816"/>
      <c r="AT196" s="816"/>
      <c r="AU196" s="816"/>
      <c r="AV196" s="816"/>
    </row>
    <row r="197" spans="1:48" ht="12" x14ac:dyDescent="0.2">
      <c r="A197" s="814" t="s">
        <v>810</v>
      </c>
      <c r="B197" s="814"/>
      <c r="C197" s="814"/>
      <c r="D197" s="814"/>
      <c r="E197" s="814"/>
      <c r="F197" s="814"/>
      <c r="G197" s="814"/>
      <c r="H197" s="814"/>
      <c r="I197" s="814"/>
      <c r="J197" s="814"/>
      <c r="K197" s="814"/>
      <c r="L197" s="814"/>
      <c r="M197" s="814"/>
      <c r="N197" s="814"/>
      <c r="O197" s="814"/>
      <c r="P197" s="814"/>
      <c r="Q197" s="814"/>
      <c r="R197" s="814"/>
      <c r="S197" s="814"/>
      <c r="T197" s="814"/>
      <c r="U197" s="814"/>
      <c r="V197" s="814"/>
      <c r="W197" s="814"/>
      <c r="X197" s="814"/>
      <c r="Y197" s="814"/>
      <c r="Z197" s="814"/>
      <c r="AA197" s="814"/>
      <c r="AB197" s="814"/>
      <c r="AC197" s="814"/>
      <c r="AD197" s="814"/>
      <c r="AE197" s="814"/>
      <c r="AF197" s="814"/>
      <c r="AG197" s="814"/>
      <c r="AH197" s="814"/>
      <c r="AI197" s="814"/>
      <c r="AJ197" s="814"/>
      <c r="AK197" s="814"/>
      <c r="AL197" s="814"/>
      <c r="AM197" s="814"/>
      <c r="AN197" s="814"/>
      <c r="AO197" s="814"/>
      <c r="AP197" s="814"/>
      <c r="AQ197" s="814"/>
      <c r="AR197" s="814"/>
      <c r="AS197" s="814"/>
      <c r="AT197" s="814"/>
      <c r="AU197" s="814"/>
      <c r="AV197" s="814"/>
    </row>
    <row r="198" spans="1:48" x14ac:dyDescent="0.2">
      <c r="C198" s="818" t="s">
        <v>811</v>
      </c>
      <c r="D198" s="818"/>
      <c r="E198" s="818"/>
      <c r="F198" s="818"/>
      <c r="G198" s="818"/>
      <c r="H198" s="818"/>
      <c r="I198" s="818"/>
      <c r="J198" s="818"/>
      <c r="K198" s="818"/>
      <c r="L198" s="818"/>
      <c r="M198" s="818"/>
      <c r="N198" s="818"/>
      <c r="O198" s="818"/>
      <c r="P198" s="818"/>
      <c r="Q198" s="818"/>
      <c r="R198" s="818"/>
      <c r="S198" s="818"/>
      <c r="T198" s="818"/>
      <c r="U198" s="818"/>
      <c r="V198" s="818"/>
      <c r="W198" s="818"/>
      <c r="X198" s="818"/>
      <c r="Y198" s="818"/>
      <c r="Z198" s="818"/>
      <c r="AA198" s="818"/>
      <c r="AB198" s="818"/>
      <c r="AC198" s="818"/>
      <c r="AD198" s="818"/>
      <c r="AE198" s="818"/>
      <c r="AF198" s="818"/>
      <c r="AG198" s="818"/>
      <c r="AH198" s="818"/>
      <c r="AI198" s="818"/>
      <c r="AJ198" s="818"/>
      <c r="AK198" s="818"/>
      <c r="AL198" s="818"/>
      <c r="AM198" s="818"/>
      <c r="AN198" s="818"/>
      <c r="AO198" s="818"/>
      <c r="AP198" s="818"/>
      <c r="AQ198" s="818"/>
      <c r="AR198" s="818"/>
      <c r="AS198" s="818"/>
      <c r="AT198" s="818"/>
      <c r="AU198" s="818"/>
      <c r="AV198" s="818"/>
    </row>
    <row r="199" spans="1:48" x14ac:dyDescent="0.2">
      <c r="C199" s="818" t="s">
        <v>812</v>
      </c>
      <c r="D199" s="818"/>
      <c r="E199" s="818"/>
      <c r="F199" s="818"/>
      <c r="G199" s="818"/>
      <c r="H199" s="818"/>
      <c r="I199" s="818"/>
      <c r="J199" s="818"/>
      <c r="K199" s="818"/>
      <c r="L199" s="818"/>
      <c r="M199" s="818"/>
      <c r="N199" s="818"/>
      <c r="O199" s="818"/>
      <c r="P199" s="818"/>
      <c r="Q199" s="818"/>
      <c r="R199" s="818"/>
      <c r="S199" s="818"/>
      <c r="T199" s="818"/>
      <c r="U199" s="818"/>
      <c r="V199" s="818"/>
      <c r="W199" s="818"/>
      <c r="X199" s="818"/>
      <c r="Y199" s="818"/>
      <c r="Z199" s="818"/>
      <c r="AA199" s="818"/>
      <c r="AB199" s="818"/>
      <c r="AC199" s="818"/>
      <c r="AD199" s="818"/>
      <c r="AE199" s="818"/>
      <c r="AF199" s="818"/>
      <c r="AG199" s="818"/>
      <c r="AH199" s="818"/>
      <c r="AI199" s="818"/>
      <c r="AJ199" s="818"/>
      <c r="AK199" s="818"/>
      <c r="AL199" s="818"/>
      <c r="AM199" s="818"/>
      <c r="AN199" s="818"/>
      <c r="AO199" s="818"/>
      <c r="AP199" s="818"/>
      <c r="AQ199" s="818"/>
      <c r="AR199" s="818"/>
      <c r="AS199" s="818"/>
      <c r="AT199" s="818"/>
      <c r="AU199" s="818"/>
      <c r="AV199" s="818"/>
    </row>
    <row r="200" spans="1:48" x14ac:dyDescent="0.2">
      <c r="C200" s="818" t="s">
        <v>813</v>
      </c>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818"/>
      <c r="AC200" s="818"/>
      <c r="AD200" s="818"/>
      <c r="AE200" s="818"/>
      <c r="AF200" s="818"/>
      <c r="AG200" s="818"/>
      <c r="AH200" s="818"/>
      <c r="AI200" s="818"/>
      <c r="AJ200" s="818"/>
      <c r="AK200" s="818"/>
      <c r="AL200" s="818"/>
      <c r="AM200" s="818"/>
      <c r="AN200" s="818"/>
      <c r="AO200" s="818"/>
      <c r="AP200" s="818"/>
      <c r="AQ200" s="818"/>
      <c r="AR200" s="818"/>
      <c r="AS200" s="818"/>
      <c r="AT200" s="818"/>
      <c r="AU200" s="818"/>
      <c r="AV200" s="818"/>
    </row>
    <row r="201" spans="1:48" x14ac:dyDescent="0.2">
      <c r="C201" s="818"/>
      <c r="D201" s="818"/>
      <c r="E201" s="818"/>
      <c r="F201" s="818"/>
      <c r="G201" s="818"/>
      <c r="H201" s="818"/>
      <c r="I201" s="818"/>
      <c r="J201" s="818"/>
      <c r="K201" s="818"/>
      <c r="L201" s="818"/>
      <c r="M201" s="818"/>
      <c r="N201" s="818"/>
      <c r="O201" s="818"/>
      <c r="P201" s="818"/>
      <c r="Q201" s="818"/>
      <c r="R201" s="818"/>
      <c r="S201" s="818"/>
      <c r="T201" s="818"/>
      <c r="U201" s="818"/>
      <c r="V201" s="818"/>
      <c r="W201" s="818"/>
      <c r="X201" s="818"/>
      <c r="Y201" s="818"/>
      <c r="Z201" s="818"/>
      <c r="AA201" s="818"/>
      <c r="AB201" s="818"/>
      <c r="AC201" s="818"/>
      <c r="AD201" s="818"/>
      <c r="AE201" s="818"/>
      <c r="AF201" s="818"/>
      <c r="AG201" s="818"/>
      <c r="AH201" s="818"/>
      <c r="AI201" s="818"/>
      <c r="AJ201" s="818"/>
      <c r="AK201" s="818"/>
      <c r="AL201" s="818"/>
      <c r="AM201" s="818"/>
      <c r="AN201" s="818"/>
      <c r="AO201" s="818"/>
      <c r="AP201" s="818"/>
      <c r="AQ201" s="818"/>
      <c r="AR201" s="818"/>
      <c r="AS201" s="818"/>
      <c r="AT201" s="818"/>
      <c r="AU201" s="818"/>
      <c r="AV201" s="818"/>
    </row>
    <row r="202" spans="1:48" x14ac:dyDescent="0.2">
      <c r="C202" s="818" t="s">
        <v>814</v>
      </c>
      <c r="D202" s="818"/>
      <c r="E202" s="818"/>
      <c r="F202" s="818"/>
      <c r="G202" s="818"/>
      <c r="H202" s="818"/>
      <c r="I202" s="818"/>
      <c r="J202" s="818"/>
      <c r="K202" s="818"/>
      <c r="L202" s="818"/>
      <c r="M202" s="818"/>
      <c r="N202" s="818"/>
      <c r="O202" s="818"/>
      <c r="P202" s="818"/>
      <c r="Q202" s="818"/>
      <c r="R202" s="818"/>
      <c r="S202" s="818"/>
      <c r="T202" s="818"/>
      <c r="U202" s="818"/>
      <c r="V202" s="818"/>
      <c r="W202" s="818"/>
      <c r="X202" s="818"/>
      <c r="Y202" s="818"/>
      <c r="Z202" s="818"/>
      <c r="AA202" s="818"/>
      <c r="AB202" s="818"/>
      <c r="AC202" s="818"/>
      <c r="AD202" s="818"/>
      <c r="AE202" s="818"/>
      <c r="AF202" s="818"/>
      <c r="AG202" s="818"/>
      <c r="AH202" s="818"/>
      <c r="AI202" s="818"/>
      <c r="AJ202" s="818"/>
      <c r="AK202" s="818"/>
      <c r="AL202" s="818"/>
      <c r="AM202" s="818"/>
      <c r="AN202" s="818"/>
      <c r="AO202" s="818"/>
      <c r="AP202" s="818"/>
      <c r="AQ202" s="818"/>
      <c r="AR202" s="818"/>
      <c r="AS202" s="818"/>
      <c r="AT202" s="818"/>
      <c r="AU202" s="818"/>
      <c r="AV202" s="818"/>
    </row>
    <row r="203" spans="1:48" x14ac:dyDescent="0.2">
      <c r="C203" s="818" t="s">
        <v>815</v>
      </c>
      <c r="D203" s="818"/>
      <c r="E203" s="818"/>
      <c r="F203" s="818"/>
      <c r="G203" s="818"/>
      <c r="H203" s="818"/>
      <c r="I203" s="818"/>
      <c r="J203" s="818"/>
      <c r="K203" s="818"/>
      <c r="L203" s="818"/>
      <c r="M203" s="818"/>
      <c r="N203" s="818"/>
      <c r="O203" s="818"/>
      <c r="P203" s="818"/>
      <c r="Q203" s="818"/>
      <c r="R203" s="818"/>
      <c r="S203" s="818"/>
      <c r="T203" s="818"/>
      <c r="U203" s="818"/>
      <c r="V203" s="818"/>
      <c r="W203" s="818"/>
      <c r="X203" s="818"/>
      <c r="Y203" s="818"/>
      <c r="Z203" s="818"/>
      <c r="AA203" s="818"/>
      <c r="AB203" s="818"/>
      <c r="AC203" s="818"/>
      <c r="AD203" s="818"/>
      <c r="AE203" s="818"/>
      <c r="AF203" s="818"/>
      <c r="AG203" s="818"/>
      <c r="AH203" s="818"/>
      <c r="AI203" s="818"/>
      <c r="AJ203" s="818"/>
      <c r="AK203" s="818"/>
      <c r="AL203" s="818"/>
      <c r="AM203" s="818"/>
      <c r="AN203" s="818"/>
      <c r="AO203" s="818"/>
      <c r="AP203" s="818"/>
      <c r="AQ203" s="818"/>
      <c r="AR203" s="818"/>
      <c r="AS203" s="818"/>
      <c r="AT203" s="818"/>
      <c r="AU203" s="818"/>
      <c r="AV203" s="818"/>
    </row>
    <row r="204" spans="1:48" x14ac:dyDescent="0.2">
      <c r="C204" s="818" t="s">
        <v>816</v>
      </c>
      <c r="D204" s="818"/>
      <c r="E204" s="818"/>
      <c r="F204" s="818"/>
      <c r="G204" s="818"/>
      <c r="H204" s="818"/>
      <c r="I204" s="818"/>
      <c r="J204" s="818"/>
      <c r="K204" s="818"/>
      <c r="L204" s="818"/>
      <c r="M204" s="818"/>
      <c r="N204" s="818"/>
      <c r="O204" s="818"/>
      <c r="P204" s="818"/>
      <c r="Q204" s="818"/>
      <c r="R204" s="818"/>
      <c r="S204" s="818"/>
      <c r="T204" s="818"/>
      <c r="U204" s="818"/>
      <c r="V204" s="818"/>
      <c r="W204" s="818"/>
      <c r="X204" s="818"/>
      <c r="Y204" s="818"/>
      <c r="Z204" s="818"/>
      <c r="AA204" s="818"/>
      <c r="AB204" s="818"/>
      <c r="AC204" s="818"/>
      <c r="AD204" s="818"/>
      <c r="AE204" s="818"/>
      <c r="AF204" s="818"/>
      <c r="AG204" s="818"/>
      <c r="AH204" s="818"/>
      <c r="AI204" s="818"/>
      <c r="AJ204" s="818"/>
      <c r="AK204" s="818"/>
      <c r="AL204" s="818"/>
      <c r="AM204" s="818"/>
      <c r="AN204" s="818"/>
      <c r="AO204" s="818"/>
      <c r="AP204" s="818"/>
      <c r="AQ204" s="818"/>
      <c r="AR204" s="818"/>
      <c r="AS204" s="818"/>
      <c r="AT204" s="818"/>
      <c r="AU204" s="818"/>
      <c r="AV204" s="818"/>
    </row>
    <row r="205" spans="1:48" x14ac:dyDescent="0.2">
      <c r="C205" s="818" t="s">
        <v>817</v>
      </c>
      <c r="D205" s="818"/>
      <c r="E205" s="818"/>
      <c r="F205" s="818"/>
      <c r="G205" s="818"/>
      <c r="H205" s="818"/>
      <c r="I205" s="818"/>
      <c r="J205" s="818"/>
      <c r="K205" s="818"/>
      <c r="L205" s="818"/>
      <c r="M205" s="818"/>
      <c r="N205" s="818"/>
      <c r="O205" s="818"/>
      <c r="P205" s="818"/>
      <c r="Q205" s="818"/>
      <c r="R205" s="818"/>
      <c r="S205" s="818"/>
      <c r="T205" s="818"/>
      <c r="U205" s="818"/>
      <c r="V205" s="818"/>
      <c r="W205" s="818"/>
      <c r="X205" s="818"/>
      <c r="Y205" s="818"/>
      <c r="Z205" s="818"/>
      <c r="AA205" s="818"/>
      <c r="AB205" s="818"/>
      <c r="AC205" s="818"/>
      <c r="AD205" s="818"/>
      <c r="AE205" s="818"/>
      <c r="AF205" s="818"/>
      <c r="AG205" s="818"/>
      <c r="AH205" s="818"/>
      <c r="AI205" s="818"/>
      <c r="AJ205" s="818"/>
      <c r="AK205" s="818"/>
      <c r="AL205" s="818"/>
      <c r="AM205" s="818"/>
      <c r="AN205" s="818"/>
      <c r="AO205" s="818"/>
      <c r="AP205" s="818"/>
      <c r="AQ205" s="818"/>
      <c r="AR205" s="818"/>
      <c r="AS205" s="818"/>
      <c r="AT205" s="818"/>
      <c r="AU205" s="818"/>
      <c r="AV205" s="818"/>
    </row>
    <row r="206" spans="1:48" x14ac:dyDescent="0.2">
      <c r="C206" s="818"/>
      <c r="D206" s="818"/>
      <c r="E206" s="818"/>
      <c r="F206" s="818"/>
      <c r="G206" s="818"/>
      <c r="H206" s="818"/>
      <c r="I206" s="818"/>
      <c r="J206" s="818"/>
      <c r="K206" s="818"/>
      <c r="L206" s="818"/>
      <c r="M206" s="818"/>
      <c r="N206" s="818"/>
      <c r="O206" s="818"/>
      <c r="P206" s="818"/>
      <c r="Q206" s="818"/>
      <c r="R206" s="818"/>
      <c r="S206" s="818"/>
      <c r="T206" s="818"/>
      <c r="U206" s="818"/>
      <c r="V206" s="818"/>
      <c r="W206" s="818"/>
      <c r="X206" s="818"/>
      <c r="Y206" s="818"/>
      <c r="Z206" s="818"/>
      <c r="AA206" s="818"/>
      <c r="AB206" s="818"/>
      <c r="AC206" s="818"/>
      <c r="AD206" s="818"/>
      <c r="AE206" s="818"/>
      <c r="AF206" s="818"/>
      <c r="AG206" s="818"/>
      <c r="AH206" s="818"/>
      <c r="AI206" s="818"/>
      <c r="AJ206" s="818"/>
      <c r="AK206" s="818"/>
      <c r="AL206" s="818"/>
      <c r="AM206" s="818"/>
      <c r="AN206" s="818"/>
      <c r="AO206" s="818"/>
      <c r="AP206" s="818"/>
      <c r="AQ206" s="818"/>
      <c r="AR206" s="818"/>
      <c r="AS206" s="818"/>
      <c r="AT206" s="818"/>
      <c r="AU206" s="818"/>
      <c r="AV206" s="818"/>
    </row>
    <row r="207" spans="1:48" x14ac:dyDescent="0.2">
      <c r="C207" s="818" t="s">
        <v>818</v>
      </c>
      <c r="D207" s="818"/>
      <c r="E207" s="818"/>
      <c r="F207" s="818"/>
      <c r="G207" s="818"/>
      <c r="H207" s="818"/>
      <c r="I207" s="818"/>
      <c r="J207" s="818"/>
      <c r="K207" s="818"/>
      <c r="L207" s="818"/>
      <c r="M207" s="818"/>
      <c r="N207" s="818"/>
      <c r="O207" s="818"/>
      <c r="P207" s="818"/>
      <c r="Q207" s="818"/>
      <c r="R207" s="818"/>
      <c r="S207" s="818"/>
      <c r="T207" s="818"/>
      <c r="U207" s="818"/>
      <c r="V207" s="818"/>
      <c r="W207" s="818"/>
      <c r="X207" s="818"/>
      <c r="Y207" s="818"/>
      <c r="Z207" s="818"/>
      <c r="AA207" s="818"/>
      <c r="AB207" s="818"/>
      <c r="AC207" s="818"/>
      <c r="AD207" s="818"/>
      <c r="AE207" s="818"/>
      <c r="AF207" s="818"/>
      <c r="AG207" s="818"/>
      <c r="AH207" s="818"/>
      <c r="AI207" s="818"/>
      <c r="AJ207" s="818"/>
      <c r="AK207" s="818"/>
      <c r="AL207" s="818"/>
      <c r="AM207" s="818"/>
      <c r="AN207" s="818"/>
      <c r="AO207" s="818"/>
      <c r="AP207" s="818"/>
      <c r="AQ207" s="818"/>
      <c r="AR207" s="818"/>
      <c r="AS207" s="818"/>
      <c r="AT207" s="818"/>
      <c r="AU207" s="818"/>
      <c r="AV207" s="818"/>
    </row>
    <row r="208" spans="1:48" x14ac:dyDescent="0.2">
      <c r="C208" s="818" t="s">
        <v>819</v>
      </c>
      <c r="D208" s="818"/>
      <c r="E208" s="818"/>
      <c r="F208" s="818"/>
      <c r="G208" s="818"/>
      <c r="H208" s="818"/>
      <c r="I208" s="818"/>
      <c r="J208" s="818"/>
      <c r="K208" s="818"/>
      <c r="L208" s="818"/>
      <c r="M208" s="818"/>
      <c r="N208" s="818"/>
      <c r="O208" s="818"/>
      <c r="P208" s="818"/>
      <c r="Q208" s="818"/>
      <c r="R208" s="818"/>
      <c r="S208" s="818"/>
      <c r="T208" s="818"/>
      <c r="U208" s="818"/>
      <c r="V208" s="818"/>
      <c r="W208" s="818"/>
      <c r="X208" s="818"/>
      <c r="Y208" s="818"/>
      <c r="Z208" s="818"/>
      <c r="AA208" s="818"/>
      <c r="AB208" s="818"/>
      <c r="AC208" s="818"/>
      <c r="AD208" s="818"/>
      <c r="AE208" s="818"/>
      <c r="AF208" s="818"/>
      <c r="AG208" s="818"/>
      <c r="AH208" s="818"/>
      <c r="AI208" s="818"/>
      <c r="AJ208" s="818"/>
      <c r="AK208" s="818"/>
      <c r="AL208" s="818"/>
      <c r="AM208" s="818"/>
      <c r="AN208" s="818"/>
      <c r="AO208" s="818"/>
      <c r="AP208" s="818"/>
      <c r="AQ208" s="818"/>
      <c r="AR208" s="818"/>
      <c r="AS208" s="818"/>
      <c r="AT208" s="818"/>
      <c r="AU208" s="818"/>
      <c r="AV208" s="818"/>
    </row>
    <row r="209" spans="2:48" ht="12" x14ac:dyDescent="0.2">
      <c r="B209" s="814" t="s">
        <v>820</v>
      </c>
      <c r="C209" s="814"/>
      <c r="D209" s="814"/>
      <c r="E209" s="814"/>
      <c r="F209" s="814"/>
      <c r="G209" s="814"/>
      <c r="H209" s="814"/>
      <c r="I209" s="814"/>
      <c r="J209" s="814"/>
      <c r="K209" s="814"/>
      <c r="L209" s="814"/>
      <c r="M209" s="814"/>
      <c r="N209" s="814"/>
      <c r="O209" s="814"/>
      <c r="P209" s="814"/>
      <c r="Q209" s="814"/>
      <c r="R209" s="814"/>
      <c r="S209" s="814"/>
      <c r="T209" s="814"/>
      <c r="U209" s="814"/>
      <c r="V209" s="814"/>
      <c r="W209" s="814"/>
      <c r="X209" s="814"/>
      <c r="Y209" s="814"/>
      <c r="Z209" s="814"/>
      <c r="AA209" s="814"/>
      <c r="AB209" s="814"/>
      <c r="AC209" s="814"/>
      <c r="AD209" s="814"/>
      <c r="AE209" s="814"/>
      <c r="AF209" s="814"/>
      <c r="AG209" s="814"/>
      <c r="AH209" s="814"/>
      <c r="AI209" s="814"/>
      <c r="AJ209" s="814"/>
      <c r="AK209" s="814"/>
      <c r="AL209" s="814"/>
      <c r="AM209" s="814"/>
      <c r="AN209" s="814"/>
      <c r="AO209" s="814"/>
      <c r="AP209" s="814"/>
      <c r="AQ209" s="814"/>
      <c r="AR209" s="814"/>
      <c r="AS209" s="814"/>
      <c r="AT209" s="814"/>
      <c r="AU209" s="814"/>
      <c r="AV209" s="814"/>
    </row>
    <row r="210" spans="2:48" x14ac:dyDescent="0.2">
      <c r="C210" s="816" t="s">
        <v>821</v>
      </c>
      <c r="D210" s="816"/>
      <c r="E210" s="816"/>
      <c r="F210" s="816"/>
      <c r="G210" s="816"/>
      <c r="H210" s="816"/>
      <c r="I210" s="816"/>
      <c r="J210" s="816"/>
      <c r="K210" s="816"/>
      <c r="L210" s="816"/>
      <c r="M210" s="816"/>
      <c r="N210" s="816"/>
      <c r="O210" s="816"/>
      <c r="P210" s="816"/>
      <c r="Q210" s="816"/>
      <c r="R210" s="816"/>
      <c r="S210" s="816"/>
      <c r="T210" s="816"/>
      <c r="U210" s="816"/>
      <c r="V210" s="816"/>
      <c r="W210" s="816"/>
      <c r="X210" s="816"/>
      <c r="Y210" s="816"/>
      <c r="Z210" s="816"/>
      <c r="AA210" s="816"/>
      <c r="AB210" s="816"/>
      <c r="AC210" s="816"/>
      <c r="AD210" s="816"/>
      <c r="AE210" s="816"/>
      <c r="AF210" s="816"/>
      <c r="AG210" s="816"/>
      <c r="AH210" s="816"/>
      <c r="AI210" s="816"/>
      <c r="AJ210" s="816"/>
      <c r="AK210" s="816"/>
      <c r="AL210" s="816"/>
      <c r="AM210" s="816"/>
      <c r="AN210" s="816"/>
      <c r="AO210" s="816"/>
      <c r="AP210" s="816"/>
      <c r="AQ210" s="816"/>
      <c r="AR210" s="816"/>
      <c r="AS210" s="816"/>
      <c r="AT210" s="816"/>
      <c r="AU210" s="816"/>
      <c r="AV210" s="816"/>
    </row>
    <row r="211" spans="2:48" x14ac:dyDescent="0.2">
      <c r="C211" s="816" t="s">
        <v>822</v>
      </c>
      <c r="D211" s="816"/>
      <c r="E211" s="816"/>
      <c r="F211" s="816"/>
      <c r="G211" s="816"/>
      <c r="H211" s="816"/>
      <c r="I211" s="816"/>
      <c r="J211" s="816"/>
      <c r="K211" s="816"/>
      <c r="L211" s="816"/>
      <c r="M211" s="816"/>
      <c r="N211" s="816"/>
      <c r="O211" s="816"/>
      <c r="P211" s="816"/>
      <c r="Q211" s="816"/>
      <c r="R211" s="816"/>
      <c r="S211" s="816"/>
      <c r="T211" s="816"/>
      <c r="U211" s="816"/>
      <c r="V211" s="816"/>
      <c r="W211" s="816"/>
      <c r="X211" s="816"/>
      <c r="Y211" s="816"/>
      <c r="Z211" s="816"/>
      <c r="AA211" s="816"/>
      <c r="AB211" s="816"/>
      <c r="AC211" s="816"/>
      <c r="AD211" s="816"/>
      <c r="AE211" s="816"/>
      <c r="AF211" s="816"/>
      <c r="AG211" s="816"/>
      <c r="AH211" s="816"/>
      <c r="AI211" s="816"/>
      <c r="AJ211" s="816"/>
      <c r="AK211" s="816"/>
      <c r="AL211" s="816"/>
      <c r="AM211" s="816"/>
      <c r="AN211" s="816"/>
      <c r="AO211" s="816"/>
      <c r="AP211" s="816"/>
      <c r="AQ211" s="816"/>
      <c r="AR211" s="816"/>
      <c r="AS211" s="816"/>
      <c r="AT211" s="816"/>
      <c r="AU211" s="816"/>
      <c r="AV211" s="816"/>
    </row>
    <row r="212" spans="2:48" x14ac:dyDescent="0.2">
      <c r="C212" s="816" t="s">
        <v>823</v>
      </c>
      <c r="D212" s="816"/>
      <c r="E212" s="816"/>
      <c r="F212" s="816"/>
      <c r="G212" s="816"/>
      <c r="H212" s="816"/>
      <c r="I212" s="816"/>
      <c r="J212" s="816"/>
      <c r="K212" s="816"/>
      <c r="L212" s="816"/>
      <c r="M212" s="816"/>
      <c r="N212" s="816"/>
      <c r="O212" s="816"/>
      <c r="P212" s="816"/>
      <c r="Q212" s="816"/>
      <c r="R212" s="816"/>
      <c r="S212" s="816"/>
      <c r="T212" s="816"/>
      <c r="U212" s="816"/>
      <c r="V212" s="816"/>
      <c r="W212" s="816"/>
      <c r="X212" s="816"/>
      <c r="Y212" s="816"/>
      <c r="Z212" s="816"/>
      <c r="AA212" s="816"/>
      <c r="AB212" s="816"/>
      <c r="AC212" s="816"/>
      <c r="AD212" s="816"/>
      <c r="AE212" s="816"/>
      <c r="AF212" s="816"/>
      <c r="AG212" s="816"/>
      <c r="AH212" s="816"/>
      <c r="AI212" s="816"/>
      <c r="AJ212" s="816"/>
      <c r="AK212" s="816"/>
      <c r="AL212" s="816"/>
      <c r="AM212" s="816"/>
      <c r="AN212" s="816"/>
      <c r="AO212" s="816"/>
      <c r="AP212" s="816"/>
      <c r="AQ212" s="816"/>
      <c r="AR212" s="816"/>
      <c r="AS212" s="816"/>
      <c r="AT212" s="816"/>
      <c r="AU212" s="816"/>
      <c r="AV212" s="816"/>
    </row>
    <row r="213" spans="2:48" x14ac:dyDescent="0.2">
      <c r="C213" s="816" t="s">
        <v>824</v>
      </c>
      <c r="D213" s="816"/>
      <c r="E213" s="816"/>
      <c r="F213" s="816"/>
      <c r="G213" s="816"/>
      <c r="H213" s="816"/>
      <c r="I213" s="816"/>
      <c r="J213" s="816"/>
      <c r="K213" s="816"/>
      <c r="L213" s="816"/>
      <c r="M213" s="816"/>
      <c r="N213" s="816"/>
      <c r="O213" s="816"/>
      <c r="P213" s="816"/>
      <c r="Q213" s="816"/>
      <c r="R213" s="816"/>
      <c r="S213" s="816"/>
      <c r="T213" s="816"/>
      <c r="U213" s="816"/>
      <c r="V213" s="816"/>
      <c r="W213" s="816"/>
      <c r="X213" s="816"/>
      <c r="Y213" s="816"/>
      <c r="Z213" s="816"/>
      <c r="AA213" s="816"/>
      <c r="AB213" s="816"/>
      <c r="AC213" s="816"/>
      <c r="AD213" s="816"/>
      <c r="AE213" s="816"/>
      <c r="AF213" s="816"/>
      <c r="AG213" s="816"/>
      <c r="AH213" s="816"/>
      <c r="AI213" s="816"/>
      <c r="AJ213" s="816"/>
      <c r="AK213" s="816"/>
      <c r="AL213" s="816"/>
      <c r="AM213" s="816"/>
      <c r="AN213" s="816"/>
      <c r="AO213" s="816"/>
      <c r="AP213" s="816"/>
      <c r="AQ213" s="816"/>
      <c r="AR213" s="816"/>
      <c r="AS213" s="816"/>
      <c r="AT213" s="816"/>
      <c r="AU213" s="816"/>
      <c r="AV213" s="816"/>
    </row>
    <row r="214" spans="2:48" x14ac:dyDescent="0.2">
      <c r="C214" s="817" t="s">
        <v>825</v>
      </c>
      <c r="D214" s="817"/>
      <c r="E214" s="817"/>
      <c r="F214" s="817"/>
      <c r="G214" s="817"/>
      <c r="H214" s="817"/>
      <c r="I214" s="817"/>
      <c r="J214" s="817"/>
      <c r="K214" s="817"/>
      <c r="L214" s="817"/>
      <c r="M214" s="817"/>
      <c r="N214" s="817"/>
      <c r="O214" s="817"/>
      <c r="P214" s="817"/>
      <c r="Q214" s="817"/>
      <c r="R214" s="817"/>
      <c r="S214" s="817"/>
      <c r="T214" s="817"/>
      <c r="U214" s="817"/>
      <c r="V214" s="817"/>
      <c r="W214" s="817"/>
      <c r="X214" s="817"/>
      <c r="Y214" s="817"/>
      <c r="Z214" s="817"/>
      <c r="AA214" s="817"/>
      <c r="AB214" s="817"/>
      <c r="AC214" s="817"/>
      <c r="AD214" s="817"/>
      <c r="AE214" s="817"/>
      <c r="AF214" s="817"/>
      <c r="AG214" s="817"/>
      <c r="AH214" s="817"/>
      <c r="AI214" s="817"/>
      <c r="AJ214" s="817"/>
      <c r="AK214" s="817"/>
      <c r="AL214" s="817"/>
      <c r="AM214" s="817"/>
      <c r="AN214" s="817"/>
      <c r="AO214" s="817"/>
      <c r="AP214" s="817"/>
      <c r="AQ214" s="817"/>
      <c r="AR214" s="817"/>
      <c r="AS214" s="817"/>
      <c r="AT214" s="817"/>
      <c r="AU214" s="817"/>
      <c r="AV214" s="817"/>
    </row>
    <row r="215" spans="2:48" x14ac:dyDescent="0.2">
      <c r="C215" s="817"/>
      <c r="D215" s="817"/>
      <c r="E215" s="817"/>
      <c r="F215" s="817"/>
      <c r="G215" s="817"/>
      <c r="H215" s="817"/>
      <c r="I215" s="817"/>
      <c r="J215" s="817"/>
      <c r="K215" s="817"/>
      <c r="L215" s="817"/>
      <c r="M215" s="817"/>
      <c r="N215" s="817"/>
      <c r="O215" s="817"/>
      <c r="P215" s="817"/>
      <c r="Q215" s="817"/>
      <c r="R215" s="817"/>
      <c r="S215" s="817"/>
      <c r="T215" s="817"/>
      <c r="U215" s="817"/>
      <c r="V215" s="817"/>
      <c r="W215" s="817"/>
      <c r="X215" s="817"/>
      <c r="Y215" s="817"/>
      <c r="Z215" s="817"/>
      <c r="AA215" s="817"/>
      <c r="AB215" s="817"/>
      <c r="AC215" s="817"/>
      <c r="AD215" s="817"/>
      <c r="AE215" s="817"/>
      <c r="AF215" s="817"/>
      <c r="AG215" s="817"/>
      <c r="AH215" s="817"/>
      <c r="AI215" s="817"/>
      <c r="AJ215" s="817"/>
      <c r="AK215" s="817"/>
      <c r="AL215" s="817"/>
      <c r="AM215" s="817"/>
      <c r="AN215" s="817"/>
      <c r="AO215" s="817"/>
      <c r="AP215" s="817"/>
      <c r="AQ215" s="817"/>
      <c r="AR215" s="817"/>
      <c r="AS215" s="817"/>
      <c r="AT215" s="817"/>
      <c r="AU215" s="817"/>
      <c r="AV215" s="817"/>
    </row>
    <row r="216" spans="2:48" x14ac:dyDescent="0.2">
      <c r="C216" s="816" t="s">
        <v>826</v>
      </c>
      <c r="D216" s="816"/>
      <c r="E216" s="816"/>
      <c r="F216" s="816"/>
      <c r="G216" s="816"/>
      <c r="H216" s="816"/>
      <c r="I216" s="816"/>
      <c r="J216" s="816"/>
      <c r="K216" s="816"/>
      <c r="L216" s="816"/>
      <c r="M216" s="816"/>
      <c r="N216" s="816"/>
      <c r="O216" s="816"/>
      <c r="P216" s="816"/>
      <c r="Q216" s="816"/>
      <c r="R216" s="816"/>
      <c r="S216" s="816"/>
      <c r="T216" s="816"/>
      <c r="U216" s="816"/>
      <c r="V216" s="816"/>
      <c r="W216" s="816"/>
      <c r="X216" s="816"/>
      <c r="Y216" s="816"/>
      <c r="Z216" s="816"/>
      <c r="AA216" s="816"/>
      <c r="AB216" s="816"/>
      <c r="AC216" s="816"/>
      <c r="AD216" s="816"/>
      <c r="AE216" s="816"/>
      <c r="AF216" s="816"/>
      <c r="AG216" s="816"/>
      <c r="AH216" s="816"/>
      <c r="AI216" s="816"/>
      <c r="AJ216" s="816"/>
      <c r="AK216" s="816"/>
      <c r="AL216" s="816"/>
      <c r="AM216" s="816"/>
      <c r="AN216" s="816"/>
      <c r="AO216" s="816"/>
      <c r="AP216" s="816"/>
      <c r="AQ216" s="816"/>
      <c r="AR216" s="816"/>
      <c r="AS216" s="816"/>
      <c r="AT216" s="816"/>
      <c r="AU216" s="816"/>
      <c r="AV216" s="816"/>
    </row>
    <row r="217" spans="2:48" x14ac:dyDescent="0.2">
      <c r="C217" s="816" t="s">
        <v>827</v>
      </c>
      <c r="D217" s="816"/>
      <c r="E217" s="816"/>
      <c r="F217" s="816"/>
      <c r="G217" s="816"/>
      <c r="H217" s="816"/>
      <c r="I217" s="816"/>
      <c r="J217" s="816"/>
      <c r="K217" s="816"/>
      <c r="L217" s="816"/>
      <c r="M217" s="816"/>
      <c r="N217" s="816"/>
      <c r="O217" s="816"/>
      <c r="P217" s="816"/>
      <c r="Q217" s="816"/>
      <c r="R217" s="816"/>
      <c r="S217" s="816"/>
      <c r="T217" s="816"/>
      <c r="U217" s="816"/>
      <c r="V217" s="816"/>
      <c r="W217" s="816"/>
      <c r="X217" s="816"/>
      <c r="Y217" s="816"/>
      <c r="Z217" s="816"/>
      <c r="AA217" s="816"/>
      <c r="AB217" s="816"/>
      <c r="AC217" s="816"/>
      <c r="AD217" s="816"/>
      <c r="AE217" s="816"/>
      <c r="AF217" s="816"/>
      <c r="AG217" s="816"/>
      <c r="AH217" s="816"/>
      <c r="AI217" s="816"/>
      <c r="AJ217" s="816"/>
      <c r="AK217" s="816"/>
      <c r="AL217" s="816"/>
      <c r="AM217" s="816"/>
      <c r="AN217" s="816"/>
      <c r="AO217" s="816"/>
      <c r="AP217" s="816"/>
      <c r="AQ217" s="816"/>
      <c r="AR217" s="816"/>
      <c r="AS217" s="816"/>
      <c r="AT217" s="816"/>
      <c r="AU217" s="816"/>
      <c r="AV217" s="816"/>
    </row>
    <row r="218" spans="2:48" ht="12" x14ac:dyDescent="0.2">
      <c r="B218" s="814" t="s">
        <v>828</v>
      </c>
      <c r="C218" s="814"/>
      <c r="D218" s="814"/>
      <c r="E218" s="814"/>
      <c r="F218" s="814"/>
      <c r="G218" s="814"/>
      <c r="H218" s="814"/>
      <c r="I218" s="814"/>
      <c r="J218" s="814"/>
      <c r="K218" s="814"/>
      <c r="L218" s="814"/>
      <c r="M218" s="814"/>
      <c r="N218" s="814"/>
      <c r="O218" s="814"/>
      <c r="P218" s="814"/>
      <c r="Q218" s="814"/>
      <c r="R218" s="814"/>
      <c r="S218" s="814"/>
      <c r="T218" s="814"/>
      <c r="U218" s="814"/>
      <c r="V218" s="814"/>
      <c r="W218" s="814"/>
      <c r="X218" s="814"/>
      <c r="Y218" s="814"/>
      <c r="Z218" s="814"/>
      <c r="AA218" s="814"/>
      <c r="AB218" s="814"/>
      <c r="AC218" s="814"/>
      <c r="AD218" s="814"/>
      <c r="AE218" s="814"/>
      <c r="AF218" s="814"/>
      <c r="AG218" s="814"/>
      <c r="AH218" s="814"/>
      <c r="AI218" s="814"/>
      <c r="AJ218" s="814"/>
      <c r="AK218" s="814"/>
      <c r="AL218" s="814"/>
      <c r="AM218" s="814"/>
      <c r="AN218" s="814"/>
      <c r="AO218" s="814"/>
      <c r="AP218" s="814"/>
      <c r="AQ218" s="814"/>
      <c r="AR218" s="814"/>
      <c r="AS218" s="814"/>
      <c r="AT218" s="814"/>
      <c r="AU218" s="814"/>
      <c r="AV218" s="814"/>
    </row>
    <row r="219" spans="2:48" x14ac:dyDescent="0.2">
      <c r="C219" s="815" t="s">
        <v>829</v>
      </c>
      <c r="D219" s="815"/>
      <c r="E219" s="815"/>
      <c r="F219" s="815"/>
      <c r="G219" s="815"/>
      <c r="H219" s="815"/>
      <c r="I219" s="815"/>
      <c r="J219" s="815"/>
      <c r="K219" s="815"/>
      <c r="L219" s="815"/>
      <c r="M219" s="815"/>
      <c r="N219" s="815"/>
      <c r="O219" s="815"/>
      <c r="P219" s="815"/>
      <c r="Q219" s="815"/>
      <c r="R219" s="815"/>
      <c r="S219" s="815"/>
      <c r="T219" s="815"/>
      <c r="U219" s="815"/>
      <c r="V219" s="815"/>
      <c r="W219" s="815"/>
      <c r="X219" s="815"/>
      <c r="Y219" s="815"/>
      <c r="Z219" s="815"/>
      <c r="AA219" s="815"/>
      <c r="AB219" s="815"/>
      <c r="AC219" s="815"/>
      <c r="AD219" s="815"/>
      <c r="AE219" s="815"/>
      <c r="AF219" s="815"/>
      <c r="AG219" s="815"/>
      <c r="AH219" s="815"/>
      <c r="AI219" s="815"/>
      <c r="AJ219" s="815"/>
      <c r="AK219" s="815"/>
      <c r="AL219" s="815"/>
      <c r="AM219" s="815"/>
      <c r="AN219" s="815"/>
      <c r="AO219" s="815"/>
      <c r="AP219" s="815"/>
      <c r="AQ219" s="815"/>
      <c r="AR219" s="815"/>
      <c r="AS219" s="815"/>
      <c r="AT219" s="815"/>
      <c r="AU219" s="815"/>
      <c r="AV219" s="815"/>
    </row>
    <row r="220" spans="2:48" x14ac:dyDescent="0.2">
      <c r="C220" s="815"/>
      <c r="D220" s="815"/>
      <c r="E220" s="815"/>
      <c r="F220" s="815"/>
      <c r="G220" s="815"/>
      <c r="H220" s="815"/>
      <c r="I220" s="815"/>
      <c r="J220" s="815"/>
      <c r="K220" s="815"/>
      <c r="L220" s="815"/>
      <c r="M220" s="815"/>
      <c r="N220" s="815"/>
      <c r="O220" s="815"/>
      <c r="P220" s="815"/>
      <c r="Q220" s="815"/>
      <c r="R220" s="815"/>
      <c r="S220" s="815"/>
      <c r="T220" s="815"/>
      <c r="U220" s="815"/>
      <c r="V220" s="815"/>
      <c r="W220" s="815"/>
      <c r="X220" s="815"/>
      <c r="Y220" s="815"/>
      <c r="Z220" s="815"/>
      <c r="AA220" s="815"/>
      <c r="AB220" s="815"/>
      <c r="AC220" s="815"/>
      <c r="AD220" s="815"/>
      <c r="AE220" s="815"/>
      <c r="AF220" s="815"/>
      <c r="AG220" s="815"/>
      <c r="AH220" s="815"/>
      <c r="AI220" s="815"/>
      <c r="AJ220" s="815"/>
      <c r="AK220" s="815"/>
      <c r="AL220" s="815"/>
      <c r="AM220" s="815"/>
      <c r="AN220" s="815"/>
      <c r="AO220" s="815"/>
      <c r="AP220" s="815"/>
      <c r="AQ220" s="815"/>
      <c r="AR220" s="815"/>
      <c r="AS220" s="815"/>
      <c r="AT220" s="815"/>
      <c r="AU220" s="815"/>
      <c r="AV220" s="815"/>
    </row>
    <row r="221" spans="2:48" x14ac:dyDescent="0.2">
      <c r="C221" s="815"/>
      <c r="D221" s="815"/>
      <c r="E221" s="815"/>
      <c r="F221" s="815"/>
      <c r="G221" s="815"/>
      <c r="H221" s="815"/>
      <c r="I221" s="815"/>
      <c r="J221" s="815"/>
      <c r="K221" s="815"/>
      <c r="L221" s="815"/>
      <c r="M221" s="815"/>
      <c r="N221" s="815"/>
      <c r="O221" s="815"/>
      <c r="P221" s="815"/>
      <c r="Q221" s="815"/>
      <c r="R221" s="815"/>
      <c r="S221" s="815"/>
      <c r="T221" s="815"/>
      <c r="U221" s="815"/>
      <c r="V221" s="815"/>
      <c r="W221" s="815"/>
      <c r="X221" s="815"/>
      <c r="Y221" s="815"/>
      <c r="Z221" s="815"/>
      <c r="AA221" s="815"/>
      <c r="AB221" s="815"/>
      <c r="AC221" s="815"/>
      <c r="AD221" s="815"/>
      <c r="AE221" s="815"/>
      <c r="AF221" s="815"/>
      <c r="AG221" s="815"/>
      <c r="AH221" s="815"/>
      <c r="AI221" s="815"/>
      <c r="AJ221" s="815"/>
      <c r="AK221" s="815"/>
      <c r="AL221" s="815"/>
      <c r="AM221" s="815"/>
      <c r="AN221" s="815"/>
      <c r="AO221" s="815"/>
      <c r="AP221" s="815"/>
      <c r="AQ221" s="815"/>
      <c r="AR221" s="815"/>
      <c r="AS221" s="815"/>
      <c r="AT221" s="815"/>
      <c r="AU221" s="815"/>
      <c r="AV221" s="815"/>
    </row>
    <row r="222" spans="2:48" x14ac:dyDescent="0.2">
      <c r="C222" s="815"/>
      <c r="D222" s="815"/>
      <c r="E222" s="815"/>
      <c r="F222" s="815"/>
      <c r="G222" s="815"/>
      <c r="H222" s="815"/>
      <c r="I222" s="815"/>
      <c r="J222" s="815"/>
      <c r="K222" s="815"/>
      <c r="L222" s="815"/>
      <c r="M222" s="815"/>
      <c r="N222" s="815"/>
      <c r="O222" s="815"/>
      <c r="P222" s="815"/>
      <c r="Q222" s="815"/>
      <c r="R222" s="815"/>
      <c r="S222" s="815"/>
      <c r="T222" s="815"/>
      <c r="U222" s="815"/>
      <c r="V222" s="815"/>
      <c r="W222" s="815"/>
      <c r="X222" s="815"/>
      <c r="Y222" s="815"/>
      <c r="Z222" s="815"/>
      <c r="AA222" s="815"/>
      <c r="AB222" s="815"/>
      <c r="AC222" s="815"/>
      <c r="AD222" s="815"/>
      <c r="AE222" s="815"/>
      <c r="AF222" s="815"/>
      <c r="AG222" s="815"/>
      <c r="AH222" s="815"/>
      <c r="AI222" s="815"/>
      <c r="AJ222" s="815"/>
      <c r="AK222" s="815"/>
      <c r="AL222" s="815"/>
      <c r="AM222" s="815"/>
      <c r="AN222" s="815"/>
      <c r="AO222" s="815"/>
      <c r="AP222" s="815"/>
      <c r="AQ222" s="815"/>
      <c r="AR222" s="815"/>
      <c r="AS222" s="815"/>
      <c r="AT222" s="815"/>
      <c r="AU222" s="815"/>
      <c r="AV222" s="815"/>
    </row>
    <row r="223" spans="2:48" x14ac:dyDescent="0.2">
      <c r="C223" s="815"/>
      <c r="D223" s="815"/>
      <c r="E223" s="815"/>
      <c r="F223" s="815"/>
      <c r="G223" s="815"/>
      <c r="H223" s="815"/>
      <c r="I223" s="815"/>
      <c r="J223" s="815"/>
      <c r="K223" s="815"/>
      <c r="L223" s="815"/>
      <c r="M223" s="815"/>
      <c r="N223" s="815"/>
      <c r="O223" s="815"/>
      <c r="P223" s="815"/>
      <c r="Q223" s="815"/>
      <c r="R223" s="815"/>
      <c r="S223" s="815"/>
      <c r="T223" s="815"/>
      <c r="U223" s="815"/>
      <c r="V223" s="815"/>
      <c r="W223" s="815"/>
      <c r="X223" s="815"/>
      <c r="Y223" s="815"/>
      <c r="Z223" s="815"/>
      <c r="AA223" s="815"/>
      <c r="AB223" s="815"/>
      <c r="AC223" s="815"/>
      <c r="AD223" s="815"/>
      <c r="AE223" s="815"/>
      <c r="AF223" s="815"/>
      <c r="AG223" s="815"/>
      <c r="AH223" s="815"/>
      <c r="AI223" s="815"/>
      <c r="AJ223" s="815"/>
      <c r="AK223" s="815"/>
      <c r="AL223" s="815"/>
      <c r="AM223" s="815"/>
      <c r="AN223" s="815"/>
      <c r="AO223" s="815"/>
      <c r="AP223" s="815"/>
      <c r="AQ223" s="815"/>
      <c r="AR223" s="815"/>
      <c r="AS223" s="815"/>
      <c r="AT223" s="815"/>
      <c r="AU223" s="815"/>
      <c r="AV223" s="815"/>
    </row>
    <row r="224" spans="2:48" x14ac:dyDescent="0.2">
      <c r="C224" s="815"/>
      <c r="D224" s="815"/>
      <c r="E224" s="815"/>
      <c r="F224" s="815"/>
      <c r="G224" s="815"/>
      <c r="H224" s="815"/>
      <c r="I224" s="815"/>
      <c r="J224" s="815"/>
      <c r="K224" s="815"/>
      <c r="L224" s="815"/>
      <c r="M224" s="815"/>
      <c r="N224" s="815"/>
      <c r="O224" s="815"/>
      <c r="P224" s="815"/>
      <c r="Q224" s="815"/>
      <c r="R224" s="815"/>
      <c r="S224" s="815"/>
      <c r="T224" s="815"/>
      <c r="U224" s="815"/>
      <c r="V224" s="815"/>
      <c r="W224" s="815"/>
      <c r="X224" s="815"/>
      <c r="Y224" s="815"/>
      <c r="Z224" s="815"/>
      <c r="AA224" s="815"/>
      <c r="AB224" s="815"/>
      <c r="AC224" s="815"/>
      <c r="AD224" s="815"/>
      <c r="AE224" s="815"/>
      <c r="AF224" s="815"/>
      <c r="AG224" s="815"/>
      <c r="AH224" s="815"/>
      <c r="AI224" s="815"/>
      <c r="AJ224" s="815"/>
      <c r="AK224" s="815"/>
      <c r="AL224" s="815"/>
      <c r="AM224" s="815"/>
      <c r="AN224" s="815"/>
      <c r="AO224" s="815"/>
      <c r="AP224" s="815"/>
      <c r="AQ224" s="815"/>
      <c r="AR224" s="815"/>
      <c r="AS224" s="815"/>
      <c r="AT224" s="815"/>
      <c r="AU224" s="815"/>
      <c r="AV224" s="815"/>
    </row>
    <row r="225" spans="2:48" x14ac:dyDescent="0.2">
      <c r="C225" s="815" t="s">
        <v>830</v>
      </c>
      <c r="D225" s="815"/>
      <c r="E225" s="815"/>
      <c r="F225" s="815"/>
      <c r="G225" s="815"/>
      <c r="H225" s="815"/>
      <c r="I225" s="815"/>
      <c r="J225" s="815"/>
      <c r="K225" s="815"/>
      <c r="L225" s="815"/>
      <c r="M225" s="815"/>
      <c r="N225" s="815"/>
      <c r="O225" s="815"/>
      <c r="P225" s="815"/>
      <c r="Q225" s="815"/>
      <c r="R225" s="815"/>
      <c r="S225" s="815"/>
      <c r="T225" s="815"/>
      <c r="U225" s="815"/>
      <c r="V225" s="815"/>
      <c r="W225" s="815"/>
      <c r="X225" s="815"/>
      <c r="Y225" s="815"/>
      <c r="Z225" s="815"/>
      <c r="AA225" s="815"/>
      <c r="AB225" s="815"/>
      <c r="AC225" s="815"/>
      <c r="AD225" s="815"/>
      <c r="AE225" s="815"/>
      <c r="AF225" s="815"/>
      <c r="AG225" s="815"/>
      <c r="AH225" s="815"/>
      <c r="AI225" s="815"/>
      <c r="AJ225" s="815"/>
      <c r="AK225" s="815"/>
      <c r="AL225" s="815"/>
      <c r="AM225" s="815"/>
      <c r="AN225" s="815"/>
      <c r="AO225" s="815"/>
      <c r="AP225" s="815"/>
      <c r="AQ225" s="815"/>
      <c r="AR225" s="815"/>
      <c r="AS225" s="815"/>
      <c r="AT225" s="815"/>
      <c r="AU225" s="815"/>
      <c r="AV225" s="815"/>
    </row>
    <row r="226" spans="2:48" x14ac:dyDescent="0.2">
      <c r="C226" s="815" t="s">
        <v>831</v>
      </c>
      <c r="D226" s="815"/>
      <c r="E226" s="815"/>
      <c r="F226" s="815"/>
      <c r="G226" s="815"/>
      <c r="H226" s="815"/>
      <c r="I226" s="815"/>
      <c r="J226" s="815"/>
      <c r="K226" s="815"/>
      <c r="L226" s="815"/>
      <c r="M226" s="815"/>
      <c r="N226" s="815"/>
      <c r="O226" s="815"/>
      <c r="P226" s="815"/>
      <c r="Q226" s="815"/>
      <c r="R226" s="815"/>
      <c r="S226" s="815"/>
      <c r="T226" s="815"/>
      <c r="U226" s="815"/>
      <c r="V226" s="815"/>
      <c r="W226" s="815"/>
      <c r="X226" s="815"/>
      <c r="Y226" s="815"/>
      <c r="Z226" s="815"/>
      <c r="AA226" s="815"/>
      <c r="AB226" s="815"/>
      <c r="AC226" s="815"/>
      <c r="AD226" s="815"/>
      <c r="AE226" s="815"/>
      <c r="AF226" s="815"/>
      <c r="AG226" s="815"/>
      <c r="AH226" s="815"/>
      <c r="AI226" s="815"/>
      <c r="AJ226" s="815"/>
      <c r="AK226" s="815"/>
      <c r="AL226" s="815"/>
      <c r="AM226" s="815"/>
      <c r="AN226" s="815"/>
      <c r="AO226" s="815"/>
      <c r="AP226" s="815"/>
      <c r="AQ226" s="815"/>
      <c r="AR226" s="815"/>
      <c r="AS226" s="815"/>
      <c r="AT226" s="815"/>
      <c r="AU226" s="815"/>
      <c r="AV226" s="815"/>
    </row>
    <row r="227" spans="2:48" x14ac:dyDescent="0.2">
      <c r="C227" s="815" t="s">
        <v>832</v>
      </c>
      <c r="D227" s="815"/>
      <c r="E227" s="815"/>
      <c r="F227" s="815"/>
      <c r="G227" s="815"/>
      <c r="H227" s="815"/>
      <c r="I227" s="815"/>
      <c r="J227" s="815"/>
      <c r="K227" s="815"/>
      <c r="L227" s="815"/>
      <c r="M227" s="815"/>
      <c r="N227" s="815"/>
      <c r="O227" s="815"/>
      <c r="P227" s="815"/>
      <c r="Q227" s="815"/>
      <c r="R227" s="815"/>
      <c r="S227" s="815"/>
      <c r="T227" s="815"/>
      <c r="U227" s="815"/>
      <c r="V227" s="815"/>
      <c r="W227" s="815"/>
      <c r="X227" s="815"/>
      <c r="Y227" s="815"/>
      <c r="Z227" s="815"/>
      <c r="AA227" s="815"/>
      <c r="AB227" s="815"/>
      <c r="AC227" s="815"/>
      <c r="AD227" s="815"/>
      <c r="AE227" s="815"/>
      <c r="AF227" s="815"/>
      <c r="AG227" s="815"/>
      <c r="AH227" s="815"/>
      <c r="AI227" s="815"/>
      <c r="AJ227" s="815"/>
      <c r="AK227" s="815"/>
      <c r="AL227" s="815"/>
      <c r="AM227" s="815"/>
      <c r="AN227" s="815"/>
      <c r="AO227" s="815"/>
      <c r="AP227" s="815"/>
      <c r="AQ227" s="815"/>
      <c r="AR227" s="815"/>
      <c r="AS227" s="815"/>
      <c r="AT227" s="815"/>
      <c r="AU227" s="815"/>
      <c r="AV227" s="815"/>
    </row>
    <row r="228" spans="2:48" x14ac:dyDescent="0.2">
      <c r="C228" s="815" t="s">
        <v>833</v>
      </c>
      <c r="D228" s="815"/>
      <c r="E228" s="815"/>
      <c r="F228" s="815"/>
      <c r="G228" s="815"/>
      <c r="H228" s="815"/>
      <c r="I228" s="815"/>
      <c r="J228" s="815"/>
      <c r="K228" s="815"/>
      <c r="L228" s="815"/>
      <c r="M228" s="815"/>
      <c r="N228" s="815"/>
      <c r="O228" s="815"/>
      <c r="P228" s="815"/>
      <c r="Q228" s="815"/>
      <c r="R228" s="815"/>
      <c r="S228" s="815"/>
      <c r="T228" s="815"/>
      <c r="U228" s="815"/>
      <c r="V228" s="815"/>
      <c r="W228" s="815"/>
      <c r="X228" s="815"/>
      <c r="Y228" s="815"/>
      <c r="Z228" s="815"/>
      <c r="AA228" s="815"/>
      <c r="AB228" s="815"/>
      <c r="AC228" s="815"/>
      <c r="AD228" s="815"/>
      <c r="AE228" s="815"/>
      <c r="AF228" s="815"/>
      <c r="AG228" s="815"/>
      <c r="AH228" s="815"/>
      <c r="AI228" s="815"/>
      <c r="AJ228" s="815"/>
      <c r="AK228" s="815"/>
      <c r="AL228" s="815"/>
      <c r="AM228" s="815"/>
      <c r="AN228" s="815"/>
      <c r="AO228" s="815"/>
      <c r="AP228" s="815"/>
      <c r="AQ228" s="815"/>
      <c r="AR228" s="815"/>
      <c r="AS228" s="815"/>
      <c r="AT228" s="815"/>
      <c r="AU228" s="815"/>
      <c r="AV228" s="815"/>
    </row>
    <row r="229" spans="2:48" x14ac:dyDescent="0.2">
      <c r="C229" s="815" t="s">
        <v>834</v>
      </c>
      <c r="D229" s="815"/>
      <c r="E229" s="815"/>
      <c r="F229" s="815"/>
      <c r="G229" s="815"/>
      <c r="H229" s="815"/>
      <c r="I229" s="815"/>
      <c r="J229" s="815"/>
      <c r="K229" s="815"/>
      <c r="L229" s="815"/>
      <c r="M229" s="815"/>
      <c r="N229" s="815"/>
      <c r="O229" s="815"/>
      <c r="P229" s="815"/>
      <c r="Q229" s="815"/>
      <c r="R229" s="815"/>
      <c r="S229" s="815"/>
      <c r="T229" s="815"/>
      <c r="U229" s="815"/>
      <c r="V229" s="815"/>
      <c r="W229" s="815"/>
      <c r="X229" s="815"/>
      <c r="Y229" s="815"/>
      <c r="Z229" s="815"/>
      <c r="AA229" s="815"/>
      <c r="AB229" s="815"/>
      <c r="AC229" s="815"/>
      <c r="AD229" s="815"/>
      <c r="AE229" s="815"/>
      <c r="AF229" s="815"/>
      <c r="AG229" s="815"/>
      <c r="AH229" s="815"/>
      <c r="AI229" s="815"/>
      <c r="AJ229" s="815"/>
      <c r="AK229" s="815"/>
      <c r="AL229" s="815"/>
      <c r="AM229" s="815"/>
      <c r="AN229" s="815"/>
      <c r="AO229" s="815"/>
      <c r="AP229" s="815"/>
      <c r="AQ229" s="815"/>
      <c r="AR229" s="815"/>
      <c r="AS229" s="815"/>
      <c r="AT229" s="815"/>
      <c r="AU229" s="815"/>
      <c r="AV229" s="815"/>
    </row>
    <row r="230" spans="2:48" ht="12.75" customHeight="1" x14ac:dyDescent="0.2">
      <c r="C230" s="813" t="s">
        <v>835</v>
      </c>
      <c r="D230" s="813"/>
      <c r="E230" s="813"/>
      <c r="F230" s="813"/>
      <c r="G230" s="813"/>
      <c r="H230" s="813"/>
      <c r="I230" s="813"/>
      <c r="J230" s="813"/>
      <c r="K230" s="813"/>
      <c r="L230" s="813"/>
      <c r="M230" s="813"/>
      <c r="N230" s="813"/>
      <c r="O230" s="813"/>
      <c r="P230" s="813"/>
      <c r="Q230" s="813"/>
      <c r="R230" s="813"/>
      <c r="S230" s="813"/>
      <c r="T230" s="813"/>
      <c r="U230" s="813"/>
      <c r="V230" s="813"/>
      <c r="W230" s="813"/>
      <c r="X230" s="813"/>
      <c r="Y230" s="813"/>
      <c r="Z230" s="813"/>
      <c r="AA230" s="813"/>
      <c r="AB230" s="813"/>
      <c r="AC230" s="813"/>
      <c r="AD230" s="813"/>
      <c r="AE230" s="813"/>
      <c r="AF230" s="813"/>
      <c r="AG230" s="813"/>
      <c r="AH230" s="813"/>
      <c r="AI230" s="813"/>
      <c r="AJ230" s="813"/>
      <c r="AK230" s="813"/>
      <c r="AL230" s="813"/>
      <c r="AM230" s="813"/>
      <c r="AN230" s="813"/>
      <c r="AO230" s="813"/>
      <c r="AP230" s="813"/>
      <c r="AQ230" s="813"/>
      <c r="AR230" s="813"/>
      <c r="AS230" s="813"/>
      <c r="AT230" s="813"/>
      <c r="AU230" s="813"/>
      <c r="AV230" s="813"/>
    </row>
    <row r="231" spans="2:48" x14ac:dyDescent="0.2">
      <c r="C231" s="813"/>
      <c r="D231" s="813"/>
      <c r="E231" s="813"/>
      <c r="F231" s="813"/>
      <c r="G231" s="813"/>
      <c r="H231" s="813"/>
      <c r="I231" s="813"/>
      <c r="J231" s="813"/>
      <c r="K231" s="813"/>
      <c r="L231" s="813"/>
      <c r="M231" s="813"/>
      <c r="N231" s="813"/>
      <c r="O231" s="813"/>
      <c r="P231" s="813"/>
      <c r="Q231" s="813"/>
      <c r="R231" s="813"/>
      <c r="S231" s="813"/>
      <c r="T231" s="813"/>
      <c r="U231" s="813"/>
      <c r="V231" s="813"/>
      <c r="W231" s="813"/>
      <c r="X231" s="813"/>
      <c r="Y231" s="813"/>
      <c r="Z231" s="813"/>
      <c r="AA231" s="813"/>
      <c r="AB231" s="813"/>
      <c r="AC231" s="813"/>
      <c r="AD231" s="813"/>
      <c r="AE231" s="813"/>
      <c r="AF231" s="813"/>
      <c r="AG231" s="813"/>
      <c r="AH231" s="813"/>
      <c r="AI231" s="813"/>
      <c r="AJ231" s="813"/>
      <c r="AK231" s="813"/>
      <c r="AL231" s="813"/>
      <c r="AM231" s="813"/>
      <c r="AN231" s="813"/>
      <c r="AO231" s="813"/>
      <c r="AP231" s="813"/>
      <c r="AQ231" s="813"/>
      <c r="AR231" s="813"/>
      <c r="AS231" s="813"/>
      <c r="AT231" s="813"/>
      <c r="AU231" s="813"/>
      <c r="AV231" s="813"/>
    </row>
    <row r="232" spans="2:48" ht="12" x14ac:dyDescent="0.2">
      <c r="B232" s="814" t="s">
        <v>836</v>
      </c>
      <c r="C232" s="814"/>
      <c r="D232" s="814"/>
      <c r="E232" s="814"/>
      <c r="F232" s="814"/>
      <c r="G232" s="814"/>
      <c r="H232" s="814"/>
      <c r="I232" s="814"/>
      <c r="J232" s="814"/>
      <c r="K232" s="814"/>
      <c r="L232" s="814"/>
      <c r="M232" s="814"/>
      <c r="N232" s="814"/>
      <c r="O232" s="814"/>
      <c r="P232" s="814"/>
      <c r="Q232" s="814"/>
      <c r="R232" s="814"/>
      <c r="S232" s="814"/>
      <c r="T232" s="814"/>
      <c r="U232" s="814"/>
      <c r="V232" s="814"/>
      <c r="W232" s="814"/>
      <c r="X232" s="814"/>
      <c r="Y232" s="814"/>
      <c r="Z232" s="814"/>
      <c r="AA232" s="814"/>
      <c r="AB232" s="814"/>
      <c r="AC232" s="814"/>
      <c r="AD232" s="814"/>
      <c r="AE232" s="814"/>
      <c r="AF232" s="814"/>
      <c r="AG232" s="814"/>
      <c r="AH232" s="814"/>
      <c r="AI232" s="814"/>
      <c r="AJ232" s="814"/>
      <c r="AK232" s="814"/>
      <c r="AL232" s="814"/>
      <c r="AM232" s="814"/>
      <c r="AN232" s="814"/>
      <c r="AO232" s="814"/>
      <c r="AP232" s="814"/>
      <c r="AQ232" s="814"/>
      <c r="AR232" s="814"/>
      <c r="AS232" s="814"/>
      <c r="AT232" s="814"/>
      <c r="AU232" s="814"/>
      <c r="AV232" s="814"/>
    </row>
    <row r="233" spans="2:48" ht="12" x14ac:dyDescent="0.2">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row>
    <row r="234" spans="2:48" ht="12" x14ac:dyDescent="0.2">
      <c r="B234" s="814" t="s">
        <v>837</v>
      </c>
      <c r="C234" s="814"/>
      <c r="D234" s="814"/>
      <c r="E234" s="814"/>
      <c r="F234" s="814"/>
      <c r="G234" s="814"/>
      <c r="H234" s="814"/>
      <c r="I234" s="814"/>
      <c r="J234" s="814"/>
      <c r="K234" s="814"/>
      <c r="L234" s="814"/>
      <c r="M234" s="814"/>
      <c r="N234" s="814"/>
      <c r="O234" s="814"/>
      <c r="P234" s="814"/>
      <c r="Q234" s="814"/>
      <c r="R234" s="814"/>
      <c r="S234" s="814"/>
      <c r="T234" s="814"/>
      <c r="U234" s="814"/>
      <c r="V234" s="814"/>
      <c r="W234" s="814"/>
      <c r="X234" s="814"/>
      <c r="Y234" s="814"/>
      <c r="Z234" s="814"/>
      <c r="AA234" s="814"/>
      <c r="AB234" s="814"/>
      <c r="AC234" s="814"/>
      <c r="AD234" s="814"/>
      <c r="AE234" s="814"/>
      <c r="AF234" s="814"/>
      <c r="AG234" s="814"/>
      <c r="AH234" s="814"/>
      <c r="AI234" s="814"/>
      <c r="AJ234" s="814"/>
      <c r="AK234" s="814"/>
      <c r="AL234" s="814"/>
      <c r="AM234" s="814"/>
      <c r="AN234" s="814"/>
      <c r="AO234" s="814"/>
      <c r="AP234" s="814"/>
      <c r="AQ234" s="814"/>
      <c r="AR234" s="814"/>
      <c r="AS234" s="814"/>
      <c r="AT234" s="814"/>
      <c r="AU234" s="814"/>
      <c r="AV234" s="814"/>
    </row>
    <row r="235" spans="2:48" ht="12" x14ac:dyDescent="0.2">
      <c r="B235" s="278"/>
      <c r="C235" s="810" t="s">
        <v>838</v>
      </c>
      <c r="D235" s="810"/>
      <c r="E235" s="810"/>
      <c r="F235" s="810"/>
      <c r="G235" s="810"/>
      <c r="H235" s="810"/>
      <c r="I235" s="810"/>
      <c r="J235" s="810"/>
      <c r="K235" s="810"/>
      <c r="L235" s="810"/>
      <c r="M235" s="810"/>
      <c r="N235" s="810"/>
      <c r="O235" s="810"/>
      <c r="P235" s="810"/>
      <c r="Q235" s="810"/>
      <c r="R235" s="810"/>
      <c r="S235" s="810"/>
      <c r="T235" s="810"/>
      <c r="U235" s="810"/>
      <c r="V235" s="810"/>
      <c r="W235" s="810"/>
      <c r="X235" s="810"/>
      <c r="Y235" s="810"/>
      <c r="Z235" s="810"/>
      <c r="AA235" s="810"/>
      <c r="AB235" s="810"/>
      <c r="AC235" s="810"/>
      <c r="AD235" s="810"/>
      <c r="AE235" s="810"/>
      <c r="AF235" s="810"/>
      <c r="AG235" s="810"/>
      <c r="AH235" s="810"/>
      <c r="AI235" s="810"/>
      <c r="AJ235" s="810"/>
      <c r="AK235" s="810"/>
      <c r="AL235" s="810"/>
      <c r="AM235" s="810"/>
      <c r="AN235" s="810"/>
      <c r="AO235" s="810"/>
      <c r="AP235" s="810"/>
      <c r="AQ235" s="810"/>
      <c r="AR235" s="810"/>
      <c r="AS235" s="810"/>
      <c r="AT235" s="810"/>
      <c r="AU235" s="810"/>
      <c r="AV235" s="810"/>
    </row>
    <row r="236" spans="2:48" ht="12" x14ac:dyDescent="0.2">
      <c r="B236" s="278"/>
      <c r="C236" s="810"/>
      <c r="D236" s="810"/>
      <c r="E236" s="810"/>
      <c r="F236" s="810"/>
      <c r="G236" s="810"/>
      <c r="H236" s="810"/>
      <c r="I236" s="810"/>
      <c r="J236" s="810"/>
      <c r="K236" s="810"/>
      <c r="L236" s="810"/>
      <c r="M236" s="810"/>
      <c r="N236" s="810"/>
      <c r="O236" s="810"/>
      <c r="P236" s="810"/>
      <c r="Q236" s="810"/>
      <c r="R236" s="810"/>
      <c r="S236" s="810"/>
      <c r="T236" s="810"/>
      <c r="U236" s="810"/>
      <c r="V236" s="810"/>
      <c r="W236" s="810"/>
      <c r="X236" s="810"/>
      <c r="Y236" s="810"/>
      <c r="Z236" s="810"/>
      <c r="AA236" s="810"/>
      <c r="AB236" s="810"/>
      <c r="AC236" s="810"/>
      <c r="AD236" s="810"/>
      <c r="AE236" s="810"/>
      <c r="AF236" s="810"/>
      <c r="AG236" s="810"/>
      <c r="AH236" s="810"/>
      <c r="AI236" s="810"/>
      <c r="AJ236" s="810"/>
      <c r="AK236" s="810"/>
      <c r="AL236" s="810"/>
      <c r="AM236" s="810"/>
      <c r="AN236" s="810"/>
      <c r="AO236" s="810"/>
      <c r="AP236" s="810"/>
      <c r="AQ236" s="810"/>
      <c r="AR236" s="810"/>
      <c r="AS236" s="810"/>
      <c r="AT236" s="810"/>
      <c r="AU236" s="810"/>
      <c r="AV236" s="810"/>
    </row>
    <row r="237" spans="2:48" ht="12" x14ac:dyDescent="0.2">
      <c r="B237" s="278"/>
      <c r="C237" s="810" t="s">
        <v>839</v>
      </c>
      <c r="D237" s="810"/>
      <c r="E237" s="810"/>
      <c r="F237" s="810"/>
      <c r="G237" s="810"/>
      <c r="H237" s="810"/>
      <c r="I237" s="810"/>
      <c r="J237" s="810"/>
      <c r="K237" s="810"/>
      <c r="L237" s="810"/>
      <c r="M237" s="810"/>
      <c r="N237" s="810"/>
      <c r="O237" s="810"/>
      <c r="P237" s="810"/>
      <c r="Q237" s="810"/>
      <c r="R237" s="810"/>
      <c r="S237" s="810"/>
      <c r="T237" s="810"/>
      <c r="U237" s="810"/>
      <c r="V237" s="810"/>
      <c r="W237" s="810"/>
      <c r="X237" s="810"/>
      <c r="Y237" s="810"/>
      <c r="Z237" s="810"/>
      <c r="AA237" s="810"/>
      <c r="AB237" s="810"/>
      <c r="AC237" s="810"/>
      <c r="AD237" s="810"/>
      <c r="AE237" s="810"/>
      <c r="AF237" s="810"/>
      <c r="AG237" s="810"/>
      <c r="AH237" s="810"/>
      <c r="AI237" s="810"/>
      <c r="AJ237" s="810"/>
      <c r="AK237" s="810"/>
      <c r="AL237" s="810"/>
      <c r="AM237" s="810"/>
      <c r="AN237" s="810"/>
      <c r="AO237" s="810"/>
      <c r="AP237" s="810"/>
      <c r="AQ237" s="810"/>
      <c r="AR237" s="810"/>
      <c r="AS237" s="810"/>
      <c r="AT237" s="810"/>
      <c r="AU237" s="810"/>
      <c r="AV237" s="810"/>
    </row>
    <row r="238" spans="2:48" ht="12" x14ac:dyDescent="0.2">
      <c r="B238" s="278"/>
      <c r="C238" s="810"/>
      <c r="D238" s="810"/>
      <c r="E238" s="810"/>
      <c r="F238" s="810"/>
      <c r="G238" s="810"/>
      <c r="H238" s="810"/>
      <c r="I238" s="810"/>
      <c r="J238" s="810"/>
      <c r="K238" s="810"/>
      <c r="L238" s="810"/>
      <c r="M238" s="810"/>
      <c r="N238" s="810"/>
      <c r="O238" s="810"/>
      <c r="P238" s="810"/>
      <c r="Q238" s="810"/>
      <c r="R238" s="810"/>
      <c r="S238" s="810"/>
      <c r="T238" s="810"/>
      <c r="U238" s="810"/>
      <c r="V238" s="810"/>
      <c r="W238" s="810"/>
      <c r="X238" s="810"/>
      <c r="Y238" s="810"/>
      <c r="Z238" s="810"/>
      <c r="AA238" s="810"/>
      <c r="AB238" s="810"/>
      <c r="AC238" s="810"/>
      <c r="AD238" s="810"/>
      <c r="AE238" s="810"/>
      <c r="AF238" s="810"/>
      <c r="AG238" s="810"/>
      <c r="AH238" s="810"/>
      <c r="AI238" s="810"/>
      <c r="AJ238" s="810"/>
      <c r="AK238" s="810"/>
      <c r="AL238" s="810"/>
      <c r="AM238" s="810"/>
      <c r="AN238" s="810"/>
      <c r="AO238" s="810"/>
      <c r="AP238" s="810"/>
      <c r="AQ238" s="810"/>
      <c r="AR238" s="810"/>
      <c r="AS238" s="810"/>
      <c r="AT238" s="810"/>
      <c r="AU238" s="810"/>
      <c r="AV238" s="810"/>
    </row>
    <row r="239" spans="2:48" ht="12" x14ac:dyDescent="0.2">
      <c r="B239" s="278"/>
      <c r="C239" s="810" t="s">
        <v>840</v>
      </c>
      <c r="D239" s="810"/>
      <c r="E239" s="810"/>
      <c r="F239" s="810"/>
      <c r="G239" s="810"/>
      <c r="H239" s="810"/>
      <c r="I239" s="810"/>
      <c r="J239" s="810"/>
      <c r="K239" s="810"/>
      <c r="L239" s="810"/>
      <c r="M239" s="810"/>
      <c r="N239" s="810"/>
      <c r="O239" s="810"/>
      <c r="P239" s="810"/>
      <c r="Q239" s="810"/>
      <c r="R239" s="810"/>
      <c r="S239" s="810"/>
      <c r="T239" s="810"/>
      <c r="U239" s="810"/>
      <c r="V239" s="810"/>
      <c r="W239" s="810"/>
      <c r="X239" s="810"/>
      <c r="Y239" s="810"/>
      <c r="Z239" s="810"/>
      <c r="AA239" s="810"/>
      <c r="AB239" s="810"/>
      <c r="AC239" s="810"/>
      <c r="AD239" s="810"/>
      <c r="AE239" s="810"/>
      <c r="AF239" s="810"/>
      <c r="AG239" s="810"/>
      <c r="AH239" s="810"/>
      <c r="AI239" s="810"/>
      <c r="AJ239" s="810"/>
      <c r="AK239" s="810"/>
      <c r="AL239" s="810"/>
      <c r="AM239" s="810"/>
      <c r="AN239" s="810"/>
      <c r="AO239" s="810"/>
      <c r="AP239" s="810"/>
      <c r="AQ239" s="810"/>
      <c r="AR239" s="810"/>
      <c r="AS239" s="810"/>
      <c r="AT239" s="810"/>
      <c r="AU239" s="810"/>
      <c r="AV239" s="810"/>
    </row>
    <row r="240" spans="2:48" ht="12" x14ac:dyDescent="0.2">
      <c r="B240" s="278"/>
      <c r="C240" s="810"/>
      <c r="D240" s="810"/>
      <c r="E240" s="810"/>
      <c r="F240" s="810"/>
      <c r="G240" s="810"/>
      <c r="H240" s="810"/>
      <c r="I240" s="810"/>
      <c r="J240" s="810"/>
      <c r="K240" s="810"/>
      <c r="L240" s="810"/>
      <c r="M240" s="810"/>
      <c r="N240" s="810"/>
      <c r="O240" s="810"/>
      <c r="P240" s="810"/>
      <c r="Q240" s="810"/>
      <c r="R240" s="810"/>
      <c r="S240" s="810"/>
      <c r="T240" s="810"/>
      <c r="U240" s="810"/>
      <c r="V240" s="810"/>
      <c r="W240" s="810"/>
      <c r="X240" s="810"/>
      <c r="Y240" s="810"/>
      <c r="Z240" s="810"/>
      <c r="AA240" s="810"/>
      <c r="AB240" s="810"/>
      <c r="AC240" s="810"/>
      <c r="AD240" s="810"/>
      <c r="AE240" s="810"/>
      <c r="AF240" s="810"/>
      <c r="AG240" s="810"/>
      <c r="AH240" s="810"/>
      <c r="AI240" s="810"/>
      <c r="AJ240" s="810"/>
      <c r="AK240" s="810"/>
      <c r="AL240" s="810"/>
      <c r="AM240" s="810"/>
      <c r="AN240" s="810"/>
      <c r="AO240" s="810"/>
      <c r="AP240" s="810"/>
      <c r="AQ240" s="810"/>
      <c r="AR240" s="810"/>
      <c r="AS240" s="810"/>
      <c r="AT240" s="810"/>
      <c r="AU240" s="810"/>
      <c r="AV240" s="810"/>
    </row>
    <row r="241" spans="2:48" ht="12" x14ac:dyDescent="0.2">
      <c r="B241" s="278"/>
      <c r="C241" s="810" t="s">
        <v>841</v>
      </c>
      <c r="D241" s="810"/>
      <c r="E241" s="810"/>
      <c r="F241" s="810"/>
      <c r="G241" s="810"/>
      <c r="H241" s="810"/>
      <c r="I241" s="810"/>
      <c r="J241" s="810"/>
      <c r="K241" s="810"/>
      <c r="L241" s="810"/>
      <c r="M241" s="810"/>
      <c r="N241" s="810"/>
      <c r="O241" s="810"/>
      <c r="P241" s="810"/>
      <c r="Q241" s="810"/>
      <c r="R241" s="810"/>
      <c r="S241" s="810"/>
      <c r="T241" s="810"/>
      <c r="U241" s="810"/>
      <c r="V241" s="810"/>
      <c r="W241" s="810"/>
      <c r="X241" s="810"/>
      <c r="Y241" s="810"/>
      <c r="Z241" s="810"/>
      <c r="AA241" s="810"/>
      <c r="AB241" s="810"/>
      <c r="AC241" s="810"/>
      <c r="AD241" s="810"/>
      <c r="AE241" s="810"/>
      <c r="AF241" s="810"/>
      <c r="AG241" s="810"/>
      <c r="AH241" s="810"/>
      <c r="AI241" s="810"/>
      <c r="AJ241" s="810"/>
      <c r="AK241" s="810"/>
      <c r="AL241" s="810"/>
      <c r="AM241" s="810"/>
      <c r="AN241" s="810"/>
      <c r="AO241" s="810"/>
      <c r="AP241" s="810"/>
      <c r="AQ241" s="810"/>
      <c r="AR241" s="810"/>
      <c r="AS241" s="810"/>
      <c r="AT241" s="810"/>
      <c r="AU241" s="810"/>
      <c r="AV241" s="810"/>
    </row>
    <row r="242" spans="2:48" ht="12" x14ac:dyDescent="0.2">
      <c r="B242" s="278"/>
      <c r="C242" s="810"/>
      <c r="D242" s="810"/>
      <c r="E242" s="810"/>
      <c r="F242" s="810"/>
      <c r="G242" s="810"/>
      <c r="H242" s="810"/>
      <c r="I242" s="810"/>
      <c r="J242" s="810"/>
      <c r="K242" s="810"/>
      <c r="L242" s="810"/>
      <c r="M242" s="810"/>
      <c r="N242" s="810"/>
      <c r="O242" s="810"/>
      <c r="P242" s="810"/>
      <c r="Q242" s="810"/>
      <c r="R242" s="810"/>
      <c r="S242" s="810"/>
      <c r="T242" s="810"/>
      <c r="U242" s="810"/>
      <c r="V242" s="810"/>
      <c r="W242" s="810"/>
      <c r="X242" s="810"/>
      <c r="Y242" s="810"/>
      <c r="Z242" s="810"/>
      <c r="AA242" s="810"/>
      <c r="AB242" s="810"/>
      <c r="AC242" s="810"/>
      <c r="AD242" s="810"/>
      <c r="AE242" s="810"/>
      <c r="AF242" s="810"/>
      <c r="AG242" s="810"/>
      <c r="AH242" s="810"/>
      <c r="AI242" s="810"/>
      <c r="AJ242" s="810"/>
      <c r="AK242" s="810"/>
      <c r="AL242" s="810"/>
      <c r="AM242" s="810"/>
      <c r="AN242" s="810"/>
      <c r="AO242" s="810"/>
      <c r="AP242" s="810"/>
      <c r="AQ242" s="810"/>
      <c r="AR242" s="810"/>
      <c r="AS242" s="810"/>
      <c r="AT242" s="810"/>
      <c r="AU242" s="810"/>
      <c r="AV242" s="810"/>
    </row>
    <row r="243" spans="2:48" ht="12" x14ac:dyDescent="0.2">
      <c r="B243" s="278"/>
      <c r="C243" s="810" t="s">
        <v>842</v>
      </c>
      <c r="D243" s="810"/>
      <c r="E243" s="810"/>
      <c r="F243" s="810"/>
      <c r="G243" s="810"/>
      <c r="H243" s="810"/>
      <c r="I243" s="810"/>
      <c r="J243" s="810"/>
      <c r="K243" s="810"/>
      <c r="L243" s="810"/>
      <c r="M243" s="810"/>
      <c r="N243" s="810"/>
      <c r="O243" s="810"/>
      <c r="P243" s="810"/>
      <c r="Q243" s="810"/>
      <c r="R243" s="810"/>
      <c r="S243" s="810"/>
      <c r="T243" s="810"/>
      <c r="U243" s="810"/>
      <c r="V243" s="810"/>
      <c r="W243" s="810"/>
      <c r="X243" s="810"/>
      <c r="Y243" s="810"/>
      <c r="Z243" s="810"/>
      <c r="AA243" s="810"/>
      <c r="AB243" s="810"/>
      <c r="AC243" s="810"/>
      <c r="AD243" s="810"/>
      <c r="AE243" s="810"/>
      <c r="AF243" s="810"/>
      <c r="AG243" s="810"/>
      <c r="AH243" s="810"/>
      <c r="AI243" s="810"/>
      <c r="AJ243" s="810"/>
      <c r="AK243" s="810"/>
      <c r="AL243" s="810"/>
      <c r="AM243" s="810"/>
      <c r="AN243" s="810"/>
      <c r="AO243" s="810"/>
      <c r="AP243" s="810"/>
      <c r="AQ243" s="810"/>
      <c r="AR243" s="810"/>
      <c r="AS243" s="810"/>
      <c r="AT243" s="810"/>
      <c r="AU243" s="810"/>
      <c r="AV243" s="810"/>
    </row>
    <row r="244" spans="2:48" ht="12" x14ac:dyDescent="0.2">
      <c r="B244" s="278"/>
      <c r="C244" s="810"/>
      <c r="D244" s="810"/>
      <c r="E244" s="810"/>
      <c r="F244" s="810"/>
      <c r="G244" s="810"/>
      <c r="H244" s="810"/>
      <c r="I244" s="810"/>
      <c r="J244" s="810"/>
      <c r="K244" s="810"/>
      <c r="L244" s="810"/>
      <c r="M244" s="810"/>
      <c r="N244" s="810"/>
      <c r="O244" s="810"/>
      <c r="P244" s="810"/>
      <c r="Q244" s="810"/>
      <c r="R244" s="810"/>
      <c r="S244" s="810"/>
      <c r="T244" s="810"/>
      <c r="U244" s="810"/>
      <c r="V244" s="810"/>
      <c r="W244" s="810"/>
      <c r="X244" s="810"/>
      <c r="Y244" s="810"/>
      <c r="Z244" s="810"/>
      <c r="AA244" s="810"/>
      <c r="AB244" s="810"/>
      <c r="AC244" s="810"/>
      <c r="AD244" s="810"/>
      <c r="AE244" s="810"/>
      <c r="AF244" s="810"/>
      <c r="AG244" s="810"/>
      <c r="AH244" s="810"/>
      <c r="AI244" s="810"/>
      <c r="AJ244" s="810"/>
      <c r="AK244" s="810"/>
      <c r="AL244" s="810"/>
      <c r="AM244" s="810"/>
      <c r="AN244" s="810"/>
      <c r="AO244" s="810"/>
      <c r="AP244" s="810"/>
      <c r="AQ244" s="810"/>
      <c r="AR244" s="810"/>
      <c r="AS244" s="810"/>
      <c r="AT244" s="810"/>
      <c r="AU244" s="810"/>
      <c r="AV244" s="810"/>
    </row>
    <row r="245" spans="2:48" ht="12" x14ac:dyDescent="0.2">
      <c r="B245" s="278"/>
      <c r="C245" s="810" t="s">
        <v>843</v>
      </c>
      <c r="D245" s="810"/>
      <c r="E245" s="810"/>
      <c r="F245" s="810"/>
      <c r="G245" s="810"/>
      <c r="H245" s="810"/>
      <c r="I245" s="810"/>
      <c r="J245" s="810"/>
      <c r="K245" s="810"/>
      <c r="L245" s="810"/>
      <c r="M245" s="810"/>
      <c r="N245" s="810"/>
      <c r="O245" s="810"/>
      <c r="P245" s="810"/>
      <c r="Q245" s="810"/>
      <c r="R245" s="810"/>
      <c r="S245" s="810"/>
      <c r="T245" s="810"/>
      <c r="U245" s="810"/>
      <c r="V245" s="810"/>
      <c r="W245" s="810"/>
      <c r="X245" s="810"/>
      <c r="Y245" s="810"/>
      <c r="Z245" s="810"/>
      <c r="AA245" s="810"/>
      <c r="AB245" s="810"/>
      <c r="AC245" s="810"/>
      <c r="AD245" s="810"/>
      <c r="AE245" s="810"/>
      <c r="AF245" s="810"/>
      <c r="AG245" s="810"/>
      <c r="AH245" s="810"/>
      <c r="AI245" s="810"/>
      <c r="AJ245" s="810"/>
      <c r="AK245" s="810"/>
      <c r="AL245" s="810"/>
      <c r="AM245" s="810"/>
      <c r="AN245" s="810"/>
      <c r="AO245" s="810"/>
      <c r="AP245" s="810"/>
      <c r="AQ245" s="810"/>
      <c r="AR245" s="810"/>
      <c r="AS245" s="810"/>
      <c r="AT245" s="810"/>
      <c r="AU245" s="810"/>
      <c r="AV245" s="810"/>
    </row>
    <row r="246" spans="2:48" ht="12" x14ac:dyDescent="0.2">
      <c r="B246" s="278"/>
      <c r="C246" s="810"/>
      <c r="D246" s="810"/>
      <c r="E246" s="810"/>
      <c r="F246" s="810"/>
      <c r="G246" s="810"/>
      <c r="H246" s="810"/>
      <c r="I246" s="810"/>
      <c r="J246" s="810"/>
      <c r="K246" s="810"/>
      <c r="L246" s="810"/>
      <c r="M246" s="810"/>
      <c r="N246" s="810"/>
      <c r="O246" s="810"/>
      <c r="P246" s="810"/>
      <c r="Q246" s="810"/>
      <c r="R246" s="810"/>
      <c r="S246" s="810"/>
      <c r="T246" s="810"/>
      <c r="U246" s="810"/>
      <c r="V246" s="810"/>
      <c r="W246" s="810"/>
      <c r="X246" s="810"/>
      <c r="Y246" s="810"/>
      <c r="Z246" s="810"/>
      <c r="AA246" s="810"/>
      <c r="AB246" s="810"/>
      <c r="AC246" s="810"/>
      <c r="AD246" s="810"/>
      <c r="AE246" s="810"/>
      <c r="AF246" s="810"/>
      <c r="AG246" s="810"/>
      <c r="AH246" s="810"/>
      <c r="AI246" s="810"/>
      <c r="AJ246" s="810"/>
      <c r="AK246" s="810"/>
      <c r="AL246" s="810"/>
      <c r="AM246" s="810"/>
      <c r="AN246" s="810"/>
      <c r="AO246" s="810"/>
      <c r="AP246" s="810"/>
      <c r="AQ246" s="810"/>
      <c r="AR246" s="810"/>
      <c r="AS246" s="810"/>
      <c r="AT246" s="810"/>
      <c r="AU246" s="810"/>
      <c r="AV246" s="810"/>
    </row>
    <row r="247" spans="2:48" ht="12" x14ac:dyDescent="0.2">
      <c r="B247" s="278"/>
      <c r="C247" s="810" t="s">
        <v>844</v>
      </c>
      <c r="D247" s="810"/>
      <c r="E247" s="810"/>
      <c r="F247" s="810"/>
      <c r="G247" s="810"/>
      <c r="H247" s="810"/>
      <c r="I247" s="810"/>
      <c r="J247" s="810"/>
      <c r="K247" s="810"/>
      <c r="L247" s="810"/>
      <c r="M247" s="810"/>
      <c r="N247" s="810"/>
      <c r="O247" s="810"/>
      <c r="P247" s="810"/>
      <c r="Q247" s="810"/>
      <c r="R247" s="810"/>
      <c r="S247" s="810"/>
      <c r="T247" s="810"/>
      <c r="U247" s="810"/>
      <c r="V247" s="810"/>
      <c r="W247" s="810"/>
      <c r="X247" s="810"/>
      <c r="Y247" s="810"/>
      <c r="Z247" s="810"/>
      <c r="AA247" s="810"/>
      <c r="AB247" s="810"/>
      <c r="AC247" s="810"/>
      <c r="AD247" s="810"/>
      <c r="AE247" s="810"/>
      <c r="AF247" s="810"/>
      <c r="AG247" s="810"/>
      <c r="AH247" s="810"/>
      <c r="AI247" s="810"/>
      <c r="AJ247" s="810"/>
      <c r="AK247" s="810"/>
      <c r="AL247" s="810"/>
      <c r="AM247" s="810"/>
      <c r="AN247" s="810"/>
      <c r="AO247" s="810"/>
      <c r="AP247" s="810"/>
      <c r="AQ247" s="810"/>
      <c r="AR247" s="810"/>
      <c r="AS247" s="810"/>
      <c r="AT247" s="810"/>
      <c r="AU247" s="810"/>
      <c r="AV247" s="810"/>
    </row>
    <row r="248" spans="2:48" ht="12" x14ac:dyDescent="0.2">
      <c r="B248" s="278"/>
      <c r="C248" s="810"/>
      <c r="D248" s="810"/>
      <c r="E248" s="810"/>
      <c r="F248" s="810"/>
      <c r="G248" s="810"/>
      <c r="H248" s="810"/>
      <c r="I248" s="810"/>
      <c r="J248" s="810"/>
      <c r="K248" s="810"/>
      <c r="L248" s="810"/>
      <c r="M248" s="810"/>
      <c r="N248" s="810"/>
      <c r="O248" s="810"/>
      <c r="P248" s="810"/>
      <c r="Q248" s="810"/>
      <c r="R248" s="810"/>
      <c r="S248" s="810"/>
      <c r="T248" s="810"/>
      <c r="U248" s="810"/>
      <c r="V248" s="810"/>
      <c r="W248" s="810"/>
      <c r="X248" s="810"/>
      <c r="Y248" s="810"/>
      <c r="Z248" s="810"/>
      <c r="AA248" s="810"/>
      <c r="AB248" s="810"/>
      <c r="AC248" s="810"/>
      <c r="AD248" s="810"/>
      <c r="AE248" s="810"/>
      <c r="AF248" s="810"/>
      <c r="AG248" s="810"/>
      <c r="AH248" s="810"/>
      <c r="AI248" s="810"/>
      <c r="AJ248" s="810"/>
      <c r="AK248" s="810"/>
      <c r="AL248" s="810"/>
      <c r="AM248" s="810"/>
      <c r="AN248" s="810"/>
      <c r="AO248" s="810"/>
      <c r="AP248" s="810"/>
      <c r="AQ248" s="810"/>
      <c r="AR248" s="810"/>
      <c r="AS248" s="810"/>
      <c r="AT248" s="810"/>
      <c r="AU248" s="810"/>
      <c r="AV248" s="810"/>
    </row>
    <row r="249" spans="2:48" ht="12" x14ac:dyDescent="0.2">
      <c r="B249" s="278"/>
      <c r="C249" s="810" t="s">
        <v>845</v>
      </c>
      <c r="D249" s="810"/>
      <c r="E249" s="810"/>
      <c r="F249" s="810"/>
      <c r="G249" s="810"/>
      <c r="H249" s="810"/>
      <c r="I249" s="810"/>
      <c r="J249" s="810"/>
      <c r="K249" s="810"/>
      <c r="L249" s="810"/>
      <c r="M249" s="810"/>
      <c r="N249" s="810"/>
      <c r="O249" s="810"/>
      <c r="P249" s="810"/>
      <c r="Q249" s="810"/>
      <c r="R249" s="810"/>
      <c r="S249" s="810"/>
      <c r="T249" s="810"/>
      <c r="U249" s="810"/>
      <c r="V249" s="810"/>
      <c r="W249" s="810"/>
      <c r="X249" s="810"/>
      <c r="Y249" s="810"/>
      <c r="Z249" s="810"/>
      <c r="AA249" s="810"/>
      <c r="AB249" s="810"/>
      <c r="AC249" s="810"/>
      <c r="AD249" s="810"/>
      <c r="AE249" s="810"/>
      <c r="AF249" s="810"/>
      <c r="AG249" s="810"/>
      <c r="AH249" s="810"/>
      <c r="AI249" s="810"/>
      <c r="AJ249" s="810"/>
      <c r="AK249" s="810"/>
      <c r="AL249" s="810"/>
      <c r="AM249" s="810"/>
      <c r="AN249" s="810"/>
      <c r="AO249" s="810"/>
      <c r="AP249" s="810"/>
      <c r="AQ249" s="810"/>
      <c r="AR249" s="810"/>
      <c r="AS249" s="810"/>
      <c r="AT249" s="810"/>
      <c r="AU249" s="810"/>
      <c r="AV249" s="810"/>
    </row>
    <row r="250" spans="2:48" ht="12" x14ac:dyDescent="0.2">
      <c r="B250" s="278"/>
      <c r="C250" s="810"/>
      <c r="D250" s="810"/>
      <c r="E250" s="810"/>
      <c r="F250" s="810"/>
      <c r="G250" s="810"/>
      <c r="H250" s="810"/>
      <c r="I250" s="810"/>
      <c r="J250" s="810"/>
      <c r="K250" s="810"/>
      <c r="L250" s="810"/>
      <c r="M250" s="810"/>
      <c r="N250" s="810"/>
      <c r="O250" s="810"/>
      <c r="P250" s="810"/>
      <c r="Q250" s="810"/>
      <c r="R250" s="810"/>
      <c r="S250" s="810"/>
      <c r="T250" s="810"/>
      <c r="U250" s="810"/>
      <c r="V250" s="810"/>
      <c r="W250" s="810"/>
      <c r="X250" s="810"/>
      <c r="Y250" s="810"/>
      <c r="Z250" s="810"/>
      <c r="AA250" s="810"/>
      <c r="AB250" s="810"/>
      <c r="AC250" s="810"/>
      <c r="AD250" s="810"/>
      <c r="AE250" s="810"/>
      <c r="AF250" s="810"/>
      <c r="AG250" s="810"/>
      <c r="AH250" s="810"/>
      <c r="AI250" s="810"/>
      <c r="AJ250" s="810"/>
      <c r="AK250" s="810"/>
      <c r="AL250" s="810"/>
      <c r="AM250" s="810"/>
      <c r="AN250" s="810"/>
      <c r="AO250" s="810"/>
      <c r="AP250" s="810"/>
      <c r="AQ250" s="810"/>
      <c r="AR250" s="810"/>
      <c r="AS250" s="810"/>
      <c r="AT250" s="810"/>
      <c r="AU250" s="810"/>
      <c r="AV250" s="810"/>
    </row>
    <row r="251" spans="2:48" ht="12" x14ac:dyDescent="0.2">
      <c r="B251" s="278"/>
      <c r="C251" s="810"/>
      <c r="D251" s="810"/>
      <c r="E251" s="810"/>
      <c r="F251" s="810"/>
      <c r="G251" s="810"/>
      <c r="H251" s="810"/>
      <c r="I251" s="810"/>
      <c r="J251" s="810"/>
      <c r="K251" s="810"/>
      <c r="L251" s="810"/>
      <c r="M251" s="810"/>
      <c r="N251" s="810"/>
      <c r="O251" s="810"/>
      <c r="P251" s="810"/>
      <c r="Q251" s="810"/>
      <c r="R251" s="810"/>
      <c r="S251" s="810"/>
      <c r="T251" s="810"/>
      <c r="U251" s="810"/>
      <c r="V251" s="810"/>
      <c r="W251" s="810"/>
      <c r="X251" s="810"/>
      <c r="Y251" s="810"/>
      <c r="Z251" s="810"/>
      <c r="AA251" s="810"/>
      <c r="AB251" s="810"/>
      <c r="AC251" s="810"/>
      <c r="AD251" s="810"/>
      <c r="AE251" s="810"/>
      <c r="AF251" s="810"/>
      <c r="AG251" s="810"/>
      <c r="AH251" s="810"/>
      <c r="AI251" s="810"/>
      <c r="AJ251" s="810"/>
      <c r="AK251" s="810"/>
      <c r="AL251" s="810"/>
      <c r="AM251" s="810"/>
      <c r="AN251" s="810"/>
      <c r="AO251" s="810"/>
      <c r="AP251" s="810"/>
      <c r="AQ251" s="810"/>
      <c r="AR251" s="810"/>
      <c r="AS251" s="810"/>
      <c r="AT251" s="810"/>
      <c r="AU251" s="810"/>
      <c r="AV251" s="810"/>
    </row>
    <row r="252" spans="2:48" ht="12" x14ac:dyDescent="0.2">
      <c r="B252" s="278"/>
      <c r="C252" s="812" t="s">
        <v>846</v>
      </c>
      <c r="D252" s="812"/>
      <c r="E252" s="812"/>
      <c r="F252" s="812"/>
      <c r="G252" s="812"/>
      <c r="H252" s="812"/>
      <c r="I252" s="812"/>
      <c r="J252" s="812"/>
      <c r="K252" s="812"/>
      <c r="L252" s="812"/>
      <c r="M252" s="812"/>
      <c r="N252" s="812"/>
      <c r="O252" s="812"/>
      <c r="P252" s="812"/>
      <c r="Q252" s="812"/>
      <c r="R252" s="812"/>
      <c r="S252" s="812"/>
      <c r="T252" s="812"/>
      <c r="U252" s="812"/>
      <c r="V252" s="812"/>
      <c r="W252" s="812"/>
      <c r="X252" s="812"/>
      <c r="Y252" s="812"/>
      <c r="Z252" s="812"/>
      <c r="AA252" s="812"/>
      <c r="AB252" s="812"/>
      <c r="AC252" s="812"/>
      <c r="AD252" s="812"/>
      <c r="AE252" s="812"/>
      <c r="AF252" s="812"/>
      <c r="AG252" s="812"/>
      <c r="AH252" s="812"/>
      <c r="AI252" s="812"/>
      <c r="AJ252" s="812"/>
      <c r="AK252" s="812"/>
      <c r="AL252" s="812"/>
      <c r="AM252" s="812"/>
      <c r="AN252" s="812"/>
      <c r="AO252" s="812"/>
      <c r="AP252" s="812"/>
      <c r="AQ252" s="812"/>
      <c r="AR252" s="812"/>
      <c r="AS252" s="812"/>
      <c r="AT252" s="812"/>
      <c r="AU252" s="812"/>
      <c r="AV252" s="812"/>
    </row>
    <row r="253" spans="2:48" ht="12" x14ac:dyDescent="0.2">
      <c r="B253" s="278"/>
      <c r="C253" s="812"/>
      <c r="D253" s="812"/>
      <c r="E253" s="812"/>
      <c r="F253" s="812"/>
      <c r="G253" s="812"/>
      <c r="H253" s="812"/>
      <c r="I253" s="812"/>
      <c r="J253" s="812"/>
      <c r="K253" s="812"/>
      <c r="L253" s="812"/>
      <c r="M253" s="812"/>
      <c r="N253" s="812"/>
      <c r="O253" s="812"/>
      <c r="P253" s="812"/>
      <c r="Q253" s="812"/>
      <c r="R253" s="812"/>
      <c r="S253" s="812"/>
      <c r="T253" s="812"/>
      <c r="U253" s="812"/>
      <c r="V253" s="812"/>
      <c r="W253" s="812"/>
      <c r="X253" s="812"/>
      <c r="Y253" s="812"/>
      <c r="Z253" s="812"/>
      <c r="AA253" s="812"/>
      <c r="AB253" s="812"/>
      <c r="AC253" s="812"/>
      <c r="AD253" s="812"/>
      <c r="AE253" s="812"/>
      <c r="AF253" s="812"/>
      <c r="AG253" s="812"/>
      <c r="AH253" s="812"/>
      <c r="AI253" s="812"/>
      <c r="AJ253" s="812"/>
      <c r="AK253" s="812"/>
      <c r="AL253" s="812"/>
      <c r="AM253" s="812"/>
      <c r="AN253" s="812"/>
      <c r="AO253" s="812"/>
      <c r="AP253" s="812"/>
      <c r="AQ253" s="812"/>
      <c r="AR253" s="812"/>
      <c r="AS253" s="812"/>
      <c r="AT253" s="812"/>
      <c r="AU253" s="812"/>
      <c r="AV253" s="812"/>
    </row>
    <row r="254" spans="2:48" ht="12" x14ac:dyDescent="0.2">
      <c r="B254" s="278"/>
      <c r="C254" s="812"/>
      <c r="D254" s="812"/>
      <c r="E254" s="812"/>
      <c r="F254" s="812"/>
      <c r="G254" s="812"/>
      <c r="H254" s="812"/>
      <c r="I254" s="812"/>
      <c r="J254" s="812"/>
      <c r="K254" s="812"/>
      <c r="L254" s="812"/>
      <c r="M254" s="812"/>
      <c r="N254" s="812"/>
      <c r="O254" s="812"/>
      <c r="P254" s="812"/>
      <c r="Q254" s="812"/>
      <c r="R254" s="812"/>
      <c r="S254" s="812"/>
      <c r="T254" s="812"/>
      <c r="U254" s="812"/>
      <c r="V254" s="812"/>
      <c r="W254" s="812"/>
      <c r="X254" s="812"/>
      <c r="Y254" s="812"/>
      <c r="Z254" s="812"/>
      <c r="AA254" s="812"/>
      <c r="AB254" s="812"/>
      <c r="AC254" s="812"/>
      <c r="AD254" s="812"/>
      <c r="AE254" s="812"/>
      <c r="AF254" s="812"/>
      <c r="AG254" s="812"/>
      <c r="AH254" s="812"/>
      <c r="AI254" s="812"/>
      <c r="AJ254" s="812"/>
      <c r="AK254" s="812"/>
      <c r="AL254" s="812"/>
      <c r="AM254" s="812"/>
      <c r="AN254" s="812"/>
      <c r="AO254" s="812"/>
      <c r="AP254" s="812"/>
      <c r="AQ254" s="812"/>
      <c r="AR254" s="812"/>
      <c r="AS254" s="812"/>
      <c r="AT254" s="812"/>
      <c r="AU254" s="812"/>
      <c r="AV254" s="812"/>
    </row>
    <row r="255" spans="2:48" ht="12" x14ac:dyDescent="0.2">
      <c r="B255" s="278"/>
      <c r="C255" s="810" t="s">
        <v>847</v>
      </c>
      <c r="D255" s="810"/>
      <c r="E255" s="810"/>
      <c r="F255" s="810"/>
      <c r="G255" s="810"/>
      <c r="H255" s="810"/>
      <c r="I255" s="810"/>
      <c r="J255" s="810"/>
      <c r="K255" s="810"/>
      <c r="L255" s="810"/>
      <c r="M255" s="810"/>
      <c r="N255" s="810"/>
      <c r="O255" s="810"/>
      <c r="P255" s="810"/>
      <c r="Q255" s="810"/>
      <c r="R255" s="810"/>
      <c r="S255" s="810"/>
      <c r="T255" s="810"/>
      <c r="U255" s="810"/>
      <c r="V255" s="810"/>
      <c r="W255" s="810"/>
      <c r="X255" s="810"/>
      <c r="Y255" s="810"/>
      <c r="Z255" s="810"/>
      <c r="AA255" s="810"/>
      <c r="AB255" s="810"/>
      <c r="AC255" s="810"/>
      <c r="AD255" s="810"/>
      <c r="AE255" s="810"/>
      <c r="AF255" s="810"/>
      <c r="AG255" s="810"/>
      <c r="AH255" s="810"/>
      <c r="AI255" s="810"/>
      <c r="AJ255" s="810"/>
      <c r="AK255" s="810"/>
      <c r="AL255" s="810"/>
      <c r="AM255" s="810"/>
      <c r="AN255" s="810"/>
      <c r="AO255" s="810"/>
      <c r="AP255" s="810"/>
      <c r="AQ255" s="810"/>
      <c r="AR255" s="810"/>
      <c r="AS255" s="810"/>
      <c r="AT255" s="810"/>
      <c r="AU255" s="810"/>
      <c r="AV255" s="810"/>
    </row>
    <row r="256" spans="2:48" ht="12" x14ac:dyDescent="0.2">
      <c r="B256" s="278"/>
      <c r="C256" s="810"/>
      <c r="D256" s="810"/>
      <c r="E256" s="810"/>
      <c r="F256" s="810"/>
      <c r="G256" s="810"/>
      <c r="H256" s="810"/>
      <c r="I256" s="810"/>
      <c r="J256" s="810"/>
      <c r="K256" s="810"/>
      <c r="L256" s="810"/>
      <c r="M256" s="810"/>
      <c r="N256" s="810"/>
      <c r="O256" s="810"/>
      <c r="P256" s="810"/>
      <c r="Q256" s="810"/>
      <c r="R256" s="810"/>
      <c r="S256" s="810"/>
      <c r="T256" s="810"/>
      <c r="U256" s="810"/>
      <c r="V256" s="810"/>
      <c r="W256" s="810"/>
      <c r="X256" s="810"/>
      <c r="Y256" s="810"/>
      <c r="Z256" s="810"/>
      <c r="AA256" s="810"/>
      <c r="AB256" s="810"/>
      <c r="AC256" s="810"/>
      <c r="AD256" s="810"/>
      <c r="AE256" s="810"/>
      <c r="AF256" s="810"/>
      <c r="AG256" s="810"/>
      <c r="AH256" s="810"/>
      <c r="AI256" s="810"/>
      <c r="AJ256" s="810"/>
      <c r="AK256" s="810"/>
      <c r="AL256" s="810"/>
      <c r="AM256" s="810"/>
      <c r="AN256" s="810"/>
      <c r="AO256" s="810"/>
      <c r="AP256" s="810"/>
      <c r="AQ256" s="810"/>
      <c r="AR256" s="810"/>
      <c r="AS256" s="810"/>
      <c r="AT256" s="810"/>
      <c r="AU256" s="810"/>
      <c r="AV256" s="810"/>
    </row>
    <row r="257" spans="2:48" ht="12" x14ac:dyDescent="0.2">
      <c r="B257" s="278"/>
      <c r="C257" s="810"/>
      <c r="D257" s="810"/>
      <c r="E257" s="810"/>
      <c r="F257" s="810"/>
      <c r="G257" s="810"/>
      <c r="H257" s="810"/>
      <c r="I257" s="810"/>
      <c r="J257" s="810"/>
      <c r="K257" s="810"/>
      <c r="L257" s="810"/>
      <c r="M257" s="810"/>
      <c r="N257" s="810"/>
      <c r="O257" s="810"/>
      <c r="P257" s="810"/>
      <c r="Q257" s="810"/>
      <c r="R257" s="810"/>
      <c r="S257" s="810"/>
      <c r="T257" s="810"/>
      <c r="U257" s="810"/>
      <c r="V257" s="810"/>
      <c r="W257" s="810"/>
      <c r="X257" s="810"/>
      <c r="Y257" s="810"/>
      <c r="Z257" s="810"/>
      <c r="AA257" s="810"/>
      <c r="AB257" s="810"/>
      <c r="AC257" s="810"/>
      <c r="AD257" s="810"/>
      <c r="AE257" s="810"/>
      <c r="AF257" s="810"/>
      <c r="AG257" s="810"/>
      <c r="AH257" s="810"/>
      <c r="AI257" s="810"/>
      <c r="AJ257" s="810"/>
      <c r="AK257" s="810"/>
      <c r="AL257" s="810"/>
      <c r="AM257" s="810"/>
      <c r="AN257" s="810"/>
      <c r="AO257" s="810"/>
      <c r="AP257" s="810"/>
      <c r="AQ257" s="810"/>
      <c r="AR257" s="810"/>
      <c r="AS257" s="810"/>
      <c r="AT257" s="810"/>
      <c r="AU257" s="810"/>
      <c r="AV257" s="810"/>
    </row>
    <row r="258" spans="2:48" ht="12" x14ac:dyDescent="0.2">
      <c r="B258" s="278"/>
      <c r="C258" s="811" t="s">
        <v>848</v>
      </c>
      <c r="D258" s="811"/>
      <c r="E258" s="811"/>
      <c r="F258" s="811"/>
      <c r="G258" s="811"/>
      <c r="H258" s="811"/>
      <c r="I258" s="811"/>
      <c r="J258" s="811"/>
      <c r="K258" s="811"/>
      <c r="L258" s="811"/>
      <c r="M258" s="811"/>
      <c r="N258" s="811"/>
      <c r="O258" s="811"/>
      <c r="P258" s="811"/>
      <c r="Q258" s="811"/>
      <c r="R258" s="811"/>
      <c r="S258" s="811"/>
      <c r="T258" s="811"/>
      <c r="U258" s="811"/>
      <c r="V258" s="811"/>
      <c r="W258" s="811"/>
      <c r="X258" s="811"/>
      <c r="Y258" s="811"/>
      <c r="Z258" s="811"/>
      <c r="AA258" s="811"/>
      <c r="AB258" s="811"/>
      <c r="AC258" s="811"/>
      <c r="AD258" s="811"/>
      <c r="AE258" s="811"/>
      <c r="AF258" s="811"/>
      <c r="AG258" s="811"/>
      <c r="AH258" s="811"/>
      <c r="AI258" s="811"/>
      <c r="AJ258" s="811"/>
      <c r="AK258" s="811"/>
      <c r="AL258" s="811"/>
      <c r="AM258" s="811"/>
      <c r="AN258" s="811"/>
      <c r="AO258" s="811"/>
      <c r="AP258" s="811"/>
      <c r="AQ258" s="811"/>
      <c r="AR258" s="811"/>
      <c r="AS258" s="811"/>
      <c r="AT258" s="811"/>
      <c r="AU258" s="811"/>
      <c r="AV258" s="811"/>
    </row>
    <row r="263" spans="2:48" x14ac:dyDescent="0.2">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279"/>
      <c r="AF263" s="279"/>
      <c r="AG263" s="279"/>
      <c r="AH263" s="279"/>
      <c r="AI263" s="279"/>
      <c r="AJ263" s="279"/>
      <c r="AK263" s="279"/>
      <c r="AL263" s="279"/>
      <c r="AM263" s="279"/>
      <c r="AN263" s="279"/>
      <c r="AO263" s="279"/>
      <c r="AP263" s="279"/>
      <c r="AQ263" s="279"/>
      <c r="AR263" s="279"/>
      <c r="AS263" s="279"/>
      <c r="AT263" s="279"/>
      <c r="AU263" s="279"/>
      <c r="AV263" s="279"/>
    </row>
    <row r="264" spans="2:48" x14ac:dyDescent="0.2">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79"/>
      <c r="AE264" s="279"/>
      <c r="AF264" s="279"/>
      <c r="AG264" s="279"/>
      <c r="AH264" s="279"/>
      <c r="AI264" s="279"/>
      <c r="AJ264" s="279"/>
      <c r="AK264" s="279"/>
      <c r="AL264" s="279"/>
      <c r="AM264" s="279"/>
      <c r="AN264" s="279"/>
      <c r="AO264" s="279"/>
      <c r="AP264" s="279"/>
      <c r="AQ264" s="279"/>
      <c r="AR264" s="279"/>
      <c r="AS264" s="279"/>
      <c r="AT264" s="279"/>
      <c r="AU264" s="279"/>
      <c r="AV264" s="279"/>
    </row>
    <row r="265" spans="2:48" x14ac:dyDescent="0.2">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79"/>
      <c r="AE265" s="279"/>
      <c r="AF265" s="279"/>
      <c r="AG265" s="279"/>
      <c r="AH265" s="279"/>
      <c r="AI265" s="279"/>
      <c r="AJ265" s="279"/>
      <c r="AK265" s="279"/>
      <c r="AL265" s="279"/>
      <c r="AM265" s="279"/>
      <c r="AN265" s="279"/>
      <c r="AO265" s="279"/>
      <c r="AP265" s="279"/>
      <c r="AQ265" s="279"/>
      <c r="AR265" s="279"/>
      <c r="AS265" s="279"/>
      <c r="AT265" s="279"/>
      <c r="AU265" s="279"/>
      <c r="AV265" s="279"/>
    </row>
    <row r="266" spans="2:48" x14ac:dyDescent="0.2">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79"/>
      <c r="AE266" s="279"/>
      <c r="AF266" s="279"/>
      <c r="AG266" s="279"/>
      <c r="AH266" s="279"/>
      <c r="AI266" s="279"/>
      <c r="AJ266" s="279"/>
      <c r="AK266" s="279"/>
      <c r="AL266" s="279"/>
      <c r="AM266" s="279"/>
      <c r="AN266" s="279"/>
      <c r="AO266" s="279"/>
      <c r="AP266" s="279"/>
      <c r="AQ266" s="279"/>
      <c r="AR266" s="279"/>
      <c r="AS266" s="279"/>
      <c r="AT266" s="279"/>
      <c r="AU266" s="279"/>
      <c r="AV266" s="279"/>
    </row>
    <row r="267" spans="2:48" x14ac:dyDescent="0.2">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79"/>
      <c r="AE267" s="279"/>
      <c r="AF267" s="279"/>
      <c r="AG267" s="279"/>
      <c r="AH267" s="279"/>
      <c r="AI267" s="279"/>
      <c r="AJ267" s="279"/>
      <c r="AK267" s="279"/>
      <c r="AL267" s="279"/>
      <c r="AM267" s="279"/>
      <c r="AN267" s="279"/>
      <c r="AO267" s="279"/>
      <c r="AP267" s="279"/>
      <c r="AQ267" s="279"/>
      <c r="AR267" s="279"/>
      <c r="AS267" s="279"/>
      <c r="AT267" s="279"/>
      <c r="AU267" s="279"/>
      <c r="AV267" s="279"/>
    </row>
    <row r="268" spans="2:48" x14ac:dyDescent="0.2">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79"/>
      <c r="AE268" s="279"/>
      <c r="AF268" s="279"/>
      <c r="AG268" s="279"/>
      <c r="AH268" s="279"/>
      <c r="AI268" s="279"/>
      <c r="AJ268" s="279"/>
      <c r="AK268" s="279"/>
      <c r="AL268" s="279"/>
      <c r="AM268" s="279"/>
      <c r="AN268" s="279"/>
      <c r="AO268" s="279"/>
      <c r="AP268" s="279"/>
      <c r="AQ268" s="279"/>
      <c r="AR268" s="279"/>
      <c r="AS268" s="279"/>
      <c r="AT268" s="279"/>
      <c r="AU268" s="279"/>
      <c r="AV268" s="279"/>
    </row>
    <row r="269" spans="2:48" x14ac:dyDescent="0.2">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79"/>
      <c r="AE269" s="279"/>
      <c r="AF269" s="279"/>
      <c r="AG269" s="279"/>
      <c r="AH269" s="279"/>
      <c r="AI269" s="279"/>
      <c r="AJ269" s="279"/>
      <c r="AK269" s="279"/>
      <c r="AL269" s="279"/>
      <c r="AM269" s="279"/>
      <c r="AN269" s="279"/>
      <c r="AO269" s="279"/>
      <c r="AP269" s="279"/>
      <c r="AQ269" s="279"/>
      <c r="AR269" s="279"/>
      <c r="AS269" s="279"/>
      <c r="AT269" s="279"/>
      <c r="AU269" s="279"/>
      <c r="AV269" s="279"/>
    </row>
  </sheetData>
  <mergeCells count="116">
    <mergeCell ref="N2:AJ5"/>
    <mergeCell ref="B7:AV7"/>
    <mergeCell ref="B8:AV8"/>
    <mergeCell ref="B9:AV10"/>
    <mergeCell ref="B11:AV12"/>
    <mergeCell ref="B13:AV13"/>
    <mergeCell ref="C21:AV21"/>
    <mergeCell ref="C22:AV23"/>
    <mergeCell ref="C24:AV24"/>
    <mergeCell ref="C25:AV28"/>
    <mergeCell ref="C29:AV29"/>
    <mergeCell ref="C30:AV30"/>
    <mergeCell ref="C14:AV14"/>
    <mergeCell ref="C15:AV15"/>
    <mergeCell ref="C16:AV16"/>
    <mergeCell ref="C17:AV17"/>
    <mergeCell ref="C18:AV19"/>
    <mergeCell ref="C20:AV20"/>
    <mergeCell ref="C73:AV78"/>
    <mergeCell ref="C79:AV82"/>
    <mergeCell ref="C83:AV83"/>
    <mergeCell ref="C84:AV84"/>
    <mergeCell ref="C85:AV88"/>
    <mergeCell ref="C89:AV89"/>
    <mergeCell ref="B31:AV31"/>
    <mergeCell ref="C32:AV39"/>
    <mergeCell ref="C40:AV42"/>
    <mergeCell ref="C43:AV51"/>
    <mergeCell ref="C52:AV53"/>
    <mergeCell ref="C54:AV72"/>
    <mergeCell ref="C119:AV124"/>
    <mergeCell ref="C125:AV129"/>
    <mergeCell ref="C130:AV134"/>
    <mergeCell ref="C135:AV135"/>
    <mergeCell ref="C136:AV144"/>
    <mergeCell ref="C145:AV146"/>
    <mergeCell ref="C90:AV93"/>
    <mergeCell ref="C94:AV94"/>
    <mergeCell ref="C95:AV96"/>
    <mergeCell ref="C97:AV97"/>
    <mergeCell ref="C98:AV104"/>
    <mergeCell ref="C105:AV118"/>
    <mergeCell ref="C156:AV156"/>
    <mergeCell ref="C157:AV157"/>
    <mergeCell ref="C158:AV160"/>
    <mergeCell ref="C161:AV162"/>
    <mergeCell ref="B163:AV163"/>
    <mergeCell ref="C164:AV166"/>
    <mergeCell ref="C147:AV148"/>
    <mergeCell ref="C149:AV149"/>
    <mergeCell ref="C150:AV151"/>
    <mergeCell ref="C152:AV153"/>
    <mergeCell ref="C154:AV154"/>
    <mergeCell ref="C155:AV155"/>
    <mergeCell ref="C173:AV175"/>
    <mergeCell ref="C176:AV176"/>
    <mergeCell ref="C177:AV177"/>
    <mergeCell ref="C178:AV178"/>
    <mergeCell ref="C179:AV179"/>
    <mergeCell ref="C180:AV180"/>
    <mergeCell ref="C167:AV167"/>
    <mergeCell ref="C168:AV168"/>
    <mergeCell ref="C169:AV169"/>
    <mergeCell ref="C170:AV170"/>
    <mergeCell ref="C171:AV171"/>
    <mergeCell ref="C172:AV172"/>
    <mergeCell ref="C191:AV192"/>
    <mergeCell ref="C193:AV193"/>
    <mergeCell ref="C194:AV194"/>
    <mergeCell ref="A195:AV195"/>
    <mergeCell ref="C196:AV196"/>
    <mergeCell ref="A197:AV197"/>
    <mergeCell ref="B181:AV181"/>
    <mergeCell ref="C182:AV186"/>
    <mergeCell ref="C187:AV187"/>
    <mergeCell ref="C188:AV188"/>
    <mergeCell ref="C189:AV189"/>
    <mergeCell ref="C190:AV190"/>
    <mergeCell ref="C205:AV206"/>
    <mergeCell ref="C207:AV207"/>
    <mergeCell ref="C208:AV208"/>
    <mergeCell ref="B209:AV209"/>
    <mergeCell ref="C210:AV210"/>
    <mergeCell ref="C211:AV211"/>
    <mergeCell ref="C198:AV198"/>
    <mergeCell ref="C199:AV199"/>
    <mergeCell ref="C200:AV201"/>
    <mergeCell ref="C202:AV202"/>
    <mergeCell ref="C203:AV203"/>
    <mergeCell ref="C204:AV204"/>
    <mergeCell ref="C219:AV224"/>
    <mergeCell ref="C225:AV225"/>
    <mergeCell ref="C226:AV226"/>
    <mergeCell ref="C227:AV227"/>
    <mergeCell ref="C228:AV228"/>
    <mergeCell ref="C229:AV229"/>
    <mergeCell ref="C212:AV212"/>
    <mergeCell ref="C213:AV213"/>
    <mergeCell ref="C214:AV215"/>
    <mergeCell ref="C216:AV216"/>
    <mergeCell ref="C217:AV217"/>
    <mergeCell ref="B218:AV218"/>
    <mergeCell ref="C255:AV257"/>
    <mergeCell ref="C258:AV258"/>
    <mergeCell ref="C241:AV242"/>
    <mergeCell ref="C243:AV244"/>
    <mergeCell ref="C245:AV246"/>
    <mergeCell ref="C247:AV248"/>
    <mergeCell ref="C249:AV251"/>
    <mergeCell ref="C252:AV254"/>
    <mergeCell ref="C230:AV231"/>
    <mergeCell ref="B232:AV232"/>
    <mergeCell ref="B234:AV234"/>
    <mergeCell ref="C235:AV236"/>
    <mergeCell ref="C237:AV238"/>
    <mergeCell ref="C239:AV240"/>
  </mergeCells>
  <printOptions horizontalCentered="1"/>
  <pageMargins left="0" right="0" top="0.39370078740157483" bottom="0.59055118110236227" header="0" footer="0"/>
  <pageSetup scale="98" fitToHeight="2" orientation="portrait" r:id="rId1"/>
  <headerFooter alignWithMargins="0">
    <oddHeader xml:space="preserve">&amp;C
</oddHeader>
    <oddFooter>&amp;L&amp;"Arial,Negrita"&amp;8I'MMW&amp;C"Este Programa es de carácter público, queda prohibido el uso para fines distintos 
a los establecidos en el programa."</oddFooter>
  </headerFooter>
  <rowBreaks count="1" manualBreakCount="1">
    <brk id="258" max="4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04"/>
  <sheetViews>
    <sheetView zoomScaleNormal="100" zoomScaleSheetLayoutView="100" workbookViewId="0">
      <selection activeCell="V68" sqref="V68"/>
    </sheetView>
  </sheetViews>
  <sheetFormatPr baseColWidth="10" defaultRowHeight="15" x14ac:dyDescent="0.25"/>
  <cols>
    <col min="1" max="1" width="1" customWidth="1"/>
    <col min="2" max="2" width="4.140625" customWidth="1"/>
    <col min="3" max="3" width="24" bestFit="1" customWidth="1"/>
    <col min="4" max="5" width="10.85546875" customWidth="1"/>
    <col min="6" max="6" width="3.7109375" bestFit="1" customWidth="1"/>
    <col min="7" max="7" width="4.5703125" customWidth="1"/>
    <col min="8" max="8" width="7.140625" customWidth="1"/>
    <col min="9" max="9" width="3.7109375" customWidth="1"/>
    <col min="10" max="10" width="1.7109375" bestFit="1" customWidth="1"/>
    <col min="11" max="11" width="8.28515625" customWidth="1"/>
    <col min="12" max="12" width="6.7109375" customWidth="1"/>
    <col min="13" max="13" width="3.42578125" customWidth="1"/>
    <col min="14" max="14" width="3.140625" customWidth="1"/>
    <col min="15" max="16" width="6.7109375" customWidth="1"/>
    <col min="17" max="17" width="2.85546875" customWidth="1"/>
    <col min="18" max="18" width="2.140625" bestFit="1" customWidth="1"/>
    <col min="19" max="19" width="0.85546875" customWidth="1"/>
    <col min="21" max="21" width="5.28515625" customWidth="1"/>
    <col min="22" max="22" width="56.140625" bestFit="1" customWidth="1"/>
  </cols>
  <sheetData>
    <row r="1" spans="2:22" x14ac:dyDescent="0.25">
      <c r="B1" s="876" t="s">
        <v>662</v>
      </c>
      <c r="C1" s="877"/>
      <c r="D1" s="877"/>
      <c r="E1" s="877"/>
      <c r="F1" s="877"/>
      <c r="G1" s="877"/>
      <c r="H1" s="877"/>
      <c r="I1" s="877"/>
      <c r="J1" s="877"/>
      <c r="K1" s="877"/>
      <c r="L1" s="877"/>
      <c r="M1" s="877"/>
      <c r="N1" s="877"/>
      <c r="O1" s="877"/>
      <c r="P1" s="877"/>
      <c r="Q1" s="877"/>
      <c r="R1" s="878"/>
    </row>
    <row r="2" spans="2:22" x14ac:dyDescent="0.25">
      <c r="B2" s="879"/>
      <c r="C2" s="880"/>
      <c r="D2" s="880"/>
      <c r="E2" s="880"/>
      <c r="F2" s="880"/>
      <c r="G2" s="880"/>
      <c r="H2" s="880"/>
      <c r="I2" s="880"/>
      <c r="J2" s="880"/>
      <c r="K2" s="880"/>
      <c r="L2" s="880"/>
      <c r="M2" s="880"/>
      <c r="N2" s="880"/>
      <c r="O2" s="880"/>
      <c r="P2" s="880"/>
      <c r="Q2" s="880"/>
      <c r="R2" s="881"/>
    </row>
    <row r="3" spans="2:22" ht="18.75" thickBot="1" x14ac:dyDescent="0.3">
      <c r="B3" s="882" t="s">
        <v>663</v>
      </c>
      <c r="C3" s="883"/>
      <c r="D3" s="883"/>
      <c r="E3" s="883"/>
      <c r="F3" s="883"/>
      <c r="G3" s="883"/>
      <c r="H3" s="883"/>
      <c r="I3" s="883"/>
      <c r="J3" s="883"/>
      <c r="K3" s="883"/>
      <c r="L3" s="883"/>
      <c r="M3" s="883"/>
      <c r="N3" s="883"/>
      <c r="O3" s="883"/>
      <c r="P3" s="883"/>
      <c r="Q3" s="883"/>
      <c r="R3" s="884"/>
    </row>
    <row r="4" spans="2:22" ht="4.5" customHeight="1" thickBot="1" x14ac:dyDescent="0.3">
      <c r="B4" s="214"/>
      <c r="C4" s="214"/>
      <c r="D4" s="214"/>
      <c r="E4" s="214"/>
      <c r="F4" s="214"/>
      <c r="G4" s="214"/>
      <c r="H4" s="214"/>
      <c r="I4" s="214"/>
      <c r="J4" s="214"/>
      <c r="K4" s="214"/>
      <c r="L4" s="214"/>
      <c r="M4" s="214"/>
      <c r="N4" s="214"/>
      <c r="O4" s="214"/>
      <c r="P4" s="214"/>
      <c r="Q4" s="214"/>
      <c r="R4" s="214"/>
    </row>
    <row r="5" spans="2:22" ht="19.5" thickBot="1" x14ac:dyDescent="0.35">
      <c r="B5" s="215"/>
      <c r="C5" s="216"/>
      <c r="D5" s="217"/>
      <c r="E5" s="217"/>
      <c r="F5" s="216"/>
      <c r="G5" s="216"/>
      <c r="H5" s="218"/>
      <c r="I5" s="218"/>
      <c r="J5" s="218"/>
      <c r="K5" s="893" t="s">
        <v>664</v>
      </c>
      <c r="L5" s="893"/>
      <c r="M5" s="893"/>
      <c r="N5" s="893"/>
      <c r="O5" s="890"/>
      <c r="P5" s="890"/>
      <c r="Q5" s="890"/>
      <c r="R5" s="219"/>
    </row>
    <row r="6" spans="2:22" ht="18" x14ac:dyDescent="0.25">
      <c r="B6" s="885" t="s">
        <v>665</v>
      </c>
      <c r="C6" s="886"/>
      <c r="D6" s="886"/>
      <c r="E6" s="886"/>
      <c r="F6" s="886"/>
      <c r="G6" s="886"/>
      <c r="H6" s="886"/>
      <c r="I6" s="886"/>
      <c r="J6" s="886"/>
      <c r="K6" s="886"/>
      <c r="L6" s="886"/>
      <c r="M6" s="886"/>
      <c r="N6" s="886"/>
      <c r="O6" s="886"/>
      <c r="P6" s="886"/>
      <c r="Q6" s="886"/>
      <c r="R6" s="887"/>
    </row>
    <row r="7" spans="2:22" ht="16.5" thickBot="1" x14ac:dyDescent="0.3">
      <c r="B7" s="850" t="s">
        <v>666</v>
      </c>
      <c r="C7" s="851"/>
      <c r="D7" s="888"/>
      <c r="E7" s="888"/>
      <c r="F7" s="888"/>
      <c r="G7" s="231"/>
      <c r="H7" s="891" t="s">
        <v>667</v>
      </c>
      <c r="I7" s="891"/>
      <c r="J7" s="891"/>
      <c r="K7" s="895"/>
      <c r="L7" s="895"/>
      <c r="M7" s="895"/>
      <c r="N7" s="895"/>
      <c r="O7" s="895"/>
      <c r="P7" s="895"/>
      <c r="Q7" s="895"/>
      <c r="R7" s="221"/>
      <c r="U7" s="220"/>
      <c r="V7" t="s">
        <v>695</v>
      </c>
    </row>
    <row r="8" spans="2:22" ht="18.75" thickBot="1" x14ac:dyDescent="0.3">
      <c r="B8" s="850" t="s">
        <v>668</v>
      </c>
      <c r="C8" s="851"/>
      <c r="D8" s="892" t="s">
        <v>139</v>
      </c>
      <c r="E8" s="892"/>
      <c r="F8" s="892"/>
      <c r="G8" s="262"/>
      <c r="H8" s="891" t="s">
        <v>669</v>
      </c>
      <c r="I8" s="891"/>
      <c r="J8" s="891"/>
      <c r="K8" s="896"/>
      <c r="L8" s="896"/>
      <c r="M8" s="896"/>
      <c r="N8" s="896"/>
      <c r="O8" s="896"/>
      <c r="P8" s="896"/>
      <c r="Q8" s="896"/>
      <c r="R8" s="272"/>
    </row>
    <row r="9" spans="2:22" ht="18.75" thickBot="1" x14ac:dyDescent="0.3">
      <c r="B9" s="850" t="s">
        <v>670</v>
      </c>
      <c r="C9" s="851"/>
      <c r="D9" s="894"/>
      <c r="E9" s="894"/>
      <c r="F9" s="894"/>
      <c r="G9" s="894"/>
      <c r="H9" s="894"/>
      <c r="I9" s="894"/>
      <c r="J9" s="271"/>
      <c r="K9" s="843" t="s">
        <v>671</v>
      </c>
      <c r="L9" s="843"/>
      <c r="M9" s="843"/>
      <c r="N9" s="843"/>
      <c r="O9" s="889"/>
      <c r="P9" s="889"/>
      <c r="Q9" s="237"/>
      <c r="R9" s="221"/>
    </row>
    <row r="10" spans="2:22" ht="16.5" thickBot="1" x14ac:dyDescent="0.3">
      <c r="B10" s="850" t="s">
        <v>672</v>
      </c>
      <c r="C10" s="851"/>
      <c r="D10" s="846"/>
      <c r="E10" s="846"/>
      <c r="F10" s="846"/>
      <c r="G10" s="846"/>
      <c r="H10" s="846"/>
      <c r="I10" s="846"/>
      <c r="J10" s="271"/>
      <c r="K10" s="843" t="s">
        <v>673</v>
      </c>
      <c r="L10" s="843"/>
      <c r="M10" s="843"/>
      <c r="N10" s="843"/>
      <c r="O10" s="838"/>
      <c r="P10" s="838"/>
      <c r="Q10" s="263"/>
      <c r="R10" s="221"/>
    </row>
    <row r="11" spans="2:22" ht="15.75" thickBot="1" x14ac:dyDescent="0.3">
      <c r="B11" s="850" t="s">
        <v>674</v>
      </c>
      <c r="C11" s="851"/>
      <c r="D11" s="852"/>
      <c r="E11" s="852"/>
      <c r="F11" s="852"/>
      <c r="G11" s="852"/>
      <c r="H11" s="852"/>
      <c r="I11" s="852"/>
      <c r="J11" s="852"/>
      <c r="K11" s="852"/>
      <c r="L11" s="852"/>
      <c r="M11" s="852"/>
      <c r="N11" s="852"/>
      <c r="O11" s="852"/>
      <c r="P11" s="852"/>
      <c r="Q11" s="852"/>
      <c r="R11" s="853"/>
    </row>
    <row r="12" spans="2:22" ht="4.5" customHeight="1" x14ac:dyDescent="0.25">
      <c r="B12" s="214"/>
      <c r="C12" s="214"/>
      <c r="D12" s="214"/>
      <c r="E12" s="214"/>
      <c r="F12" s="214"/>
      <c r="G12" s="214"/>
      <c r="H12" s="214"/>
      <c r="I12" s="214"/>
      <c r="J12" s="214"/>
      <c r="K12" s="214"/>
      <c r="L12" s="214"/>
      <c r="M12" s="214"/>
      <c r="N12" s="214"/>
      <c r="O12" s="214"/>
      <c r="P12" s="214"/>
      <c r="Q12" s="214"/>
      <c r="R12" s="214"/>
    </row>
    <row r="13" spans="2:22" ht="18" x14ac:dyDescent="0.25">
      <c r="B13" s="854" t="s">
        <v>675</v>
      </c>
      <c r="C13" s="855"/>
      <c r="D13" s="855"/>
      <c r="E13" s="855"/>
      <c r="F13" s="855"/>
      <c r="G13" s="855"/>
      <c r="H13" s="855"/>
      <c r="I13" s="855"/>
      <c r="J13" s="855"/>
      <c r="K13" s="855"/>
      <c r="L13" s="855"/>
      <c r="M13" s="855"/>
      <c r="N13" s="855"/>
      <c r="O13" s="855"/>
      <c r="P13" s="855"/>
      <c r="Q13" s="855"/>
      <c r="R13" s="856"/>
    </row>
    <row r="14" spans="2:22" ht="4.5" customHeight="1" x14ac:dyDescent="0.25">
      <c r="B14" s="214"/>
      <c r="C14" s="214"/>
      <c r="D14" s="214"/>
      <c r="E14" s="214"/>
      <c r="F14" s="214"/>
      <c r="G14" s="214"/>
      <c r="H14" s="214"/>
      <c r="I14" s="214"/>
      <c r="J14" s="214"/>
      <c r="K14" s="214"/>
      <c r="L14" s="214"/>
      <c r="M14" s="214"/>
      <c r="N14" s="214"/>
      <c r="O14" s="214"/>
      <c r="P14" s="214"/>
      <c r="Q14" s="214"/>
      <c r="R14" s="214"/>
    </row>
    <row r="15" spans="2:22" ht="15.75" x14ac:dyDescent="0.25">
      <c r="B15" s="857" t="s">
        <v>676</v>
      </c>
      <c r="C15" s="858"/>
      <c r="D15" s="858"/>
      <c r="E15" s="858"/>
      <c r="F15" s="858"/>
      <c r="G15" s="858"/>
      <c r="H15" s="858"/>
      <c r="I15" s="858"/>
      <c r="J15" s="858"/>
      <c r="K15" s="858"/>
      <c r="L15" s="858"/>
      <c r="M15" s="858"/>
      <c r="N15" s="858"/>
      <c r="O15" s="858"/>
      <c r="P15" s="858"/>
      <c r="Q15" s="858"/>
      <c r="R15" s="859"/>
      <c r="S15" s="229"/>
    </row>
    <row r="16" spans="2:22" ht="16.5" thickBot="1" x14ac:dyDescent="0.3">
      <c r="B16" s="230">
        <v>1</v>
      </c>
      <c r="C16" s="844" t="s">
        <v>677</v>
      </c>
      <c r="D16" s="844"/>
      <c r="E16" s="844"/>
      <c r="F16" s="231"/>
      <c r="G16" s="849" t="s">
        <v>696</v>
      </c>
      <c r="H16" s="849"/>
      <c r="I16" s="273"/>
      <c r="J16" s="231" t="s">
        <v>697</v>
      </c>
      <c r="K16" s="849" t="s">
        <v>698</v>
      </c>
      <c r="L16" s="849"/>
      <c r="M16" s="274"/>
      <c r="N16" s="231" t="s">
        <v>697</v>
      </c>
      <c r="O16" s="849" t="s">
        <v>699</v>
      </c>
      <c r="P16" s="849"/>
      <c r="Q16" s="273"/>
      <c r="R16" s="255" t="s">
        <v>697</v>
      </c>
      <c r="S16" s="229"/>
    </row>
    <row r="17" spans="2:24" ht="4.5" customHeight="1" x14ac:dyDescent="0.25">
      <c r="B17" s="214"/>
      <c r="C17" s="214"/>
      <c r="D17" s="214"/>
      <c r="E17" s="214"/>
      <c r="F17" s="214"/>
      <c r="G17" s="214"/>
      <c r="H17" s="214"/>
      <c r="I17" s="214"/>
      <c r="J17" s="214"/>
      <c r="K17" s="214"/>
      <c r="L17" s="214"/>
      <c r="M17" s="214"/>
      <c r="N17" s="214"/>
      <c r="O17" s="214"/>
      <c r="P17" s="214"/>
      <c r="Q17" s="214"/>
      <c r="R17" s="214"/>
    </row>
    <row r="18" spans="2:24" ht="18" x14ac:dyDescent="0.25">
      <c r="B18" s="860" t="s">
        <v>678</v>
      </c>
      <c r="C18" s="861"/>
      <c r="D18" s="861"/>
      <c r="E18" s="861"/>
      <c r="F18" s="861"/>
      <c r="G18" s="861"/>
      <c r="H18" s="861"/>
      <c r="I18" s="861"/>
      <c r="J18" s="861"/>
      <c r="K18" s="861"/>
      <c r="L18" s="861"/>
      <c r="M18" s="861"/>
      <c r="N18" s="861"/>
      <c r="O18" s="861"/>
      <c r="P18" s="861"/>
      <c r="Q18" s="861"/>
      <c r="R18" s="862"/>
      <c r="S18" s="229"/>
    </row>
    <row r="19" spans="2:24" ht="18.75" thickBot="1" x14ac:dyDescent="0.3">
      <c r="B19" s="230">
        <v>1</v>
      </c>
      <c r="C19" s="265" t="s">
        <v>679</v>
      </c>
      <c r="D19" s="232" t="s">
        <v>680</v>
      </c>
      <c r="E19" s="863"/>
      <c r="F19" s="863"/>
      <c r="G19" s="863"/>
      <c r="H19" s="863"/>
      <c r="I19" s="233"/>
      <c r="J19" s="233"/>
      <c r="K19" s="214"/>
      <c r="L19" s="214"/>
      <c r="M19" s="214"/>
      <c r="N19" s="233"/>
      <c r="O19" s="233"/>
      <c r="P19" s="233"/>
      <c r="Q19" s="233"/>
      <c r="R19" s="225"/>
      <c r="S19" s="229"/>
    </row>
    <row r="20" spans="2:24" ht="18.75" thickBot="1" x14ac:dyDescent="0.3">
      <c r="B20" s="230">
        <v>2</v>
      </c>
      <c r="C20" s="228" t="s">
        <v>681</v>
      </c>
      <c r="D20" s="234" t="s">
        <v>680</v>
      </c>
      <c r="E20" s="864"/>
      <c r="F20" s="864"/>
      <c r="G20" s="864"/>
      <c r="H20" s="864"/>
      <c r="I20" s="233"/>
      <c r="J20" s="233"/>
      <c r="K20" s="214"/>
      <c r="L20" s="214"/>
      <c r="M20" s="214"/>
      <c r="N20" s="214"/>
      <c r="O20" s="214"/>
      <c r="P20" s="233"/>
      <c r="Q20" s="233"/>
      <c r="R20" s="225"/>
      <c r="S20" s="229"/>
    </row>
    <row r="21" spans="2:24" ht="4.5" customHeight="1" x14ac:dyDescent="0.25">
      <c r="B21" s="214"/>
      <c r="C21" s="214"/>
      <c r="D21" s="214"/>
      <c r="E21" s="214"/>
      <c r="F21" s="214"/>
      <c r="G21" s="214"/>
      <c r="H21" s="214"/>
      <c r="I21" s="214"/>
      <c r="J21" s="214"/>
      <c r="K21" s="214"/>
      <c r="L21" s="214"/>
      <c r="M21" s="214"/>
      <c r="N21" s="214"/>
      <c r="O21" s="214"/>
      <c r="P21" s="214"/>
      <c r="Q21" s="214"/>
      <c r="R21" s="214"/>
    </row>
    <row r="22" spans="2:24" ht="18" x14ac:dyDescent="0.25">
      <c r="B22" s="866" t="s">
        <v>682</v>
      </c>
      <c r="C22" s="867"/>
      <c r="D22" s="867"/>
      <c r="E22" s="867"/>
      <c r="F22" s="867"/>
      <c r="G22" s="867"/>
      <c r="H22" s="867"/>
      <c r="I22" s="227"/>
      <c r="J22" s="865" t="s">
        <v>683</v>
      </c>
      <c r="K22" s="865"/>
      <c r="L22" s="865"/>
      <c r="M22" s="865"/>
      <c r="N22" s="865"/>
      <c r="O22" s="865"/>
      <c r="P22" s="865"/>
      <c r="Q22" s="865"/>
      <c r="R22" s="225"/>
      <c r="S22" s="229"/>
    </row>
    <row r="23" spans="2:24" ht="18.75" thickBot="1" x14ac:dyDescent="0.3">
      <c r="B23" s="230">
        <v>1</v>
      </c>
      <c r="C23" s="265" t="s">
        <v>684</v>
      </c>
      <c r="D23" s="848" t="s">
        <v>685</v>
      </c>
      <c r="E23" s="848"/>
      <c r="F23" s="852"/>
      <c r="G23" s="852"/>
      <c r="H23" s="852"/>
      <c r="I23" s="214"/>
      <c r="J23" s="835" t="s">
        <v>686</v>
      </c>
      <c r="K23" s="835"/>
      <c r="L23" s="835"/>
      <c r="M23" s="835"/>
      <c r="N23" s="868"/>
      <c r="O23" s="868"/>
      <c r="P23" s="868"/>
      <c r="Q23" s="868"/>
      <c r="R23" s="235"/>
      <c r="S23" s="229"/>
    </row>
    <row r="24" spans="2:24" ht="18.75" thickBot="1" x14ac:dyDescent="0.3">
      <c r="B24" s="230">
        <v>2</v>
      </c>
      <c r="C24" s="228" t="s">
        <v>687</v>
      </c>
      <c r="D24" s="848" t="s">
        <v>688</v>
      </c>
      <c r="E24" s="848"/>
      <c r="F24" s="852"/>
      <c r="G24" s="852"/>
      <c r="H24" s="852"/>
      <c r="I24" s="214"/>
      <c r="J24" s="835" t="s">
        <v>689</v>
      </c>
      <c r="K24" s="835"/>
      <c r="L24" s="835"/>
      <c r="M24" s="835"/>
      <c r="N24" s="868"/>
      <c r="O24" s="868"/>
      <c r="P24" s="868"/>
      <c r="Q24" s="868"/>
      <c r="R24" s="235"/>
      <c r="S24" s="229"/>
    </row>
    <row r="25" spans="2:24" ht="19.5" thickBot="1" x14ac:dyDescent="0.35">
      <c r="B25" s="222"/>
      <c r="C25" s="237"/>
      <c r="D25" s="223"/>
      <c r="E25" s="223"/>
      <c r="F25" s="223"/>
      <c r="G25" s="223"/>
      <c r="H25" s="214"/>
      <c r="I25" s="214"/>
      <c r="J25" s="836" t="s">
        <v>690</v>
      </c>
      <c r="K25" s="836"/>
      <c r="L25" s="836"/>
      <c r="M25" s="836"/>
      <c r="N25" s="868"/>
      <c r="O25" s="868"/>
      <c r="P25" s="868"/>
      <c r="Q25" s="868"/>
      <c r="R25" s="235"/>
      <c r="S25" s="229"/>
    </row>
    <row r="26" spans="2:24" ht="18" x14ac:dyDescent="0.25">
      <c r="B26" s="854" t="s">
        <v>39</v>
      </c>
      <c r="C26" s="855"/>
      <c r="D26" s="855"/>
      <c r="E26" s="855"/>
      <c r="F26" s="855"/>
      <c r="G26" s="855"/>
      <c r="H26" s="855"/>
      <c r="I26" s="855"/>
      <c r="J26" s="855"/>
      <c r="K26" s="855"/>
      <c r="L26" s="855"/>
      <c r="M26" s="855"/>
      <c r="N26" s="855"/>
      <c r="O26" s="855"/>
      <c r="P26" s="855"/>
      <c r="Q26" s="855"/>
      <c r="R26" s="856"/>
      <c r="S26" s="229"/>
    </row>
    <row r="27" spans="2:24" ht="18.75" thickBot="1" x14ac:dyDescent="0.3">
      <c r="B27" s="236">
        <v>1</v>
      </c>
      <c r="C27" s="847" t="s">
        <v>708</v>
      </c>
      <c r="D27" s="847"/>
      <c r="E27" s="847"/>
      <c r="F27" s="839" t="s">
        <v>702</v>
      </c>
      <c r="G27" s="839"/>
      <c r="H27" s="839"/>
      <c r="I27" s="257"/>
      <c r="J27" s="214" t="s">
        <v>697</v>
      </c>
      <c r="K27" s="214"/>
      <c r="L27" s="214"/>
      <c r="M27" s="839" t="s">
        <v>703</v>
      </c>
      <c r="N27" s="839"/>
      <c r="O27" s="839"/>
      <c r="P27" s="839"/>
      <c r="Q27" s="257"/>
      <c r="R27" s="255" t="s">
        <v>697</v>
      </c>
      <c r="S27" s="229"/>
      <c r="V27" s="833"/>
      <c r="W27" s="833"/>
      <c r="X27" s="833"/>
    </row>
    <row r="28" spans="2:24" ht="18.75" thickBot="1" x14ac:dyDescent="0.3">
      <c r="B28" s="236">
        <v>2</v>
      </c>
      <c r="C28" s="840" t="s">
        <v>709</v>
      </c>
      <c r="D28" s="840"/>
      <c r="E28" s="840"/>
      <c r="F28" s="869"/>
      <c r="G28" s="869"/>
      <c r="H28" s="869"/>
      <c r="I28" s="869"/>
      <c r="J28" s="869"/>
      <c r="K28" s="869"/>
      <c r="L28" s="869"/>
      <c r="M28" s="869"/>
      <c r="N28" s="869"/>
      <c r="O28" s="869"/>
      <c r="P28" s="869"/>
      <c r="Q28" s="869"/>
      <c r="R28" s="870"/>
      <c r="S28" s="229"/>
      <c r="V28" s="833"/>
      <c r="W28" s="833"/>
      <c r="X28" s="833"/>
    </row>
    <row r="29" spans="2:24" ht="18.75" thickBot="1" x14ac:dyDescent="0.3">
      <c r="B29" s="236">
        <v>3</v>
      </c>
      <c r="C29" s="840" t="s">
        <v>710</v>
      </c>
      <c r="D29" s="840"/>
      <c r="E29" s="840"/>
      <c r="F29" s="834"/>
      <c r="G29" s="834"/>
      <c r="H29" s="834"/>
      <c r="I29" s="834"/>
      <c r="J29" s="845" t="s">
        <v>664</v>
      </c>
      <c r="K29" s="845"/>
      <c r="L29" s="838"/>
      <c r="M29" s="838"/>
      <c r="N29" s="838"/>
      <c r="O29" s="838"/>
      <c r="P29" s="232" t="s">
        <v>700</v>
      </c>
      <c r="Q29" s="257"/>
      <c r="R29" s="235" t="s">
        <v>697</v>
      </c>
      <c r="S29" s="229"/>
      <c r="V29" s="833"/>
      <c r="W29" s="833"/>
      <c r="X29" s="833"/>
    </row>
    <row r="30" spans="2:24" ht="18.75" thickBot="1" x14ac:dyDescent="0.3">
      <c r="B30" s="236">
        <v>4</v>
      </c>
      <c r="C30" s="842" t="s">
        <v>711</v>
      </c>
      <c r="D30" s="842"/>
      <c r="E30" s="842"/>
      <c r="F30" s="232" t="s">
        <v>701</v>
      </c>
      <c r="G30" s="257"/>
      <c r="H30" s="214" t="s">
        <v>707</v>
      </c>
      <c r="I30" s="269"/>
      <c r="J30" s="264" t="s">
        <v>697</v>
      </c>
      <c r="K30" s="237"/>
      <c r="L30" s="214"/>
      <c r="M30" s="214"/>
      <c r="N30" s="214"/>
      <c r="O30" s="214"/>
      <c r="P30" s="214"/>
      <c r="Q30" s="214"/>
      <c r="R30" s="235"/>
      <c r="S30" s="229"/>
      <c r="V30" s="833"/>
      <c r="W30" s="833"/>
      <c r="X30" s="833"/>
    </row>
    <row r="31" spans="2:24" ht="18.75" thickBot="1" x14ac:dyDescent="0.3">
      <c r="B31" s="236">
        <v>5</v>
      </c>
      <c r="C31" s="842" t="s">
        <v>712</v>
      </c>
      <c r="D31" s="842"/>
      <c r="E31" s="842"/>
      <c r="F31" s="232" t="s">
        <v>701</v>
      </c>
      <c r="G31" s="266"/>
      <c r="H31" s="214" t="s">
        <v>707</v>
      </c>
      <c r="I31" s="267"/>
      <c r="J31" s="264" t="s">
        <v>697</v>
      </c>
      <c r="K31" s="214"/>
      <c r="L31" s="21"/>
      <c r="M31" s="214"/>
      <c r="N31" s="214"/>
      <c r="O31" s="214"/>
      <c r="P31" s="232"/>
      <c r="Q31" s="214"/>
      <c r="R31" s="235"/>
      <c r="S31" s="229"/>
      <c r="V31" s="833"/>
      <c r="W31" s="833"/>
      <c r="X31" s="833"/>
    </row>
    <row r="32" spans="2:24" ht="18.75" thickBot="1" x14ac:dyDescent="0.3">
      <c r="B32" s="236">
        <v>6</v>
      </c>
      <c r="C32" s="842" t="s">
        <v>713</v>
      </c>
      <c r="D32" s="842"/>
      <c r="E32" s="842"/>
      <c r="F32" s="232" t="s">
        <v>701</v>
      </c>
      <c r="G32" s="248"/>
      <c r="H32" s="214" t="s">
        <v>707</v>
      </c>
      <c r="I32" s="268"/>
      <c r="J32" s="264" t="s">
        <v>697</v>
      </c>
      <c r="K32" s="871" t="s">
        <v>691</v>
      </c>
      <c r="L32" s="871"/>
      <c r="M32" s="871"/>
      <c r="N32" s="871"/>
      <c r="O32" s="872"/>
      <c r="P32" s="872"/>
      <c r="Q32" s="872"/>
      <c r="R32" s="873"/>
      <c r="S32" s="229"/>
      <c r="V32" s="833"/>
      <c r="W32" s="833"/>
      <c r="X32" s="833"/>
    </row>
    <row r="33" spans="2:24" ht="18.75" thickBot="1" x14ac:dyDescent="0.3">
      <c r="B33" s="236">
        <v>7</v>
      </c>
      <c r="C33" s="840" t="s">
        <v>714</v>
      </c>
      <c r="D33" s="840"/>
      <c r="E33" s="840"/>
      <c r="F33" s="838"/>
      <c r="G33" s="874"/>
      <c r="H33" s="838"/>
      <c r="I33" s="266"/>
      <c r="J33" s="214"/>
      <c r="K33" s="238" t="s">
        <v>664</v>
      </c>
      <c r="L33" s="875"/>
      <c r="M33" s="875"/>
      <c r="N33" s="875"/>
      <c r="O33" s="875"/>
      <c r="P33" s="238"/>
      <c r="Q33" s="214"/>
      <c r="R33" s="235"/>
      <c r="S33" s="229"/>
      <c r="V33" s="833"/>
      <c r="W33" s="833"/>
      <c r="X33" s="833"/>
    </row>
    <row r="34" spans="2:24" ht="18.75" thickBot="1" x14ac:dyDescent="0.3">
      <c r="B34" s="236">
        <v>9</v>
      </c>
      <c r="C34" s="840" t="s">
        <v>715</v>
      </c>
      <c r="D34" s="840"/>
      <c r="E34" s="840"/>
      <c r="F34" s="232" t="s">
        <v>701</v>
      </c>
      <c r="G34" s="266"/>
      <c r="H34" s="214" t="s">
        <v>707</v>
      </c>
      <c r="I34" s="267"/>
      <c r="J34" s="264" t="s">
        <v>697</v>
      </c>
      <c r="K34" s="237"/>
      <c r="L34" s="237"/>
      <c r="M34" s="237"/>
      <c r="N34" s="237"/>
      <c r="O34" s="237"/>
      <c r="P34" s="237"/>
      <c r="Q34" s="237"/>
      <c r="R34" s="235"/>
      <c r="S34" s="229"/>
      <c r="V34" s="833"/>
      <c r="W34" s="833"/>
      <c r="X34" s="833"/>
    </row>
    <row r="35" spans="2:24" ht="18.75" thickBot="1" x14ac:dyDescent="0.3">
      <c r="B35" s="236">
        <v>10</v>
      </c>
      <c r="C35" s="841" t="s">
        <v>716</v>
      </c>
      <c r="D35" s="841"/>
      <c r="E35" s="841"/>
      <c r="F35" s="232" t="s">
        <v>701</v>
      </c>
      <c r="G35" s="266"/>
      <c r="H35" s="214" t="s">
        <v>707</v>
      </c>
      <c r="I35" s="267"/>
      <c r="J35" s="264" t="s">
        <v>697</v>
      </c>
      <c r="K35" s="214"/>
      <c r="L35" s="214"/>
      <c r="M35" s="214"/>
      <c r="N35" s="214"/>
      <c r="O35" s="237"/>
      <c r="P35" s="237"/>
      <c r="Q35" s="237"/>
      <c r="R35" s="239"/>
      <c r="S35" s="229"/>
      <c r="V35" s="833"/>
      <c r="W35" s="833"/>
      <c r="X35" s="833"/>
    </row>
    <row r="36" spans="2:24" ht="18.75" thickBot="1" x14ac:dyDescent="0.3">
      <c r="B36" s="236">
        <v>11</v>
      </c>
      <c r="C36" s="842" t="s">
        <v>717</v>
      </c>
      <c r="D36" s="842"/>
      <c r="E36" s="842"/>
      <c r="F36" s="232" t="s">
        <v>701</v>
      </c>
      <c r="G36" s="266"/>
      <c r="H36" s="214" t="s">
        <v>707</v>
      </c>
      <c r="I36" s="267"/>
      <c r="J36" s="264" t="s">
        <v>697</v>
      </c>
      <c r="K36" s="214"/>
      <c r="L36" s="237"/>
      <c r="M36" s="237"/>
      <c r="N36" s="237"/>
      <c r="O36" s="237"/>
      <c r="P36" s="237"/>
      <c r="Q36" s="237"/>
      <c r="R36" s="255"/>
      <c r="S36" s="229"/>
      <c r="V36" s="833"/>
      <c r="W36" s="833"/>
      <c r="X36" s="833"/>
    </row>
    <row r="37" spans="2:24" ht="18.75" thickBot="1" x14ac:dyDescent="0.3">
      <c r="B37" s="275">
        <v>12</v>
      </c>
      <c r="C37" s="840" t="s">
        <v>718</v>
      </c>
      <c r="D37" s="840"/>
      <c r="E37" s="840"/>
      <c r="F37" s="232" t="s">
        <v>701</v>
      </c>
      <c r="G37" s="257"/>
      <c r="H37" s="214" t="s">
        <v>707</v>
      </c>
      <c r="I37" s="267"/>
      <c r="J37" s="264" t="s">
        <v>697</v>
      </c>
      <c r="K37" s="237"/>
      <c r="L37" s="237"/>
      <c r="M37" s="237"/>
      <c r="N37" s="237"/>
      <c r="O37" s="237"/>
      <c r="P37" s="237"/>
      <c r="Q37" s="237"/>
      <c r="R37" s="255"/>
      <c r="S37" s="229"/>
      <c r="V37" s="833"/>
      <c r="W37" s="833"/>
      <c r="X37" s="833"/>
    </row>
    <row r="38" spans="2:24" ht="18.75" thickBot="1" x14ac:dyDescent="0.3">
      <c r="B38" s="236">
        <v>13</v>
      </c>
      <c r="C38" s="842" t="s">
        <v>719</v>
      </c>
      <c r="D38" s="842"/>
      <c r="E38" s="842"/>
      <c r="F38" s="839" t="s">
        <v>704</v>
      </c>
      <c r="G38" s="839"/>
      <c r="H38" s="839"/>
      <c r="I38" s="266"/>
      <c r="J38" s="214" t="s">
        <v>697</v>
      </c>
      <c r="K38" s="839" t="s">
        <v>706</v>
      </c>
      <c r="L38" s="839"/>
      <c r="M38" s="257"/>
      <c r="N38" s="214" t="s">
        <v>697</v>
      </c>
      <c r="O38" s="839" t="s">
        <v>705</v>
      </c>
      <c r="P38" s="839"/>
      <c r="Q38" s="270"/>
      <c r="R38" s="255" t="s">
        <v>697</v>
      </c>
      <c r="S38" s="229"/>
      <c r="V38" s="833"/>
      <c r="W38" s="833"/>
      <c r="X38" s="833"/>
    </row>
    <row r="39" spans="2:24" ht="18.75" thickBot="1" x14ac:dyDescent="0.3">
      <c r="B39" s="236">
        <v>14</v>
      </c>
      <c r="C39" s="842" t="s">
        <v>720</v>
      </c>
      <c r="D39" s="842"/>
      <c r="E39" s="842"/>
      <c r="F39" s="232" t="s">
        <v>701</v>
      </c>
      <c r="G39" s="257"/>
      <c r="H39" s="214" t="s">
        <v>707</v>
      </c>
      <c r="I39" s="269"/>
      <c r="J39" s="264" t="s">
        <v>697</v>
      </c>
      <c r="K39" s="214"/>
      <c r="L39" s="214"/>
      <c r="M39" s="214"/>
      <c r="N39" s="214"/>
      <c r="O39" s="214"/>
      <c r="P39" s="214"/>
      <c r="Q39" s="214"/>
      <c r="R39" s="255"/>
      <c r="S39" s="229"/>
      <c r="V39" s="833"/>
      <c r="W39" s="833"/>
      <c r="X39" s="833"/>
    </row>
    <row r="40" spans="2:24" ht="18.75" thickBot="1" x14ac:dyDescent="0.3">
      <c r="B40" s="236">
        <v>15</v>
      </c>
      <c r="C40" s="842" t="s">
        <v>721</v>
      </c>
      <c r="D40" s="842"/>
      <c r="E40" s="842"/>
      <c r="F40" s="232" t="s">
        <v>701</v>
      </c>
      <c r="G40" s="266"/>
      <c r="H40" s="214" t="s">
        <v>707</v>
      </c>
      <c r="I40" s="269"/>
      <c r="J40" s="264" t="s">
        <v>697</v>
      </c>
      <c r="K40" s="237"/>
      <c r="L40" s="237"/>
      <c r="M40" s="237"/>
      <c r="N40" s="237"/>
      <c r="O40" s="237"/>
      <c r="P40" s="237"/>
      <c r="Q40" s="237"/>
      <c r="R40" s="240"/>
      <c r="S40" s="229"/>
      <c r="V40" s="833"/>
      <c r="W40" s="833"/>
      <c r="X40" s="833"/>
    </row>
    <row r="41" spans="2:24" ht="18.75" thickBot="1" x14ac:dyDescent="0.3">
      <c r="B41" s="236">
        <v>16</v>
      </c>
      <c r="C41" s="842" t="s">
        <v>722</v>
      </c>
      <c r="D41" s="842"/>
      <c r="E41" s="842"/>
      <c r="F41" s="232" t="s">
        <v>701</v>
      </c>
      <c r="G41" s="257"/>
      <c r="H41" s="214" t="s">
        <v>697</v>
      </c>
      <c r="I41" s="837" t="s">
        <v>664</v>
      </c>
      <c r="J41" s="837"/>
      <c r="K41" s="837"/>
      <c r="L41" s="838"/>
      <c r="M41" s="838"/>
      <c r="N41" s="838"/>
      <c r="O41" s="838"/>
      <c r="P41" s="232" t="s">
        <v>700</v>
      </c>
      <c r="Q41" s="257"/>
      <c r="R41" s="235" t="s">
        <v>697</v>
      </c>
      <c r="S41" s="229"/>
      <c r="V41" s="833"/>
      <c r="W41" s="833"/>
      <c r="X41" s="833"/>
    </row>
    <row r="42" spans="2:24" ht="18" x14ac:dyDescent="0.25">
      <c r="B42" s="236">
        <v>17</v>
      </c>
      <c r="C42" s="842" t="s">
        <v>723</v>
      </c>
      <c r="D42" s="842"/>
      <c r="E42" s="842"/>
      <c r="F42" s="848"/>
      <c r="G42" s="848"/>
      <c r="H42" s="848"/>
      <c r="I42" s="848"/>
      <c r="J42" s="848"/>
      <c r="K42" s="848"/>
      <c r="L42" s="848"/>
      <c r="M42" s="848"/>
      <c r="N42" s="848"/>
      <c r="O42" s="848"/>
      <c r="P42" s="848"/>
      <c r="Q42" s="848"/>
      <c r="R42" s="897"/>
      <c r="S42" s="229"/>
      <c r="V42" s="833"/>
      <c r="W42" s="833"/>
      <c r="X42" s="833"/>
    </row>
    <row r="43" spans="2:24" ht="18" x14ac:dyDescent="0.25">
      <c r="B43" s="236"/>
      <c r="C43" s="898"/>
      <c r="D43" s="898"/>
      <c r="E43" s="898"/>
      <c r="F43" s="898"/>
      <c r="G43" s="898"/>
      <c r="H43" s="898"/>
      <c r="I43" s="898"/>
      <c r="J43" s="898"/>
      <c r="K43" s="898"/>
      <c r="L43" s="898"/>
      <c r="M43" s="898"/>
      <c r="N43" s="898"/>
      <c r="O43" s="898"/>
      <c r="P43" s="898"/>
      <c r="Q43" s="898"/>
      <c r="R43" s="899"/>
      <c r="S43" s="229"/>
    </row>
    <row r="44" spans="2:24" ht="18.75" thickBot="1" x14ac:dyDescent="0.3">
      <c r="B44" s="236"/>
      <c r="C44" s="900"/>
      <c r="D44" s="900"/>
      <c r="E44" s="900"/>
      <c r="F44" s="900"/>
      <c r="G44" s="900"/>
      <c r="H44" s="900"/>
      <c r="I44" s="900"/>
      <c r="J44" s="900"/>
      <c r="K44" s="900"/>
      <c r="L44" s="900"/>
      <c r="M44" s="900"/>
      <c r="N44" s="900"/>
      <c r="O44" s="900"/>
      <c r="P44" s="900"/>
      <c r="Q44" s="900"/>
      <c r="R44" s="901"/>
    </row>
    <row r="45" spans="2:24" ht="18" x14ac:dyDescent="0.25">
      <c r="B45" s="236"/>
      <c r="C45" s="242"/>
      <c r="D45" s="242"/>
      <c r="E45" s="242"/>
      <c r="F45" s="242"/>
      <c r="G45" s="242"/>
      <c r="H45" s="242"/>
      <c r="I45" s="242"/>
      <c r="J45" s="242"/>
      <c r="K45" s="242"/>
      <c r="L45" s="242"/>
      <c r="M45" s="242"/>
      <c r="N45" s="242"/>
      <c r="O45" s="242"/>
      <c r="P45" s="242"/>
      <c r="Q45" s="242"/>
      <c r="R45" s="235"/>
    </row>
    <row r="46" spans="2:24" ht="18" x14ac:dyDescent="0.25">
      <c r="B46" s="236"/>
      <c r="C46" s="242"/>
      <c r="D46" s="242"/>
      <c r="E46" s="242"/>
      <c r="F46" s="242"/>
      <c r="G46" s="242"/>
      <c r="H46" s="242"/>
      <c r="I46" s="242"/>
      <c r="J46" s="242"/>
      <c r="K46" s="242"/>
      <c r="L46" s="242"/>
      <c r="M46" s="242"/>
      <c r="N46" s="242"/>
      <c r="O46" s="242"/>
      <c r="P46" s="242"/>
      <c r="Q46" s="242"/>
      <c r="R46" s="235"/>
    </row>
    <row r="47" spans="2:24" ht="15.75" thickBot="1" x14ac:dyDescent="0.3">
      <c r="B47" s="243"/>
      <c r="C47" s="872"/>
      <c r="D47" s="872"/>
      <c r="E47" s="872"/>
      <c r="F47" s="214"/>
      <c r="G47" s="214"/>
      <c r="H47" s="838"/>
      <c r="I47" s="838"/>
      <c r="J47" s="838"/>
      <c r="K47" s="838"/>
      <c r="L47" s="838"/>
      <c r="M47" s="838"/>
      <c r="N47" s="838"/>
      <c r="O47" s="838"/>
      <c r="P47" s="838"/>
      <c r="Q47" s="241"/>
      <c r="R47" s="235"/>
    </row>
    <row r="48" spans="2:24" ht="15" customHeight="1" thickBot="1" x14ac:dyDescent="0.3">
      <c r="B48" s="244"/>
      <c r="C48" s="906" t="s">
        <v>692</v>
      </c>
      <c r="D48" s="906"/>
      <c r="E48" s="906"/>
      <c r="F48" s="214"/>
      <c r="G48" s="214"/>
      <c r="H48" s="907" t="s">
        <v>693</v>
      </c>
      <c r="I48" s="907"/>
      <c r="J48" s="907"/>
      <c r="K48" s="907"/>
      <c r="L48" s="907"/>
      <c r="M48" s="907"/>
      <c r="N48" s="907"/>
      <c r="O48" s="907"/>
      <c r="P48" s="907"/>
      <c r="Q48" s="245"/>
      <c r="R48" s="246"/>
    </row>
    <row r="49" spans="2:18" x14ac:dyDescent="0.25">
      <c r="B49" s="247"/>
      <c r="C49" s="248"/>
      <c r="D49" s="249"/>
      <c r="E49" s="249"/>
      <c r="F49" s="249"/>
      <c r="G49" s="249"/>
      <c r="H49" s="249"/>
      <c r="I49" s="249"/>
      <c r="J49" s="249"/>
      <c r="K49" s="249"/>
      <c r="L49" s="249"/>
      <c r="M49" s="249"/>
      <c r="N49" s="249"/>
      <c r="O49" s="249"/>
      <c r="P49" s="249"/>
      <c r="Q49" s="249"/>
      <c r="R49" s="250"/>
    </row>
    <row r="50" spans="2:18" ht="18" x14ac:dyDescent="0.25">
      <c r="B50" s="236">
        <v>18</v>
      </c>
      <c r="C50" s="224" t="s">
        <v>694</v>
      </c>
      <c r="D50" s="904"/>
      <c r="E50" s="904"/>
      <c r="F50" s="904"/>
      <c r="G50" s="904"/>
      <c r="H50" s="904"/>
      <c r="I50" s="904"/>
      <c r="J50" s="904"/>
      <c r="K50" s="904"/>
      <c r="L50" s="904"/>
      <c r="M50" s="904"/>
      <c r="N50" s="904"/>
      <c r="O50" s="904"/>
      <c r="P50" s="904"/>
      <c r="Q50" s="904"/>
      <c r="R50" s="905"/>
    </row>
    <row r="51" spans="2:18" x14ac:dyDescent="0.25">
      <c r="B51" s="251"/>
      <c r="C51" s="904"/>
      <c r="D51" s="904"/>
      <c r="E51" s="904"/>
      <c r="F51" s="904"/>
      <c r="G51" s="904"/>
      <c r="H51" s="904"/>
      <c r="I51" s="904"/>
      <c r="J51" s="904"/>
      <c r="K51" s="904"/>
      <c r="L51" s="904"/>
      <c r="M51" s="904"/>
      <c r="N51" s="904"/>
      <c r="O51" s="904"/>
      <c r="P51" s="904"/>
      <c r="Q51" s="904"/>
      <c r="R51" s="905"/>
    </row>
    <row r="52" spans="2:18" x14ac:dyDescent="0.25">
      <c r="B52" s="251"/>
      <c r="C52" s="902"/>
      <c r="D52" s="902"/>
      <c r="E52" s="902"/>
      <c r="F52" s="902"/>
      <c r="G52" s="902"/>
      <c r="H52" s="902"/>
      <c r="I52" s="902"/>
      <c r="J52" s="902"/>
      <c r="K52" s="902"/>
      <c r="L52" s="902"/>
      <c r="M52" s="902"/>
      <c r="N52" s="902"/>
      <c r="O52" s="902"/>
      <c r="P52" s="902"/>
      <c r="Q52" s="902"/>
      <c r="R52" s="903"/>
    </row>
    <row r="53" spans="2:18" x14ac:dyDescent="0.25">
      <c r="B53" s="251"/>
      <c r="C53" s="902"/>
      <c r="D53" s="902"/>
      <c r="E53" s="902"/>
      <c r="F53" s="902"/>
      <c r="G53" s="902"/>
      <c r="H53" s="902"/>
      <c r="I53" s="902"/>
      <c r="J53" s="902"/>
      <c r="K53" s="902"/>
      <c r="L53" s="902"/>
      <c r="M53" s="902"/>
      <c r="N53" s="902"/>
      <c r="O53" s="902"/>
      <c r="P53" s="902"/>
      <c r="Q53" s="902"/>
      <c r="R53" s="903"/>
    </row>
    <row r="54" spans="2:18" x14ac:dyDescent="0.25">
      <c r="B54" s="251"/>
      <c r="C54" s="902"/>
      <c r="D54" s="902"/>
      <c r="E54" s="902"/>
      <c r="F54" s="902"/>
      <c r="G54" s="902"/>
      <c r="H54" s="902"/>
      <c r="I54" s="902"/>
      <c r="J54" s="902"/>
      <c r="K54" s="902"/>
      <c r="L54" s="902"/>
      <c r="M54" s="902"/>
      <c r="N54" s="902"/>
      <c r="O54" s="902"/>
      <c r="P54" s="902"/>
      <c r="Q54" s="902"/>
      <c r="R54" s="903"/>
    </row>
    <row r="55" spans="2:18" x14ac:dyDescent="0.25">
      <c r="B55" s="251"/>
      <c r="C55" s="902"/>
      <c r="D55" s="902"/>
      <c r="E55" s="902"/>
      <c r="F55" s="902"/>
      <c r="G55" s="902"/>
      <c r="H55" s="902"/>
      <c r="I55" s="902"/>
      <c r="J55" s="902"/>
      <c r="K55" s="902"/>
      <c r="L55" s="902"/>
      <c r="M55" s="902"/>
      <c r="N55" s="902"/>
      <c r="O55" s="902"/>
      <c r="P55" s="902"/>
      <c r="Q55" s="902"/>
      <c r="R55" s="903"/>
    </row>
    <row r="56" spans="2:18" x14ac:dyDescent="0.25">
      <c r="B56" s="252"/>
      <c r="C56" s="902"/>
      <c r="D56" s="902"/>
      <c r="E56" s="902"/>
      <c r="F56" s="902"/>
      <c r="G56" s="902"/>
      <c r="H56" s="902"/>
      <c r="I56" s="902"/>
      <c r="J56" s="902"/>
      <c r="K56" s="902"/>
      <c r="L56" s="902"/>
      <c r="M56" s="902"/>
      <c r="N56" s="902"/>
      <c r="O56" s="902"/>
      <c r="P56" s="902"/>
      <c r="Q56" s="902"/>
      <c r="R56" s="903"/>
    </row>
    <row r="57" spans="2:18" x14ac:dyDescent="0.25">
      <c r="B57" s="253"/>
      <c r="C57" s="902"/>
      <c r="D57" s="902"/>
      <c r="E57" s="902"/>
      <c r="F57" s="902"/>
      <c r="G57" s="902"/>
      <c r="H57" s="902"/>
      <c r="I57" s="902"/>
      <c r="J57" s="902"/>
      <c r="K57" s="902"/>
      <c r="L57" s="902"/>
      <c r="M57" s="902"/>
      <c r="N57" s="902"/>
      <c r="O57" s="902"/>
      <c r="P57" s="902"/>
      <c r="Q57" s="902"/>
      <c r="R57" s="903"/>
    </row>
    <row r="58" spans="2:18" x14ac:dyDescent="0.25">
      <c r="B58" s="251"/>
      <c r="C58" s="902"/>
      <c r="D58" s="902"/>
      <c r="E58" s="902"/>
      <c r="F58" s="902"/>
      <c r="G58" s="902"/>
      <c r="H58" s="902"/>
      <c r="I58" s="902"/>
      <c r="J58" s="902"/>
      <c r="K58" s="902"/>
      <c r="L58" s="902"/>
      <c r="M58" s="902"/>
      <c r="N58" s="902"/>
      <c r="O58" s="902"/>
      <c r="P58" s="902"/>
      <c r="Q58" s="902"/>
      <c r="R58" s="903"/>
    </row>
    <row r="59" spans="2:18" x14ac:dyDescent="0.25">
      <c r="B59" s="251"/>
      <c r="C59" s="902"/>
      <c r="D59" s="902"/>
      <c r="E59" s="902"/>
      <c r="F59" s="902"/>
      <c r="G59" s="902"/>
      <c r="H59" s="902"/>
      <c r="I59" s="902"/>
      <c r="J59" s="902"/>
      <c r="K59" s="902"/>
      <c r="L59" s="902"/>
      <c r="M59" s="902"/>
      <c r="N59" s="902"/>
      <c r="O59" s="902"/>
      <c r="P59" s="902"/>
      <c r="Q59" s="902"/>
      <c r="R59" s="903"/>
    </row>
    <row r="60" spans="2:18" x14ac:dyDescent="0.25">
      <c r="B60" s="243"/>
      <c r="C60" s="902"/>
      <c r="D60" s="902"/>
      <c r="E60" s="902"/>
      <c r="F60" s="902"/>
      <c r="G60" s="902"/>
      <c r="H60" s="902"/>
      <c r="I60" s="902"/>
      <c r="J60" s="902"/>
      <c r="K60" s="902"/>
      <c r="L60" s="902"/>
      <c r="M60" s="902"/>
      <c r="N60" s="902"/>
      <c r="O60" s="902"/>
      <c r="P60" s="902"/>
      <c r="Q60" s="902"/>
      <c r="R60" s="903"/>
    </row>
    <row r="61" spans="2:18" x14ac:dyDescent="0.25">
      <c r="B61" s="253"/>
      <c r="C61" s="902"/>
      <c r="D61" s="902"/>
      <c r="E61" s="902"/>
      <c r="F61" s="902"/>
      <c r="G61" s="902"/>
      <c r="H61" s="902"/>
      <c r="I61" s="902"/>
      <c r="J61" s="902"/>
      <c r="K61" s="902"/>
      <c r="L61" s="902"/>
      <c r="M61" s="902"/>
      <c r="N61" s="902"/>
      <c r="O61" s="902"/>
      <c r="P61" s="902"/>
      <c r="Q61" s="902"/>
      <c r="R61" s="903"/>
    </row>
    <row r="62" spans="2:18" x14ac:dyDescent="0.25">
      <c r="B62" s="251"/>
      <c r="C62" s="902"/>
      <c r="D62" s="902"/>
      <c r="E62" s="902"/>
      <c r="F62" s="902"/>
      <c r="G62" s="902"/>
      <c r="H62" s="902"/>
      <c r="I62" s="902"/>
      <c r="J62" s="902"/>
      <c r="K62" s="902"/>
      <c r="L62" s="902"/>
      <c r="M62" s="902"/>
      <c r="N62" s="902"/>
      <c r="O62" s="902"/>
      <c r="P62" s="902"/>
      <c r="Q62" s="902"/>
      <c r="R62" s="903"/>
    </row>
    <row r="63" spans="2:18" x14ac:dyDescent="0.25">
      <c r="B63" s="251"/>
      <c r="C63" s="902"/>
      <c r="D63" s="902"/>
      <c r="E63" s="902"/>
      <c r="F63" s="902"/>
      <c r="G63" s="902"/>
      <c r="H63" s="902"/>
      <c r="I63" s="902"/>
      <c r="J63" s="902"/>
      <c r="K63" s="902"/>
      <c r="L63" s="902"/>
      <c r="M63" s="902"/>
      <c r="N63" s="902"/>
      <c r="O63" s="902"/>
      <c r="P63" s="902"/>
      <c r="Q63" s="902"/>
      <c r="R63" s="903"/>
    </row>
    <row r="64" spans="2:18" x14ac:dyDescent="0.25">
      <c r="B64" s="251"/>
      <c r="C64" s="902"/>
      <c r="D64" s="902"/>
      <c r="E64" s="902"/>
      <c r="F64" s="902"/>
      <c r="G64" s="902"/>
      <c r="H64" s="902"/>
      <c r="I64" s="902"/>
      <c r="J64" s="902"/>
      <c r="K64" s="902"/>
      <c r="L64" s="902"/>
      <c r="M64" s="902"/>
      <c r="N64" s="902"/>
      <c r="O64" s="902"/>
      <c r="P64" s="902"/>
      <c r="Q64" s="902"/>
      <c r="R64" s="903"/>
    </row>
    <row r="65" spans="2:18" x14ac:dyDescent="0.25">
      <c r="B65" s="244"/>
      <c r="C65" s="902"/>
      <c r="D65" s="902"/>
      <c r="E65" s="902"/>
      <c r="F65" s="902"/>
      <c r="G65" s="902"/>
      <c r="H65" s="902"/>
      <c r="I65" s="902"/>
      <c r="J65" s="902"/>
      <c r="K65" s="902"/>
      <c r="L65" s="902"/>
      <c r="M65" s="902"/>
      <c r="N65" s="902"/>
      <c r="O65" s="902"/>
      <c r="P65" s="902"/>
      <c r="Q65" s="902"/>
      <c r="R65" s="903"/>
    </row>
    <row r="66" spans="2:18" x14ac:dyDescent="0.25">
      <c r="B66" s="254"/>
      <c r="C66" s="902"/>
      <c r="D66" s="902"/>
      <c r="E66" s="902"/>
      <c r="F66" s="902"/>
      <c r="G66" s="902"/>
      <c r="H66" s="902"/>
      <c r="I66" s="902"/>
      <c r="J66" s="902"/>
      <c r="K66" s="902"/>
      <c r="L66" s="902"/>
      <c r="M66" s="902"/>
      <c r="N66" s="902"/>
      <c r="O66" s="902"/>
      <c r="P66" s="902"/>
      <c r="Q66" s="902"/>
      <c r="R66" s="903"/>
    </row>
    <row r="67" spans="2:18" x14ac:dyDescent="0.25">
      <c r="B67" s="254"/>
      <c r="C67" s="902"/>
      <c r="D67" s="902"/>
      <c r="E67" s="902"/>
      <c r="F67" s="902"/>
      <c r="G67" s="902"/>
      <c r="H67" s="902"/>
      <c r="I67" s="902"/>
      <c r="J67" s="902"/>
      <c r="K67" s="902"/>
      <c r="L67" s="902"/>
      <c r="M67" s="902"/>
      <c r="N67" s="902"/>
      <c r="O67" s="902"/>
      <c r="P67" s="902"/>
      <c r="Q67" s="902"/>
      <c r="R67" s="903"/>
    </row>
    <row r="68" spans="2:18" x14ac:dyDescent="0.25">
      <c r="B68" s="243"/>
      <c r="C68" s="908"/>
      <c r="D68" s="908"/>
      <c r="E68" s="908"/>
      <c r="F68" s="908"/>
      <c r="G68" s="908"/>
      <c r="H68" s="908"/>
      <c r="I68" s="908"/>
      <c r="J68" s="908"/>
      <c r="K68" s="908"/>
      <c r="L68" s="908"/>
      <c r="M68" s="908"/>
      <c r="N68" s="908"/>
      <c r="O68" s="908"/>
      <c r="P68" s="908"/>
      <c r="Q68" s="908"/>
      <c r="R68" s="909"/>
    </row>
    <row r="69" spans="2:18" x14ac:dyDescent="0.25">
      <c r="B69" s="243"/>
      <c r="C69" s="908"/>
      <c r="D69" s="908"/>
      <c r="E69" s="908"/>
      <c r="F69" s="908"/>
      <c r="G69" s="908"/>
      <c r="H69" s="908"/>
      <c r="I69" s="908"/>
      <c r="J69" s="908"/>
      <c r="K69" s="908"/>
      <c r="L69" s="908"/>
      <c r="M69" s="908"/>
      <c r="N69" s="908"/>
      <c r="O69" s="908"/>
      <c r="P69" s="908"/>
      <c r="Q69" s="908"/>
      <c r="R69" s="909"/>
    </row>
    <row r="70" spans="2:18" ht="18" x14ac:dyDescent="0.25">
      <c r="B70" s="226"/>
      <c r="C70" s="902"/>
      <c r="D70" s="902"/>
      <c r="E70" s="902"/>
      <c r="F70" s="902"/>
      <c r="G70" s="902"/>
      <c r="H70" s="902"/>
      <c r="I70" s="902"/>
      <c r="J70" s="902"/>
      <c r="K70" s="902"/>
      <c r="L70" s="902"/>
      <c r="M70" s="902"/>
      <c r="N70" s="902"/>
      <c r="O70" s="902"/>
      <c r="P70" s="902"/>
      <c r="Q70" s="902"/>
      <c r="R70" s="903"/>
    </row>
    <row r="71" spans="2:18" x14ac:dyDescent="0.25">
      <c r="B71" s="243"/>
      <c r="C71" s="908"/>
      <c r="D71" s="908"/>
      <c r="E71" s="908"/>
      <c r="F71" s="908"/>
      <c r="G71" s="908"/>
      <c r="H71" s="908"/>
      <c r="I71" s="908"/>
      <c r="J71" s="908"/>
      <c r="K71" s="908"/>
      <c r="L71" s="908"/>
      <c r="M71" s="908"/>
      <c r="N71" s="908"/>
      <c r="O71" s="908"/>
      <c r="P71" s="908"/>
      <c r="Q71" s="908"/>
      <c r="R71" s="909"/>
    </row>
    <row r="72" spans="2:18" x14ac:dyDescent="0.25">
      <c r="B72" s="243"/>
      <c r="C72" s="908"/>
      <c r="D72" s="908"/>
      <c r="E72" s="908"/>
      <c r="F72" s="908"/>
      <c r="G72" s="908"/>
      <c r="H72" s="908"/>
      <c r="I72" s="908"/>
      <c r="J72" s="908"/>
      <c r="K72" s="908"/>
      <c r="L72" s="908"/>
      <c r="M72" s="908"/>
      <c r="N72" s="908"/>
      <c r="O72" s="908"/>
      <c r="P72" s="908"/>
      <c r="Q72" s="908"/>
      <c r="R72" s="909"/>
    </row>
    <row r="73" spans="2:18" x14ac:dyDescent="0.25">
      <c r="B73" s="243"/>
      <c r="C73" s="908"/>
      <c r="D73" s="908"/>
      <c r="E73" s="908"/>
      <c r="F73" s="908"/>
      <c r="G73" s="908"/>
      <c r="H73" s="908"/>
      <c r="I73" s="908"/>
      <c r="J73" s="908"/>
      <c r="K73" s="908"/>
      <c r="L73" s="908"/>
      <c r="M73" s="908"/>
      <c r="N73" s="908"/>
      <c r="O73" s="908"/>
      <c r="P73" s="908"/>
      <c r="Q73" s="908"/>
      <c r="R73" s="909"/>
    </row>
    <row r="74" spans="2:18" x14ac:dyDescent="0.25">
      <c r="B74" s="243"/>
      <c r="C74" s="214"/>
      <c r="D74" s="214"/>
      <c r="E74" s="214"/>
      <c r="F74" s="214"/>
      <c r="G74" s="214"/>
      <c r="H74" s="214"/>
      <c r="I74" s="214"/>
      <c r="J74" s="214"/>
      <c r="K74" s="214"/>
      <c r="L74" s="214"/>
      <c r="M74" s="214"/>
      <c r="N74" s="214"/>
      <c r="O74" s="214"/>
      <c r="P74" s="214"/>
      <c r="Q74" s="214"/>
      <c r="R74" s="255"/>
    </row>
    <row r="75" spans="2:18" ht="15.75" thickBot="1" x14ac:dyDescent="0.3">
      <c r="B75" s="243"/>
      <c r="C75" s="838">
        <f>+C47</f>
        <v>0</v>
      </c>
      <c r="D75" s="838"/>
      <c r="E75" s="838"/>
      <c r="F75" s="214"/>
      <c r="G75" s="214"/>
      <c r="H75" s="838">
        <f>+H47</f>
        <v>0</v>
      </c>
      <c r="I75" s="838"/>
      <c r="J75" s="838"/>
      <c r="K75" s="838"/>
      <c r="L75" s="838"/>
      <c r="M75" s="838"/>
      <c r="N75" s="838"/>
      <c r="O75" s="838"/>
      <c r="P75" s="838"/>
      <c r="Q75" s="241"/>
      <c r="R75" s="255"/>
    </row>
    <row r="76" spans="2:18" ht="15" customHeight="1" x14ac:dyDescent="0.25">
      <c r="B76" s="243"/>
      <c r="C76" s="845" t="str">
        <f>+C48</f>
        <v xml:space="preserve"> Nombre y Firma del Solicitante</v>
      </c>
      <c r="D76" s="845"/>
      <c r="E76" s="845"/>
      <c r="F76" s="214"/>
      <c r="G76" s="214"/>
      <c r="H76" s="907" t="str">
        <f>+H48</f>
        <v xml:space="preserve"> Nombre y Firma del Proveedor</v>
      </c>
      <c r="I76" s="907"/>
      <c r="J76" s="907"/>
      <c r="K76" s="907"/>
      <c r="L76" s="907"/>
      <c r="M76" s="907"/>
      <c r="N76" s="907"/>
      <c r="O76" s="907"/>
      <c r="P76" s="907"/>
      <c r="Q76" s="245"/>
      <c r="R76" s="255"/>
    </row>
    <row r="77" spans="2:18" ht="15.75" thickBot="1" x14ac:dyDescent="0.3">
      <c r="B77" s="256"/>
      <c r="C77" s="257"/>
      <c r="D77" s="257"/>
      <c r="E77" s="257"/>
      <c r="F77" s="257"/>
      <c r="G77" s="257"/>
      <c r="H77" s="257"/>
      <c r="I77" s="257"/>
      <c r="J77" s="257"/>
      <c r="K77" s="257"/>
      <c r="L77" s="257"/>
      <c r="M77" s="257"/>
      <c r="N77" s="257"/>
      <c r="O77" s="257"/>
      <c r="P77" s="257"/>
      <c r="Q77" s="257"/>
      <c r="R77" s="258"/>
    </row>
    <row r="101" spans="3:3" x14ac:dyDescent="0.25">
      <c r="C101" s="259"/>
    </row>
    <row r="102" spans="3:3" x14ac:dyDescent="0.25">
      <c r="C102" s="259"/>
    </row>
    <row r="103" spans="3:3" x14ac:dyDescent="0.25">
      <c r="C103" s="260"/>
    </row>
    <row r="104" spans="3:3" x14ac:dyDescent="0.25">
      <c r="C104" s="261"/>
    </row>
  </sheetData>
  <mergeCells count="127">
    <mergeCell ref="C72:R72"/>
    <mergeCell ref="C73:R73"/>
    <mergeCell ref="C75:E75"/>
    <mergeCell ref="C76:E76"/>
    <mergeCell ref="H75:P75"/>
    <mergeCell ref="H76:P76"/>
    <mergeCell ref="C71:R71"/>
    <mergeCell ref="C60:R60"/>
    <mergeCell ref="C61:R61"/>
    <mergeCell ref="C62:R62"/>
    <mergeCell ref="C63:R63"/>
    <mergeCell ref="C64:R64"/>
    <mergeCell ref="C65:R65"/>
    <mergeCell ref="C66:R66"/>
    <mergeCell ref="C67:R67"/>
    <mergeCell ref="C68:R68"/>
    <mergeCell ref="C69:R69"/>
    <mergeCell ref="C70:R70"/>
    <mergeCell ref="C41:E41"/>
    <mergeCell ref="C42:E42"/>
    <mergeCell ref="C40:E40"/>
    <mergeCell ref="C47:E47"/>
    <mergeCell ref="H47:P47"/>
    <mergeCell ref="F42:R42"/>
    <mergeCell ref="C43:R43"/>
    <mergeCell ref="C44:R44"/>
    <mergeCell ref="C59:R59"/>
    <mergeCell ref="D50:R50"/>
    <mergeCell ref="C51:R51"/>
    <mergeCell ref="C52:R52"/>
    <mergeCell ref="C53:R53"/>
    <mergeCell ref="C48:E48"/>
    <mergeCell ref="H48:P48"/>
    <mergeCell ref="C54:R54"/>
    <mergeCell ref="C55:R55"/>
    <mergeCell ref="C56:R56"/>
    <mergeCell ref="C57:R57"/>
    <mergeCell ref="C58:R58"/>
    <mergeCell ref="B1:R2"/>
    <mergeCell ref="B3:R3"/>
    <mergeCell ref="B6:R6"/>
    <mergeCell ref="B7:C7"/>
    <mergeCell ref="D7:F7"/>
    <mergeCell ref="O9:P9"/>
    <mergeCell ref="O10:P10"/>
    <mergeCell ref="O5:Q5"/>
    <mergeCell ref="H7:J7"/>
    <mergeCell ref="H8:J8"/>
    <mergeCell ref="B8:C8"/>
    <mergeCell ref="D8:F8"/>
    <mergeCell ref="B9:C9"/>
    <mergeCell ref="K9:N9"/>
    <mergeCell ref="K5:N5"/>
    <mergeCell ref="D9:I9"/>
    <mergeCell ref="K7:Q7"/>
    <mergeCell ref="K8:Q8"/>
    <mergeCell ref="C39:E39"/>
    <mergeCell ref="L29:O29"/>
    <mergeCell ref="F27:H27"/>
    <mergeCell ref="E19:H19"/>
    <mergeCell ref="E20:H20"/>
    <mergeCell ref="F23:H23"/>
    <mergeCell ref="F24:H24"/>
    <mergeCell ref="J22:Q22"/>
    <mergeCell ref="B22:H22"/>
    <mergeCell ref="C28:E28"/>
    <mergeCell ref="C29:E29"/>
    <mergeCell ref="N23:Q23"/>
    <mergeCell ref="N24:Q24"/>
    <mergeCell ref="N25:Q25"/>
    <mergeCell ref="B26:R26"/>
    <mergeCell ref="F28:R28"/>
    <mergeCell ref="C30:E30"/>
    <mergeCell ref="C31:E31"/>
    <mergeCell ref="C32:E32"/>
    <mergeCell ref="K32:N32"/>
    <mergeCell ref="O32:R32"/>
    <mergeCell ref="F33:H33"/>
    <mergeCell ref="L33:O33"/>
    <mergeCell ref="C34:E34"/>
    <mergeCell ref="K38:L38"/>
    <mergeCell ref="C37:E37"/>
    <mergeCell ref="C33:E33"/>
    <mergeCell ref="C35:E35"/>
    <mergeCell ref="C36:E36"/>
    <mergeCell ref="C38:E38"/>
    <mergeCell ref="K10:N10"/>
    <mergeCell ref="C16:E16"/>
    <mergeCell ref="J29:K29"/>
    <mergeCell ref="D10:I10"/>
    <mergeCell ref="C27:E27"/>
    <mergeCell ref="D23:E23"/>
    <mergeCell ref="D24:E24"/>
    <mergeCell ref="G16:H16"/>
    <mergeCell ref="M27:P27"/>
    <mergeCell ref="B10:C10"/>
    <mergeCell ref="B11:C11"/>
    <mergeCell ref="D11:R11"/>
    <mergeCell ref="B13:R13"/>
    <mergeCell ref="B15:R15"/>
    <mergeCell ref="B18:R18"/>
    <mergeCell ref="K16:L16"/>
    <mergeCell ref="O16:P16"/>
    <mergeCell ref="V42:X42"/>
    <mergeCell ref="F29:I29"/>
    <mergeCell ref="J23:M23"/>
    <mergeCell ref="J24:M24"/>
    <mergeCell ref="J25:M25"/>
    <mergeCell ref="V37:X37"/>
    <mergeCell ref="V38:X38"/>
    <mergeCell ref="V39:X39"/>
    <mergeCell ref="V40:X40"/>
    <mergeCell ref="V41:X41"/>
    <mergeCell ref="V32:X32"/>
    <mergeCell ref="V33:X33"/>
    <mergeCell ref="V34:X34"/>
    <mergeCell ref="V35:X35"/>
    <mergeCell ref="V36:X36"/>
    <mergeCell ref="V27:X27"/>
    <mergeCell ref="V28:X28"/>
    <mergeCell ref="V29:X29"/>
    <mergeCell ref="V30:X30"/>
    <mergeCell ref="V31:X31"/>
    <mergeCell ref="I41:K41"/>
    <mergeCell ref="L41:O41"/>
    <mergeCell ref="F38:H38"/>
    <mergeCell ref="O38:P38"/>
  </mergeCells>
  <printOptions horizontalCentered="1"/>
  <pageMargins left="0" right="0" top="0.39370078740157483" bottom="0.39370078740157483" header="0.31496062992125984" footer="0.19685039370078741"/>
  <pageSetup scale="92" fitToHeight="2" orientation="portrait" r:id="rId1"/>
  <headerFooter>
    <oddFooter>&amp;C“Este Programa es público, ajeno a cualquier partido político. Queda prohibido su uso para fines distintos a
los establecidos en el Programa.”</oddFooter>
  </headerFooter>
  <rowBreaks count="1" manualBreakCount="1">
    <brk id="48"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224"/>
  <sheetViews>
    <sheetView workbookViewId="0">
      <selection activeCell="H136" sqref="H136"/>
    </sheetView>
  </sheetViews>
  <sheetFormatPr baseColWidth="10" defaultRowHeight="14.25" x14ac:dyDescent="0.2"/>
  <cols>
    <col min="1" max="1" width="1.85546875" style="176" customWidth="1"/>
    <col min="2" max="4" width="25.7109375" style="176" customWidth="1"/>
    <col min="5" max="5" width="20.85546875" style="176" customWidth="1"/>
    <col min="6" max="6" width="15.42578125" style="176" customWidth="1"/>
    <col min="7" max="7" width="1.7109375" style="176" customWidth="1"/>
    <col min="8" max="16384" width="11.42578125" style="176"/>
  </cols>
  <sheetData>
    <row r="1" spans="2:6" ht="64.5" customHeight="1" x14ac:dyDescent="0.2">
      <c r="B1" s="935" t="s">
        <v>545</v>
      </c>
      <c r="C1" s="935"/>
      <c r="D1" s="935"/>
      <c r="E1" s="935"/>
      <c r="F1" s="935"/>
    </row>
    <row r="2" spans="2:6" ht="5.25" customHeight="1" x14ac:dyDescent="0.2">
      <c r="B2" s="940"/>
      <c r="C2" s="940"/>
      <c r="D2" s="940"/>
      <c r="E2" s="940"/>
    </row>
    <row r="3" spans="2:6" ht="15" x14ac:dyDescent="0.25">
      <c r="B3" s="938" t="s">
        <v>4242</v>
      </c>
      <c r="C3" s="938"/>
      <c r="D3" s="185"/>
      <c r="E3" s="936" t="s">
        <v>4243</v>
      </c>
      <c r="F3" s="936"/>
    </row>
    <row r="4" spans="2:6" ht="6.75" customHeight="1" x14ac:dyDescent="0.2">
      <c r="B4" s="183"/>
      <c r="C4" s="183"/>
      <c r="D4" s="185"/>
    </row>
    <row r="5" spans="2:6" x14ac:dyDescent="0.2">
      <c r="B5" s="938" t="s">
        <v>546</v>
      </c>
      <c r="C5" s="938"/>
      <c r="D5" s="938"/>
      <c r="E5" s="938"/>
      <c r="F5" s="938"/>
    </row>
    <row r="6" spans="2:6" ht="5.25" customHeight="1" x14ac:dyDescent="0.2">
      <c r="B6" s="760"/>
      <c r="C6" s="760"/>
      <c r="D6" s="760"/>
      <c r="E6" s="760"/>
    </row>
    <row r="7" spans="2:6" ht="15.75" x14ac:dyDescent="0.2">
      <c r="B7" s="937" t="s">
        <v>538</v>
      </c>
      <c r="C7" s="937"/>
      <c r="D7" s="937"/>
      <c r="E7" s="937"/>
      <c r="F7" s="937"/>
    </row>
    <row r="8" spans="2:6" ht="3.75" customHeight="1" x14ac:dyDescent="0.2">
      <c r="B8" s="930"/>
      <c r="C8" s="930"/>
      <c r="D8" s="930"/>
      <c r="E8" s="930"/>
    </row>
    <row r="9" spans="2:6" x14ac:dyDescent="0.2">
      <c r="B9" s="930" t="s">
        <v>539</v>
      </c>
      <c r="C9" s="930"/>
      <c r="D9" s="930"/>
      <c r="E9" s="930"/>
      <c r="F9" s="930"/>
    </row>
    <row r="10" spans="2:6" ht="6" customHeight="1" x14ac:dyDescent="0.2">
      <c r="B10" s="930"/>
      <c r="C10" s="930"/>
      <c r="D10" s="930"/>
      <c r="E10" s="930"/>
    </row>
    <row r="11" spans="2:6" ht="38.25" customHeight="1" x14ac:dyDescent="0.2">
      <c r="B11" s="939" t="s">
        <v>636</v>
      </c>
      <c r="C11" s="939"/>
      <c r="D11" s="939"/>
      <c r="E11" s="939"/>
      <c r="F11" s="939"/>
    </row>
    <row r="12" spans="2:6" ht="25.5" customHeight="1" x14ac:dyDescent="0.2">
      <c r="B12" s="939" t="s">
        <v>637</v>
      </c>
      <c r="C12" s="939"/>
      <c r="D12" s="939"/>
      <c r="E12" s="939"/>
      <c r="F12" s="939"/>
    </row>
    <row r="13" spans="2:6" ht="6" customHeight="1" x14ac:dyDescent="0.2">
      <c r="B13" s="930"/>
      <c r="C13" s="930"/>
      <c r="D13" s="930"/>
      <c r="E13" s="930"/>
    </row>
    <row r="14" spans="2:6" ht="15.75" x14ac:dyDescent="0.2">
      <c r="B14" s="937" t="s">
        <v>540</v>
      </c>
      <c r="C14" s="937"/>
      <c r="D14" s="937"/>
      <c r="E14" s="937"/>
      <c r="F14" s="937"/>
    </row>
    <row r="15" spans="2:6" ht="15.75" x14ac:dyDescent="0.2">
      <c r="B15" s="937" t="s">
        <v>541</v>
      </c>
      <c r="C15" s="937"/>
      <c r="D15" s="937"/>
      <c r="E15" s="937"/>
      <c r="F15" s="937"/>
    </row>
    <row r="16" spans="2:6" ht="4.5" customHeight="1" x14ac:dyDescent="0.2">
      <c r="B16" s="939"/>
      <c r="C16" s="939"/>
      <c r="D16" s="939"/>
      <c r="E16" s="939"/>
    </row>
    <row r="17" spans="2:6" ht="25.5" customHeight="1" x14ac:dyDescent="0.2">
      <c r="B17" s="939" t="s">
        <v>542</v>
      </c>
      <c r="C17" s="939"/>
      <c r="D17" s="939"/>
      <c r="E17" s="939"/>
      <c r="F17" s="939"/>
    </row>
    <row r="18" spans="2:6" ht="4.5" customHeight="1" x14ac:dyDescent="0.2">
      <c r="B18" s="930"/>
      <c r="C18" s="930"/>
      <c r="D18" s="930"/>
      <c r="E18" s="930"/>
    </row>
    <row r="19" spans="2:6" ht="27" customHeight="1" x14ac:dyDescent="0.2">
      <c r="B19" s="939" t="s">
        <v>543</v>
      </c>
      <c r="C19" s="939"/>
      <c r="D19" s="939"/>
      <c r="E19" s="939"/>
      <c r="F19" s="939"/>
    </row>
    <row r="20" spans="2:6" ht="3" customHeight="1" x14ac:dyDescent="0.2">
      <c r="B20" s="930"/>
      <c r="C20" s="930"/>
      <c r="D20" s="930"/>
      <c r="E20" s="930"/>
    </row>
    <row r="21" spans="2:6" ht="26.25" customHeight="1" x14ac:dyDescent="0.2">
      <c r="B21" s="910" t="s">
        <v>544</v>
      </c>
      <c r="C21" s="910"/>
      <c r="D21" s="910"/>
      <c r="E21" s="910"/>
      <c r="F21" s="910"/>
    </row>
    <row r="22" spans="2:6" ht="3.75" customHeight="1" x14ac:dyDescent="0.2"/>
    <row r="23" spans="2:6" ht="15" x14ac:dyDescent="0.2">
      <c r="B23" s="188" t="s">
        <v>547</v>
      </c>
      <c r="C23" s="911" t="s">
        <v>548</v>
      </c>
      <c r="D23" s="911"/>
      <c r="E23" s="911"/>
      <c r="F23" s="911"/>
    </row>
    <row r="24" spans="2:6" x14ac:dyDescent="0.2">
      <c r="B24" s="912" t="s">
        <v>552</v>
      </c>
      <c r="C24" s="912" t="s">
        <v>553</v>
      </c>
      <c r="D24" s="912"/>
      <c r="E24" s="912" t="s">
        <v>549</v>
      </c>
      <c r="F24" s="912"/>
    </row>
    <row r="25" spans="2:6" x14ac:dyDescent="0.2">
      <c r="B25" s="912"/>
      <c r="C25" s="912"/>
      <c r="D25" s="912"/>
      <c r="E25" s="912"/>
      <c r="F25" s="912"/>
    </row>
    <row r="26" spans="2:6" x14ac:dyDescent="0.2">
      <c r="B26" s="912"/>
      <c r="C26" s="912"/>
      <c r="D26" s="912"/>
      <c r="E26" s="912"/>
      <c r="F26" s="912"/>
    </row>
    <row r="27" spans="2:6" x14ac:dyDescent="0.2">
      <c r="B27" s="912" t="s">
        <v>638</v>
      </c>
      <c r="C27" s="912" t="s">
        <v>550</v>
      </c>
      <c r="D27" s="912"/>
      <c r="E27" s="912" t="s">
        <v>555</v>
      </c>
      <c r="F27" s="912"/>
    </row>
    <row r="28" spans="2:6" x14ac:dyDescent="0.2">
      <c r="B28" s="912"/>
      <c r="C28" s="912"/>
      <c r="D28" s="912"/>
      <c r="E28" s="912"/>
      <c r="F28" s="912"/>
    </row>
    <row r="29" spans="2:6" x14ac:dyDescent="0.2">
      <c r="B29" s="912"/>
      <c r="C29" s="912"/>
      <c r="D29" s="912"/>
      <c r="E29" s="912"/>
      <c r="F29" s="912"/>
    </row>
    <row r="30" spans="2:6" x14ac:dyDescent="0.2">
      <c r="B30" s="912"/>
      <c r="C30" s="912"/>
      <c r="D30" s="912"/>
      <c r="E30" s="912"/>
      <c r="F30" s="912"/>
    </row>
    <row r="31" spans="2:6" x14ac:dyDescent="0.2">
      <c r="B31" s="912"/>
      <c r="C31" s="912"/>
      <c r="D31" s="912"/>
      <c r="E31" s="912"/>
      <c r="F31" s="912"/>
    </row>
    <row r="32" spans="2:6" x14ac:dyDescent="0.2">
      <c r="B32" s="912"/>
      <c r="C32" s="912"/>
      <c r="D32" s="912"/>
      <c r="E32" s="912"/>
      <c r="F32" s="912"/>
    </row>
    <row r="33" spans="2:6" x14ac:dyDescent="0.2">
      <c r="B33" s="912"/>
      <c r="C33" s="912"/>
      <c r="D33" s="912"/>
      <c r="E33" s="912"/>
      <c r="F33" s="912"/>
    </row>
    <row r="34" spans="2:6" x14ac:dyDescent="0.2">
      <c r="B34" s="912" t="s">
        <v>639</v>
      </c>
      <c r="C34" s="912" t="s">
        <v>554</v>
      </c>
      <c r="D34" s="912"/>
      <c r="E34" s="912" t="s">
        <v>551</v>
      </c>
      <c r="F34" s="912"/>
    </row>
    <row r="35" spans="2:6" x14ac:dyDescent="0.2">
      <c r="B35" s="912"/>
      <c r="C35" s="912"/>
      <c r="D35" s="912"/>
      <c r="E35" s="912"/>
      <c r="F35" s="912"/>
    </row>
    <row r="36" spans="2:6" x14ac:dyDescent="0.2">
      <c r="B36" s="912"/>
      <c r="C36" s="912"/>
      <c r="D36" s="912"/>
      <c r="E36" s="912"/>
      <c r="F36" s="912"/>
    </row>
    <row r="37" spans="2:6" x14ac:dyDescent="0.2">
      <c r="B37" s="912"/>
      <c r="C37" s="912"/>
      <c r="D37" s="912"/>
      <c r="E37" s="912"/>
      <c r="F37" s="912"/>
    </row>
    <row r="38" spans="2:6" x14ac:dyDescent="0.2">
      <c r="B38" s="912"/>
      <c r="C38" s="912"/>
      <c r="D38" s="912"/>
      <c r="E38" s="912"/>
      <c r="F38" s="912"/>
    </row>
    <row r="39" spans="2:6" x14ac:dyDescent="0.2">
      <c r="B39" s="912"/>
      <c r="C39" s="912"/>
      <c r="D39" s="912"/>
      <c r="E39" s="912"/>
      <c r="F39" s="912"/>
    </row>
    <row r="41" spans="2:6" ht="15" x14ac:dyDescent="0.2">
      <c r="B41" s="189" t="s">
        <v>556</v>
      </c>
    </row>
    <row r="42" spans="2:6" ht="15" customHeight="1" x14ac:dyDescent="0.2">
      <c r="B42" s="913" t="s">
        <v>640</v>
      </c>
      <c r="C42" s="913"/>
      <c r="D42" s="913"/>
      <c r="E42" s="913"/>
      <c r="F42" s="913"/>
    </row>
    <row r="43" spans="2:6" ht="15" customHeight="1" x14ac:dyDescent="0.2">
      <c r="B43" s="913"/>
      <c r="C43" s="913"/>
      <c r="D43" s="913"/>
      <c r="E43" s="913"/>
      <c r="F43" s="913"/>
    </row>
    <row r="44" spans="2:6" x14ac:dyDescent="0.2">
      <c r="B44" s="913"/>
      <c r="C44" s="913"/>
      <c r="D44" s="913"/>
      <c r="E44" s="913"/>
      <c r="F44" s="913"/>
    </row>
    <row r="45" spans="2:6" ht="15" customHeight="1" x14ac:dyDescent="0.2">
      <c r="B45" s="913" t="s">
        <v>641</v>
      </c>
      <c r="C45" s="913"/>
      <c r="D45" s="913"/>
      <c r="E45" s="913"/>
      <c r="F45" s="913"/>
    </row>
    <row r="46" spans="2:6" x14ac:dyDescent="0.2">
      <c r="B46" s="913"/>
      <c r="C46" s="913"/>
      <c r="D46" s="913"/>
      <c r="E46" s="913"/>
      <c r="F46" s="913"/>
    </row>
    <row r="47" spans="2:6" s="282" customFormat="1" ht="14.25" customHeight="1" x14ac:dyDescent="0.2">
      <c r="B47" s="913" t="s">
        <v>4244</v>
      </c>
      <c r="C47" s="913"/>
      <c r="D47" s="913"/>
      <c r="E47" s="913"/>
      <c r="F47" s="913"/>
    </row>
    <row r="48" spans="2:6" s="282" customFormat="1" x14ac:dyDescent="0.2">
      <c r="B48" s="913"/>
      <c r="C48" s="913"/>
      <c r="D48" s="913"/>
      <c r="E48" s="913"/>
      <c r="F48" s="913"/>
    </row>
    <row r="49" spans="2:6" s="282" customFormat="1" ht="14.25" customHeight="1" x14ac:dyDescent="0.2">
      <c r="B49" s="913" t="s">
        <v>4245</v>
      </c>
      <c r="C49" s="913"/>
      <c r="D49" s="913"/>
      <c r="E49" s="913"/>
      <c r="F49" s="913"/>
    </row>
    <row r="50" spans="2:6" s="282" customFormat="1" x14ac:dyDescent="0.2">
      <c r="B50" s="913"/>
      <c r="C50" s="913"/>
      <c r="D50" s="913"/>
      <c r="E50" s="913"/>
      <c r="F50" s="913"/>
    </row>
    <row r="51" spans="2:6" s="282" customFormat="1" x14ac:dyDescent="0.2">
      <c r="B51" s="913"/>
      <c r="C51" s="913"/>
      <c r="D51" s="913"/>
      <c r="E51" s="913"/>
      <c r="F51" s="913"/>
    </row>
    <row r="52" spans="2:6" s="282" customFormat="1" x14ac:dyDescent="0.2">
      <c r="B52" s="913"/>
      <c r="C52" s="913"/>
      <c r="D52" s="913"/>
      <c r="E52" s="913"/>
      <c r="F52" s="913"/>
    </row>
    <row r="53" spans="2:6" s="282" customFormat="1" x14ac:dyDescent="0.2">
      <c r="B53" s="913" t="s">
        <v>4246</v>
      </c>
      <c r="C53" s="913"/>
      <c r="D53" s="913"/>
      <c r="E53" s="913"/>
      <c r="F53" s="913"/>
    </row>
    <row r="54" spans="2:6" s="282" customFormat="1" x14ac:dyDescent="0.2">
      <c r="B54" s="913"/>
      <c r="C54" s="913"/>
      <c r="D54" s="913"/>
      <c r="E54" s="913"/>
      <c r="F54" s="913"/>
    </row>
    <row r="55" spans="2:6" s="282" customFormat="1" x14ac:dyDescent="0.2">
      <c r="B55" s="913"/>
      <c r="C55" s="913"/>
      <c r="D55" s="913"/>
      <c r="E55" s="913"/>
      <c r="F55" s="913"/>
    </row>
    <row r="56" spans="2:6" s="282" customFormat="1" ht="15" customHeight="1" x14ac:dyDescent="0.2">
      <c r="B56" s="913" t="s">
        <v>4247</v>
      </c>
      <c r="C56" s="913"/>
      <c r="D56" s="913"/>
      <c r="E56" s="913"/>
      <c r="F56" s="913"/>
    </row>
    <row r="57" spans="2:6" s="282" customFormat="1" x14ac:dyDescent="0.2">
      <c r="B57" s="913"/>
      <c r="C57" s="913"/>
      <c r="D57" s="913"/>
      <c r="E57" s="913"/>
      <c r="F57" s="913"/>
    </row>
    <row r="58" spans="2:6" ht="6" customHeight="1" x14ac:dyDescent="0.2"/>
    <row r="59" spans="2:6" ht="15" customHeight="1" x14ac:dyDescent="0.2">
      <c r="B59" s="916" t="s">
        <v>724</v>
      </c>
      <c r="C59" s="916"/>
      <c r="D59" s="916"/>
      <c r="E59" s="916"/>
      <c r="F59" s="916"/>
    </row>
    <row r="60" spans="2:6" ht="3" customHeight="1" x14ac:dyDescent="0.2">
      <c r="B60" s="208"/>
      <c r="C60" s="208"/>
      <c r="D60" s="208"/>
      <c r="E60" s="208"/>
      <c r="F60" s="208"/>
    </row>
    <row r="61" spans="2:6" ht="15.75" x14ac:dyDescent="0.2">
      <c r="B61" s="915" t="s">
        <v>558</v>
      </c>
      <c r="C61" s="915"/>
      <c r="D61" s="915"/>
      <c r="E61" s="915"/>
      <c r="F61" s="915"/>
    </row>
    <row r="62" spans="2:6" ht="22.5" x14ac:dyDescent="0.2">
      <c r="B62" s="944" t="s">
        <v>559</v>
      </c>
      <c r="C62" s="944"/>
      <c r="D62" s="191" t="s">
        <v>560</v>
      </c>
      <c r="E62" s="191" t="s">
        <v>561</v>
      </c>
      <c r="F62" s="191" t="s">
        <v>562</v>
      </c>
    </row>
    <row r="63" spans="2:6" x14ac:dyDescent="0.2">
      <c r="B63" s="918" t="s">
        <v>563</v>
      </c>
      <c r="C63" s="918"/>
      <c r="D63" s="193">
        <v>0.5</v>
      </c>
      <c r="E63" s="194">
        <v>150000</v>
      </c>
      <c r="F63" s="195">
        <v>5</v>
      </c>
    </row>
    <row r="64" spans="2:6" x14ac:dyDescent="0.2">
      <c r="B64" s="918" t="s">
        <v>564</v>
      </c>
      <c r="C64" s="918"/>
      <c r="D64" s="193">
        <v>0.5</v>
      </c>
      <c r="E64" s="194">
        <v>300000</v>
      </c>
      <c r="F64" s="195">
        <v>2.5</v>
      </c>
    </row>
    <row r="65" spans="2:6" x14ac:dyDescent="0.2">
      <c r="B65" s="918" t="s">
        <v>565</v>
      </c>
      <c r="C65" s="918"/>
      <c r="D65" s="193">
        <v>0.5</v>
      </c>
      <c r="E65" s="194">
        <v>100000</v>
      </c>
      <c r="F65" s="195">
        <v>7.5</v>
      </c>
    </row>
    <row r="66" spans="2:6" x14ac:dyDescent="0.2">
      <c r="B66" s="918" t="s">
        <v>566</v>
      </c>
      <c r="C66" s="918"/>
      <c r="D66" s="193">
        <v>0.5</v>
      </c>
      <c r="E66" s="194">
        <v>900000</v>
      </c>
      <c r="F66" s="195">
        <v>1</v>
      </c>
    </row>
    <row r="67" spans="2:6" ht="3.75" customHeight="1" x14ac:dyDescent="0.2">
      <c r="B67" s="186"/>
      <c r="C67" s="186"/>
      <c r="D67" s="186"/>
      <c r="E67" s="186"/>
      <c r="F67" s="186"/>
    </row>
    <row r="68" spans="2:6" ht="15.75" x14ac:dyDescent="0.2">
      <c r="B68" s="947" t="s">
        <v>567</v>
      </c>
      <c r="C68" s="947"/>
      <c r="D68" s="947"/>
      <c r="E68" s="947"/>
      <c r="F68" s="947"/>
    </row>
    <row r="69" spans="2:6" ht="33.75" x14ac:dyDescent="0.2">
      <c r="B69" s="190" t="s">
        <v>559</v>
      </c>
      <c r="C69" s="191" t="s">
        <v>560</v>
      </c>
      <c r="D69" s="191" t="s">
        <v>568</v>
      </c>
      <c r="E69" s="191" t="s">
        <v>569</v>
      </c>
      <c r="F69" s="191" t="s">
        <v>562</v>
      </c>
    </row>
    <row r="70" spans="2:6" ht="25.5" x14ac:dyDescent="0.2">
      <c r="B70" s="204" t="s">
        <v>570</v>
      </c>
      <c r="C70" s="193">
        <v>0.5</v>
      </c>
      <c r="D70" s="192" t="s">
        <v>571</v>
      </c>
      <c r="E70" s="195" t="s">
        <v>572</v>
      </c>
      <c r="F70" s="195">
        <v>30</v>
      </c>
    </row>
    <row r="71" spans="2:6" ht="95.25" customHeight="1" x14ac:dyDescent="0.2">
      <c r="B71" s="204" t="s">
        <v>573</v>
      </c>
      <c r="C71" s="193">
        <v>0.5</v>
      </c>
      <c r="D71" s="192" t="s">
        <v>574</v>
      </c>
      <c r="E71" s="195" t="s">
        <v>575</v>
      </c>
      <c r="F71" s="195">
        <v>30</v>
      </c>
    </row>
    <row r="72" spans="2:6" x14ac:dyDescent="0.2">
      <c r="B72" s="205" t="s">
        <v>576</v>
      </c>
      <c r="C72" s="193">
        <v>0.5</v>
      </c>
      <c r="D72" s="192" t="s">
        <v>574</v>
      </c>
      <c r="E72" s="195" t="s">
        <v>574</v>
      </c>
      <c r="F72" s="195">
        <v>30</v>
      </c>
    </row>
    <row r="73" spans="2:6" x14ac:dyDescent="0.2">
      <c r="B73" s="186"/>
      <c r="C73" s="186"/>
      <c r="D73" s="186"/>
      <c r="E73" s="187"/>
      <c r="F73" s="186"/>
    </row>
    <row r="74" spans="2:6" s="276" customFormat="1" ht="11.25" x14ac:dyDescent="0.2">
      <c r="B74" s="212" t="s">
        <v>577</v>
      </c>
      <c r="C74" s="212" t="s">
        <v>560</v>
      </c>
      <c r="D74" s="212" t="s">
        <v>578</v>
      </c>
      <c r="E74" s="944" t="s">
        <v>725</v>
      </c>
      <c r="F74" s="944"/>
    </row>
    <row r="75" spans="2:6" x14ac:dyDescent="0.2">
      <c r="B75" s="206" t="s">
        <v>580</v>
      </c>
      <c r="C75" s="193">
        <v>0.5</v>
      </c>
      <c r="D75" s="194">
        <v>150000</v>
      </c>
      <c r="E75" s="945" t="s">
        <v>581</v>
      </c>
      <c r="F75" s="945"/>
    </row>
    <row r="76" spans="2:6" ht="60" customHeight="1" x14ac:dyDescent="0.2">
      <c r="B76" s="207" t="s">
        <v>582</v>
      </c>
      <c r="C76" s="193">
        <v>0.5</v>
      </c>
      <c r="D76" s="194">
        <v>750000</v>
      </c>
      <c r="E76" s="946" t="s">
        <v>583</v>
      </c>
      <c r="F76" s="946"/>
    </row>
    <row r="78" spans="2:6" ht="15.75" x14ac:dyDescent="0.2">
      <c r="B78" s="937" t="s">
        <v>726</v>
      </c>
      <c r="C78" s="937"/>
      <c r="D78" s="937"/>
      <c r="E78" s="937"/>
      <c r="F78" s="937"/>
    </row>
    <row r="79" spans="2:6" x14ac:dyDescent="0.2">
      <c r="B79" s="196"/>
    </row>
    <row r="80" spans="2:6" ht="15.75" x14ac:dyDescent="0.2">
      <c r="B80" s="921" t="s">
        <v>584</v>
      </c>
      <c r="C80" s="921"/>
      <c r="D80" s="921"/>
      <c r="E80" s="921"/>
      <c r="F80" s="921"/>
    </row>
    <row r="81" spans="2:6" ht="15" customHeight="1" x14ac:dyDescent="0.2">
      <c r="B81" s="916" t="s">
        <v>557</v>
      </c>
      <c r="C81" s="916"/>
      <c r="D81" s="916"/>
      <c r="E81" s="916"/>
      <c r="F81" s="916"/>
    </row>
    <row r="82" spans="2:6" ht="15.75" customHeight="1" x14ac:dyDescent="0.2">
      <c r="B82" s="943" t="s">
        <v>585</v>
      </c>
      <c r="C82" s="943"/>
      <c r="D82" s="943"/>
      <c r="E82" s="943"/>
      <c r="F82" s="943"/>
    </row>
    <row r="83" spans="2:6" ht="15" customHeight="1" x14ac:dyDescent="0.2">
      <c r="B83" s="944" t="s">
        <v>559</v>
      </c>
      <c r="C83" s="944"/>
      <c r="D83" s="191" t="s">
        <v>560</v>
      </c>
      <c r="E83" s="942" t="s">
        <v>586</v>
      </c>
      <c r="F83" s="942"/>
    </row>
    <row r="84" spans="2:6" x14ac:dyDescent="0.2">
      <c r="B84" s="918" t="s">
        <v>587</v>
      </c>
      <c r="C84" s="918"/>
      <c r="D84" s="193">
        <v>0.3</v>
      </c>
      <c r="E84" s="928">
        <v>3</v>
      </c>
      <c r="F84" s="928"/>
    </row>
    <row r="85" spans="2:6" x14ac:dyDescent="0.2">
      <c r="B85" s="918" t="s">
        <v>588</v>
      </c>
      <c r="C85" s="918"/>
      <c r="D85" s="193">
        <v>0.5</v>
      </c>
      <c r="E85" s="928">
        <v>3</v>
      </c>
      <c r="F85" s="928"/>
    </row>
    <row r="86" spans="2:6" ht="7.5" customHeight="1" x14ac:dyDescent="0.2">
      <c r="B86" s="186"/>
      <c r="C86" s="186"/>
      <c r="D86" s="186"/>
      <c r="E86" s="186"/>
    </row>
    <row r="87" spans="2:6" ht="15.75" x14ac:dyDescent="0.2">
      <c r="B87" s="921" t="s">
        <v>589</v>
      </c>
      <c r="C87" s="921"/>
      <c r="D87" s="921"/>
      <c r="E87" s="921"/>
      <c r="F87" s="921"/>
    </row>
    <row r="88" spans="2:6" ht="7.5" customHeight="1" x14ac:dyDescent="0.2">
      <c r="B88" s="196"/>
    </row>
    <row r="89" spans="2:6" ht="15" customHeight="1" x14ac:dyDescent="0.2">
      <c r="B89" s="920" t="s">
        <v>590</v>
      </c>
      <c r="C89" s="920"/>
      <c r="D89" s="920"/>
      <c r="E89" s="920"/>
      <c r="F89" s="920"/>
    </row>
    <row r="90" spans="2:6" ht="15" customHeight="1" x14ac:dyDescent="0.2">
      <c r="B90" s="920"/>
      <c r="C90" s="920"/>
      <c r="D90" s="920"/>
      <c r="E90" s="920"/>
      <c r="F90" s="920"/>
    </row>
    <row r="91" spans="2:6" x14ac:dyDescent="0.2">
      <c r="B91" s="920"/>
      <c r="C91" s="920"/>
      <c r="D91" s="920"/>
      <c r="E91" s="920"/>
      <c r="F91" s="920"/>
    </row>
    <row r="92" spans="2:6" ht="5.25" customHeight="1" x14ac:dyDescent="0.2">
      <c r="B92" s="184"/>
    </row>
    <row r="93" spans="2:6" ht="30" customHeight="1" x14ac:dyDescent="0.2">
      <c r="B93" s="911" t="s">
        <v>591</v>
      </c>
      <c r="C93" s="911"/>
      <c r="D93" s="911"/>
      <c r="E93" s="911" t="s">
        <v>592</v>
      </c>
      <c r="F93" s="911"/>
    </row>
    <row r="94" spans="2:6" x14ac:dyDescent="0.2">
      <c r="B94" s="917" t="s">
        <v>593</v>
      </c>
      <c r="C94" s="917"/>
      <c r="D94" s="917"/>
      <c r="E94" s="941">
        <v>34000</v>
      </c>
      <c r="F94" s="941"/>
    </row>
    <row r="95" spans="2:6" x14ac:dyDescent="0.2">
      <c r="B95" s="917" t="s">
        <v>594</v>
      </c>
      <c r="C95" s="917"/>
      <c r="D95" s="917"/>
      <c r="E95" s="941">
        <v>35000</v>
      </c>
      <c r="F95" s="941"/>
    </row>
    <row r="96" spans="2:6" x14ac:dyDescent="0.2">
      <c r="B96" s="917" t="s">
        <v>595</v>
      </c>
      <c r="C96" s="917"/>
      <c r="D96" s="917"/>
      <c r="E96" s="941">
        <v>12000</v>
      </c>
      <c r="F96" s="941"/>
    </row>
    <row r="97" spans="2:6" x14ac:dyDescent="0.2">
      <c r="B97" s="917" t="s">
        <v>596</v>
      </c>
      <c r="C97" s="917"/>
      <c r="D97" s="917"/>
      <c r="E97" s="941">
        <v>13000</v>
      </c>
      <c r="F97" s="941"/>
    </row>
    <row r="98" spans="2:6" x14ac:dyDescent="0.2">
      <c r="B98" s="917" t="s">
        <v>597</v>
      </c>
      <c r="C98" s="917"/>
      <c r="D98" s="917"/>
      <c r="E98" s="941">
        <v>6000</v>
      </c>
      <c r="F98" s="941"/>
    </row>
    <row r="99" spans="2:6" x14ac:dyDescent="0.2">
      <c r="B99" s="917" t="s">
        <v>596</v>
      </c>
      <c r="C99" s="917"/>
      <c r="D99" s="917"/>
      <c r="E99" s="941">
        <v>13000</v>
      </c>
      <c r="F99" s="941"/>
    </row>
    <row r="100" spans="2:6" x14ac:dyDescent="0.2">
      <c r="B100" s="917" t="s">
        <v>598</v>
      </c>
      <c r="C100" s="917"/>
      <c r="D100" s="917"/>
      <c r="E100" s="960">
        <v>180</v>
      </c>
      <c r="F100" s="960"/>
    </row>
    <row r="101" spans="2:6" x14ac:dyDescent="0.2">
      <c r="B101" s="917" t="s">
        <v>599</v>
      </c>
      <c r="C101" s="917"/>
      <c r="D101" s="917"/>
      <c r="E101" s="941">
        <v>2300</v>
      </c>
      <c r="F101" s="941"/>
    </row>
    <row r="102" spans="2:6" x14ac:dyDescent="0.2">
      <c r="B102" s="917" t="s">
        <v>600</v>
      </c>
      <c r="C102" s="917"/>
      <c r="D102" s="917"/>
      <c r="E102" s="941">
        <v>1000</v>
      </c>
      <c r="F102" s="941"/>
    </row>
    <row r="103" spans="2:6" ht="6" customHeight="1" x14ac:dyDescent="0.2">
      <c r="B103" s="184"/>
    </row>
    <row r="104" spans="2:6" ht="15" customHeight="1" x14ac:dyDescent="0.2">
      <c r="B104" s="913" t="s">
        <v>642</v>
      </c>
      <c r="C104" s="913"/>
      <c r="D104" s="913"/>
      <c r="E104" s="913"/>
      <c r="F104" s="913"/>
    </row>
    <row r="105" spans="2:6" ht="15" customHeight="1" x14ac:dyDescent="0.2">
      <c r="B105" s="913"/>
      <c r="C105" s="913"/>
      <c r="D105" s="913"/>
      <c r="E105" s="913"/>
      <c r="F105" s="913"/>
    </row>
    <row r="106" spans="2:6" x14ac:dyDescent="0.2">
      <c r="B106" s="913"/>
      <c r="C106" s="913"/>
      <c r="D106" s="913"/>
      <c r="E106" s="913"/>
      <c r="F106" s="913"/>
    </row>
    <row r="107" spans="2:6" x14ac:dyDescent="0.2">
      <c r="B107" s="913" t="s">
        <v>601</v>
      </c>
      <c r="C107" s="913"/>
      <c r="D107" s="913"/>
      <c r="E107" s="913"/>
      <c r="F107" s="913"/>
    </row>
    <row r="108" spans="2:6" x14ac:dyDescent="0.2">
      <c r="B108" s="913"/>
      <c r="C108" s="913"/>
      <c r="D108" s="913"/>
      <c r="E108" s="913"/>
      <c r="F108" s="913"/>
    </row>
    <row r="110" spans="2:6" ht="15.75" x14ac:dyDescent="0.2">
      <c r="B110" s="959" t="s">
        <v>604</v>
      </c>
      <c r="C110" s="959"/>
      <c r="D110" s="959"/>
      <c r="E110" s="959"/>
      <c r="F110" s="959"/>
    </row>
    <row r="111" spans="2:6" x14ac:dyDescent="0.2">
      <c r="B111" s="182"/>
    </row>
    <row r="112" spans="2:6" ht="15" x14ac:dyDescent="0.2">
      <c r="B112" s="191" t="s">
        <v>559</v>
      </c>
      <c r="C112" s="191" t="s">
        <v>560</v>
      </c>
      <c r="D112" s="191" t="s">
        <v>602</v>
      </c>
      <c r="E112" s="911" t="s">
        <v>579</v>
      </c>
      <c r="F112" s="911"/>
    </row>
    <row r="113" spans="2:6" ht="15.75" x14ac:dyDescent="0.2">
      <c r="B113" s="924" t="s">
        <v>605</v>
      </c>
      <c r="C113" s="924"/>
      <c r="D113" s="924"/>
      <c r="E113" s="924"/>
      <c r="F113" s="924"/>
    </row>
    <row r="114" spans="2:6" ht="55.5" customHeight="1" x14ac:dyDescent="0.2">
      <c r="B114" s="199" t="s">
        <v>603</v>
      </c>
      <c r="C114" s="193">
        <v>0.8</v>
      </c>
      <c r="D114" s="197">
        <v>500000</v>
      </c>
      <c r="E114" s="925" t="s">
        <v>606</v>
      </c>
      <c r="F114" s="925"/>
    </row>
    <row r="115" spans="2:6" ht="15.75" x14ac:dyDescent="0.2">
      <c r="B115" s="926" t="s">
        <v>607</v>
      </c>
      <c r="C115" s="926"/>
      <c r="D115" s="926"/>
      <c r="E115" s="926"/>
      <c r="F115" s="926"/>
    </row>
    <row r="116" spans="2:6" ht="54.75" customHeight="1" x14ac:dyDescent="0.2">
      <c r="B116" s="199" t="s">
        <v>608</v>
      </c>
      <c r="C116" s="193">
        <v>0.5</v>
      </c>
      <c r="D116" s="197">
        <v>500000</v>
      </c>
      <c r="E116" s="925" t="s">
        <v>606</v>
      </c>
      <c r="F116" s="925"/>
    </row>
    <row r="117" spans="2:6" ht="82.5" customHeight="1" x14ac:dyDescent="0.2">
      <c r="B117" s="199" t="s">
        <v>609</v>
      </c>
      <c r="C117" s="193">
        <v>0.8</v>
      </c>
      <c r="D117" s="197">
        <v>750000</v>
      </c>
      <c r="E117" s="925" t="s">
        <v>610</v>
      </c>
      <c r="F117" s="925"/>
    </row>
    <row r="118" spans="2:6" ht="63.75" customHeight="1" x14ac:dyDescent="0.2">
      <c r="B118" s="281" t="s">
        <v>611</v>
      </c>
      <c r="C118" s="193">
        <v>0.6</v>
      </c>
      <c r="D118" s="197">
        <v>600000</v>
      </c>
      <c r="E118" s="925" t="s">
        <v>612</v>
      </c>
      <c r="F118" s="925"/>
    </row>
    <row r="119" spans="2:6" ht="15.75" x14ac:dyDescent="0.2">
      <c r="B119" s="924" t="s">
        <v>613</v>
      </c>
      <c r="C119" s="924"/>
      <c r="D119" s="924"/>
      <c r="E119" s="924"/>
      <c r="F119" s="924"/>
    </row>
    <row r="120" spans="2:6" ht="25.5" x14ac:dyDescent="0.2">
      <c r="B120" s="198" t="s">
        <v>614</v>
      </c>
      <c r="C120" s="193">
        <v>0.5</v>
      </c>
      <c r="D120" s="197">
        <v>750000</v>
      </c>
      <c r="E120" s="928"/>
      <c r="F120" s="928"/>
    </row>
    <row r="121" spans="2:6" x14ac:dyDescent="0.2">
      <c r="B121" s="192" t="s">
        <v>615</v>
      </c>
      <c r="C121" s="195"/>
      <c r="D121" s="197">
        <v>500000</v>
      </c>
      <c r="E121" s="929" t="s">
        <v>616</v>
      </c>
      <c r="F121" s="929"/>
    </row>
    <row r="122" spans="2:6" x14ac:dyDescent="0.2">
      <c r="B122" s="182"/>
    </row>
    <row r="123" spans="2:6" x14ac:dyDescent="0.2">
      <c r="B123" s="914" t="s">
        <v>617</v>
      </c>
      <c r="C123" s="914"/>
      <c r="D123" s="914"/>
      <c r="E123" s="914"/>
      <c r="F123" s="914"/>
    </row>
    <row r="124" spans="2:6" s="211" customFormat="1" x14ac:dyDescent="0.2">
      <c r="B124" s="914"/>
      <c r="C124" s="914"/>
      <c r="D124" s="914"/>
      <c r="E124" s="914"/>
      <c r="F124" s="914"/>
    </row>
    <row r="125" spans="2:6" s="211" customFormat="1" x14ac:dyDescent="0.2">
      <c r="B125" s="914"/>
      <c r="C125" s="914"/>
      <c r="D125" s="914"/>
      <c r="E125" s="914"/>
      <c r="F125" s="914"/>
    </row>
    <row r="126" spans="2:6" s="211" customFormat="1" x14ac:dyDescent="0.2">
      <c r="B126" s="914"/>
      <c r="C126" s="914"/>
      <c r="D126" s="914"/>
      <c r="E126" s="914"/>
      <c r="F126" s="914"/>
    </row>
    <row r="127" spans="2:6" s="211" customFormat="1" x14ac:dyDescent="0.2">
      <c r="B127" s="914"/>
      <c r="C127" s="914"/>
      <c r="D127" s="914"/>
      <c r="E127" s="914"/>
      <c r="F127" s="914"/>
    </row>
    <row r="128" spans="2:6" s="211" customFormat="1" x14ac:dyDescent="0.2">
      <c r="B128" s="914"/>
      <c r="C128" s="914"/>
      <c r="D128" s="914"/>
      <c r="E128" s="914"/>
      <c r="F128" s="914"/>
    </row>
    <row r="129" spans="2:6" s="211" customFormat="1" x14ac:dyDescent="0.2">
      <c r="B129" s="914"/>
      <c r="C129" s="914"/>
      <c r="D129" s="914"/>
      <c r="E129" s="914"/>
      <c r="F129" s="914"/>
    </row>
    <row r="130" spans="2:6" ht="4.5" customHeight="1" x14ac:dyDescent="0.2"/>
    <row r="131" spans="2:6" s="282" customFormat="1" ht="15" x14ac:dyDescent="0.25">
      <c r="B131" s="761" t="s">
        <v>523</v>
      </c>
      <c r="C131" s="761"/>
      <c r="D131" s="761"/>
      <c r="E131" s="761"/>
      <c r="F131" s="761"/>
    </row>
    <row r="132" spans="2:6" s="282" customFormat="1" ht="3.75" customHeight="1" thickBot="1" x14ac:dyDescent="0.25"/>
    <row r="133" spans="2:6" s="282" customFormat="1" ht="27" thickTop="1" thickBot="1" x14ac:dyDescent="0.25">
      <c r="B133" s="318" t="s">
        <v>524</v>
      </c>
      <c r="C133" s="954" t="s">
        <v>525</v>
      </c>
      <c r="D133" s="955"/>
      <c r="E133" s="956"/>
      <c r="F133" s="319" t="s">
        <v>526</v>
      </c>
    </row>
    <row r="134" spans="2:6" s="282" customFormat="1" ht="29.25" customHeight="1" thickTop="1" thickBot="1" x14ac:dyDescent="0.25">
      <c r="B134" s="320" t="s">
        <v>56</v>
      </c>
      <c r="C134" s="957" t="s">
        <v>527</v>
      </c>
      <c r="D134" s="957"/>
      <c r="E134" s="957"/>
      <c r="F134" s="322" t="s">
        <v>528</v>
      </c>
    </row>
    <row r="135" spans="2:6" s="282" customFormat="1" ht="23.25" customHeight="1" thickBot="1" x14ac:dyDescent="0.25">
      <c r="B135" s="321" t="s">
        <v>529</v>
      </c>
      <c r="C135" s="958" t="s">
        <v>4250</v>
      </c>
      <c r="D135" s="958"/>
      <c r="E135" s="958"/>
      <c r="F135" s="323" t="s">
        <v>531</v>
      </c>
    </row>
    <row r="136" spans="2:6" s="282" customFormat="1" ht="23.25" thickBot="1" x14ac:dyDescent="0.25">
      <c r="B136" s="321" t="s">
        <v>58</v>
      </c>
      <c r="C136" s="958" t="s">
        <v>532</v>
      </c>
      <c r="D136" s="958"/>
      <c r="E136" s="958"/>
      <c r="F136" s="323" t="s">
        <v>533</v>
      </c>
    </row>
    <row r="137" spans="2:6" s="282" customFormat="1" ht="34.5" thickBot="1" x14ac:dyDescent="0.25">
      <c r="B137" s="321" t="s">
        <v>59</v>
      </c>
      <c r="C137" s="958" t="s">
        <v>534</v>
      </c>
      <c r="D137" s="958"/>
      <c r="E137" s="958"/>
      <c r="F137" s="323" t="s">
        <v>535</v>
      </c>
    </row>
    <row r="138" spans="2:6" s="282" customFormat="1" ht="34.5" thickBot="1" x14ac:dyDescent="0.25">
      <c r="B138" s="321" t="s">
        <v>536</v>
      </c>
      <c r="C138" s="958" t="s">
        <v>4248</v>
      </c>
      <c r="D138" s="958"/>
      <c r="E138" s="958"/>
      <c r="F138" s="323" t="s">
        <v>4249</v>
      </c>
    </row>
    <row r="139" spans="2:6" s="282" customFormat="1" ht="3.75" customHeight="1" x14ac:dyDescent="0.2"/>
    <row r="140" spans="2:6" ht="15" x14ac:dyDescent="0.2">
      <c r="B140" s="927" t="s">
        <v>618</v>
      </c>
      <c r="C140" s="923"/>
      <c r="D140" s="923"/>
      <c r="E140" s="923"/>
      <c r="F140" s="923"/>
    </row>
    <row r="141" spans="2:6" ht="3.75" customHeight="1" x14ac:dyDescent="0.2">
      <c r="B141" s="184"/>
    </row>
    <row r="142" spans="2:6" ht="29.25" customHeight="1" x14ac:dyDescent="0.2">
      <c r="B142" s="922" t="s">
        <v>643</v>
      </c>
      <c r="C142" s="922"/>
      <c r="D142" s="922"/>
      <c r="E142" s="922"/>
      <c r="F142" s="923"/>
    </row>
    <row r="143" spans="2:6" ht="39" customHeight="1" x14ac:dyDescent="0.2">
      <c r="B143" s="922" t="s">
        <v>644</v>
      </c>
      <c r="C143" s="922"/>
      <c r="D143" s="922"/>
      <c r="E143" s="922"/>
      <c r="F143" s="923"/>
    </row>
    <row r="144" spans="2:6" ht="35.25" customHeight="1" x14ac:dyDescent="0.2">
      <c r="B144" s="922" t="s">
        <v>645</v>
      </c>
      <c r="C144" s="922"/>
      <c r="D144" s="922"/>
      <c r="E144" s="922"/>
      <c r="F144" s="923"/>
    </row>
    <row r="145" spans="2:6" ht="33.75" customHeight="1" x14ac:dyDescent="0.2">
      <c r="B145" s="922" t="s">
        <v>646</v>
      </c>
      <c r="C145" s="922"/>
      <c r="D145" s="922"/>
      <c r="E145" s="922"/>
      <c r="F145" s="923"/>
    </row>
    <row r="146" spans="2:6" ht="31.5" customHeight="1" x14ac:dyDescent="0.2">
      <c r="B146" s="922" t="s">
        <v>647</v>
      </c>
      <c r="C146" s="922"/>
      <c r="D146" s="922"/>
      <c r="E146" s="922"/>
      <c r="F146" s="923"/>
    </row>
    <row r="147" spans="2:6" ht="27.75" customHeight="1" x14ac:dyDescent="0.2">
      <c r="B147" s="922" t="s">
        <v>619</v>
      </c>
      <c r="C147" s="922"/>
      <c r="D147" s="922"/>
      <c r="E147" s="922"/>
      <c r="F147" s="923"/>
    </row>
    <row r="148" spans="2:6" ht="56.25" customHeight="1" x14ac:dyDescent="0.2">
      <c r="B148" s="922" t="s">
        <v>620</v>
      </c>
      <c r="C148" s="922"/>
      <c r="D148" s="922"/>
      <c r="E148" s="922"/>
      <c r="F148" s="923"/>
    </row>
    <row r="149" spans="2:6" ht="52.5" customHeight="1" x14ac:dyDescent="0.2">
      <c r="B149" s="922" t="s">
        <v>621</v>
      </c>
      <c r="C149" s="922"/>
      <c r="D149" s="922"/>
      <c r="E149" s="922"/>
      <c r="F149" s="923"/>
    </row>
    <row r="150" spans="2:6" ht="3.75" customHeight="1" x14ac:dyDescent="0.2">
      <c r="B150" s="184"/>
    </row>
    <row r="151" spans="2:6" x14ac:dyDescent="0.2">
      <c r="B151" s="922" t="s">
        <v>622</v>
      </c>
      <c r="C151" s="922"/>
      <c r="D151" s="922"/>
      <c r="E151" s="922"/>
      <c r="F151" s="923"/>
    </row>
    <row r="152" spans="2:6" x14ac:dyDescent="0.2">
      <c r="B152" s="922"/>
      <c r="C152" s="922"/>
      <c r="D152" s="922"/>
      <c r="E152" s="922"/>
      <c r="F152" s="923"/>
    </row>
    <row r="153" spans="2:6" ht="3.75" customHeight="1" x14ac:dyDescent="0.2">
      <c r="B153" s="200"/>
    </row>
    <row r="154" spans="2:6" x14ac:dyDescent="0.2">
      <c r="B154" s="922" t="s">
        <v>623</v>
      </c>
      <c r="C154" s="922"/>
      <c r="D154" s="922"/>
      <c r="E154" s="922"/>
      <c r="F154" s="923"/>
    </row>
    <row r="155" spans="2:6" x14ac:dyDescent="0.2">
      <c r="B155" s="922"/>
      <c r="C155" s="922"/>
      <c r="D155" s="922"/>
      <c r="E155" s="922"/>
      <c r="F155" s="923"/>
    </row>
    <row r="156" spans="2:6" x14ac:dyDescent="0.2">
      <c r="B156" s="922"/>
      <c r="C156" s="922"/>
      <c r="D156" s="922"/>
      <c r="E156" s="922"/>
      <c r="F156" s="923"/>
    </row>
    <row r="157" spans="2:6" x14ac:dyDescent="0.2">
      <c r="B157" s="201"/>
    </row>
    <row r="158" spans="2:6" ht="15" x14ac:dyDescent="0.2">
      <c r="B158" s="934" t="s">
        <v>727</v>
      </c>
      <c r="C158" s="934"/>
      <c r="D158" s="934"/>
      <c r="E158" s="934"/>
      <c r="F158" s="934"/>
    </row>
    <row r="159" spans="2:6" ht="7.5" customHeight="1" x14ac:dyDescent="0.2">
      <c r="B159" s="202"/>
    </row>
    <row r="160" spans="2:6" ht="14.25" customHeight="1" x14ac:dyDescent="0.2">
      <c r="B160" s="930" t="s">
        <v>624</v>
      </c>
      <c r="C160" s="930"/>
      <c r="D160" s="930"/>
      <c r="E160" s="930"/>
      <c r="F160" s="930"/>
    </row>
    <row r="161" spans="2:6" ht="4.5" customHeight="1" x14ac:dyDescent="0.2">
      <c r="B161" s="184"/>
    </row>
    <row r="162" spans="2:6" x14ac:dyDescent="0.2">
      <c r="B162" s="931" t="s">
        <v>648</v>
      </c>
      <c r="C162" s="931"/>
      <c r="D162" s="931"/>
      <c r="E162" s="931"/>
      <c r="F162" s="931"/>
    </row>
    <row r="163" spans="2:6" ht="14.25" customHeight="1" x14ac:dyDescent="0.2">
      <c r="B163" s="931" t="s">
        <v>649</v>
      </c>
      <c r="C163" s="931"/>
      <c r="D163" s="931"/>
      <c r="E163" s="931"/>
      <c r="F163" s="931"/>
    </row>
    <row r="164" spans="2:6" x14ac:dyDescent="0.2">
      <c r="B164" s="932" t="s">
        <v>650</v>
      </c>
      <c r="C164" s="932"/>
      <c r="D164" s="932"/>
      <c r="E164" s="932"/>
      <c r="F164" s="932"/>
    </row>
    <row r="165" spans="2:6" x14ac:dyDescent="0.2">
      <c r="B165" s="932"/>
      <c r="C165" s="932"/>
      <c r="D165" s="932"/>
      <c r="E165" s="932"/>
      <c r="F165" s="932"/>
    </row>
    <row r="166" spans="2:6" x14ac:dyDescent="0.2">
      <c r="B166" s="933" t="s">
        <v>651</v>
      </c>
      <c r="C166" s="933"/>
      <c r="D166" s="933"/>
      <c r="E166" s="933"/>
      <c r="F166" s="933"/>
    </row>
    <row r="167" spans="2:6" x14ac:dyDescent="0.2">
      <c r="B167" s="933"/>
      <c r="C167" s="933"/>
      <c r="D167" s="933"/>
      <c r="E167" s="933"/>
      <c r="F167" s="933"/>
    </row>
    <row r="168" spans="2:6" x14ac:dyDescent="0.2">
      <c r="B168" s="933"/>
      <c r="C168" s="933"/>
      <c r="D168" s="933"/>
      <c r="E168" s="933"/>
      <c r="F168" s="933"/>
    </row>
    <row r="169" spans="2:6" x14ac:dyDescent="0.2">
      <c r="B169" s="933" t="s">
        <v>652</v>
      </c>
      <c r="C169" s="933"/>
      <c r="D169" s="933"/>
      <c r="E169" s="933"/>
      <c r="F169" s="933"/>
    </row>
    <row r="170" spans="2:6" x14ac:dyDescent="0.2">
      <c r="B170" s="933"/>
      <c r="C170" s="933"/>
      <c r="D170" s="933"/>
      <c r="E170" s="933"/>
      <c r="F170" s="933"/>
    </row>
    <row r="171" spans="2:6" x14ac:dyDescent="0.2">
      <c r="B171" s="919" t="s">
        <v>653</v>
      </c>
      <c r="C171" s="919"/>
      <c r="D171" s="919"/>
      <c r="E171" s="919"/>
      <c r="F171" s="919"/>
    </row>
    <row r="172" spans="2:6" x14ac:dyDescent="0.2">
      <c r="B172" s="919"/>
      <c r="C172" s="919"/>
      <c r="D172" s="919"/>
      <c r="E172" s="919"/>
      <c r="F172" s="919"/>
    </row>
    <row r="173" spans="2:6" x14ac:dyDescent="0.2">
      <c r="B173" s="919"/>
      <c r="C173" s="919"/>
      <c r="D173" s="919"/>
      <c r="E173" s="919"/>
      <c r="F173" s="919"/>
    </row>
    <row r="174" spans="2:6" x14ac:dyDescent="0.2">
      <c r="B174" s="933" t="s">
        <v>654</v>
      </c>
      <c r="C174" s="933"/>
      <c r="D174" s="933"/>
      <c r="E174" s="933"/>
      <c r="F174" s="933"/>
    </row>
    <row r="175" spans="2:6" x14ac:dyDescent="0.2">
      <c r="B175" s="933" t="s">
        <v>655</v>
      </c>
      <c r="C175" s="933"/>
      <c r="D175" s="933"/>
      <c r="E175" s="933"/>
      <c r="F175" s="933"/>
    </row>
    <row r="176" spans="2:6" x14ac:dyDescent="0.2">
      <c r="B176" s="930" t="s">
        <v>635</v>
      </c>
      <c r="C176" s="930"/>
      <c r="D176" s="930"/>
      <c r="E176" s="930"/>
      <c r="F176" s="930"/>
    </row>
    <row r="177" spans="2:6" x14ac:dyDescent="0.2">
      <c r="B177" s="930"/>
      <c r="C177" s="930"/>
      <c r="D177" s="930"/>
      <c r="E177" s="930"/>
      <c r="F177" s="930"/>
    </row>
    <row r="178" spans="2:6" x14ac:dyDescent="0.2">
      <c r="B178" s="930" t="s">
        <v>634</v>
      </c>
      <c r="C178" s="930"/>
      <c r="D178" s="930"/>
      <c r="E178" s="930"/>
      <c r="F178" s="930"/>
    </row>
    <row r="179" spans="2:6" x14ac:dyDescent="0.2">
      <c r="B179" s="933" t="s">
        <v>24960</v>
      </c>
      <c r="C179" s="933"/>
      <c r="D179" s="933"/>
      <c r="E179" s="933"/>
      <c r="F179" s="933"/>
    </row>
    <row r="180" spans="2:6" x14ac:dyDescent="0.2">
      <c r="B180" s="930" t="s">
        <v>24961</v>
      </c>
      <c r="C180" s="930"/>
      <c r="D180" s="930"/>
      <c r="E180" s="930"/>
      <c r="F180" s="930"/>
    </row>
    <row r="181" spans="2:6" ht="15" customHeight="1" x14ac:dyDescent="0.2">
      <c r="B181" s="922" t="s">
        <v>24962</v>
      </c>
      <c r="C181" s="922"/>
      <c r="D181" s="922"/>
      <c r="E181" s="922"/>
      <c r="F181" s="922"/>
    </row>
    <row r="182" spans="2:6" x14ac:dyDescent="0.2">
      <c r="B182" s="922"/>
      <c r="C182" s="922"/>
      <c r="D182" s="922"/>
      <c r="E182" s="922"/>
      <c r="F182" s="922"/>
    </row>
    <row r="183" spans="2:6" x14ac:dyDescent="0.2">
      <c r="B183" s="922"/>
      <c r="C183" s="922"/>
      <c r="D183" s="922"/>
      <c r="E183" s="922"/>
      <c r="F183" s="922"/>
    </row>
    <row r="184" spans="2:6" x14ac:dyDescent="0.2">
      <c r="B184" s="922" t="s">
        <v>24963</v>
      </c>
      <c r="C184" s="922"/>
      <c r="D184" s="922"/>
      <c r="E184" s="922"/>
      <c r="F184" s="922"/>
    </row>
    <row r="185" spans="2:6" x14ac:dyDescent="0.2">
      <c r="B185" s="922"/>
      <c r="C185" s="922"/>
      <c r="D185" s="922"/>
      <c r="E185" s="922"/>
      <c r="F185" s="922"/>
    </row>
    <row r="186" spans="2:6" ht="4.5" customHeight="1" x14ac:dyDescent="0.2">
      <c r="B186" s="930"/>
      <c r="C186" s="930"/>
      <c r="D186" s="930"/>
      <c r="E186" s="930"/>
    </row>
    <row r="187" spans="2:6" ht="14.25" customHeight="1" x14ac:dyDescent="0.2">
      <c r="B187" s="939" t="s">
        <v>728</v>
      </c>
      <c r="C187" s="939"/>
      <c r="D187" s="939"/>
      <c r="E187" s="939"/>
      <c r="F187" s="939"/>
    </row>
    <row r="188" spans="2:6" ht="4.5" customHeight="1" x14ac:dyDescent="0.2">
      <c r="B188" s="939"/>
      <c r="C188" s="939"/>
      <c r="D188" s="939"/>
      <c r="E188" s="939"/>
    </row>
    <row r="189" spans="2:6" ht="15" customHeight="1" x14ac:dyDescent="0.2">
      <c r="B189" s="914" t="s">
        <v>656</v>
      </c>
      <c r="C189" s="914"/>
      <c r="D189" s="914"/>
      <c r="E189" s="914"/>
      <c r="F189" s="914"/>
    </row>
    <row r="190" spans="2:6" ht="15" customHeight="1" x14ac:dyDescent="0.2">
      <c r="B190" s="914" t="s">
        <v>657</v>
      </c>
      <c r="C190" s="914"/>
      <c r="D190" s="914"/>
      <c r="E190" s="914"/>
      <c r="F190" s="914"/>
    </row>
    <row r="191" spans="2:6" x14ac:dyDescent="0.2">
      <c r="B191" s="914"/>
      <c r="C191" s="914"/>
      <c r="D191" s="914"/>
      <c r="E191" s="914"/>
      <c r="F191" s="914"/>
    </row>
    <row r="192" spans="2:6" ht="15" customHeight="1" x14ac:dyDescent="0.2">
      <c r="B192" s="914" t="s">
        <v>658</v>
      </c>
      <c r="C192" s="914"/>
      <c r="D192" s="914"/>
      <c r="E192" s="914"/>
      <c r="F192" s="914"/>
    </row>
    <row r="193" spans="2:6" ht="15" customHeight="1" x14ac:dyDescent="0.2">
      <c r="B193" s="914"/>
      <c r="C193" s="914"/>
      <c r="D193" s="914"/>
      <c r="E193" s="914"/>
      <c r="F193" s="914"/>
    </row>
    <row r="194" spans="2:6" ht="15" customHeight="1" x14ac:dyDescent="0.2">
      <c r="B194" s="914"/>
      <c r="C194" s="914"/>
      <c r="D194" s="914"/>
      <c r="E194" s="914"/>
      <c r="F194" s="914"/>
    </row>
    <row r="195" spans="2:6" ht="15" customHeight="1" x14ac:dyDescent="0.2">
      <c r="B195" s="914"/>
      <c r="C195" s="914"/>
      <c r="D195" s="914"/>
      <c r="E195" s="914"/>
      <c r="F195" s="914"/>
    </row>
    <row r="196" spans="2:6" x14ac:dyDescent="0.2">
      <c r="B196" s="914" t="s">
        <v>659</v>
      </c>
      <c r="C196" s="914"/>
      <c r="D196" s="914"/>
      <c r="E196" s="914"/>
      <c r="F196" s="914"/>
    </row>
    <row r="197" spans="2:6" x14ac:dyDescent="0.2">
      <c r="B197" s="914"/>
      <c r="C197" s="914"/>
      <c r="D197" s="914"/>
      <c r="E197" s="914"/>
      <c r="F197" s="914"/>
    </row>
    <row r="198" spans="2:6" x14ac:dyDescent="0.2">
      <c r="B198" s="914"/>
      <c r="C198" s="914"/>
      <c r="D198" s="914"/>
      <c r="E198" s="914"/>
      <c r="F198" s="914"/>
    </row>
    <row r="199" spans="2:6" x14ac:dyDescent="0.2">
      <c r="B199" s="950" t="s">
        <v>660</v>
      </c>
      <c r="C199" s="950"/>
      <c r="D199" s="950"/>
      <c r="E199" s="950"/>
      <c r="F199" s="950"/>
    </row>
    <row r="200" spans="2:6" x14ac:dyDescent="0.2">
      <c r="B200" s="950"/>
      <c r="C200" s="950"/>
      <c r="D200" s="950"/>
      <c r="E200" s="950"/>
      <c r="F200" s="950"/>
    </row>
    <row r="201" spans="2:6" x14ac:dyDescent="0.2">
      <c r="B201" s="950" t="s">
        <v>661</v>
      </c>
      <c r="C201" s="950"/>
      <c r="D201" s="950"/>
      <c r="E201" s="950"/>
      <c r="F201" s="950"/>
    </row>
    <row r="202" spans="2:6" ht="8.25" customHeight="1" x14ac:dyDescent="0.2">
      <c r="B202" s="948"/>
      <c r="C202" s="948"/>
      <c r="D202" s="948"/>
      <c r="E202" s="948"/>
    </row>
    <row r="203" spans="2:6" x14ac:dyDescent="0.2">
      <c r="B203" s="930" t="s">
        <v>625</v>
      </c>
      <c r="C203" s="930"/>
      <c r="D203" s="930"/>
      <c r="E203" s="930"/>
      <c r="F203" s="930"/>
    </row>
    <row r="204" spans="2:6" x14ac:dyDescent="0.2">
      <c r="B204" s="922" t="s">
        <v>626</v>
      </c>
      <c r="C204" s="922"/>
      <c r="D204" s="922"/>
      <c r="E204" s="922"/>
      <c r="F204" s="922"/>
    </row>
    <row r="205" spans="2:6" x14ac:dyDescent="0.2">
      <c r="B205" s="922"/>
      <c r="C205" s="922"/>
      <c r="D205" s="922"/>
      <c r="E205" s="922"/>
      <c r="F205" s="922"/>
    </row>
    <row r="206" spans="2:6" x14ac:dyDescent="0.2">
      <c r="B206" s="922"/>
      <c r="C206" s="922"/>
      <c r="D206" s="922"/>
      <c r="E206" s="922"/>
      <c r="F206" s="922"/>
    </row>
    <row r="207" spans="2:6" x14ac:dyDescent="0.2">
      <c r="B207" s="922" t="s">
        <v>627</v>
      </c>
      <c r="C207" s="922"/>
      <c r="D207" s="922"/>
      <c r="E207" s="922"/>
      <c r="F207" s="922"/>
    </row>
    <row r="208" spans="2:6" x14ac:dyDescent="0.2">
      <c r="B208" s="922"/>
      <c r="C208" s="922"/>
      <c r="D208" s="922"/>
      <c r="E208" s="922"/>
      <c r="F208" s="922"/>
    </row>
    <row r="209" spans="2:6" ht="15" customHeight="1" x14ac:dyDescent="0.2">
      <c r="B209" s="930" t="s">
        <v>628</v>
      </c>
      <c r="C209" s="930"/>
      <c r="D209" s="930"/>
      <c r="E209" s="930"/>
      <c r="F209" s="930"/>
    </row>
    <row r="210" spans="2:6" x14ac:dyDescent="0.2">
      <c r="B210" s="930"/>
      <c r="C210" s="930"/>
      <c r="D210" s="930"/>
      <c r="E210" s="930"/>
      <c r="F210" s="930"/>
    </row>
    <row r="211" spans="2:6" x14ac:dyDescent="0.2">
      <c r="B211" s="930"/>
      <c r="C211" s="930"/>
      <c r="D211" s="930"/>
      <c r="E211" s="930"/>
      <c r="F211" s="930"/>
    </row>
    <row r="213" spans="2:6" ht="15" x14ac:dyDescent="0.2">
      <c r="B213" s="280" t="s">
        <v>629</v>
      </c>
      <c r="E213" s="951" t="s">
        <v>631</v>
      </c>
      <c r="F213" s="952"/>
    </row>
    <row r="214" spans="2:6" ht="15" x14ac:dyDescent="0.2">
      <c r="B214" s="280" t="s">
        <v>630</v>
      </c>
      <c r="E214" s="951" t="s">
        <v>632</v>
      </c>
      <c r="F214" s="952"/>
    </row>
    <row r="215" spans="2:6" x14ac:dyDescent="0.2">
      <c r="B215" s="184"/>
    </row>
    <row r="216" spans="2:6" x14ac:dyDescent="0.2">
      <c r="B216" s="953" t="s">
        <v>633</v>
      </c>
      <c r="C216" s="953"/>
      <c r="D216" s="953"/>
      <c r="E216" s="953"/>
      <c r="F216" s="953"/>
    </row>
    <row r="217" spans="2:6" x14ac:dyDescent="0.2">
      <c r="B217" s="953"/>
      <c r="C217" s="953"/>
      <c r="D217" s="953"/>
      <c r="E217" s="953"/>
      <c r="F217" s="953"/>
    </row>
    <row r="218" spans="2:6" x14ac:dyDescent="0.2">
      <c r="B218" s="3"/>
      <c r="C218" s="3"/>
      <c r="D218" s="3"/>
      <c r="E218" s="3"/>
      <c r="F218" s="3"/>
    </row>
    <row r="219" spans="2:6" ht="15.75" x14ac:dyDescent="0.2">
      <c r="B219" s="937" t="s">
        <v>4251</v>
      </c>
      <c r="C219" s="937"/>
      <c r="D219" s="937"/>
      <c r="E219" s="937"/>
      <c r="F219" s="937"/>
    </row>
    <row r="220" spans="2:6" x14ac:dyDescent="0.2">
      <c r="B220" s="203"/>
    </row>
    <row r="221" spans="2:6" x14ac:dyDescent="0.2">
      <c r="B221" s="949" t="s">
        <v>729</v>
      </c>
      <c r="C221" s="949"/>
      <c r="D221" s="949"/>
      <c r="E221" s="949"/>
      <c r="F221" s="949"/>
    </row>
    <row r="222" spans="2:6" s="211" customFormat="1" x14ac:dyDescent="0.2">
      <c r="B222" s="949"/>
      <c r="C222" s="949"/>
      <c r="D222" s="949"/>
      <c r="E222" s="949"/>
      <c r="F222" s="949"/>
    </row>
    <row r="223" spans="2:6" x14ac:dyDescent="0.2">
      <c r="B223" s="949"/>
      <c r="C223" s="949"/>
      <c r="D223" s="949"/>
      <c r="E223" s="949"/>
      <c r="F223" s="949"/>
    </row>
    <row r="224" spans="2:6" x14ac:dyDescent="0.2">
      <c r="B224" s="949"/>
      <c r="C224" s="949"/>
      <c r="D224" s="949"/>
      <c r="E224" s="949"/>
      <c r="F224" s="949"/>
    </row>
  </sheetData>
  <mergeCells count="148">
    <mergeCell ref="B131:F131"/>
    <mergeCell ref="C133:E133"/>
    <mergeCell ref="C134:E134"/>
    <mergeCell ref="C135:E135"/>
    <mergeCell ref="C136:E136"/>
    <mergeCell ref="C137:E137"/>
    <mergeCell ref="C138:E138"/>
    <mergeCell ref="B47:F48"/>
    <mergeCell ref="B49:F52"/>
    <mergeCell ref="B53:F55"/>
    <mergeCell ref="B56:F57"/>
    <mergeCell ref="B110:F110"/>
    <mergeCell ref="E112:F112"/>
    <mergeCell ref="E94:F94"/>
    <mergeCell ref="E95:F95"/>
    <mergeCell ref="E96:F96"/>
    <mergeCell ref="E97:F97"/>
    <mergeCell ref="E98:F98"/>
    <mergeCell ref="E99:F99"/>
    <mergeCell ref="B100:D100"/>
    <mergeCell ref="B101:D101"/>
    <mergeCell ref="B102:D102"/>
    <mergeCell ref="E100:F100"/>
    <mergeCell ref="E101:F101"/>
    <mergeCell ref="B219:F219"/>
    <mergeCell ref="B221:F224"/>
    <mergeCell ref="B189:F189"/>
    <mergeCell ref="B190:F191"/>
    <mergeCell ref="B192:F195"/>
    <mergeCell ref="B196:F198"/>
    <mergeCell ref="B199:F200"/>
    <mergeCell ref="B201:F201"/>
    <mergeCell ref="E213:F213"/>
    <mergeCell ref="E214:F214"/>
    <mergeCell ref="B207:F208"/>
    <mergeCell ref="B209:F211"/>
    <mergeCell ref="B216:F217"/>
    <mergeCell ref="B181:F183"/>
    <mergeCell ref="B184:F185"/>
    <mergeCell ref="B174:F174"/>
    <mergeCell ref="B175:F175"/>
    <mergeCell ref="B176:F177"/>
    <mergeCell ref="B178:F178"/>
    <mergeCell ref="B204:F206"/>
    <mergeCell ref="B202:E202"/>
    <mergeCell ref="B203:F203"/>
    <mergeCell ref="B186:E186"/>
    <mergeCell ref="B188:E188"/>
    <mergeCell ref="B179:F179"/>
    <mergeCell ref="B180:F180"/>
    <mergeCell ref="B187:F187"/>
    <mergeCell ref="E102:F102"/>
    <mergeCell ref="B85:C85"/>
    <mergeCell ref="E83:F83"/>
    <mergeCell ref="E84:F84"/>
    <mergeCell ref="E85:F85"/>
    <mergeCell ref="B81:F81"/>
    <mergeCell ref="B82:F82"/>
    <mergeCell ref="B62:C62"/>
    <mergeCell ref="B63:C63"/>
    <mergeCell ref="B64:C64"/>
    <mergeCell ref="B65:C65"/>
    <mergeCell ref="B66:C66"/>
    <mergeCell ref="B83:C83"/>
    <mergeCell ref="B80:F80"/>
    <mergeCell ref="B78:F78"/>
    <mergeCell ref="E74:F74"/>
    <mergeCell ref="E75:F75"/>
    <mergeCell ref="E76:F76"/>
    <mergeCell ref="B68:F68"/>
    <mergeCell ref="B1:F1"/>
    <mergeCell ref="E3:F3"/>
    <mergeCell ref="B7:F7"/>
    <mergeCell ref="B5:F5"/>
    <mergeCell ref="B9:F9"/>
    <mergeCell ref="B11:F11"/>
    <mergeCell ref="B12:F12"/>
    <mergeCell ref="B20:E20"/>
    <mergeCell ref="B3:C3"/>
    <mergeCell ref="B16:E16"/>
    <mergeCell ref="B18:E18"/>
    <mergeCell ref="B14:F14"/>
    <mergeCell ref="B15:F15"/>
    <mergeCell ref="B17:F17"/>
    <mergeCell ref="B19:F19"/>
    <mergeCell ref="B8:E8"/>
    <mergeCell ref="B10:E10"/>
    <mergeCell ref="B13:E13"/>
    <mergeCell ref="B2:E2"/>
    <mergeCell ref="B6:E6"/>
    <mergeCell ref="B149:F149"/>
    <mergeCell ref="B151:F152"/>
    <mergeCell ref="B154:F156"/>
    <mergeCell ref="B160:F160"/>
    <mergeCell ref="B163:F163"/>
    <mergeCell ref="B162:F162"/>
    <mergeCell ref="B164:F165"/>
    <mergeCell ref="B166:F168"/>
    <mergeCell ref="B169:F170"/>
    <mergeCell ref="B158:F158"/>
    <mergeCell ref="B171:F173"/>
    <mergeCell ref="B99:D99"/>
    <mergeCell ref="B89:F91"/>
    <mergeCell ref="B87:F87"/>
    <mergeCell ref="B93:D93"/>
    <mergeCell ref="E93:F93"/>
    <mergeCell ref="B147:F147"/>
    <mergeCell ref="B148:F148"/>
    <mergeCell ref="B113:F113"/>
    <mergeCell ref="E114:F114"/>
    <mergeCell ref="E116:F116"/>
    <mergeCell ref="B115:F115"/>
    <mergeCell ref="B140:F140"/>
    <mergeCell ref="B142:F142"/>
    <mergeCell ref="B143:F143"/>
    <mergeCell ref="B144:F144"/>
    <mergeCell ref="B145:F145"/>
    <mergeCell ref="B146:F146"/>
    <mergeCell ref="E117:F117"/>
    <mergeCell ref="E118:F118"/>
    <mergeCell ref="B119:F119"/>
    <mergeCell ref="E120:F120"/>
    <mergeCell ref="E121:F121"/>
    <mergeCell ref="B107:F108"/>
    <mergeCell ref="B21:F21"/>
    <mergeCell ref="E23:F23"/>
    <mergeCell ref="E24:F26"/>
    <mergeCell ref="E27:F33"/>
    <mergeCell ref="E34:F39"/>
    <mergeCell ref="B42:F44"/>
    <mergeCell ref="C23:D23"/>
    <mergeCell ref="B123:F129"/>
    <mergeCell ref="B61:F61"/>
    <mergeCell ref="B59:F59"/>
    <mergeCell ref="B45:F46"/>
    <mergeCell ref="C27:D33"/>
    <mergeCell ref="B27:B33"/>
    <mergeCell ref="B34:B39"/>
    <mergeCell ref="C34:D39"/>
    <mergeCell ref="B24:B26"/>
    <mergeCell ref="C24:D26"/>
    <mergeCell ref="B104:F106"/>
    <mergeCell ref="B94:D94"/>
    <mergeCell ref="B95:D95"/>
    <mergeCell ref="B96:D96"/>
    <mergeCell ref="B97:D97"/>
    <mergeCell ref="B98:D98"/>
    <mergeCell ref="B84:C84"/>
  </mergeCells>
  <hyperlinks>
    <hyperlink ref="B213" r:id="rId1"/>
    <hyperlink ref="B214" r:id="rId2"/>
    <hyperlink ref="E213" r:id="rId3"/>
    <hyperlink ref="E214" r:id="rId4"/>
  </hyperlinks>
  <printOptions horizontalCentered="1"/>
  <pageMargins left="0" right="0" top="0.39370078740157483" bottom="0.39370078740157483" header="0.31496062992125984" footer="0.31496062992125984"/>
  <pageSetup scale="90" fitToHeight="20"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212"/>
  <sheetViews>
    <sheetView topLeftCell="A6" zoomScaleNormal="100" workbookViewId="0">
      <selection activeCell="B5" sqref="B5"/>
    </sheetView>
  </sheetViews>
  <sheetFormatPr baseColWidth="10" defaultRowHeight="12" x14ac:dyDescent="0.2"/>
  <cols>
    <col min="1" max="1" width="3.42578125" style="293" customWidth="1"/>
    <col min="2" max="2" width="58.5703125" style="293" bestFit="1" customWidth="1"/>
    <col min="3" max="3" width="8.28515625" style="293" bestFit="1" customWidth="1"/>
    <col min="4" max="4" width="46.5703125" style="293" bestFit="1" customWidth="1"/>
    <col min="5" max="5" width="8.85546875" style="293" bestFit="1" customWidth="1"/>
    <col min="6" max="6" width="25" style="293" bestFit="1" customWidth="1"/>
    <col min="7" max="7" width="15.7109375" style="301" bestFit="1" customWidth="1"/>
    <col min="8" max="8" width="13.5703125" style="293" customWidth="1"/>
    <col min="9" max="9" width="11.42578125" style="293"/>
    <col min="10" max="10" width="56.7109375" style="293" bestFit="1" customWidth="1"/>
    <col min="11" max="16384" width="11.42578125" style="293"/>
  </cols>
  <sheetData>
    <row r="1" spans="2:10" s="283" customFormat="1" ht="15.75" customHeight="1" x14ac:dyDescent="0.2">
      <c r="B1" s="961" t="s">
        <v>4238</v>
      </c>
      <c r="C1" s="961"/>
      <c r="D1" s="961"/>
      <c r="E1" s="961"/>
      <c r="F1" s="961"/>
      <c r="G1" s="961"/>
      <c r="H1" s="961"/>
    </row>
    <row r="2" spans="2:10" s="283" customFormat="1" x14ac:dyDescent="0.2">
      <c r="B2" s="284"/>
      <c r="C2" s="284"/>
      <c r="D2" s="284"/>
      <c r="E2" s="284"/>
      <c r="F2" s="284"/>
      <c r="G2" s="285"/>
      <c r="H2" s="284"/>
    </row>
    <row r="3" spans="2:10" s="283" customFormat="1" ht="12.75" thickBot="1" x14ac:dyDescent="0.25">
      <c r="B3" s="284"/>
      <c r="C3" s="284"/>
      <c r="D3" s="284"/>
      <c r="E3" s="284"/>
      <c r="F3" s="284"/>
      <c r="G3" s="285"/>
      <c r="H3" s="284"/>
    </row>
    <row r="4" spans="2:10" s="288" customFormat="1" ht="25.5" thickTop="1" thickBot="1" x14ac:dyDescent="0.25">
      <c r="B4" s="286" t="s">
        <v>974</v>
      </c>
      <c r="C4" s="287" t="s">
        <v>851</v>
      </c>
      <c r="D4" s="287" t="s">
        <v>852</v>
      </c>
      <c r="E4" s="287" t="s">
        <v>849</v>
      </c>
      <c r="F4" s="287" t="s">
        <v>850</v>
      </c>
      <c r="G4" s="287" t="s">
        <v>853</v>
      </c>
      <c r="H4" s="302" t="s">
        <v>975</v>
      </c>
    </row>
    <row r="5" spans="2:10" s="288" customFormat="1" ht="12.75" thickTop="1" x14ac:dyDescent="0.2">
      <c r="B5" s="353" t="s">
        <v>144</v>
      </c>
      <c r="C5" s="354"/>
      <c r="D5" s="354"/>
      <c r="E5" s="354"/>
      <c r="F5" s="354"/>
      <c r="G5" s="354"/>
      <c r="H5" s="355"/>
    </row>
    <row r="6" spans="2:10" s="283" customFormat="1" x14ac:dyDescent="0.2">
      <c r="B6" s="290" t="str">
        <f t="shared" ref="B6:B69" si="0">CONCATENATE(D6,","," ",F6)</f>
        <v>ABRAS DEL COROZO, TAMASOPO</v>
      </c>
      <c r="C6" s="291">
        <v>2</v>
      </c>
      <c r="D6" s="290" t="s">
        <v>976</v>
      </c>
      <c r="E6" s="289">
        <v>36</v>
      </c>
      <c r="F6" s="290" t="s">
        <v>265</v>
      </c>
      <c r="G6" s="292" t="s">
        <v>393</v>
      </c>
      <c r="H6" s="289">
        <v>1</v>
      </c>
    </row>
    <row r="7" spans="2:10" x14ac:dyDescent="0.2">
      <c r="B7" s="290" t="str">
        <f t="shared" si="0"/>
        <v>ÁBREGO, GUADALCÁZAR</v>
      </c>
      <c r="C7" s="291">
        <v>2</v>
      </c>
      <c r="D7" s="290" t="s">
        <v>977</v>
      </c>
      <c r="E7" s="289">
        <v>17</v>
      </c>
      <c r="F7" s="290" t="s">
        <v>199</v>
      </c>
      <c r="G7" s="292" t="s">
        <v>393</v>
      </c>
      <c r="H7" s="289">
        <v>1</v>
      </c>
      <c r="J7" s="283"/>
    </row>
    <row r="8" spans="2:10" x14ac:dyDescent="0.2">
      <c r="B8" s="290" t="str">
        <f t="shared" si="0"/>
        <v>ACALAMAYO, TAMAZUNCHALE</v>
      </c>
      <c r="C8" s="291">
        <v>383</v>
      </c>
      <c r="D8" s="290" t="s">
        <v>978</v>
      </c>
      <c r="E8" s="289">
        <v>37</v>
      </c>
      <c r="F8" s="290" t="s">
        <v>268</v>
      </c>
      <c r="G8" s="292" t="s">
        <v>393</v>
      </c>
      <c r="H8" s="289">
        <v>1</v>
      </c>
      <c r="J8" s="283"/>
    </row>
    <row r="9" spans="2:10" x14ac:dyDescent="0.2">
      <c r="B9" s="290" t="str">
        <f t="shared" si="0"/>
        <v>ACATITLA, SAN MARTÍN CHALCHICUAUTLA</v>
      </c>
      <c r="C9" s="291">
        <v>3</v>
      </c>
      <c r="D9" s="290" t="s">
        <v>979</v>
      </c>
      <c r="E9" s="289">
        <v>29</v>
      </c>
      <c r="F9" s="290" t="s">
        <v>248</v>
      </c>
      <c r="G9" s="292" t="s">
        <v>393</v>
      </c>
      <c r="H9" s="289">
        <v>1</v>
      </c>
      <c r="J9" s="283"/>
    </row>
    <row r="10" spans="2:10" x14ac:dyDescent="0.2">
      <c r="B10" s="290" t="str">
        <f t="shared" si="0"/>
        <v>ACAYO, SAN MARTÍN CHALCHICUAUTLA</v>
      </c>
      <c r="C10" s="291">
        <v>4</v>
      </c>
      <c r="D10" s="290" t="s">
        <v>980</v>
      </c>
      <c r="E10" s="289">
        <v>29</v>
      </c>
      <c r="F10" s="290" t="s">
        <v>248</v>
      </c>
      <c r="G10" s="292" t="s">
        <v>393</v>
      </c>
      <c r="H10" s="289">
        <v>1</v>
      </c>
      <c r="J10" s="283"/>
    </row>
    <row r="11" spans="2:10" x14ac:dyDescent="0.2">
      <c r="B11" s="290" t="str">
        <f t="shared" si="0"/>
        <v>ACHIQUICO, TAMAZUNCHALE</v>
      </c>
      <c r="C11" s="291">
        <v>3</v>
      </c>
      <c r="D11" s="290" t="s">
        <v>981</v>
      </c>
      <c r="E11" s="289">
        <v>37</v>
      </c>
      <c r="F11" s="290" t="s">
        <v>268</v>
      </c>
      <c r="G11" s="292" t="s">
        <v>393</v>
      </c>
      <c r="H11" s="289">
        <v>1</v>
      </c>
      <c r="J11" s="283"/>
    </row>
    <row r="12" spans="2:10" x14ac:dyDescent="0.2">
      <c r="B12" s="290" t="str">
        <f t="shared" si="0"/>
        <v>ACUAPICH (PIXTEYO), TAMAZUNCHALE</v>
      </c>
      <c r="C12" s="291">
        <v>266</v>
      </c>
      <c r="D12" s="290" t="s">
        <v>982</v>
      </c>
      <c r="E12" s="289">
        <v>37</v>
      </c>
      <c r="F12" s="290" t="s">
        <v>268</v>
      </c>
      <c r="G12" s="292" t="s">
        <v>393</v>
      </c>
      <c r="H12" s="289">
        <v>1</v>
      </c>
      <c r="J12" s="283"/>
    </row>
    <row r="13" spans="2:10" x14ac:dyDescent="0.2">
      <c r="B13" s="290" t="str">
        <f t="shared" si="0"/>
        <v>ACUAPICHCO, TANCANHUITZ</v>
      </c>
      <c r="C13" s="291">
        <v>239</v>
      </c>
      <c r="D13" s="290" t="s">
        <v>983</v>
      </c>
      <c r="E13" s="289">
        <v>12</v>
      </c>
      <c r="F13" s="290" t="s">
        <v>258</v>
      </c>
      <c r="G13" s="292" t="s">
        <v>393</v>
      </c>
      <c r="H13" s="289">
        <v>1</v>
      </c>
      <c r="J13" s="283"/>
    </row>
    <row r="14" spans="2:10" x14ac:dyDescent="0.2">
      <c r="B14" s="290" t="str">
        <f t="shared" si="0"/>
        <v>ADJUNTAS DOS, SANTA MARÍA DEL RÍO</v>
      </c>
      <c r="C14" s="291">
        <v>2</v>
      </c>
      <c r="D14" s="290" t="s">
        <v>984</v>
      </c>
      <c r="E14" s="289">
        <v>32</v>
      </c>
      <c r="F14" s="290" t="s">
        <v>263</v>
      </c>
      <c r="G14" s="292" t="s">
        <v>393</v>
      </c>
      <c r="H14" s="289">
        <v>1</v>
      </c>
      <c r="J14" s="283"/>
    </row>
    <row r="15" spans="2:10" x14ac:dyDescent="0.2">
      <c r="B15" s="290" t="str">
        <f t="shared" si="0"/>
        <v>ADOLFO LÓPEZ MATEOS, CIUDAD VALLES</v>
      </c>
      <c r="C15" s="291">
        <v>5</v>
      </c>
      <c r="D15" s="290" t="s">
        <v>985</v>
      </c>
      <c r="E15" s="289">
        <v>13</v>
      </c>
      <c r="F15" s="290" t="s">
        <v>187</v>
      </c>
      <c r="G15" s="292" t="s">
        <v>393</v>
      </c>
      <c r="H15" s="289">
        <v>1</v>
      </c>
      <c r="J15" s="283"/>
    </row>
    <row r="16" spans="2:10" x14ac:dyDescent="0.2">
      <c r="B16" s="290" t="str">
        <f t="shared" si="0"/>
        <v>AGOSTADERO DE SANTA BÁRBARA, SANTA MARÍA DEL RÍO</v>
      </c>
      <c r="C16" s="291">
        <v>5</v>
      </c>
      <c r="D16" s="290" t="s">
        <v>986</v>
      </c>
      <c r="E16" s="289">
        <v>32</v>
      </c>
      <c r="F16" s="290" t="s">
        <v>263</v>
      </c>
      <c r="G16" s="292" t="s">
        <v>393</v>
      </c>
      <c r="H16" s="289">
        <v>1</v>
      </c>
      <c r="J16" s="283"/>
    </row>
    <row r="17" spans="2:10" x14ac:dyDescent="0.2">
      <c r="B17" s="290" t="str">
        <f t="shared" si="0"/>
        <v>AGUA AMARGA (LAS JARITAS), SANTA CATARINA</v>
      </c>
      <c r="C17" s="291">
        <v>96</v>
      </c>
      <c r="D17" s="290" t="s">
        <v>987</v>
      </c>
      <c r="E17" s="289">
        <v>31</v>
      </c>
      <c r="F17" s="290" t="s">
        <v>260</v>
      </c>
      <c r="G17" s="292" t="s">
        <v>393</v>
      </c>
      <c r="H17" s="289">
        <v>1</v>
      </c>
      <c r="J17" s="283"/>
    </row>
    <row r="18" spans="2:10" x14ac:dyDescent="0.2">
      <c r="B18" s="290" t="str">
        <f t="shared" si="0"/>
        <v>AGUA AMARGA, AQUISMÓN</v>
      </c>
      <c r="C18" s="291">
        <v>2</v>
      </c>
      <c r="D18" s="290" t="s">
        <v>988</v>
      </c>
      <c r="E18" s="289">
        <v>3</v>
      </c>
      <c r="F18" s="290" t="s">
        <v>152</v>
      </c>
      <c r="G18" s="292" t="s">
        <v>393</v>
      </c>
      <c r="H18" s="289">
        <v>1</v>
      </c>
      <c r="J18" s="283"/>
    </row>
    <row r="19" spans="2:10" x14ac:dyDescent="0.2">
      <c r="B19" s="290" t="str">
        <f t="shared" si="0"/>
        <v>AGUA AMARGA, SANTA CATARINA</v>
      </c>
      <c r="C19" s="291">
        <v>91</v>
      </c>
      <c r="D19" s="290" t="s">
        <v>988</v>
      </c>
      <c r="E19" s="289">
        <v>31</v>
      </c>
      <c r="F19" s="290" t="s">
        <v>260</v>
      </c>
      <c r="G19" s="292" t="s">
        <v>393</v>
      </c>
      <c r="H19" s="289">
        <v>1</v>
      </c>
      <c r="J19" s="283"/>
    </row>
    <row r="20" spans="2:10" x14ac:dyDescent="0.2">
      <c r="B20" s="290" t="str">
        <f t="shared" si="0"/>
        <v>AGUA BLANCA, CATORCE</v>
      </c>
      <c r="C20" s="291">
        <v>3</v>
      </c>
      <c r="D20" s="290" t="s">
        <v>989</v>
      </c>
      <c r="E20" s="289">
        <v>6</v>
      </c>
      <c r="F20" s="290" t="s">
        <v>4237</v>
      </c>
      <c r="G20" s="292" t="s">
        <v>393</v>
      </c>
      <c r="H20" s="289">
        <v>1</v>
      </c>
      <c r="J20" s="283"/>
    </row>
    <row r="21" spans="2:10" x14ac:dyDescent="0.2">
      <c r="B21" s="290" t="str">
        <f t="shared" si="0"/>
        <v>AGUA BLANCA, ZARAGOZA</v>
      </c>
      <c r="C21" s="291">
        <v>2</v>
      </c>
      <c r="D21" s="290" t="s">
        <v>989</v>
      </c>
      <c r="E21" s="289">
        <v>55</v>
      </c>
      <c r="F21" s="290" t="s">
        <v>480</v>
      </c>
      <c r="G21" s="292" t="s">
        <v>393</v>
      </c>
      <c r="H21" s="289">
        <v>1</v>
      </c>
      <c r="J21" s="283"/>
    </row>
    <row r="22" spans="2:10" x14ac:dyDescent="0.2">
      <c r="B22" s="290" t="str">
        <f t="shared" si="0"/>
        <v>AGUA BUENA, TAMASOPO</v>
      </c>
      <c r="C22" s="291">
        <v>3</v>
      </c>
      <c r="D22" s="290" t="s">
        <v>990</v>
      </c>
      <c r="E22" s="289">
        <v>36</v>
      </c>
      <c r="F22" s="290" t="s">
        <v>265</v>
      </c>
      <c r="G22" s="292" t="s">
        <v>393</v>
      </c>
      <c r="H22" s="289">
        <v>1</v>
      </c>
      <c r="J22" s="283"/>
    </row>
    <row r="23" spans="2:10" x14ac:dyDescent="0.2">
      <c r="B23" s="290" t="str">
        <f t="shared" si="0"/>
        <v>AGUA DE CUAYO, XILITLA</v>
      </c>
      <c r="C23" s="291">
        <v>175</v>
      </c>
      <c r="D23" s="290" t="s">
        <v>991</v>
      </c>
      <c r="E23" s="289">
        <v>54</v>
      </c>
      <c r="F23" s="290" t="s">
        <v>332</v>
      </c>
      <c r="G23" s="292" t="s">
        <v>393</v>
      </c>
      <c r="H23" s="289">
        <v>1</v>
      </c>
      <c r="J23" s="283"/>
    </row>
    <row r="24" spans="2:10" x14ac:dyDescent="0.2">
      <c r="B24" s="290" t="str">
        <f t="shared" si="0"/>
        <v>AGUA DE EN MEDIO, VENADO</v>
      </c>
      <c r="C24" s="291">
        <v>2</v>
      </c>
      <c r="D24" s="290" t="s">
        <v>992</v>
      </c>
      <c r="E24" s="289">
        <v>45</v>
      </c>
      <c r="F24" s="290" t="s">
        <v>309</v>
      </c>
      <c r="G24" s="292" t="s">
        <v>393</v>
      </c>
      <c r="H24" s="289">
        <v>1</v>
      </c>
      <c r="J24" s="283"/>
    </row>
    <row r="25" spans="2:10" x14ac:dyDescent="0.2">
      <c r="B25" s="290" t="str">
        <f t="shared" si="0"/>
        <v>AGUA DE GAMOTES, RAYÓN</v>
      </c>
      <c r="C25" s="291">
        <v>5</v>
      </c>
      <c r="D25" s="290" t="s">
        <v>993</v>
      </c>
      <c r="E25" s="289">
        <v>23</v>
      </c>
      <c r="F25" s="290" t="s">
        <v>224</v>
      </c>
      <c r="G25" s="292" t="s">
        <v>393</v>
      </c>
      <c r="H25" s="289">
        <v>1</v>
      </c>
      <c r="J25" s="283"/>
    </row>
    <row r="26" spans="2:10" x14ac:dyDescent="0.2">
      <c r="B26" s="290" t="str">
        <f t="shared" si="0"/>
        <v>AGUA DE LA PEÑA, XILITLA</v>
      </c>
      <c r="C26" s="291">
        <v>126</v>
      </c>
      <c r="D26" s="290" t="s">
        <v>994</v>
      </c>
      <c r="E26" s="289">
        <v>54</v>
      </c>
      <c r="F26" s="290" t="s">
        <v>332</v>
      </c>
      <c r="G26" s="292" t="s">
        <v>393</v>
      </c>
      <c r="H26" s="289">
        <v>1</v>
      </c>
      <c r="J26" s="283"/>
    </row>
    <row r="27" spans="2:10" x14ac:dyDescent="0.2">
      <c r="B27" s="290" t="str">
        <f t="shared" si="0"/>
        <v>AGUA DEL MEDIO, VILLA JUÁREZ</v>
      </c>
      <c r="C27" s="291">
        <v>2</v>
      </c>
      <c r="D27" s="290" t="s">
        <v>995</v>
      </c>
      <c r="E27" s="289">
        <v>52</v>
      </c>
      <c r="F27" s="290" t="s">
        <v>330</v>
      </c>
      <c r="G27" s="292" t="s">
        <v>393</v>
      </c>
      <c r="H27" s="289">
        <v>1</v>
      </c>
      <c r="J27" s="283"/>
    </row>
    <row r="28" spans="2:10" x14ac:dyDescent="0.2">
      <c r="B28" s="290" t="str">
        <f t="shared" si="0"/>
        <v>AGUA DULCE, RIOVERDE</v>
      </c>
      <c r="C28" s="291">
        <v>5</v>
      </c>
      <c r="D28" s="290" t="s">
        <v>996</v>
      </c>
      <c r="E28" s="289">
        <v>24</v>
      </c>
      <c r="F28" s="290" t="s">
        <v>181</v>
      </c>
      <c r="G28" s="292" t="s">
        <v>393</v>
      </c>
      <c r="H28" s="289">
        <v>1</v>
      </c>
      <c r="J28" s="283"/>
    </row>
    <row r="29" spans="2:10" x14ac:dyDescent="0.2">
      <c r="B29" s="290" t="str">
        <f t="shared" si="0"/>
        <v>AGUA FIERRO, XILITLA</v>
      </c>
      <c r="C29" s="291">
        <v>125</v>
      </c>
      <c r="D29" s="290" t="s">
        <v>997</v>
      </c>
      <c r="E29" s="289">
        <v>54</v>
      </c>
      <c r="F29" s="290" t="s">
        <v>332</v>
      </c>
      <c r="G29" s="292" t="s">
        <v>393</v>
      </c>
      <c r="H29" s="289">
        <v>1</v>
      </c>
      <c r="J29" s="283"/>
    </row>
    <row r="30" spans="2:10" x14ac:dyDescent="0.2">
      <c r="B30" s="290" t="str">
        <f t="shared" si="0"/>
        <v>AGUA FRÍA DOS, AXTLA DE TERRAZAS</v>
      </c>
      <c r="C30" s="291">
        <v>82</v>
      </c>
      <c r="D30" s="290" t="s">
        <v>998</v>
      </c>
      <c r="E30" s="289">
        <v>53</v>
      </c>
      <c r="F30" s="290" t="s">
        <v>156</v>
      </c>
      <c r="G30" s="292" t="s">
        <v>393</v>
      </c>
      <c r="H30" s="289">
        <v>1</v>
      </c>
      <c r="J30" s="283"/>
    </row>
    <row r="31" spans="2:10" x14ac:dyDescent="0.2">
      <c r="B31" s="290" t="str">
        <f t="shared" si="0"/>
        <v>AGUA FRÍA, SAN CIRO DE ACOSTA</v>
      </c>
      <c r="C31" s="291">
        <v>3</v>
      </c>
      <c r="D31" s="290" t="s">
        <v>999</v>
      </c>
      <c r="E31" s="289">
        <v>27</v>
      </c>
      <c r="F31" s="290" t="s">
        <v>240</v>
      </c>
      <c r="G31" s="292" t="s">
        <v>393</v>
      </c>
      <c r="H31" s="289">
        <v>1</v>
      </c>
      <c r="J31" s="283"/>
    </row>
    <row r="32" spans="2:10" x14ac:dyDescent="0.2">
      <c r="B32" s="290" t="str">
        <f t="shared" si="0"/>
        <v>AGUA FRÍA, SANTA MARÍA DEL RÍO</v>
      </c>
      <c r="C32" s="291">
        <v>8</v>
      </c>
      <c r="D32" s="290" t="s">
        <v>999</v>
      </c>
      <c r="E32" s="289">
        <v>32</v>
      </c>
      <c r="F32" s="290" t="s">
        <v>263</v>
      </c>
      <c r="G32" s="292" t="s">
        <v>393</v>
      </c>
      <c r="H32" s="289">
        <v>1</v>
      </c>
      <c r="J32" s="283"/>
    </row>
    <row r="33" spans="2:10" x14ac:dyDescent="0.2">
      <c r="B33" s="290" t="str">
        <f t="shared" si="0"/>
        <v>AGUA FRÍA, TAMPAMOLÓN CORONA</v>
      </c>
      <c r="C33" s="291">
        <v>2</v>
      </c>
      <c r="D33" s="290" t="s">
        <v>999</v>
      </c>
      <c r="E33" s="289">
        <v>39</v>
      </c>
      <c r="F33" s="290" t="s">
        <v>282</v>
      </c>
      <c r="G33" s="292" t="s">
        <v>393</v>
      </c>
      <c r="H33" s="289">
        <v>1</v>
      </c>
      <c r="J33" s="283"/>
    </row>
    <row r="34" spans="2:10" x14ac:dyDescent="0.2">
      <c r="B34" s="290" t="str">
        <f t="shared" si="0"/>
        <v>AGUA FRÍA, XILITLA</v>
      </c>
      <c r="C34" s="291">
        <v>127</v>
      </c>
      <c r="D34" s="290" t="s">
        <v>999</v>
      </c>
      <c r="E34" s="289">
        <v>54</v>
      </c>
      <c r="F34" s="290" t="s">
        <v>332</v>
      </c>
      <c r="G34" s="292" t="s">
        <v>393</v>
      </c>
      <c r="H34" s="289">
        <v>1</v>
      </c>
      <c r="J34" s="283"/>
    </row>
    <row r="35" spans="2:10" x14ac:dyDescent="0.2">
      <c r="B35" s="290" t="str">
        <f t="shared" si="0"/>
        <v>AGUA GORDA DE LOS PATOS, VILLA DE ARRIAGA</v>
      </c>
      <c r="C35" s="291">
        <v>2</v>
      </c>
      <c r="D35" s="290" t="s">
        <v>1000</v>
      </c>
      <c r="E35" s="289">
        <v>46</v>
      </c>
      <c r="F35" s="290" t="s">
        <v>217</v>
      </c>
      <c r="G35" s="292" t="s">
        <v>393</v>
      </c>
      <c r="H35" s="289">
        <v>1</v>
      </c>
      <c r="J35" s="283"/>
    </row>
    <row r="36" spans="2:10" x14ac:dyDescent="0.2">
      <c r="B36" s="290" t="str">
        <f t="shared" si="0"/>
        <v>AGUA NUEVA DEL NORTE, CIUDAD DEL MAÍZ</v>
      </c>
      <c r="C36" s="291">
        <v>4</v>
      </c>
      <c r="D36" s="290" t="s">
        <v>1001</v>
      </c>
      <c r="E36" s="289">
        <v>10</v>
      </c>
      <c r="F36" s="290" t="s">
        <v>178</v>
      </c>
      <c r="G36" s="292" t="s">
        <v>393</v>
      </c>
      <c r="H36" s="289">
        <v>1</v>
      </c>
      <c r="J36" s="283"/>
    </row>
    <row r="37" spans="2:10" x14ac:dyDescent="0.2">
      <c r="B37" s="290" t="str">
        <f t="shared" si="0"/>
        <v>AGUA NUEVA, AQUISMÓN</v>
      </c>
      <c r="C37" s="291">
        <v>225</v>
      </c>
      <c r="D37" s="290" t="s">
        <v>1002</v>
      </c>
      <c r="E37" s="289">
        <v>3</v>
      </c>
      <c r="F37" s="290" t="s">
        <v>152</v>
      </c>
      <c r="G37" s="292" t="s">
        <v>393</v>
      </c>
      <c r="H37" s="289">
        <v>1</v>
      </c>
      <c r="J37" s="283"/>
    </row>
    <row r="38" spans="2:10" x14ac:dyDescent="0.2">
      <c r="B38" s="290" t="str">
        <f t="shared" si="0"/>
        <v>AGUA NUEVA, SANTA CATARINA</v>
      </c>
      <c r="C38" s="291">
        <v>39</v>
      </c>
      <c r="D38" s="290" t="s">
        <v>1002</v>
      </c>
      <c r="E38" s="289">
        <v>31</v>
      </c>
      <c r="F38" s="290" t="s">
        <v>260</v>
      </c>
      <c r="G38" s="292" t="s">
        <v>393</v>
      </c>
      <c r="H38" s="289">
        <v>1</v>
      </c>
      <c r="J38" s="283"/>
    </row>
    <row r="39" spans="2:10" x14ac:dyDescent="0.2">
      <c r="B39" s="290" t="str">
        <f t="shared" si="0"/>
        <v>AGUA NUEVA, VILLA DE RAMOS</v>
      </c>
      <c r="C39" s="291">
        <v>2</v>
      </c>
      <c r="D39" s="290" t="s">
        <v>1002</v>
      </c>
      <c r="E39" s="289">
        <v>49</v>
      </c>
      <c r="F39" s="290" t="s">
        <v>222</v>
      </c>
      <c r="G39" s="292" t="s">
        <v>393</v>
      </c>
      <c r="H39" s="289">
        <v>1</v>
      </c>
      <c r="J39" s="283"/>
    </row>
    <row r="40" spans="2:10" x14ac:dyDescent="0.2">
      <c r="B40" s="290" t="str">
        <f t="shared" si="0"/>
        <v>AGUA PRIETA, MEXQUITIC DE CARMONA</v>
      </c>
      <c r="C40" s="291">
        <v>2</v>
      </c>
      <c r="D40" s="290" t="s">
        <v>1003</v>
      </c>
      <c r="E40" s="289">
        <v>21</v>
      </c>
      <c r="F40" s="290" t="s">
        <v>215</v>
      </c>
      <c r="G40" s="292" t="s">
        <v>393</v>
      </c>
      <c r="H40" s="289">
        <v>1</v>
      </c>
      <c r="J40" s="283"/>
    </row>
    <row r="41" spans="2:10" x14ac:dyDescent="0.2">
      <c r="B41" s="290" t="str">
        <f t="shared" si="0"/>
        <v>AGUA PUERCA, TAMASOPO</v>
      </c>
      <c r="C41" s="291">
        <v>5</v>
      </c>
      <c r="D41" s="290" t="s">
        <v>1004</v>
      </c>
      <c r="E41" s="289">
        <v>36</v>
      </c>
      <c r="F41" s="290" t="s">
        <v>265</v>
      </c>
      <c r="G41" s="292" t="s">
        <v>393</v>
      </c>
      <c r="H41" s="289">
        <v>1</v>
      </c>
      <c r="J41" s="283"/>
    </row>
    <row r="42" spans="2:10" x14ac:dyDescent="0.2">
      <c r="B42" s="290" t="str">
        <f t="shared" si="0"/>
        <v>AGUA PUERCA, XILITLA</v>
      </c>
      <c r="C42" s="291">
        <v>98</v>
      </c>
      <c r="D42" s="290" t="s">
        <v>1004</v>
      </c>
      <c r="E42" s="289">
        <v>54</v>
      </c>
      <c r="F42" s="290" t="s">
        <v>332</v>
      </c>
      <c r="G42" s="292" t="s">
        <v>393</v>
      </c>
      <c r="H42" s="289">
        <v>1</v>
      </c>
      <c r="J42" s="283"/>
    </row>
    <row r="43" spans="2:10" x14ac:dyDescent="0.2">
      <c r="B43" s="290" t="str">
        <f t="shared" si="0"/>
        <v>AGUA SEÑORA, MEXQUITIC DE CARMONA</v>
      </c>
      <c r="C43" s="291">
        <v>3</v>
      </c>
      <c r="D43" s="290" t="s">
        <v>1005</v>
      </c>
      <c r="E43" s="289">
        <v>21</v>
      </c>
      <c r="F43" s="290" t="s">
        <v>215</v>
      </c>
      <c r="G43" s="292" t="s">
        <v>393</v>
      </c>
      <c r="H43" s="289">
        <v>1</v>
      </c>
      <c r="J43" s="283"/>
    </row>
    <row r="44" spans="2:10" x14ac:dyDescent="0.2">
      <c r="B44" s="290" t="str">
        <f t="shared" si="0"/>
        <v>AGUA ZARCA (LA PILA), RIOVERDE</v>
      </c>
      <c r="C44" s="291">
        <v>162</v>
      </c>
      <c r="D44" s="290" t="s">
        <v>1006</v>
      </c>
      <c r="E44" s="289">
        <v>24</v>
      </c>
      <c r="F44" s="290" t="s">
        <v>181</v>
      </c>
      <c r="G44" s="292" t="s">
        <v>393</v>
      </c>
      <c r="H44" s="289">
        <v>1</v>
      </c>
      <c r="J44" s="283"/>
    </row>
    <row r="45" spans="2:10" x14ac:dyDescent="0.2">
      <c r="B45" s="290" t="str">
        <f t="shared" si="0"/>
        <v>AGUA ZARCA, CIUDAD DEL MAÍZ</v>
      </c>
      <c r="C45" s="291">
        <v>5</v>
      </c>
      <c r="D45" s="290" t="s">
        <v>1007</v>
      </c>
      <c r="E45" s="289">
        <v>10</v>
      </c>
      <c r="F45" s="290" t="s">
        <v>178</v>
      </c>
      <c r="G45" s="292" t="s">
        <v>393</v>
      </c>
      <c r="H45" s="289">
        <v>1</v>
      </c>
      <c r="J45" s="283"/>
    </row>
    <row r="46" spans="2:10" x14ac:dyDescent="0.2">
      <c r="B46" s="290" t="str">
        <f t="shared" si="0"/>
        <v>AGUA ZARCA, SAN NICOLÁS TOLENTINO</v>
      </c>
      <c r="C46" s="291">
        <v>5</v>
      </c>
      <c r="D46" s="290" t="s">
        <v>1007</v>
      </c>
      <c r="E46" s="289">
        <v>30</v>
      </c>
      <c r="F46" s="290" t="s">
        <v>252</v>
      </c>
      <c r="G46" s="292" t="s">
        <v>393</v>
      </c>
      <c r="H46" s="289">
        <v>1</v>
      </c>
      <c r="J46" s="283"/>
    </row>
    <row r="47" spans="2:10" x14ac:dyDescent="0.2">
      <c r="B47" s="290" t="str">
        <f t="shared" si="0"/>
        <v>AGUA ZARCA, ZARAGOZA</v>
      </c>
      <c r="C47" s="291">
        <v>4</v>
      </c>
      <c r="D47" s="290" t="s">
        <v>1007</v>
      </c>
      <c r="E47" s="289">
        <v>55</v>
      </c>
      <c r="F47" s="290" t="s">
        <v>480</v>
      </c>
      <c r="G47" s="292" t="s">
        <v>393</v>
      </c>
      <c r="H47" s="289">
        <v>1</v>
      </c>
      <c r="J47" s="283"/>
    </row>
    <row r="48" spans="2:10" x14ac:dyDescent="0.2">
      <c r="B48" s="290" t="str">
        <f t="shared" si="0"/>
        <v>AGUACATE PRIMERO, SAN MARTÍN CHALCHICUAUTLA</v>
      </c>
      <c r="C48" s="291">
        <v>212</v>
      </c>
      <c r="D48" s="290" t="s">
        <v>1008</v>
      </c>
      <c r="E48" s="289">
        <v>29</v>
      </c>
      <c r="F48" s="290" t="s">
        <v>248</v>
      </c>
      <c r="G48" s="292" t="s">
        <v>393</v>
      </c>
      <c r="H48" s="289">
        <v>1</v>
      </c>
      <c r="J48" s="283"/>
    </row>
    <row r="49" spans="2:10" x14ac:dyDescent="0.2">
      <c r="B49" s="290" t="str">
        <f t="shared" si="0"/>
        <v>AGUACATE SEGUNDO (ANEXO AL CARRIZO), SAN MARTÍN CHALCHICUAUTLA</v>
      </c>
      <c r="C49" s="291">
        <v>5</v>
      </c>
      <c r="D49" s="290" t="s">
        <v>1009</v>
      </c>
      <c r="E49" s="289">
        <v>29</v>
      </c>
      <c r="F49" s="290" t="s">
        <v>248</v>
      </c>
      <c r="G49" s="292" t="s">
        <v>393</v>
      </c>
      <c r="H49" s="289">
        <v>1</v>
      </c>
      <c r="J49" s="283"/>
    </row>
    <row r="50" spans="2:10" x14ac:dyDescent="0.2">
      <c r="B50" s="290" t="str">
        <f t="shared" si="0"/>
        <v>AGUACATILLOS, RAYÓN</v>
      </c>
      <c r="C50" s="291">
        <v>4</v>
      </c>
      <c r="D50" s="290" t="s">
        <v>1010</v>
      </c>
      <c r="E50" s="289">
        <v>23</v>
      </c>
      <c r="F50" s="290" t="s">
        <v>224</v>
      </c>
      <c r="G50" s="292" t="s">
        <v>393</v>
      </c>
      <c r="H50" s="289">
        <v>1</v>
      </c>
      <c r="J50" s="283"/>
    </row>
    <row r="51" spans="2:10" x14ac:dyDescent="0.2">
      <c r="B51" s="290" t="str">
        <f t="shared" si="0"/>
        <v>AGUACATITLA, MATLAPA</v>
      </c>
      <c r="C51" s="291">
        <v>2</v>
      </c>
      <c r="D51" s="290" t="s">
        <v>1011</v>
      </c>
      <c r="E51" s="289">
        <v>57</v>
      </c>
      <c r="F51" s="290" t="s">
        <v>212</v>
      </c>
      <c r="G51" s="292" t="s">
        <v>393</v>
      </c>
      <c r="H51" s="289">
        <v>1</v>
      </c>
      <c r="J51" s="283"/>
    </row>
    <row r="52" spans="2:10" x14ac:dyDescent="0.2">
      <c r="B52" s="290" t="str">
        <f t="shared" si="0"/>
        <v>AGUACPA, TANCANHUITZ</v>
      </c>
      <c r="C52" s="291">
        <v>109</v>
      </c>
      <c r="D52" s="290" t="s">
        <v>1012</v>
      </c>
      <c r="E52" s="289">
        <v>12</v>
      </c>
      <c r="F52" s="290" t="s">
        <v>258</v>
      </c>
      <c r="G52" s="292" t="s">
        <v>393</v>
      </c>
      <c r="H52" s="289">
        <v>1</v>
      </c>
      <c r="J52" s="283"/>
    </row>
    <row r="53" spans="2:10" x14ac:dyDescent="0.2">
      <c r="B53" s="290" t="str">
        <f t="shared" si="0"/>
        <v>AGUAHEDIONDA, TANLAJÁS</v>
      </c>
      <c r="C53" s="291">
        <v>2</v>
      </c>
      <c r="D53" s="290" t="s">
        <v>1013</v>
      </c>
      <c r="E53" s="289">
        <v>41</v>
      </c>
      <c r="F53" s="290" t="s">
        <v>291</v>
      </c>
      <c r="G53" s="292" t="s">
        <v>393</v>
      </c>
      <c r="H53" s="289">
        <v>1</v>
      </c>
      <c r="J53" s="283"/>
    </row>
    <row r="54" spans="2:10" x14ac:dyDescent="0.2">
      <c r="B54" s="290" t="str">
        <f t="shared" si="0"/>
        <v>AGUAJE DE SÁNCHEZ, GUADALCÁZAR</v>
      </c>
      <c r="C54" s="291">
        <v>4</v>
      </c>
      <c r="D54" s="290" t="s">
        <v>1014</v>
      </c>
      <c r="E54" s="289">
        <v>17</v>
      </c>
      <c r="F54" s="290" t="s">
        <v>199</v>
      </c>
      <c r="G54" s="292" t="s">
        <v>393</v>
      </c>
      <c r="H54" s="289">
        <v>1</v>
      </c>
      <c r="J54" s="283"/>
    </row>
    <row r="55" spans="2:10" x14ac:dyDescent="0.2">
      <c r="B55" s="290" t="str">
        <f t="shared" si="0"/>
        <v>AGUALOJA ANEXO, TANLAJÁS</v>
      </c>
      <c r="C55" s="291">
        <v>130</v>
      </c>
      <c r="D55" s="290" t="s">
        <v>1015</v>
      </c>
      <c r="E55" s="289">
        <v>41</v>
      </c>
      <c r="F55" s="290" t="s">
        <v>291</v>
      </c>
      <c r="G55" s="292" t="s">
        <v>393</v>
      </c>
      <c r="H55" s="289">
        <v>1</v>
      </c>
      <c r="J55" s="283"/>
    </row>
    <row r="56" spans="2:10" x14ac:dyDescent="0.2">
      <c r="B56" s="290" t="str">
        <f t="shared" si="0"/>
        <v>AGUALOJA, TANLAJÁS</v>
      </c>
      <c r="C56" s="291">
        <v>3</v>
      </c>
      <c r="D56" s="290" t="s">
        <v>1016</v>
      </c>
      <c r="E56" s="289">
        <v>41</v>
      </c>
      <c r="F56" s="290" t="s">
        <v>291</v>
      </c>
      <c r="G56" s="292" t="s">
        <v>393</v>
      </c>
      <c r="H56" s="289">
        <v>1</v>
      </c>
      <c r="J56" s="283"/>
    </row>
    <row r="57" spans="2:10" x14ac:dyDescent="0.2">
      <c r="B57" s="290" t="str">
        <f t="shared" si="0"/>
        <v>AGUAMOLO, SAN MARTÍN CHALCHICUAUTLA</v>
      </c>
      <c r="C57" s="291">
        <v>6</v>
      </c>
      <c r="D57" s="290" t="s">
        <v>1017</v>
      </c>
      <c r="E57" s="289">
        <v>29</v>
      </c>
      <c r="F57" s="290" t="s">
        <v>248</v>
      </c>
      <c r="G57" s="292" t="s">
        <v>393</v>
      </c>
      <c r="H57" s="289">
        <v>1</v>
      </c>
      <c r="J57" s="283"/>
    </row>
    <row r="58" spans="2:10" x14ac:dyDescent="0.2">
      <c r="B58" s="290" t="str">
        <f t="shared" si="0"/>
        <v>AGUAZARCA, TAMAZUNCHALE</v>
      </c>
      <c r="C58" s="291">
        <v>5</v>
      </c>
      <c r="D58" s="290" t="s">
        <v>1018</v>
      </c>
      <c r="E58" s="289">
        <v>37</v>
      </c>
      <c r="F58" s="290" t="s">
        <v>268</v>
      </c>
      <c r="G58" s="292" t="s">
        <v>393</v>
      </c>
      <c r="H58" s="289">
        <v>1</v>
      </c>
      <c r="J58" s="283"/>
    </row>
    <row r="59" spans="2:10" x14ac:dyDescent="0.2">
      <c r="B59" s="290" t="str">
        <f t="shared" si="0"/>
        <v>AGUSTINA CASTRO, SOLEDAD DE GRACIANO SÁNCHEZ</v>
      </c>
      <c r="C59" s="291">
        <v>72</v>
      </c>
      <c r="D59" s="290" t="s">
        <v>1019</v>
      </c>
      <c r="E59" s="289">
        <v>35</v>
      </c>
      <c r="F59" s="290" t="s">
        <v>270</v>
      </c>
      <c r="G59" s="292" t="s">
        <v>393</v>
      </c>
      <c r="H59" s="289">
        <v>1</v>
      </c>
      <c r="J59" s="283"/>
    </row>
    <row r="60" spans="2:10" x14ac:dyDescent="0.2">
      <c r="B60" s="290" t="str">
        <f t="shared" si="0"/>
        <v>AHUACATITLA, AXTLA DE TERRAZAS</v>
      </c>
      <c r="C60" s="291">
        <v>2</v>
      </c>
      <c r="D60" s="290" t="s">
        <v>1020</v>
      </c>
      <c r="E60" s="289">
        <v>53</v>
      </c>
      <c r="F60" s="290" t="s">
        <v>156</v>
      </c>
      <c r="G60" s="292" t="s">
        <v>393</v>
      </c>
      <c r="H60" s="289">
        <v>1</v>
      </c>
      <c r="J60" s="283"/>
    </row>
    <row r="61" spans="2:10" x14ac:dyDescent="0.2">
      <c r="B61" s="290" t="str">
        <f t="shared" si="0"/>
        <v>AHUACATLÁN DE JESÚS, XILITLA</v>
      </c>
      <c r="C61" s="291">
        <v>3</v>
      </c>
      <c r="D61" s="290" t="s">
        <v>1021</v>
      </c>
      <c r="E61" s="289">
        <v>54</v>
      </c>
      <c r="F61" s="290" t="s">
        <v>332</v>
      </c>
      <c r="G61" s="292" t="s">
        <v>393</v>
      </c>
      <c r="H61" s="289">
        <v>1</v>
      </c>
      <c r="J61" s="283"/>
    </row>
    <row r="62" spans="2:10" x14ac:dyDescent="0.2">
      <c r="B62" s="290" t="str">
        <f t="shared" si="0"/>
        <v>AHUACAYO, TAMPACÁN</v>
      </c>
      <c r="C62" s="291">
        <v>87</v>
      </c>
      <c r="D62" s="290" t="s">
        <v>1022</v>
      </c>
      <c r="E62" s="289">
        <v>38</v>
      </c>
      <c r="F62" s="290" t="s">
        <v>278</v>
      </c>
      <c r="G62" s="292" t="s">
        <v>393</v>
      </c>
      <c r="H62" s="289">
        <v>1</v>
      </c>
      <c r="J62" s="283"/>
    </row>
    <row r="63" spans="2:10" x14ac:dyDescent="0.2">
      <c r="B63" s="316" t="str">
        <f t="shared" si="0"/>
        <v>AHUALULCO DEL SONIDO 13, AHUALULCO</v>
      </c>
      <c r="C63" s="291">
        <v>1</v>
      </c>
      <c r="D63" s="290" t="s">
        <v>147</v>
      </c>
      <c r="E63" s="289">
        <v>1</v>
      </c>
      <c r="F63" s="290" t="s">
        <v>208</v>
      </c>
      <c r="G63" s="292" t="s">
        <v>393</v>
      </c>
      <c r="H63" s="289">
        <v>1</v>
      </c>
      <c r="J63" s="283"/>
    </row>
    <row r="64" spans="2:10" x14ac:dyDescent="0.2">
      <c r="B64" s="290" t="str">
        <f t="shared" si="0"/>
        <v>AHUÁTZATL, TAMAZUNCHALE</v>
      </c>
      <c r="C64" s="291">
        <v>296</v>
      </c>
      <c r="D64" s="290" t="s">
        <v>1023</v>
      </c>
      <c r="E64" s="289">
        <v>37</v>
      </c>
      <c r="F64" s="290" t="s">
        <v>268</v>
      </c>
      <c r="G64" s="292" t="s">
        <v>393</v>
      </c>
      <c r="H64" s="289">
        <v>1</v>
      </c>
      <c r="J64" s="283"/>
    </row>
    <row r="65" spans="2:10" x14ac:dyDescent="0.2">
      <c r="B65" s="290" t="str">
        <f t="shared" si="0"/>
        <v>AHUAYO, XILITLA</v>
      </c>
      <c r="C65" s="291">
        <v>2</v>
      </c>
      <c r="D65" s="290" t="s">
        <v>1024</v>
      </c>
      <c r="E65" s="289">
        <v>54</v>
      </c>
      <c r="F65" s="290" t="s">
        <v>332</v>
      </c>
      <c r="G65" s="292" t="s">
        <v>393</v>
      </c>
      <c r="H65" s="289">
        <v>1</v>
      </c>
      <c r="J65" s="283"/>
    </row>
    <row r="66" spans="2:10" x14ac:dyDescent="0.2">
      <c r="B66" s="290" t="str">
        <f t="shared" si="0"/>
        <v>AHUEHUEYO PRIMERO CENTRO, MATLAPA</v>
      </c>
      <c r="C66" s="291">
        <v>3</v>
      </c>
      <c r="D66" s="290" t="s">
        <v>1025</v>
      </c>
      <c r="E66" s="289">
        <v>57</v>
      </c>
      <c r="F66" s="290" t="s">
        <v>212</v>
      </c>
      <c r="G66" s="292" t="s">
        <v>393</v>
      </c>
      <c r="H66" s="289">
        <v>1</v>
      </c>
      <c r="J66" s="283"/>
    </row>
    <row r="67" spans="2:10" x14ac:dyDescent="0.2">
      <c r="B67" s="295" t="str">
        <f t="shared" si="0"/>
        <v>AHUEHUEYO SEGUNDO (PARADA LA GALERA), MATLAPA</v>
      </c>
      <c r="C67" s="296">
        <v>45</v>
      </c>
      <c r="D67" s="295" t="s">
        <v>1026</v>
      </c>
      <c r="E67" s="294">
        <v>57</v>
      </c>
      <c r="F67" s="295" t="s">
        <v>212</v>
      </c>
      <c r="G67" s="297" t="s">
        <v>394</v>
      </c>
      <c r="H67" s="294">
        <v>2</v>
      </c>
      <c r="J67" s="283"/>
    </row>
    <row r="68" spans="2:10" x14ac:dyDescent="0.2">
      <c r="B68" s="290" t="str">
        <f t="shared" si="0"/>
        <v>AHUEHUEYO SEGUNDO, MATLAPA</v>
      </c>
      <c r="C68" s="291">
        <v>4</v>
      </c>
      <c r="D68" s="290" t="s">
        <v>1027</v>
      </c>
      <c r="E68" s="289">
        <v>57</v>
      </c>
      <c r="F68" s="290" t="s">
        <v>212</v>
      </c>
      <c r="G68" s="292" t="s">
        <v>393</v>
      </c>
      <c r="H68" s="289">
        <v>1</v>
      </c>
      <c r="J68" s="283"/>
    </row>
    <row r="69" spans="2:10" x14ac:dyDescent="0.2">
      <c r="B69" s="290" t="str">
        <f t="shared" si="0"/>
        <v>AHUEHUEYO, TAMAZUNCHALE</v>
      </c>
      <c r="C69" s="291">
        <v>6</v>
      </c>
      <c r="D69" s="290" t="s">
        <v>1028</v>
      </c>
      <c r="E69" s="289">
        <v>37</v>
      </c>
      <c r="F69" s="290" t="s">
        <v>268</v>
      </c>
      <c r="G69" s="292" t="s">
        <v>393</v>
      </c>
      <c r="H69" s="289">
        <v>1</v>
      </c>
      <c r="J69" s="283"/>
    </row>
    <row r="70" spans="2:10" x14ac:dyDescent="0.2">
      <c r="B70" s="290" t="str">
        <f t="shared" ref="B70:B133" si="1">CONCATENATE(D70,","," ",F70)</f>
        <v>AHUEHUEYO, TAMAZUNCHALE</v>
      </c>
      <c r="C70" s="291">
        <v>225</v>
      </c>
      <c r="D70" s="290" t="s">
        <v>1028</v>
      </c>
      <c r="E70" s="289">
        <v>37</v>
      </c>
      <c r="F70" s="290" t="s">
        <v>268</v>
      </c>
      <c r="G70" s="292" t="s">
        <v>393</v>
      </c>
      <c r="H70" s="289">
        <v>1</v>
      </c>
      <c r="J70" s="283"/>
    </row>
    <row r="71" spans="2:10" x14ac:dyDescent="0.2">
      <c r="B71" s="290" t="str">
        <f t="shared" si="1"/>
        <v>AHUEHUEYO, TAMAZUNCHALE</v>
      </c>
      <c r="C71" s="291">
        <v>297</v>
      </c>
      <c r="D71" s="290" t="s">
        <v>1028</v>
      </c>
      <c r="E71" s="289">
        <v>37</v>
      </c>
      <c r="F71" s="290" t="s">
        <v>268</v>
      </c>
      <c r="G71" s="292" t="s">
        <v>393</v>
      </c>
      <c r="H71" s="289">
        <v>1</v>
      </c>
      <c r="J71" s="283"/>
    </row>
    <row r="72" spans="2:10" x14ac:dyDescent="0.2">
      <c r="B72" s="290" t="str">
        <f t="shared" si="1"/>
        <v>AHUEHUEYO, XILITLA</v>
      </c>
      <c r="C72" s="291">
        <v>4</v>
      </c>
      <c r="D72" s="290" t="s">
        <v>1028</v>
      </c>
      <c r="E72" s="289">
        <v>54</v>
      </c>
      <c r="F72" s="290" t="s">
        <v>332</v>
      </c>
      <c r="G72" s="292" t="s">
        <v>393</v>
      </c>
      <c r="H72" s="289">
        <v>1</v>
      </c>
      <c r="J72" s="283"/>
    </row>
    <row r="73" spans="2:10" x14ac:dyDescent="0.2">
      <c r="B73" s="290" t="str">
        <f t="shared" si="1"/>
        <v>AHUIMOL, TAMAZUNCHALE</v>
      </c>
      <c r="C73" s="291">
        <v>224</v>
      </c>
      <c r="D73" s="290" t="s">
        <v>1029</v>
      </c>
      <c r="E73" s="289">
        <v>37</v>
      </c>
      <c r="F73" s="290" t="s">
        <v>268</v>
      </c>
      <c r="G73" s="292" t="s">
        <v>393</v>
      </c>
      <c r="H73" s="289">
        <v>1</v>
      </c>
      <c r="J73" s="283"/>
    </row>
    <row r="74" spans="2:10" x14ac:dyDescent="0.2">
      <c r="B74" s="290" t="str">
        <f t="shared" si="1"/>
        <v>AJACACO, COXCATLÁN</v>
      </c>
      <c r="C74" s="291">
        <v>2</v>
      </c>
      <c r="D74" s="290" t="s">
        <v>1030</v>
      </c>
      <c r="E74" s="289">
        <v>14</v>
      </c>
      <c r="F74" s="290" t="s">
        <v>191</v>
      </c>
      <c r="G74" s="292" t="s">
        <v>393</v>
      </c>
      <c r="H74" s="289">
        <v>1</v>
      </c>
      <c r="J74" s="283"/>
    </row>
    <row r="75" spans="2:10" x14ac:dyDescent="0.2">
      <c r="B75" s="290" t="str">
        <f t="shared" si="1"/>
        <v>AJINCHE MARLAND, EBANO</v>
      </c>
      <c r="C75" s="291">
        <v>2</v>
      </c>
      <c r="D75" s="290" t="s">
        <v>1031</v>
      </c>
      <c r="E75" s="289">
        <v>16</v>
      </c>
      <c r="F75" s="290" t="s">
        <v>194</v>
      </c>
      <c r="G75" s="292" t="s">
        <v>393</v>
      </c>
      <c r="H75" s="289">
        <v>1</v>
      </c>
      <c r="J75" s="283"/>
    </row>
    <row r="76" spans="2:10" x14ac:dyDescent="0.2">
      <c r="B76" s="290" t="str">
        <f t="shared" si="1"/>
        <v>AJUATITLA PRIMERA SECCIÓN, COXCATLÁN</v>
      </c>
      <c r="C76" s="291">
        <v>3</v>
      </c>
      <c r="D76" s="290" t="s">
        <v>1032</v>
      </c>
      <c r="E76" s="289">
        <v>14</v>
      </c>
      <c r="F76" s="290" t="s">
        <v>191</v>
      </c>
      <c r="G76" s="292" t="s">
        <v>393</v>
      </c>
      <c r="H76" s="289">
        <v>1</v>
      </c>
      <c r="J76" s="283"/>
    </row>
    <row r="77" spans="2:10" x14ac:dyDescent="0.2">
      <c r="B77" s="290" t="str">
        <f t="shared" si="1"/>
        <v>AJUATITLA SEGUNDA SECCIÓN, COXCATLÁN</v>
      </c>
      <c r="C77" s="291">
        <v>67</v>
      </c>
      <c r="D77" s="290" t="s">
        <v>1033</v>
      </c>
      <c r="E77" s="289">
        <v>14</v>
      </c>
      <c r="F77" s="290" t="s">
        <v>191</v>
      </c>
      <c r="G77" s="292" t="s">
        <v>393</v>
      </c>
      <c r="H77" s="289">
        <v>1</v>
      </c>
      <c r="J77" s="283"/>
    </row>
    <row r="78" spans="2:10" x14ac:dyDescent="0.2">
      <c r="B78" s="290" t="str">
        <f t="shared" si="1"/>
        <v>AKÁN TZEN, SAN ANTONIO</v>
      </c>
      <c r="C78" s="291">
        <v>88</v>
      </c>
      <c r="D78" s="290" t="s">
        <v>1034</v>
      </c>
      <c r="E78" s="289">
        <v>26</v>
      </c>
      <c r="F78" s="290" t="s">
        <v>236</v>
      </c>
      <c r="G78" s="292" t="s">
        <v>393</v>
      </c>
      <c r="H78" s="289">
        <v>1</v>
      </c>
      <c r="J78" s="283"/>
    </row>
    <row r="79" spans="2:10" x14ac:dyDescent="0.2">
      <c r="B79" s="290" t="str">
        <f t="shared" si="1"/>
        <v>AL TZABALTE, AQUISMÓN</v>
      </c>
      <c r="C79" s="291">
        <v>245</v>
      </c>
      <c r="D79" s="290" t="s">
        <v>1035</v>
      </c>
      <c r="E79" s="289">
        <v>3</v>
      </c>
      <c r="F79" s="290" t="s">
        <v>152</v>
      </c>
      <c r="G79" s="292" t="s">
        <v>393</v>
      </c>
      <c r="H79" s="289">
        <v>1</v>
      </c>
      <c r="J79" s="283"/>
    </row>
    <row r="80" spans="2:10" x14ac:dyDescent="0.2">
      <c r="B80" s="290" t="str">
        <f t="shared" si="1"/>
        <v>AL TZÁJIB, SAN ANTONIO</v>
      </c>
      <c r="C80" s="291">
        <v>47</v>
      </c>
      <c r="D80" s="290" t="s">
        <v>1036</v>
      </c>
      <c r="E80" s="289">
        <v>26</v>
      </c>
      <c r="F80" s="290" t="s">
        <v>236</v>
      </c>
      <c r="G80" s="292" t="s">
        <v>393</v>
      </c>
      <c r="H80" s="289">
        <v>1</v>
      </c>
      <c r="J80" s="283"/>
    </row>
    <row r="81" spans="2:10" x14ac:dyDescent="0.2">
      <c r="B81" s="290" t="str">
        <f t="shared" si="1"/>
        <v>ALAMEDA, RIOVERDE</v>
      </c>
      <c r="C81" s="291">
        <v>138</v>
      </c>
      <c r="D81" s="290" t="s">
        <v>1037</v>
      </c>
      <c r="E81" s="289">
        <v>24</v>
      </c>
      <c r="F81" s="290" t="s">
        <v>181</v>
      </c>
      <c r="G81" s="292" t="s">
        <v>393</v>
      </c>
      <c r="H81" s="289">
        <v>1</v>
      </c>
      <c r="J81" s="283"/>
    </row>
    <row r="82" spans="2:10" x14ac:dyDescent="0.2">
      <c r="B82" s="290" t="str">
        <f t="shared" si="1"/>
        <v>ALAMITOS DE LOS DÍAZ, CATORCE</v>
      </c>
      <c r="C82" s="291">
        <v>5</v>
      </c>
      <c r="D82" s="290" t="s">
        <v>1038</v>
      </c>
      <c r="E82" s="289">
        <v>6</v>
      </c>
      <c r="F82" s="290" t="s">
        <v>4237</v>
      </c>
      <c r="G82" s="292" t="s">
        <v>393</v>
      </c>
      <c r="H82" s="289">
        <v>1</v>
      </c>
      <c r="J82" s="283"/>
    </row>
    <row r="83" spans="2:10" x14ac:dyDescent="0.2">
      <c r="B83" s="290" t="str">
        <f t="shared" si="1"/>
        <v>ÁLAMOS DE SAN JUAN, SAN CIRO DE ACOSTA</v>
      </c>
      <c r="C83" s="291">
        <v>4</v>
      </c>
      <c r="D83" s="290" t="s">
        <v>1039</v>
      </c>
      <c r="E83" s="289">
        <v>27</v>
      </c>
      <c r="F83" s="290" t="s">
        <v>240</v>
      </c>
      <c r="G83" s="292" t="s">
        <v>393</v>
      </c>
      <c r="H83" s="289">
        <v>1</v>
      </c>
      <c r="J83" s="283"/>
    </row>
    <row r="84" spans="2:10" x14ac:dyDescent="0.2">
      <c r="B84" s="290" t="str">
        <f t="shared" si="1"/>
        <v>ALAQUICH, HUEHUETLÁN</v>
      </c>
      <c r="C84" s="291">
        <v>26</v>
      </c>
      <c r="D84" s="290" t="s">
        <v>1040</v>
      </c>
      <c r="E84" s="289">
        <v>18</v>
      </c>
      <c r="F84" s="290" t="s">
        <v>202</v>
      </c>
      <c r="G84" s="292" t="s">
        <v>393</v>
      </c>
      <c r="H84" s="289">
        <v>1</v>
      </c>
      <c r="J84" s="283"/>
    </row>
    <row r="85" spans="2:10" x14ac:dyDescent="0.2">
      <c r="B85" s="290" t="str">
        <f t="shared" si="1"/>
        <v>ALAQUINES, ALAQUINES</v>
      </c>
      <c r="C85" s="291">
        <v>1</v>
      </c>
      <c r="D85" s="290" t="s">
        <v>150</v>
      </c>
      <c r="E85" s="289">
        <v>2</v>
      </c>
      <c r="F85" s="290" t="s">
        <v>150</v>
      </c>
      <c r="G85" s="292" t="s">
        <v>393</v>
      </c>
      <c r="H85" s="289">
        <v>1</v>
      </c>
      <c r="J85" s="283"/>
    </row>
    <row r="86" spans="2:10" x14ac:dyDescent="0.2">
      <c r="B86" s="290" t="str">
        <f t="shared" si="1"/>
        <v>ALBERCA DE LA CRUZ, ZARAGOZA</v>
      </c>
      <c r="C86" s="291">
        <v>5</v>
      </c>
      <c r="D86" s="290" t="s">
        <v>1041</v>
      </c>
      <c r="E86" s="289">
        <v>55</v>
      </c>
      <c r="F86" s="290" t="s">
        <v>480</v>
      </c>
      <c r="G86" s="292" t="s">
        <v>393</v>
      </c>
      <c r="H86" s="289">
        <v>1</v>
      </c>
      <c r="J86" s="283"/>
    </row>
    <row r="87" spans="2:10" x14ac:dyDescent="0.2">
      <c r="B87" s="290" t="str">
        <f t="shared" si="1"/>
        <v>ALBERTO CARRERA TORRES, VILLA DE REYES</v>
      </c>
      <c r="C87" s="291">
        <v>3</v>
      </c>
      <c r="D87" s="290" t="s">
        <v>1042</v>
      </c>
      <c r="E87" s="289">
        <v>50</v>
      </c>
      <c r="F87" s="290" t="s">
        <v>214</v>
      </c>
      <c r="G87" s="292" t="s">
        <v>393</v>
      </c>
      <c r="H87" s="289">
        <v>1</v>
      </c>
      <c r="J87" s="283"/>
    </row>
    <row r="88" spans="2:10" x14ac:dyDescent="0.2">
      <c r="B88" s="290" t="str">
        <f t="shared" si="1"/>
        <v>ALCAPARROSA, SANTA MARÍA DEL RÍO</v>
      </c>
      <c r="C88" s="291">
        <v>503</v>
      </c>
      <c r="D88" s="290" t="s">
        <v>1043</v>
      </c>
      <c r="E88" s="289">
        <v>32</v>
      </c>
      <c r="F88" s="290" t="s">
        <v>263</v>
      </c>
      <c r="G88" s="292" t="s">
        <v>393</v>
      </c>
      <c r="H88" s="289">
        <v>1</v>
      </c>
      <c r="J88" s="283"/>
    </row>
    <row r="89" spans="2:10" x14ac:dyDescent="0.2">
      <c r="B89" s="290" t="str">
        <f t="shared" si="1"/>
        <v>ALDHUK (TANJAJNEC), SAN ANTONIO</v>
      </c>
      <c r="C89" s="291">
        <v>81</v>
      </c>
      <c r="D89" s="290" t="s">
        <v>1044</v>
      </c>
      <c r="E89" s="289">
        <v>26</v>
      </c>
      <c r="F89" s="290" t="s">
        <v>236</v>
      </c>
      <c r="G89" s="292" t="s">
        <v>393</v>
      </c>
      <c r="H89" s="289">
        <v>1</v>
      </c>
      <c r="J89" s="283"/>
    </row>
    <row r="90" spans="2:10" x14ac:dyDescent="0.2">
      <c r="B90" s="290" t="str">
        <f t="shared" si="1"/>
        <v>ALDZULUP OCTZÉN (SAN AGUSTÍN), TANCANHUITZ</v>
      </c>
      <c r="C90" s="291">
        <v>19</v>
      </c>
      <c r="D90" s="290" t="s">
        <v>1045</v>
      </c>
      <c r="E90" s="289">
        <v>12</v>
      </c>
      <c r="F90" s="290" t="s">
        <v>258</v>
      </c>
      <c r="G90" s="292" t="s">
        <v>393</v>
      </c>
      <c r="H90" s="289">
        <v>1</v>
      </c>
      <c r="J90" s="283"/>
    </row>
    <row r="91" spans="2:10" x14ac:dyDescent="0.2">
      <c r="B91" s="290" t="str">
        <f t="shared" si="1"/>
        <v>ALDZULUP POYTZÉN, TANCANHUITZ</v>
      </c>
      <c r="C91" s="291">
        <v>23</v>
      </c>
      <c r="D91" s="290" t="s">
        <v>1046</v>
      </c>
      <c r="E91" s="289">
        <v>12</v>
      </c>
      <c r="F91" s="290" t="s">
        <v>258</v>
      </c>
      <c r="G91" s="292" t="s">
        <v>393</v>
      </c>
      <c r="H91" s="289">
        <v>1</v>
      </c>
      <c r="J91" s="283"/>
    </row>
    <row r="92" spans="2:10" x14ac:dyDescent="0.2">
      <c r="B92" s="290" t="str">
        <f t="shared" si="1"/>
        <v>ALDZULUP, TANCANHUITZ</v>
      </c>
      <c r="C92" s="291">
        <v>3</v>
      </c>
      <c r="D92" s="290" t="s">
        <v>1047</v>
      </c>
      <c r="E92" s="289">
        <v>12</v>
      </c>
      <c r="F92" s="290" t="s">
        <v>258</v>
      </c>
      <c r="G92" s="292" t="s">
        <v>393</v>
      </c>
      <c r="H92" s="289">
        <v>1</v>
      </c>
      <c r="J92" s="283"/>
    </row>
    <row r="93" spans="2:10" x14ac:dyDescent="0.2">
      <c r="B93" s="290" t="str">
        <f t="shared" si="1"/>
        <v>ALFREDO GÓMEZ (LOS POTOSINOS), EBANO</v>
      </c>
      <c r="C93" s="291">
        <v>179</v>
      </c>
      <c r="D93" s="290" t="s">
        <v>1048</v>
      </c>
      <c r="E93" s="289">
        <v>16</v>
      </c>
      <c r="F93" s="290" t="s">
        <v>194</v>
      </c>
      <c r="G93" s="292" t="s">
        <v>393</v>
      </c>
      <c r="H93" s="289">
        <v>1</v>
      </c>
      <c r="J93" s="283"/>
    </row>
    <row r="94" spans="2:10" x14ac:dyDescent="0.2">
      <c r="B94" s="290" t="str">
        <f t="shared" si="1"/>
        <v>ALHUITOT (THIMANTZÉN), TANCANHUITZ</v>
      </c>
      <c r="C94" s="291">
        <v>2</v>
      </c>
      <c r="D94" s="290" t="s">
        <v>1049</v>
      </c>
      <c r="E94" s="289">
        <v>12</v>
      </c>
      <c r="F94" s="290" t="s">
        <v>258</v>
      </c>
      <c r="G94" s="292" t="s">
        <v>393</v>
      </c>
      <c r="H94" s="289">
        <v>1</v>
      </c>
      <c r="J94" s="283"/>
    </row>
    <row r="95" spans="2:10" x14ac:dyDescent="0.2">
      <c r="B95" s="290" t="str">
        <f t="shared" si="1"/>
        <v>ALITZÉ, AQUISMÓN</v>
      </c>
      <c r="C95" s="291">
        <v>4</v>
      </c>
      <c r="D95" s="290" t="s">
        <v>1050</v>
      </c>
      <c r="E95" s="289">
        <v>3</v>
      </c>
      <c r="F95" s="290" t="s">
        <v>152</v>
      </c>
      <c r="G95" s="292" t="s">
        <v>393</v>
      </c>
      <c r="H95" s="289">
        <v>1</v>
      </c>
      <c r="J95" s="283"/>
    </row>
    <row r="96" spans="2:10" x14ac:dyDescent="0.2">
      <c r="B96" s="290" t="str">
        <f t="shared" si="1"/>
        <v>ALJUANTZINTLA, TANCANHUITZ</v>
      </c>
      <c r="C96" s="291">
        <v>170</v>
      </c>
      <c r="D96" s="290" t="s">
        <v>1051</v>
      </c>
      <c r="E96" s="289">
        <v>12</v>
      </c>
      <c r="F96" s="290" t="s">
        <v>258</v>
      </c>
      <c r="G96" s="292" t="s">
        <v>393</v>
      </c>
      <c r="H96" s="289">
        <v>1</v>
      </c>
      <c r="J96" s="283"/>
    </row>
    <row r="97" spans="2:10" x14ac:dyDescent="0.2">
      <c r="B97" s="290" t="str">
        <f t="shared" si="1"/>
        <v>ALKINÁ MOM, TANCANHUITZ</v>
      </c>
      <c r="C97" s="291">
        <v>111</v>
      </c>
      <c r="D97" s="290" t="s">
        <v>1052</v>
      </c>
      <c r="E97" s="289">
        <v>12</v>
      </c>
      <c r="F97" s="290" t="s">
        <v>258</v>
      </c>
      <c r="G97" s="292" t="s">
        <v>393</v>
      </c>
      <c r="H97" s="289">
        <v>1</v>
      </c>
      <c r="J97" s="283"/>
    </row>
    <row r="98" spans="2:10" x14ac:dyDescent="0.2">
      <c r="B98" s="290" t="str">
        <f t="shared" si="1"/>
        <v>ALOJOX MOM, TANCANHUITZ</v>
      </c>
      <c r="C98" s="291">
        <v>112</v>
      </c>
      <c r="D98" s="290" t="s">
        <v>1053</v>
      </c>
      <c r="E98" s="289">
        <v>12</v>
      </c>
      <c r="F98" s="290" t="s">
        <v>258</v>
      </c>
      <c r="G98" s="292" t="s">
        <v>393</v>
      </c>
      <c r="H98" s="289">
        <v>1</v>
      </c>
      <c r="J98" s="283"/>
    </row>
    <row r="99" spans="2:10" x14ac:dyDescent="0.2">
      <c r="B99" s="290" t="str">
        <f t="shared" si="1"/>
        <v>ALTAMIRA, ZARAGOZA</v>
      </c>
      <c r="C99" s="291">
        <v>6</v>
      </c>
      <c r="D99" s="290" t="s">
        <v>1054</v>
      </c>
      <c r="E99" s="289">
        <v>55</v>
      </c>
      <c r="F99" s="290" t="s">
        <v>480</v>
      </c>
      <c r="G99" s="292" t="s">
        <v>393</v>
      </c>
      <c r="H99" s="289">
        <v>1</v>
      </c>
      <c r="J99" s="283"/>
    </row>
    <row r="100" spans="2:10" x14ac:dyDescent="0.2">
      <c r="B100" s="290" t="str">
        <f t="shared" si="1"/>
        <v>ALTE ANAM (LA BANQUETA), AQUISMÓN</v>
      </c>
      <c r="C100" s="291">
        <v>292</v>
      </c>
      <c r="D100" s="290" t="s">
        <v>1055</v>
      </c>
      <c r="E100" s="289">
        <v>3</v>
      </c>
      <c r="F100" s="290" t="s">
        <v>152</v>
      </c>
      <c r="G100" s="292" t="s">
        <v>393</v>
      </c>
      <c r="H100" s="289">
        <v>1</v>
      </c>
      <c r="J100" s="283"/>
    </row>
    <row r="101" spans="2:10" x14ac:dyDescent="0.2">
      <c r="B101" s="290" t="str">
        <f t="shared" si="1"/>
        <v>ALTO DE LA CRUZ, TANQUIÁN DE ESCOBEDO</v>
      </c>
      <c r="C101" s="291">
        <v>58</v>
      </c>
      <c r="D101" s="290" t="s">
        <v>1056</v>
      </c>
      <c r="E101" s="289">
        <v>42</v>
      </c>
      <c r="F101" s="290" t="s">
        <v>295</v>
      </c>
      <c r="G101" s="292" t="s">
        <v>393</v>
      </c>
      <c r="H101" s="289">
        <v>1</v>
      </c>
      <c r="J101" s="283"/>
    </row>
    <row r="102" spans="2:10" x14ac:dyDescent="0.2">
      <c r="B102" s="290" t="str">
        <f t="shared" si="1"/>
        <v>ÁLVAREZ, ZARAGOZA</v>
      </c>
      <c r="C102" s="291">
        <v>7</v>
      </c>
      <c r="D102" s="290" t="s">
        <v>1057</v>
      </c>
      <c r="E102" s="289">
        <v>55</v>
      </c>
      <c r="F102" s="290" t="s">
        <v>480</v>
      </c>
      <c r="G102" s="292" t="s">
        <v>393</v>
      </c>
      <c r="H102" s="289">
        <v>1</v>
      </c>
      <c r="J102" s="283"/>
    </row>
    <row r="103" spans="2:10" x14ac:dyDescent="0.2">
      <c r="B103" s="295" t="str">
        <f t="shared" si="1"/>
        <v>ÁLVARO OBREGÓN (EL PUJAL), CIUDAD VALLES</v>
      </c>
      <c r="C103" s="296">
        <v>10</v>
      </c>
      <c r="D103" s="295" t="s">
        <v>1058</v>
      </c>
      <c r="E103" s="294">
        <v>13</v>
      </c>
      <c r="F103" s="295" t="s">
        <v>187</v>
      </c>
      <c r="G103" s="297" t="s">
        <v>394</v>
      </c>
      <c r="H103" s="294">
        <v>2</v>
      </c>
      <c r="J103" s="283"/>
    </row>
    <row r="104" spans="2:10" x14ac:dyDescent="0.2">
      <c r="B104" s="295" t="str">
        <f t="shared" si="1"/>
        <v>ÁLVARO OBREGÓN (ESTACIÓN LOS CHARCOS), CHARCAS</v>
      </c>
      <c r="C104" s="296">
        <v>2</v>
      </c>
      <c r="D104" s="295" t="s">
        <v>1059</v>
      </c>
      <c r="E104" s="294">
        <v>15</v>
      </c>
      <c r="F104" s="295" t="s">
        <v>173</v>
      </c>
      <c r="G104" s="297" t="s">
        <v>394</v>
      </c>
      <c r="H104" s="294">
        <v>2</v>
      </c>
      <c r="J104" s="283"/>
    </row>
    <row r="105" spans="2:10" x14ac:dyDescent="0.2">
      <c r="B105" s="290" t="str">
        <f t="shared" si="1"/>
        <v>ÁLVARO OBREGÓN, CIUDAD VALLES</v>
      </c>
      <c r="C105" s="291">
        <v>83</v>
      </c>
      <c r="D105" s="290" t="s">
        <v>1060</v>
      </c>
      <c r="E105" s="289">
        <v>13</v>
      </c>
      <c r="F105" s="290" t="s">
        <v>187</v>
      </c>
      <c r="G105" s="292" t="s">
        <v>393</v>
      </c>
      <c r="H105" s="289">
        <v>1</v>
      </c>
      <c r="J105" s="283"/>
    </row>
    <row r="106" spans="2:10" x14ac:dyDescent="0.2">
      <c r="B106" s="290" t="str">
        <f t="shared" si="1"/>
        <v>AMATITLA SANTIAGO, TAMAZUNCHALE</v>
      </c>
      <c r="C106" s="291">
        <v>7</v>
      </c>
      <c r="D106" s="290" t="s">
        <v>1061</v>
      </c>
      <c r="E106" s="289">
        <v>37</v>
      </c>
      <c r="F106" s="290" t="s">
        <v>268</v>
      </c>
      <c r="G106" s="292" t="s">
        <v>393</v>
      </c>
      <c r="H106" s="289">
        <v>1</v>
      </c>
      <c r="J106" s="283"/>
    </row>
    <row r="107" spans="2:10" x14ac:dyDescent="0.2">
      <c r="B107" s="290" t="str">
        <f t="shared" si="1"/>
        <v>AMATITLA TAMÁN, TAMAZUNCHALE</v>
      </c>
      <c r="C107" s="291">
        <v>8</v>
      </c>
      <c r="D107" s="290" t="s">
        <v>1062</v>
      </c>
      <c r="E107" s="289">
        <v>37</v>
      </c>
      <c r="F107" s="290" t="s">
        <v>268</v>
      </c>
      <c r="G107" s="292" t="s">
        <v>393</v>
      </c>
      <c r="H107" s="289">
        <v>1</v>
      </c>
      <c r="J107" s="283"/>
    </row>
    <row r="108" spans="2:10" x14ac:dyDescent="0.2">
      <c r="B108" s="290" t="str">
        <f t="shared" si="1"/>
        <v>AMAXAC, COXCATLÁN</v>
      </c>
      <c r="C108" s="291">
        <v>4</v>
      </c>
      <c r="D108" s="290" t="s">
        <v>1063</v>
      </c>
      <c r="E108" s="289">
        <v>14</v>
      </c>
      <c r="F108" s="290" t="s">
        <v>191</v>
      </c>
      <c r="G108" s="292" t="s">
        <v>393</v>
      </c>
      <c r="H108" s="289">
        <v>1</v>
      </c>
      <c r="J108" s="283"/>
    </row>
    <row r="109" spans="2:10" x14ac:dyDescent="0.2">
      <c r="B109" s="290" t="str">
        <f t="shared" si="1"/>
        <v>AMAYO DE ZARAGOZA (PUERTO DE AMAYO), XILITLA</v>
      </c>
      <c r="C109" s="291">
        <v>6</v>
      </c>
      <c r="D109" s="290" t="s">
        <v>1064</v>
      </c>
      <c r="E109" s="289">
        <v>54</v>
      </c>
      <c r="F109" s="290" t="s">
        <v>332</v>
      </c>
      <c r="G109" s="292" t="s">
        <v>393</v>
      </c>
      <c r="H109" s="289">
        <v>1</v>
      </c>
      <c r="J109" s="283"/>
    </row>
    <row r="110" spans="2:10" x14ac:dyDescent="0.2">
      <c r="B110" s="290" t="str">
        <f t="shared" si="1"/>
        <v>AMOLADERAS, RAYÓN</v>
      </c>
      <c r="C110" s="291">
        <v>6</v>
      </c>
      <c r="D110" s="290" t="s">
        <v>1065</v>
      </c>
      <c r="E110" s="289">
        <v>23</v>
      </c>
      <c r="F110" s="290" t="s">
        <v>224</v>
      </c>
      <c r="G110" s="292" t="s">
        <v>393</v>
      </c>
      <c r="H110" s="289">
        <v>1</v>
      </c>
      <c r="J110" s="283"/>
    </row>
    <row r="111" spans="2:10" x14ac:dyDescent="0.2">
      <c r="B111" s="290" t="str">
        <f t="shared" si="1"/>
        <v>AMPLIACIÓN COLONIA LAS BRISAS, TANLAJÁS</v>
      </c>
      <c r="C111" s="291">
        <v>181</v>
      </c>
      <c r="D111" s="290" t="s">
        <v>1066</v>
      </c>
      <c r="E111" s="289">
        <v>41</v>
      </c>
      <c r="F111" s="290" t="s">
        <v>291</v>
      </c>
      <c r="G111" s="292" t="s">
        <v>393</v>
      </c>
      <c r="H111" s="289">
        <v>1</v>
      </c>
      <c r="J111" s="283"/>
    </row>
    <row r="112" spans="2:10" x14ac:dyDescent="0.2">
      <c r="B112" s="290" t="str">
        <f t="shared" si="1"/>
        <v>AMPLIACIÓN CUAYO BUENAVISTA, AXTLA DE TERRAZAS</v>
      </c>
      <c r="C112" s="291">
        <v>92</v>
      </c>
      <c r="D112" s="290" t="s">
        <v>1067</v>
      </c>
      <c r="E112" s="289">
        <v>53</v>
      </c>
      <c r="F112" s="290" t="s">
        <v>156</v>
      </c>
      <c r="G112" s="292" t="s">
        <v>393</v>
      </c>
      <c r="H112" s="289">
        <v>1</v>
      </c>
      <c r="J112" s="283"/>
    </row>
    <row r="113" spans="2:10" x14ac:dyDescent="0.2">
      <c r="B113" s="290" t="str">
        <f t="shared" si="1"/>
        <v>AMPLIACIÓN DE HUICHIHUAYÁN, HUEHUETLÁN</v>
      </c>
      <c r="C113" s="291">
        <v>54</v>
      </c>
      <c r="D113" s="290" t="s">
        <v>1068</v>
      </c>
      <c r="E113" s="289">
        <v>18</v>
      </c>
      <c r="F113" s="290" t="s">
        <v>202</v>
      </c>
      <c r="G113" s="292" t="s">
        <v>393</v>
      </c>
      <c r="H113" s="289">
        <v>1</v>
      </c>
      <c r="J113" s="283"/>
    </row>
    <row r="114" spans="2:10" x14ac:dyDescent="0.2">
      <c r="B114" s="295" t="str">
        <f t="shared" si="1"/>
        <v>AMPLIACIÓN DE SAN RAFAEL, MATEHUALA</v>
      </c>
      <c r="C114" s="296">
        <v>268</v>
      </c>
      <c r="D114" s="295" t="s">
        <v>1069</v>
      </c>
      <c r="E114" s="294">
        <v>20</v>
      </c>
      <c r="F114" s="295" t="s">
        <v>176</v>
      </c>
      <c r="G114" s="297" t="s">
        <v>394</v>
      </c>
      <c r="H114" s="294">
        <v>2</v>
      </c>
      <c r="J114" s="283"/>
    </row>
    <row r="115" spans="2:10" x14ac:dyDescent="0.2">
      <c r="B115" s="290" t="str">
        <f t="shared" si="1"/>
        <v>AMPLIACIÓN DE TEMALACACO, TAMPACÁN</v>
      </c>
      <c r="C115" s="291">
        <v>83</v>
      </c>
      <c r="D115" s="290" t="s">
        <v>1070</v>
      </c>
      <c r="E115" s="289">
        <v>38</v>
      </c>
      <c r="F115" s="290" t="s">
        <v>278</v>
      </c>
      <c r="G115" s="292" t="s">
        <v>393</v>
      </c>
      <c r="H115" s="289">
        <v>1</v>
      </c>
      <c r="J115" s="283"/>
    </row>
    <row r="116" spans="2:10" x14ac:dyDescent="0.2">
      <c r="B116" s="290" t="str">
        <f t="shared" si="1"/>
        <v>AMPLIACIÓN EJIDO EL JABALÍ (LA CURVA), RIOVERDE</v>
      </c>
      <c r="C116" s="291">
        <v>452</v>
      </c>
      <c r="D116" s="290" t="s">
        <v>1071</v>
      </c>
      <c r="E116" s="289">
        <v>24</v>
      </c>
      <c r="F116" s="290" t="s">
        <v>181</v>
      </c>
      <c r="G116" s="292" t="s">
        <v>393</v>
      </c>
      <c r="H116" s="289">
        <v>1</v>
      </c>
      <c r="J116" s="283"/>
    </row>
    <row r="117" spans="2:10" x14ac:dyDescent="0.2">
      <c r="B117" s="295" t="str">
        <f t="shared" si="1"/>
        <v>AMPLIACIÓN LA HINCADA, CIUDAD VALLES</v>
      </c>
      <c r="C117" s="296">
        <v>562</v>
      </c>
      <c r="D117" s="295" t="s">
        <v>1072</v>
      </c>
      <c r="E117" s="294">
        <v>13</v>
      </c>
      <c r="F117" s="295" t="s">
        <v>187</v>
      </c>
      <c r="G117" s="297" t="s">
        <v>394</v>
      </c>
      <c r="H117" s="294">
        <v>2</v>
      </c>
      <c r="J117" s="283"/>
    </row>
    <row r="118" spans="2:10" x14ac:dyDescent="0.2">
      <c r="B118" s="290" t="str">
        <f t="shared" si="1"/>
        <v>AMPLIACIÓN NUEVO HULERO, TAMPACÁN</v>
      </c>
      <c r="C118" s="291">
        <v>32</v>
      </c>
      <c r="D118" s="290" t="s">
        <v>1073</v>
      </c>
      <c r="E118" s="289">
        <v>38</v>
      </c>
      <c r="F118" s="290" t="s">
        <v>278</v>
      </c>
      <c r="G118" s="292" t="s">
        <v>393</v>
      </c>
      <c r="H118" s="289">
        <v>1</v>
      </c>
      <c r="J118" s="283"/>
    </row>
    <row r="119" spans="2:10" x14ac:dyDescent="0.2">
      <c r="B119" s="290" t="str">
        <f t="shared" si="1"/>
        <v>AMULTZÁN, TANLAJÁS</v>
      </c>
      <c r="C119" s="291">
        <v>41</v>
      </c>
      <c r="D119" s="290" t="s">
        <v>1074</v>
      </c>
      <c r="E119" s="289">
        <v>41</v>
      </c>
      <c r="F119" s="290" t="s">
        <v>291</v>
      </c>
      <c r="G119" s="292" t="s">
        <v>393</v>
      </c>
      <c r="H119" s="289">
        <v>1</v>
      </c>
      <c r="J119" s="283"/>
    </row>
    <row r="120" spans="2:10" x14ac:dyDescent="0.2">
      <c r="B120" s="290" t="str">
        <f t="shared" si="1"/>
        <v>ANCÓN, MOCTEZUMA</v>
      </c>
      <c r="C120" s="291">
        <v>4</v>
      </c>
      <c r="D120" s="290" t="s">
        <v>1075</v>
      </c>
      <c r="E120" s="289">
        <v>22</v>
      </c>
      <c r="F120" s="290" t="s">
        <v>219</v>
      </c>
      <c r="G120" s="292" t="s">
        <v>393</v>
      </c>
      <c r="H120" s="289">
        <v>1</v>
      </c>
      <c r="J120" s="283"/>
    </row>
    <row r="121" spans="2:10" x14ac:dyDescent="0.2">
      <c r="B121" s="290" t="str">
        <f t="shared" si="1"/>
        <v>ANDREA SAN JUAN, CIUDAD VALLES</v>
      </c>
      <c r="C121" s="291">
        <v>867</v>
      </c>
      <c r="D121" s="290" t="s">
        <v>1076</v>
      </c>
      <c r="E121" s="289">
        <v>13</v>
      </c>
      <c r="F121" s="290" t="s">
        <v>187</v>
      </c>
      <c r="G121" s="292" t="s">
        <v>393</v>
      </c>
      <c r="H121" s="289">
        <v>1</v>
      </c>
      <c r="J121" s="283"/>
    </row>
    <row r="122" spans="2:10" x14ac:dyDescent="0.2">
      <c r="B122" s="290" t="str">
        <f t="shared" si="1"/>
        <v>ANDRÉS RANGEL, VENADO</v>
      </c>
      <c r="C122" s="291">
        <v>129</v>
      </c>
      <c r="D122" s="290" t="s">
        <v>1077</v>
      </c>
      <c r="E122" s="289">
        <v>45</v>
      </c>
      <c r="F122" s="290" t="s">
        <v>309</v>
      </c>
      <c r="G122" s="292" t="s">
        <v>393</v>
      </c>
      <c r="H122" s="289">
        <v>1</v>
      </c>
      <c r="J122" s="283"/>
    </row>
    <row r="123" spans="2:10" x14ac:dyDescent="0.2">
      <c r="B123" s="290" t="str">
        <f t="shared" si="1"/>
        <v>ANEXO EJIDO NIÑOS HÉROES, TANLAJÁS</v>
      </c>
      <c r="C123" s="291">
        <v>125</v>
      </c>
      <c r="D123" s="290" t="s">
        <v>1078</v>
      </c>
      <c r="E123" s="289">
        <v>41</v>
      </c>
      <c r="F123" s="290" t="s">
        <v>291</v>
      </c>
      <c r="G123" s="292" t="s">
        <v>393</v>
      </c>
      <c r="H123" s="289">
        <v>1</v>
      </c>
      <c r="J123" s="283"/>
    </row>
    <row r="124" spans="2:10" x14ac:dyDescent="0.2">
      <c r="B124" s="290" t="str">
        <f t="shared" si="1"/>
        <v>ANEXO EL RIACHUELO, RIOVERDE</v>
      </c>
      <c r="C124" s="291">
        <v>468</v>
      </c>
      <c r="D124" s="290" t="s">
        <v>1079</v>
      </c>
      <c r="E124" s="289">
        <v>24</v>
      </c>
      <c r="F124" s="290" t="s">
        <v>181</v>
      </c>
      <c r="G124" s="292" t="s">
        <v>393</v>
      </c>
      <c r="H124" s="289">
        <v>1</v>
      </c>
      <c r="J124" s="283"/>
    </row>
    <row r="125" spans="2:10" x14ac:dyDescent="0.2">
      <c r="B125" s="290" t="str">
        <f t="shared" si="1"/>
        <v>ANEXO QUELABITAD CALABAZAS, TANLAJÁS</v>
      </c>
      <c r="C125" s="291">
        <v>26</v>
      </c>
      <c r="D125" s="290" t="s">
        <v>1080</v>
      </c>
      <c r="E125" s="289">
        <v>41</v>
      </c>
      <c r="F125" s="290" t="s">
        <v>291</v>
      </c>
      <c r="G125" s="292" t="s">
        <v>393</v>
      </c>
      <c r="H125" s="289">
        <v>1</v>
      </c>
      <c r="J125" s="283"/>
    </row>
    <row r="126" spans="2:10" x14ac:dyDescent="0.2">
      <c r="B126" s="290" t="str">
        <f t="shared" si="1"/>
        <v>ANEXO SAN JOSÉ XILATZÉN, TANLAJÁS</v>
      </c>
      <c r="C126" s="291">
        <v>171</v>
      </c>
      <c r="D126" s="290" t="s">
        <v>1081</v>
      </c>
      <c r="E126" s="289">
        <v>41</v>
      </c>
      <c r="F126" s="290" t="s">
        <v>291</v>
      </c>
      <c r="G126" s="292" t="s">
        <v>393</v>
      </c>
      <c r="H126" s="289">
        <v>1</v>
      </c>
      <c r="J126" s="283"/>
    </row>
    <row r="127" spans="2:10" x14ac:dyDescent="0.2">
      <c r="B127" s="290" t="str">
        <f t="shared" si="1"/>
        <v>ANGOSTURA (LOS CANELOS), RIOVERDE</v>
      </c>
      <c r="C127" s="291">
        <v>9</v>
      </c>
      <c r="D127" s="290" t="s">
        <v>1082</v>
      </c>
      <c r="E127" s="289">
        <v>24</v>
      </c>
      <c r="F127" s="290" t="s">
        <v>181</v>
      </c>
      <c r="G127" s="292" t="s">
        <v>393</v>
      </c>
      <c r="H127" s="289">
        <v>1</v>
      </c>
      <c r="J127" s="283"/>
    </row>
    <row r="128" spans="2:10" x14ac:dyDescent="0.2">
      <c r="B128" s="290" t="str">
        <f t="shared" si="1"/>
        <v>ANGOSTURA, SAN LUIS POTOSÍ</v>
      </c>
      <c r="C128" s="291">
        <v>216</v>
      </c>
      <c r="D128" s="290" t="s">
        <v>1083</v>
      </c>
      <c r="E128" s="289">
        <v>28</v>
      </c>
      <c r="F128" s="290" t="s">
        <v>245</v>
      </c>
      <c r="G128" s="292" t="s">
        <v>393</v>
      </c>
      <c r="H128" s="289">
        <v>1</v>
      </c>
      <c r="J128" s="283"/>
    </row>
    <row r="129" spans="2:10" x14ac:dyDescent="0.2">
      <c r="B129" s="290" t="str">
        <f t="shared" si="1"/>
        <v>ANTEOJOS, SANTA CATARINA</v>
      </c>
      <c r="C129" s="291">
        <v>3</v>
      </c>
      <c r="D129" s="290" t="s">
        <v>1084</v>
      </c>
      <c r="E129" s="289">
        <v>31</v>
      </c>
      <c r="F129" s="290" t="s">
        <v>260</v>
      </c>
      <c r="G129" s="292" t="s">
        <v>393</v>
      </c>
      <c r="H129" s="289">
        <v>1</v>
      </c>
      <c r="J129" s="283"/>
    </row>
    <row r="130" spans="2:10" x14ac:dyDescent="0.2">
      <c r="B130" s="290" t="str">
        <f t="shared" si="1"/>
        <v>ANTIGUA REFORMA, EBANO</v>
      </c>
      <c r="C130" s="291">
        <v>84</v>
      </c>
      <c r="D130" s="290" t="s">
        <v>1085</v>
      </c>
      <c r="E130" s="289">
        <v>16</v>
      </c>
      <c r="F130" s="290" t="s">
        <v>194</v>
      </c>
      <c r="G130" s="292" t="s">
        <v>393</v>
      </c>
      <c r="H130" s="289">
        <v>1</v>
      </c>
      <c r="J130" s="283"/>
    </row>
    <row r="131" spans="2:10" x14ac:dyDescent="0.2">
      <c r="B131" s="290" t="str">
        <f t="shared" si="1"/>
        <v>ANTIGUO TAMBOLÓN, CIUDAD VALLES</v>
      </c>
      <c r="C131" s="291">
        <v>482</v>
      </c>
      <c r="D131" s="290" t="s">
        <v>1086</v>
      </c>
      <c r="E131" s="289">
        <v>13</v>
      </c>
      <c r="F131" s="290" t="s">
        <v>187</v>
      </c>
      <c r="G131" s="292" t="s">
        <v>393</v>
      </c>
      <c r="H131" s="289">
        <v>1</v>
      </c>
      <c r="J131" s="283"/>
    </row>
    <row r="132" spans="2:10" x14ac:dyDescent="0.2">
      <c r="B132" s="295" t="str">
        <f t="shared" si="1"/>
        <v>ANTIGUO TAMUÍN, TAMUÍN</v>
      </c>
      <c r="C132" s="296">
        <v>6</v>
      </c>
      <c r="D132" s="295" t="s">
        <v>1087</v>
      </c>
      <c r="E132" s="294">
        <v>40</v>
      </c>
      <c r="F132" s="295" t="s">
        <v>285</v>
      </c>
      <c r="G132" s="297" t="s">
        <v>394</v>
      </c>
      <c r="H132" s="294">
        <v>2</v>
      </c>
      <c r="J132" s="283"/>
    </row>
    <row r="133" spans="2:10" x14ac:dyDescent="0.2">
      <c r="B133" s="295" t="str">
        <f t="shared" si="1"/>
        <v>ANTONIO AGUIÑAGA PIÑÓN, SOLEDAD DE GRACIANO SÁNCHEZ</v>
      </c>
      <c r="C133" s="296">
        <v>138</v>
      </c>
      <c r="D133" s="295" t="s">
        <v>1088</v>
      </c>
      <c r="E133" s="294">
        <v>35</v>
      </c>
      <c r="F133" s="295" t="s">
        <v>270</v>
      </c>
      <c r="G133" s="297" t="s">
        <v>395</v>
      </c>
      <c r="H133" s="294">
        <v>3</v>
      </c>
      <c r="J133" s="283"/>
    </row>
    <row r="134" spans="2:10" x14ac:dyDescent="0.2">
      <c r="B134" s="290" t="str">
        <f t="shared" ref="B134:B197" si="2">CONCATENATE(D134,","," ",F134)</f>
        <v>APANCO, MATLAPA</v>
      </c>
      <c r="C134" s="291">
        <v>5</v>
      </c>
      <c r="D134" s="290" t="s">
        <v>1089</v>
      </c>
      <c r="E134" s="289">
        <v>57</v>
      </c>
      <c r="F134" s="290" t="s">
        <v>212</v>
      </c>
      <c r="G134" s="292" t="s">
        <v>393</v>
      </c>
      <c r="H134" s="289">
        <v>1</v>
      </c>
      <c r="J134" s="283"/>
    </row>
    <row r="135" spans="2:10" x14ac:dyDescent="0.2">
      <c r="B135" s="290" t="str">
        <f t="shared" si="2"/>
        <v>APAXTIANTLA (APAXTIANTLÁN), SAN MARTÍN CHALCHICUAUTLA</v>
      </c>
      <c r="C135" s="291">
        <v>7</v>
      </c>
      <c r="D135" s="290" t="s">
        <v>1090</v>
      </c>
      <c r="E135" s="289">
        <v>29</v>
      </c>
      <c r="F135" s="290" t="s">
        <v>248</v>
      </c>
      <c r="G135" s="292" t="s">
        <v>393</v>
      </c>
      <c r="H135" s="289">
        <v>1</v>
      </c>
      <c r="J135" s="283"/>
    </row>
    <row r="136" spans="2:10" x14ac:dyDescent="0.2">
      <c r="B136" s="290" t="str">
        <f t="shared" si="2"/>
        <v>APETZCO, XILITLA</v>
      </c>
      <c r="C136" s="291">
        <v>8</v>
      </c>
      <c r="D136" s="290" t="s">
        <v>1091</v>
      </c>
      <c r="E136" s="289">
        <v>54</v>
      </c>
      <c r="F136" s="290" t="s">
        <v>332</v>
      </c>
      <c r="G136" s="292" t="s">
        <v>393</v>
      </c>
      <c r="H136" s="289">
        <v>1</v>
      </c>
      <c r="J136" s="283"/>
    </row>
    <row r="137" spans="2:10" x14ac:dyDescent="0.2">
      <c r="B137" s="290" t="str">
        <f t="shared" si="2"/>
        <v>APIGYA II, TANCANHUITZ</v>
      </c>
      <c r="C137" s="291">
        <v>116</v>
      </c>
      <c r="D137" s="290" t="s">
        <v>1092</v>
      </c>
      <c r="E137" s="289">
        <v>12</v>
      </c>
      <c r="F137" s="290" t="s">
        <v>258</v>
      </c>
      <c r="G137" s="292" t="s">
        <v>393</v>
      </c>
      <c r="H137" s="289">
        <v>1</v>
      </c>
      <c r="J137" s="283"/>
    </row>
    <row r="138" spans="2:10" x14ac:dyDescent="0.2">
      <c r="B138" s="290" t="str">
        <f t="shared" si="2"/>
        <v>APIGYA UNO, TANCANHUITZ</v>
      </c>
      <c r="C138" s="291">
        <v>117</v>
      </c>
      <c r="D138" s="290" t="s">
        <v>1093</v>
      </c>
      <c r="E138" s="289">
        <v>12</v>
      </c>
      <c r="F138" s="290" t="s">
        <v>258</v>
      </c>
      <c r="G138" s="292" t="s">
        <v>393</v>
      </c>
      <c r="H138" s="289">
        <v>1</v>
      </c>
      <c r="J138" s="283"/>
    </row>
    <row r="139" spans="2:10" x14ac:dyDescent="0.2">
      <c r="B139" s="290" t="str">
        <f t="shared" si="2"/>
        <v>AQUICHAL, SAN MARTÍN CHALCHICUAUTLA</v>
      </c>
      <c r="C139" s="291">
        <v>8</v>
      </c>
      <c r="D139" s="290" t="s">
        <v>1094</v>
      </c>
      <c r="E139" s="289">
        <v>29</v>
      </c>
      <c r="F139" s="290" t="s">
        <v>248</v>
      </c>
      <c r="G139" s="292" t="s">
        <v>393</v>
      </c>
      <c r="H139" s="289">
        <v>1</v>
      </c>
      <c r="J139" s="283"/>
    </row>
    <row r="140" spans="2:10" x14ac:dyDescent="0.2">
      <c r="B140" s="290" t="str">
        <f t="shared" si="2"/>
        <v>AQUICHAMEL, TAMAZUNCHALE</v>
      </c>
      <c r="C140" s="291">
        <v>300</v>
      </c>
      <c r="D140" s="290" t="s">
        <v>1095</v>
      </c>
      <c r="E140" s="289">
        <v>37</v>
      </c>
      <c r="F140" s="290" t="s">
        <v>268</v>
      </c>
      <c r="G140" s="292" t="s">
        <v>393</v>
      </c>
      <c r="H140" s="289">
        <v>1</v>
      </c>
      <c r="J140" s="283"/>
    </row>
    <row r="141" spans="2:10" x14ac:dyDescent="0.2">
      <c r="B141" s="290" t="str">
        <f t="shared" si="2"/>
        <v>AQUICHE, SAN ANTONIO</v>
      </c>
      <c r="C141" s="291">
        <v>19</v>
      </c>
      <c r="D141" s="290" t="s">
        <v>1096</v>
      </c>
      <c r="E141" s="289">
        <v>26</v>
      </c>
      <c r="F141" s="290" t="s">
        <v>236</v>
      </c>
      <c r="G141" s="292" t="s">
        <v>393</v>
      </c>
      <c r="H141" s="289">
        <v>1</v>
      </c>
      <c r="J141" s="283"/>
    </row>
    <row r="142" spans="2:10" x14ac:dyDescent="0.2">
      <c r="B142" s="290" t="str">
        <f t="shared" si="2"/>
        <v>AQUILES SERDÁN, CHARCAS</v>
      </c>
      <c r="C142" s="291">
        <v>3</v>
      </c>
      <c r="D142" s="290" t="s">
        <v>1097</v>
      </c>
      <c r="E142" s="289">
        <v>15</v>
      </c>
      <c r="F142" s="290" t="s">
        <v>173</v>
      </c>
      <c r="G142" s="292" t="s">
        <v>393</v>
      </c>
      <c r="H142" s="289">
        <v>1</v>
      </c>
      <c r="J142" s="283"/>
    </row>
    <row r="143" spans="2:10" x14ac:dyDescent="0.2">
      <c r="B143" s="290" t="str">
        <f t="shared" si="2"/>
        <v>AQUILES SERDÁN, CIUDAD DEL MAÍZ</v>
      </c>
      <c r="C143" s="291">
        <v>8</v>
      </c>
      <c r="D143" s="290" t="s">
        <v>1097</v>
      </c>
      <c r="E143" s="289">
        <v>10</v>
      </c>
      <c r="F143" s="290" t="s">
        <v>178</v>
      </c>
      <c r="G143" s="292" t="s">
        <v>393</v>
      </c>
      <c r="H143" s="289">
        <v>1</v>
      </c>
      <c r="J143" s="283"/>
    </row>
    <row r="144" spans="2:10" x14ac:dyDescent="0.2">
      <c r="B144" s="295" t="str">
        <f t="shared" si="2"/>
        <v>AQUISMÓN, AQUISMÓN</v>
      </c>
      <c r="C144" s="296">
        <v>1</v>
      </c>
      <c r="D144" s="295" t="s">
        <v>152</v>
      </c>
      <c r="E144" s="294">
        <v>3</v>
      </c>
      <c r="F144" s="295" t="s">
        <v>152</v>
      </c>
      <c r="G144" s="297" t="s">
        <v>394</v>
      </c>
      <c r="H144" s="294">
        <v>2</v>
      </c>
      <c r="J144" s="283"/>
    </row>
    <row r="145" spans="2:10" x14ac:dyDescent="0.2">
      <c r="B145" s="290" t="str">
        <f t="shared" si="2"/>
        <v>ARCO GRANDE (LOS ARQUITOS DE SAN ISIDRO), RIOVERDE</v>
      </c>
      <c r="C145" s="291">
        <v>10</v>
      </c>
      <c r="D145" s="290" t="s">
        <v>1098</v>
      </c>
      <c r="E145" s="289">
        <v>24</v>
      </c>
      <c r="F145" s="290" t="s">
        <v>181</v>
      </c>
      <c r="G145" s="292" t="s">
        <v>393</v>
      </c>
      <c r="H145" s="289">
        <v>1</v>
      </c>
      <c r="J145" s="283"/>
    </row>
    <row r="146" spans="2:10" x14ac:dyDescent="0.2">
      <c r="B146" s="290" t="str">
        <f t="shared" si="2"/>
        <v>ARENAL DE MORELOS, AHUALULCO</v>
      </c>
      <c r="C146" s="291">
        <v>5</v>
      </c>
      <c r="D146" s="290" t="s">
        <v>1099</v>
      </c>
      <c r="E146" s="289">
        <v>1</v>
      </c>
      <c r="F146" s="290" t="s">
        <v>208</v>
      </c>
      <c r="G146" s="292" t="s">
        <v>393</v>
      </c>
      <c r="H146" s="289">
        <v>1</v>
      </c>
      <c r="J146" s="283"/>
    </row>
    <row r="147" spans="2:10" x14ac:dyDescent="0.2">
      <c r="B147" s="295" t="str">
        <f t="shared" si="2"/>
        <v>ARMADILLO DE LOS INFANTE, ARMADILLO DE LOS INFANTE</v>
      </c>
      <c r="C147" s="296">
        <v>1</v>
      </c>
      <c r="D147" s="295" t="s">
        <v>154</v>
      </c>
      <c r="E147" s="294">
        <v>4</v>
      </c>
      <c r="F147" s="295" t="s">
        <v>154</v>
      </c>
      <c r="G147" s="297" t="s">
        <v>395</v>
      </c>
      <c r="H147" s="294">
        <v>3</v>
      </c>
      <c r="J147" s="283"/>
    </row>
    <row r="148" spans="2:10" x14ac:dyDescent="0.2">
      <c r="B148" s="290" t="str">
        <f t="shared" si="2"/>
        <v>ARREATES, ZARAGOZA</v>
      </c>
      <c r="C148" s="291">
        <v>9</v>
      </c>
      <c r="D148" s="290" t="s">
        <v>1100</v>
      </c>
      <c r="E148" s="289">
        <v>55</v>
      </c>
      <c r="F148" s="290" t="s">
        <v>480</v>
      </c>
      <c r="G148" s="292" t="s">
        <v>393</v>
      </c>
      <c r="H148" s="289">
        <v>1</v>
      </c>
      <c r="J148" s="283"/>
    </row>
    <row r="149" spans="2:10" x14ac:dyDescent="0.2">
      <c r="B149" s="290" t="str">
        <f t="shared" si="2"/>
        <v>ARROYITO DEL AGUA, MATEHUALA</v>
      </c>
      <c r="C149" s="291">
        <v>4</v>
      </c>
      <c r="D149" s="290" t="s">
        <v>1101</v>
      </c>
      <c r="E149" s="289">
        <v>20</v>
      </c>
      <c r="F149" s="290" t="s">
        <v>176</v>
      </c>
      <c r="G149" s="292" t="s">
        <v>393</v>
      </c>
      <c r="H149" s="289">
        <v>1</v>
      </c>
      <c r="J149" s="283"/>
    </row>
    <row r="150" spans="2:10" x14ac:dyDescent="0.2">
      <c r="B150" s="290" t="str">
        <f t="shared" si="2"/>
        <v>ARROYO BLANCO, AHUALULCO</v>
      </c>
      <c r="C150" s="291">
        <v>52</v>
      </c>
      <c r="D150" s="290" t="s">
        <v>1102</v>
      </c>
      <c r="E150" s="289">
        <v>1</v>
      </c>
      <c r="F150" s="290" t="s">
        <v>208</v>
      </c>
      <c r="G150" s="292" t="s">
        <v>393</v>
      </c>
      <c r="H150" s="289">
        <v>1</v>
      </c>
      <c r="J150" s="283"/>
    </row>
    <row r="151" spans="2:10" x14ac:dyDescent="0.2">
      <c r="B151" s="290" t="str">
        <f t="shared" si="2"/>
        <v>ARROYO BLANCO, VILLA DE REYES</v>
      </c>
      <c r="C151" s="291">
        <v>5</v>
      </c>
      <c r="D151" s="290" t="s">
        <v>1102</v>
      </c>
      <c r="E151" s="289">
        <v>50</v>
      </c>
      <c r="F151" s="290" t="s">
        <v>214</v>
      </c>
      <c r="G151" s="292" t="s">
        <v>393</v>
      </c>
      <c r="H151" s="289">
        <v>1</v>
      </c>
      <c r="J151" s="283"/>
    </row>
    <row r="152" spans="2:10" x14ac:dyDescent="0.2">
      <c r="B152" s="290" t="str">
        <f t="shared" si="2"/>
        <v>ARROYO DE EN MEDIO, AXTLA DE TERRAZAS</v>
      </c>
      <c r="C152" s="291">
        <v>5</v>
      </c>
      <c r="D152" s="290" t="s">
        <v>1103</v>
      </c>
      <c r="E152" s="289">
        <v>53</v>
      </c>
      <c r="F152" s="290" t="s">
        <v>156</v>
      </c>
      <c r="G152" s="292" t="s">
        <v>393</v>
      </c>
      <c r="H152" s="289">
        <v>1</v>
      </c>
      <c r="J152" s="283"/>
    </row>
    <row r="153" spans="2:10" x14ac:dyDescent="0.2">
      <c r="B153" s="290" t="str">
        <f t="shared" si="2"/>
        <v>ARROYO DE LA CAL, RIOVERDE</v>
      </c>
      <c r="C153" s="291">
        <v>473</v>
      </c>
      <c r="D153" s="290" t="s">
        <v>1104</v>
      </c>
      <c r="E153" s="289">
        <v>24</v>
      </c>
      <c r="F153" s="290" t="s">
        <v>181</v>
      </c>
      <c r="G153" s="292" t="s">
        <v>393</v>
      </c>
      <c r="H153" s="289">
        <v>1</v>
      </c>
      <c r="J153" s="283"/>
    </row>
    <row r="154" spans="2:10" x14ac:dyDescent="0.2">
      <c r="B154" s="290" t="str">
        <f t="shared" si="2"/>
        <v>ARROYO DE LOS PATOS, TAMAZUNCHALE</v>
      </c>
      <c r="C154" s="291">
        <v>126</v>
      </c>
      <c r="D154" s="290" t="s">
        <v>1105</v>
      </c>
      <c r="E154" s="289">
        <v>37</v>
      </c>
      <c r="F154" s="290" t="s">
        <v>268</v>
      </c>
      <c r="G154" s="292" t="s">
        <v>393</v>
      </c>
      <c r="H154" s="289">
        <v>1</v>
      </c>
      <c r="J154" s="283"/>
    </row>
    <row r="155" spans="2:10" x14ac:dyDescent="0.2">
      <c r="B155" s="290" t="str">
        <f t="shared" si="2"/>
        <v>ARROYO GRANDE, SANTA MARÍA DEL RÍO</v>
      </c>
      <c r="C155" s="291">
        <v>19</v>
      </c>
      <c r="D155" s="290" t="s">
        <v>1106</v>
      </c>
      <c r="E155" s="289">
        <v>32</v>
      </c>
      <c r="F155" s="290" t="s">
        <v>263</v>
      </c>
      <c r="G155" s="292" t="s">
        <v>393</v>
      </c>
      <c r="H155" s="289">
        <v>1</v>
      </c>
      <c r="J155" s="283"/>
    </row>
    <row r="156" spans="2:10" x14ac:dyDescent="0.2">
      <c r="B156" s="290" t="str">
        <f t="shared" si="2"/>
        <v>ARROYO GRANDE, TAMPAMOLÓN CORONA</v>
      </c>
      <c r="C156" s="291">
        <v>4</v>
      </c>
      <c r="D156" s="290" t="s">
        <v>1106</v>
      </c>
      <c r="E156" s="289">
        <v>39</v>
      </c>
      <c r="F156" s="290" t="s">
        <v>282</v>
      </c>
      <c r="G156" s="292" t="s">
        <v>393</v>
      </c>
      <c r="H156" s="289">
        <v>1</v>
      </c>
      <c r="J156" s="283"/>
    </row>
    <row r="157" spans="2:10" x14ac:dyDescent="0.2">
      <c r="B157" s="295" t="str">
        <f t="shared" si="2"/>
        <v>ARROYO HONDO, ARMADILLO DE LOS INFANTE</v>
      </c>
      <c r="C157" s="296">
        <v>4</v>
      </c>
      <c r="D157" s="295" t="s">
        <v>1107</v>
      </c>
      <c r="E157" s="294">
        <v>4</v>
      </c>
      <c r="F157" s="295" t="s">
        <v>154</v>
      </c>
      <c r="G157" s="297" t="s">
        <v>394</v>
      </c>
      <c r="H157" s="294">
        <v>2</v>
      </c>
      <c r="J157" s="283"/>
    </row>
    <row r="158" spans="2:10" x14ac:dyDescent="0.2">
      <c r="B158" s="295" t="str">
        <f t="shared" si="2"/>
        <v>ARROYO HONDO, MOCTEZUMA</v>
      </c>
      <c r="C158" s="296">
        <v>5</v>
      </c>
      <c r="D158" s="295" t="s">
        <v>1107</v>
      </c>
      <c r="E158" s="294">
        <v>22</v>
      </c>
      <c r="F158" s="295" t="s">
        <v>219</v>
      </c>
      <c r="G158" s="297" t="s">
        <v>394</v>
      </c>
      <c r="H158" s="294">
        <v>2</v>
      </c>
      <c r="J158" s="283"/>
    </row>
    <row r="159" spans="2:10" x14ac:dyDescent="0.2">
      <c r="B159" s="290" t="str">
        <f t="shared" si="2"/>
        <v>ARROYO HONDO, ZARAGOZA</v>
      </c>
      <c r="C159" s="291">
        <v>10</v>
      </c>
      <c r="D159" s="290" t="s">
        <v>1107</v>
      </c>
      <c r="E159" s="289">
        <v>55</v>
      </c>
      <c r="F159" s="290" t="s">
        <v>480</v>
      </c>
      <c r="G159" s="292" t="s">
        <v>393</v>
      </c>
      <c r="H159" s="289">
        <v>1</v>
      </c>
      <c r="J159" s="283"/>
    </row>
    <row r="160" spans="2:10" x14ac:dyDescent="0.2">
      <c r="B160" s="290" t="str">
        <f t="shared" si="2"/>
        <v>ARROYO SECO, AXTLA DE TERRAZAS</v>
      </c>
      <c r="C160" s="291">
        <v>6</v>
      </c>
      <c r="D160" s="290" t="s">
        <v>1108</v>
      </c>
      <c r="E160" s="289">
        <v>53</v>
      </c>
      <c r="F160" s="290" t="s">
        <v>156</v>
      </c>
      <c r="G160" s="292" t="s">
        <v>393</v>
      </c>
      <c r="H160" s="289">
        <v>1</v>
      </c>
      <c r="J160" s="283"/>
    </row>
    <row r="161" spans="2:10" x14ac:dyDescent="0.2">
      <c r="B161" s="295" t="str">
        <f t="shared" si="2"/>
        <v>ARROYO SECO, VILLA DE GUADALUPE</v>
      </c>
      <c r="C161" s="296">
        <v>4</v>
      </c>
      <c r="D161" s="295" t="s">
        <v>1108</v>
      </c>
      <c r="E161" s="294">
        <v>47</v>
      </c>
      <c r="F161" s="295" t="s">
        <v>234</v>
      </c>
      <c r="G161" s="297" t="s">
        <v>394</v>
      </c>
      <c r="H161" s="294">
        <v>2</v>
      </c>
      <c r="J161" s="283"/>
    </row>
    <row r="162" spans="2:10" x14ac:dyDescent="0.2">
      <c r="B162" s="290" t="str">
        <f t="shared" si="2"/>
        <v>ARROYO SECO, XILITLA</v>
      </c>
      <c r="C162" s="291">
        <v>9</v>
      </c>
      <c r="D162" s="290" t="s">
        <v>1108</v>
      </c>
      <c r="E162" s="289">
        <v>54</v>
      </c>
      <c r="F162" s="290" t="s">
        <v>332</v>
      </c>
      <c r="G162" s="292" t="s">
        <v>393</v>
      </c>
      <c r="H162" s="289">
        <v>1</v>
      </c>
      <c r="J162" s="283"/>
    </row>
    <row r="163" spans="2:10" x14ac:dyDescent="0.2">
      <c r="B163" s="295" t="str">
        <f t="shared" si="2"/>
        <v>ARROYOS, SAN LUIS POTOSÍ</v>
      </c>
      <c r="C163" s="296">
        <v>217</v>
      </c>
      <c r="D163" s="295" t="s">
        <v>1109</v>
      </c>
      <c r="E163" s="294">
        <v>28</v>
      </c>
      <c r="F163" s="295" t="s">
        <v>245</v>
      </c>
      <c r="G163" s="297" t="s">
        <v>394</v>
      </c>
      <c r="H163" s="294">
        <v>2</v>
      </c>
      <c r="J163" s="283"/>
    </row>
    <row r="164" spans="2:10" x14ac:dyDescent="0.2">
      <c r="B164" s="290" t="str">
        <f t="shared" si="2"/>
        <v>ATEHUAC, TAMAZUNCHALE</v>
      </c>
      <c r="C164" s="291">
        <v>10</v>
      </c>
      <c r="D164" s="290" t="s">
        <v>1110</v>
      </c>
      <c r="E164" s="289">
        <v>37</v>
      </c>
      <c r="F164" s="290" t="s">
        <v>268</v>
      </c>
      <c r="G164" s="292" t="s">
        <v>393</v>
      </c>
      <c r="H164" s="289">
        <v>1</v>
      </c>
      <c r="J164" s="283"/>
    </row>
    <row r="165" spans="2:10" x14ac:dyDescent="0.2">
      <c r="B165" s="290" t="str">
        <f t="shared" si="2"/>
        <v>ATEMPA PRIMERO, SAN MARTÍN CHALCHICUAUTLA</v>
      </c>
      <c r="C165" s="291">
        <v>9</v>
      </c>
      <c r="D165" s="290" t="s">
        <v>1111</v>
      </c>
      <c r="E165" s="289">
        <v>29</v>
      </c>
      <c r="F165" s="290" t="s">
        <v>248</v>
      </c>
      <c r="G165" s="292" t="s">
        <v>393</v>
      </c>
      <c r="H165" s="289">
        <v>1</v>
      </c>
      <c r="J165" s="283"/>
    </row>
    <row r="166" spans="2:10" x14ac:dyDescent="0.2">
      <c r="B166" s="290" t="str">
        <f t="shared" si="2"/>
        <v>ATEMPA SEGUNDO, SAN MARTÍN CHALCHICUAUTLA</v>
      </c>
      <c r="C166" s="291">
        <v>10</v>
      </c>
      <c r="D166" s="290" t="s">
        <v>1112</v>
      </c>
      <c r="E166" s="289">
        <v>29</v>
      </c>
      <c r="F166" s="290" t="s">
        <v>248</v>
      </c>
      <c r="G166" s="292" t="s">
        <v>393</v>
      </c>
      <c r="H166" s="289">
        <v>1</v>
      </c>
      <c r="J166" s="283"/>
    </row>
    <row r="167" spans="2:10" x14ac:dyDescent="0.2">
      <c r="B167" s="290" t="str">
        <f t="shared" si="2"/>
        <v>ATEMPA, TANCANHUITZ</v>
      </c>
      <c r="C167" s="291">
        <v>118</v>
      </c>
      <c r="D167" s="290" t="s">
        <v>1113</v>
      </c>
      <c r="E167" s="289">
        <v>12</v>
      </c>
      <c r="F167" s="290" t="s">
        <v>258</v>
      </c>
      <c r="G167" s="292" t="s">
        <v>393</v>
      </c>
      <c r="H167" s="289">
        <v>1</v>
      </c>
      <c r="J167" s="283"/>
    </row>
    <row r="168" spans="2:10" x14ac:dyDescent="0.2">
      <c r="B168" s="290" t="str">
        <f t="shared" si="2"/>
        <v>ATLAJQUE, TAMAZUNCHALE</v>
      </c>
      <c r="C168" s="291">
        <v>12</v>
      </c>
      <c r="D168" s="290" t="s">
        <v>1114</v>
      </c>
      <c r="E168" s="289">
        <v>37</v>
      </c>
      <c r="F168" s="290" t="s">
        <v>268</v>
      </c>
      <c r="G168" s="292" t="s">
        <v>393</v>
      </c>
      <c r="H168" s="289">
        <v>1</v>
      </c>
      <c r="J168" s="283"/>
    </row>
    <row r="169" spans="2:10" x14ac:dyDescent="0.2">
      <c r="B169" s="290" t="str">
        <f t="shared" si="2"/>
        <v>ATLAMAXÁTL, MATLAPA</v>
      </c>
      <c r="C169" s="291">
        <v>6</v>
      </c>
      <c r="D169" s="290" t="s">
        <v>1115</v>
      </c>
      <c r="E169" s="289">
        <v>57</v>
      </c>
      <c r="F169" s="290" t="s">
        <v>212</v>
      </c>
      <c r="G169" s="292" t="s">
        <v>393</v>
      </c>
      <c r="H169" s="289">
        <v>1</v>
      </c>
      <c r="J169" s="283"/>
    </row>
    <row r="170" spans="2:10" x14ac:dyDescent="0.2">
      <c r="B170" s="290" t="str">
        <f t="shared" si="2"/>
        <v>ATLAPA, COXCATLÁN</v>
      </c>
      <c r="C170" s="291">
        <v>5</v>
      </c>
      <c r="D170" s="290" t="s">
        <v>1116</v>
      </c>
      <c r="E170" s="289">
        <v>14</v>
      </c>
      <c r="F170" s="290" t="s">
        <v>191</v>
      </c>
      <c r="G170" s="292" t="s">
        <v>393</v>
      </c>
      <c r="H170" s="289">
        <v>1</v>
      </c>
      <c r="J170" s="283"/>
    </row>
    <row r="171" spans="2:10" x14ac:dyDescent="0.2">
      <c r="B171" s="290" t="str">
        <f t="shared" si="2"/>
        <v>ATLATENTLE, TANCANHUITZ</v>
      </c>
      <c r="C171" s="291">
        <v>266</v>
      </c>
      <c r="D171" s="290" t="s">
        <v>1117</v>
      </c>
      <c r="E171" s="289">
        <v>12</v>
      </c>
      <c r="F171" s="290" t="s">
        <v>258</v>
      </c>
      <c r="G171" s="292" t="s">
        <v>393</v>
      </c>
      <c r="H171" s="289">
        <v>1</v>
      </c>
      <c r="J171" s="283"/>
    </row>
    <row r="172" spans="2:10" x14ac:dyDescent="0.2">
      <c r="B172" s="290" t="str">
        <f t="shared" si="2"/>
        <v>ATOTONILCO, CIUDAD FERNÁNDEZ</v>
      </c>
      <c r="C172" s="291">
        <v>2</v>
      </c>
      <c r="D172" s="290" t="s">
        <v>1118</v>
      </c>
      <c r="E172" s="289">
        <v>11</v>
      </c>
      <c r="F172" s="290" t="s">
        <v>183</v>
      </c>
      <c r="G172" s="292" t="s">
        <v>393</v>
      </c>
      <c r="H172" s="289">
        <v>1</v>
      </c>
      <c r="J172" s="283"/>
    </row>
    <row r="173" spans="2:10" x14ac:dyDescent="0.2">
      <c r="B173" s="290" t="str">
        <f t="shared" si="2"/>
        <v>ATZINTLA, TANCANHUITZ</v>
      </c>
      <c r="C173" s="291">
        <v>114</v>
      </c>
      <c r="D173" s="290" t="s">
        <v>1119</v>
      </c>
      <c r="E173" s="289">
        <v>12</v>
      </c>
      <c r="F173" s="290" t="s">
        <v>258</v>
      </c>
      <c r="G173" s="292" t="s">
        <v>393</v>
      </c>
      <c r="H173" s="289">
        <v>1</v>
      </c>
      <c r="J173" s="283"/>
    </row>
    <row r="174" spans="2:10" x14ac:dyDescent="0.2">
      <c r="B174" s="290" t="str">
        <f t="shared" si="2"/>
        <v>ATZUMPAC, TANCANHUITZ</v>
      </c>
      <c r="C174" s="291">
        <v>119</v>
      </c>
      <c r="D174" s="290" t="s">
        <v>1120</v>
      </c>
      <c r="E174" s="289">
        <v>12</v>
      </c>
      <c r="F174" s="290" t="s">
        <v>258</v>
      </c>
      <c r="G174" s="292" t="s">
        <v>393</v>
      </c>
      <c r="H174" s="289">
        <v>1</v>
      </c>
      <c r="J174" s="283"/>
    </row>
    <row r="175" spans="2:10" x14ac:dyDescent="0.2">
      <c r="B175" s="290" t="str">
        <f t="shared" si="2"/>
        <v>AURELIO MANRIQUE, EBANO</v>
      </c>
      <c r="C175" s="291">
        <v>87</v>
      </c>
      <c r="D175" s="290" t="s">
        <v>1121</v>
      </c>
      <c r="E175" s="289">
        <v>16</v>
      </c>
      <c r="F175" s="290" t="s">
        <v>194</v>
      </c>
      <c r="G175" s="292" t="s">
        <v>393</v>
      </c>
      <c r="H175" s="289">
        <v>1</v>
      </c>
      <c r="J175" s="283"/>
    </row>
    <row r="176" spans="2:10" x14ac:dyDescent="0.2">
      <c r="B176" s="290" t="str">
        <f t="shared" si="2"/>
        <v>AXHUMOL, TAMAZUNCHALE</v>
      </c>
      <c r="C176" s="291">
        <v>13</v>
      </c>
      <c r="D176" s="290" t="s">
        <v>1122</v>
      </c>
      <c r="E176" s="289">
        <v>37</v>
      </c>
      <c r="F176" s="290" t="s">
        <v>268</v>
      </c>
      <c r="G176" s="292" t="s">
        <v>393</v>
      </c>
      <c r="H176" s="289">
        <v>1</v>
      </c>
      <c r="J176" s="283"/>
    </row>
    <row r="177" spans="2:10" x14ac:dyDescent="0.2">
      <c r="B177" s="290" t="str">
        <f t="shared" si="2"/>
        <v>AXOXOHUIL (AGUA VERDE), TAMAZUNCHALE</v>
      </c>
      <c r="C177" s="291">
        <v>241</v>
      </c>
      <c r="D177" s="290" t="s">
        <v>1123</v>
      </c>
      <c r="E177" s="289">
        <v>37</v>
      </c>
      <c r="F177" s="290" t="s">
        <v>268</v>
      </c>
      <c r="G177" s="292" t="s">
        <v>393</v>
      </c>
      <c r="H177" s="289">
        <v>1</v>
      </c>
      <c r="J177" s="283"/>
    </row>
    <row r="178" spans="2:10" x14ac:dyDescent="0.2">
      <c r="B178" s="295" t="str">
        <f t="shared" si="2"/>
        <v>AXTLA DE TERRAZAS, AXTLA DE TERRAZAS</v>
      </c>
      <c r="C178" s="296">
        <v>1</v>
      </c>
      <c r="D178" s="295" t="s">
        <v>156</v>
      </c>
      <c r="E178" s="294">
        <v>53</v>
      </c>
      <c r="F178" s="295" t="s">
        <v>156</v>
      </c>
      <c r="G178" s="297" t="s">
        <v>395</v>
      </c>
      <c r="H178" s="294">
        <v>3</v>
      </c>
      <c r="J178" s="283"/>
    </row>
    <row r="179" spans="2:10" x14ac:dyDescent="0.2">
      <c r="B179" s="295" t="str">
        <f t="shared" si="2"/>
        <v>AZOGUEROS, SALINAS</v>
      </c>
      <c r="C179" s="296">
        <v>3</v>
      </c>
      <c r="D179" s="295" t="s">
        <v>1124</v>
      </c>
      <c r="E179" s="294">
        <v>25</v>
      </c>
      <c r="F179" s="295" t="s">
        <v>171</v>
      </c>
      <c r="G179" s="297" t="s">
        <v>394</v>
      </c>
      <c r="H179" s="294">
        <v>2</v>
      </c>
      <c r="J179" s="283"/>
    </row>
    <row r="180" spans="2:10" x14ac:dyDescent="0.2">
      <c r="B180" s="290" t="str">
        <f t="shared" si="2"/>
        <v>BADILLO, SANTA MARÍA DEL RÍO</v>
      </c>
      <c r="C180" s="291">
        <v>21</v>
      </c>
      <c r="D180" s="290" t="s">
        <v>1125</v>
      </c>
      <c r="E180" s="289">
        <v>32</v>
      </c>
      <c r="F180" s="290" t="s">
        <v>263</v>
      </c>
      <c r="G180" s="292" t="s">
        <v>393</v>
      </c>
      <c r="H180" s="289">
        <v>1</v>
      </c>
      <c r="J180" s="283"/>
    </row>
    <row r="181" spans="2:10" x14ac:dyDescent="0.2">
      <c r="B181" s="290" t="str">
        <f t="shared" si="2"/>
        <v>BAGRES DE ARRIBA (LA ESTANCIA), RIOVERDE</v>
      </c>
      <c r="C181" s="291">
        <v>13</v>
      </c>
      <c r="D181" s="290" t="s">
        <v>1126</v>
      </c>
      <c r="E181" s="289">
        <v>24</v>
      </c>
      <c r="F181" s="290" t="s">
        <v>181</v>
      </c>
      <c r="G181" s="292" t="s">
        <v>393</v>
      </c>
      <c r="H181" s="289">
        <v>1</v>
      </c>
      <c r="J181" s="283"/>
    </row>
    <row r="182" spans="2:10" x14ac:dyDescent="0.2">
      <c r="B182" s="295" t="str">
        <f t="shared" si="2"/>
        <v>BAJÍO DE LOS ANILLOS (EL SALTO), VILLA DE REYES</v>
      </c>
      <c r="C182" s="296">
        <v>45</v>
      </c>
      <c r="D182" s="295" t="s">
        <v>1127</v>
      </c>
      <c r="E182" s="294">
        <v>50</v>
      </c>
      <c r="F182" s="295" t="s">
        <v>214</v>
      </c>
      <c r="G182" s="297" t="s">
        <v>394</v>
      </c>
      <c r="H182" s="294">
        <v>2</v>
      </c>
      <c r="J182" s="283"/>
    </row>
    <row r="183" spans="2:10" x14ac:dyDescent="0.2">
      <c r="B183" s="290" t="str">
        <f t="shared" si="2"/>
        <v>BAJÍO DE LOS ENCINOS (LOS ENCINITOS), SALINAS</v>
      </c>
      <c r="C183" s="291">
        <v>4</v>
      </c>
      <c r="D183" s="290" t="s">
        <v>1128</v>
      </c>
      <c r="E183" s="289">
        <v>25</v>
      </c>
      <c r="F183" s="290" t="s">
        <v>171</v>
      </c>
      <c r="G183" s="292" t="s">
        <v>393</v>
      </c>
      <c r="H183" s="289">
        <v>1</v>
      </c>
      <c r="J183" s="283"/>
    </row>
    <row r="184" spans="2:10" x14ac:dyDescent="0.2">
      <c r="B184" s="290" t="str">
        <f t="shared" si="2"/>
        <v>BAJÍO DE LOS ENCINOS (LOS PIRULES), SALINAS</v>
      </c>
      <c r="C184" s="291">
        <v>152</v>
      </c>
      <c r="D184" s="290" t="s">
        <v>1129</v>
      </c>
      <c r="E184" s="289">
        <v>25</v>
      </c>
      <c r="F184" s="290" t="s">
        <v>171</v>
      </c>
      <c r="G184" s="292" t="s">
        <v>393</v>
      </c>
      <c r="H184" s="289">
        <v>1</v>
      </c>
      <c r="J184" s="283"/>
    </row>
    <row r="185" spans="2:10" x14ac:dyDescent="0.2">
      <c r="B185" s="290" t="str">
        <f t="shared" si="2"/>
        <v>BAJÍO DEL CIRIACO, SANTO DOMINGO</v>
      </c>
      <c r="C185" s="291">
        <v>3</v>
      </c>
      <c r="D185" s="290" t="s">
        <v>1130</v>
      </c>
      <c r="E185" s="289">
        <v>33</v>
      </c>
      <c r="F185" s="290" t="s">
        <v>226</v>
      </c>
      <c r="G185" s="292" t="s">
        <v>393</v>
      </c>
      <c r="H185" s="289">
        <v>1</v>
      </c>
      <c r="J185" s="283"/>
    </row>
    <row r="186" spans="2:10" x14ac:dyDescent="0.2">
      <c r="B186" s="290" t="str">
        <f t="shared" si="2"/>
        <v>BALNEARIO DE LOURDES (CENTRO VACACIONAL), SANTA MARÍA DEL RÍO</v>
      </c>
      <c r="C186" s="291">
        <v>22</v>
      </c>
      <c r="D186" s="290" t="s">
        <v>1131</v>
      </c>
      <c r="E186" s="289">
        <v>32</v>
      </c>
      <c r="F186" s="290" t="s">
        <v>263</v>
      </c>
      <c r="G186" s="292" t="s">
        <v>393</v>
      </c>
      <c r="H186" s="289">
        <v>1</v>
      </c>
      <c r="J186" s="283"/>
    </row>
    <row r="187" spans="2:10" x14ac:dyDescent="0.2">
      <c r="B187" s="295" t="str">
        <f t="shared" si="2"/>
        <v>BARAJAS, SAN LUIS POTOSÍ</v>
      </c>
      <c r="C187" s="296">
        <v>382</v>
      </c>
      <c r="D187" s="295" t="s">
        <v>1132</v>
      </c>
      <c r="E187" s="294">
        <v>28</v>
      </c>
      <c r="F187" s="295" t="s">
        <v>245</v>
      </c>
      <c r="G187" s="297" t="s">
        <v>394</v>
      </c>
      <c r="H187" s="294">
        <v>2</v>
      </c>
      <c r="J187" s="283"/>
    </row>
    <row r="188" spans="2:10" x14ac:dyDescent="0.2">
      <c r="B188" s="290" t="str">
        <f t="shared" si="2"/>
        <v>BARBARITA, CIUDAD DEL MAÍZ</v>
      </c>
      <c r="C188" s="291">
        <v>92</v>
      </c>
      <c r="D188" s="290" t="s">
        <v>1133</v>
      </c>
      <c r="E188" s="289">
        <v>10</v>
      </c>
      <c r="F188" s="290" t="s">
        <v>178</v>
      </c>
      <c r="G188" s="292" t="s">
        <v>393</v>
      </c>
      <c r="H188" s="289">
        <v>1</v>
      </c>
      <c r="J188" s="283"/>
    </row>
    <row r="189" spans="2:10" x14ac:dyDescent="0.2">
      <c r="B189" s="290" t="str">
        <f t="shared" si="2"/>
        <v>BARBECHO, MEXQUITIC DE CARMONA</v>
      </c>
      <c r="C189" s="291">
        <v>5</v>
      </c>
      <c r="D189" s="290" t="s">
        <v>1134</v>
      </c>
      <c r="E189" s="289">
        <v>21</v>
      </c>
      <c r="F189" s="290" t="s">
        <v>215</v>
      </c>
      <c r="G189" s="292" t="s">
        <v>393</v>
      </c>
      <c r="H189" s="289">
        <v>1</v>
      </c>
      <c r="J189" s="283"/>
    </row>
    <row r="190" spans="2:10" x14ac:dyDescent="0.2">
      <c r="B190" s="290" t="str">
        <f t="shared" si="2"/>
        <v>BARBECHOS, VILLA DE LA PAZ</v>
      </c>
      <c r="C190" s="291">
        <v>2</v>
      </c>
      <c r="D190" s="290" t="s">
        <v>1135</v>
      </c>
      <c r="E190" s="289">
        <v>48</v>
      </c>
      <c r="F190" s="290" t="s">
        <v>321</v>
      </c>
      <c r="G190" s="292" t="s">
        <v>393</v>
      </c>
      <c r="H190" s="289">
        <v>1</v>
      </c>
      <c r="J190" s="283"/>
    </row>
    <row r="191" spans="2:10" x14ac:dyDescent="0.2">
      <c r="B191" s="290" t="str">
        <f t="shared" si="2"/>
        <v>BARRANCA DE SAN ISIDRO, ARMADILLO DE LOS INFANTE</v>
      </c>
      <c r="C191" s="291">
        <v>5</v>
      </c>
      <c r="D191" s="290" t="s">
        <v>1136</v>
      </c>
      <c r="E191" s="289">
        <v>4</v>
      </c>
      <c r="F191" s="290" t="s">
        <v>154</v>
      </c>
      <c r="G191" s="292" t="s">
        <v>393</v>
      </c>
      <c r="H191" s="289">
        <v>1</v>
      </c>
      <c r="J191" s="283"/>
    </row>
    <row r="192" spans="2:10" x14ac:dyDescent="0.2">
      <c r="B192" s="290" t="str">
        <f t="shared" si="2"/>
        <v>BARRANCA DE SAN JOAQUÍN, SAN NICOLÁS TOLENTINO</v>
      </c>
      <c r="C192" s="291">
        <v>9</v>
      </c>
      <c r="D192" s="290" t="s">
        <v>1137</v>
      </c>
      <c r="E192" s="289">
        <v>30</v>
      </c>
      <c r="F192" s="290" t="s">
        <v>252</v>
      </c>
      <c r="G192" s="292" t="s">
        <v>393</v>
      </c>
      <c r="H192" s="289">
        <v>1</v>
      </c>
      <c r="J192" s="283"/>
    </row>
    <row r="193" spans="2:10" x14ac:dyDescent="0.2">
      <c r="B193" s="290" t="str">
        <f t="shared" si="2"/>
        <v>BARRANCA DEL SUR, VENADO</v>
      </c>
      <c r="C193" s="291">
        <v>5</v>
      </c>
      <c r="D193" s="290" t="s">
        <v>1138</v>
      </c>
      <c r="E193" s="289">
        <v>45</v>
      </c>
      <c r="F193" s="290" t="s">
        <v>309</v>
      </c>
      <c r="G193" s="292" t="s">
        <v>393</v>
      </c>
      <c r="H193" s="289">
        <v>1</v>
      </c>
      <c r="J193" s="283"/>
    </row>
    <row r="194" spans="2:10" x14ac:dyDescent="0.2">
      <c r="B194" s="290" t="str">
        <f t="shared" si="2"/>
        <v>BARRANCA, SANTA MARÍA DEL RÍO</v>
      </c>
      <c r="C194" s="291">
        <v>26</v>
      </c>
      <c r="D194" s="290" t="s">
        <v>1139</v>
      </c>
      <c r="E194" s="289">
        <v>32</v>
      </c>
      <c r="F194" s="290" t="s">
        <v>263</v>
      </c>
      <c r="G194" s="292" t="s">
        <v>393</v>
      </c>
      <c r="H194" s="289">
        <v>1</v>
      </c>
      <c r="J194" s="283"/>
    </row>
    <row r="195" spans="2:10" x14ac:dyDescent="0.2">
      <c r="B195" s="290" t="str">
        <f t="shared" si="2"/>
        <v>BARRANCAS DEL PUEBLITO (CUESTA COLORADA), SANTA MARÍA DEL RÍO</v>
      </c>
      <c r="C195" s="291">
        <v>25</v>
      </c>
      <c r="D195" s="290" t="s">
        <v>1140</v>
      </c>
      <c r="E195" s="289">
        <v>32</v>
      </c>
      <c r="F195" s="290" t="s">
        <v>263</v>
      </c>
      <c r="G195" s="292" t="s">
        <v>393</v>
      </c>
      <c r="H195" s="289">
        <v>1</v>
      </c>
      <c r="J195" s="283"/>
    </row>
    <row r="196" spans="2:10" x14ac:dyDescent="0.2">
      <c r="B196" s="295" t="str">
        <f t="shared" si="2"/>
        <v>BARRANCAS, AHUALULCO</v>
      </c>
      <c r="C196" s="296">
        <v>6</v>
      </c>
      <c r="D196" s="295" t="s">
        <v>1141</v>
      </c>
      <c r="E196" s="294">
        <v>1</v>
      </c>
      <c r="F196" s="295" t="s">
        <v>208</v>
      </c>
      <c r="G196" s="297" t="s">
        <v>394</v>
      </c>
      <c r="H196" s="294">
        <v>2</v>
      </c>
      <c r="J196" s="283"/>
    </row>
    <row r="197" spans="2:10" x14ac:dyDescent="0.2">
      <c r="B197" s="290" t="str">
        <f t="shared" si="2"/>
        <v>BARRANCAS, MOCTEZUMA</v>
      </c>
      <c r="C197" s="291">
        <v>6</v>
      </c>
      <c r="D197" s="290" t="s">
        <v>1141</v>
      </c>
      <c r="E197" s="289">
        <v>22</v>
      </c>
      <c r="F197" s="290" t="s">
        <v>219</v>
      </c>
      <c r="G197" s="292" t="s">
        <v>393</v>
      </c>
      <c r="H197" s="289">
        <v>1</v>
      </c>
      <c r="J197" s="283"/>
    </row>
    <row r="198" spans="2:10" x14ac:dyDescent="0.2">
      <c r="B198" s="290" t="str">
        <f t="shared" ref="B198:B261" si="3">CONCATENATE(D198,","," ",F198)</f>
        <v>BARRANQUILLAS (TEPETZINTLA), SAN MARTÍN CHALCHICUAUTLA</v>
      </c>
      <c r="C198" s="291">
        <v>11</v>
      </c>
      <c r="D198" s="290" t="s">
        <v>1142</v>
      </c>
      <c r="E198" s="289">
        <v>29</v>
      </c>
      <c r="F198" s="290" t="s">
        <v>248</v>
      </c>
      <c r="G198" s="292" t="s">
        <v>393</v>
      </c>
      <c r="H198" s="289">
        <v>1</v>
      </c>
      <c r="J198" s="283"/>
    </row>
    <row r="199" spans="2:10" x14ac:dyDescent="0.2">
      <c r="B199" s="290" t="str">
        <f t="shared" si="3"/>
        <v>BARRIO ALDZULUP, TANLAJÁS</v>
      </c>
      <c r="C199" s="291">
        <v>172</v>
      </c>
      <c r="D199" s="290" t="s">
        <v>1143</v>
      </c>
      <c r="E199" s="289">
        <v>41</v>
      </c>
      <c r="F199" s="290" t="s">
        <v>291</v>
      </c>
      <c r="G199" s="292" t="s">
        <v>393</v>
      </c>
      <c r="H199" s="289">
        <v>1</v>
      </c>
      <c r="J199" s="283"/>
    </row>
    <row r="200" spans="2:10" x14ac:dyDescent="0.2">
      <c r="B200" s="290" t="str">
        <f t="shared" si="3"/>
        <v>BARRIO ARRIBA (FÁTIMA), TAMPACÁN</v>
      </c>
      <c r="C200" s="291">
        <v>89</v>
      </c>
      <c r="D200" s="290" t="s">
        <v>1144</v>
      </c>
      <c r="E200" s="289">
        <v>38</v>
      </c>
      <c r="F200" s="290" t="s">
        <v>278</v>
      </c>
      <c r="G200" s="292" t="s">
        <v>393</v>
      </c>
      <c r="H200" s="289">
        <v>1</v>
      </c>
      <c r="J200" s="283"/>
    </row>
    <row r="201" spans="2:10" x14ac:dyDescent="0.2">
      <c r="B201" s="290" t="str">
        <f t="shared" si="3"/>
        <v>BARRIO CHILTZAPOYO, MATLAPA</v>
      </c>
      <c r="C201" s="291">
        <v>63</v>
      </c>
      <c r="D201" s="290" t="s">
        <v>1145</v>
      </c>
      <c r="E201" s="289">
        <v>57</v>
      </c>
      <c r="F201" s="290" t="s">
        <v>212</v>
      </c>
      <c r="G201" s="292" t="s">
        <v>393</v>
      </c>
      <c r="H201" s="289">
        <v>1</v>
      </c>
      <c r="J201" s="283"/>
    </row>
    <row r="202" spans="2:10" x14ac:dyDescent="0.2">
      <c r="B202" s="290" t="str">
        <f t="shared" si="3"/>
        <v>BARRIO CUAYTZÉN VIEJO, TANLAJÁS</v>
      </c>
      <c r="C202" s="291">
        <v>173</v>
      </c>
      <c r="D202" s="290" t="s">
        <v>1146</v>
      </c>
      <c r="E202" s="289">
        <v>41</v>
      </c>
      <c r="F202" s="290" t="s">
        <v>291</v>
      </c>
      <c r="G202" s="292" t="s">
        <v>393</v>
      </c>
      <c r="H202" s="289">
        <v>1</v>
      </c>
      <c r="J202" s="283"/>
    </row>
    <row r="203" spans="2:10" x14ac:dyDescent="0.2">
      <c r="B203" s="290" t="str">
        <f t="shared" si="3"/>
        <v>BARRIO DE ARRIBA, MATLAPA</v>
      </c>
      <c r="C203" s="291">
        <v>7</v>
      </c>
      <c r="D203" s="290" t="s">
        <v>1147</v>
      </c>
      <c r="E203" s="289">
        <v>57</v>
      </c>
      <c r="F203" s="290" t="s">
        <v>212</v>
      </c>
      <c r="G203" s="292" t="s">
        <v>393</v>
      </c>
      <c r="H203" s="289">
        <v>1</v>
      </c>
      <c r="J203" s="283"/>
    </row>
    <row r="204" spans="2:10" x14ac:dyDescent="0.2">
      <c r="B204" s="290" t="str">
        <f t="shared" si="3"/>
        <v>BARRIO DE COYOLO, TAMPACÁN</v>
      </c>
      <c r="C204" s="291">
        <v>61</v>
      </c>
      <c r="D204" s="290" t="s">
        <v>1148</v>
      </c>
      <c r="E204" s="289">
        <v>38</v>
      </c>
      <c r="F204" s="290" t="s">
        <v>278</v>
      </c>
      <c r="G204" s="292" t="s">
        <v>393</v>
      </c>
      <c r="H204" s="289">
        <v>1</v>
      </c>
      <c r="J204" s="283"/>
    </row>
    <row r="205" spans="2:10" x14ac:dyDescent="0.2">
      <c r="B205" s="290" t="str">
        <f t="shared" si="3"/>
        <v>BARRIO DE CRISTO REY (APETZCO), XILITLA</v>
      </c>
      <c r="C205" s="291">
        <v>184</v>
      </c>
      <c r="D205" s="290" t="s">
        <v>1149</v>
      </c>
      <c r="E205" s="289">
        <v>54</v>
      </c>
      <c r="F205" s="290" t="s">
        <v>332</v>
      </c>
      <c r="G205" s="292" t="s">
        <v>393</v>
      </c>
      <c r="H205" s="289">
        <v>1</v>
      </c>
      <c r="J205" s="283"/>
    </row>
    <row r="206" spans="2:10" x14ac:dyDescent="0.2">
      <c r="B206" s="290" t="str">
        <f t="shared" si="3"/>
        <v>BARRIO DE EN MEDIO, MATLAPA</v>
      </c>
      <c r="C206" s="291">
        <v>8</v>
      </c>
      <c r="D206" s="290" t="s">
        <v>1150</v>
      </c>
      <c r="E206" s="289">
        <v>57</v>
      </c>
      <c r="F206" s="290" t="s">
        <v>212</v>
      </c>
      <c r="G206" s="292" t="s">
        <v>393</v>
      </c>
      <c r="H206" s="289">
        <v>1</v>
      </c>
      <c r="J206" s="283"/>
    </row>
    <row r="207" spans="2:10" x14ac:dyDescent="0.2">
      <c r="B207" s="290" t="str">
        <f t="shared" si="3"/>
        <v>BARRIO DE GUADALUPE DOS (MEXIQUITO), VENADO</v>
      </c>
      <c r="C207" s="291">
        <v>74</v>
      </c>
      <c r="D207" s="290" t="s">
        <v>1151</v>
      </c>
      <c r="E207" s="289">
        <v>45</v>
      </c>
      <c r="F207" s="290" t="s">
        <v>309</v>
      </c>
      <c r="G207" s="292" t="s">
        <v>393</v>
      </c>
      <c r="H207" s="289">
        <v>1</v>
      </c>
      <c r="J207" s="283"/>
    </row>
    <row r="208" spans="2:10" x14ac:dyDescent="0.2">
      <c r="B208" s="290" t="str">
        <f t="shared" si="3"/>
        <v>BARRIO DE GUADALUPE, CIUDAD FERNÁNDEZ</v>
      </c>
      <c r="C208" s="291">
        <v>3</v>
      </c>
      <c r="D208" s="290" t="s">
        <v>1152</v>
      </c>
      <c r="E208" s="289">
        <v>11</v>
      </c>
      <c r="F208" s="290" t="s">
        <v>183</v>
      </c>
      <c r="G208" s="292" t="s">
        <v>393</v>
      </c>
      <c r="H208" s="289">
        <v>1</v>
      </c>
      <c r="J208" s="283"/>
    </row>
    <row r="209" spans="2:10" x14ac:dyDescent="0.2">
      <c r="B209" s="295" t="str">
        <f t="shared" si="3"/>
        <v>BARRIO DE GUADALUPE, TAMAZUNCHALE</v>
      </c>
      <c r="C209" s="296">
        <v>40</v>
      </c>
      <c r="D209" s="295" t="s">
        <v>1152</v>
      </c>
      <c r="E209" s="294">
        <v>37</v>
      </c>
      <c r="F209" s="295" t="s">
        <v>268</v>
      </c>
      <c r="G209" s="297" t="s">
        <v>394</v>
      </c>
      <c r="H209" s="294">
        <v>2</v>
      </c>
      <c r="J209" s="283"/>
    </row>
    <row r="210" spans="2:10" x14ac:dyDescent="0.2">
      <c r="B210" s="295" t="str">
        <f t="shared" si="3"/>
        <v>BARRIO DE GUADALUPE, VENADO</v>
      </c>
      <c r="C210" s="296">
        <v>24</v>
      </c>
      <c r="D210" s="295" t="s">
        <v>1152</v>
      </c>
      <c r="E210" s="294">
        <v>45</v>
      </c>
      <c r="F210" s="295" t="s">
        <v>309</v>
      </c>
      <c r="G210" s="297" t="s">
        <v>394</v>
      </c>
      <c r="H210" s="294">
        <v>2</v>
      </c>
      <c r="J210" s="283"/>
    </row>
    <row r="211" spans="2:10" x14ac:dyDescent="0.2">
      <c r="B211" s="290" t="str">
        <f t="shared" si="3"/>
        <v>BARRIO DE JOLJA, AQUISMÓN</v>
      </c>
      <c r="C211" s="291">
        <v>71</v>
      </c>
      <c r="D211" s="290" t="s">
        <v>1153</v>
      </c>
      <c r="E211" s="289">
        <v>3</v>
      </c>
      <c r="F211" s="290" t="s">
        <v>152</v>
      </c>
      <c r="G211" s="292" t="s">
        <v>393</v>
      </c>
      <c r="H211" s="289">
        <v>1</v>
      </c>
      <c r="J211" s="283"/>
    </row>
    <row r="212" spans="2:10" x14ac:dyDescent="0.2">
      <c r="B212" s="290" t="str">
        <f t="shared" si="3"/>
        <v>BARRIO DE LA CRUZ, CIUDAD FERNÁNDEZ</v>
      </c>
      <c r="C212" s="291">
        <v>94</v>
      </c>
      <c r="D212" s="290" t="s">
        <v>1154</v>
      </c>
      <c r="E212" s="289">
        <v>11</v>
      </c>
      <c r="F212" s="290" t="s">
        <v>183</v>
      </c>
      <c r="G212" s="292" t="s">
        <v>393</v>
      </c>
      <c r="H212" s="289">
        <v>1</v>
      </c>
      <c r="J212" s="283"/>
    </row>
    <row r="213" spans="2:10" x14ac:dyDescent="0.2">
      <c r="B213" s="290" t="str">
        <f t="shared" si="3"/>
        <v>BARRIO DE LAS GOLONDRINAS, AQUISMÓN</v>
      </c>
      <c r="C213" s="291">
        <v>85</v>
      </c>
      <c r="D213" s="290" t="s">
        <v>1155</v>
      </c>
      <c r="E213" s="289">
        <v>3</v>
      </c>
      <c r="F213" s="290" t="s">
        <v>152</v>
      </c>
      <c r="G213" s="292" t="s">
        <v>393</v>
      </c>
      <c r="H213" s="289">
        <v>1</v>
      </c>
      <c r="J213" s="283"/>
    </row>
    <row r="214" spans="2:10" x14ac:dyDescent="0.2">
      <c r="B214" s="290" t="str">
        <f t="shared" si="3"/>
        <v>BARRIO DE SANTIAGO, TIERRA NUEVA</v>
      </c>
      <c r="C214" s="291">
        <v>116</v>
      </c>
      <c r="D214" s="290" t="s">
        <v>1156</v>
      </c>
      <c r="E214" s="289">
        <v>43</v>
      </c>
      <c r="F214" s="290" t="s">
        <v>299</v>
      </c>
      <c r="G214" s="292" t="s">
        <v>393</v>
      </c>
      <c r="H214" s="289">
        <v>1</v>
      </c>
      <c r="J214" s="283"/>
    </row>
    <row r="215" spans="2:10" x14ac:dyDescent="0.2">
      <c r="B215" s="290" t="str">
        <f t="shared" si="3"/>
        <v>BARRIO DE TEPETZINTLA (SAN ANTONIO), MATLAPA</v>
      </c>
      <c r="C215" s="291">
        <v>40</v>
      </c>
      <c r="D215" s="290" t="s">
        <v>1157</v>
      </c>
      <c r="E215" s="289">
        <v>57</v>
      </c>
      <c r="F215" s="290" t="s">
        <v>212</v>
      </c>
      <c r="G215" s="292" t="s">
        <v>393</v>
      </c>
      <c r="H215" s="289">
        <v>1</v>
      </c>
      <c r="J215" s="283"/>
    </row>
    <row r="216" spans="2:10" x14ac:dyDescent="0.2">
      <c r="B216" s="290" t="str">
        <f t="shared" si="3"/>
        <v>BARRIO DEL AJUATE, XILITLA</v>
      </c>
      <c r="C216" s="291">
        <v>245</v>
      </c>
      <c r="D216" s="290" t="s">
        <v>1158</v>
      </c>
      <c r="E216" s="289">
        <v>54</v>
      </c>
      <c r="F216" s="290" t="s">
        <v>332</v>
      </c>
      <c r="G216" s="292" t="s">
        <v>393</v>
      </c>
      <c r="H216" s="289">
        <v>1</v>
      </c>
      <c r="J216" s="283"/>
    </row>
    <row r="217" spans="2:10" x14ac:dyDescent="0.2">
      <c r="B217" s="290" t="str">
        <f t="shared" si="3"/>
        <v>BARRIO EL CHAMAL, AQUISMÓN</v>
      </c>
      <c r="C217" s="291">
        <v>237</v>
      </c>
      <c r="D217" s="290" t="s">
        <v>1159</v>
      </c>
      <c r="E217" s="289">
        <v>3</v>
      </c>
      <c r="F217" s="290" t="s">
        <v>152</v>
      </c>
      <c r="G217" s="292" t="s">
        <v>393</v>
      </c>
      <c r="H217" s="289">
        <v>1</v>
      </c>
      <c r="J217" s="283"/>
    </row>
    <row r="218" spans="2:10" x14ac:dyDescent="0.2">
      <c r="B218" s="290" t="str">
        <f t="shared" si="3"/>
        <v>BARRIO EL ENCINAL (EL MAGUEY), TAMAZUNCHALE</v>
      </c>
      <c r="C218" s="291">
        <v>260</v>
      </c>
      <c r="D218" s="290" t="s">
        <v>1160</v>
      </c>
      <c r="E218" s="289">
        <v>37</v>
      </c>
      <c r="F218" s="290" t="s">
        <v>268</v>
      </c>
      <c r="G218" s="292" t="s">
        <v>393</v>
      </c>
      <c r="H218" s="289">
        <v>1</v>
      </c>
      <c r="J218" s="283"/>
    </row>
    <row r="219" spans="2:10" x14ac:dyDescent="0.2">
      <c r="B219" s="290" t="str">
        <f t="shared" si="3"/>
        <v>BARRIO EL MANGO, TANCANHUITZ</v>
      </c>
      <c r="C219" s="291">
        <v>311</v>
      </c>
      <c r="D219" s="290" t="s">
        <v>1161</v>
      </c>
      <c r="E219" s="289">
        <v>12</v>
      </c>
      <c r="F219" s="290" t="s">
        <v>258</v>
      </c>
      <c r="G219" s="292" t="s">
        <v>393</v>
      </c>
      <c r="H219" s="289">
        <v>1</v>
      </c>
      <c r="J219" s="283"/>
    </row>
    <row r="220" spans="2:10" x14ac:dyDescent="0.2">
      <c r="B220" s="290" t="str">
        <f t="shared" si="3"/>
        <v>BARRIO EL PROGRESO, AQUISMÓN</v>
      </c>
      <c r="C220" s="291">
        <v>310</v>
      </c>
      <c r="D220" s="290" t="s">
        <v>1162</v>
      </c>
      <c r="E220" s="289">
        <v>3</v>
      </c>
      <c r="F220" s="290" t="s">
        <v>152</v>
      </c>
      <c r="G220" s="292" t="s">
        <v>393</v>
      </c>
      <c r="H220" s="289">
        <v>1</v>
      </c>
      <c r="J220" s="283"/>
    </row>
    <row r="221" spans="2:10" x14ac:dyDescent="0.2">
      <c r="B221" s="290" t="str">
        <f t="shared" si="3"/>
        <v>BARRIO EL SAUCITO, AXTLA DE TERRAZAS</v>
      </c>
      <c r="C221" s="291">
        <v>97</v>
      </c>
      <c r="D221" s="290" t="s">
        <v>1163</v>
      </c>
      <c r="E221" s="289">
        <v>53</v>
      </c>
      <c r="F221" s="290" t="s">
        <v>156</v>
      </c>
      <c r="G221" s="292" t="s">
        <v>393</v>
      </c>
      <c r="H221" s="289">
        <v>1</v>
      </c>
      <c r="J221" s="283"/>
    </row>
    <row r="222" spans="2:10" x14ac:dyDescent="0.2">
      <c r="B222" s="290" t="str">
        <f t="shared" si="3"/>
        <v>BARRIO EL TAMARINDO, AXTLA DE TERRAZAS</v>
      </c>
      <c r="C222" s="291">
        <v>98</v>
      </c>
      <c r="D222" s="290" t="s">
        <v>1164</v>
      </c>
      <c r="E222" s="289">
        <v>53</v>
      </c>
      <c r="F222" s="290" t="s">
        <v>156</v>
      </c>
      <c r="G222" s="292" t="s">
        <v>393</v>
      </c>
      <c r="H222" s="289">
        <v>1</v>
      </c>
      <c r="J222" s="283"/>
    </row>
    <row r="223" spans="2:10" x14ac:dyDescent="0.2">
      <c r="B223" s="290" t="str">
        <f t="shared" si="3"/>
        <v>BARRIO EL TAMARINDO, TANCANHUITZ</v>
      </c>
      <c r="C223" s="291">
        <v>312</v>
      </c>
      <c r="D223" s="290" t="s">
        <v>1164</v>
      </c>
      <c r="E223" s="289">
        <v>12</v>
      </c>
      <c r="F223" s="290" t="s">
        <v>258</v>
      </c>
      <c r="G223" s="292" t="s">
        <v>393</v>
      </c>
      <c r="H223" s="289">
        <v>1</v>
      </c>
      <c r="J223" s="283"/>
    </row>
    <row r="224" spans="2:10" x14ac:dyDescent="0.2">
      <c r="B224" s="290" t="str">
        <f t="shared" si="3"/>
        <v>BARRIO FRANCISCO VILLA, HUEHUETLÁN</v>
      </c>
      <c r="C224" s="291">
        <v>60</v>
      </c>
      <c r="D224" s="290" t="s">
        <v>1165</v>
      </c>
      <c r="E224" s="289">
        <v>18</v>
      </c>
      <c r="F224" s="290" t="s">
        <v>202</v>
      </c>
      <c r="G224" s="292" t="s">
        <v>393</v>
      </c>
      <c r="H224" s="289">
        <v>1</v>
      </c>
      <c r="J224" s="283"/>
    </row>
    <row r="225" spans="2:10" x14ac:dyDescent="0.2">
      <c r="B225" s="290" t="str">
        <f t="shared" si="3"/>
        <v>BARRIO HUALITZE, TANLAJÁS</v>
      </c>
      <c r="C225" s="291">
        <v>174</v>
      </c>
      <c r="D225" s="290" t="s">
        <v>1166</v>
      </c>
      <c r="E225" s="289">
        <v>41</v>
      </c>
      <c r="F225" s="290" t="s">
        <v>291</v>
      </c>
      <c r="G225" s="292" t="s">
        <v>393</v>
      </c>
      <c r="H225" s="289">
        <v>1</v>
      </c>
      <c r="J225" s="283"/>
    </row>
    <row r="226" spans="2:10" x14ac:dyDescent="0.2">
      <c r="B226" s="290" t="str">
        <f t="shared" si="3"/>
        <v>BARRIO LA CRUZ, AQUISMÓN</v>
      </c>
      <c r="C226" s="291">
        <v>7</v>
      </c>
      <c r="D226" s="290" t="s">
        <v>1167</v>
      </c>
      <c r="E226" s="289">
        <v>3</v>
      </c>
      <c r="F226" s="290" t="s">
        <v>152</v>
      </c>
      <c r="G226" s="292" t="s">
        <v>393</v>
      </c>
      <c r="H226" s="289">
        <v>1</v>
      </c>
      <c r="J226" s="283"/>
    </row>
    <row r="227" spans="2:10" x14ac:dyDescent="0.2">
      <c r="B227" s="290" t="str">
        <f t="shared" si="3"/>
        <v>BARRIO LA CRUZ, TAMAZUNCHALE</v>
      </c>
      <c r="C227" s="291">
        <v>403</v>
      </c>
      <c r="D227" s="290" t="s">
        <v>1167</v>
      </c>
      <c r="E227" s="289">
        <v>37</v>
      </c>
      <c r="F227" s="290" t="s">
        <v>268</v>
      </c>
      <c r="G227" s="292" t="s">
        <v>393</v>
      </c>
      <c r="H227" s="289">
        <v>1</v>
      </c>
      <c r="J227" s="283"/>
    </row>
    <row r="228" spans="2:10" x14ac:dyDescent="0.2">
      <c r="B228" s="290" t="str">
        <f t="shared" si="3"/>
        <v>BARRIO LA ESCUELA, XILITLA</v>
      </c>
      <c r="C228" s="291">
        <v>246</v>
      </c>
      <c r="D228" s="290" t="s">
        <v>1168</v>
      </c>
      <c r="E228" s="289">
        <v>54</v>
      </c>
      <c r="F228" s="290" t="s">
        <v>332</v>
      </c>
      <c r="G228" s="292" t="s">
        <v>393</v>
      </c>
      <c r="H228" s="289">
        <v>1</v>
      </c>
      <c r="J228" s="283"/>
    </row>
    <row r="229" spans="2:10" x14ac:dyDescent="0.2">
      <c r="B229" s="290" t="str">
        <f t="shared" si="3"/>
        <v>BARRIO LA LAGUNA, TANCANHUITZ</v>
      </c>
      <c r="C229" s="291">
        <v>313</v>
      </c>
      <c r="D229" s="290" t="s">
        <v>1169</v>
      </c>
      <c r="E229" s="289">
        <v>12</v>
      </c>
      <c r="F229" s="290" t="s">
        <v>258</v>
      </c>
      <c r="G229" s="292" t="s">
        <v>393</v>
      </c>
      <c r="H229" s="289">
        <v>1</v>
      </c>
      <c r="J229" s="283"/>
    </row>
    <row r="230" spans="2:10" x14ac:dyDescent="0.2">
      <c r="B230" s="290" t="str">
        <f t="shared" si="3"/>
        <v>BARRIO LA MINA, AQUISMÓN</v>
      </c>
      <c r="C230" s="291">
        <v>299</v>
      </c>
      <c r="D230" s="290" t="s">
        <v>1170</v>
      </c>
      <c r="E230" s="289">
        <v>3</v>
      </c>
      <c r="F230" s="290" t="s">
        <v>152</v>
      </c>
      <c r="G230" s="292" t="s">
        <v>393</v>
      </c>
      <c r="H230" s="289">
        <v>1</v>
      </c>
      <c r="J230" s="283"/>
    </row>
    <row r="231" spans="2:10" x14ac:dyDescent="0.2">
      <c r="B231" s="295" t="str">
        <f t="shared" si="3"/>
        <v>BARRIO LA PALMA, COXCATLÁN</v>
      </c>
      <c r="C231" s="296">
        <v>76</v>
      </c>
      <c r="D231" s="295" t="s">
        <v>1171</v>
      </c>
      <c r="E231" s="294">
        <v>14</v>
      </c>
      <c r="F231" s="295" t="s">
        <v>191</v>
      </c>
      <c r="G231" s="297" t="s">
        <v>395</v>
      </c>
      <c r="H231" s="294">
        <v>3</v>
      </c>
      <c r="J231" s="283"/>
    </row>
    <row r="232" spans="2:10" x14ac:dyDescent="0.2">
      <c r="B232" s="290" t="str">
        <f t="shared" si="3"/>
        <v>BARRIO LA SAGRADA FAMILIA, AQUISMÓN</v>
      </c>
      <c r="C232" s="291">
        <v>311</v>
      </c>
      <c r="D232" s="290" t="s">
        <v>1172</v>
      </c>
      <c r="E232" s="289">
        <v>3</v>
      </c>
      <c r="F232" s="290" t="s">
        <v>152</v>
      </c>
      <c r="G232" s="292" t="s">
        <v>393</v>
      </c>
      <c r="H232" s="289">
        <v>1</v>
      </c>
      <c r="J232" s="283"/>
    </row>
    <row r="233" spans="2:10" x14ac:dyDescent="0.2">
      <c r="B233" s="290" t="str">
        <f t="shared" si="3"/>
        <v>BARRIO LA VEGA CUIXCUATITLA, TAMAZUNCHALE</v>
      </c>
      <c r="C233" s="291">
        <v>172</v>
      </c>
      <c r="D233" s="290" t="s">
        <v>1173</v>
      </c>
      <c r="E233" s="289">
        <v>37</v>
      </c>
      <c r="F233" s="290" t="s">
        <v>268</v>
      </c>
      <c r="G233" s="292" t="s">
        <v>393</v>
      </c>
      <c r="H233" s="289">
        <v>1</v>
      </c>
      <c r="J233" s="283"/>
    </row>
    <row r="234" spans="2:10" x14ac:dyDescent="0.2">
      <c r="B234" s="290" t="str">
        <f t="shared" si="3"/>
        <v>BARRIO LAS PALMAS, TAMAZUNCHALE</v>
      </c>
      <c r="C234" s="291">
        <v>238</v>
      </c>
      <c r="D234" s="290" t="s">
        <v>1174</v>
      </c>
      <c r="E234" s="289">
        <v>37</v>
      </c>
      <c r="F234" s="290" t="s">
        <v>268</v>
      </c>
      <c r="G234" s="292" t="s">
        <v>393</v>
      </c>
      <c r="H234" s="289">
        <v>1</v>
      </c>
      <c r="J234" s="283"/>
    </row>
    <row r="235" spans="2:10" x14ac:dyDescent="0.2">
      <c r="B235" s="290" t="str">
        <f t="shared" si="3"/>
        <v>BARRIO LOS TLACUACHES (CUARTEL PRIMERO), SAN MARTÍN CHALCHICUAUTLA</v>
      </c>
      <c r="C235" s="291">
        <v>290</v>
      </c>
      <c r="D235" s="290" t="s">
        <v>1175</v>
      </c>
      <c r="E235" s="289">
        <v>29</v>
      </c>
      <c r="F235" s="290" t="s">
        <v>248</v>
      </c>
      <c r="G235" s="292" t="s">
        <v>393</v>
      </c>
      <c r="H235" s="289">
        <v>1</v>
      </c>
      <c r="J235" s="283"/>
    </row>
    <row r="236" spans="2:10" x14ac:dyDescent="0.2">
      <c r="B236" s="290" t="str">
        <f t="shared" si="3"/>
        <v>BARRIO PANUHUAYA, COXCATLÁN</v>
      </c>
      <c r="C236" s="291">
        <v>83</v>
      </c>
      <c r="D236" s="290" t="s">
        <v>1176</v>
      </c>
      <c r="E236" s="289">
        <v>14</v>
      </c>
      <c r="F236" s="290" t="s">
        <v>191</v>
      </c>
      <c r="G236" s="292" t="s">
        <v>393</v>
      </c>
      <c r="H236" s="289">
        <v>1</v>
      </c>
      <c r="J236" s="283"/>
    </row>
    <row r="237" spans="2:10" x14ac:dyDescent="0.2">
      <c r="B237" s="290" t="str">
        <f t="shared" si="3"/>
        <v>BARRIO PROGRESO, TAMAZUNCHALE</v>
      </c>
      <c r="C237" s="291">
        <v>223</v>
      </c>
      <c r="D237" s="290" t="s">
        <v>1177</v>
      </c>
      <c r="E237" s="289">
        <v>37</v>
      </c>
      <c r="F237" s="290" t="s">
        <v>268</v>
      </c>
      <c r="G237" s="292" t="s">
        <v>393</v>
      </c>
      <c r="H237" s="289">
        <v>1</v>
      </c>
      <c r="J237" s="283"/>
    </row>
    <row r="238" spans="2:10" x14ac:dyDescent="0.2">
      <c r="B238" s="290" t="str">
        <f t="shared" si="3"/>
        <v>BARRIO PROGRESO, TAMAZUNCHALE</v>
      </c>
      <c r="C238" s="291">
        <v>404</v>
      </c>
      <c r="D238" s="290" t="s">
        <v>1177</v>
      </c>
      <c r="E238" s="289">
        <v>37</v>
      </c>
      <c r="F238" s="290" t="s">
        <v>268</v>
      </c>
      <c r="G238" s="292" t="s">
        <v>393</v>
      </c>
      <c r="H238" s="289">
        <v>1</v>
      </c>
      <c r="J238" s="283"/>
    </row>
    <row r="239" spans="2:10" x14ac:dyDescent="0.2">
      <c r="B239" s="290" t="str">
        <f t="shared" si="3"/>
        <v>BARRIO SAN ISIDRO (TLAJUMPAL), MATLAPA</v>
      </c>
      <c r="C239" s="291">
        <v>41</v>
      </c>
      <c r="D239" s="290" t="s">
        <v>1178</v>
      </c>
      <c r="E239" s="289">
        <v>57</v>
      </c>
      <c r="F239" s="290" t="s">
        <v>212</v>
      </c>
      <c r="G239" s="292" t="s">
        <v>393</v>
      </c>
      <c r="H239" s="289">
        <v>1</v>
      </c>
      <c r="J239" s="283"/>
    </row>
    <row r="240" spans="2:10" x14ac:dyDescent="0.2">
      <c r="B240" s="290" t="str">
        <f t="shared" si="3"/>
        <v>BARRIO SAN ISIDRO, XILITLA</v>
      </c>
      <c r="C240" s="291">
        <v>147</v>
      </c>
      <c r="D240" s="290" t="s">
        <v>1179</v>
      </c>
      <c r="E240" s="289">
        <v>54</v>
      </c>
      <c r="F240" s="290" t="s">
        <v>332</v>
      </c>
      <c r="G240" s="292" t="s">
        <v>393</v>
      </c>
      <c r="H240" s="289">
        <v>1</v>
      </c>
      <c r="J240" s="283"/>
    </row>
    <row r="241" spans="2:10" x14ac:dyDescent="0.2">
      <c r="B241" s="290" t="str">
        <f t="shared" si="3"/>
        <v>BARRIO SAN JOSÉ (TLAJUMPAL), MATLAPA</v>
      </c>
      <c r="C241" s="291">
        <v>34</v>
      </c>
      <c r="D241" s="290" t="s">
        <v>1180</v>
      </c>
      <c r="E241" s="289">
        <v>57</v>
      </c>
      <c r="F241" s="290" t="s">
        <v>212</v>
      </c>
      <c r="G241" s="292" t="s">
        <v>393</v>
      </c>
      <c r="H241" s="289">
        <v>1</v>
      </c>
      <c r="J241" s="283"/>
    </row>
    <row r="242" spans="2:10" x14ac:dyDescent="0.2">
      <c r="B242" s="290" t="str">
        <f t="shared" si="3"/>
        <v>BARRIO SAN JOSÉ, AQUISMÓN</v>
      </c>
      <c r="C242" s="291">
        <v>243</v>
      </c>
      <c r="D242" s="290" t="s">
        <v>1181</v>
      </c>
      <c r="E242" s="289">
        <v>3</v>
      </c>
      <c r="F242" s="290" t="s">
        <v>152</v>
      </c>
      <c r="G242" s="292" t="s">
        <v>393</v>
      </c>
      <c r="H242" s="289">
        <v>1</v>
      </c>
      <c r="J242" s="283"/>
    </row>
    <row r="243" spans="2:10" x14ac:dyDescent="0.2">
      <c r="B243" s="290" t="str">
        <f t="shared" si="3"/>
        <v>BARRIO SAN JUAN (TLAJUMPAL), MATLAPA</v>
      </c>
      <c r="C243" s="291">
        <v>42</v>
      </c>
      <c r="D243" s="290" t="s">
        <v>1182</v>
      </c>
      <c r="E243" s="289">
        <v>57</v>
      </c>
      <c r="F243" s="290" t="s">
        <v>212</v>
      </c>
      <c r="G243" s="292" t="s">
        <v>393</v>
      </c>
      <c r="H243" s="289">
        <v>1</v>
      </c>
      <c r="J243" s="283"/>
    </row>
    <row r="244" spans="2:10" x14ac:dyDescent="0.2">
      <c r="B244" s="290" t="str">
        <f t="shared" si="3"/>
        <v>BARRIO SAN MIGUEL, AQUISMÓN</v>
      </c>
      <c r="C244" s="291">
        <v>248</v>
      </c>
      <c r="D244" s="290" t="s">
        <v>1183</v>
      </c>
      <c r="E244" s="289">
        <v>3</v>
      </c>
      <c r="F244" s="290" t="s">
        <v>152</v>
      </c>
      <c r="G244" s="292" t="s">
        <v>393</v>
      </c>
      <c r="H244" s="289">
        <v>1</v>
      </c>
      <c r="J244" s="283"/>
    </row>
    <row r="245" spans="2:10" x14ac:dyDescent="0.2">
      <c r="B245" s="290" t="str">
        <f t="shared" si="3"/>
        <v>BARRIO SAN PEDRO, XILITLA</v>
      </c>
      <c r="C245" s="291">
        <v>247</v>
      </c>
      <c r="D245" s="290" t="s">
        <v>1184</v>
      </c>
      <c r="E245" s="289">
        <v>54</v>
      </c>
      <c r="F245" s="290" t="s">
        <v>332</v>
      </c>
      <c r="G245" s="292" t="s">
        <v>393</v>
      </c>
      <c r="H245" s="289">
        <v>1</v>
      </c>
      <c r="J245" s="283"/>
    </row>
    <row r="246" spans="2:10" x14ac:dyDescent="0.2">
      <c r="B246" s="290" t="str">
        <f t="shared" si="3"/>
        <v>BARRIO SAN RAFAEL (EL SOL), TAMAZUNCHALE</v>
      </c>
      <c r="C246" s="291">
        <v>369</v>
      </c>
      <c r="D246" s="290" t="s">
        <v>1185</v>
      </c>
      <c r="E246" s="289">
        <v>37</v>
      </c>
      <c r="F246" s="290" t="s">
        <v>268</v>
      </c>
      <c r="G246" s="292" t="s">
        <v>393</v>
      </c>
      <c r="H246" s="289">
        <v>1</v>
      </c>
      <c r="J246" s="283"/>
    </row>
    <row r="247" spans="2:10" x14ac:dyDescent="0.2">
      <c r="B247" s="290" t="str">
        <f t="shared" si="3"/>
        <v>BARRIO SAN RAFAEL, TAMAZUNCHALE</v>
      </c>
      <c r="C247" s="291">
        <v>373</v>
      </c>
      <c r="D247" s="290" t="s">
        <v>1186</v>
      </c>
      <c r="E247" s="289">
        <v>37</v>
      </c>
      <c r="F247" s="290" t="s">
        <v>268</v>
      </c>
      <c r="G247" s="292" t="s">
        <v>393</v>
      </c>
      <c r="H247" s="289">
        <v>1</v>
      </c>
      <c r="J247" s="283"/>
    </row>
    <row r="248" spans="2:10" x14ac:dyDescent="0.2">
      <c r="B248" s="290" t="str">
        <f t="shared" si="3"/>
        <v>BARRIO SANTA FE, AXTLA DE TERRAZAS</v>
      </c>
      <c r="C248" s="291">
        <v>99</v>
      </c>
      <c r="D248" s="290" t="s">
        <v>1187</v>
      </c>
      <c r="E248" s="289">
        <v>53</v>
      </c>
      <c r="F248" s="290" t="s">
        <v>156</v>
      </c>
      <c r="G248" s="292" t="s">
        <v>393</v>
      </c>
      <c r="H248" s="289">
        <v>1</v>
      </c>
      <c r="J248" s="283"/>
    </row>
    <row r="249" spans="2:10" x14ac:dyDescent="0.2">
      <c r="B249" s="290" t="str">
        <f t="shared" si="3"/>
        <v>BARRIO TEOPANCAHUATL, MATLAPA</v>
      </c>
      <c r="C249" s="291">
        <v>87</v>
      </c>
      <c r="D249" s="290" t="s">
        <v>1188</v>
      </c>
      <c r="E249" s="289">
        <v>57</v>
      </c>
      <c r="F249" s="290" t="s">
        <v>212</v>
      </c>
      <c r="G249" s="292" t="s">
        <v>393</v>
      </c>
      <c r="H249" s="289">
        <v>1</v>
      </c>
      <c r="J249" s="283"/>
    </row>
    <row r="250" spans="2:10" x14ac:dyDescent="0.2">
      <c r="B250" s="290" t="str">
        <f t="shared" si="3"/>
        <v>BARRIO TEPETZINTLA DOS, COXCATLÁN</v>
      </c>
      <c r="C250" s="291">
        <v>45</v>
      </c>
      <c r="D250" s="290" t="s">
        <v>1189</v>
      </c>
      <c r="E250" s="289">
        <v>14</v>
      </c>
      <c r="F250" s="290" t="s">
        <v>191</v>
      </c>
      <c r="G250" s="292" t="s">
        <v>393</v>
      </c>
      <c r="H250" s="289">
        <v>1</v>
      </c>
      <c r="J250" s="283"/>
    </row>
    <row r="251" spans="2:10" x14ac:dyDescent="0.2">
      <c r="B251" s="290" t="str">
        <f t="shared" si="3"/>
        <v>BARRIO TOCOYMOHOM, TANLAJÁS</v>
      </c>
      <c r="C251" s="291">
        <v>176</v>
      </c>
      <c r="D251" s="290" t="s">
        <v>1190</v>
      </c>
      <c r="E251" s="289">
        <v>41</v>
      </c>
      <c r="F251" s="290" t="s">
        <v>291</v>
      </c>
      <c r="G251" s="292" t="s">
        <v>393</v>
      </c>
      <c r="H251" s="289">
        <v>1</v>
      </c>
      <c r="J251" s="283"/>
    </row>
    <row r="252" spans="2:10" x14ac:dyDescent="0.2">
      <c r="B252" s="290" t="str">
        <f t="shared" si="3"/>
        <v>BARRIO TZAPUWJÁ (LEJEM), SAN ANTONIO</v>
      </c>
      <c r="C252" s="291">
        <v>89</v>
      </c>
      <c r="D252" s="290" t="s">
        <v>1191</v>
      </c>
      <c r="E252" s="289">
        <v>26</v>
      </c>
      <c r="F252" s="290" t="s">
        <v>236</v>
      </c>
      <c r="G252" s="292" t="s">
        <v>393</v>
      </c>
      <c r="H252" s="289">
        <v>1</v>
      </c>
      <c r="J252" s="283"/>
    </row>
    <row r="253" spans="2:10" x14ac:dyDescent="0.2">
      <c r="B253" s="290" t="str">
        <f t="shared" si="3"/>
        <v>BARRIO TZICAYO, TANCANHUITZ</v>
      </c>
      <c r="C253" s="291">
        <v>314</v>
      </c>
      <c r="D253" s="290" t="s">
        <v>1192</v>
      </c>
      <c r="E253" s="289">
        <v>12</v>
      </c>
      <c r="F253" s="290" t="s">
        <v>258</v>
      </c>
      <c r="G253" s="292" t="s">
        <v>393</v>
      </c>
      <c r="H253" s="289">
        <v>1</v>
      </c>
      <c r="J253" s="283"/>
    </row>
    <row r="254" spans="2:10" x14ac:dyDescent="0.2">
      <c r="B254" s="290" t="str">
        <f t="shared" si="3"/>
        <v>BARRIO VIBORITAS, TAMPACÁN</v>
      </c>
      <c r="C254" s="291">
        <v>90</v>
      </c>
      <c r="D254" s="290" t="s">
        <v>1193</v>
      </c>
      <c r="E254" s="289">
        <v>38</v>
      </c>
      <c r="F254" s="290" t="s">
        <v>278</v>
      </c>
      <c r="G254" s="292" t="s">
        <v>393</v>
      </c>
      <c r="H254" s="289">
        <v>1</v>
      </c>
      <c r="J254" s="283"/>
    </row>
    <row r="255" spans="2:10" x14ac:dyDescent="0.2">
      <c r="B255" s="290" t="str">
        <f t="shared" si="3"/>
        <v>BARRIO XOCHIMILCO, TANCANHUITZ</v>
      </c>
      <c r="C255" s="291">
        <v>288</v>
      </c>
      <c r="D255" s="290" t="s">
        <v>1194</v>
      </c>
      <c r="E255" s="289">
        <v>12</v>
      </c>
      <c r="F255" s="290" t="s">
        <v>258</v>
      </c>
      <c r="G255" s="292" t="s">
        <v>393</v>
      </c>
      <c r="H255" s="289">
        <v>1</v>
      </c>
      <c r="J255" s="283"/>
    </row>
    <row r="256" spans="2:10" x14ac:dyDescent="0.2">
      <c r="B256" s="290" t="str">
        <f t="shared" si="3"/>
        <v>BARRIO ZAPOTAL, TAMPACÁN</v>
      </c>
      <c r="C256" s="291">
        <v>91</v>
      </c>
      <c r="D256" s="290" t="s">
        <v>1195</v>
      </c>
      <c r="E256" s="289">
        <v>38</v>
      </c>
      <c r="F256" s="290" t="s">
        <v>278</v>
      </c>
      <c r="G256" s="292" t="s">
        <v>393</v>
      </c>
      <c r="H256" s="289">
        <v>1</v>
      </c>
      <c r="J256" s="283"/>
    </row>
    <row r="257" spans="2:10" x14ac:dyDescent="0.2">
      <c r="B257" s="290" t="str">
        <f t="shared" si="3"/>
        <v>BECERRAS, CATORCE</v>
      </c>
      <c r="C257" s="291">
        <v>8</v>
      </c>
      <c r="D257" s="290" t="s">
        <v>1196</v>
      </c>
      <c r="E257" s="289">
        <v>6</v>
      </c>
      <c r="F257" s="290" t="s">
        <v>4237</v>
      </c>
      <c r="G257" s="292" t="s">
        <v>393</v>
      </c>
      <c r="H257" s="289">
        <v>1</v>
      </c>
      <c r="J257" s="283"/>
    </row>
    <row r="258" spans="2:10" x14ac:dyDescent="0.2">
      <c r="B258" s="295" t="str">
        <f t="shared" si="3"/>
        <v>BENITO JUÁREZ, MEXQUITIC DE CARMONA</v>
      </c>
      <c r="C258" s="296">
        <v>6</v>
      </c>
      <c r="D258" s="295" t="s">
        <v>1197</v>
      </c>
      <c r="E258" s="294">
        <v>21</v>
      </c>
      <c r="F258" s="295" t="s">
        <v>215</v>
      </c>
      <c r="G258" s="297" t="s">
        <v>394</v>
      </c>
      <c r="H258" s="294">
        <v>2</v>
      </c>
      <c r="J258" s="283"/>
    </row>
    <row r="259" spans="2:10" x14ac:dyDescent="0.2">
      <c r="B259" s="290" t="str">
        <f t="shared" si="3"/>
        <v>BERNALEJO, SANTA MARÍA DEL RÍO</v>
      </c>
      <c r="C259" s="291">
        <v>30</v>
      </c>
      <c r="D259" s="290" t="s">
        <v>1198</v>
      </c>
      <c r="E259" s="289">
        <v>32</v>
      </c>
      <c r="F259" s="290" t="s">
        <v>263</v>
      </c>
      <c r="G259" s="292" t="s">
        <v>393</v>
      </c>
      <c r="H259" s="289">
        <v>1</v>
      </c>
      <c r="J259" s="283"/>
    </row>
    <row r="260" spans="2:10" x14ac:dyDescent="0.2">
      <c r="B260" s="290" t="str">
        <f t="shared" si="3"/>
        <v>BETHANIA, TANCANHUITZ</v>
      </c>
      <c r="C260" s="291">
        <v>5</v>
      </c>
      <c r="D260" s="290" t="s">
        <v>1199</v>
      </c>
      <c r="E260" s="289">
        <v>12</v>
      </c>
      <c r="F260" s="290" t="s">
        <v>258</v>
      </c>
      <c r="G260" s="292" t="s">
        <v>393</v>
      </c>
      <c r="H260" s="289">
        <v>1</v>
      </c>
      <c r="J260" s="283"/>
    </row>
    <row r="261" spans="2:10" x14ac:dyDescent="0.2">
      <c r="B261" s="290" t="str">
        <f t="shared" si="3"/>
        <v>BLEDOS, VILLA DE REYES</v>
      </c>
      <c r="C261" s="291">
        <v>7</v>
      </c>
      <c r="D261" s="290" t="s">
        <v>1200</v>
      </c>
      <c r="E261" s="289">
        <v>50</v>
      </c>
      <c r="F261" s="290" t="s">
        <v>214</v>
      </c>
      <c r="G261" s="292" t="s">
        <v>393</v>
      </c>
      <c r="H261" s="289">
        <v>1</v>
      </c>
      <c r="J261" s="283"/>
    </row>
    <row r="262" spans="2:10" x14ac:dyDescent="0.2">
      <c r="B262" s="290" t="str">
        <f t="shared" ref="B262:B325" si="4">CONCATENATE(D262,","," ",F262)</f>
        <v>BOCA DE SANTIAGO, VILLA DE REYES</v>
      </c>
      <c r="C262" s="291">
        <v>8</v>
      </c>
      <c r="D262" s="290" t="s">
        <v>1201</v>
      </c>
      <c r="E262" s="289">
        <v>50</v>
      </c>
      <c r="F262" s="290" t="s">
        <v>214</v>
      </c>
      <c r="G262" s="292" t="s">
        <v>393</v>
      </c>
      <c r="H262" s="289">
        <v>1</v>
      </c>
      <c r="J262" s="283"/>
    </row>
    <row r="263" spans="2:10" x14ac:dyDescent="0.2">
      <c r="B263" s="295" t="str">
        <f t="shared" si="4"/>
        <v>BOCAS (ESTACIÓN BOCAS), SAN LUIS POTOSÍ</v>
      </c>
      <c r="C263" s="296">
        <v>218</v>
      </c>
      <c r="D263" s="295" t="s">
        <v>1202</v>
      </c>
      <c r="E263" s="294">
        <v>28</v>
      </c>
      <c r="F263" s="295" t="s">
        <v>245</v>
      </c>
      <c r="G263" s="297" t="s">
        <v>395</v>
      </c>
      <c r="H263" s="294">
        <v>3</v>
      </c>
      <c r="J263" s="283"/>
    </row>
    <row r="264" spans="2:10" x14ac:dyDescent="0.2">
      <c r="B264" s="290" t="str">
        <f t="shared" si="4"/>
        <v>BOLCHAL, TANCANHUITZ</v>
      </c>
      <c r="C264" s="291">
        <v>120</v>
      </c>
      <c r="D264" s="290" t="s">
        <v>1203</v>
      </c>
      <c r="E264" s="289">
        <v>12</v>
      </c>
      <c r="F264" s="290" t="s">
        <v>258</v>
      </c>
      <c r="G264" s="292" t="s">
        <v>393</v>
      </c>
      <c r="H264" s="289">
        <v>1</v>
      </c>
      <c r="J264" s="283"/>
    </row>
    <row r="265" spans="2:10" x14ac:dyDescent="0.2">
      <c r="B265" s="290" t="str">
        <f t="shared" si="4"/>
        <v>BOQUILLA, MOCTEZUMA</v>
      </c>
      <c r="C265" s="291">
        <v>188</v>
      </c>
      <c r="D265" s="290" t="s">
        <v>1204</v>
      </c>
      <c r="E265" s="289">
        <v>22</v>
      </c>
      <c r="F265" s="290" t="s">
        <v>219</v>
      </c>
      <c r="G265" s="292" t="s">
        <v>393</v>
      </c>
      <c r="H265" s="289">
        <v>1</v>
      </c>
      <c r="J265" s="283"/>
    </row>
    <row r="266" spans="2:10" x14ac:dyDescent="0.2">
      <c r="B266" s="290" t="str">
        <f t="shared" si="4"/>
        <v>BORDO BLANCO, RIOVERDE</v>
      </c>
      <c r="C266" s="291">
        <v>14</v>
      </c>
      <c r="D266" s="290" t="s">
        <v>1205</v>
      </c>
      <c r="E266" s="289">
        <v>24</v>
      </c>
      <c r="F266" s="290" t="s">
        <v>181</v>
      </c>
      <c r="G266" s="292" t="s">
        <v>393</v>
      </c>
      <c r="H266" s="289">
        <v>1</v>
      </c>
      <c r="J266" s="283"/>
    </row>
    <row r="267" spans="2:10" x14ac:dyDescent="0.2">
      <c r="B267" s="290" t="str">
        <f t="shared" si="4"/>
        <v>BOSQUE DE LAS FLORES, SAN LUIS POTOSÍ</v>
      </c>
      <c r="C267" s="291">
        <v>617</v>
      </c>
      <c r="D267" s="290" t="s">
        <v>1206</v>
      </c>
      <c r="E267" s="289">
        <v>28</v>
      </c>
      <c r="F267" s="290" t="s">
        <v>245</v>
      </c>
      <c r="G267" s="292" t="s">
        <v>393</v>
      </c>
      <c r="H267" s="289">
        <v>1</v>
      </c>
      <c r="J267" s="283"/>
    </row>
    <row r="268" spans="2:10" x14ac:dyDescent="0.2">
      <c r="B268" s="290" t="str">
        <f t="shared" si="4"/>
        <v>BOSQUE Y CALDERA, CERRITOS</v>
      </c>
      <c r="C268" s="291">
        <v>3</v>
      </c>
      <c r="D268" s="290" t="s">
        <v>1207</v>
      </c>
      <c r="E268" s="289">
        <v>8</v>
      </c>
      <c r="F268" s="290" t="s">
        <v>165</v>
      </c>
      <c r="G268" s="292" t="s">
        <v>393</v>
      </c>
      <c r="H268" s="289">
        <v>1</v>
      </c>
      <c r="J268" s="283"/>
    </row>
    <row r="269" spans="2:10" x14ac:dyDescent="0.2">
      <c r="B269" s="295" t="str">
        <f t="shared" si="4"/>
        <v>BOSQUES LA FLORIDA, SAN LUIS POTOSÍ</v>
      </c>
      <c r="C269" s="296">
        <v>229</v>
      </c>
      <c r="D269" s="295" t="s">
        <v>1208</v>
      </c>
      <c r="E269" s="294">
        <v>28</v>
      </c>
      <c r="F269" s="295" t="s">
        <v>245</v>
      </c>
      <c r="G269" s="297" t="s">
        <v>396</v>
      </c>
      <c r="H269" s="294">
        <v>4</v>
      </c>
      <c r="J269" s="283"/>
    </row>
    <row r="270" spans="2:10" x14ac:dyDescent="0.2">
      <c r="B270" s="290" t="str">
        <f t="shared" si="4"/>
        <v>BUENA VISTA, CIUDAD VALLES</v>
      </c>
      <c r="C270" s="291">
        <v>20</v>
      </c>
      <c r="D270" s="290" t="s">
        <v>1209</v>
      </c>
      <c r="E270" s="289">
        <v>13</v>
      </c>
      <c r="F270" s="290" t="s">
        <v>187</v>
      </c>
      <c r="G270" s="292" t="s">
        <v>393</v>
      </c>
      <c r="H270" s="289">
        <v>1</v>
      </c>
      <c r="J270" s="283"/>
    </row>
    <row r="271" spans="2:10" x14ac:dyDescent="0.2">
      <c r="B271" s="290" t="str">
        <f t="shared" si="4"/>
        <v>BUENA VISTA, RIOVERDE</v>
      </c>
      <c r="C271" s="291">
        <v>166</v>
      </c>
      <c r="D271" s="290" t="s">
        <v>1209</v>
      </c>
      <c r="E271" s="289">
        <v>24</v>
      </c>
      <c r="F271" s="290" t="s">
        <v>181</v>
      </c>
      <c r="G271" s="292" t="s">
        <v>393</v>
      </c>
      <c r="H271" s="289">
        <v>1</v>
      </c>
      <c r="J271" s="283"/>
    </row>
    <row r="272" spans="2:10" x14ac:dyDescent="0.2">
      <c r="B272" s="290" t="str">
        <f t="shared" si="4"/>
        <v>BUENAVISTA (LOS ARENALITOS), VILLA DE RAMOS</v>
      </c>
      <c r="C272" s="291">
        <v>126</v>
      </c>
      <c r="D272" s="290" t="s">
        <v>1210</v>
      </c>
      <c r="E272" s="289">
        <v>49</v>
      </c>
      <c r="F272" s="290" t="s">
        <v>222</v>
      </c>
      <c r="G272" s="292" t="s">
        <v>393</v>
      </c>
      <c r="H272" s="289">
        <v>1</v>
      </c>
      <c r="J272" s="283"/>
    </row>
    <row r="273" spans="2:10" x14ac:dyDescent="0.2">
      <c r="B273" s="290" t="str">
        <f t="shared" si="4"/>
        <v>BUENAVISTA (PALMAR ALTO), SAN MARTÍN CHALCHICUAUTLA</v>
      </c>
      <c r="C273" s="291">
        <v>56</v>
      </c>
      <c r="D273" s="290" t="s">
        <v>1211</v>
      </c>
      <c r="E273" s="289">
        <v>29</v>
      </c>
      <c r="F273" s="290" t="s">
        <v>248</v>
      </c>
      <c r="G273" s="292" t="s">
        <v>393</v>
      </c>
      <c r="H273" s="289">
        <v>1</v>
      </c>
      <c r="J273" s="283"/>
    </row>
    <row r="274" spans="2:10" x14ac:dyDescent="0.2">
      <c r="B274" s="290" t="str">
        <f t="shared" si="4"/>
        <v>BUENAVISTA DEL OLIVO, CIUDAD DEL MAÍZ</v>
      </c>
      <c r="C274" s="291">
        <v>10</v>
      </c>
      <c r="D274" s="290" t="s">
        <v>1212</v>
      </c>
      <c r="E274" s="289">
        <v>10</v>
      </c>
      <c r="F274" s="290" t="s">
        <v>178</v>
      </c>
      <c r="G274" s="292" t="s">
        <v>393</v>
      </c>
      <c r="H274" s="289">
        <v>1</v>
      </c>
      <c r="J274" s="283"/>
    </row>
    <row r="275" spans="2:10" x14ac:dyDescent="0.2">
      <c r="B275" s="290" t="str">
        <f t="shared" si="4"/>
        <v>BUENAVISTA, CHARCAS</v>
      </c>
      <c r="C275" s="291">
        <v>139</v>
      </c>
      <c r="D275" s="290" t="s">
        <v>1213</v>
      </c>
      <c r="E275" s="289">
        <v>15</v>
      </c>
      <c r="F275" s="290" t="s">
        <v>173</v>
      </c>
      <c r="G275" s="292" t="s">
        <v>393</v>
      </c>
      <c r="H275" s="289">
        <v>1</v>
      </c>
      <c r="J275" s="283"/>
    </row>
    <row r="276" spans="2:10" x14ac:dyDescent="0.2">
      <c r="B276" s="290" t="str">
        <f t="shared" si="4"/>
        <v>BUENAVISTA, CIUDAD DEL MAÍZ</v>
      </c>
      <c r="C276" s="291">
        <v>11</v>
      </c>
      <c r="D276" s="290" t="s">
        <v>1213</v>
      </c>
      <c r="E276" s="289">
        <v>10</v>
      </c>
      <c r="F276" s="290" t="s">
        <v>178</v>
      </c>
      <c r="G276" s="292" t="s">
        <v>393</v>
      </c>
      <c r="H276" s="289">
        <v>1</v>
      </c>
      <c r="J276" s="283"/>
    </row>
    <row r="277" spans="2:10" x14ac:dyDescent="0.2">
      <c r="B277" s="290" t="str">
        <f t="shared" si="4"/>
        <v>BUENAVISTA, CIUDAD VALLES</v>
      </c>
      <c r="C277" s="291">
        <v>444</v>
      </c>
      <c r="D277" s="290" t="s">
        <v>1213</v>
      </c>
      <c r="E277" s="289">
        <v>13</v>
      </c>
      <c r="F277" s="290" t="s">
        <v>187</v>
      </c>
      <c r="G277" s="292" t="s">
        <v>393</v>
      </c>
      <c r="H277" s="289">
        <v>1</v>
      </c>
      <c r="J277" s="283"/>
    </row>
    <row r="278" spans="2:10" x14ac:dyDescent="0.2">
      <c r="B278" s="290" t="str">
        <f t="shared" si="4"/>
        <v>BUENAVISTA, GUADALCÁZAR</v>
      </c>
      <c r="C278" s="291">
        <v>9</v>
      </c>
      <c r="D278" s="290" t="s">
        <v>1213</v>
      </c>
      <c r="E278" s="289">
        <v>17</v>
      </c>
      <c r="F278" s="290" t="s">
        <v>199</v>
      </c>
      <c r="G278" s="292" t="s">
        <v>393</v>
      </c>
      <c r="H278" s="289">
        <v>1</v>
      </c>
      <c r="J278" s="283"/>
    </row>
    <row r="279" spans="2:10" x14ac:dyDescent="0.2">
      <c r="B279" s="290" t="str">
        <f t="shared" si="4"/>
        <v>BUENAVISTA, LAGUNILLAS</v>
      </c>
      <c r="C279" s="291">
        <v>3</v>
      </c>
      <c r="D279" s="290" t="s">
        <v>1213</v>
      </c>
      <c r="E279" s="289">
        <v>19</v>
      </c>
      <c r="F279" s="290" t="s">
        <v>206</v>
      </c>
      <c r="G279" s="292" t="s">
        <v>393</v>
      </c>
      <c r="H279" s="289">
        <v>1</v>
      </c>
      <c r="J279" s="283"/>
    </row>
    <row r="280" spans="2:10" x14ac:dyDescent="0.2">
      <c r="B280" s="290" t="str">
        <f t="shared" si="4"/>
        <v>BUENAVISTA, MATEHUALA</v>
      </c>
      <c r="C280" s="291">
        <v>6</v>
      </c>
      <c r="D280" s="290" t="s">
        <v>1213</v>
      </c>
      <c r="E280" s="289">
        <v>20</v>
      </c>
      <c r="F280" s="290" t="s">
        <v>176</v>
      </c>
      <c r="G280" s="292" t="s">
        <v>393</v>
      </c>
      <c r="H280" s="289">
        <v>1</v>
      </c>
      <c r="J280" s="283"/>
    </row>
    <row r="281" spans="2:10" x14ac:dyDescent="0.2">
      <c r="B281" s="290" t="str">
        <f t="shared" si="4"/>
        <v>BUENAVISTA, MEXQUITIC DE CARMONA</v>
      </c>
      <c r="C281" s="291">
        <v>7</v>
      </c>
      <c r="D281" s="290" t="s">
        <v>1213</v>
      </c>
      <c r="E281" s="289">
        <v>21</v>
      </c>
      <c r="F281" s="290" t="s">
        <v>215</v>
      </c>
      <c r="G281" s="292" t="s">
        <v>393</v>
      </c>
      <c r="H281" s="289">
        <v>1</v>
      </c>
      <c r="J281" s="283"/>
    </row>
    <row r="282" spans="2:10" x14ac:dyDescent="0.2">
      <c r="B282" s="290" t="str">
        <f t="shared" si="4"/>
        <v>BUENAVISTA, RIOVERDE</v>
      </c>
      <c r="C282" s="291">
        <v>15</v>
      </c>
      <c r="D282" s="290" t="s">
        <v>1213</v>
      </c>
      <c r="E282" s="289">
        <v>24</v>
      </c>
      <c r="F282" s="290" t="s">
        <v>181</v>
      </c>
      <c r="G282" s="292" t="s">
        <v>393</v>
      </c>
      <c r="H282" s="289">
        <v>1</v>
      </c>
      <c r="J282" s="283"/>
    </row>
    <row r="283" spans="2:10" x14ac:dyDescent="0.2">
      <c r="B283" s="290" t="str">
        <f t="shared" si="4"/>
        <v>BUENAVISTA, TAMASOPO</v>
      </c>
      <c r="C283" s="291">
        <v>8</v>
      </c>
      <c r="D283" s="290" t="s">
        <v>1213</v>
      </c>
      <c r="E283" s="289">
        <v>36</v>
      </c>
      <c r="F283" s="290" t="s">
        <v>265</v>
      </c>
      <c r="G283" s="292" t="s">
        <v>393</v>
      </c>
      <c r="H283" s="289">
        <v>1</v>
      </c>
      <c r="J283" s="283"/>
    </row>
    <row r="284" spans="2:10" x14ac:dyDescent="0.2">
      <c r="B284" s="290" t="str">
        <f t="shared" si="4"/>
        <v>BUENAVISTA, TAMASOPO</v>
      </c>
      <c r="C284" s="291">
        <v>164</v>
      </c>
      <c r="D284" s="290" t="s">
        <v>1213</v>
      </c>
      <c r="E284" s="289">
        <v>36</v>
      </c>
      <c r="F284" s="290" t="s">
        <v>265</v>
      </c>
      <c r="G284" s="292" t="s">
        <v>393</v>
      </c>
      <c r="H284" s="289">
        <v>1</v>
      </c>
      <c r="J284" s="283"/>
    </row>
    <row r="285" spans="2:10" x14ac:dyDescent="0.2">
      <c r="B285" s="290" t="str">
        <f t="shared" si="4"/>
        <v>BUENAVISTA, TAMAZUNCHALE</v>
      </c>
      <c r="C285" s="291">
        <v>173</v>
      </c>
      <c r="D285" s="290" t="s">
        <v>1213</v>
      </c>
      <c r="E285" s="289">
        <v>37</v>
      </c>
      <c r="F285" s="290" t="s">
        <v>268</v>
      </c>
      <c r="G285" s="292" t="s">
        <v>393</v>
      </c>
      <c r="H285" s="289">
        <v>1</v>
      </c>
      <c r="J285" s="283"/>
    </row>
    <row r="286" spans="2:10" x14ac:dyDescent="0.2">
      <c r="B286" s="295" t="str">
        <f t="shared" si="4"/>
        <v>BUENAVISTA, TANQUIÁN DE ESCOBEDO</v>
      </c>
      <c r="C286" s="296">
        <v>4</v>
      </c>
      <c r="D286" s="295" t="s">
        <v>1213</v>
      </c>
      <c r="E286" s="294">
        <v>42</v>
      </c>
      <c r="F286" s="295" t="s">
        <v>295</v>
      </c>
      <c r="G286" s="297" t="s">
        <v>394</v>
      </c>
      <c r="H286" s="294">
        <v>2</v>
      </c>
      <c r="J286" s="283"/>
    </row>
    <row r="287" spans="2:10" x14ac:dyDescent="0.2">
      <c r="B287" s="290" t="str">
        <f t="shared" si="4"/>
        <v>BUENAVISTA, VENADO</v>
      </c>
      <c r="C287" s="291">
        <v>8</v>
      </c>
      <c r="D287" s="290" t="s">
        <v>1213</v>
      </c>
      <c r="E287" s="289">
        <v>45</v>
      </c>
      <c r="F287" s="290" t="s">
        <v>309</v>
      </c>
      <c r="G287" s="292" t="s">
        <v>393</v>
      </c>
      <c r="H287" s="289">
        <v>1</v>
      </c>
      <c r="J287" s="283"/>
    </row>
    <row r="288" spans="2:10" x14ac:dyDescent="0.2">
      <c r="B288" s="290" t="str">
        <f t="shared" si="4"/>
        <v>BUENAVISTA, VILLA DE ARISTA</v>
      </c>
      <c r="C288" s="291">
        <v>80</v>
      </c>
      <c r="D288" s="290" t="s">
        <v>1213</v>
      </c>
      <c r="E288" s="289">
        <v>56</v>
      </c>
      <c r="F288" s="290" t="s">
        <v>314</v>
      </c>
      <c r="G288" s="292" t="s">
        <v>393</v>
      </c>
      <c r="H288" s="289">
        <v>1</v>
      </c>
      <c r="J288" s="283"/>
    </row>
    <row r="289" spans="2:10" x14ac:dyDescent="0.2">
      <c r="B289" s="290" t="str">
        <f t="shared" si="4"/>
        <v>BUENAVISTA, VILLA DE GUADALUPE</v>
      </c>
      <c r="C289" s="291">
        <v>6</v>
      </c>
      <c r="D289" s="290" t="s">
        <v>1213</v>
      </c>
      <c r="E289" s="289">
        <v>47</v>
      </c>
      <c r="F289" s="290" t="s">
        <v>234</v>
      </c>
      <c r="G289" s="292" t="s">
        <v>393</v>
      </c>
      <c r="H289" s="289">
        <v>1</v>
      </c>
      <c r="J289" s="283"/>
    </row>
    <row r="290" spans="2:10" x14ac:dyDescent="0.2">
      <c r="B290" s="290" t="str">
        <f t="shared" si="4"/>
        <v>BUENAVISTA, VILLA JUÁREZ</v>
      </c>
      <c r="C290" s="291">
        <v>4</v>
      </c>
      <c r="D290" s="290" t="s">
        <v>1213</v>
      </c>
      <c r="E290" s="289">
        <v>52</v>
      </c>
      <c r="F290" s="290" t="s">
        <v>330</v>
      </c>
      <c r="G290" s="292" t="s">
        <v>393</v>
      </c>
      <c r="H290" s="289">
        <v>1</v>
      </c>
      <c r="J290" s="283"/>
    </row>
    <row r="291" spans="2:10" x14ac:dyDescent="0.2">
      <c r="B291" s="290" t="str">
        <f t="shared" si="4"/>
        <v>BUENAVISTA, XILITLA</v>
      </c>
      <c r="C291" s="291">
        <v>106</v>
      </c>
      <c r="D291" s="290" t="s">
        <v>1213</v>
      </c>
      <c r="E291" s="289">
        <v>54</v>
      </c>
      <c r="F291" s="290" t="s">
        <v>332</v>
      </c>
      <c r="G291" s="292" t="s">
        <v>393</v>
      </c>
      <c r="H291" s="289">
        <v>1</v>
      </c>
      <c r="J291" s="283"/>
    </row>
    <row r="292" spans="2:10" x14ac:dyDescent="0.2">
      <c r="B292" s="290" t="str">
        <f t="shared" si="4"/>
        <v>BUENAVISTA, XILITLA</v>
      </c>
      <c r="C292" s="291">
        <v>133</v>
      </c>
      <c r="D292" s="290" t="s">
        <v>1213</v>
      </c>
      <c r="E292" s="289">
        <v>54</v>
      </c>
      <c r="F292" s="290" t="s">
        <v>332</v>
      </c>
      <c r="G292" s="292" t="s">
        <v>393</v>
      </c>
      <c r="H292" s="289">
        <v>1</v>
      </c>
      <c r="J292" s="283"/>
    </row>
    <row r="293" spans="2:10" x14ac:dyDescent="0.2">
      <c r="B293" s="290" t="str">
        <f t="shared" si="4"/>
        <v>BUENAVISTA, XILITLA</v>
      </c>
      <c r="C293" s="291">
        <v>176</v>
      </c>
      <c r="D293" s="290" t="s">
        <v>1213</v>
      </c>
      <c r="E293" s="289">
        <v>54</v>
      </c>
      <c r="F293" s="290" t="s">
        <v>332</v>
      </c>
      <c r="G293" s="292" t="s">
        <v>393</v>
      </c>
      <c r="H293" s="289">
        <v>1</v>
      </c>
      <c r="J293" s="283"/>
    </row>
    <row r="294" spans="2:10" x14ac:dyDescent="0.2">
      <c r="B294" s="290" t="str">
        <f t="shared" si="4"/>
        <v>BUENAVISTA, XILITLA</v>
      </c>
      <c r="C294" s="291">
        <v>248</v>
      </c>
      <c r="D294" s="290" t="s">
        <v>1213</v>
      </c>
      <c r="E294" s="289">
        <v>54</v>
      </c>
      <c r="F294" s="290" t="s">
        <v>332</v>
      </c>
      <c r="G294" s="292" t="s">
        <v>393</v>
      </c>
      <c r="H294" s="289">
        <v>1</v>
      </c>
      <c r="J294" s="283"/>
    </row>
    <row r="295" spans="2:10" x14ac:dyDescent="0.2">
      <c r="B295" s="290" t="str">
        <f t="shared" si="4"/>
        <v>BUENOS AIRES RETROCESO, TAMAZUNCHALE</v>
      </c>
      <c r="C295" s="291">
        <v>153</v>
      </c>
      <c r="D295" s="290" t="s">
        <v>1214</v>
      </c>
      <c r="E295" s="289">
        <v>37</v>
      </c>
      <c r="F295" s="290" t="s">
        <v>268</v>
      </c>
      <c r="G295" s="292" t="s">
        <v>393</v>
      </c>
      <c r="H295" s="289">
        <v>1</v>
      </c>
      <c r="J295" s="283"/>
    </row>
    <row r="296" spans="2:10" x14ac:dyDescent="0.2">
      <c r="B296" s="290" t="str">
        <f t="shared" si="4"/>
        <v>BUENOS AIRES, CIUDAD VALLES</v>
      </c>
      <c r="C296" s="291">
        <v>471</v>
      </c>
      <c r="D296" s="290" t="s">
        <v>1215</v>
      </c>
      <c r="E296" s="289">
        <v>13</v>
      </c>
      <c r="F296" s="290" t="s">
        <v>187</v>
      </c>
      <c r="G296" s="292" t="s">
        <v>393</v>
      </c>
      <c r="H296" s="289">
        <v>1</v>
      </c>
      <c r="J296" s="283"/>
    </row>
    <row r="297" spans="2:10" x14ac:dyDescent="0.2">
      <c r="B297" s="295" t="str">
        <f t="shared" si="4"/>
        <v>BUENOS AIRES, SAN VICENTE TANCUAYALAB</v>
      </c>
      <c r="C297" s="296">
        <v>66</v>
      </c>
      <c r="D297" s="295" t="s">
        <v>1215</v>
      </c>
      <c r="E297" s="294">
        <v>34</v>
      </c>
      <c r="F297" s="295" t="s">
        <v>256</v>
      </c>
      <c r="G297" s="297" t="s">
        <v>394</v>
      </c>
      <c r="H297" s="294">
        <v>2</v>
      </c>
      <c r="J297" s="283"/>
    </row>
    <row r="298" spans="2:10" x14ac:dyDescent="0.2">
      <c r="B298" s="290" t="str">
        <f t="shared" si="4"/>
        <v>BUSTAMANTE (LAS TROJAS), VILLA DE GUADALUPE</v>
      </c>
      <c r="C298" s="291">
        <v>7</v>
      </c>
      <c r="D298" s="290" t="s">
        <v>1216</v>
      </c>
      <c r="E298" s="289">
        <v>47</v>
      </c>
      <c r="F298" s="290" t="s">
        <v>234</v>
      </c>
      <c r="G298" s="292" t="s">
        <v>393</v>
      </c>
      <c r="H298" s="289">
        <v>1</v>
      </c>
      <c r="J298" s="283"/>
    </row>
    <row r="299" spans="2:10" x14ac:dyDescent="0.2">
      <c r="B299" s="290" t="str">
        <f t="shared" si="4"/>
        <v>CABALLOS, SANTA CATARINA</v>
      </c>
      <c r="C299" s="291">
        <v>5</v>
      </c>
      <c r="D299" s="290" t="s">
        <v>1217</v>
      </c>
      <c r="E299" s="289">
        <v>31</v>
      </c>
      <c r="F299" s="290" t="s">
        <v>260</v>
      </c>
      <c r="G299" s="292" t="s">
        <v>393</v>
      </c>
      <c r="H299" s="289">
        <v>1</v>
      </c>
      <c r="J299" s="283"/>
    </row>
    <row r="300" spans="2:10" x14ac:dyDescent="0.2">
      <c r="B300" s="290" t="str">
        <f t="shared" si="4"/>
        <v>CABEZAS, TAMASOPO</v>
      </c>
      <c r="C300" s="291">
        <v>9</v>
      </c>
      <c r="D300" s="290" t="s">
        <v>1218</v>
      </c>
      <c r="E300" s="289">
        <v>36</v>
      </c>
      <c r="F300" s="290" t="s">
        <v>265</v>
      </c>
      <c r="G300" s="292" t="s">
        <v>393</v>
      </c>
      <c r="H300" s="289">
        <v>1</v>
      </c>
      <c r="J300" s="283"/>
    </row>
    <row r="301" spans="2:10" x14ac:dyDescent="0.2">
      <c r="B301" s="290" t="str">
        <f t="shared" si="4"/>
        <v>CABRAS, VILLA DE REYES</v>
      </c>
      <c r="C301" s="291">
        <v>10</v>
      </c>
      <c r="D301" s="290" t="s">
        <v>1219</v>
      </c>
      <c r="E301" s="289">
        <v>50</v>
      </c>
      <c r="F301" s="290" t="s">
        <v>214</v>
      </c>
      <c r="G301" s="292" t="s">
        <v>393</v>
      </c>
      <c r="H301" s="289">
        <v>1</v>
      </c>
      <c r="J301" s="283"/>
    </row>
    <row r="302" spans="2:10" x14ac:dyDescent="0.2">
      <c r="B302" s="290" t="str">
        <f t="shared" si="4"/>
        <v>CACALACAYO, TAMAZUNCHALE</v>
      </c>
      <c r="C302" s="291">
        <v>121</v>
      </c>
      <c r="D302" s="290" t="s">
        <v>1220</v>
      </c>
      <c r="E302" s="289">
        <v>37</v>
      </c>
      <c r="F302" s="290" t="s">
        <v>268</v>
      </c>
      <c r="G302" s="292" t="s">
        <v>393</v>
      </c>
      <c r="H302" s="289">
        <v>1</v>
      </c>
      <c r="J302" s="283"/>
    </row>
    <row r="303" spans="2:10" x14ac:dyDescent="0.2">
      <c r="B303" s="290" t="str">
        <f t="shared" si="4"/>
        <v>CACATEO, TAMAZUNCHALE</v>
      </c>
      <c r="C303" s="291">
        <v>18</v>
      </c>
      <c r="D303" s="290" t="s">
        <v>1221</v>
      </c>
      <c r="E303" s="289">
        <v>37</v>
      </c>
      <c r="F303" s="290" t="s">
        <v>268</v>
      </c>
      <c r="G303" s="292" t="s">
        <v>393</v>
      </c>
      <c r="H303" s="289">
        <v>1</v>
      </c>
      <c r="J303" s="283"/>
    </row>
    <row r="304" spans="2:10" x14ac:dyDescent="0.2">
      <c r="B304" s="290" t="str">
        <f t="shared" si="4"/>
        <v>CACORUS, TANCANHUITZ</v>
      </c>
      <c r="C304" s="291">
        <v>122</v>
      </c>
      <c r="D304" s="290" t="s">
        <v>1222</v>
      </c>
      <c r="E304" s="289">
        <v>12</v>
      </c>
      <c r="F304" s="290" t="s">
        <v>258</v>
      </c>
      <c r="G304" s="292" t="s">
        <v>393</v>
      </c>
      <c r="H304" s="289">
        <v>1</v>
      </c>
      <c r="J304" s="283"/>
    </row>
    <row r="305" spans="2:10" x14ac:dyDescent="0.2">
      <c r="B305" s="295" t="str">
        <f t="shared" si="4"/>
        <v>CAFETAL, TAMASOPO</v>
      </c>
      <c r="C305" s="296">
        <v>10</v>
      </c>
      <c r="D305" s="295" t="s">
        <v>1223</v>
      </c>
      <c r="E305" s="294">
        <v>36</v>
      </c>
      <c r="F305" s="295" t="s">
        <v>265</v>
      </c>
      <c r="G305" s="297" t="s">
        <v>394</v>
      </c>
      <c r="H305" s="294">
        <v>2</v>
      </c>
      <c r="J305" s="283"/>
    </row>
    <row r="306" spans="2:10" x14ac:dyDescent="0.2">
      <c r="B306" s="290" t="str">
        <f t="shared" si="4"/>
        <v>CAFETALES, XILITLA</v>
      </c>
      <c r="C306" s="291">
        <v>178</v>
      </c>
      <c r="D306" s="290" t="s">
        <v>1224</v>
      </c>
      <c r="E306" s="289">
        <v>54</v>
      </c>
      <c r="F306" s="290" t="s">
        <v>332</v>
      </c>
      <c r="G306" s="292" t="s">
        <v>393</v>
      </c>
      <c r="H306" s="289">
        <v>1</v>
      </c>
      <c r="J306" s="283"/>
    </row>
    <row r="307" spans="2:10" x14ac:dyDescent="0.2">
      <c r="B307" s="295" t="str">
        <f t="shared" si="4"/>
        <v>CAHAMELI, COXCATLÁN</v>
      </c>
      <c r="C307" s="296">
        <v>52</v>
      </c>
      <c r="D307" s="295" t="s">
        <v>1225</v>
      </c>
      <c r="E307" s="294">
        <v>14</v>
      </c>
      <c r="F307" s="295" t="s">
        <v>191</v>
      </c>
      <c r="G307" s="297" t="s">
        <v>394</v>
      </c>
      <c r="H307" s="294">
        <v>2</v>
      </c>
      <c r="J307" s="283"/>
    </row>
    <row r="308" spans="2:10" x14ac:dyDescent="0.2">
      <c r="B308" s="290" t="str">
        <f t="shared" si="4"/>
        <v>CAHUEITETL, TANCANHUITZ</v>
      </c>
      <c r="C308" s="291">
        <v>124</v>
      </c>
      <c r="D308" s="290" t="s">
        <v>1226</v>
      </c>
      <c r="E308" s="289">
        <v>12</v>
      </c>
      <c r="F308" s="290" t="s">
        <v>258</v>
      </c>
      <c r="G308" s="292" t="s">
        <v>393</v>
      </c>
      <c r="H308" s="289">
        <v>1</v>
      </c>
      <c r="J308" s="283"/>
    </row>
    <row r="309" spans="2:10" x14ac:dyDescent="0.2">
      <c r="B309" s="290" t="str">
        <f t="shared" si="4"/>
        <v>CALABACILLAS, CHARCAS</v>
      </c>
      <c r="C309" s="291">
        <v>63</v>
      </c>
      <c r="D309" s="290" t="s">
        <v>1227</v>
      </c>
      <c r="E309" s="289">
        <v>15</v>
      </c>
      <c r="F309" s="290" t="s">
        <v>173</v>
      </c>
      <c r="G309" s="292" t="s">
        <v>393</v>
      </c>
      <c r="H309" s="289">
        <v>1</v>
      </c>
      <c r="J309" s="283"/>
    </row>
    <row r="310" spans="2:10" x14ac:dyDescent="0.2">
      <c r="B310" s="290" t="str">
        <f t="shared" si="4"/>
        <v>CALABAZAS (SAN FRANCISCO DEL SAUCE), SANTA CATARINA</v>
      </c>
      <c r="C310" s="291">
        <v>6</v>
      </c>
      <c r="D310" s="290" t="s">
        <v>1228</v>
      </c>
      <c r="E310" s="289">
        <v>31</v>
      </c>
      <c r="F310" s="290" t="s">
        <v>260</v>
      </c>
      <c r="G310" s="292" t="s">
        <v>393</v>
      </c>
      <c r="H310" s="289">
        <v>1</v>
      </c>
      <c r="J310" s="283"/>
    </row>
    <row r="311" spans="2:10" x14ac:dyDescent="0.2">
      <c r="B311" s="290" t="str">
        <f t="shared" si="4"/>
        <v>CALCAHUAL, AXTLA DE TERRAZAS</v>
      </c>
      <c r="C311" s="291">
        <v>9</v>
      </c>
      <c r="D311" s="290" t="s">
        <v>1229</v>
      </c>
      <c r="E311" s="289">
        <v>53</v>
      </c>
      <c r="F311" s="290" t="s">
        <v>156</v>
      </c>
      <c r="G311" s="292" t="s">
        <v>393</v>
      </c>
      <c r="H311" s="289">
        <v>1</v>
      </c>
      <c r="J311" s="283"/>
    </row>
    <row r="312" spans="2:10" x14ac:dyDescent="0.2">
      <c r="B312" s="295" t="str">
        <f t="shared" si="4"/>
        <v>CALDERÓN, CERRO DE SAN PEDRO</v>
      </c>
      <c r="C312" s="296">
        <v>2</v>
      </c>
      <c r="D312" s="295" t="s">
        <v>1230</v>
      </c>
      <c r="E312" s="294">
        <v>9</v>
      </c>
      <c r="F312" s="295" t="s">
        <v>168</v>
      </c>
      <c r="G312" s="297" t="s">
        <v>394</v>
      </c>
      <c r="H312" s="294">
        <v>2</v>
      </c>
      <c r="J312" s="283"/>
    </row>
    <row r="313" spans="2:10" x14ac:dyDescent="0.2">
      <c r="B313" s="290" t="str">
        <f t="shared" si="4"/>
        <v>CALIFORNIA, TAMASOPO</v>
      </c>
      <c r="C313" s="291">
        <v>96</v>
      </c>
      <c r="D313" s="290" t="s">
        <v>1231</v>
      </c>
      <c r="E313" s="289">
        <v>36</v>
      </c>
      <c r="F313" s="290" t="s">
        <v>265</v>
      </c>
      <c r="G313" s="292" t="s">
        <v>393</v>
      </c>
      <c r="H313" s="289">
        <v>1</v>
      </c>
      <c r="J313" s="283"/>
    </row>
    <row r="314" spans="2:10" x14ac:dyDescent="0.2">
      <c r="B314" s="290" t="str">
        <f t="shared" si="4"/>
        <v>CALLEJONES, SAN MARTÍN CHALCHICUAUTLA</v>
      </c>
      <c r="C314" s="291">
        <v>184</v>
      </c>
      <c r="D314" s="290" t="s">
        <v>1232</v>
      </c>
      <c r="E314" s="289">
        <v>29</v>
      </c>
      <c r="F314" s="290" t="s">
        <v>248</v>
      </c>
      <c r="G314" s="292" t="s">
        <v>393</v>
      </c>
      <c r="H314" s="289">
        <v>1</v>
      </c>
      <c r="J314" s="283"/>
    </row>
    <row r="315" spans="2:10" x14ac:dyDescent="0.2">
      <c r="B315" s="290" t="str">
        <f t="shared" si="4"/>
        <v>CAMANCO, TANCANHUITZ</v>
      </c>
      <c r="C315" s="291">
        <v>127</v>
      </c>
      <c r="D315" s="290" t="s">
        <v>1233</v>
      </c>
      <c r="E315" s="289">
        <v>12</v>
      </c>
      <c r="F315" s="290" t="s">
        <v>258</v>
      </c>
      <c r="G315" s="292" t="s">
        <v>393</v>
      </c>
      <c r="H315" s="289">
        <v>1</v>
      </c>
      <c r="J315" s="283"/>
    </row>
    <row r="316" spans="2:10" x14ac:dyDescent="0.2">
      <c r="B316" s="290" t="str">
        <f t="shared" si="4"/>
        <v>CAMARONES, AQUISMÓN</v>
      </c>
      <c r="C316" s="291">
        <v>6</v>
      </c>
      <c r="D316" s="290" t="s">
        <v>1234</v>
      </c>
      <c r="E316" s="289">
        <v>3</v>
      </c>
      <c r="F316" s="290" t="s">
        <v>152</v>
      </c>
      <c r="G316" s="292" t="s">
        <v>393</v>
      </c>
      <c r="H316" s="289">
        <v>1</v>
      </c>
      <c r="J316" s="283"/>
    </row>
    <row r="317" spans="2:10" x14ac:dyDescent="0.2">
      <c r="B317" s="290" t="str">
        <f t="shared" si="4"/>
        <v>CAMARONES, TAMAZUNCHALE</v>
      </c>
      <c r="C317" s="291">
        <v>303</v>
      </c>
      <c r="D317" s="290" t="s">
        <v>1234</v>
      </c>
      <c r="E317" s="289">
        <v>37</v>
      </c>
      <c r="F317" s="290" t="s">
        <v>268</v>
      </c>
      <c r="G317" s="292" t="s">
        <v>393</v>
      </c>
      <c r="H317" s="289">
        <v>1</v>
      </c>
      <c r="J317" s="283"/>
    </row>
    <row r="318" spans="2:10" x14ac:dyDescent="0.2">
      <c r="B318" s="295" t="str">
        <f t="shared" si="4"/>
        <v>CAMILLAS, CIUDAD VALLES</v>
      </c>
      <c r="C318" s="296">
        <v>24</v>
      </c>
      <c r="D318" s="295" t="s">
        <v>1235</v>
      </c>
      <c r="E318" s="294">
        <v>13</v>
      </c>
      <c r="F318" s="295" t="s">
        <v>187</v>
      </c>
      <c r="G318" s="297" t="s">
        <v>394</v>
      </c>
      <c r="H318" s="294">
        <v>2</v>
      </c>
      <c r="J318" s="283"/>
    </row>
    <row r="319" spans="2:10" x14ac:dyDescent="0.2">
      <c r="B319" s="295" t="str">
        <f t="shared" si="4"/>
        <v>CAMILO ARRIAGA (CENTRAL HIDROELÉCTRICA), EL NARANJO</v>
      </c>
      <c r="C319" s="296">
        <v>14</v>
      </c>
      <c r="D319" s="295" t="s">
        <v>1236</v>
      </c>
      <c r="E319" s="294">
        <v>58</v>
      </c>
      <c r="F319" s="295" t="s">
        <v>196</v>
      </c>
      <c r="G319" s="297" t="s">
        <v>396</v>
      </c>
      <c r="H319" s="294">
        <v>4</v>
      </c>
      <c r="J319" s="283"/>
    </row>
    <row r="320" spans="2:10" x14ac:dyDescent="0.2">
      <c r="B320" s="290" t="str">
        <f t="shared" si="4"/>
        <v>CAMINO REAL, HUEHUETLÁN</v>
      </c>
      <c r="C320" s="291">
        <v>61</v>
      </c>
      <c r="D320" s="290" t="s">
        <v>1237</v>
      </c>
      <c r="E320" s="289">
        <v>18</v>
      </c>
      <c r="F320" s="290" t="s">
        <v>202</v>
      </c>
      <c r="G320" s="292" t="s">
        <v>393</v>
      </c>
      <c r="H320" s="289">
        <v>1</v>
      </c>
      <c r="J320" s="283"/>
    </row>
    <row r="321" spans="2:10" x14ac:dyDescent="0.2">
      <c r="B321" s="290" t="str">
        <f t="shared" si="4"/>
        <v>CAMINO VIEJO (LA LOMA), TANCANHUITZ</v>
      </c>
      <c r="C321" s="291">
        <v>128</v>
      </c>
      <c r="D321" s="290" t="s">
        <v>1238</v>
      </c>
      <c r="E321" s="289">
        <v>12</v>
      </c>
      <c r="F321" s="290" t="s">
        <v>258</v>
      </c>
      <c r="G321" s="292" t="s">
        <v>393</v>
      </c>
      <c r="H321" s="289">
        <v>1</v>
      </c>
      <c r="J321" s="283"/>
    </row>
    <row r="322" spans="2:10" x14ac:dyDescent="0.2">
      <c r="B322" s="290" t="str">
        <f t="shared" si="4"/>
        <v>CAMPAMENTO ALFA (LOS CUATES), TAMASOPO</v>
      </c>
      <c r="C322" s="291">
        <v>20</v>
      </c>
      <c r="D322" s="290" t="s">
        <v>1239</v>
      </c>
      <c r="E322" s="289">
        <v>36</v>
      </c>
      <c r="F322" s="290" t="s">
        <v>265</v>
      </c>
      <c r="G322" s="292" t="s">
        <v>393</v>
      </c>
      <c r="H322" s="289">
        <v>1</v>
      </c>
      <c r="J322" s="283"/>
    </row>
    <row r="323" spans="2:10" x14ac:dyDescent="0.2">
      <c r="B323" s="290" t="str">
        <f t="shared" si="4"/>
        <v>CAMPAMENTO SCT, EL NARANJO</v>
      </c>
      <c r="C323" s="291">
        <v>91</v>
      </c>
      <c r="D323" s="290" t="s">
        <v>1240</v>
      </c>
      <c r="E323" s="289">
        <v>58</v>
      </c>
      <c r="F323" s="290" t="s">
        <v>196</v>
      </c>
      <c r="G323" s="292" t="s">
        <v>393</v>
      </c>
      <c r="H323" s="289">
        <v>1</v>
      </c>
      <c r="J323" s="283"/>
    </row>
    <row r="324" spans="2:10" x14ac:dyDescent="0.2">
      <c r="B324" s="290" t="str">
        <f t="shared" si="4"/>
        <v>CAMPO ALEGRE, SAN LUIS POTOSÍ</v>
      </c>
      <c r="C324" s="291">
        <v>462</v>
      </c>
      <c r="D324" s="290" t="s">
        <v>1241</v>
      </c>
      <c r="E324" s="289">
        <v>28</v>
      </c>
      <c r="F324" s="290" t="s">
        <v>245</v>
      </c>
      <c r="G324" s="292" t="s">
        <v>393</v>
      </c>
      <c r="H324" s="289">
        <v>1</v>
      </c>
      <c r="J324" s="283"/>
    </row>
    <row r="325" spans="2:10" x14ac:dyDescent="0.2">
      <c r="B325" s="290" t="str">
        <f t="shared" si="4"/>
        <v>CAMPO ATONATILCO, CIUDAD VALLES</v>
      </c>
      <c r="C325" s="291">
        <v>233</v>
      </c>
      <c r="D325" s="290" t="s">
        <v>1242</v>
      </c>
      <c r="E325" s="289">
        <v>13</v>
      </c>
      <c r="F325" s="290" t="s">
        <v>187</v>
      </c>
      <c r="G325" s="292" t="s">
        <v>393</v>
      </c>
      <c r="H325" s="289">
        <v>1</v>
      </c>
      <c r="J325" s="283"/>
    </row>
    <row r="326" spans="2:10" x14ac:dyDescent="0.2">
      <c r="B326" s="290" t="str">
        <f t="shared" ref="B326:B389" si="5">CONCATENATE(D326,","," ",F326)</f>
        <v>CAMPO COLONIA, TAMASOPO</v>
      </c>
      <c r="C326" s="291">
        <v>165</v>
      </c>
      <c r="D326" s="290" t="s">
        <v>1243</v>
      </c>
      <c r="E326" s="289">
        <v>36</v>
      </c>
      <c r="F326" s="290" t="s">
        <v>265</v>
      </c>
      <c r="G326" s="292" t="s">
        <v>393</v>
      </c>
      <c r="H326" s="289">
        <v>1</v>
      </c>
      <c r="J326" s="283"/>
    </row>
    <row r="327" spans="2:10" x14ac:dyDescent="0.2">
      <c r="B327" s="290" t="str">
        <f t="shared" si="5"/>
        <v>CAMPO DEL CAPULÍN, CIUDAD VALLES</v>
      </c>
      <c r="C327" s="291">
        <v>784</v>
      </c>
      <c r="D327" s="290" t="s">
        <v>1244</v>
      </c>
      <c r="E327" s="289">
        <v>13</v>
      </c>
      <c r="F327" s="290" t="s">
        <v>187</v>
      </c>
      <c r="G327" s="292" t="s">
        <v>393</v>
      </c>
      <c r="H327" s="289">
        <v>1</v>
      </c>
      <c r="J327" s="283"/>
    </row>
    <row r="328" spans="2:10" x14ac:dyDescent="0.2">
      <c r="B328" s="290" t="str">
        <f t="shared" si="5"/>
        <v>CANOÍTAS, SAN CIRO DE ACOSTA</v>
      </c>
      <c r="C328" s="291">
        <v>15</v>
      </c>
      <c r="D328" s="290" t="s">
        <v>1245</v>
      </c>
      <c r="E328" s="289">
        <v>27</v>
      </c>
      <c r="F328" s="290" t="s">
        <v>240</v>
      </c>
      <c r="G328" s="292" t="s">
        <v>393</v>
      </c>
      <c r="H328" s="289">
        <v>1</v>
      </c>
      <c r="J328" s="283"/>
    </row>
    <row r="329" spans="2:10" x14ac:dyDescent="0.2">
      <c r="B329" s="290" t="str">
        <f t="shared" si="5"/>
        <v>CAÑADA DE PASTORES, CÁRDENAS</v>
      </c>
      <c r="C329" s="291">
        <v>7</v>
      </c>
      <c r="D329" s="290" t="s">
        <v>1246</v>
      </c>
      <c r="E329" s="289">
        <v>5</v>
      </c>
      <c r="F329" s="290" t="s">
        <v>158</v>
      </c>
      <c r="G329" s="292" t="s">
        <v>393</v>
      </c>
      <c r="H329" s="289">
        <v>1</v>
      </c>
      <c r="J329" s="283"/>
    </row>
    <row r="330" spans="2:10" x14ac:dyDescent="0.2">
      <c r="B330" s="290" t="str">
        <f t="shared" si="5"/>
        <v>CAÑADA DE SAN JUAN DE ARRIBA, TIERRA NUEVA</v>
      </c>
      <c r="C330" s="291">
        <v>150</v>
      </c>
      <c r="D330" s="290" t="s">
        <v>1247</v>
      </c>
      <c r="E330" s="289">
        <v>43</v>
      </c>
      <c r="F330" s="290" t="s">
        <v>299</v>
      </c>
      <c r="G330" s="292" t="s">
        <v>393</v>
      </c>
      <c r="H330" s="289">
        <v>1</v>
      </c>
      <c r="J330" s="283"/>
    </row>
    <row r="331" spans="2:10" x14ac:dyDescent="0.2">
      <c r="B331" s="290" t="str">
        <f t="shared" si="5"/>
        <v>CAÑADA DE SAN JUAN, SANTA MARÍA DEL RÍO</v>
      </c>
      <c r="C331" s="291">
        <v>42</v>
      </c>
      <c r="D331" s="290" t="s">
        <v>1248</v>
      </c>
      <c r="E331" s="289">
        <v>32</v>
      </c>
      <c r="F331" s="290" t="s">
        <v>263</v>
      </c>
      <c r="G331" s="292" t="s">
        <v>393</v>
      </c>
      <c r="H331" s="289">
        <v>1</v>
      </c>
      <c r="J331" s="283"/>
    </row>
    <row r="332" spans="2:10" x14ac:dyDescent="0.2">
      <c r="B332" s="290" t="str">
        <f t="shared" si="5"/>
        <v>CAÑADA DE YÁÑEZ, SANTA MARÍA DEL RÍO</v>
      </c>
      <c r="C332" s="291">
        <v>43</v>
      </c>
      <c r="D332" s="290" t="s">
        <v>1249</v>
      </c>
      <c r="E332" s="289">
        <v>32</v>
      </c>
      <c r="F332" s="290" t="s">
        <v>263</v>
      </c>
      <c r="G332" s="292" t="s">
        <v>393</v>
      </c>
      <c r="H332" s="289">
        <v>1</v>
      </c>
      <c r="J332" s="283"/>
    </row>
    <row r="333" spans="2:10" x14ac:dyDescent="0.2">
      <c r="B333" s="290" t="str">
        <f t="shared" si="5"/>
        <v>CAÑADA DEL CACAO, SANTA MARÍA DEL RÍO</v>
      </c>
      <c r="C333" s="291">
        <v>40</v>
      </c>
      <c r="D333" s="290" t="s">
        <v>1250</v>
      </c>
      <c r="E333" s="289">
        <v>32</v>
      </c>
      <c r="F333" s="290" t="s">
        <v>263</v>
      </c>
      <c r="G333" s="292" t="s">
        <v>393</v>
      </c>
      <c r="H333" s="289">
        <v>1</v>
      </c>
      <c r="J333" s="283"/>
    </row>
    <row r="334" spans="2:10" x14ac:dyDescent="0.2">
      <c r="B334" s="290" t="str">
        <f t="shared" si="5"/>
        <v>CAÑADA DEL CUARTO, VENADO</v>
      </c>
      <c r="C334" s="291">
        <v>10</v>
      </c>
      <c r="D334" s="290" t="s">
        <v>1251</v>
      </c>
      <c r="E334" s="289">
        <v>45</v>
      </c>
      <c r="F334" s="290" t="s">
        <v>309</v>
      </c>
      <c r="G334" s="292" t="s">
        <v>393</v>
      </c>
      <c r="H334" s="289">
        <v>1</v>
      </c>
      <c r="J334" s="283"/>
    </row>
    <row r="335" spans="2:10" x14ac:dyDescent="0.2">
      <c r="B335" s="290" t="str">
        <f t="shared" si="5"/>
        <v>CAÑADA DEL FRAILE, SANTA MARÍA DEL RÍO</v>
      </c>
      <c r="C335" s="291">
        <v>41</v>
      </c>
      <c r="D335" s="290" t="s">
        <v>1252</v>
      </c>
      <c r="E335" s="289">
        <v>32</v>
      </c>
      <c r="F335" s="290" t="s">
        <v>263</v>
      </c>
      <c r="G335" s="292" t="s">
        <v>393</v>
      </c>
      <c r="H335" s="289">
        <v>1</v>
      </c>
      <c r="J335" s="283"/>
    </row>
    <row r="336" spans="2:10" x14ac:dyDescent="0.2">
      <c r="B336" s="290" t="str">
        <f t="shared" si="5"/>
        <v>CAÑADA DEL PALMAR, TIERRA NUEVA</v>
      </c>
      <c r="C336" s="291">
        <v>18</v>
      </c>
      <c r="D336" s="290" t="s">
        <v>1253</v>
      </c>
      <c r="E336" s="289">
        <v>43</v>
      </c>
      <c r="F336" s="290" t="s">
        <v>299</v>
      </c>
      <c r="G336" s="292" t="s">
        <v>393</v>
      </c>
      <c r="H336" s="289">
        <v>1</v>
      </c>
      <c r="J336" s="283"/>
    </row>
    <row r="337" spans="2:10" x14ac:dyDescent="0.2">
      <c r="B337" s="290" t="str">
        <f t="shared" si="5"/>
        <v>CAÑADA GRANDE (EL BOSQUE), AHUALULCO</v>
      </c>
      <c r="C337" s="291">
        <v>7</v>
      </c>
      <c r="D337" s="290" t="s">
        <v>1254</v>
      </c>
      <c r="E337" s="289">
        <v>1</v>
      </c>
      <c r="F337" s="290" t="s">
        <v>208</v>
      </c>
      <c r="G337" s="292" t="s">
        <v>393</v>
      </c>
      <c r="H337" s="289">
        <v>1</v>
      </c>
      <c r="J337" s="283"/>
    </row>
    <row r="338" spans="2:10" x14ac:dyDescent="0.2">
      <c r="B338" s="290" t="str">
        <f t="shared" si="5"/>
        <v>CAÑADA GRANDE, AHUALULCO</v>
      </c>
      <c r="C338" s="291">
        <v>8</v>
      </c>
      <c r="D338" s="290" t="s">
        <v>1255</v>
      </c>
      <c r="E338" s="289">
        <v>1</v>
      </c>
      <c r="F338" s="290" t="s">
        <v>208</v>
      </c>
      <c r="G338" s="292" t="s">
        <v>393</v>
      </c>
      <c r="H338" s="289">
        <v>1</v>
      </c>
      <c r="J338" s="283"/>
    </row>
    <row r="339" spans="2:10" x14ac:dyDescent="0.2">
      <c r="B339" s="290" t="str">
        <f t="shared" si="5"/>
        <v>CAÑADA GRANDE, MEXQUITIC DE CARMONA</v>
      </c>
      <c r="C339" s="291">
        <v>10</v>
      </c>
      <c r="D339" s="290" t="s">
        <v>1255</v>
      </c>
      <c r="E339" s="289">
        <v>21</v>
      </c>
      <c r="F339" s="290" t="s">
        <v>215</v>
      </c>
      <c r="G339" s="292" t="s">
        <v>393</v>
      </c>
      <c r="H339" s="289">
        <v>1</v>
      </c>
      <c r="J339" s="283"/>
    </row>
    <row r="340" spans="2:10" x14ac:dyDescent="0.2">
      <c r="B340" s="290" t="str">
        <f t="shared" si="5"/>
        <v>CAÑADA GRANDE, RIOVERDE</v>
      </c>
      <c r="C340" s="291">
        <v>16</v>
      </c>
      <c r="D340" s="290" t="s">
        <v>1255</v>
      </c>
      <c r="E340" s="289">
        <v>24</v>
      </c>
      <c r="F340" s="290" t="s">
        <v>181</v>
      </c>
      <c r="G340" s="292" t="s">
        <v>393</v>
      </c>
      <c r="H340" s="289">
        <v>1</v>
      </c>
      <c r="J340" s="283"/>
    </row>
    <row r="341" spans="2:10" x14ac:dyDescent="0.2">
      <c r="B341" s="290" t="str">
        <f t="shared" si="5"/>
        <v>CAÑADA GRANDE, VENADO</v>
      </c>
      <c r="C341" s="291">
        <v>11</v>
      </c>
      <c r="D341" s="290" t="s">
        <v>1255</v>
      </c>
      <c r="E341" s="289">
        <v>45</v>
      </c>
      <c r="F341" s="290" t="s">
        <v>309</v>
      </c>
      <c r="G341" s="292" t="s">
        <v>393</v>
      </c>
      <c r="H341" s="289">
        <v>1</v>
      </c>
      <c r="J341" s="283"/>
    </row>
    <row r="342" spans="2:10" x14ac:dyDescent="0.2">
      <c r="B342" s="295" t="str">
        <f t="shared" si="5"/>
        <v>CAÑADA VERDE, CHARCAS</v>
      </c>
      <c r="C342" s="296">
        <v>7</v>
      </c>
      <c r="D342" s="295" t="s">
        <v>1256</v>
      </c>
      <c r="E342" s="294">
        <v>15</v>
      </c>
      <c r="F342" s="295" t="s">
        <v>173</v>
      </c>
      <c r="G342" s="297" t="s">
        <v>394</v>
      </c>
      <c r="H342" s="294">
        <v>2</v>
      </c>
      <c r="J342" s="283"/>
    </row>
    <row r="343" spans="2:10" x14ac:dyDescent="0.2">
      <c r="B343" s="290" t="str">
        <f t="shared" si="5"/>
        <v>CAÑADITAS, ALAQUINES</v>
      </c>
      <c r="C343" s="291">
        <v>5</v>
      </c>
      <c r="D343" s="290" t="s">
        <v>1257</v>
      </c>
      <c r="E343" s="289">
        <v>2</v>
      </c>
      <c r="F343" s="290" t="s">
        <v>150</v>
      </c>
      <c r="G343" s="292" t="s">
        <v>393</v>
      </c>
      <c r="H343" s="289">
        <v>1</v>
      </c>
      <c r="J343" s="283"/>
    </row>
    <row r="344" spans="2:10" x14ac:dyDescent="0.2">
      <c r="B344" s="290" t="str">
        <f t="shared" si="5"/>
        <v>CAÑADITAS, MEXQUITIC DE CARMONA</v>
      </c>
      <c r="C344" s="291">
        <v>107</v>
      </c>
      <c r="D344" s="290" t="s">
        <v>1257</v>
      </c>
      <c r="E344" s="289">
        <v>21</v>
      </c>
      <c r="F344" s="290" t="s">
        <v>215</v>
      </c>
      <c r="G344" s="292" t="s">
        <v>393</v>
      </c>
      <c r="H344" s="289">
        <v>1</v>
      </c>
      <c r="J344" s="283"/>
    </row>
    <row r="345" spans="2:10" x14ac:dyDescent="0.2">
      <c r="B345" s="290" t="str">
        <f t="shared" si="5"/>
        <v>CAÑAS FRÍAS, TAMPAMOLÓN CORONA</v>
      </c>
      <c r="C345" s="291">
        <v>11</v>
      </c>
      <c r="D345" s="290" t="s">
        <v>1258</v>
      </c>
      <c r="E345" s="289">
        <v>39</v>
      </c>
      <c r="F345" s="290" t="s">
        <v>282</v>
      </c>
      <c r="G345" s="292" t="s">
        <v>393</v>
      </c>
      <c r="H345" s="289">
        <v>1</v>
      </c>
      <c r="J345" s="283"/>
    </row>
    <row r="346" spans="2:10" x14ac:dyDescent="0.2">
      <c r="B346" s="290" t="str">
        <f t="shared" si="5"/>
        <v>CAÑAS, SAN NICOLÁS TOLENTINO</v>
      </c>
      <c r="C346" s="291">
        <v>10</v>
      </c>
      <c r="D346" s="290" t="s">
        <v>1259</v>
      </c>
      <c r="E346" s="289">
        <v>30</v>
      </c>
      <c r="F346" s="290" t="s">
        <v>252</v>
      </c>
      <c r="G346" s="292" t="s">
        <v>393</v>
      </c>
      <c r="H346" s="289">
        <v>1</v>
      </c>
      <c r="J346" s="283"/>
    </row>
    <row r="347" spans="2:10" x14ac:dyDescent="0.2">
      <c r="B347" s="290" t="str">
        <f t="shared" si="5"/>
        <v>CAÑÓN DE AGUA FRÍA, SANTA MARÍA DEL RÍO</v>
      </c>
      <c r="C347" s="291">
        <v>396</v>
      </c>
      <c r="D347" s="290" t="s">
        <v>1260</v>
      </c>
      <c r="E347" s="289">
        <v>32</v>
      </c>
      <c r="F347" s="290" t="s">
        <v>263</v>
      </c>
      <c r="G347" s="292" t="s">
        <v>393</v>
      </c>
      <c r="H347" s="289">
        <v>1</v>
      </c>
      <c r="J347" s="283"/>
    </row>
    <row r="348" spans="2:10" x14ac:dyDescent="0.2">
      <c r="B348" s="290" t="str">
        <f t="shared" si="5"/>
        <v>CAÑÓN DE BLEDOS, VILLA DE REYES</v>
      </c>
      <c r="C348" s="291">
        <v>236</v>
      </c>
      <c r="D348" s="290" t="s">
        <v>1261</v>
      </c>
      <c r="E348" s="289">
        <v>50</v>
      </c>
      <c r="F348" s="290" t="s">
        <v>214</v>
      </c>
      <c r="G348" s="292" t="s">
        <v>393</v>
      </c>
      <c r="H348" s="289">
        <v>1</v>
      </c>
      <c r="J348" s="283"/>
    </row>
    <row r="349" spans="2:10" x14ac:dyDescent="0.2">
      <c r="B349" s="290" t="str">
        <f t="shared" si="5"/>
        <v>CAÑÓN DE GUERRERO, ALAQUINES</v>
      </c>
      <c r="C349" s="291">
        <v>6</v>
      </c>
      <c r="D349" s="290" t="s">
        <v>1262</v>
      </c>
      <c r="E349" s="289">
        <v>2</v>
      </c>
      <c r="F349" s="290" t="s">
        <v>150</v>
      </c>
      <c r="G349" s="292" t="s">
        <v>393</v>
      </c>
      <c r="H349" s="289">
        <v>1</v>
      </c>
      <c r="J349" s="283"/>
    </row>
    <row r="350" spans="2:10" x14ac:dyDescent="0.2">
      <c r="B350" s="290" t="str">
        <f t="shared" si="5"/>
        <v>CAÑÓN DE LAJAS, CHARCAS</v>
      </c>
      <c r="C350" s="291">
        <v>8</v>
      </c>
      <c r="D350" s="290" t="s">
        <v>1263</v>
      </c>
      <c r="E350" s="289">
        <v>15</v>
      </c>
      <c r="F350" s="290" t="s">
        <v>173</v>
      </c>
      <c r="G350" s="292" t="s">
        <v>393</v>
      </c>
      <c r="H350" s="289">
        <v>1</v>
      </c>
      <c r="J350" s="283"/>
    </row>
    <row r="351" spans="2:10" x14ac:dyDescent="0.2">
      <c r="B351" s="290" t="str">
        <f t="shared" si="5"/>
        <v>CAÑÓN DE OJO ZARCO, MEXQUITIC DE CARMONA</v>
      </c>
      <c r="C351" s="291">
        <v>145</v>
      </c>
      <c r="D351" s="290" t="s">
        <v>1264</v>
      </c>
      <c r="E351" s="289">
        <v>21</v>
      </c>
      <c r="F351" s="290" t="s">
        <v>215</v>
      </c>
      <c r="G351" s="292" t="s">
        <v>393</v>
      </c>
      <c r="H351" s="289">
        <v>1</v>
      </c>
      <c r="J351" s="283"/>
    </row>
    <row r="352" spans="2:10" x14ac:dyDescent="0.2">
      <c r="B352" s="290" t="str">
        <f t="shared" si="5"/>
        <v>CAÑÓN DE YERBABUENA, AHUALULCO</v>
      </c>
      <c r="C352" s="291">
        <v>56</v>
      </c>
      <c r="D352" s="290" t="s">
        <v>1265</v>
      </c>
      <c r="E352" s="289">
        <v>1</v>
      </c>
      <c r="F352" s="290" t="s">
        <v>208</v>
      </c>
      <c r="G352" s="292" t="s">
        <v>393</v>
      </c>
      <c r="H352" s="289">
        <v>1</v>
      </c>
      <c r="J352" s="283"/>
    </row>
    <row r="353" spans="2:10" x14ac:dyDescent="0.2">
      <c r="B353" s="290" t="str">
        <f t="shared" si="5"/>
        <v>CAOJTLÁTL, TANCANHUITZ</v>
      </c>
      <c r="C353" s="291">
        <v>242</v>
      </c>
      <c r="D353" s="290" t="s">
        <v>1266</v>
      </c>
      <c r="E353" s="289">
        <v>12</v>
      </c>
      <c r="F353" s="290" t="s">
        <v>258</v>
      </c>
      <c r="G353" s="292" t="s">
        <v>393</v>
      </c>
      <c r="H353" s="289">
        <v>1</v>
      </c>
      <c r="J353" s="283"/>
    </row>
    <row r="354" spans="2:10" x14ac:dyDescent="0.2">
      <c r="B354" s="290" t="str">
        <f t="shared" si="5"/>
        <v>CAPADERO, SAN CIRO DE ACOSTA</v>
      </c>
      <c r="C354" s="291">
        <v>18</v>
      </c>
      <c r="D354" s="290" t="s">
        <v>1267</v>
      </c>
      <c r="E354" s="289">
        <v>27</v>
      </c>
      <c r="F354" s="290" t="s">
        <v>240</v>
      </c>
      <c r="G354" s="292" t="s">
        <v>393</v>
      </c>
      <c r="H354" s="289">
        <v>1</v>
      </c>
      <c r="J354" s="283"/>
    </row>
    <row r="355" spans="2:10" x14ac:dyDescent="0.2">
      <c r="B355" s="290" t="str">
        <f t="shared" si="5"/>
        <v>CAPUCHINAS, TAMASOPO</v>
      </c>
      <c r="C355" s="291">
        <v>12</v>
      </c>
      <c r="D355" s="290" t="s">
        <v>1268</v>
      </c>
      <c r="E355" s="289">
        <v>36</v>
      </c>
      <c r="F355" s="290" t="s">
        <v>265</v>
      </c>
      <c r="G355" s="292" t="s">
        <v>393</v>
      </c>
      <c r="H355" s="289">
        <v>1</v>
      </c>
      <c r="J355" s="283"/>
    </row>
    <row r="356" spans="2:10" x14ac:dyDescent="0.2">
      <c r="B356" s="290" t="str">
        <f t="shared" si="5"/>
        <v>CAPÚCHOTL, TANCANHUITZ</v>
      </c>
      <c r="C356" s="291">
        <v>131</v>
      </c>
      <c r="D356" s="290" t="s">
        <v>1269</v>
      </c>
      <c r="E356" s="289">
        <v>12</v>
      </c>
      <c r="F356" s="290" t="s">
        <v>258</v>
      </c>
      <c r="G356" s="292" t="s">
        <v>393</v>
      </c>
      <c r="H356" s="289">
        <v>1</v>
      </c>
      <c r="J356" s="283"/>
    </row>
    <row r="357" spans="2:10" x14ac:dyDescent="0.2">
      <c r="B357" s="295" t="str">
        <f t="shared" si="5"/>
        <v>CAPULINES, SAN LUIS POTOSÍ</v>
      </c>
      <c r="C357" s="296">
        <v>221</v>
      </c>
      <c r="D357" s="295" t="s">
        <v>1270</v>
      </c>
      <c r="E357" s="294">
        <v>28</v>
      </c>
      <c r="F357" s="295" t="s">
        <v>245</v>
      </c>
      <c r="G357" s="297" t="s">
        <v>395</v>
      </c>
      <c r="H357" s="294">
        <v>3</v>
      </c>
      <c r="J357" s="283"/>
    </row>
    <row r="358" spans="2:10" x14ac:dyDescent="0.2">
      <c r="B358" s="290" t="str">
        <f t="shared" si="5"/>
        <v>CARBONERA COAQUENTLA, MATLAPA</v>
      </c>
      <c r="C358" s="291">
        <v>78</v>
      </c>
      <c r="D358" s="290" t="s">
        <v>1271</v>
      </c>
      <c r="E358" s="289">
        <v>57</v>
      </c>
      <c r="F358" s="290" t="s">
        <v>212</v>
      </c>
      <c r="G358" s="292" t="s">
        <v>393</v>
      </c>
      <c r="H358" s="289">
        <v>1</v>
      </c>
      <c r="J358" s="283"/>
    </row>
    <row r="359" spans="2:10" x14ac:dyDescent="0.2">
      <c r="B359" s="290" t="str">
        <f t="shared" si="5"/>
        <v>CARBONERA SAN FRANCISCO, TAMAZUNCHALE</v>
      </c>
      <c r="C359" s="291">
        <v>288</v>
      </c>
      <c r="D359" s="290" t="s">
        <v>1272</v>
      </c>
      <c r="E359" s="289">
        <v>37</v>
      </c>
      <c r="F359" s="290" t="s">
        <v>268</v>
      </c>
      <c r="G359" s="292" t="s">
        <v>393</v>
      </c>
      <c r="H359" s="289">
        <v>1</v>
      </c>
      <c r="J359" s="283"/>
    </row>
    <row r="360" spans="2:10" x14ac:dyDescent="0.2">
      <c r="B360" s="295" t="str">
        <f t="shared" si="5"/>
        <v>CARBONERA, MATEHUALA</v>
      </c>
      <c r="C360" s="296">
        <v>11</v>
      </c>
      <c r="D360" s="295" t="s">
        <v>1273</v>
      </c>
      <c r="E360" s="294">
        <v>20</v>
      </c>
      <c r="F360" s="295" t="s">
        <v>176</v>
      </c>
      <c r="G360" s="297" t="s">
        <v>395</v>
      </c>
      <c r="H360" s="294">
        <v>3</v>
      </c>
      <c r="J360" s="283"/>
    </row>
    <row r="361" spans="2:10" x14ac:dyDescent="0.2">
      <c r="B361" s="295" t="str">
        <f t="shared" si="5"/>
        <v>CÁRDENAS, CÁRDENAS</v>
      </c>
      <c r="C361" s="296">
        <v>1</v>
      </c>
      <c r="D361" s="295" t="s">
        <v>158</v>
      </c>
      <c r="E361" s="294">
        <v>5</v>
      </c>
      <c r="F361" s="295" t="s">
        <v>158</v>
      </c>
      <c r="G361" s="297" t="s">
        <v>395</v>
      </c>
      <c r="H361" s="294">
        <v>3</v>
      </c>
      <c r="J361" s="283"/>
    </row>
    <row r="362" spans="2:10" x14ac:dyDescent="0.2">
      <c r="B362" s="290" t="str">
        <f t="shared" si="5"/>
        <v>CARLOS LÓPEZ GONZÁLEZ (DULCE GRANDE), VILLA DE RAMOS</v>
      </c>
      <c r="C362" s="291">
        <v>165</v>
      </c>
      <c r="D362" s="290" t="s">
        <v>1274</v>
      </c>
      <c r="E362" s="289">
        <v>49</v>
      </c>
      <c r="F362" s="290" t="s">
        <v>222</v>
      </c>
      <c r="G362" s="292" t="s">
        <v>393</v>
      </c>
      <c r="H362" s="289">
        <v>1</v>
      </c>
      <c r="J362" s="283"/>
    </row>
    <row r="363" spans="2:10" x14ac:dyDescent="0.2">
      <c r="B363" s="290" t="str">
        <f t="shared" si="5"/>
        <v>CARRANCO, VILLA DE REYES</v>
      </c>
      <c r="C363" s="291">
        <v>14</v>
      </c>
      <c r="D363" s="290" t="s">
        <v>1275</v>
      </c>
      <c r="E363" s="289">
        <v>50</v>
      </c>
      <c r="F363" s="290" t="s">
        <v>214</v>
      </c>
      <c r="G363" s="292" t="s">
        <v>393</v>
      </c>
      <c r="H363" s="289">
        <v>1</v>
      </c>
      <c r="J363" s="283"/>
    </row>
    <row r="364" spans="2:10" x14ac:dyDescent="0.2">
      <c r="B364" s="290" t="str">
        <f t="shared" si="5"/>
        <v>CARRIZAL DE GUADALUPE, SAN NICOLÁS TOLENTINO</v>
      </c>
      <c r="C364" s="291">
        <v>11</v>
      </c>
      <c r="D364" s="290" t="s">
        <v>1276</v>
      </c>
      <c r="E364" s="289">
        <v>30</v>
      </c>
      <c r="F364" s="290" t="s">
        <v>252</v>
      </c>
      <c r="G364" s="292" t="s">
        <v>393</v>
      </c>
      <c r="H364" s="289">
        <v>1</v>
      </c>
      <c r="J364" s="283"/>
    </row>
    <row r="365" spans="2:10" x14ac:dyDescent="0.2">
      <c r="B365" s="290" t="str">
        <f t="shared" si="5"/>
        <v>CARRIZAL DE SAN JUAN DE ABAJO, LAGUNILLAS</v>
      </c>
      <c r="C365" s="291">
        <v>64</v>
      </c>
      <c r="D365" s="290" t="s">
        <v>1277</v>
      </c>
      <c r="E365" s="289">
        <v>19</v>
      </c>
      <c r="F365" s="290" t="s">
        <v>206</v>
      </c>
      <c r="G365" s="292" t="s">
        <v>393</v>
      </c>
      <c r="H365" s="289">
        <v>1</v>
      </c>
      <c r="J365" s="283"/>
    </row>
    <row r="366" spans="2:10" x14ac:dyDescent="0.2">
      <c r="B366" s="290" t="str">
        <f t="shared" si="5"/>
        <v>CARRIZAL DE SAN JUAN DE ARRIBA, LAGUNILLAS</v>
      </c>
      <c r="C366" s="291">
        <v>7</v>
      </c>
      <c r="D366" s="290" t="s">
        <v>1278</v>
      </c>
      <c r="E366" s="289">
        <v>19</v>
      </c>
      <c r="F366" s="290" t="s">
        <v>206</v>
      </c>
      <c r="G366" s="292" t="s">
        <v>393</v>
      </c>
      <c r="H366" s="289">
        <v>1</v>
      </c>
      <c r="J366" s="283"/>
    </row>
    <row r="367" spans="2:10" x14ac:dyDescent="0.2">
      <c r="B367" s="290" t="str">
        <f t="shared" si="5"/>
        <v>CARRIZAL GRANDE, CIUDAD DEL MAÍZ</v>
      </c>
      <c r="C367" s="291">
        <v>16</v>
      </c>
      <c r="D367" s="290" t="s">
        <v>1279</v>
      </c>
      <c r="E367" s="289">
        <v>10</v>
      </c>
      <c r="F367" s="290" t="s">
        <v>178</v>
      </c>
      <c r="G367" s="292" t="s">
        <v>393</v>
      </c>
      <c r="H367" s="289">
        <v>1</v>
      </c>
      <c r="J367" s="283"/>
    </row>
    <row r="368" spans="2:10" x14ac:dyDescent="0.2">
      <c r="B368" s="290" t="str">
        <f t="shared" si="5"/>
        <v>CARRIZAL GRANDE, SANTA CATARINA</v>
      </c>
      <c r="C368" s="291">
        <v>7</v>
      </c>
      <c r="D368" s="290" t="s">
        <v>1279</v>
      </c>
      <c r="E368" s="289">
        <v>31</v>
      </c>
      <c r="F368" s="290" t="s">
        <v>260</v>
      </c>
      <c r="G368" s="292" t="s">
        <v>393</v>
      </c>
      <c r="H368" s="289">
        <v>1</v>
      </c>
      <c r="J368" s="283"/>
    </row>
    <row r="369" spans="2:10" x14ac:dyDescent="0.2">
      <c r="B369" s="290" t="str">
        <f t="shared" si="5"/>
        <v>CARRIZAL, VILLA JUÁREZ</v>
      </c>
      <c r="C369" s="291">
        <v>6</v>
      </c>
      <c r="D369" s="290" t="s">
        <v>1280</v>
      </c>
      <c r="E369" s="289">
        <v>52</v>
      </c>
      <c r="F369" s="290" t="s">
        <v>330</v>
      </c>
      <c r="G369" s="292" t="s">
        <v>393</v>
      </c>
      <c r="H369" s="289">
        <v>1</v>
      </c>
      <c r="J369" s="283"/>
    </row>
    <row r="370" spans="2:10" x14ac:dyDescent="0.2">
      <c r="B370" s="290" t="str">
        <f t="shared" si="5"/>
        <v>CARRIZALITO DE TROMPETEROS, TAMASOPO</v>
      </c>
      <c r="C370" s="291">
        <v>15</v>
      </c>
      <c r="D370" s="290" t="s">
        <v>1281</v>
      </c>
      <c r="E370" s="289">
        <v>36</v>
      </c>
      <c r="F370" s="290" t="s">
        <v>265</v>
      </c>
      <c r="G370" s="292" t="s">
        <v>393</v>
      </c>
      <c r="H370" s="289">
        <v>1</v>
      </c>
      <c r="J370" s="283"/>
    </row>
    <row r="371" spans="2:10" x14ac:dyDescent="0.2">
      <c r="B371" s="290" t="str">
        <f t="shared" si="5"/>
        <v>CASA BLANCA, CIUDAD VALLES</v>
      </c>
      <c r="C371" s="291">
        <v>268</v>
      </c>
      <c r="D371" s="290" t="s">
        <v>1282</v>
      </c>
      <c r="E371" s="289">
        <v>13</v>
      </c>
      <c r="F371" s="290" t="s">
        <v>187</v>
      </c>
      <c r="G371" s="292" t="s">
        <v>393</v>
      </c>
      <c r="H371" s="289">
        <v>1</v>
      </c>
      <c r="J371" s="283"/>
    </row>
    <row r="372" spans="2:10" x14ac:dyDescent="0.2">
      <c r="B372" s="290" t="str">
        <f t="shared" si="5"/>
        <v>CASAS BLANCAS, TAMUÍN</v>
      </c>
      <c r="C372" s="291">
        <v>15</v>
      </c>
      <c r="D372" s="290" t="s">
        <v>1283</v>
      </c>
      <c r="E372" s="289">
        <v>40</v>
      </c>
      <c r="F372" s="290" t="s">
        <v>285</v>
      </c>
      <c r="G372" s="292" t="s">
        <v>393</v>
      </c>
      <c r="H372" s="289">
        <v>1</v>
      </c>
      <c r="J372" s="283"/>
    </row>
    <row r="373" spans="2:10" x14ac:dyDescent="0.2">
      <c r="B373" s="290" t="str">
        <f t="shared" si="5"/>
        <v>CASITA BLANCA, AHUALULCO</v>
      </c>
      <c r="C373" s="291">
        <v>9</v>
      </c>
      <c r="D373" s="290" t="s">
        <v>1284</v>
      </c>
      <c r="E373" s="289">
        <v>1</v>
      </c>
      <c r="F373" s="290" t="s">
        <v>208</v>
      </c>
      <c r="G373" s="292" t="s">
        <v>393</v>
      </c>
      <c r="H373" s="289">
        <v>1</v>
      </c>
      <c r="J373" s="283"/>
    </row>
    <row r="374" spans="2:10" x14ac:dyDescent="0.2">
      <c r="B374" s="290" t="str">
        <f t="shared" si="5"/>
        <v>CASTAÑÓN, CATORCE</v>
      </c>
      <c r="C374" s="291">
        <v>11</v>
      </c>
      <c r="D374" s="290" t="s">
        <v>1285</v>
      </c>
      <c r="E374" s="289">
        <v>6</v>
      </c>
      <c r="F374" s="290" t="s">
        <v>4237</v>
      </c>
      <c r="G374" s="292" t="s">
        <v>393</v>
      </c>
      <c r="H374" s="289">
        <v>1</v>
      </c>
      <c r="J374" s="283"/>
    </row>
    <row r="375" spans="2:10" x14ac:dyDescent="0.2">
      <c r="B375" s="290" t="str">
        <f t="shared" si="5"/>
        <v>CASÚHUATL, TANCANHUITZ</v>
      </c>
      <c r="C375" s="291">
        <v>133</v>
      </c>
      <c r="D375" s="290" t="s">
        <v>1286</v>
      </c>
      <c r="E375" s="289">
        <v>12</v>
      </c>
      <c r="F375" s="290" t="s">
        <v>258</v>
      </c>
      <c r="G375" s="292" t="s">
        <v>393</v>
      </c>
      <c r="H375" s="289">
        <v>1</v>
      </c>
      <c r="J375" s="283"/>
    </row>
    <row r="376" spans="2:10" x14ac:dyDescent="0.2">
      <c r="B376" s="290" t="str">
        <f t="shared" si="5"/>
        <v>CATÁN, CIUDAD VALLES</v>
      </c>
      <c r="C376" s="291">
        <v>488</v>
      </c>
      <c r="D376" s="290" t="s">
        <v>1287</v>
      </c>
      <c r="E376" s="289">
        <v>13</v>
      </c>
      <c r="F376" s="290" t="s">
        <v>187</v>
      </c>
      <c r="G376" s="292" t="s">
        <v>393</v>
      </c>
      <c r="H376" s="289">
        <v>1</v>
      </c>
      <c r="J376" s="283"/>
    </row>
    <row r="377" spans="2:10" x14ac:dyDescent="0.2">
      <c r="B377" s="290" t="str">
        <f t="shared" si="5"/>
        <v>CEBADILLA, SAN MARTÍN CHALCHICUAUTLA</v>
      </c>
      <c r="C377" s="291">
        <v>242</v>
      </c>
      <c r="D377" s="290" t="s">
        <v>1288</v>
      </c>
      <c r="E377" s="289">
        <v>29</v>
      </c>
      <c r="F377" s="290" t="s">
        <v>248</v>
      </c>
      <c r="G377" s="292" t="s">
        <v>393</v>
      </c>
      <c r="H377" s="289">
        <v>1</v>
      </c>
      <c r="J377" s="283"/>
    </row>
    <row r="378" spans="2:10" x14ac:dyDescent="0.2">
      <c r="B378" s="290" t="str">
        <f t="shared" si="5"/>
        <v>CEBADILLA, TAMASOPO</v>
      </c>
      <c r="C378" s="291">
        <v>17</v>
      </c>
      <c r="D378" s="290" t="s">
        <v>1288</v>
      </c>
      <c r="E378" s="289">
        <v>36</v>
      </c>
      <c r="F378" s="290" t="s">
        <v>265</v>
      </c>
      <c r="G378" s="292" t="s">
        <v>393</v>
      </c>
      <c r="H378" s="289">
        <v>1</v>
      </c>
      <c r="J378" s="283"/>
    </row>
    <row r="379" spans="2:10" x14ac:dyDescent="0.2">
      <c r="B379" s="295" t="str">
        <f t="shared" si="5"/>
        <v>CEDRAL, CEDRAL</v>
      </c>
      <c r="C379" s="296">
        <v>1</v>
      </c>
      <c r="D379" s="295" t="s">
        <v>163</v>
      </c>
      <c r="E379" s="294">
        <v>7</v>
      </c>
      <c r="F379" s="295" t="s">
        <v>163</v>
      </c>
      <c r="G379" s="297" t="s">
        <v>395</v>
      </c>
      <c r="H379" s="294">
        <v>3</v>
      </c>
      <c r="J379" s="283"/>
    </row>
    <row r="380" spans="2:10" x14ac:dyDescent="0.2">
      <c r="B380" s="290" t="str">
        <f t="shared" si="5"/>
        <v>CENICERA, MEXQUITIC DE CARMONA</v>
      </c>
      <c r="C380" s="291">
        <v>13</v>
      </c>
      <c r="D380" s="290" t="s">
        <v>1289</v>
      </c>
      <c r="E380" s="289">
        <v>21</v>
      </c>
      <c r="F380" s="290" t="s">
        <v>215</v>
      </c>
      <c r="G380" s="292" t="s">
        <v>393</v>
      </c>
      <c r="H380" s="289">
        <v>1</v>
      </c>
      <c r="J380" s="283"/>
    </row>
    <row r="381" spans="2:10" x14ac:dyDescent="0.2">
      <c r="B381" s="290" t="str">
        <f t="shared" si="5"/>
        <v>CERRITO BLANCO, CERRITOS</v>
      </c>
      <c r="C381" s="291">
        <v>4</v>
      </c>
      <c r="D381" s="290" t="s">
        <v>1290</v>
      </c>
      <c r="E381" s="289">
        <v>8</v>
      </c>
      <c r="F381" s="290" t="s">
        <v>165</v>
      </c>
      <c r="G381" s="292" t="s">
        <v>393</v>
      </c>
      <c r="H381" s="289">
        <v>1</v>
      </c>
      <c r="J381" s="283"/>
    </row>
    <row r="382" spans="2:10" x14ac:dyDescent="0.2">
      <c r="B382" s="295" t="str">
        <f t="shared" si="5"/>
        <v>CERRITO BLANCO, MATEHUALA</v>
      </c>
      <c r="C382" s="296">
        <v>13</v>
      </c>
      <c r="D382" s="295" t="s">
        <v>1290</v>
      </c>
      <c r="E382" s="294">
        <v>20</v>
      </c>
      <c r="F382" s="295" t="s">
        <v>176</v>
      </c>
      <c r="G382" s="297" t="s">
        <v>394</v>
      </c>
      <c r="H382" s="294">
        <v>2</v>
      </c>
      <c r="J382" s="283"/>
    </row>
    <row r="383" spans="2:10" x14ac:dyDescent="0.2">
      <c r="B383" s="290" t="str">
        <f t="shared" si="5"/>
        <v>CERRITO DE ESTANZUELA, MEXQUITIC DE CARMONA</v>
      </c>
      <c r="C383" s="291">
        <v>124</v>
      </c>
      <c r="D383" s="290" t="s">
        <v>1291</v>
      </c>
      <c r="E383" s="289">
        <v>21</v>
      </c>
      <c r="F383" s="290" t="s">
        <v>215</v>
      </c>
      <c r="G383" s="292" t="s">
        <v>393</v>
      </c>
      <c r="H383" s="289">
        <v>1</v>
      </c>
      <c r="J383" s="283"/>
    </row>
    <row r="384" spans="2:10" x14ac:dyDescent="0.2">
      <c r="B384" s="295" t="str">
        <f t="shared" si="5"/>
        <v>CERRITO DE JARAL, MEXQUITIC DE CARMONA</v>
      </c>
      <c r="C384" s="296">
        <v>15</v>
      </c>
      <c r="D384" s="295" t="s">
        <v>1292</v>
      </c>
      <c r="E384" s="294">
        <v>21</v>
      </c>
      <c r="F384" s="295" t="s">
        <v>215</v>
      </c>
      <c r="G384" s="297" t="s">
        <v>395</v>
      </c>
      <c r="H384" s="294">
        <v>3</v>
      </c>
      <c r="J384" s="283"/>
    </row>
    <row r="385" spans="2:10" x14ac:dyDescent="0.2">
      <c r="B385" s="290" t="str">
        <f t="shared" si="5"/>
        <v>CERRITO DE LA CRUZ, RAYÓN</v>
      </c>
      <c r="C385" s="291">
        <v>11</v>
      </c>
      <c r="D385" s="290" t="s">
        <v>1293</v>
      </c>
      <c r="E385" s="289">
        <v>23</v>
      </c>
      <c r="F385" s="290" t="s">
        <v>224</v>
      </c>
      <c r="G385" s="292" t="s">
        <v>393</v>
      </c>
      <c r="H385" s="289">
        <v>1</v>
      </c>
      <c r="J385" s="283"/>
    </row>
    <row r="386" spans="2:10" x14ac:dyDescent="0.2">
      <c r="B386" s="290" t="str">
        <f t="shared" si="5"/>
        <v>CERRITO DE LA CRUZ, SAN CIRO DE ACOSTA</v>
      </c>
      <c r="C386" s="291">
        <v>23</v>
      </c>
      <c r="D386" s="290" t="s">
        <v>1293</v>
      </c>
      <c r="E386" s="289">
        <v>27</v>
      </c>
      <c r="F386" s="290" t="s">
        <v>240</v>
      </c>
      <c r="G386" s="292" t="s">
        <v>393</v>
      </c>
      <c r="H386" s="289">
        <v>1</v>
      </c>
      <c r="J386" s="283"/>
    </row>
    <row r="387" spans="2:10" x14ac:dyDescent="0.2">
      <c r="B387" s="290" t="str">
        <f t="shared" si="5"/>
        <v>CERRITO DE MARAVILLAS, MEXQUITIC DE CARMONA</v>
      </c>
      <c r="C387" s="291">
        <v>16</v>
      </c>
      <c r="D387" s="290" t="s">
        <v>1294</v>
      </c>
      <c r="E387" s="289">
        <v>21</v>
      </c>
      <c r="F387" s="290" t="s">
        <v>215</v>
      </c>
      <c r="G387" s="292" t="s">
        <v>393</v>
      </c>
      <c r="H387" s="289">
        <v>1</v>
      </c>
      <c r="J387" s="283"/>
    </row>
    <row r="388" spans="2:10" x14ac:dyDescent="0.2">
      <c r="B388" s="290" t="str">
        <f t="shared" si="5"/>
        <v>CERRITO DE PASCUAL, VILLA DE REYES</v>
      </c>
      <c r="C388" s="291">
        <v>79</v>
      </c>
      <c r="D388" s="290" t="s">
        <v>1295</v>
      </c>
      <c r="E388" s="289">
        <v>50</v>
      </c>
      <c r="F388" s="290" t="s">
        <v>214</v>
      </c>
      <c r="G388" s="292" t="s">
        <v>393</v>
      </c>
      <c r="H388" s="289">
        <v>1</v>
      </c>
      <c r="J388" s="283"/>
    </row>
    <row r="389" spans="2:10" x14ac:dyDescent="0.2">
      <c r="B389" s="290" t="str">
        <f t="shared" si="5"/>
        <v>CERRITO DE PIEDRAS, CHARCAS</v>
      </c>
      <c r="C389" s="291">
        <v>117</v>
      </c>
      <c r="D389" s="290" t="s">
        <v>1296</v>
      </c>
      <c r="E389" s="289">
        <v>15</v>
      </c>
      <c r="F389" s="290" t="s">
        <v>173</v>
      </c>
      <c r="G389" s="292" t="s">
        <v>393</v>
      </c>
      <c r="H389" s="289">
        <v>1</v>
      </c>
      <c r="J389" s="283"/>
    </row>
    <row r="390" spans="2:10" x14ac:dyDescent="0.2">
      <c r="B390" s="290" t="str">
        <f t="shared" ref="B390:B453" si="6">CONCATENATE(D390,","," ",F390)</f>
        <v>CERRITO DE ROJAS, AHUALULCO</v>
      </c>
      <c r="C390" s="291">
        <v>11</v>
      </c>
      <c r="D390" s="290" t="s">
        <v>1297</v>
      </c>
      <c r="E390" s="289">
        <v>1</v>
      </c>
      <c r="F390" s="290" t="s">
        <v>208</v>
      </c>
      <c r="G390" s="292" t="s">
        <v>393</v>
      </c>
      <c r="H390" s="289">
        <v>1</v>
      </c>
      <c r="J390" s="283"/>
    </row>
    <row r="391" spans="2:10" x14ac:dyDescent="0.2">
      <c r="B391" s="290" t="str">
        <f t="shared" si="6"/>
        <v>CERRITO DE VARAS BLANCAS, SANTA MARÍA DEL RÍO</v>
      </c>
      <c r="C391" s="291">
        <v>53</v>
      </c>
      <c r="D391" s="290" t="s">
        <v>1298</v>
      </c>
      <c r="E391" s="289">
        <v>32</v>
      </c>
      <c r="F391" s="290" t="s">
        <v>263</v>
      </c>
      <c r="G391" s="292" t="s">
        <v>393</v>
      </c>
      <c r="H391" s="289">
        <v>1</v>
      </c>
      <c r="J391" s="283"/>
    </row>
    <row r="392" spans="2:10" x14ac:dyDescent="0.2">
      <c r="B392" s="295" t="str">
        <f t="shared" si="6"/>
        <v>CERRITOS DE BERNAL, SANTO DOMINGO</v>
      </c>
      <c r="C392" s="296">
        <v>8</v>
      </c>
      <c r="D392" s="295" t="s">
        <v>1299</v>
      </c>
      <c r="E392" s="294">
        <v>33</v>
      </c>
      <c r="F392" s="295" t="s">
        <v>226</v>
      </c>
      <c r="G392" s="297" t="s">
        <v>394</v>
      </c>
      <c r="H392" s="294">
        <v>2</v>
      </c>
      <c r="J392" s="283"/>
    </row>
    <row r="393" spans="2:10" x14ac:dyDescent="0.2">
      <c r="B393" s="290" t="str">
        <f t="shared" si="6"/>
        <v>CERRITOS DE ZAVALA, SAN LUIS POTOSÍ</v>
      </c>
      <c r="C393" s="291">
        <v>223</v>
      </c>
      <c r="D393" s="290" t="s">
        <v>1300</v>
      </c>
      <c r="E393" s="289">
        <v>28</v>
      </c>
      <c r="F393" s="290" t="s">
        <v>245</v>
      </c>
      <c r="G393" s="292" t="s">
        <v>393</v>
      </c>
      <c r="H393" s="289">
        <v>1</v>
      </c>
      <c r="J393" s="283"/>
    </row>
    <row r="394" spans="2:10" x14ac:dyDescent="0.2">
      <c r="B394" s="295" t="str">
        <f t="shared" si="6"/>
        <v>CERRITOS LA PILA, SAN LUIS POTOSÍ</v>
      </c>
      <c r="C394" s="296">
        <v>347</v>
      </c>
      <c r="D394" s="295" t="s">
        <v>1301</v>
      </c>
      <c r="E394" s="294">
        <v>28</v>
      </c>
      <c r="F394" s="295" t="s">
        <v>245</v>
      </c>
      <c r="G394" s="297" t="s">
        <v>394</v>
      </c>
      <c r="H394" s="294">
        <v>2</v>
      </c>
      <c r="J394" s="283"/>
    </row>
    <row r="395" spans="2:10" x14ac:dyDescent="0.2">
      <c r="B395" s="295" t="str">
        <f t="shared" si="6"/>
        <v>CERRITOS, CERRITOS</v>
      </c>
      <c r="C395" s="296">
        <v>1</v>
      </c>
      <c r="D395" s="295" t="s">
        <v>165</v>
      </c>
      <c r="E395" s="294">
        <v>8</v>
      </c>
      <c r="F395" s="295" t="s">
        <v>165</v>
      </c>
      <c r="G395" s="297" t="s">
        <v>395</v>
      </c>
      <c r="H395" s="294">
        <v>3</v>
      </c>
      <c r="J395" s="283"/>
    </row>
    <row r="396" spans="2:10" x14ac:dyDescent="0.2">
      <c r="B396" s="290" t="str">
        <f t="shared" si="6"/>
        <v>CERRO (CERRO DE LA CRUZ), SAN MARTÍN CHALCHICUAUTLA</v>
      </c>
      <c r="C396" s="291">
        <v>19</v>
      </c>
      <c r="D396" s="290" t="s">
        <v>1302</v>
      </c>
      <c r="E396" s="289">
        <v>29</v>
      </c>
      <c r="F396" s="290" t="s">
        <v>248</v>
      </c>
      <c r="G396" s="292" t="s">
        <v>393</v>
      </c>
      <c r="H396" s="289">
        <v>1</v>
      </c>
      <c r="J396" s="283"/>
    </row>
    <row r="397" spans="2:10" x14ac:dyDescent="0.2">
      <c r="B397" s="290" t="str">
        <f t="shared" si="6"/>
        <v>CERRO ALTO, CIUDAD VALLES</v>
      </c>
      <c r="C397" s="291">
        <v>253</v>
      </c>
      <c r="D397" s="290" t="s">
        <v>1303</v>
      </c>
      <c r="E397" s="289">
        <v>13</v>
      </c>
      <c r="F397" s="290" t="s">
        <v>187</v>
      </c>
      <c r="G397" s="292" t="s">
        <v>393</v>
      </c>
      <c r="H397" s="289">
        <v>1</v>
      </c>
      <c r="J397" s="283"/>
    </row>
    <row r="398" spans="2:10" x14ac:dyDescent="0.2">
      <c r="B398" s="290" t="str">
        <f t="shared" si="6"/>
        <v>CERRO BLANCO, AHUALULCO</v>
      </c>
      <c r="C398" s="291">
        <v>13</v>
      </c>
      <c r="D398" s="290" t="s">
        <v>1304</v>
      </c>
      <c r="E398" s="289">
        <v>1</v>
      </c>
      <c r="F398" s="290" t="s">
        <v>208</v>
      </c>
      <c r="G398" s="292" t="s">
        <v>393</v>
      </c>
      <c r="H398" s="289">
        <v>1</v>
      </c>
      <c r="J398" s="283"/>
    </row>
    <row r="399" spans="2:10" x14ac:dyDescent="0.2">
      <c r="B399" s="290" t="str">
        <f t="shared" si="6"/>
        <v>CERRO BLANCO, VENADO</v>
      </c>
      <c r="C399" s="291">
        <v>13</v>
      </c>
      <c r="D399" s="290" t="s">
        <v>1304</v>
      </c>
      <c r="E399" s="289">
        <v>45</v>
      </c>
      <c r="F399" s="290" t="s">
        <v>309</v>
      </c>
      <c r="G399" s="292" t="s">
        <v>393</v>
      </c>
      <c r="H399" s="289">
        <v>1</v>
      </c>
      <c r="J399" s="283"/>
    </row>
    <row r="400" spans="2:10" x14ac:dyDescent="0.2">
      <c r="B400" s="290" t="str">
        <f t="shared" si="6"/>
        <v>CERRO DE FLORES, CEDRAL</v>
      </c>
      <c r="C400" s="291">
        <v>7</v>
      </c>
      <c r="D400" s="290" t="s">
        <v>1305</v>
      </c>
      <c r="E400" s="289">
        <v>7</v>
      </c>
      <c r="F400" s="290" t="s">
        <v>163</v>
      </c>
      <c r="G400" s="292" t="s">
        <v>393</v>
      </c>
      <c r="H400" s="289">
        <v>1</v>
      </c>
      <c r="J400" s="283"/>
    </row>
    <row r="401" spans="2:10" x14ac:dyDescent="0.2">
      <c r="B401" s="290" t="str">
        <f t="shared" si="6"/>
        <v>CERRO DE LA VIRGEN (SAN JUAN DE BOCAS), SAN LUIS POTOSÍ</v>
      </c>
      <c r="C401" s="291">
        <v>385</v>
      </c>
      <c r="D401" s="290" t="s">
        <v>1306</v>
      </c>
      <c r="E401" s="289">
        <v>28</v>
      </c>
      <c r="F401" s="290" t="s">
        <v>245</v>
      </c>
      <c r="G401" s="292" t="s">
        <v>393</v>
      </c>
      <c r="H401" s="289">
        <v>1</v>
      </c>
      <c r="J401" s="283"/>
    </row>
    <row r="402" spans="2:10" x14ac:dyDescent="0.2">
      <c r="B402" s="290" t="str">
        <f t="shared" si="6"/>
        <v>CERRO DE LA VIRGEN, TIERRA NUEVA</v>
      </c>
      <c r="C402" s="291">
        <v>25</v>
      </c>
      <c r="D402" s="290" t="s">
        <v>1307</v>
      </c>
      <c r="E402" s="289">
        <v>43</v>
      </c>
      <c r="F402" s="290" t="s">
        <v>299</v>
      </c>
      <c r="G402" s="292" t="s">
        <v>393</v>
      </c>
      <c r="H402" s="289">
        <v>1</v>
      </c>
      <c r="J402" s="283"/>
    </row>
    <row r="403" spans="2:10" x14ac:dyDescent="0.2">
      <c r="B403" s="290" t="str">
        <f t="shared" si="6"/>
        <v>CERRO DE SAN ISIDRO, SANTA MARÍA DEL RÍO</v>
      </c>
      <c r="C403" s="291">
        <v>403</v>
      </c>
      <c r="D403" s="290" t="s">
        <v>1308</v>
      </c>
      <c r="E403" s="289">
        <v>32</v>
      </c>
      <c r="F403" s="290" t="s">
        <v>263</v>
      </c>
      <c r="G403" s="292" t="s">
        <v>393</v>
      </c>
      <c r="H403" s="289">
        <v>1</v>
      </c>
      <c r="J403" s="283"/>
    </row>
    <row r="404" spans="2:10" x14ac:dyDescent="0.2">
      <c r="B404" s="295" t="str">
        <f t="shared" si="6"/>
        <v>CERRO DE SAN PEDRO, CERRO DE SAN PEDRO</v>
      </c>
      <c r="C404" s="296">
        <v>1</v>
      </c>
      <c r="D404" s="295" t="s">
        <v>168</v>
      </c>
      <c r="E404" s="294">
        <v>9</v>
      </c>
      <c r="F404" s="295" t="s">
        <v>168</v>
      </c>
      <c r="G404" s="297" t="s">
        <v>394</v>
      </c>
      <c r="H404" s="294">
        <v>2</v>
      </c>
      <c r="J404" s="283"/>
    </row>
    <row r="405" spans="2:10" x14ac:dyDescent="0.2">
      <c r="B405" s="290" t="str">
        <f t="shared" si="6"/>
        <v>CERRO DEL CARMEN, RIOVERDE</v>
      </c>
      <c r="C405" s="291">
        <v>20</v>
      </c>
      <c r="D405" s="290" t="s">
        <v>1309</v>
      </c>
      <c r="E405" s="289">
        <v>24</v>
      </c>
      <c r="F405" s="290" t="s">
        <v>181</v>
      </c>
      <c r="G405" s="292" t="s">
        <v>393</v>
      </c>
      <c r="H405" s="289">
        <v>1</v>
      </c>
      <c r="J405" s="283"/>
    </row>
    <row r="406" spans="2:10" x14ac:dyDescent="0.2">
      <c r="B406" s="290" t="str">
        <f t="shared" si="6"/>
        <v>CERRO DEL GUAJOLOTE, TANCANHUITZ</v>
      </c>
      <c r="C406" s="291">
        <v>255</v>
      </c>
      <c r="D406" s="290" t="s">
        <v>1310</v>
      </c>
      <c r="E406" s="289">
        <v>12</v>
      </c>
      <c r="F406" s="290" t="s">
        <v>258</v>
      </c>
      <c r="G406" s="292" t="s">
        <v>393</v>
      </c>
      <c r="H406" s="289">
        <v>1</v>
      </c>
      <c r="J406" s="283"/>
    </row>
    <row r="407" spans="2:10" x14ac:dyDescent="0.2">
      <c r="B407" s="290" t="str">
        <f t="shared" si="6"/>
        <v>CERRO GORDO, ZARAGOZA</v>
      </c>
      <c r="C407" s="291">
        <v>21</v>
      </c>
      <c r="D407" s="290" t="s">
        <v>1311</v>
      </c>
      <c r="E407" s="289">
        <v>55</v>
      </c>
      <c r="F407" s="290" t="s">
        <v>480</v>
      </c>
      <c r="G407" s="292" t="s">
        <v>393</v>
      </c>
      <c r="H407" s="289">
        <v>1</v>
      </c>
      <c r="J407" s="283"/>
    </row>
    <row r="408" spans="2:10" x14ac:dyDescent="0.2">
      <c r="B408" s="290" t="str">
        <f t="shared" si="6"/>
        <v>CERRO GRANDE SANTIAGO, TAMAZUNCHALE</v>
      </c>
      <c r="C408" s="291">
        <v>374</v>
      </c>
      <c r="D408" s="290" t="s">
        <v>1312</v>
      </c>
      <c r="E408" s="289">
        <v>37</v>
      </c>
      <c r="F408" s="290" t="s">
        <v>268</v>
      </c>
      <c r="G408" s="292" t="s">
        <v>393</v>
      </c>
      <c r="H408" s="289">
        <v>1</v>
      </c>
      <c r="J408" s="283"/>
    </row>
    <row r="409" spans="2:10" x14ac:dyDescent="0.2">
      <c r="B409" s="290" t="str">
        <f t="shared" si="6"/>
        <v>CERRO GRANDE, ARMADILLO DE LOS INFANTE</v>
      </c>
      <c r="C409" s="291">
        <v>11</v>
      </c>
      <c r="D409" s="290" t="s">
        <v>1313</v>
      </c>
      <c r="E409" s="289">
        <v>4</v>
      </c>
      <c r="F409" s="290" t="s">
        <v>154</v>
      </c>
      <c r="G409" s="292" t="s">
        <v>393</v>
      </c>
      <c r="H409" s="289">
        <v>1</v>
      </c>
      <c r="J409" s="283"/>
    </row>
    <row r="410" spans="2:10" x14ac:dyDescent="0.2">
      <c r="B410" s="290" t="str">
        <f t="shared" si="6"/>
        <v>CERRO GRANDE, TAMAZUNCHALE</v>
      </c>
      <c r="C410" s="291">
        <v>21</v>
      </c>
      <c r="D410" s="290" t="s">
        <v>1313</v>
      </c>
      <c r="E410" s="289">
        <v>37</v>
      </c>
      <c r="F410" s="290" t="s">
        <v>268</v>
      </c>
      <c r="G410" s="292" t="s">
        <v>393</v>
      </c>
      <c r="H410" s="289">
        <v>1</v>
      </c>
      <c r="J410" s="283"/>
    </row>
    <row r="411" spans="2:10" x14ac:dyDescent="0.2">
      <c r="B411" s="290" t="str">
        <f t="shared" si="6"/>
        <v>CERRO LA BORREGA, VANEGAS</v>
      </c>
      <c r="C411" s="291">
        <v>31</v>
      </c>
      <c r="D411" s="290" t="s">
        <v>1314</v>
      </c>
      <c r="E411" s="289">
        <v>44</v>
      </c>
      <c r="F411" s="290" t="s">
        <v>304</v>
      </c>
      <c r="G411" s="292" t="s">
        <v>393</v>
      </c>
      <c r="H411" s="289">
        <v>1</v>
      </c>
      <c r="J411" s="283"/>
    </row>
    <row r="412" spans="2:10" x14ac:dyDescent="0.2">
      <c r="B412" s="290" t="str">
        <f t="shared" si="6"/>
        <v>CERRO PRIETO, CHARCAS</v>
      </c>
      <c r="C412" s="291">
        <v>149</v>
      </c>
      <c r="D412" s="290" t="s">
        <v>1315</v>
      </c>
      <c r="E412" s="289">
        <v>15</v>
      </c>
      <c r="F412" s="290" t="s">
        <v>173</v>
      </c>
      <c r="G412" s="292" t="s">
        <v>393</v>
      </c>
      <c r="H412" s="289">
        <v>1</v>
      </c>
      <c r="J412" s="283"/>
    </row>
    <row r="413" spans="2:10" x14ac:dyDescent="0.2">
      <c r="B413" s="290" t="str">
        <f t="shared" si="6"/>
        <v>CERRO PRIETO, MEXQUITIC DE CARMONA</v>
      </c>
      <c r="C413" s="291">
        <v>17</v>
      </c>
      <c r="D413" s="290" t="s">
        <v>1315</v>
      </c>
      <c r="E413" s="289">
        <v>21</v>
      </c>
      <c r="F413" s="290" t="s">
        <v>215</v>
      </c>
      <c r="G413" s="292" t="s">
        <v>393</v>
      </c>
      <c r="H413" s="289">
        <v>1</v>
      </c>
      <c r="J413" s="283"/>
    </row>
    <row r="414" spans="2:10" x14ac:dyDescent="0.2">
      <c r="B414" s="290" t="str">
        <f t="shared" si="6"/>
        <v>CERRO PRIETO, SANTA MARÍA DEL RÍO</v>
      </c>
      <c r="C414" s="291">
        <v>54</v>
      </c>
      <c r="D414" s="290" t="s">
        <v>1315</v>
      </c>
      <c r="E414" s="289">
        <v>32</v>
      </c>
      <c r="F414" s="290" t="s">
        <v>263</v>
      </c>
      <c r="G414" s="292" t="s">
        <v>393</v>
      </c>
      <c r="H414" s="289">
        <v>1</v>
      </c>
      <c r="J414" s="283"/>
    </row>
    <row r="415" spans="2:10" x14ac:dyDescent="0.2">
      <c r="B415" s="290" t="str">
        <f t="shared" si="6"/>
        <v>CERRO QUEBRADO, XILITLA</v>
      </c>
      <c r="C415" s="291">
        <v>181</v>
      </c>
      <c r="D415" s="290" t="s">
        <v>1316</v>
      </c>
      <c r="E415" s="289">
        <v>54</v>
      </c>
      <c r="F415" s="290" t="s">
        <v>332</v>
      </c>
      <c r="G415" s="292" t="s">
        <v>393</v>
      </c>
      <c r="H415" s="289">
        <v>1</v>
      </c>
      <c r="J415" s="283"/>
    </row>
    <row r="416" spans="2:10" x14ac:dyDescent="0.2">
      <c r="B416" s="290" t="str">
        <f t="shared" si="6"/>
        <v>CERRO QUEMADO, XILITLA</v>
      </c>
      <c r="C416" s="291">
        <v>14</v>
      </c>
      <c r="D416" s="290" t="s">
        <v>1317</v>
      </c>
      <c r="E416" s="289">
        <v>54</v>
      </c>
      <c r="F416" s="290" t="s">
        <v>332</v>
      </c>
      <c r="G416" s="292" t="s">
        <v>393</v>
      </c>
      <c r="H416" s="289">
        <v>1</v>
      </c>
      <c r="J416" s="283"/>
    </row>
    <row r="417" spans="2:10" x14ac:dyDescent="0.2">
      <c r="B417" s="290" t="str">
        <f t="shared" si="6"/>
        <v>CERROS BLANCOS, CERRITOS</v>
      </c>
      <c r="C417" s="291">
        <v>5</v>
      </c>
      <c r="D417" s="290" t="s">
        <v>1318</v>
      </c>
      <c r="E417" s="289">
        <v>8</v>
      </c>
      <c r="F417" s="290" t="s">
        <v>165</v>
      </c>
      <c r="G417" s="292" t="s">
        <v>393</v>
      </c>
      <c r="H417" s="289">
        <v>1</v>
      </c>
      <c r="J417" s="283"/>
    </row>
    <row r="418" spans="2:10" x14ac:dyDescent="0.2">
      <c r="B418" s="290" t="str">
        <f t="shared" si="6"/>
        <v>CHACATITLA PRIMERA SECCIÓN, TANCANHUITZ</v>
      </c>
      <c r="C418" s="291">
        <v>148</v>
      </c>
      <c r="D418" s="290" t="s">
        <v>1319</v>
      </c>
      <c r="E418" s="289">
        <v>12</v>
      </c>
      <c r="F418" s="290" t="s">
        <v>258</v>
      </c>
      <c r="G418" s="292" t="s">
        <v>393</v>
      </c>
      <c r="H418" s="289">
        <v>1</v>
      </c>
      <c r="J418" s="283"/>
    </row>
    <row r="419" spans="2:10" x14ac:dyDescent="0.2">
      <c r="B419" s="290" t="str">
        <f t="shared" si="6"/>
        <v>CHACATITLA SEGUNDA SECCIÓN, TANCANHUITZ</v>
      </c>
      <c r="C419" s="291">
        <v>12</v>
      </c>
      <c r="D419" s="290" t="s">
        <v>1320</v>
      </c>
      <c r="E419" s="289">
        <v>12</v>
      </c>
      <c r="F419" s="290" t="s">
        <v>258</v>
      </c>
      <c r="G419" s="292" t="s">
        <v>393</v>
      </c>
      <c r="H419" s="289">
        <v>1</v>
      </c>
      <c r="J419" s="283"/>
    </row>
    <row r="420" spans="2:10" x14ac:dyDescent="0.2">
      <c r="B420" s="290" t="str">
        <f t="shared" si="6"/>
        <v>CHACATITLA TERCERA SECCIÓN, TANCANHUITZ</v>
      </c>
      <c r="C420" s="291">
        <v>149</v>
      </c>
      <c r="D420" s="290" t="s">
        <v>1321</v>
      </c>
      <c r="E420" s="289">
        <v>12</v>
      </c>
      <c r="F420" s="290" t="s">
        <v>258</v>
      </c>
      <c r="G420" s="292" t="s">
        <v>393</v>
      </c>
      <c r="H420" s="289">
        <v>1</v>
      </c>
      <c r="J420" s="283"/>
    </row>
    <row r="421" spans="2:10" x14ac:dyDescent="0.2">
      <c r="B421" s="290" t="str">
        <f t="shared" si="6"/>
        <v>CHACHATIPA, SAN MARTÍN CHALCHICUAUTLA</v>
      </c>
      <c r="C421" s="291">
        <v>25</v>
      </c>
      <c r="D421" s="290" t="s">
        <v>1322</v>
      </c>
      <c r="E421" s="289">
        <v>29</v>
      </c>
      <c r="F421" s="290" t="s">
        <v>248</v>
      </c>
      <c r="G421" s="292" t="s">
        <v>393</v>
      </c>
      <c r="H421" s="289">
        <v>1</v>
      </c>
      <c r="J421" s="283"/>
    </row>
    <row r="422" spans="2:10" x14ac:dyDescent="0.2">
      <c r="B422" s="290" t="str">
        <f t="shared" si="6"/>
        <v>CHACUALA, SANTA CATARINA</v>
      </c>
      <c r="C422" s="291">
        <v>46</v>
      </c>
      <c r="D422" s="290" t="s">
        <v>1323</v>
      </c>
      <c r="E422" s="289">
        <v>31</v>
      </c>
      <c r="F422" s="290" t="s">
        <v>260</v>
      </c>
      <c r="G422" s="292" t="s">
        <v>393</v>
      </c>
      <c r="H422" s="289">
        <v>1</v>
      </c>
      <c r="J422" s="283"/>
    </row>
    <row r="423" spans="2:10" x14ac:dyDescent="0.2">
      <c r="B423" s="290" t="str">
        <f t="shared" si="6"/>
        <v>CHAHUAQUICO, COXCATLÁN</v>
      </c>
      <c r="C423" s="291">
        <v>53</v>
      </c>
      <c r="D423" s="290" t="s">
        <v>1324</v>
      </c>
      <c r="E423" s="289">
        <v>14</v>
      </c>
      <c r="F423" s="290" t="s">
        <v>191</v>
      </c>
      <c r="G423" s="292" t="s">
        <v>393</v>
      </c>
      <c r="H423" s="289">
        <v>1</v>
      </c>
      <c r="J423" s="283"/>
    </row>
    <row r="424" spans="2:10" x14ac:dyDescent="0.2">
      <c r="B424" s="290" t="str">
        <f t="shared" si="6"/>
        <v>CHALCHITÉPETL, MATLAPA</v>
      </c>
      <c r="C424" s="291">
        <v>9</v>
      </c>
      <c r="D424" s="290" t="s">
        <v>1325</v>
      </c>
      <c r="E424" s="289">
        <v>57</v>
      </c>
      <c r="F424" s="290" t="s">
        <v>212</v>
      </c>
      <c r="G424" s="292" t="s">
        <v>393</v>
      </c>
      <c r="H424" s="289">
        <v>1</v>
      </c>
      <c r="J424" s="283"/>
    </row>
    <row r="425" spans="2:10" x14ac:dyDescent="0.2">
      <c r="B425" s="290" t="str">
        <f t="shared" si="6"/>
        <v>CHALCHOCOYO, MATLAPA</v>
      </c>
      <c r="C425" s="291">
        <v>10</v>
      </c>
      <c r="D425" s="290" t="s">
        <v>1326</v>
      </c>
      <c r="E425" s="289">
        <v>57</v>
      </c>
      <c r="F425" s="290" t="s">
        <v>212</v>
      </c>
      <c r="G425" s="292" t="s">
        <v>393</v>
      </c>
      <c r="H425" s="289">
        <v>1</v>
      </c>
      <c r="J425" s="283"/>
    </row>
    <row r="426" spans="2:10" x14ac:dyDescent="0.2">
      <c r="B426" s="290" t="str">
        <f t="shared" si="6"/>
        <v>CHANTOL, CIUDAD VALLES</v>
      </c>
      <c r="C426" s="291">
        <v>377</v>
      </c>
      <c r="D426" s="290" t="s">
        <v>1327</v>
      </c>
      <c r="E426" s="289">
        <v>13</v>
      </c>
      <c r="F426" s="290" t="s">
        <v>187</v>
      </c>
      <c r="G426" s="292" t="s">
        <v>393</v>
      </c>
      <c r="H426" s="289">
        <v>1</v>
      </c>
      <c r="J426" s="283"/>
    </row>
    <row r="427" spans="2:10" x14ac:dyDescent="0.2">
      <c r="B427" s="290" t="str">
        <f t="shared" si="6"/>
        <v>CHAPALAMEL, TANCANHUITZ</v>
      </c>
      <c r="C427" s="291">
        <v>150</v>
      </c>
      <c r="D427" s="290" t="s">
        <v>1328</v>
      </c>
      <c r="E427" s="289">
        <v>12</v>
      </c>
      <c r="F427" s="290" t="s">
        <v>258</v>
      </c>
      <c r="G427" s="292" t="s">
        <v>393</v>
      </c>
      <c r="H427" s="289">
        <v>1</v>
      </c>
      <c r="J427" s="283"/>
    </row>
    <row r="428" spans="2:10" x14ac:dyDescent="0.2">
      <c r="B428" s="290" t="str">
        <f t="shared" si="6"/>
        <v>CHAPULHUACANITO, TAMAZUNCHALE</v>
      </c>
      <c r="C428" s="291">
        <v>33</v>
      </c>
      <c r="D428" s="290" t="s">
        <v>1329</v>
      </c>
      <c r="E428" s="289">
        <v>37</v>
      </c>
      <c r="F428" s="290" t="s">
        <v>268</v>
      </c>
      <c r="G428" s="292" t="s">
        <v>393</v>
      </c>
      <c r="H428" s="289">
        <v>1</v>
      </c>
      <c r="J428" s="283"/>
    </row>
    <row r="429" spans="2:10" x14ac:dyDescent="0.2">
      <c r="B429" s="295" t="str">
        <f t="shared" si="6"/>
        <v>CHARCAS, CHARCAS</v>
      </c>
      <c r="C429" s="296">
        <v>1</v>
      </c>
      <c r="D429" s="295" t="s">
        <v>173</v>
      </c>
      <c r="E429" s="294">
        <v>15</v>
      </c>
      <c r="F429" s="295" t="s">
        <v>173</v>
      </c>
      <c r="G429" s="297" t="s">
        <v>395</v>
      </c>
      <c r="H429" s="294">
        <v>3</v>
      </c>
      <c r="J429" s="283"/>
    </row>
    <row r="430" spans="2:10" x14ac:dyDescent="0.2">
      <c r="B430" s="295" t="str">
        <f t="shared" si="6"/>
        <v>CHARCO BLANCO, GUADALCÁZAR</v>
      </c>
      <c r="C430" s="296">
        <v>11</v>
      </c>
      <c r="D430" s="295" t="s">
        <v>1330</v>
      </c>
      <c r="E430" s="294">
        <v>17</v>
      </c>
      <c r="F430" s="295" t="s">
        <v>199</v>
      </c>
      <c r="G430" s="297" t="s">
        <v>394</v>
      </c>
      <c r="H430" s="294">
        <v>2</v>
      </c>
      <c r="J430" s="283"/>
    </row>
    <row r="431" spans="2:10" x14ac:dyDescent="0.2">
      <c r="B431" s="290" t="str">
        <f t="shared" si="6"/>
        <v>CHARCO BLANCO, SAN LUIS POTOSÍ</v>
      </c>
      <c r="C431" s="291">
        <v>402</v>
      </c>
      <c r="D431" s="290" t="s">
        <v>1330</v>
      </c>
      <c r="E431" s="289">
        <v>28</v>
      </c>
      <c r="F431" s="290" t="s">
        <v>245</v>
      </c>
      <c r="G431" s="292" t="s">
        <v>393</v>
      </c>
      <c r="H431" s="289">
        <v>1</v>
      </c>
      <c r="J431" s="283"/>
    </row>
    <row r="432" spans="2:10" x14ac:dyDescent="0.2">
      <c r="B432" s="290" t="str">
        <f t="shared" si="6"/>
        <v>CHARCO BLANCO, VILLA DE ARISTA</v>
      </c>
      <c r="C432" s="291">
        <v>4</v>
      </c>
      <c r="D432" s="290" t="s">
        <v>1330</v>
      </c>
      <c r="E432" s="289">
        <v>56</v>
      </c>
      <c r="F432" s="290" t="s">
        <v>314</v>
      </c>
      <c r="G432" s="292" t="s">
        <v>393</v>
      </c>
      <c r="H432" s="289">
        <v>1</v>
      </c>
      <c r="J432" s="283"/>
    </row>
    <row r="433" spans="2:10" x14ac:dyDescent="0.2">
      <c r="B433" s="290" t="str">
        <f t="shared" si="6"/>
        <v>CHARCO CERCADO, GUADALCÁZAR</v>
      </c>
      <c r="C433" s="291">
        <v>12</v>
      </c>
      <c r="D433" s="290" t="s">
        <v>1331</v>
      </c>
      <c r="E433" s="289">
        <v>17</v>
      </c>
      <c r="F433" s="290" t="s">
        <v>199</v>
      </c>
      <c r="G433" s="292" t="s">
        <v>393</v>
      </c>
      <c r="H433" s="289">
        <v>1</v>
      </c>
      <c r="J433" s="283"/>
    </row>
    <row r="434" spans="2:10" x14ac:dyDescent="0.2">
      <c r="B434" s="290" t="str">
        <f t="shared" si="6"/>
        <v>CHARCO DE AGUA FRÍA, LAGUNILLAS</v>
      </c>
      <c r="C434" s="291">
        <v>12</v>
      </c>
      <c r="D434" s="290" t="s">
        <v>1332</v>
      </c>
      <c r="E434" s="289">
        <v>19</v>
      </c>
      <c r="F434" s="290" t="s">
        <v>206</v>
      </c>
      <c r="G434" s="292" t="s">
        <v>393</v>
      </c>
      <c r="H434" s="289">
        <v>1</v>
      </c>
      <c r="J434" s="283"/>
    </row>
    <row r="435" spans="2:10" x14ac:dyDescent="0.2">
      <c r="B435" s="290" t="str">
        <f t="shared" si="6"/>
        <v>CHARCO DEL CABALLO, VILLA DE RAMOS</v>
      </c>
      <c r="C435" s="291">
        <v>127</v>
      </c>
      <c r="D435" s="290" t="s">
        <v>1333</v>
      </c>
      <c r="E435" s="289">
        <v>49</v>
      </c>
      <c r="F435" s="290" t="s">
        <v>222</v>
      </c>
      <c r="G435" s="292" t="s">
        <v>393</v>
      </c>
      <c r="H435" s="289">
        <v>1</v>
      </c>
      <c r="J435" s="283"/>
    </row>
    <row r="436" spans="2:10" x14ac:dyDescent="0.2">
      <c r="B436" s="290" t="str">
        <f t="shared" si="6"/>
        <v>CHARCO DEL LOBO (CENTRO), MOCTEZUMA</v>
      </c>
      <c r="C436" s="291">
        <v>16</v>
      </c>
      <c r="D436" s="290" t="s">
        <v>1334</v>
      </c>
      <c r="E436" s="289">
        <v>22</v>
      </c>
      <c r="F436" s="290" t="s">
        <v>219</v>
      </c>
      <c r="G436" s="292" t="s">
        <v>393</v>
      </c>
      <c r="H436" s="289">
        <v>1</v>
      </c>
      <c r="J436" s="283"/>
    </row>
    <row r="437" spans="2:10" x14ac:dyDescent="0.2">
      <c r="B437" s="290" t="str">
        <f t="shared" si="6"/>
        <v>CHARCO LARGO, CATORCE</v>
      </c>
      <c r="C437" s="291">
        <v>14</v>
      </c>
      <c r="D437" s="290" t="s">
        <v>1335</v>
      </c>
      <c r="E437" s="289">
        <v>6</v>
      </c>
      <c r="F437" s="290" t="s">
        <v>4237</v>
      </c>
      <c r="G437" s="292" t="s">
        <v>393</v>
      </c>
      <c r="H437" s="289">
        <v>1</v>
      </c>
      <c r="J437" s="283"/>
    </row>
    <row r="438" spans="2:10" x14ac:dyDescent="0.2">
      <c r="B438" s="290" t="str">
        <f t="shared" si="6"/>
        <v>CHARCO LARGO, SAN CIRO DE ACOSTA</v>
      </c>
      <c r="C438" s="291">
        <v>68</v>
      </c>
      <c r="D438" s="290" t="s">
        <v>1335</v>
      </c>
      <c r="E438" s="289">
        <v>27</v>
      </c>
      <c r="F438" s="290" t="s">
        <v>240</v>
      </c>
      <c r="G438" s="292" t="s">
        <v>393</v>
      </c>
      <c r="H438" s="289">
        <v>1</v>
      </c>
      <c r="J438" s="283"/>
    </row>
    <row r="439" spans="2:10" x14ac:dyDescent="0.2">
      <c r="B439" s="290" t="str">
        <f t="shared" si="6"/>
        <v>CHARCO OBSCURO, SANTA MARÍA DEL RÍO</v>
      </c>
      <c r="C439" s="291">
        <v>362</v>
      </c>
      <c r="D439" s="290" t="s">
        <v>1336</v>
      </c>
      <c r="E439" s="289">
        <v>32</v>
      </c>
      <c r="F439" s="290" t="s">
        <v>263</v>
      </c>
      <c r="G439" s="292" t="s">
        <v>393</v>
      </c>
      <c r="H439" s="289">
        <v>1</v>
      </c>
      <c r="J439" s="283"/>
    </row>
    <row r="440" spans="2:10" x14ac:dyDescent="0.2">
      <c r="B440" s="290" t="str">
        <f t="shared" si="6"/>
        <v>CHARCO SALADO, RIOVERDE</v>
      </c>
      <c r="C440" s="291">
        <v>175</v>
      </c>
      <c r="D440" s="290" t="s">
        <v>1337</v>
      </c>
      <c r="E440" s="289">
        <v>24</v>
      </c>
      <c r="F440" s="290" t="s">
        <v>181</v>
      </c>
      <c r="G440" s="292" t="s">
        <v>393</v>
      </c>
      <c r="H440" s="289">
        <v>1</v>
      </c>
      <c r="J440" s="283"/>
    </row>
    <row r="441" spans="2:10" x14ac:dyDescent="0.2">
      <c r="B441" s="290" t="str">
        <f t="shared" si="6"/>
        <v>CHARCO VERDE, CHARCAS</v>
      </c>
      <c r="C441" s="291">
        <v>14</v>
      </c>
      <c r="D441" s="290" t="s">
        <v>1338</v>
      </c>
      <c r="E441" s="289">
        <v>15</v>
      </c>
      <c r="F441" s="290" t="s">
        <v>173</v>
      </c>
      <c r="G441" s="292" t="s">
        <v>393</v>
      </c>
      <c r="H441" s="289">
        <v>1</v>
      </c>
      <c r="J441" s="283"/>
    </row>
    <row r="442" spans="2:10" x14ac:dyDescent="0.2">
      <c r="B442" s="290" t="str">
        <f t="shared" si="6"/>
        <v>CHARCOS, TIERRA NUEVA</v>
      </c>
      <c r="C442" s="291">
        <v>31</v>
      </c>
      <c r="D442" s="290" t="s">
        <v>1339</v>
      </c>
      <c r="E442" s="289">
        <v>43</v>
      </c>
      <c r="F442" s="290" t="s">
        <v>299</v>
      </c>
      <c r="G442" s="292" t="s">
        <v>393</v>
      </c>
      <c r="H442" s="289">
        <v>1</v>
      </c>
      <c r="J442" s="283"/>
    </row>
    <row r="443" spans="2:10" x14ac:dyDescent="0.2">
      <c r="B443" s="290" t="str">
        <f t="shared" si="6"/>
        <v>CHIAPA TUZANTLA, TANCANHUITZ</v>
      </c>
      <c r="C443" s="291">
        <v>152</v>
      </c>
      <c r="D443" s="290" t="s">
        <v>1340</v>
      </c>
      <c r="E443" s="289">
        <v>12</v>
      </c>
      <c r="F443" s="290" t="s">
        <v>258</v>
      </c>
      <c r="G443" s="292" t="s">
        <v>393</v>
      </c>
      <c r="H443" s="289">
        <v>1</v>
      </c>
      <c r="J443" s="283"/>
    </row>
    <row r="444" spans="2:10" x14ac:dyDescent="0.2">
      <c r="B444" s="290" t="str">
        <f t="shared" si="6"/>
        <v>CHIAPA, TANCANHUITZ</v>
      </c>
      <c r="C444" s="291">
        <v>151</v>
      </c>
      <c r="D444" s="290" t="s">
        <v>1341</v>
      </c>
      <c r="E444" s="289">
        <v>12</v>
      </c>
      <c r="F444" s="290" t="s">
        <v>258</v>
      </c>
      <c r="G444" s="292" t="s">
        <v>393</v>
      </c>
      <c r="H444" s="289">
        <v>1</v>
      </c>
      <c r="J444" s="283"/>
    </row>
    <row r="445" spans="2:10" x14ac:dyDescent="0.2">
      <c r="B445" s="295" t="str">
        <f t="shared" si="6"/>
        <v>CHICAXTITLA, AXTLA DE TERRAZAS</v>
      </c>
      <c r="C445" s="296">
        <v>24</v>
      </c>
      <c r="D445" s="295" t="s">
        <v>1342</v>
      </c>
      <c r="E445" s="294">
        <v>53</v>
      </c>
      <c r="F445" s="295" t="s">
        <v>156</v>
      </c>
      <c r="G445" s="297" t="s">
        <v>394</v>
      </c>
      <c r="H445" s="294">
        <v>2</v>
      </c>
      <c r="J445" s="283"/>
    </row>
    <row r="446" spans="2:10" x14ac:dyDescent="0.2">
      <c r="B446" s="290" t="str">
        <f t="shared" si="6"/>
        <v>CHICHICTLA, TAMAZUNCHALE</v>
      </c>
      <c r="C446" s="291">
        <v>180</v>
      </c>
      <c r="D446" s="290" t="s">
        <v>1343</v>
      </c>
      <c r="E446" s="289">
        <v>37</v>
      </c>
      <c r="F446" s="290" t="s">
        <v>268</v>
      </c>
      <c r="G446" s="292" t="s">
        <v>393</v>
      </c>
      <c r="H446" s="289">
        <v>1</v>
      </c>
      <c r="J446" s="283"/>
    </row>
    <row r="447" spans="2:10" x14ac:dyDescent="0.2">
      <c r="B447" s="290" t="str">
        <f t="shared" si="6"/>
        <v>CHICHIMIXTITLA, XILITLA</v>
      </c>
      <c r="C447" s="291">
        <v>21</v>
      </c>
      <c r="D447" s="290" t="s">
        <v>1344</v>
      </c>
      <c r="E447" s="289">
        <v>54</v>
      </c>
      <c r="F447" s="290" t="s">
        <v>332</v>
      </c>
      <c r="G447" s="292" t="s">
        <v>393</v>
      </c>
      <c r="H447" s="289">
        <v>1</v>
      </c>
      <c r="J447" s="283"/>
    </row>
    <row r="448" spans="2:10" x14ac:dyDescent="0.2">
      <c r="B448" s="290" t="str">
        <f t="shared" si="6"/>
        <v>CHICONAMEL, TAMPACÁN</v>
      </c>
      <c r="C448" s="291">
        <v>11</v>
      </c>
      <c r="D448" s="290" t="s">
        <v>1345</v>
      </c>
      <c r="E448" s="289">
        <v>38</v>
      </c>
      <c r="F448" s="290" t="s">
        <v>278</v>
      </c>
      <c r="G448" s="292" t="s">
        <v>393</v>
      </c>
      <c r="H448" s="289">
        <v>1</v>
      </c>
      <c r="J448" s="283"/>
    </row>
    <row r="449" spans="2:10" x14ac:dyDescent="0.2">
      <c r="B449" s="290" t="str">
        <f t="shared" si="6"/>
        <v>CHILILILLO, TAMPACÁN</v>
      </c>
      <c r="C449" s="291">
        <v>12</v>
      </c>
      <c r="D449" s="290" t="s">
        <v>1346</v>
      </c>
      <c r="E449" s="289">
        <v>38</v>
      </c>
      <c r="F449" s="290" t="s">
        <v>278</v>
      </c>
      <c r="G449" s="292" t="s">
        <v>393</v>
      </c>
      <c r="H449" s="289">
        <v>1</v>
      </c>
      <c r="J449" s="283"/>
    </row>
    <row r="450" spans="2:10" x14ac:dyDescent="0.2">
      <c r="B450" s="290" t="str">
        <f t="shared" si="6"/>
        <v>CHILOCUIL TAMÁN, TAMAZUNCHALE</v>
      </c>
      <c r="C450" s="291">
        <v>35</v>
      </c>
      <c r="D450" s="290" t="s">
        <v>1347</v>
      </c>
      <c r="E450" s="289">
        <v>37</v>
      </c>
      <c r="F450" s="290" t="s">
        <v>268</v>
      </c>
      <c r="G450" s="292" t="s">
        <v>393</v>
      </c>
      <c r="H450" s="289">
        <v>1</v>
      </c>
      <c r="J450" s="283"/>
    </row>
    <row r="451" spans="2:10" x14ac:dyDescent="0.2">
      <c r="B451" s="290" t="str">
        <f t="shared" si="6"/>
        <v>CHILTZAPUYO, TANCANHUITZ</v>
      </c>
      <c r="C451" s="291">
        <v>78</v>
      </c>
      <c r="D451" s="290" t="s">
        <v>1348</v>
      </c>
      <c r="E451" s="289">
        <v>12</v>
      </c>
      <c r="F451" s="290" t="s">
        <v>258</v>
      </c>
      <c r="G451" s="292" t="s">
        <v>393</v>
      </c>
      <c r="H451" s="289">
        <v>1</v>
      </c>
      <c r="J451" s="283"/>
    </row>
    <row r="452" spans="2:10" x14ac:dyDescent="0.2">
      <c r="B452" s="290" t="str">
        <f t="shared" si="6"/>
        <v>CHIMALACO, AXTLA DE TERRAZAS</v>
      </c>
      <c r="C452" s="291">
        <v>25</v>
      </c>
      <c r="D452" s="290" t="s">
        <v>1349</v>
      </c>
      <c r="E452" s="289">
        <v>53</v>
      </c>
      <c r="F452" s="290" t="s">
        <v>156</v>
      </c>
      <c r="G452" s="292" t="s">
        <v>393</v>
      </c>
      <c r="H452" s="289">
        <v>1</v>
      </c>
      <c r="J452" s="283"/>
    </row>
    <row r="453" spans="2:10" x14ac:dyDescent="0.2">
      <c r="B453" s="290" t="str">
        <f t="shared" si="6"/>
        <v>CHIMIMEXCO, TAMPACÁN</v>
      </c>
      <c r="C453" s="291">
        <v>13</v>
      </c>
      <c r="D453" s="290" t="s">
        <v>1350</v>
      </c>
      <c r="E453" s="289">
        <v>38</v>
      </c>
      <c r="F453" s="290" t="s">
        <v>278</v>
      </c>
      <c r="G453" s="292" t="s">
        <v>393</v>
      </c>
      <c r="H453" s="289">
        <v>1</v>
      </c>
      <c r="J453" s="283"/>
    </row>
    <row r="454" spans="2:10" x14ac:dyDescent="0.2">
      <c r="B454" s="290" t="str">
        <f t="shared" ref="B454:B517" si="7">CONCATENATE(D454,","," ",F454)</f>
        <v>CHIPICO, CIUDAD VALLES</v>
      </c>
      <c r="C454" s="291">
        <v>60</v>
      </c>
      <c r="D454" s="290" t="s">
        <v>1351</v>
      </c>
      <c r="E454" s="289">
        <v>13</v>
      </c>
      <c r="F454" s="290" t="s">
        <v>187</v>
      </c>
      <c r="G454" s="292" t="s">
        <v>393</v>
      </c>
      <c r="H454" s="289">
        <v>1</v>
      </c>
      <c r="J454" s="283"/>
    </row>
    <row r="455" spans="2:10" x14ac:dyDescent="0.2">
      <c r="B455" s="290" t="str">
        <f t="shared" si="7"/>
        <v>CHIQUEROS DEL SAUCITO, SANTA MARÍA DEL RÍO</v>
      </c>
      <c r="C455" s="291">
        <v>435</v>
      </c>
      <c r="D455" s="290" t="s">
        <v>1352</v>
      </c>
      <c r="E455" s="289">
        <v>32</v>
      </c>
      <c r="F455" s="290" t="s">
        <v>263</v>
      </c>
      <c r="G455" s="292" t="s">
        <v>393</v>
      </c>
      <c r="H455" s="289">
        <v>1</v>
      </c>
      <c r="J455" s="283"/>
    </row>
    <row r="456" spans="2:10" x14ac:dyDescent="0.2">
      <c r="B456" s="290" t="str">
        <f t="shared" si="7"/>
        <v>CHIQUILIXCO, TANCANHUITZ</v>
      </c>
      <c r="C456" s="291">
        <v>154</v>
      </c>
      <c r="D456" s="290" t="s">
        <v>1353</v>
      </c>
      <c r="E456" s="289">
        <v>12</v>
      </c>
      <c r="F456" s="290" t="s">
        <v>258</v>
      </c>
      <c r="G456" s="292" t="s">
        <v>393</v>
      </c>
      <c r="H456" s="289">
        <v>1</v>
      </c>
      <c r="J456" s="283"/>
    </row>
    <row r="457" spans="2:10" x14ac:dyDescent="0.2">
      <c r="B457" s="290" t="str">
        <f t="shared" si="7"/>
        <v>CHIQUINTECO, TAMPAMOLÓN CORONA</v>
      </c>
      <c r="C457" s="291">
        <v>26</v>
      </c>
      <c r="D457" s="290" t="s">
        <v>1354</v>
      </c>
      <c r="E457" s="289">
        <v>39</v>
      </c>
      <c r="F457" s="290" t="s">
        <v>282</v>
      </c>
      <c r="G457" s="292" t="s">
        <v>393</v>
      </c>
      <c r="H457" s="289">
        <v>1</v>
      </c>
      <c r="J457" s="283"/>
    </row>
    <row r="458" spans="2:10" x14ac:dyDescent="0.2">
      <c r="B458" s="295" t="str">
        <f t="shared" si="7"/>
        <v>CHOTE DE TLAMIMIL, MATLAPA</v>
      </c>
      <c r="C458" s="296">
        <v>11</v>
      </c>
      <c r="D458" s="295" t="s">
        <v>1355</v>
      </c>
      <c r="E458" s="294">
        <v>57</v>
      </c>
      <c r="F458" s="295" t="s">
        <v>212</v>
      </c>
      <c r="G458" s="297" t="s">
        <v>394</v>
      </c>
      <c r="H458" s="294">
        <v>2</v>
      </c>
      <c r="J458" s="283"/>
    </row>
    <row r="459" spans="2:10" x14ac:dyDescent="0.2">
      <c r="B459" s="290" t="str">
        <f t="shared" si="7"/>
        <v>CHOTECO, AXTLA DE TERRAZAS</v>
      </c>
      <c r="C459" s="291">
        <v>26</v>
      </c>
      <c r="D459" s="290" t="s">
        <v>1356</v>
      </c>
      <c r="E459" s="289">
        <v>53</v>
      </c>
      <c r="F459" s="290" t="s">
        <v>156</v>
      </c>
      <c r="G459" s="292" t="s">
        <v>393</v>
      </c>
      <c r="H459" s="289">
        <v>1</v>
      </c>
      <c r="J459" s="283"/>
    </row>
    <row r="460" spans="2:10" x14ac:dyDescent="0.2">
      <c r="B460" s="295" t="str">
        <f t="shared" si="7"/>
        <v>CHOTECO, AXTLA DE TERRAZAS</v>
      </c>
      <c r="C460" s="296">
        <v>126</v>
      </c>
      <c r="D460" s="295" t="s">
        <v>1356</v>
      </c>
      <c r="E460" s="294">
        <v>53</v>
      </c>
      <c r="F460" s="295" t="s">
        <v>156</v>
      </c>
      <c r="G460" s="297" t="s">
        <v>394</v>
      </c>
      <c r="H460" s="294">
        <v>2</v>
      </c>
      <c r="J460" s="283"/>
    </row>
    <row r="461" spans="2:10" x14ac:dyDescent="0.2">
      <c r="B461" s="290" t="str">
        <f t="shared" si="7"/>
        <v>CHOTEO, TAMAZUNCHALE</v>
      </c>
      <c r="C461" s="291">
        <v>157</v>
      </c>
      <c r="D461" s="290" t="s">
        <v>1357</v>
      </c>
      <c r="E461" s="289">
        <v>37</v>
      </c>
      <c r="F461" s="290" t="s">
        <v>268</v>
      </c>
      <c r="G461" s="292" t="s">
        <v>393</v>
      </c>
      <c r="H461" s="289">
        <v>1</v>
      </c>
      <c r="J461" s="283"/>
    </row>
    <row r="462" spans="2:10" x14ac:dyDescent="0.2">
      <c r="B462" s="290" t="str">
        <f t="shared" si="7"/>
        <v>CHUCHE MOM, TANCANHUITZ</v>
      </c>
      <c r="C462" s="291">
        <v>155</v>
      </c>
      <c r="D462" s="290" t="s">
        <v>1358</v>
      </c>
      <c r="E462" s="289">
        <v>12</v>
      </c>
      <c r="F462" s="290" t="s">
        <v>258</v>
      </c>
      <c r="G462" s="292" t="s">
        <v>393</v>
      </c>
      <c r="H462" s="289">
        <v>1</v>
      </c>
      <c r="J462" s="283"/>
    </row>
    <row r="463" spans="2:10" x14ac:dyDescent="0.2">
      <c r="B463" s="290" t="str">
        <f t="shared" si="7"/>
        <v>CHUNUNTZÉN DOS SECCIÓN CINCO, HUEHUETLÁN</v>
      </c>
      <c r="C463" s="291">
        <v>31</v>
      </c>
      <c r="D463" s="290" t="s">
        <v>1359</v>
      </c>
      <c r="E463" s="289">
        <v>18</v>
      </c>
      <c r="F463" s="290" t="s">
        <v>202</v>
      </c>
      <c r="G463" s="292" t="s">
        <v>393</v>
      </c>
      <c r="H463" s="289">
        <v>1</v>
      </c>
      <c r="J463" s="283"/>
    </row>
    <row r="464" spans="2:10" x14ac:dyDescent="0.2">
      <c r="B464" s="290" t="str">
        <f t="shared" si="7"/>
        <v>CHUNUNTZÉN DOS SECCIÓN CUATRO, HUEHUETLÁN</v>
      </c>
      <c r="C464" s="291">
        <v>30</v>
      </c>
      <c r="D464" s="290" t="s">
        <v>1360</v>
      </c>
      <c r="E464" s="289">
        <v>18</v>
      </c>
      <c r="F464" s="290" t="s">
        <v>202</v>
      </c>
      <c r="G464" s="292" t="s">
        <v>393</v>
      </c>
      <c r="H464" s="289">
        <v>1</v>
      </c>
      <c r="J464" s="283"/>
    </row>
    <row r="465" spans="2:10" x14ac:dyDescent="0.2">
      <c r="B465" s="290" t="str">
        <f t="shared" si="7"/>
        <v>CHUNUNTZÉN DOS SECCIÓN DIEZ, HUEHUETLÁN</v>
      </c>
      <c r="C465" s="291">
        <v>36</v>
      </c>
      <c r="D465" s="290" t="s">
        <v>1361</v>
      </c>
      <c r="E465" s="289">
        <v>18</v>
      </c>
      <c r="F465" s="290" t="s">
        <v>202</v>
      </c>
      <c r="G465" s="292" t="s">
        <v>393</v>
      </c>
      <c r="H465" s="289">
        <v>1</v>
      </c>
      <c r="J465" s="283"/>
    </row>
    <row r="466" spans="2:10" x14ac:dyDescent="0.2">
      <c r="B466" s="290" t="str">
        <f t="shared" si="7"/>
        <v>CHUNUNTZÉN DOS SECCIÓN DOCE, HUEHUETLÁN</v>
      </c>
      <c r="C466" s="291">
        <v>38</v>
      </c>
      <c r="D466" s="290" t="s">
        <v>1362</v>
      </c>
      <c r="E466" s="289">
        <v>18</v>
      </c>
      <c r="F466" s="290" t="s">
        <v>202</v>
      </c>
      <c r="G466" s="292" t="s">
        <v>393</v>
      </c>
      <c r="H466" s="289">
        <v>1</v>
      </c>
      <c r="J466" s="283"/>
    </row>
    <row r="467" spans="2:10" x14ac:dyDescent="0.2">
      <c r="B467" s="290" t="str">
        <f t="shared" si="7"/>
        <v>CHUNUNTZÉN DOS SECCIÓN NUEVE, HUEHUETLÁN</v>
      </c>
      <c r="C467" s="291">
        <v>35</v>
      </c>
      <c r="D467" s="290" t="s">
        <v>1363</v>
      </c>
      <c r="E467" s="289">
        <v>18</v>
      </c>
      <c r="F467" s="290" t="s">
        <v>202</v>
      </c>
      <c r="G467" s="292" t="s">
        <v>393</v>
      </c>
      <c r="H467" s="289">
        <v>1</v>
      </c>
      <c r="J467" s="283"/>
    </row>
    <row r="468" spans="2:10" x14ac:dyDescent="0.2">
      <c r="B468" s="290" t="str">
        <f t="shared" si="7"/>
        <v>CHUNUNTZÉN DOS SECCIÓN OCHO, HUEHUETLÁN</v>
      </c>
      <c r="C468" s="291">
        <v>34</v>
      </c>
      <c r="D468" s="290" t="s">
        <v>1364</v>
      </c>
      <c r="E468" s="289">
        <v>18</v>
      </c>
      <c r="F468" s="290" t="s">
        <v>202</v>
      </c>
      <c r="G468" s="292" t="s">
        <v>393</v>
      </c>
      <c r="H468" s="289">
        <v>1</v>
      </c>
      <c r="J468" s="283"/>
    </row>
    <row r="469" spans="2:10" x14ac:dyDescent="0.2">
      <c r="B469" s="290" t="str">
        <f t="shared" si="7"/>
        <v>CHUNUNTZÉN DOS SECCIÓN ONCE, HUEHUETLÁN</v>
      </c>
      <c r="C469" s="291">
        <v>37</v>
      </c>
      <c r="D469" s="290" t="s">
        <v>1365</v>
      </c>
      <c r="E469" s="289">
        <v>18</v>
      </c>
      <c r="F469" s="290" t="s">
        <v>202</v>
      </c>
      <c r="G469" s="292" t="s">
        <v>393</v>
      </c>
      <c r="H469" s="289">
        <v>1</v>
      </c>
      <c r="J469" s="283"/>
    </row>
    <row r="470" spans="2:10" x14ac:dyDescent="0.2">
      <c r="B470" s="290" t="str">
        <f t="shared" si="7"/>
        <v>CHUNUNTZÉN DOS SECCIÓN SEIS, HUEHUETLÁN</v>
      </c>
      <c r="C470" s="291">
        <v>32</v>
      </c>
      <c r="D470" s="290" t="s">
        <v>1366</v>
      </c>
      <c r="E470" s="289">
        <v>18</v>
      </c>
      <c r="F470" s="290" t="s">
        <v>202</v>
      </c>
      <c r="G470" s="292" t="s">
        <v>393</v>
      </c>
      <c r="H470" s="289">
        <v>1</v>
      </c>
      <c r="J470" s="283"/>
    </row>
    <row r="471" spans="2:10" x14ac:dyDescent="0.2">
      <c r="B471" s="290" t="str">
        <f t="shared" si="7"/>
        <v>CHUNUNTZÉN DOS SECCIÓN SIETE, HUEHUETLÁN</v>
      </c>
      <c r="C471" s="291">
        <v>33</v>
      </c>
      <c r="D471" s="290" t="s">
        <v>1367</v>
      </c>
      <c r="E471" s="289">
        <v>18</v>
      </c>
      <c r="F471" s="290" t="s">
        <v>202</v>
      </c>
      <c r="G471" s="292" t="s">
        <v>393</v>
      </c>
      <c r="H471" s="289">
        <v>1</v>
      </c>
      <c r="J471" s="283"/>
    </row>
    <row r="472" spans="2:10" x14ac:dyDescent="0.2">
      <c r="B472" s="290" t="str">
        <f t="shared" si="7"/>
        <v>CHUNUNTZÉN DOS SECCIÓN TRES, HUEHUETLÁN</v>
      </c>
      <c r="C472" s="291">
        <v>29</v>
      </c>
      <c r="D472" s="290" t="s">
        <v>1368</v>
      </c>
      <c r="E472" s="289">
        <v>18</v>
      </c>
      <c r="F472" s="290" t="s">
        <v>202</v>
      </c>
      <c r="G472" s="292" t="s">
        <v>393</v>
      </c>
      <c r="H472" s="289">
        <v>1</v>
      </c>
      <c r="J472" s="283"/>
    </row>
    <row r="473" spans="2:10" x14ac:dyDescent="0.2">
      <c r="B473" s="290" t="str">
        <f t="shared" si="7"/>
        <v>CHUNUNTZÉN DOS SECCIÓN UNO, HUEHUETLÁN</v>
      </c>
      <c r="C473" s="291">
        <v>28</v>
      </c>
      <c r="D473" s="290" t="s">
        <v>1369</v>
      </c>
      <c r="E473" s="289">
        <v>18</v>
      </c>
      <c r="F473" s="290" t="s">
        <v>202</v>
      </c>
      <c r="G473" s="292" t="s">
        <v>393</v>
      </c>
      <c r="H473" s="289">
        <v>1</v>
      </c>
      <c r="J473" s="283"/>
    </row>
    <row r="474" spans="2:10" x14ac:dyDescent="0.2">
      <c r="B474" s="290" t="str">
        <f t="shared" si="7"/>
        <v>CHUNUNTZÉN DOS, HUEHUETLÁN</v>
      </c>
      <c r="C474" s="291">
        <v>3</v>
      </c>
      <c r="D474" s="290" t="s">
        <v>1370</v>
      </c>
      <c r="E474" s="289">
        <v>18</v>
      </c>
      <c r="F474" s="290" t="s">
        <v>202</v>
      </c>
      <c r="G474" s="292" t="s">
        <v>393</v>
      </c>
      <c r="H474" s="289">
        <v>1</v>
      </c>
      <c r="J474" s="283"/>
    </row>
    <row r="475" spans="2:10" x14ac:dyDescent="0.2">
      <c r="B475" s="290" t="str">
        <f t="shared" si="7"/>
        <v>CHUNUNTZÉN UNO, HUEHUETLÁN</v>
      </c>
      <c r="C475" s="291">
        <v>2</v>
      </c>
      <c r="D475" s="290" t="s">
        <v>1371</v>
      </c>
      <c r="E475" s="289">
        <v>18</v>
      </c>
      <c r="F475" s="290" t="s">
        <v>202</v>
      </c>
      <c r="G475" s="292" t="s">
        <v>393</v>
      </c>
      <c r="H475" s="289">
        <v>1</v>
      </c>
      <c r="J475" s="283"/>
    </row>
    <row r="476" spans="2:10" x14ac:dyDescent="0.2">
      <c r="B476" s="290" t="str">
        <f t="shared" si="7"/>
        <v>CHUPADERO DOS, SAN MARTÍN CHALCHICUAUTLA</v>
      </c>
      <c r="C476" s="291">
        <v>115</v>
      </c>
      <c r="D476" s="290" t="s">
        <v>1372</v>
      </c>
      <c r="E476" s="289">
        <v>29</v>
      </c>
      <c r="F476" s="290" t="s">
        <v>248</v>
      </c>
      <c r="G476" s="292" t="s">
        <v>393</v>
      </c>
      <c r="H476" s="289">
        <v>1</v>
      </c>
      <c r="J476" s="283"/>
    </row>
    <row r="477" spans="2:10" x14ac:dyDescent="0.2">
      <c r="B477" s="290" t="str">
        <f t="shared" si="7"/>
        <v>CHUPADERO LA PUERTA, SAN MARTÍN CHALCHICUAUTLA</v>
      </c>
      <c r="C477" s="291">
        <v>97</v>
      </c>
      <c r="D477" s="290" t="s">
        <v>1373</v>
      </c>
      <c r="E477" s="289">
        <v>29</v>
      </c>
      <c r="F477" s="290" t="s">
        <v>248</v>
      </c>
      <c r="G477" s="292" t="s">
        <v>393</v>
      </c>
      <c r="H477" s="289">
        <v>1</v>
      </c>
      <c r="J477" s="283"/>
    </row>
    <row r="478" spans="2:10" x14ac:dyDescent="0.2">
      <c r="B478" s="290" t="str">
        <f t="shared" si="7"/>
        <v>CHUPADERO, TAMPACÁN</v>
      </c>
      <c r="C478" s="291">
        <v>14</v>
      </c>
      <c r="D478" s="290" t="s">
        <v>1374</v>
      </c>
      <c r="E478" s="289">
        <v>38</v>
      </c>
      <c r="F478" s="290" t="s">
        <v>278</v>
      </c>
      <c r="G478" s="292" t="s">
        <v>393</v>
      </c>
      <c r="H478" s="289">
        <v>1</v>
      </c>
      <c r="J478" s="283"/>
    </row>
    <row r="479" spans="2:10" x14ac:dyDescent="0.2">
      <c r="B479" s="290" t="str">
        <f t="shared" si="7"/>
        <v>CHUPADEROS, CHARCAS</v>
      </c>
      <c r="C479" s="291">
        <v>15</v>
      </c>
      <c r="D479" s="290" t="s">
        <v>1375</v>
      </c>
      <c r="E479" s="289">
        <v>15</v>
      </c>
      <c r="F479" s="290" t="s">
        <v>173</v>
      </c>
      <c r="G479" s="292" t="s">
        <v>393</v>
      </c>
      <c r="H479" s="289">
        <v>1</v>
      </c>
      <c r="J479" s="283"/>
    </row>
    <row r="480" spans="2:10" x14ac:dyDescent="0.2">
      <c r="B480" s="290" t="str">
        <f t="shared" si="7"/>
        <v>CHUPADEROS, EL NARANJO</v>
      </c>
      <c r="C480" s="291">
        <v>24</v>
      </c>
      <c r="D480" s="290" t="s">
        <v>1375</v>
      </c>
      <c r="E480" s="289">
        <v>58</v>
      </c>
      <c r="F480" s="290" t="s">
        <v>196</v>
      </c>
      <c r="G480" s="292" t="s">
        <v>393</v>
      </c>
      <c r="H480" s="289">
        <v>1</v>
      </c>
      <c r="J480" s="283"/>
    </row>
    <row r="481" spans="2:10" x14ac:dyDescent="0.2">
      <c r="B481" s="290" t="str">
        <f t="shared" si="7"/>
        <v>CHUPADEROS, RIOVERDE</v>
      </c>
      <c r="C481" s="291">
        <v>27</v>
      </c>
      <c r="D481" s="290" t="s">
        <v>1375</v>
      </c>
      <c r="E481" s="289">
        <v>24</v>
      </c>
      <c r="F481" s="290" t="s">
        <v>181</v>
      </c>
      <c r="G481" s="292" t="s">
        <v>393</v>
      </c>
      <c r="H481" s="289">
        <v>1</v>
      </c>
      <c r="J481" s="283"/>
    </row>
    <row r="482" spans="2:10" x14ac:dyDescent="0.2">
      <c r="B482" s="290" t="str">
        <f t="shared" si="7"/>
        <v>CHUPANÁTL, XILITLA</v>
      </c>
      <c r="C482" s="291">
        <v>276</v>
      </c>
      <c r="D482" s="290" t="s">
        <v>1376</v>
      </c>
      <c r="E482" s="289">
        <v>54</v>
      </c>
      <c r="F482" s="290" t="s">
        <v>332</v>
      </c>
      <c r="G482" s="292" t="s">
        <v>393</v>
      </c>
      <c r="H482" s="289">
        <v>1</v>
      </c>
      <c r="J482" s="283"/>
    </row>
    <row r="483" spans="2:10" x14ac:dyDescent="0.2">
      <c r="B483" s="290" t="str">
        <f t="shared" si="7"/>
        <v>CIÉNAGA, SANTA MARÍA DEL RÍO</v>
      </c>
      <c r="C483" s="291">
        <v>356</v>
      </c>
      <c r="D483" s="290" t="s">
        <v>1377</v>
      </c>
      <c r="E483" s="289">
        <v>32</v>
      </c>
      <c r="F483" s="290" t="s">
        <v>263</v>
      </c>
      <c r="G483" s="292" t="s">
        <v>393</v>
      </c>
      <c r="H483" s="289">
        <v>1</v>
      </c>
      <c r="J483" s="283"/>
    </row>
    <row r="484" spans="2:10" x14ac:dyDescent="0.2">
      <c r="B484" s="290" t="str">
        <f t="shared" si="7"/>
        <v>CIENEGUILLA DE LOBOS, TIERRA NUEVA</v>
      </c>
      <c r="C484" s="291">
        <v>27</v>
      </c>
      <c r="D484" s="290" t="s">
        <v>1378</v>
      </c>
      <c r="E484" s="289">
        <v>43</v>
      </c>
      <c r="F484" s="290" t="s">
        <v>299</v>
      </c>
      <c r="G484" s="292" t="s">
        <v>393</v>
      </c>
      <c r="H484" s="289">
        <v>1</v>
      </c>
      <c r="J484" s="283"/>
    </row>
    <row r="485" spans="2:10" x14ac:dyDescent="0.2">
      <c r="B485" s="290" t="str">
        <f t="shared" si="7"/>
        <v>CIENEGUILLA, SANTA MARÍA DEL RÍO</v>
      </c>
      <c r="C485" s="291">
        <v>56</v>
      </c>
      <c r="D485" s="290" t="s">
        <v>1379</v>
      </c>
      <c r="E485" s="289">
        <v>32</v>
      </c>
      <c r="F485" s="290" t="s">
        <v>263</v>
      </c>
      <c r="G485" s="292" t="s">
        <v>393</v>
      </c>
      <c r="H485" s="289">
        <v>1</v>
      </c>
      <c r="J485" s="283"/>
    </row>
    <row r="486" spans="2:10" x14ac:dyDescent="0.2">
      <c r="B486" s="290" t="str">
        <f t="shared" si="7"/>
        <v>CIENEGUILLAS, RIOVERDE</v>
      </c>
      <c r="C486" s="291">
        <v>21</v>
      </c>
      <c r="D486" s="290" t="s">
        <v>1380</v>
      </c>
      <c r="E486" s="289">
        <v>24</v>
      </c>
      <c r="F486" s="290" t="s">
        <v>181</v>
      </c>
      <c r="G486" s="292" t="s">
        <v>393</v>
      </c>
      <c r="H486" s="289">
        <v>1</v>
      </c>
      <c r="J486" s="283"/>
    </row>
    <row r="487" spans="2:10" x14ac:dyDescent="0.2">
      <c r="B487" s="290" t="str">
        <f t="shared" si="7"/>
        <v>CIENEGUITA (CIENEGUILLA), AHUALULCO</v>
      </c>
      <c r="C487" s="291">
        <v>73</v>
      </c>
      <c r="D487" s="290" t="s">
        <v>1381</v>
      </c>
      <c r="E487" s="289">
        <v>1</v>
      </c>
      <c r="F487" s="290" t="s">
        <v>208</v>
      </c>
      <c r="G487" s="292" t="s">
        <v>393</v>
      </c>
      <c r="H487" s="289">
        <v>1</v>
      </c>
      <c r="J487" s="283"/>
    </row>
    <row r="488" spans="2:10" x14ac:dyDescent="0.2">
      <c r="B488" s="290" t="str">
        <f t="shared" si="7"/>
        <v>CIENEGUITA, SAN LUIS POTOSÍ</v>
      </c>
      <c r="C488" s="291">
        <v>353</v>
      </c>
      <c r="D488" s="290" t="s">
        <v>1382</v>
      </c>
      <c r="E488" s="289">
        <v>28</v>
      </c>
      <c r="F488" s="290" t="s">
        <v>245</v>
      </c>
      <c r="G488" s="292" t="s">
        <v>393</v>
      </c>
      <c r="H488" s="289">
        <v>1</v>
      </c>
      <c r="J488" s="283"/>
    </row>
    <row r="489" spans="2:10" x14ac:dyDescent="0.2">
      <c r="B489" s="290" t="str">
        <f t="shared" si="7"/>
        <v>CINCO DE FEBRERO, VENADO</v>
      </c>
      <c r="C489" s="291">
        <v>16</v>
      </c>
      <c r="D489" s="290" t="s">
        <v>1383</v>
      </c>
      <c r="E489" s="289">
        <v>45</v>
      </c>
      <c r="F489" s="290" t="s">
        <v>309</v>
      </c>
      <c r="G489" s="292" t="s">
        <v>393</v>
      </c>
      <c r="H489" s="289">
        <v>1</v>
      </c>
      <c r="J489" s="283"/>
    </row>
    <row r="490" spans="2:10" x14ac:dyDescent="0.2">
      <c r="B490" s="290" t="str">
        <f t="shared" si="7"/>
        <v>CINCO DE MAYO, VENADO</v>
      </c>
      <c r="C490" s="291">
        <v>17</v>
      </c>
      <c r="D490" s="290" t="s">
        <v>1384</v>
      </c>
      <c r="E490" s="289">
        <v>45</v>
      </c>
      <c r="F490" s="290" t="s">
        <v>309</v>
      </c>
      <c r="G490" s="292" t="s">
        <v>393</v>
      </c>
      <c r="H490" s="289">
        <v>1</v>
      </c>
      <c r="J490" s="283"/>
    </row>
    <row r="491" spans="2:10" x14ac:dyDescent="0.2">
      <c r="B491" s="290" t="str">
        <f t="shared" si="7"/>
        <v>CIRO RAMÍREZ, TANQUIÁN DE ESCOBEDO</v>
      </c>
      <c r="C491" s="291">
        <v>95</v>
      </c>
      <c r="D491" s="290" t="s">
        <v>1385</v>
      </c>
      <c r="E491" s="289">
        <v>42</v>
      </c>
      <c r="F491" s="290" t="s">
        <v>295</v>
      </c>
      <c r="G491" s="292" t="s">
        <v>393</v>
      </c>
      <c r="H491" s="289">
        <v>1</v>
      </c>
      <c r="J491" s="283"/>
    </row>
    <row r="492" spans="2:10" x14ac:dyDescent="0.2">
      <c r="B492" s="295" t="str">
        <f t="shared" si="7"/>
        <v>CIUDAD DEL MAÍZ, CIUDAD DEL MAÍZ</v>
      </c>
      <c r="C492" s="296">
        <v>1</v>
      </c>
      <c r="D492" s="295" t="s">
        <v>178</v>
      </c>
      <c r="E492" s="294">
        <v>10</v>
      </c>
      <c r="F492" s="295" t="s">
        <v>178</v>
      </c>
      <c r="G492" s="297" t="s">
        <v>394</v>
      </c>
      <c r="H492" s="294">
        <v>2</v>
      </c>
      <c r="J492" s="283"/>
    </row>
    <row r="493" spans="2:10" x14ac:dyDescent="0.2">
      <c r="B493" s="295" t="str">
        <f t="shared" si="7"/>
        <v>CIUDAD FERNÁNDEZ, CIUDAD FERNÁNDEZ</v>
      </c>
      <c r="C493" s="296">
        <v>1</v>
      </c>
      <c r="D493" s="295" t="s">
        <v>183</v>
      </c>
      <c r="E493" s="294">
        <v>11</v>
      </c>
      <c r="F493" s="295" t="s">
        <v>183</v>
      </c>
      <c r="G493" s="297" t="s">
        <v>394</v>
      </c>
      <c r="H493" s="294">
        <v>2</v>
      </c>
      <c r="J493" s="283"/>
    </row>
    <row r="494" spans="2:10" x14ac:dyDescent="0.2">
      <c r="B494" s="295" t="str">
        <f t="shared" si="7"/>
        <v>CIUDAD SATÉLITE, SAN LUIS POTOSÍ</v>
      </c>
      <c r="C494" s="296">
        <v>659</v>
      </c>
      <c r="D494" s="295" t="s">
        <v>1386</v>
      </c>
      <c r="E494" s="294">
        <v>28</v>
      </c>
      <c r="F494" s="295" t="s">
        <v>245</v>
      </c>
      <c r="G494" s="297" t="s">
        <v>396</v>
      </c>
      <c r="H494" s="294">
        <v>4</v>
      </c>
      <c r="J494" s="283"/>
    </row>
    <row r="495" spans="2:10" x14ac:dyDescent="0.2">
      <c r="B495" s="295" t="str">
        <f t="shared" si="7"/>
        <v>CIUDAD VALLES, CIUDAD VALLES</v>
      </c>
      <c r="C495" s="296">
        <v>1</v>
      </c>
      <c r="D495" s="295" t="s">
        <v>187</v>
      </c>
      <c r="E495" s="294">
        <v>13</v>
      </c>
      <c r="F495" s="295" t="s">
        <v>187</v>
      </c>
      <c r="G495" s="297" t="s">
        <v>395</v>
      </c>
      <c r="H495" s="294">
        <v>3</v>
      </c>
      <c r="J495" s="283"/>
    </row>
    <row r="496" spans="2:10" x14ac:dyDescent="0.2">
      <c r="B496" s="290" t="str">
        <f t="shared" si="7"/>
        <v>CLAVELLINAS, AHUALULCO</v>
      </c>
      <c r="C496" s="291">
        <v>54</v>
      </c>
      <c r="D496" s="290" t="s">
        <v>1387</v>
      </c>
      <c r="E496" s="289">
        <v>1</v>
      </c>
      <c r="F496" s="290" t="s">
        <v>208</v>
      </c>
      <c r="G496" s="292" t="s">
        <v>393</v>
      </c>
      <c r="H496" s="289">
        <v>1</v>
      </c>
      <c r="J496" s="283"/>
    </row>
    <row r="497" spans="2:10" x14ac:dyDescent="0.2">
      <c r="B497" s="290" t="str">
        <f t="shared" si="7"/>
        <v>CLAVELLINAS, MOCTEZUMA</v>
      </c>
      <c r="C497" s="291">
        <v>122</v>
      </c>
      <c r="D497" s="290" t="s">
        <v>1387</v>
      </c>
      <c r="E497" s="289">
        <v>22</v>
      </c>
      <c r="F497" s="290" t="s">
        <v>219</v>
      </c>
      <c r="G497" s="292" t="s">
        <v>393</v>
      </c>
      <c r="H497" s="289">
        <v>1</v>
      </c>
      <c r="J497" s="283"/>
    </row>
    <row r="498" spans="2:10" x14ac:dyDescent="0.2">
      <c r="B498" s="290" t="str">
        <f t="shared" si="7"/>
        <v>COAHUICA, TAMAZUNCHALE</v>
      </c>
      <c r="C498" s="291">
        <v>174</v>
      </c>
      <c r="D498" s="290" t="s">
        <v>1388</v>
      </c>
      <c r="E498" s="289">
        <v>37</v>
      </c>
      <c r="F498" s="290" t="s">
        <v>268</v>
      </c>
      <c r="G498" s="292" t="s">
        <v>393</v>
      </c>
      <c r="H498" s="289">
        <v>1</v>
      </c>
      <c r="J498" s="283"/>
    </row>
    <row r="499" spans="2:10" x14ac:dyDescent="0.2">
      <c r="B499" s="290" t="str">
        <f t="shared" si="7"/>
        <v>COAHUILA, ZARAGOZA</v>
      </c>
      <c r="C499" s="291">
        <v>26</v>
      </c>
      <c r="D499" s="290" t="s">
        <v>342</v>
      </c>
      <c r="E499" s="289">
        <v>55</v>
      </c>
      <c r="F499" s="290" t="s">
        <v>480</v>
      </c>
      <c r="G499" s="292" t="s">
        <v>393</v>
      </c>
      <c r="H499" s="289">
        <v>1</v>
      </c>
      <c r="J499" s="283"/>
    </row>
    <row r="500" spans="2:10" x14ac:dyDescent="0.2">
      <c r="B500" s="290" t="str">
        <f t="shared" si="7"/>
        <v>COAMILA, AXTLA DE TERRAZAS</v>
      </c>
      <c r="C500" s="291">
        <v>13</v>
      </c>
      <c r="D500" s="290" t="s">
        <v>1389</v>
      </c>
      <c r="E500" s="289">
        <v>53</v>
      </c>
      <c r="F500" s="290" t="s">
        <v>156</v>
      </c>
      <c r="G500" s="292" t="s">
        <v>393</v>
      </c>
      <c r="H500" s="289">
        <v>1</v>
      </c>
      <c r="J500" s="283"/>
    </row>
    <row r="501" spans="2:10" x14ac:dyDescent="0.2">
      <c r="B501" s="290" t="str">
        <f t="shared" si="7"/>
        <v>COAMILA, COXCATLÁN</v>
      </c>
      <c r="C501" s="291">
        <v>8</v>
      </c>
      <c r="D501" s="290" t="s">
        <v>1389</v>
      </c>
      <c r="E501" s="289">
        <v>14</v>
      </c>
      <c r="F501" s="290" t="s">
        <v>191</v>
      </c>
      <c r="G501" s="292" t="s">
        <v>393</v>
      </c>
      <c r="H501" s="289">
        <v>1</v>
      </c>
      <c r="J501" s="283"/>
    </row>
    <row r="502" spans="2:10" x14ac:dyDescent="0.2">
      <c r="B502" s="290" t="str">
        <f t="shared" si="7"/>
        <v>COAMIXCO, SAN MARTÍN CHALCHICUAUTLA</v>
      </c>
      <c r="C502" s="291">
        <v>21</v>
      </c>
      <c r="D502" s="290" t="s">
        <v>1390</v>
      </c>
      <c r="E502" s="289">
        <v>29</v>
      </c>
      <c r="F502" s="290" t="s">
        <v>248</v>
      </c>
      <c r="G502" s="292" t="s">
        <v>393</v>
      </c>
      <c r="H502" s="289">
        <v>1</v>
      </c>
      <c r="J502" s="283"/>
    </row>
    <row r="503" spans="2:10" x14ac:dyDescent="0.2">
      <c r="B503" s="290" t="str">
        <f t="shared" si="7"/>
        <v>COAMÍZATL, AXTLA DE TERRAZAS</v>
      </c>
      <c r="C503" s="291">
        <v>100</v>
      </c>
      <c r="D503" s="290" t="s">
        <v>1391</v>
      </c>
      <c r="E503" s="289">
        <v>53</v>
      </c>
      <c r="F503" s="290" t="s">
        <v>156</v>
      </c>
      <c r="G503" s="292" t="s">
        <v>393</v>
      </c>
      <c r="H503" s="289">
        <v>1</v>
      </c>
      <c r="J503" s="283"/>
    </row>
    <row r="504" spans="2:10" x14ac:dyDescent="0.2">
      <c r="B504" s="290" t="str">
        <f t="shared" si="7"/>
        <v>COAQUENTLA, MATLAPA</v>
      </c>
      <c r="C504" s="291">
        <v>65</v>
      </c>
      <c r="D504" s="290" t="s">
        <v>1392</v>
      </c>
      <c r="E504" s="289">
        <v>57</v>
      </c>
      <c r="F504" s="290" t="s">
        <v>212</v>
      </c>
      <c r="G504" s="292" t="s">
        <v>393</v>
      </c>
      <c r="H504" s="289">
        <v>1</v>
      </c>
      <c r="J504" s="283"/>
    </row>
    <row r="505" spans="2:10" x14ac:dyDescent="0.2">
      <c r="B505" s="290" t="str">
        <f t="shared" si="7"/>
        <v>COATIXTALAB, TAMPAMOLÓN CORONA</v>
      </c>
      <c r="C505" s="291">
        <v>23</v>
      </c>
      <c r="D505" s="290" t="s">
        <v>1393</v>
      </c>
      <c r="E505" s="289">
        <v>39</v>
      </c>
      <c r="F505" s="290" t="s">
        <v>282</v>
      </c>
      <c r="G505" s="292" t="s">
        <v>393</v>
      </c>
      <c r="H505" s="289">
        <v>1</v>
      </c>
      <c r="J505" s="283"/>
    </row>
    <row r="506" spans="2:10" x14ac:dyDescent="0.2">
      <c r="B506" s="290" t="str">
        <f t="shared" si="7"/>
        <v>COATZONTITLA, AXTLA DE TERRAZAS</v>
      </c>
      <c r="C506" s="291">
        <v>14</v>
      </c>
      <c r="D506" s="290" t="s">
        <v>1394</v>
      </c>
      <c r="E506" s="289">
        <v>53</v>
      </c>
      <c r="F506" s="290" t="s">
        <v>156</v>
      </c>
      <c r="G506" s="292" t="s">
        <v>393</v>
      </c>
      <c r="H506" s="289">
        <v>1</v>
      </c>
      <c r="J506" s="283"/>
    </row>
    <row r="507" spans="2:10" x14ac:dyDescent="0.2">
      <c r="B507" s="290" t="str">
        <f t="shared" si="7"/>
        <v>COAXINQUILA, TAMPAMOLÓN CORONA</v>
      </c>
      <c r="C507" s="291">
        <v>16</v>
      </c>
      <c r="D507" s="290" t="s">
        <v>1395</v>
      </c>
      <c r="E507" s="289">
        <v>39</v>
      </c>
      <c r="F507" s="290" t="s">
        <v>282</v>
      </c>
      <c r="G507" s="292" t="s">
        <v>393</v>
      </c>
      <c r="H507" s="289">
        <v>1</v>
      </c>
      <c r="J507" s="283"/>
    </row>
    <row r="508" spans="2:10" x14ac:dyDescent="0.2">
      <c r="B508" s="290" t="str">
        <f t="shared" si="7"/>
        <v>COAXOCOTITLA, TAMAZUNCHALE</v>
      </c>
      <c r="C508" s="291">
        <v>28</v>
      </c>
      <c r="D508" s="290" t="s">
        <v>1396</v>
      </c>
      <c r="E508" s="289">
        <v>37</v>
      </c>
      <c r="F508" s="290" t="s">
        <v>268</v>
      </c>
      <c r="G508" s="292" t="s">
        <v>393</v>
      </c>
      <c r="H508" s="289">
        <v>1</v>
      </c>
      <c r="J508" s="283"/>
    </row>
    <row r="509" spans="2:10" x14ac:dyDescent="0.2">
      <c r="B509" s="290" t="str">
        <f t="shared" si="7"/>
        <v>COAXOCOYO DOS (LALAXTITLA), SAN MARTÍN CHALCHICUAUTLA</v>
      </c>
      <c r="C509" s="291">
        <v>23</v>
      </c>
      <c r="D509" s="290" t="s">
        <v>1397</v>
      </c>
      <c r="E509" s="289">
        <v>29</v>
      </c>
      <c r="F509" s="290" t="s">
        <v>248</v>
      </c>
      <c r="G509" s="292" t="s">
        <v>393</v>
      </c>
      <c r="H509" s="289">
        <v>1</v>
      </c>
      <c r="J509" s="283"/>
    </row>
    <row r="510" spans="2:10" x14ac:dyDescent="0.2">
      <c r="B510" s="290" t="str">
        <f t="shared" si="7"/>
        <v>COAXOCOYO, TAMPAMOLÓN CORONA</v>
      </c>
      <c r="C510" s="291">
        <v>17</v>
      </c>
      <c r="D510" s="290" t="s">
        <v>1398</v>
      </c>
      <c r="E510" s="289">
        <v>39</v>
      </c>
      <c r="F510" s="290" t="s">
        <v>282</v>
      </c>
      <c r="G510" s="292" t="s">
        <v>393</v>
      </c>
      <c r="H510" s="289">
        <v>1</v>
      </c>
      <c r="J510" s="283"/>
    </row>
    <row r="511" spans="2:10" x14ac:dyDescent="0.2">
      <c r="B511" s="290" t="str">
        <f t="shared" si="7"/>
        <v>COCHINILLAS, AHUALULCO</v>
      </c>
      <c r="C511" s="291">
        <v>14</v>
      </c>
      <c r="D511" s="290" t="s">
        <v>1399</v>
      </c>
      <c r="E511" s="289">
        <v>1</v>
      </c>
      <c r="F511" s="290" t="s">
        <v>208</v>
      </c>
      <c r="G511" s="292" t="s">
        <v>393</v>
      </c>
      <c r="H511" s="289">
        <v>1</v>
      </c>
      <c r="J511" s="283"/>
    </row>
    <row r="512" spans="2:10" x14ac:dyDescent="0.2">
      <c r="B512" s="290" t="str">
        <f t="shared" si="7"/>
        <v>CODORNICES, SAN CIRO DE ACOSTA</v>
      </c>
      <c r="C512" s="291">
        <v>25</v>
      </c>
      <c r="D512" s="290" t="s">
        <v>1400</v>
      </c>
      <c r="E512" s="289">
        <v>27</v>
      </c>
      <c r="F512" s="290" t="s">
        <v>240</v>
      </c>
      <c r="G512" s="292" t="s">
        <v>393</v>
      </c>
      <c r="H512" s="289">
        <v>1</v>
      </c>
      <c r="J512" s="283"/>
    </row>
    <row r="513" spans="2:10" x14ac:dyDescent="0.2">
      <c r="B513" s="290" t="str">
        <f t="shared" si="7"/>
        <v>CODORNIZ, MOCTEZUMA</v>
      </c>
      <c r="C513" s="291">
        <v>10</v>
      </c>
      <c r="D513" s="290" t="s">
        <v>1401</v>
      </c>
      <c r="E513" s="289">
        <v>22</v>
      </c>
      <c r="F513" s="290" t="s">
        <v>219</v>
      </c>
      <c r="G513" s="292" t="s">
        <v>393</v>
      </c>
      <c r="H513" s="289">
        <v>1</v>
      </c>
      <c r="J513" s="283"/>
    </row>
    <row r="514" spans="2:10" x14ac:dyDescent="0.2">
      <c r="B514" s="290" t="str">
        <f t="shared" si="7"/>
        <v>COHAPA, TAMAZUNCHALE</v>
      </c>
      <c r="C514" s="291">
        <v>261</v>
      </c>
      <c r="D514" s="290" t="s">
        <v>1402</v>
      </c>
      <c r="E514" s="289">
        <v>37</v>
      </c>
      <c r="F514" s="290" t="s">
        <v>268</v>
      </c>
      <c r="G514" s="292" t="s">
        <v>393</v>
      </c>
      <c r="H514" s="289">
        <v>1</v>
      </c>
      <c r="J514" s="283"/>
    </row>
    <row r="515" spans="2:10" x14ac:dyDescent="0.2">
      <c r="B515" s="290" t="str">
        <f t="shared" si="7"/>
        <v>COJOLAPA, TAMAZUNCHALE</v>
      </c>
      <c r="C515" s="291">
        <v>23</v>
      </c>
      <c r="D515" s="290" t="s">
        <v>1403</v>
      </c>
      <c r="E515" s="289">
        <v>37</v>
      </c>
      <c r="F515" s="290" t="s">
        <v>268</v>
      </c>
      <c r="G515" s="292" t="s">
        <v>393</v>
      </c>
      <c r="H515" s="289">
        <v>1</v>
      </c>
      <c r="J515" s="283"/>
    </row>
    <row r="516" spans="2:10" x14ac:dyDescent="0.2">
      <c r="B516" s="290" t="str">
        <f t="shared" si="7"/>
        <v>COLALTITLA, COXCATLÁN</v>
      </c>
      <c r="C516" s="291">
        <v>9</v>
      </c>
      <c r="D516" s="290" t="s">
        <v>1404</v>
      </c>
      <c r="E516" s="289">
        <v>14</v>
      </c>
      <c r="F516" s="290" t="s">
        <v>191</v>
      </c>
      <c r="G516" s="292" t="s">
        <v>393</v>
      </c>
      <c r="H516" s="289">
        <v>1</v>
      </c>
      <c r="J516" s="283"/>
    </row>
    <row r="517" spans="2:10" x14ac:dyDescent="0.2">
      <c r="B517" s="290" t="str">
        <f t="shared" si="7"/>
        <v>COLALTITLA, TANCANHUITZ</v>
      </c>
      <c r="C517" s="291">
        <v>146</v>
      </c>
      <c r="D517" s="290" t="s">
        <v>1404</v>
      </c>
      <c r="E517" s="289">
        <v>12</v>
      </c>
      <c r="F517" s="290" t="s">
        <v>258</v>
      </c>
      <c r="G517" s="292" t="s">
        <v>393</v>
      </c>
      <c r="H517" s="289">
        <v>1</v>
      </c>
      <c r="J517" s="283"/>
    </row>
    <row r="518" spans="2:10" x14ac:dyDescent="0.2">
      <c r="B518" s="290" t="str">
        <f t="shared" ref="B518:B581" si="8">CONCATENATE(D518,","," ",F518)</f>
        <v>COLONIA AGRÍCOLA EL NARANJO, CÁRDENAS</v>
      </c>
      <c r="C518" s="291">
        <v>14</v>
      </c>
      <c r="D518" s="290" t="s">
        <v>1405</v>
      </c>
      <c r="E518" s="289">
        <v>5</v>
      </c>
      <c r="F518" s="290" t="s">
        <v>158</v>
      </c>
      <c r="G518" s="292" t="s">
        <v>393</v>
      </c>
      <c r="H518" s="289">
        <v>1</v>
      </c>
      <c r="J518" s="283"/>
    </row>
    <row r="519" spans="2:10" x14ac:dyDescent="0.2">
      <c r="B519" s="290" t="str">
        <f t="shared" si="8"/>
        <v>COLONIA AGRÍCOLA MAGDALENO CEDILLO, CIUDAD DEL MAÍZ</v>
      </c>
      <c r="C519" s="291">
        <v>46</v>
      </c>
      <c r="D519" s="290" t="s">
        <v>1406</v>
      </c>
      <c r="E519" s="289">
        <v>10</v>
      </c>
      <c r="F519" s="290" t="s">
        <v>178</v>
      </c>
      <c r="G519" s="292" t="s">
        <v>393</v>
      </c>
      <c r="H519" s="289">
        <v>1</v>
      </c>
      <c r="J519" s="283"/>
    </row>
    <row r="520" spans="2:10" x14ac:dyDescent="0.2">
      <c r="B520" s="290" t="str">
        <f t="shared" si="8"/>
        <v>COLONIA AGRÍCOLA OLLITAS DE LAS VACAS, CIUDAD DEL MAÍZ</v>
      </c>
      <c r="C520" s="291">
        <v>62</v>
      </c>
      <c r="D520" s="290" t="s">
        <v>1407</v>
      </c>
      <c r="E520" s="289">
        <v>10</v>
      </c>
      <c r="F520" s="290" t="s">
        <v>178</v>
      </c>
      <c r="G520" s="292" t="s">
        <v>393</v>
      </c>
      <c r="H520" s="289">
        <v>1</v>
      </c>
      <c r="J520" s="283"/>
    </row>
    <row r="521" spans="2:10" x14ac:dyDescent="0.2">
      <c r="B521" s="290" t="str">
        <f t="shared" si="8"/>
        <v>COLONIA AGRÍCOLA SAN JOSÉ, GUADALCÁZAR</v>
      </c>
      <c r="C521" s="291">
        <v>59</v>
      </c>
      <c r="D521" s="290" t="s">
        <v>1408</v>
      </c>
      <c r="E521" s="289">
        <v>17</v>
      </c>
      <c r="F521" s="290" t="s">
        <v>199</v>
      </c>
      <c r="G521" s="292" t="s">
        <v>393</v>
      </c>
      <c r="H521" s="289">
        <v>1</v>
      </c>
      <c r="J521" s="283"/>
    </row>
    <row r="522" spans="2:10" x14ac:dyDescent="0.2">
      <c r="B522" s="290" t="str">
        <f t="shared" si="8"/>
        <v>COLONIA ALTAMIRA, SAN ANTONIO</v>
      </c>
      <c r="C522" s="291">
        <v>46</v>
      </c>
      <c r="D522" s="290" t="s">
        <v>1409</v>
      </c>
      <c r="E522" s="289">
        <v>26</v>
      </c>
      <c r="F522" s="290" t="s">
        <v>236</v>
      </c>
      <c r="G522" s="292" t="s">
        <v>393</v>
      </c>
      <c r="H522" s="289">
        <v>1</v>
      </c>
      <c r="J522" s="283"/>
    </row>
    <row r="523" spans="2:10" x14ac:dyDescent="0.2">
      <c r="B523" s="290" t="str">
        <f t="shared" si="8"/>
        <v>COLONIA ÁLVARO OBREGÓN, CIUDAD DEL MAÍZ</v>
      </c>
      <c r="C523" s="291">
        <v>7</v>
      </c>
      <c r="D523" s="290" t="s">
        <v>1410</v>
      </c>
      <c r="E523" s="289">
        <v>10</v>
      </c>
      <c r="F523" s="290" t="s">
        <v>178</v>
      </c>
      <c r="G523" s="292" t="s">
        <v>393</v>
      </c>
      <c r="H523" s="289">
        <v>1</v>
      </c>
      <c r="J523" s="283"/>
    </row>
    <row r="524" spans="2:10" x14ac:dyDescent="0.2">
      <c r="B524" s="290" t="str">
        <f t="shared" si="8"/>
        <v>COLONIA ÁLVARO OBREGÓN, MEXQUITIC DE CARMONA</v>
      </c>
      <c r="C524" s="291">
        <v>18</v>
      </c>
      <c r="D524" s="290" t="s">
        <v>1410</v>
      </c>
      <c r="E524" s="289">
        <v>21</v>
      </c>
      <c r="F524" s="290" t="s">
        <v>215</v>
      </c>
      <c r="G524" s="292" t="s">
        <v>393</v>
      </c>
      <c r="H524" s="289">
        <v>1</v>
      </c>
      <c r="J524" s="283"/>
    </row>
    <row r="525" spans="2:10" x14ac:dyDescent="0.2">
      <c r="B525" s="290" t="str">
        <f t="shared" si="8"/>
        <v>COLONIA BELLAVISTA, MEXQUITIC DE CARMONA</v>
      </c>
      <c r="C525" s="291">
        <v>143</v>
      </c>
      <c r="D525" s="290" t="s">
        <v>1411</v>
      </c>
      <c r="E525" s="289">
        <v>21</v>
      </c>
      <c r="F525" s="290" t="s">
        <v>215</v>
      </c>
      <c r="G525" s="292" t="s">
        <v>393</v>
      </c>
      <c r="H525" s="289">
        <v>1</v>
      </c>
      <c r="J525" s="283"/>
    </row>
    <row r="526" spans="2:10" x14ac:dyDescent="0.2">
      <c r="B526" s="290" t="str">
        <f t="shared" si="8"/>
        <v>COLONIA BRASIL, SAN ANTONIO</v>
      </c>
      <c r="C526" s="291">
        <v>86</v>
      </c>
      <c r="D526" s="290" t="s">
        <v>1412</v>
      </c>
      <c r="E526" s="289">
        <v>26</v>
      </c>
      <c r="F526" s="290" t="s">
        <v>236</v>
      </c>
      <c r="G526" s="292" t="s">
        <v>393</v>
      </c>
      <c r="H526" s="289">
        <v>1</v>
      </c>
      <c r="J526" s="283"/>
    </row>
    <row r="527" spans="2:10" x14ac:dyDescent="0.2">
      <c r="B527" s="290" t="str">
        <f t="shared" si="8"/>
        <v>COLONIA BUENOS AIRES (ALTAMIRA), SAN ANTONIO</v>
      </c>
      <c r="C527" s="291">
        <v>90</v>
      </c>
      <c r="D527" s="290" t="s">
        <v>1413</v>
      </c>
      <c r="E527" s="289">
        <v>26</v>
      </c>
      <c r="F527" s="290" t="s">
        <v>236</v>
      </c>
      <c r="G527" s="292" t="s">
        <v>393</v>
      </c>
      <c r="H527" s="289">
        <v>1</v>
      </c>
      <c r="J527" s="283"/>
    </row>
    <row r="528" spans="2:10" x14ac:dyDescent="0.2">
      <c r="B528" s="290" t="str">
        <f t="shared" si="8"/>
        <v>COLONIA CAMINO REAL, CIUDAD FERNÁNDEZ</v>
      </c>
      <c r="C528" s="291">
        <v>96</v>
      </c>
      <c r="D528" s="290" t="s">
        <v>1414</v>
      </c>
      <c r="E528" s="289">
        <v>11</v>
      </c>
      <c r="F528" s="290" t="s">
        <v>183</v>
      </c>
      <c r="G528" s="292" t="s">
        <v>393</v>
      </c>
      <c r="H528" s="289">
        <v>1</v>
      </c>
      <c r="J528" s="283"/>
    </row>
    <row r="529" spans="2:10" x14ac:dyDescent="0.2">
      <c r="B529" s="295" t="str">
        <f t="shared" si="8"/>
        <v>COLONIA CARLOS DIEZ GUTIÉRREZ (LA ITALIANA), CIUDAD DEL MAÍZ</v>
      </c>
      <c r="C529" s="296">
        <v>31</v>
      </c>
      <c r="D529" s="295" t="s">
        <v>1415</v>
      </c>
      <c r="E529" s="294">
        <v>10</v>
      </c>
      <c r="F529" s="295" t="s">
        <v>178</v>
      </c>
      <c r="G529" s="297" t="s">
        <v>394</v>
      </c>
      <c r="H529" s="294">
        <v>2</v>
      </c>
      <c r="J529" s="283"/>
    </row>
    <row r="530" spans="2:10" x14ac:dyDescent="0.2">
      <c r="B530" s="290" t="str">
        <f t="shared" si="8"/>
        <v>COLONIA CITLALMINA, CIUDAD VALLES</v>
      </c>
      <c r="C530" s="291">
        <v>840</v>
      </c>
      <c r="D530" s="290" t="s">
        <v>1416</v>
      </c>
      <c r="E530" s="289">
        <v>13</v>
      </c>
      <c r="F530" s="290" t="s">
        <v>187</v>
      </c>
      <c r="G530" s="292" t="s">
        <v>393</v>
      </c>
      <c r="H530" s="289">
        <v>1</v>
      </c>
      <c r="J530" s="283"/>
    </row>
    <row r="531" spans="2:10" x14ac:dyDescent="0.2">
      <c r="B531" s="290" t="str">
        <f t="shared" si="8"/>
        <v>COLONIA DE COMITÉ MOVIMIENTO AMPLIO POPULAR, SAN LUIS POTOSÍ</v>
      </c>
      <c r="C531" s="291">
        <v>600</v>
      </c>
      <c r="D531" s="290" t="s">
        <v>1417</v>
      </c>
      <c r="E531" s="289">
        <v>28</v>
      </c>
      <c r="F531" s="290" t="s">
        <v>245</v>
      </c>
      <c r="G531" s="292" t="s">
        <v>393</v>
      </c>
      <c r="H531" s="289">
        <v>1</v>
      </c>
      <c r="J531" s="283"/>
    </row>
    <row r="532" spans="2:10" x14ac:dyDescent="0.2">
      <c r="B532" s="290" t="str">
        <f t="shared" si="8"/>
        <v>COLONIA DE LA CRUZ, AHUALULCO</v>
      </c>
      <c r="C532" s="291">
        <v>15</v>
      </c>
      <c r="D532" s="290" t="s">
        <v>1418</v>
      </c>
      <c r="E532" s="289">
        <v>1</v>
      </c>
      <c r="F532" s="290" t="s">
        <v>208</v>
      </c>
      <c r="G532" s="292" t="s">
        <v>393</v>
      </c>
      <c r="H532" s="289">
        <v>1</v>
      </c>
      <c r="J532" s="283"/>
    </row>
    <row r="533" spans="2:10" x14ac:dyDescent="0.2">
      <c r="B533" s="290" t="str">
        <f t="shared" si="8"/>
        <v>COLONIA DOCE DE OCTUBRE, SAN ANTONIO</v>
      </c>
      <c r="C533" s="291">
        <v>85</v>
      </c>
      <c r="D533" s="290" t="s">
        <v>1419</v>
      </c>
      <c r="E533" s="289">
        <v>26</v>
      </c>
      <c r="F533" s="290" t="s">
        <v>236</v>
      </c>
      <c r="G533" s="292" t="s">
        <v>393</v>
      </c>
      <c r="H533" s="289">
        <v>1</v>
      </c>
      <c r="J533" s="283"/>
    </row>
    <row r="534" spans="2:10" x14ac:dyDescent="0.2">
      <c r="B534" s="290" t="str">
        <f t="shared" si="8"/>
        <v>COLONIA EJIDAL LÁZARO CÁRDENAS DEL RÍO, CIUDAD VALLES</v>
      </c>
      <c r="C534" s="291">
        <v>1099</v>
      </c>
      <c r="D534" s="290" t="s">
        <v>1420</v>
      </c>
      <c r="E534" s="289">
        <v>13</v>
      </c>
      <c r="F534" s="290" t="s">
        <v>187</v>
      </c>
      <c r="G534" s="292" t="s">
        <v>393</v>
      </c>
      <c r="H534" s="289">
        <v>1</v>
      </c>
      <c r="J534" s="283"/>
    </row>
    <row r="535" spans="2:10" x14ac:dyDescent="0.2">
      <c r="B535" s="290" t="str">
        <f t="shared" si="8"/>
        <v>COLONIA EL CARMEN (NUEVO JOMTÉ), SAN VICENTE TANCUAYALAB</v>
      </c>
      <c r="C535" s="291">
        <v>250</v>
      </c>
      <c r="D535" s="290" t="s">
        <v>1421</v>
      </c>
      <c r="E535" s="289">
        <v>34</v>
      </c>
      <c r="F535" s="290" t="s">
        <v>256</v>
      </c>
      <c r="G535" s="292" t="s">
        <v>393</v>
      </c>
      <c r="H535" s="289">
        <v>1</v>
      </c>
      <c r="J535" s="283"/>
    </row>
    <row r="536" spans="2:10" x14ac:dyDescent="0.2">
      <c r="B536" s="295" t="str">
        <f t="shared" si="8"/>
        <v>COLONIA EL LLANITO, MEXQUITIC DE CARMONA</v>
      </c>
      <c r="C536" s="296">
        <v>148</v>
      </c>
      <c r="D536" s="295" t="s">
        <v>1422</v>
      </c>
      <c r="E536" s="294">
        <v>21</v>
      </c>
      <c r="F536" s="295" t="s">
        <v>215</v>
      </c>
      <c r="G536" s="297" t="s">
        <v>394</v>
      </c>
      <c r="H536" s="294">
        <v>2</v>
      </c>
      <c r="J536" s="283"/>
    </row>
    <row r="537" spans="2:10" x14ac:dyDescent="0.2">
      <c r="B537" s="295" t="str">
        <f t="shared" si="8"/>
        <v>COLONIA EL MECO, EL NARANJO</v>
      </c>
      <c r="C537" s="296">
        <v>47</v>
      </c>
      <c r="D537" s="295" t="s">
        <v>1423</v>
      </c>
      <c r="E537" s="294">
        <v>58</v>
      </c>
      <c r="F537" s="295" t="s">
        <v>196</v>
      </c>
      <c r="G537" s="297" t="s">
        <v>395</v>
      </c>
      <c r="H537" s="294">
        <v>3</v>
      </c>
      <c r="J537" s="283"/>
    </row>
    <row r="538" spans="2:10" x14ac:dyDescent="0.2">
      <c r="B538" s="290" t="str">
        <f t="shared" si="8"/>
        <v>COLONIA EL MIRADOR, AQUISMÓN</v>
      </c>
      <c r="C538" s="291">
        <v>308</v>
      </c>
      <c r="D538" s="290" t="s">
        <v>1424</v>
      </c>
      <c r="E538" s="289">
        <v>3</v>
      </c>
      <c r="F538" s="290" t="s">
        <v>152</v>
      </c>
      <c r="G538" s="292" t="s">
        <v>393</v>
      </c>
      <c r="H538" s="289">
        <v>1</v>
      </c>
      <c r="J538" s="283"/>
    </row>
    <row r="539" spans="2:10" x14ac:dyDescent="0.2">
      <c r="B539" s="295" t="str">
        <f t="shared" si="8"/>
        <v>COLONIA EL PEDREGAL, ZARAGOZA</v>
      </c>
      <c r="C539" s="296">
        <v>176</v>
      </c>
      <c r="D539" s="295" t="s">
        <v>1425</v>
      </c>
      <c r="E539" s="294">
        <v>55</v>
      </c>
      <c r="F539" s="295" t="s">
        <v>480</v>
      </c>
      <c r="G539" s="297" t="s">
        <v>394</v>
      </c>
      <c r="H539" s="294">
        <v>2</v>
      </c>
      <c r="J539" s="283"/>
    </row>
    <row r="540" spans="2:10" x14ac:dyDescent="0.2">
      <c r="B540" s="290" t="str">
        <f t="shared" si="8"/>
        <v>COLONIA EL PROGRESO, SAN ANTONIO</v>
      </c>
      <c r="C540" s="291">
        <v>55</v>
      </c>
      <c r="D540" s="290" t="s">
        <v>1426</v>
      </c>
      <c r="E540" s="289">
        <v>26</v>
      </c>
      <c r="F540" s="290" t="s">
        <v>236</v>
      </c>
      <c r="G540" s="292" t="s">
        <v>393</v>
      </c>
      <c r="H540" s="289">
        <v>1</v>
      </c>
      <c r="J540" s="283"/>
    </row>
    <row r="541" spans="2:10" x14ac:dyDescent="0.2">
      <c r="B541" s="290" t="str">
        <f t="shared" si="8"/>
        <v>COLONIA ELIGIO QUINTANILLA, CIUDAD VALLES</v>
      </c>
      <c r="C541" s="291">
        <v>998</v>
      </c>
      <c r="D541" s="290" t="s">
        <v>1427</v>
      </c>
      <c r="E541" s="289">
        <v>13</v>
      </c>
      <c r="F541" s="290" t="s">
        <v>187</v>
      </c>
      <c r="G541" s="292" t="s">
        <v>393</v>
      </c>
      <c r="H541" s="289">
        <v>1</v>
      </c>
      <c r="J541" s="283"/>
    </row>
    <row r="542" spans="2:10" x14ac:dyDescent="0.2">
      <c r="B542" s="290" t="str">
        <f t="shared" si="8"/>
        <v>COLONIA EMILIANO ZAPATA (EL CHAMIZAL), MEXQUITIC DE CARMONA</v>
      </c>
      <c r="C542" s="291">
        <v>19</v>
      </c>
      <c r="D542" s="290" t="s">
        <v>1428</v>
      </c>
      <c r="E542" s="289">
        <v>21</v>
      </c>
      <c r="F542" s="290" t="s">
        <v>215</v>
      </c>
      <c r="G542" s="292" t="s">
        <v>393</v>
      </c>
      <c r="H542" s="289">
        <v>1</v>
      </c>
      <c r="J542" s="283"/>
    </row>
    <row r="543" spans="2:10" x14ac:dyDescent="0.2">
      <c r="B543" s="290" t="str">
        <f t="shared" si="8"/>
        <v>COLONIA EMILIANO ZAPATA, MATEHUALA</v>
      </c>
      <c r="C543" s="291">
        <v>285</v>
      </c>
      <c r="D543" s="290" t="s">
        <v>1429</v>
      </c>
      <c r="E543" s="289">
        <v>20</v>
      </c>
      <c r="F543" s="290" t="s">
        <v>176</v>
      </c>
      <c r="G543" s="292" t="s">
        <v>393</v>
      </c>
      <c r="H543" s="289">
        <v>1</v>
      </c>
      <c r="J543" s="283"/>
    </row>
    <row r="544" spans="2:10" x14ac:dyDescent="0.2">
      <c r="B544" s="290" t="str">
        <f t="shared" si="8"/>
        <v>COLONIA EMILIANO ZAPATA, VILLA DE ARRIAGA</v>
      </c>
      <c r="C544" s="291">
        <v>19</v>
      </c>
      <c r="D544" s="290" t="s">
        <v>1429</v>
      </c>
      <c r="E544" s="289">
        <v>46</v>
      </c>
      <c r="F544" s="290" t="s">
        <v>217</v>
      </c>
      <c r="G544" s="292" t="s">
        <v>393</v>
      </c>
      <c r="H544" s="289">
        <v>1</v>
      </c>
      <c r="J544" s="283"/>
    </row>
    <row r="545" spans="2:10" x14ac:dyDescent="0.2">
      <c r="B545" s="290" t="str">
        <f t="shared" si="8"/>
        <v>COLONIA GONZÁLEZ MAZO, TAMPAMOLÓN CORONA</v>
      </c>
      <c r="C545" s="291">
        <v>184</v>
      </c>
      <c r="D545" s="290" t="s">
        <v>1430</v>
      </c>
      <c r="E545" s="289">
        <v>39</v>
      </c>
      <c r="F545" s="290" t="s">
        <v>282</v>
      </c>
      <c r="G545" s="292" t="s">
        <v>393</v>
      </c>
      <c r="H545" s="289">
        <v>1</v>
      </c>
      <c r="J545" s="283"/>
    </row>
    <row r="546" spans="2:10" x14ac:dyDescent="0.2">
      <c r="B546" s="290" t="str">
        <f t="shared" si="8"/>
        <v>COLONIA GUADALUPE VICTORIA (FÁTIMA), VILLA DE ARRIAGA</v>
      </c>
      <c r="C546" s="291">
        <v>101</v>
      </c>
      <c r="D546" s="290" t="s">
        <v>1431</v>
      </c>
      <c r="E546" s="289">
        <v>46</v>
      </c>
      <c r="F546" s="290" t="s">
        <v>217</v>
      </c>
      <c r="G546" s="292" t="s">
        <v>393</v>
      </c>
      <c r="H546" s="289">
        <v>1</v>
      </c>
      <c r="J546" s="283"/>
    </row>
    <row r="547" spans="2:10" x14ac:dyDescent="0.2">
      <c r="B547" s="290" t="str">
        <f t="shared" si="8"/>
        <v>COLONIA GUADALUPE, AXTLA DE TERRAZAS</v>
      </c>
      <c r="C547" s="291">
        <v>128</v>
      </c>
      <c r="D547" s="290" t="s">
        <v>1432</v>
      </c>
      <c r="E547" s="289">
        <v>53</v>
      </c>
      <c r="F547" s="290" t="s">
        <v>156</v>
      </c>
      <c r="G547" s="292" t="s">
        <v>393</v>
      </c>
      <c r="H547" s="289">
        <v>1</v>
      </c>
      <c r="J547" s="283"/>
    </row>
    <row r="548" spans="2:10" x14ac:dyDescent="0.2">
      <c r="B548" s="290" t="str">
        <f t="shared" si="8"/>
        <v>COLONIA GUADALUPE, VILLA DE ARISTA</v>
      </c>
      <c r="C548" s="291">
        <v>166</v>
      </c>
      <c r="D548" s="290" t="s">
        <v>1432</v>
      </c>
      <c r="E548" s="289">
        <v>56</v>
      </c>
      <c r="F548" s="290" t="s">
        <v>314</v>
      </c>
      <c r="G548" s="292" t="s">
        <v>393</v>
      </c>
      <c r="H548" s="289">
        <v>1</v>
      </c>
      <c r="J548" s="283"/>
    </row>
    <row r="549" spans="2:10" x14ac:dyDescent="0.2">
      <c r="B549" s="290" t="str">
        <f t="shared" si="8"/>
        <v>COLONIA GUADALUPES, MEXQUITIC DE CARMONA</v>
      </c>
      <c r="C549" s="291">
        <v>28</v>
      </c>
      <c r="D549" s="290" t="s">
        <v>1433</v>
      </c>
      <c r="E549" s="289">
        <v>21</v>
      </c>
      <c r="F549" s="290" t="s">
        <v>215</v>
      </c>
      <c r="G549" s="292" t="s">
        <v>393</v>
      </c>
      <c r="H549" s="289">
        <v>1</v>
      </c>
      <c r="J549" s="283"/>
    </row>
    <row r="550" spans="2:10" x14ac:dyDescent="0.2">
      <c r="B550" s="290" t="str">
        <f t="shared" si="8"/>
        <v>COLONIA IGNACIO ZARAGOZA, CIUDAD VALLES</v>
      </c>
      <c r="C550" s="291">
        <v>82</v>
      </c>
      <c r="D550" s="290" t="s">
        <v>1434</v>
      </c>
      <c r="E550" s="289">
        <v>13</v>
      </c>
      <c r="F550" s="290" t="s">
        <v>187</v>
      </c>
      <c r="G550" s="292" t="s">
        <v>393</v>
      </c>
      <c r="H550" s="289">
        <v>1</v>
      </c>
      <c r="J550" s="283"/>
    </row>
    <row r="551" spans="2:10" x14ac:dyDescent="0.2">
      <c r="B551" s="295" t="str">
        <f t="shared" si="8"/>
        <v>COLONIA INDEPENDENCIA, RIOVERDE</v>
      </c>
      <c r="C551" s="296">
        <v>336</v>
      </c>
      <c r="D551" s="295" t="s">
        <v>1435</v>
      </c>
      <c r="E551" s="294">
        <v>24</v>
      </c>
      <c r="F551" s="295" t="s">
        <v>181</v>
      </c>
      <c r="G551" s="297" t="s">
        <v>394</v>
      </c>
      <c r="H551" s="294">
        <v>2</v>
      </c>
      <c r="J551" s="283"/>
    </row>
    <row r="552" spans="2:10" x14ac:dyDescent="0.2">
      <c r="B552" s="290" t="str">
        <f t="shared" si="8"/>
        <v>COLONIA INDÍGENA (PASCUAL OSORIO ORTEGA), ALAQUINES</v>
      </c>
      <c r="C552" s="291">
        <v>60</v>
      </c>
      <c r="D552" s="290" t="s">
        <v>1436</v>
      </c>
      <c r="E552" s="289">
        <v>2</v>
      </c>
      <c r="F552" s="290" t="s">
        <v>150</v>
      </c>
      <c r="G552" s="292" t="s">
        <v>393</v>
      </c>
      <c r="H552" s="289">
        <v>1</v>
      </c>
      <c r="J552" s="283"/>
    </row>
    <row r="553" spans="2:10" x14ac:dyDescent="0.2">
      <c r="B553" s="290" t="str">
        <f t="shared" si="8"/>
        <v>COLONIA INSURGENTES, SAN LUIS POTOSÍ</v>
      </c>
      <c r="C553" s="291">
        <v>469</v>
      </c>
      <c r="D553" s="290" t="s">
        <v>1437</v>
      </c>
      <c r="E553" s="289">
        <v>28</v>
      </c>
      <c r="F553" s="290" t="s">
        <v>245</v>
      </c>
      <c r="G553" s="292" t="s">
        <v>393</v>
      </c>
      <c r="H553" s="289">
        <v>1</v>
      </c>
      <c r="J553" s="283"/>
    </row>
    <row r="554" spans="2:10" x14ac:dyDescent="0.2">
      <c r="B554" s="290" t="str">
        <f t="shared" si="8"/>
        <v>COLONIA JUAN GONZÁLEZ, CIUDAD VALLES</v>
      </c>
      <c r="C554" s="291">
        <v>1100</v>
      </c>
      <c r="D554" s="290" t="s">
        <v>1438</v>
      </c>
      <c r="E554" s="289">
        <v>13</v>
      </c>
      <c r="F554" s="290" t="s">
        <v>187</v>
      </c>
      <c r="G554" s="292" t="s">
        <v>393</v>
      </c>
      <c r="H554" s="289">
        <v>1</v>
      </c>
      <c r="J554" s="283"/>
    </row>
    <row r="555" spans="2:10" x14ac:dyDescent="0.2">
      <c r="B555" s="290" t="str">
        <f t="shared" si="8"/>
        <v>COLONIA JUÁREZ (NUEVO JOMTÉ), SAN VICENTE TANCUAYALAB</v>
      </c>
      <c r="C555" s="291">
        <v>251</v>
      </c>
      <c r="D555" s="290" t="s">
        <v>1439</v>
      </c>
      <c r="E555" s="289">
        <v>34</v>
      </c>
      <c r="F555" s="290" t="s">
        <v>256</v>
      </c>
      <c r="G555" s="292" t="s">
        <v>393</v>
      </c>
      <c r="H555" s="289">
        <v>1</v>
      </c>
      <c r="J555" s="283"/>
    </row>
    <row r="556" spans="2:10" x14ac:dyDescent="0.2">
      <c r="B556" s="290" t="str">
        <f t="shared" si="8"/>
        <v>COLONIA LA ESTRELLA, SAN LUIS POTOSÍ</v>
      </c>
      <c r="C556" s="291">
        <v>458</v>
      </c>
      <c r="D556" s="290" t="s">
        <v>1440</v>
      </c>
      <c r="E556" s="289">
        <v>28</v>
      </c>
      <c r="F556" s="290" t="s">
        <v>245</v>
      </c>
      <c r="G556" s="292" t="s">
        <v>393</v>
      </c>
      <c r="H556" s="289">
        <v>1</v>
      </c>
      <c r="J556" s="283"/>
    </row>
    <row r="557" spans="2:10" x14ac:dyDescent="0.2">
      <c r="B557" s="290" t="str">
        <f t="shared" si="8"/>
        <v>COLONIA LA LABORCILLA, VILLA DE ARRIAGA</v>
      </c>
      <c r="C557" s="291">
        <v>30</v>
      </c>
      <c r="D557" s="290" t="s">
        <v>1441</v>
      </c>
      <c r="E557" s="289">
        <v>46</v>
      </c>
      <c r="F557" s="290" t="s">
        <v>217</v>
      </c>
      <c r="G557" s="292" t="s">
        <v>393</v>
      </c>
      <c r="H557" s="289">
        <v>1</v>
      </c>
      <c r="J557" s="283"/>
    </row>
    <row r="558" spans="2:10" x14ac:dyDescent="0.2">
      <c r="B558" s="290" t="str">
        <f t="shared" si="8"/>
        <v>COLONIA LA LIBERTAD, CIUDAD DEL MAÍZ</v>
      </c>
      <c r="C558" s="291">
        <v>44</v>
      </c>
      <c r="D558" s="290" t="s">
        <v>1442</v>
      </c>
      <c r="E558" s="289">
        <v>10</v>
      </c>
      <c r="F558" s="290" t="s">
        <v>178</v>
      </c>
      <c r="G558" s="292" t="s">
        <v>393</v>
      </c>
      <c r="H558" s="289">
        <v>1</v>
      </c>
      <c r="J558" s="283"/>
    </row>
    <row r="559" spans="2:10" x14ac:dyDescent="0.2">
      <c r="B559" s="290" t="str">
        <f t="shared" si="8"/>
        <v>COLONIA LA LUZ, VILLA DE ARRIAGA</v>
      </c>
      <c r="C559" s="291">
        <v>34</v>
      </c>
      <c r="D559" s="290" t="s">
        <v>1443</v>
      </c>
      <c r="E559" s="289">
        <v>46</v>
      </c>
      <c r="F559" s="290" t="s">
        <v>217</v>
      </c>
      <c r="G559" s="292" t="s">
        <v>393</v>
      </c>
      <c r="H559" s="289">
        <v>1</v>
      </c>
      <c r="J559" s="283"/>
    </row>
    <row r="560" spans="2:10" x14ac:dyDescent="0.2">
      <c r="B560" s="290" t="str">
        <f t="shared" si="8"/>
        <v>COLONIA LA MORITA, CIUDAD DEL MAÍZ</v>
      </c>
      <c r="C560" s="291">
        <v>55</v>
      </c>
      <c r="D560" s="290" t="s">
        <v>1444</v>
      </c>
      <c r="E560" s="289">
        <v>10</v>
      </c>
      <c r="F560" s="290" t="s">
        <v>178</v>
      </c>
      <c r="G560" s="292" t="s">
        <v>393</v>
      </c>
      <c r="H560" s="289">
        <v>1</v>
      </c>
      <c r="J560" s="283"/>
    </row>
    <row r="561" spans="2:10" x14ac:dyDescent="0.2">
      <c r="B561" s="290" t="str">
        <f t="shared" si="8"/>
        <v>COLONIA LA PAZ, VILLA DE REYES</v>
      </c>
      <c r="C561" s="291">
        <v>233</v>
      </c>
      <c r="D561" s="290" t="s">
        <v>1445</v>
      </c>
      <c r="E561" s="289">
        <v>50</v>
      </c>
      <c r="F561" s="290" t="s">
        <v>214</v>
      </c>
      <c r="G561" s="292" t="s">
        <v>393</v>
      </c>
      <c r="H561" s="289">
        <v>1</v>
      </c>
      <c r="J561" s="283"/>
    </row>
    <row r="562" spans="2:10" x14ac:dyDescent="0.2">
      <c r="B562" s="290" t="str">
        <f t="shared" si="8"/>
        <v>COLONIA LA PEÑITA, CIUDAD FERNÁNDEZ</v>
      </c>
      <c r="C562" s="291">
        <v>49</v>
      </c>
      <c r="D562" s="290" t="s">
        <v>1446</v>
      </c>
      <c r="E562" s="289">
        <v>11</v>
      </c>
      <c r="F562" s="290" t="s">
        <v>183</v>
      </c>
      <c r="G562" s="292" t="s">
        <v>393</v>
      </c>
      <c r="H562" s="289">
        <v>1</v>
      </c>
      <c r="J562" s="283"/>
    </row>
    <row r="563" spans="2:10" x14ac:dyDescent="0.2">
      <c r="B563" s="290" t="str">
        <f t="shared" si="8"/>
        <v>COLONIA LA UNIÓN, SAN LUIS POTOSÍ</v>
      </c>
      <c r="C563" s="291">
        <v>562</v>
      </c>
      <c r="D563" s="290" t="s">
        <v>1447</v>
      </c>
      <c r="E563" s="289">
        <v>28</v>
      </c>
      <c r="F563" s="290" t="s">
        <v>245</v>
      </c>
      <c r="G563" s="292" t="s">
        <v>393</v>
      </c>
      <c r="H563" s="289">
        <v>1</v>
      </c>
      <c r="J563" s="283"/>
    </row>
    <row r="564" spans="2:10" x14ac:dyDescent="0.2">
      <c r="B564" s="290" t="str">
        <f t="shared" si="8"/>
        <v>COLONIA LAGUNILLAS, CIUDAD DEL MAÍZ</v>
      </c>
      <c r="C564" s="291">
        <v>43</v>
      </c>
      <c r="D564" s="290" t="s">
        <v>1448</v>
      </c>
      <c r="E564" s="289">
        <v>10</v>
      </c>
      <c r="F564" s="290" t="s">
        <v>178</v>
      </c>
      <c r="G564" s="292" t="s">
        <v>393</v>
      </c>
      <c r="H564" s="289">
        <v>1</v>
      </c>
      <c r="J564" s="283"/>
    </row>
    <row r="565" spans="2:10" x14ac:dyDescent="0.2">
      <c r="B565" s="290" t="str">
        <f t="shared" si="8"/>
        <v>COLONIA LÁZARO CÁRDENAS, TANCANHUITZ</v>
      </c>
      <c r="C565" s="291">
        <v>290</v>
      </c>
      <c r="D565" s="290" t="s">
        <v>1449</v>
      </c>
      <c r="E565" s="289">
        <v>12</v>
      </c>
      <c r="F565" s="290" t="s">
        <v>258</v>
      </c>
      <c r="G565" s="292" t="s">
        <v>393</v>
      </c>
      <c r="H565" s="289">
        <v>1</v>
      </c>
      <c r="J565" s="283"/>
    </row>
    <row r="566" spans="2:10" x14ac:dyDescent="0.2">
      <c r="B566" s="290" t="str">
        <f t="shared" si="8"/>
        <v>COLONIA LOS MANUELES, VILLA DE ARRIAGA</v>
      </c>
      <c r="C566" s="291">
        <v>189</v>
      </c>
      <c r="D566" s="290" t="s">
        <v>1450</v>
      </c>
      <c r="E566" s="289">
        <v>46</v>
      </c>
      <c r="F566" s="290" t="s">
        <v>217</v>
      </c>
      <c r="G566" s="292" t="s">
        <v>393</v>
      </c>
      <c r="H566" s="289">
        <v>1</v>
      </c>
      <c r="J566" s="283"/>
    </row>
    <row r="567" spans="2:10" x14ac:dyDescent="0.2">
      <c r="B567" s="290" t="str">
        <f t="shared" si="8"/>
        <v>COLONIA LOS OROZCOS, MATEHUALA</v>
      </c>
      <c r="C567" s="291">
        <v>282</v>
      </c>
      <c r="D567" s="290" t="s">
        <v>1451</v>
      </c>
      <c r="E567" s="289">
        <v>20</v>
      </c>
      <c r="F567" s="290" t="s">
        <v>176</v>
      </c>
      <c r="G567" s="292" t="s">
        <v>393</v>
      </c>
      <c r="H567" s="289">
        <v>1</v>
      </c>
      <c r="J567" s="283"/>
    </row>
    <row r="568" spans="2:10" x14ac:dyDescent="0.2">
      <c r="B568" s="290" t="str">
        <f t="shared" si="8"/>
        <v>COLONIA LOS SALAZARES (LAS PULCATRAS), SAN LUIS POTOSÍ</v>
      </c>
      <c r="C568" s="291">
        <v>568</v>
      </c>
      <c r="D568" s="290" t="s">
        <v>1452</v>
      </c>
      <c r="E568" s="289">
        <v>28</v>
      </c>
      <c r="F568" s="290" t="s">
        <v>245</v>
      </c>
      <c r="G568" s="292" t="s">
        <v>393</v>
      </c>
      <c r="H568" s="289">
        <v>1</v>
      </c>
      <c r="J568" s="283"/>
    </row>
    <row r="569" spans="2:10" x14ac:dyDescent="0.2">
      <c r="B569" s="290" t="str">
        <f t="shared" si="8"/>
        <v>COLONIA LOTIFICACIÓN CENTRAL, MATEHUALA</v>
      </c>
      <c r="C569" s="291">
        <v>286</v>
      </c>
      <c r="D569" s="290" t="s">
        <v>1453</v>
      </c>
      <c r="E569" s="289">
        <v>20</v>
      </c>
      <c r="F569" s="290" t="s">
        <v>176</v>
      </c>
      <c r="G569" s="292" t="s">
        <v>393</v>
      </c>
      <c r="H569" s="289">
        <v>1</v>
      </c>
      <c r="J569" s="283"/>
    </row>
    <row r="570" spans="2:10" x14ac:dyDescent="0.2">
      <c r="B570" s="290" t="str">
        <f t="shared" si="8"/>
        <v>COLONIA LUIS DONALDO COLOSIO, CIUDAD VALLES</v>
      </c>
      <c r="C570" s="291">
        <v>999</v>
      </c>
      <c r="D570" s="290" t="s">
        <v>1454</v>
      </c>
      <c r="E570" s="289">
        <v>13</v>
      </c>
      <c r="F570" s="290" t="s">
        <v>187</v>
      </c>
      <c r="G570" s="292" t="s">
        <v>393</v>
      </c>
      <c r="H570" s="289">
        <v>1</v>
      </c>
      <c r="J570" s="283"/>
    </row>
    <row r="571" spans="2:10" x14ac:dyDescent="0.2">
      <c r="B571" s="290" t="str">
        <f t="shared" si="8"/>
        <v>COLONIA MANO AMIGA, CIUDAD VALLES</v>
      </c>
      <c r="C571" s="291">
        <v>1064</v>
      </c>
      <c r="D571" s="290" t="s">
        <v>1455</v>
      </c>
      <c r="E571" s="289">
        <v>13</v>
      </c>
      <c r="F571" s="290" t="s">
        <v>187</v>
      </c>
      <c r="G571" s="292" t="s">
        <v>393</v>
      </c>
      <c r="H571" s="289">
        <v>1</v>
      </c>
      <c r="J571" s="283"/>
    </row>
    <row r="572" spans="2:10" x14ac:dyDescent="0.2">
      <c r="B572" s="290" t="str">
        <f t="shared" si="8"/>
        <v>COLONIA MARCELO DE LOS SANTOS FRAGA, TANQUIÁN DE ESCOBEDO</v>
      </c>
      <c r="C572" s="291">
        <v>125</v>
      </c>
      <c r="D572" s="290" t="s">
        <v>1456</v>
      </c>
      <c r="E572" s="289">
        <v>42</v>
      </c>
      <c r="F572" s="290" t="s">
        <v>295</v>
      </c>
      <c r="G572" s="292" t="s">
        <v>393</v>
      </c>
      <c r="H572" s="289">
        <v>1</v>
      </c>
      <c r="J572" s="283"/>
    </row>
    <row r="573" spans="2:10" x14ac:dyDescent="0.2">
      <c r="B573" s="290" t="str">
        <f t="shared" si="8"/>
        <v>COLONIA MARÍA ASUNCIÓN DEL BARRIO DE LOS ÁNGELES, RIOVERDE</v>
      </c>
      <c r="C573" s="291">
        <v>259</v>
      </c>
      <c r="D573" s="290" t="s">
        <v>1457</v>
      </c>
      <c r="E573" s="289">
        <v>24</v>
      </c>
      <c r="F573" s="290" t="s">
        <v>181</v>
      </c>
      <c r="G573" s="292" t="s">
        <v>393</v>
      </c>
      <c r="H573" s="289">
        <v>1</v>
      </c>
      <c r="J573" s="283"/>
    </row>
    <row r="574" spans="2:10" x14ac:dyDescent="0.2">
      <c r="B574" s="290" t="str">
        <f t="shared" si="8"/>
        <v>COLONIA MARÍA DEL ROSARIO (PUENTE DEL CARMEN), RIOVERDE</v>
      </c>
      <c r="C574" s="291">
        <v>453</v>
      </c>
      <c r="D574" s="290" t="s">
        <v>1458</v>
      </c>
      <c r="E574" s="289">
        <v>24</v>
      </c>
      <c r="F574" s="290" t="s">
        <v>181</v>
      </c>
      <c r="G574" s="292" t="s">
        <v>393</v>
      </c>
      <c r="H574" s="289">
        <v>1</v>
      </c>
      <c r="J574" s="283"/>
    </row>
    <row r="575" spans="2:10" x14ac:dyDescent="0.2">
      <c r="B575" s="295" t="str">
        <f t="shared" si="8"/>
        <v>COLONIA MENONITA DEL HUIZACHE, GUADALCÁZAR</v>
      </c>
      <c r="C575" s="296">
        <v>180</v>
      </c>
      <c r="D575" s="295" t="s">
        <v>1459</v>
      </c>
      <c r="E575" s="294">
        <v>17</v>
      </c>
      <c r="F575" s="295" t="s">
        <v>199</v>
      </c>
      <c r="G575" s="297" t="s">
        <v>394</v>
      </c>
      <c r="H575" s="294">
        <v>2</v>
      </c>
      <c r="J575" s="283"/>
    </row>
    <row r="576" spans="2:10" x14ac:dyDescent="0.2">
      <c r="B576" s="290" t="str">
        <f t="shared" si="8"/>
        <v>COLONIA MOLINO DEL CARMEN, MEXQUITIC DE CARMONA</v>
      </c>
      <c r="C576" s="291">
        <v>117</v>
      </c>
      <c r="D576" s="290" t="s">
        <v>1460</v>
      </c>
      <c r="E576" s="289">
        <v>21</v>
      </c>
      <c r="F576" s="290" t="s">
        <v>215</v>
      </c>
      <c r="G576" s="292" t="s">
        <v>393</v>
      </c>
      <c r="H576" s="289">
        <v>1</v>
      </c>
      <c r="J576" s="283"/>
    </row>
    <row r="577" spans="2:10" x14ac:dyDescent="0.2">
      <c r="B577" s="290" t="str">
        <f t="shared" si="8"/>
        <v>COLONIA NEZAHUALCÓYOTL, TAMAZUNCHALE</v>
      </c>
      <c r="C577" s="291">
        <v>352</v>
      </c>
      <c r="D577" s="290" t="s">
        <v>1461</v>
      </c>
      <c r="E577" s="289">
        <v>37</v>
      </c>
      <c r="F577" s="290" t="s">
        <v>268</v>
      </c>
      <c r="G577" s="292" t="s">
        <v>393</v>
      </c>
      <c r="H577" s="289">
        <v>1</v>
      </c>
      <c r="J577" s="283"/>
    </row>
    <row r="578" spans="2:10" x14ac:dyDescent="0.2">
      <c r="B578" s="290" t="str">
        <f t="shared" si="8"/>
        <v>COLONIA NUEVO AMANECER (NUEVO JOMTÉ), SAN VICENTE TANCUAYALAB</v>
      </c>
      <c r="C578" s="291">
        <v>252</v>
      </c>
      <c r="D578" s="290" t="s">
        <v>1462</v>
      </c>
      <c r="E578" s="289">
        <v>34</v>
      </c>
      <c r="F578" s="290" t="s">
        <v>256</v>
      </c>
      <c r="G578" s="292" t="s">
        <v>393</v>
      </c>
      <c r="H578" s="289">
        <v>1</v>
      </c>
      <c r="J578" s="283"/>
    </row>
    <row r="579" spans="2:10" x14ac:dyDescent="0.2">
      <c r="B579" s="290" t="str">
        <f t="shared" si="8"/>
        <v>COLONIA OMAR SAN ROMÁN, TANCANHUITZ</v>
      </c>
      <c r="C579" s="291">
        <v>309</v>
      </c>
      <c r="D579" s="290" t="s">
        <v>1463</v>
      </c>
      <c r="E579" s="289">
        <v>12</v>
      </c>
      <c r="F579" s="290" t="s">
        <v>258</v>
      </c>
      <c r="G579" s="292" t="s">
        <v>393</v>
      </c>
      <c r="H579" s="289">
        <v>1</v>
      </c>
      <c r="J579" s="283"/>
    </row>
    <row r="580" spans="2:10" x14ac:dyDescent="0.2">
      <c r="B580" s="295" t="str">
        <f t="shared" si="8"/>
        <v>COLONIA ORILLA DEL RÍO, MEXQUITIC DE CARMONA</v>
      </c>
      <c r="C580" s="296">
        <v>119</v>
      </c>
      <c r="D580" s="295" t="s">
        <v>1464</v>
      </c>
      <c r="E580" s="294">
        <v>21</v>
      </c>
      <c r="F580" s="295" t="s">
        <v>215</v>
      </c>
      <c r="G580" s="297" t="s">
        <v>394</v>
      </c>
      <c r="H580" s="294">
        <v>2</v>
      </c>
      <c r="J580" s="283"/>
    </row>
    <row r="581" spans="2:10" x14ac:dyDescent="0.2">
      <c r="B581" s="290" t="str">
        <f t="shared" si="8"/>
        <v>COLONIA PALMA SOLA, CIUDAD VALLES</v>
      </c>
      <c r="C581" s="291">
        <v>1096</v>
      </c>
      <c r="D581" s="290" t="s">
        <v>1465</v>
      </c>
      <c r="E581" s="289">
        <v>13</v>
      </c>
      <c r="F581" s="290" t="s">
        <v>187</v>
      </c>
      <c r="G581" s="292" t="s">
        <v>393</v>
      </c>
      <c r="H581" s="289">
        <v>1</v>
      </c>
      <c r="J581" s="283"/>
    </row>
    <row r="582" spans="2:10" x14ac:dyDescent="0.2">
      <c r="B582" s="290" t="str">
        <f t="shared" ref="B582:B645" si="9">CONCATENATE(D582,","," ",F582)</f>
        <v>COLONIA PALOMAS, VILLA DE ARRIAGA</v>
      </c>
      <c r="C582" s="291">
        <v>43</v>
      </c>
      <c r="D582" s="290" t="s">
        <v>1466</v>
      </c>
      <c r="E582" s="289">
        <v>46</v>
      </c>
      <c r="F582" s="290" t="s">
        <v>217</v>
      </c>
      <c r="G582" s="292" t="s">
        <v>393</v>
      </c>
      <c r="H582" s="289">
        <v>1</v>
      </c>
      <c r="J582" s="283"/>
    </row>
    <row r="583" spans="2:10" x14ac:dyDescent="0.2">
      <c r="B583" s="290" t="str">
        <f t="shared" si="9"/>
        <v>COLONIA PANORÁMICA, TAMPAMOLÓN CORONA</v>
      </c>
      <c r="C583" s="291">
        <v>209</v>
      </c>
      <c r="D583" s="290" t="s">
        <v>1467</v>
      </c>
      <c r="E583" s="289">
        <v>39</v>
      </c>
      <c r="F583" s="290" t="s">
        <v>282</v>
      </c>
      <c r="G583" s="292" t="s">
        <v>393</v>
      </c>
      <c r="H583" s="289">
        <v>1</v>
      </c>
      <c r="J583" s="283"/>
    </row>
    <row r="584" spans="2:10" x14ac:dyDescent="0.2">
      <c r="B584" s="290" t="str">
        <f t="shared" si="9"/>
        <v>COLONIA PASO PRIETO (CURVA DE LOS BARRENOS), RAYÓN</v>
      </c>
      <c r="C584" s="291">
        <v>80</v>
      </c>
      <c r="D584" s="290" t="s">
        <v>1468</v>
      </c>
      <c r="E584" s="289">
        <v>23</v>
      </c>
      <c r="F584" s="290" t="s">
        <v>224</v>
      </c>
      <c r="G584" s="292" t="s">
        <v>393</v>
      </c>
      <c r="H584" s="289">
        <v>1</v>
      </c>
      <c r="J584" s="283"/>
    </row>
    <row r="585" spans="2:10" x14ac:dyDescent="0.2">
      <c r="B585" s="290" t="str">
        <f t="shared" si="9"/>
        <v>COLONIA PRIMERO DE ENERO, MEXQUITIC DE CARMONA</v>
      </c>
      <c r="C585" s="291">
        <v>95</v>
      </c>
      <c r="D585" s="290" t="s">
        <v>1469</v>
      </c>
      <c r="E585" s="289">
        <v>21</v>
      </c>
      <c r="F585" s="290" t="s">
        <v>215</v>
      </c>
      <c r="G585" s="292" t="s">
        <v>393</v>
      </c>
      <c r="H585" s="289">
        <v>1</v>
      </c>
      <c r="J585" s="283"/>
    </row>
    <row r="586" spans="2:10" x14ac:dyDescent="0.2">
      <c r="B586" s="290" t="str">
        <f t="shared" si="9"/>
        <v>COLONIA PRIMERO DE MAYO, TANCANHUITZ</v>
      </c>
      <c r="C586" s="291">
        <v>94</v>
      </c>
      <c r="D586" s="290" t="s">
        <v>1470</v>
      </c>
      <c r="E586" s="289">
        <v>12</v>
      </c>
      <c r="F586" s="290" t="s">
        <v>258</v>
      </c>
      <c r="G586" s="292" t="s">
        <v>393</v>
      </c>
      <c r="H586" s="289">
        <v>1</v>
      </c>
      <c r="J586" s="283"/>
    </row>
    <row r="587" spans="2:10" x14ac:dyDescent="0.2">
      <c r="B587" s="290" t="str">
        <f t="shared" si="9"/>
        <v>COLONIA PROGRESO, MEXQUITIC DE CARMONA</v>
      </c>
      <c r="C587" s="291">
        <v>90</v>
      </c>
      <c r="D587" s="290" t="s">
        <v>1471</v>
      </c>
      <c r="E587" s="289">
        <v>21</v>
      </c>
      <c r="F587" s="290" t="s">
        <v>215</v>
      </c>
      <c r="G587" s="292" t="s">
        <v>393</v>
      </c>
      <c r="H587" s="289">
        <v>1</v>
      </c>
      <c r="J587" s="283"/>
    </row>
    <row r="588" spans="2:10" x14ac:dyDescent="0.2">
      <c r="B588" s="290" t="str">
        <f t="shared" si="9"/>
        <v>COLONIA PROGRESO, MOCTEZUMA</v>
      </c>
      <c r="C588" s="291">
        <v>11</v>
      </c>
      <c r="D588" s="290" t="s">
        <v>1471</v>
      </c>
      <c r="E588" s="289">
        <v>22</v>
      </c>
      <c r="F588" s="290" t="s">
        <v>219</v>
      </c>
      <c r="G588" s="292" t="s">
        <v>393</v>
      </c>
      <c r="H588" s="289">
        <v>1</v>
      </c>
      <c r="J588" s="283"/>
    </row>
    <row r="589" spans="2:10" x14ac:dyDescent="0.2">
      <c r="B589" s="290" t="str">
        <f t="shared" si="9"/>
        <v>COLONIA RODRÍGUEZ, CIUDAD VALLES</v>
      </c>
      <c r="C589" s="291">
        <v>781</v>
      </c>
      <c r="D589" s="290" t="s">
        <v>1472</v>
      </c>
      <c r="E589" s="289">
        <v>13</v>
      </c>
      <c r="F589" s="290" t="s">
        <v>187</v>
      </c>
      <c r="G589" s="292" t="s">
        <v>393</v>
      </c>
      <c r="H589" s="289">
        <v>1</v>
      </c>
      <c r="J589" s="283"/>
    </row>
    <row r="590" spans="2:10" x14ac:dyDescent="0.2">
      <c r="B590" s="295" t="str">
        <f t="shared" si="9"/>
        <v>COLONIA SALTO DEL AGUA, EL NARANJO</v>
      </c>
      <c r="C590" s="296">
        <v>28</v>
      </c>
      <c r="D590" s="295" t="s">
        <v>1473</v>
      </c>
      <c r="E590" s="294">
        <v>58</v>
      </c>
      <c r="F590" s="295" t="s">
        <v>196</v>
      </c>
      <c r="G590" s="297" t="s">
        <v>394</v>
      </c>
      <c r="H590" s="294">
        <v>2</v>
      </c>
      <c r="J590" s="283"/>
    </row>
    <row r="591" spans="2:10" x14ac:dyDescent="0.2">
      <c r="B591" s="290" t="str">
        <f t="shared" si="9"/>
        <v>COLONIA VALLE DE MÉXICO, MATEHUALA</v>
      </c>
      <c r="C591" s="291">
        <v>278</v>
      </c>
      <c r="D591" s="290" t="s">
        <v>1474</v>
      </c>
      <c r="E591" s="289">
        <v>20</v>
      </c>
      <c r="F591" s="290" t="s">
        <v>176</v>
      </c>
      <c r="G591" s="292" t="s">
        <v>393</v>
      </c>
      <c r="H591" s="289">
        <v>1</v>
      </c>
      <c r="J591" s="283"/>
    </row>
    <row r="592" spans="2:10" x14ac:dyDescent="0.2">
      <c r="B592" s="290" t="str">
        <f t="shared" si="9"/>
        <v>COLONIA VEINTE DE NOVIEMBRE, CIUDAD FERNÁNDEZ</v>
      </c>
      <c r="C592" s="291">
        <v>5</v>
      </c>
      <c r="D592" s="290" t="s">
        <v>1475</v>
      </c>
      <c r="E592" s="289">
        <v>11</v>
      </c>
      <c r="F592" s="290" t="s">
        <v>183</v>
      </c>
      <c r="G592" s="292" t="s">
        <v>393</v>
      </c>
      <c r="H592" s="289">
        <v>1</v>
      </c>
      <c r="J592" s="283"/>
    </row>
    <row r="593" spans="2:10" x14ac:dyDescent="0.2">
      <c r="B593" s="290" t="str">
        <f t="shared" si="9"/>
        <v>COLONIA VICTORIA, CIUDAD VALLES</v>
      </c>
      <c r="C593" s="291">
        <v>842</v>
      </c>
      <c r="D593" s="290" t="s">
        <v>1476</v>
      </c>
      <c r="E593" s="289">
        <v>13</v>
      </c>
      <c r="F593" s="290" t="s">
        <v>187</v>
      </c>
      <c r="G593" s="292" t="s">
        <v>393</v>
      </c>
      <c r="H593" s="289">
        <v>1</v>
      </c>
      <c r="J593" s="283"/>
    </row>
    <row r="594" spans="2:10" x14ac:dyDescent="0.2">
      <c r="B594" s="290" t="str">
        <f t="shared" si="9"/>
        <v>COLONIA VISTA HERMOSA, EBANO</v>
      </c>
      <c r="C594" s="291">
        <v>280</v>
      </c>
      <c r="D594" s="290" t="s">
        <v>1477</v>
      </c>
      <c r="E594" s="289">
        <v>16</v>
      </c>
      <c r="F594" s="290" t="s">
        <v>194</v>
      </c>
      <c r="G594" s="292" t="s">
        <v>393</v>
      </c>
      <c r="H594" s="289">
        <v>1</v>
      </c>
      <c r="J594" s="283"/>
    </row>
    <row r="595" spans="2:10" x14ac:dyDescent="0.2">
      <c r="B595" s="290" t="str">
        <f t="shared" si="9"/>
        <v>COLONIA ZARAGOZA (GARABATILLO), SALINAS</v>
      </c>
      <c r="C595" s="291">
        <v>41</v>
      </c>
      <c r="D595" s="290" t="s">
        <v>1478</v>
      </c>
      <c r="E595" s="289">
        <v>25</v>
      </c>
      <c r="F595" s="290" t="s">
        <v>171</v>
      </c>
      <c r="G595" s="292" t="s">
        <v>393</v>
      </c>
      <c r="H595" s="289">
        <v>1</v>
      </c>
      <c r="J595" s="283"/>
    </row>
    <row r="596" spans="2:10" x14ac:dyDescent="0.2">
      <c r="B596" s="290" t="str">
        <f t="shared" si="9"/>
        <v>COMOCA AHUACATITLA, AXTLA DE TERRAZAS</v>
      </c>
      <c r="C596" s="291">
        <v>15</v>
      </c>
      <c r="D596" s="290" t="s">
        <v>1479</v>
      </c>
      <c r="E596" s="289">
        <v>53</v>
      </c>
      <c r="F596" s="290" t="s">
        <v>156</v>
      </c>
      <c r="G596" s="292" t="s">
        <v>393</v>
      </c>
      <c r="H596" s="289">
        <v>1</v>
      </c>
      <c r="J596" s="283"/>
    </row>
    <row r="597" spans="2:10" x14ac:dyDescent="0.2">
      <c r="B597" s="290" t="str">
        <f t="shared" si="9"/>
        <v>COMPLEMENTO CHUNUNTZÉN, HUEHUETLÁN</v>
      </c>
      <c r="C597" s="291">
        <v>53</v>
      </c>
      <c r="D597" s="290" t="s">
        <v>1480</v>
      </c>
      <c r="E597" s="289">
        <v>18</v>
      </c>
      <c r="F597" s="290" t="s">
        <v>202</v>
      </c>
      <c r="G597" s="292" t="s">
        <v>393</v>
      </c>
      <c r="H597" s="289">
        <v>1</v>
      </c>
      <c r="J597" s="283"/>
    </row>
    <row r="598" spans="2:10" x14ac:dyDescent="0.2">
      <c r="B598" s="290" t="str">
        <f t="shared" si="9"/>
        <v>COMUNIDAD CALMECAYO, COXCATLÁN</v>
      </c>
      <c r="C598" s="291">
        <v>40</v>
      </c>
      <c r="D598" s="290" t="s">
        <v>1481</v>
      </c>
      <c r="E598" s="289">
        <v>14</v>
      </c>
      <c r="F598" s="290" t="s">
        <v>191</v>
      </c>
      <c r="G598" s="292" t="s">
        <v>393</v>
      </c>
      <c r="H598" s="289">
        <v>1</v>
      </c>
      <c r="J598" s="283"/>
    </row>
    <row r="599" spans="2:10" x14ac:dyDescent="0.2">
      <c r="B599" s="295" t="str">
        <f t="shared" si="9"/>
        <v>COMUNIDAD CORTE PRIMERO, MEXQUITIC DE CARMONA</v>
      </c>
      <c r="C599" s="296">
        <v>23</v>
      </c>
      <c r="D599" s="295" t="s">
        <v>1482</v>
      </c>
      <c r="E599" s="294">
        <v>21</v>
      </c>
      <c r="F599" s="295" t="s">
        <v>215</v>
      </c>
      <c r="G599" s="297" t="s">
        <v>394</v>
      </c>
      <c r="H599" s="294">
        <v>2</v>
      </c>
      <c r="J599" s="283"/>
    </row>
    <row r="600" spans="2:10" x14ac:dyDescent="0.2">
      <c r="B600" s="290" t="str">
        <f t="shared" si="9"/>
        <v>COMUNIDAD DE CORTE SEGUNDO, MEXQUITIC DE CARMONA</v>
      </c>
      <c r="C600" s="291">
        <v>24</v>
      </c>
      <c r="D600" s="290" t="s">
        <v>1483</v>
      </c>
      <c r="E600" s="289">
        <v>21</v>
      </c>
      <c r="F600" s="290" t="s">
        <v>215</v>
      </c>
      <c r="G600" s="292" t="s">
        <v>393</v>
      </c>
      <c r="H600" s="289">
        <v>1</v>
      </c>
      <c r="J600" s="283"/>
    </row>
    <row r="601" spans="2:10" x14ac:dyDescent="0.2">
      <c r="B601" s="290" t="str">
        <f t="shared" si="9"/>
        <v>COMUNIDAD EL NARANJO, TAMPAMOLÓN CORONA</v>
      </c>
      <c r="C601" s="291">
        <v>57</v>
      </c>
      <c r="D601" s="290" t="s">
        <v>1484</v>
      </c>
      <c r="E601" s="289">
        <v>39</v>
      </c>
      <c r="F601" s="290" t="s">
        <v>282</v>
      </c>
      <c r="G601" s="292" t="s">
        <v>393</v>
      </c>
      <c r="H601" s="289">
        <v>1</v>
      </c>
      <c r="J601" s="283"/>
    </row>
    <row r="602" spans="2:10" x14ac:dyDescent="0.2">
      <c r="B602" s="290" t="str">
        <f t="shared" si="9"/>
        <v>COMUNIDAD JALPILLA (JALPILLA VIEJO), AXTLA DE TERRAZAS</v>
      </c>
      <c r="C602" s="291">
        <v>89</v>
      </c>
      <c r="D602" s="290" t="s">
        <v>1485</v>
      </c>
      <c r="E602" s="289">
        <v>53</v>
      </c>
      <c r="F602" s="290" t="s">
        <v>156</v>
      </c>
      <c r="G602" s="292" t="s">
        <v>393</v>
      </c>
      <c r="H602" s="289">
        <v>1</v>
      </c>
      <c r="J602" s="283"/>
    </row>
    <row r="603" spans="2:10" x14ac:dyDescent="0.2">
      <c r="B603" s="290" t="str">
        <f t="shared" si="9"/>
        <v>COMUNIDAD LA PURÍSIMA, AXTLA DE TERRAZAS</v>
      </c>
      <c r="C603" s="291">
        <v>91</v>
      </c>
      <c r="D603" s="290" t="s">
        <v>1486</v>
      </c>
      <c r="E603" s="289">
        <v>53</v>
      </c>
      <c r="F603" s="290" t="s">
        <v>156</v>
      </c>
      <c r="G603" s="292" t="s">
        <v>393</v>
      </c>
      <c r="H603" s="289">
        <v>1</v>
      </c>
      <c r="J603" s="283"/>
    </row>
    <row r="604" spans="2:10" x14ac:dyDescent="0.2">
      <c r="B604" s="290" t="str">
        <f t="shared" si="9"/>
        <v>COMUNIDAD PICHOLCO (PICHOLCO VIEJO), AXTLA DE TERRAZAS</v>
      </c>
      <c r="C604" s="291">
        <v>90</v>
      </c>
      <c r="D604" s="290" t="s">
        <v>1487</v>
      </c>
      <c r="E604" s="289">
        <v>53</v>
      </c>
      <c r="F604" s="290" t="s">
        <v>156</v>
      </c>
      <c r="G604" s="292" t="s">
        <v>393</v>
      </c>
      <c r="H604" s="289">
        <v>1</v>
      </c>
      <c r="J604" s="283"/>
    </row>
    <row r="605" spans="2:10" x14ac:dyDescent="0.2">
      <c r="B605" s="290" t="str">
        <f t="shared" si="9"/>
        <v>COMUNIDAD TEPETZINTLA, COXCATLÁN</v>
      </c>
      <c r="C605" s="291">
        <v>75</v>
      </c>
      <c r="D605" s="290" t="s">
        <v>1488</v>
      </c>
      <c r="E605" s="289">
        <v>14</v>
      </c>
      <c r="F605" s="290" t="s">
        <v>191</v>
      </c>
      <c r="G605" s="292" t="s">
        <v>393</v>
      </c>
      <c r="H605" s="289">
        <v>1</v>
      </c>
      <c r="J605" s="283"/>
    </row>
    <row r="606" spans="2:10" x14ac:dyDescent="0.2">
      <c r="B606" s="290" t="str">
        <f t="shared" si="9"/>
        <v>COMUNIDAD TIERRA BLANCA, TAMPAMOLÓN CORONA</v>
      </c>
      <c r="C606" s="291">
        <v>210</v>
      </c>
      <c r="D606" s="290" t="s">
        <v>1489</v>
      </c>
      <c r="E606" s="289">
        <v>39</v>
      </c>
      <c r="F606" s="290" t="s">
        <v>282</v>
      </c>
      <c r="G606" s="292" t="s">
        <v>393</v>
      </c>
      <c r="H606" s="289">
        <v>1</v>
      </c>
      <c r="J606" s="283"/>
    </row>
    <row r="607" spans="2:10" x14ac:dyDescent="0.2">
      <c r="B607" s="290" t="str">
        <f t="shared" si="9"/>
        <v>CONEJILLO, SALINAS</v>
      </c>
      <c r="C607" s="291">
        <v>8</v>
      </c>
      <c r="D607" s="290" t="s">
        <v>1490</v>
      </c>
      <c r="E607" s="289">
        <v>25</v>
      </c>
      <c r="F607" s="290" t="s">
        <v>171</v>
      </c>
      <c r="G607" s="292" t="s">
        <v>393</v>
      </c>
      <c r="H607" s="289">
        <v>1</v>
      </c>
      <c r="J607" s="283"/>
    </row>
    <row r="608" spans="2:10" x14ac:dyDescent="0.2">
      <c r="B608" s="290" t="str">
        <f t="shared" si="9"/>
        <v>CONGREGACIÓN DE SANTO DOMINGO, SANTO DOMINGO</v>
      </c>
      <c r="C608" s="291">
        <v>10</v>
      </c>
      <c r="D608" s="290" t="s">
        <v>1491</v>
      </c>
      <c r="E608" s="289">
        <v>33</v>
      </c>
      <c r="F608" s="290" t="s">
        <v>226</v>
      </c>
      <c r="G608" s="292" t="s">
        <v>393</v>
      </c>
      <c r="H608" s="289">
        <v>1</v>
      </c>
      <c r="J608" s="283"/>
    </row>
    <row r="609" spans="2:10" x14ac:dyDescent="0.2">
      <c r="B609" s="290" t="str">
        <f t="shared" si="9"/>
        <v>CONO SAN CARLOS, VILLA DE ARRIAGA</v>
      </c>
      <c r="C609" s="291">
        <v>130</v>
      </c>
      <c r="D609" s="290" t="s">
        <v>1492</v>
      </c>
      <c r="E609" s="289">
        <v>46</v>
      </c>
      <c r="F609" s="290" t="s">
        <v>217</v>
      </c>
      <c r="G609" s="292" t="s">
        <v>393</v>
      </c>
      <c r="H609" s="289">
        <v>1</v>
      </c>
      <c r="J609" s="283"/>
    </row>
    <row r="610" spans="2:10" x14ac:dyDescent="0.2">
      <c r="B610" s="295" t="str">
        <f t="shared" si="9"/>
        <v>CONTRAYERBA, ARMADILLO DE LOS INFANTE</v>
      </c>
      <c r="C610" s="296">
        <v>14</v>
      </c>
      <c r="D610" s="295" t="s">
        <v>1493</v>
      </c>
      <c r="E610" s="294">
        <v>4</v>
      </c>
      <c r="F610" s="295" t="s">
        <v>154</v>
      </c>
      <c r="G610" s="297" t="s">
        <v>395</v>
      </c>
      <c r="H610" s="294">
        <v>3</v>
      </c>
      <c r="J610" s="283"/>
    </row>
    <row r="611" spans="2:10" x14ac:dyDescent="0.2">
      <c r="B611" s="295" t="str">
        <f t="shared" si="9"/>
        <v>CONTRERAS ROJAS, SOLEDAD DE GRACIANO SÁNCHEZ</v>
      </c>
      <c r="C611" s="296">
        <v>144</v>
      </c>
      <c r="D611" s="295" t="s">
        <v>1494</v>
      </c>
      <c r="E611" s="294">
        <v>35</v>
      </c>
      <c r="F611" s="295" t="s">
        <v>270</v>
      </c>
      <c r="G611" s="297" t="s">
        <v>394</v>
      </c>
      <c r="H611" s="294">
        <v>2</v>
      </c>
      <c r="J611" s="283"/>
    </row>
    <row r="612" spans="2:10" x14ac:dyDescent="0.2">
      <c r="B612" s="290" t="str">
        <f t="shared" si="9"/>
        <v>CONTRERAS, MEXQUITIC DE CARMONA</v>
      </c>
      <c r="C612" s="291">
        <v>22</v>
      </c>
      <c r="D612" s="290" t="s">
        <v>1495</v>
      </c>
      <c r="E612" s="289">
        <v>21</v>
      </c>
      <c r="F612" s="290" t="s">
        <v>215</v>
      </c>
      <c r="G612" s="292" t="s">
        <v>393</v>
      </c>
      <c r="H612" s="289">
        <v>1</v>
      </c>
      <c r="J612" s="283"/>
    </row>
    <row r="613" spans="2:10" x14ac:dyDescent="0.2">
      <c r="B613" s="290" t="str">
        <f t="shared" si="9"/>
        <v>COPALCOATITLA (COPALO), MATLAPA</v>
      </c>
      <c r="C613" s="291">
        <v>12</v>
      </c>
      <c r="D613" s="290" t="s">
        <v>1496</v>
      </c>
      <c r="E613" s="289">
        <v>57</v>
      </c>
      <c r="F613" s="290" t="s">
        <v>212</v>
      </c>
      <c r="G613" s="292" t="s">
        <v>393</v>
      </c>
      <c r="H613" s="289">
        <v>1</v>
      </c>
      <c r="J613" s="283"/>
    </row>
    <row r="614" spans="2:10" x14ac:dyDescent="0.2">
      <c r="B614" s="290" t="str">
        <f t="shared" si="9"/>
        <v>COPALILLOS, TAMASOPO</v>
      </c>
      <c r="C614" s="291">
        <v>113</v>
      </c>
      <c r="D614" s="290" t="s">
        <v>1497</v>
      </c>
      <c r="E614" s="289">
        <v>36</v>
      </c>
      <c r="F614" s="290" t="s">
        <v>265</v>
      </c>
      <c r="G614" s="292" t="s">
        <v>393</v>
      </c>
      <c r="H614" s="289">
        <v>1</v>
      </c>
      <c r="J614" s="283"/>
    </row>
    <row r="615" spans="2:10" x14ac:dyDescent="0.2">
      <c r="B615" s="290" t="str">
        <f t="shared" si="9"/>
        <v>COPALO (CHALCO), AXTLA DE TERRAZAS</v>
      </c>
      <c r="C615" s="291">
        <v>72</v>
      </c>
      <c r="D615" s="290" t="s">
        <v>1498</v>
      </c>
      <c r="E615" s="289">
        <v>53</v>
      </c>
      <c r="F615" s="290" t="s">
        <v>156</v>
      </c>
      <c r="G615" s="292" t="s">
        <v>393</v>
      </c>
      <c r="H615" s="289">
        <v>1</v>
      </c>
      <c r="J615" s="283"/>
    </row>
    <row r="616" spans="2:10" x14ac:dyDescent="0.2">
      <c r="B616" s="295" t="str">
        <f t="shared" si="9"/>
        <v>CORAZÓN DE JESÚS, VILLA DE ARISTA</v>
      </c>
      <c r="C616" s="296">
        <v>5</v>
      </c>
      <c r="D616" s="295" t="s">
        <v>1499</v>
      </c>
      <c r="E616" s="294">
        <v>56</v>
      </c>
      <c r="F616" s="295" t="s">
        <v>314</v>
      </c>
      <c r="G616" s="297" t="s">
        <v>394</v>
      </c>
      <c r="H616" s="294">
        <v>2</v>
      </c>
      <c r="J616" s="283"/>
    </row>
    <row r="617" spans="2:10" x14ac:dyDescent="0.2">
      <c r="B617" s="290" t="str">
        <f t="shared" si="9"/>
        <v>CORAZONES, VILLA HIDALGO</v>
      </c>
      <c r="C617" s="291">
        <v>6</v>
      </c>
      <c r="D617" s="290" t="s">
        <v>1500</v>
      </c>
      <c r="E617" s="289">
        <v>51</v>
      </c>
      <c r="F617" s="290" t="s">
        <v>210</v>
      </c>
      <c r="G617" s="292" t="s">
        <v>393</v>
      </c>
      <c r="H617" s="289">
        <v>1</v>
      </c>
      <c r="J617" s="283"/>
    </row>
    <row r="618" spans="2:10" x14ac:dyDescent="0.2">
      <c r="B618" s="295" t="str">
        <f t="shared" si="9"/>
        <v>CORCOVADA, VILLA HIDALGO</v>
      </c>
      <c r="C618" s="296">
        <v>7</v>
      </c>
      <c r="D618" s="295" t="s">
        <v>1501</v>
      </c>
      <c r="E618" s="294">
        <v>51</v>
      </c>
      <c r="F618" s="295" t="s">
        <v>210</v>
      </c>
      <c r="G618" s="297" t="s">
        <v>394</v>
      </c>
      <c r="H618" s="294">
        <v>2</v>
      </c>
      <c r="J618" s="283"/>
    </row>
    <row r="619" spans="2:10" x14ac:dyDescent="0.2">
      <c r="B619" s="290" t="str">
        <f t="shared" si="9"/>
        <v>COROMOHOM (TOCOYMOHOM), TANLAJÁS</v>
      </c>
      <c r="C619" s="291">
        <v>37</v>
      </c>
      <c r="D619" s="290" t="s">
        <v>1502</v>
      </c>
      <c r="E619" s="289">
        <v>41</v>
      </c>
      <c r="F619" s="290" t="s">
        <v>291</v>
      </c>
      <c r="G619" s="292" t="s">
        <v>393</v>
      </c>
      <c r="H619" s="289">
        <v>1</v>
      </c>
      <c r="J619" s="283"/>
    </row>
    <row r="620" spans="2:10" x14ac:dyDescent="0.2">
      <c r="B620" s="290" t="str">
        <f t="shared" si="9"/>
        <v>CORONADO (HACIENDA DE CORONADO), VENADO</v>
      </c>
      <c r="C620" s="291">
        <v>18</v>
      </c>
      <c r="D620" s="290" t="s">
        <v>1503</v>
      </c>
      <c r="E620" s="289">
        <v>45</v>
      </c>
      <c r="F620" s="290" t="s">
        <v>309</v>
      </c>
      <c r="G620" s="292" t="s">
        <v>393</v>
      </c>
      <c r="H620" s="289">
        <v>1</v>
      </c>
      <c r="J620" s="283"/>
    </row>
    <row r="621" spans="2:10" x14ac:dyDescent="0.2">
      <c r="B621" s="290" t="str">
        <f t="shared" si="9"/>
        <v>CORRAL DE PALMAS, ZARAGOZA</v>
      </c>
      <c r="C621" s="291">
        <v>29</v>
      </c>
      <c r="D621" s="290" t="s">
        <v>1504</v>
      </c>
      <c r="E621" s="289">
        <v>55</v>
      </c>
      <c r="F621" s="290" t="s">
        <v>480</v>
      </c>
      <c r="G621" s="292" t="s">
        <v>393</v>
      </c>
      <c r="H621" s="289">
        <v>1</v>
      </c>
      <c r="J621" s="283"/>
    </row>
    <row r="622" spans="2:10" x14ac:dyDescent="0.2">
      <c r="B622" s="290" t="str">
        <f t="shared" si="9"/>
        <v>CORRAL QUEMADO, SAN CIRO DE ACOSTA</v>
      </c>
      <c r="C622" s="291">
        <v>26</v>
      </c>
      <c r="D622" s="290" t="s">
        <v>1505</v>
      </c>
      <c r="E622" s="289">
        <v>27</v>
      </c>
      <c r="F622" s="290" t="s">
        <v>240</v>
      </c>
      <c r="G622" s="292" t="s">
        <v>393</v>
      </c>
      <c r="H622" s="289">
        <v>1</v>
      </c>
      <c r="J622" s="283"/>
    </row>
    <row r="623" spans="2:10" x14ac:dyDescent="0.2">
      <c r="B623" s="295" t="str">
        <f t="shared" si="9"/>
        <v>COXCATLÁN, COXCATLÁN</v>
      </c>
      <c r="C623" s="296">
        <v>1</v>
      </c>
      <c r="D623" s="295" t="s">
        <v>191</v>
      </c>
      <c r="E623" s="294">
        <v>14</v>
      </c>
      <c r="F623" s="295" t="s">
        <v>191</v>
      </c>
      <c r="G623" s="297" t="s">
        <v>395</v>
      </c>
      <c r="H623" s="294">
        <v>3</v>
      </c>
      <c r="J623" s="283"/>
    </row>
    <row r="624" spans="2:10" x14ac:dyDescent="0.2">
      <c r="B624" s="290" t="str">
        <f t="shared" si="9"/>
        <v>COXOTLA, TAMAZUNCHALE</v>
      </c>
      <c r="C624" s="291">
        <v>362</v>
      </c>
      <c r="D624" s="290" t="s">
        <v>1506</v>
      </c>
      <c r="E624" s="289">
        <v>37</v>
      </c>
      <c r="F624" s="290" t="s">
        <v>268</v>
      </c>
      <c r="G624" s="292" t="s">
        <v>393</v>
      </c>
      <c r="H624" s="289">
        <v>1</v>
      </c>
      <c r="J624" s="283"/>
    </row>
    <row r="625" spans="2:10" x14ac:dyDescent="0.2">
      <c r="B625" s="290" t="str">
        <f t="shared" si="9"/>
        <v>C'OYOB TÚJUB, TAMPAMOLÓN CORONA</v>
      </c>
      <c r="C625" s="291">
        <v>19</v>
      </c>
      <c r="D625" s="290" t="s">
        <v>1507</v>
      </c>
      <c r="E625" s="289">
        <v>39</v>
      </c>
      <c r="F625" s="290" t="s">
        <v>282</v>
      </c>
      <c r="G625" s="292" t="s">
        <v>393</v>
      </c>
      <c r="H625" s="289">
        <v>1</v>
      </c>
      <c r="J625" s="283"/>
    </row>
    <row r="626" spans="2:10" x14ac:dyDescent="0.2">
      <c r="B626" s="290" t="str">
        <f t="shared" si="9"/>
        <v>COYOL (VEGA LARGA), TAMAZUNCHALE</v>
      </c>
      <c r="C626" s="291">
        <v>25</v>
      </c>
      <c r="D626" s="290" t="s">
        <v>1508</v>
      </c>
      <c r="E626" s="289">
        <v>37</v>
      </c>
      <c r="F626" s="290" t="s">
        <v>268</v>
      </c>
      <c r="G626" s="292" t="s">
        <v>393</v>
      </c>
      <c r="H626" s="289">
        <v>1</v>
      </c>
      <c r="J626" s="283"/>
    </row>
    <row r="627" spans="2:10" x14ac:dyDescent="0.2">
      <c r="B627" s="290" t="str">
        <f t="shared" si="9"/>
        <v>COYOL JÁ (TZÁC ANAM), TANCANHUITZ</v>
      </c>
      <c r="C627" s="291">
        <v>29</v>
      </c>
      <c r="D627" s="290" t="s">
        <v>1509</v>
      </c>
      <c r="E627" s="289">
        <v>12</v>
      </c>
      <c r="F627" s="290" t="s">
        <v>258</v>
      </c>
      <c r="G627" s="292" t="s">
        <v>393</v>
      </c>
      <c r="H627" s="289">
        <v>1</v>
      </c>
      <c r="J627" s="283"/>
    </row>
    <row r="628" spans="2:10" x14ac:dyDescent="0.2">
      <c r="B628" s="290" t="str">
        <f t="shared" si="9"/>
        <v>COYOLES, CIUDAD VALLES</v>
      </c>
      <c r="C628" s="291">
        <v>51</v>
      </c>
      <c r="D628" s="290" t="s">
        <v>1510</v>
      </c>
      <c r="E628" s="289">
        <v>13</v>
      </c>
      <c r="F628" s="290" t="s">
        <v>187</v>
      </c>
      <c r="G628" s="292" t="s">
        <v>393</v>
      </c>
      <c r="H628" s="289">
        <v>1</v>
      </c>
      <c r="J628" s="283"/>
    </row>
    <row r="629" spans="2:10" x14ac:dyDescent="0.2">
      <c r="B629" s="290" t="str">
        <f t="shared" si="9"/>
        <v>COYOLITO, SAN MARTÍN CHALCHICUAUTLA</v>
      </c>
      <c r="C629" s="291">
        <v>142</v>
      </c>
      <c r="D629" s="290" t="s">
        <v>1511</v>
      </c>
      <c r="E629" s="289">
        <v>29</v>
      </c>
      <c r="F629" s="290" t="s">
        <v>248</v>
      </c>
      <c r="G629" s="292" t="s">
        <v>393</v>
      </c>
      <c r="H629" s="289">
        <v>1</v>
      </c>
      <c r="J629" s="283"/>
    </row>
    <row r="630" spans="2:10" x14ac:dyDescent="0.2">
      <c r="B630" s="290" t="str">
        <f t="shared" si="9"/>
        <v>COYOLO, MATLAPA</v>
      </c>
      <c r="C630" s="291">
        <v>13</v>
      </c>
      <c r="D630" s="290" t="s">
        <v>1512</v>
      </c>
      <c r="E630" s="289">
        <v>57</v>
      </c>
      <c r="F630" s="290" t="s">
        <v>212</v>
      </c>
      <c r="G630" s="292" t="s">
        <v>393</v>
      </c>
      <c r="H630" s="289">
        <v>1</v>
      </c>
      <c r="J630" s="283"/>
    </row>
    <row r="631" spans="2:10" x14ac:dyDescent="0.2">
      <c r="B631" s="290" t="str">
        <f t="shared" si="9"/>
        <v>COYOTES (CAMARONES), AQUISMÓN</v>
      </c>
      <c r="C631" s="291">
        <v>111</v>
      </c>
      <c r="D631" s="290" t="s">
        <v>1513</v>
      </c>
      <c r="E631" s="289">
        <v>3</v>
      </c>
      <c r="F631" s="290" t="s">
        <v>152</v>
      </c>
      <c r="G631" s="292" t="s">
        <v>393</v>
      </c>
      <c r="H631" s="289">
        <v>1</v>
      </c>
      <c r="J631" s="283"/>
    </row>
    <row r="632" spans="2:10" x14ac:dyDescent="0.2">
      <c r="B632" s="290" t="str">
        <f t="shared" si="9"/>
        <v>COYOTILLILLOS, CHARCAS</v>
      </c>
      <c r="C632" s="291">
        <v>87</v>
      </c>
      <c r="D632" s="290" t="s">
        <v>1514</v>
      </c>
      <c r="E632" s="289">
        <v>15</v>
      </c>
      <c r="F632" s="290" t="s">
        <v>173</v>
      </c>
      <c r="G632" s="292" t="s">
        <v>393</v>
      </c>
      <c r="H632" s="289">
        <v>1</v>
      </c>
      <c r="J632" s="283"/>
    </row>
    <row r="633" spans="2:10" x14ac:dyDescent="0.2">
      <c r="B633" s="290" t="str">
        <f t="shared" si="9"/>
        <v>COYOTILLOS, AHUALULCO</v>
      </c>
      <c r="C633" s="291">
        <v>16</v>
      </c>
      <c r="D633" s="290" t="s">
        <v>1515</v>
      </c>
      <c r="E633" s="289">
        <v>1</v>
      </c>
      <c r="F633" s="290" t="s">
        <v>208</v>
      </c>
      <c r="G633" s="292" t="s">
        <v>393</v>
      </c>
      <c r="H633" s="289">
        <v>1</v>
      </c>
      <c r="J633" s="283"/>
    </row>
    <row r="634" spans="2:10" x14ac:dyDescent="0.2">
      <c r="B634" s="290" t="str">
        <f t="shared" si="9"/>
        <v>COYOTILLOS, CHARCAS</v>
      </c>
      <c r="C634" s="291">
        <v>13</v>
      </c>
      <c r="D634" s="290" t="s">
        <v>1515</v>
      </c>
      <c r="E634" s="289">
        <v>15</v>
      </c>
      <c r="F634" s="290" t="s">
        <v>173</v>
      </c>
      <c r="G634" s="292" t="s">
        <v>393</v>
      </c>
      <c r="H634" s="289">
        <v>1</v>
      </c>
      <c r="J634" s="283"/>
    </row>
    <row r="635" spans="2:10" x14ac:dyDescent="0.2">
      <c r="B635" s="290" t="str">
        <f t="shared" si="9"/>
        <v>COZAPA, TAMAZUNCHALE</v>
      </c>
      <c r="C635" s="291">
        <v>26</v>
      </c>
      <c r="D635" s="290" t="s">
        <v>1516</v>
      </c>
      <c r="E635" s="289">
        <v>37</v>
      </c>
      <c r="F635" s="290" t="s">
        <v>268</v>
      </c>
      <c r="G635" s="292" t="s">
        <v>393</v>
      </c>
      <c r="H635" s="289">
        <v>1</v>
      </c>
      <c r="J635" s="283"/>
    </row>
    <row r="636" spans="2:10" x14ac:dyDescent="0.2">
      <c r="B636" s="290" t="str">
        <f t="shared" si="9"/>
        <v>CRISÓFORO SALAZAR RÍOS, VILLA JUÁREZ</v>
      </c>
      <c r="C636" s="291">
        <v>40</v>
      </c>
      <c r="D636" s="290" t="s">
        <v>1517</v>
      </c>
      <c r="E636" s="289">
        <v>52</v>
      </c>
      <c r="F636" s="290" t="s">
        <v>330</v>
      </c>
      <c r="G636" s="292" t="s">
        <v>393</v>
      </c>
      <c r="H636" s="289">
        <v>1</v>
      </c>
      <c r="J636" s="283"/>
    </row>
    <row r="637" spans="2:10" x14ac:dyDescent="0.2">
      <c r="B637" s="290" t="str">
        <f t="shared" si="9"/>
        <v>CRUCERITO LA CUESTA, TANCANHUITZ</v>
      </c>
      <c r="C637" s="291">
        <v>11</v>
      </c>
      <c r="D637" s="290" t="s">
        <v>1518</v>
      </c>
      <c r="E637" s="289">
        <v>12</v>
      </c>
      <c r="F637" s="290" t="s">
        <v>258</v>
      </c>
      <c r="G637" s="292" t="s">
        <v>393</v>
      </c>
      <c r="H637" s="289">
        <v>1</v>
      </c>
      <c r="J637" s="283"/>
    </row>
    <row r="638" spans="2:10" x14ac:dyDescent="0.2">
      <c r="B638" s="290" t="str">
        <f t="shared" si="9"/>
        <v>CRUCERO DE CHARCO CERCADO (EL PARADOR), GUADALCÁZAR</v>
      </c>
      <c r="C638" s="291">
        <v>137</v>
      </c>
      <c r="D638" s="290" t="s">
        <v>1519</v>
      </c>
      <c r="E638" s="289">
        <v>17</v>
      </c>
      <c r="F638" s="290" t="s">
        <v>199</v>
      </c>
      <c r="G638" s="292" t="s">
        <v>393</v>
      </c>
      <c r="H638" s="289">
        <v>1</v>
      </c>
      <c r="J638" s="283"/>
    </row>
    <row r="639" spans="2:10" x14ac:dyDescent="0.2">
      <c r="B639" s="295" t="str">
        <f t="shared" si="9"/>
        <v>CRUCERO DE COMOCA, AXTLA DE TERRAZAS</v>
      </c>
      <c r="C639" s="296">
        <v>101</v>
      </c>
      <c r="D639" s="295" t="s">
        <v>1520</v>
      </c>
      <c r="E639" s="294">
        <v>53</v>
      </c>
      <c r="F639" s="295" t="s">
        <v>156</v>
      </c>
      <c r="G639" s="297" t="s">
        <v>394</v>
      </c>
      <c r="H639" s="294">
        <v>2</v>
      </c>
      <c r="J639" s="283"/>
    </row>
    <row r="640" spans="2:10" x14ac:dyDescent="0.2">
      <c r="B640" s="290" t="str">
        <f t="shared" si="9"/>
        <v>CRUCERO DE RAYÓN, RAYÓN</v>
      </c>
      <c r="C640" s="291">
        <v>74</v>
      </c>
      <c r="D640" s="290" t="s">
        <v>1521</v>
      </c>
      <c r="E640" s="289">
        <v>23</v>
      </c>
      <c r="F640" s="290" t="s">
        <v>224</v>
      </c>
      <c r="G640" s="292" t="s">
        <v>393</v>
      </c>
      <c r="H640" s="289">
        <v>1</v>
      </c>
      <c r="J640" s="283"/>
    </row>
    <row r="641" spans="2:10" x14ac:dyDescent="0.2">
      <c r="B641" s="290" t="str">
        <f t="shared" si="9"/>
        <v>CRUCERO DE SAN MIGUEL, MATEHUALA</v>
      </c>
      <c r="C641" s="291">
        <v>248</v>
      </c>
      <c r="D641" s="290" t="s">
        <v>1522</v>
      </c>
      <c r="E641" s="289">
        <v>20</v>
      </c>
      <c r="F641" s="290" t="s">
        <v>176</v>
      </c>
      <c r="G641" s="292" t="s">
        <v>393</v>
      </c>
      <c r="H641" s="289">
        <v>1</v>
      </c>
      <c r="J641" s="283"/>
    </row>
    <row r="642" spans="2:10" x14ac:dyDescent="0.2">
      <c r="B642" s="290" t="str">
        <f t="shared" si="9"/>
        <v>CRUCERO DE VILLELA, SANTA MARÍA DEL RÍO</v>
      </c>
      <c r="C642" s="291">
        <v>438</v>
      </c>
      <c r="D642" s="290" t="s">
        <v>1523</v>
      </c>
      <c r="E642" s="289">
        <v>32</v>
      </c>
      <c r="F642" s="290" t="s">
        <v>263</v>
      </c>
      <c r="G642" s="292" t="s">
        <v>393</v>
      </c>
      <c r="H642" s="289">
        <v>1</v>
      </c>
      <c r="J642" s="283"/>
    </row>
    <row r="643" spans="2:10" x14ac:dyDescent="0.2">
      <c r="B643" s="290" t="str">
        <f t="shared" si="9"/>
        <v>CRUCERO DE XOLOL, TANCANHUITZ</v>
      </c>
      <c r="C643" s="291">
        <v>31</v>
      </c>
      <c r="D643" s="290" t="s">
        <v>1524</v>
      </c>
      <c r="E643" s="289">
        <v>12</v>
      </c>
      <c r="F643" s="290" t="s">
        <v>258</v>
      </c>
      <c r="G643" s="292" t="s">
        <v>393</v>
      </c>
      <c r="H643" s="289">
        <v>1</v>
      </c>
      <c r="J643" s="283"/>
    </row>
    <row r="644" spans="2:10" x14ac:dyDescent="0.2">
      <c r="B644" s="290" t="str">
        <f t="shared" si="9"/>
        <v>CRUCERO DEL CARMEN, MATEHUALA</v>
      </c>
      <c r="C644" s="291">
        <v>194</v>
      </c>
      <c r="D644" s="290" t="s">
        <v>1525</v>
      </c>
      <c r="E644" s="289">
        <v>20</v>
      </c>
      <c r="F644" s="290" t="s">
        <v>176</v>
      </c>
      <c r="G644" s="292" t="s">
        <v>393</v>
      </c>
      <c r="H644" s="289">
        <v>1</v>
      </c>
      <c r="J644" s="283"/>
    </row>
    <row r="645" spans="2:10" x14ac:dyDescent="0.2">
      <c r="B645" s="290" t="str">
        <f t="shared" si="9"/>
        <v>CRUCERO DEL LLANO, ALAQUINES</v>
      </c>
      <c r="C645" s="291">
        <v>52</v>
      </c>
      <c r="D645" s="290" t="s">
        <v>1526</v>
      </c>
      <c r="E645" s="289">
        <v>2</v>
      </c>
      <c r="F645" s="290" t="s">
        <v>150</v>
      </c>
      <c r="G645" s="292" t="s">
        <v>393</v>
      </c>
      <c r="H645" s="289">
        <v>1</v>
      </c>
      <c r="J645" s="283"/>
    </row>
    <row r="646" spans="2:10" x14ac:dyDescent="0.2">
      <c r="B646" s="290" t="str">
        <f t="shared" ref="B646:B709" si="10">CONCATENATE(D646,","," ",F646)</f>
        <v>CRUCERO LA LUZ, MATEHUALA</v>
      </c>
      <c r="C646" s="291">
        <v>279</v>
      </c>
      <c r="D646" s="290" t="s">
        <v>1527</v>
      </c>
      <c r="E646" s="289">
        <v>20</v>
      </c>
      <c r="F646" s="290" t="s">
        <v>176</v>
      </c>
      <c r="G646" s="292" t="s">
        <v>393</v>
      </c>
      <c r="H646" s="289">
        <v>1</v>
      </c>
      <c r="J646" s="283"/>
    </row>
    <row r="647" spans="2:10" x14ac:dyDescent="0.2">
      <c r="B647" s="290" t="str">
        <f t="shared" si="10"/>
        <v>CRUCERO LA PÓLVORA, GUADALCÁZAR</v>
      </c>
      <c r="C647" s="291">
        <v>95</v>
      </c>
      <c r="D647" s="290" t="s">
        <v>1528</v>
      </c>
      <c r="E647" s="289">
        <v>17</v>
      </c>
      <c r="F647" s="290" t="s">
        <v>199</v>
      </c>
      <c r="G647" s="292" t="s">
        <v>393</v>
      </c>
      <c r="H647" s="289">
        <v>1</v>
      </c>
      <c r="J647" s="283"/>
    </row>
    <row r="648" spans="2:10" x14ac:dyDescent="0.2">
      <c r="B648" s="290" t="str">
        <f t="shared" si="10"/>
        <v>CRUCERO LA PRESITA (TANQUE LA PRESITA), GUADALCÁZAR</v>
      </c>
      <c r="C648" s="291">
        <v>99</v>
      </c>
      <c r="D648" s="290" t="s">
        <v>1529</v>
      </c>
      <c r="E648" s="289">
        <v>17</v>
      </c>
      <c r="F648" s="290" t="s">
        <v>199</v>
      </c>
      <c r="G648" s="292" t="s">
        <v>393</v>
      </c>
      <c r="H648" s="289">
        <v>1</v>
      </c>
      <c r="J648" s="283"/>
    </row>
    <row r="649" spans="2:10" x14ac:dyDescent="0.2">
      <c r="B649" s="290" t="str">
        <f t="shared" si="10"/>
        <v>CRUCERO LAS PITAS, CIUDAD VALLES</v>
      </c>
      <c r="C649" s="291">
        <v>672</v>
      </c>
      <c r="D649" s="290" t="s">
        <v>1530</v>
      </c>
      <c r="E649" s="289">
        <v>13</v>
      </c>
      <c r="F649" s="290" t="s">
        <v>187</v>
      </c>
      <c r="G649" s="292" t="s">
        <v>393</v>
      </c>
      <c r="H649" s="289">
        <v>1</v>
      </c>
      <c r="J649" s="283"/>
    </row>
    <row r="650" spans="2:10" x14ac:dyDescent="0.2">
      <c r="B650" s="295" t="str">
        <f t="shared" si="10"/>
        <v>CRUCERO MARCELINO ZAMARRÓN, TANCANHUITZ</v>
      </c>
      <c r="C650" s="296">
        <v>234</v>
      </c>
      <c r="D650" s="295" t="s">
        <v>1531</v>
      </c>
      <c r="E650" s="294">
        <v>12</v>
      </c>
      <c r="F650" s="295" t="s">
        <v>258</v>
      </c>
      <c r="G650" s="297" t="s">
        <v>394</v>
      </c>
      <c r="H650" s="294">
        <v>2</v>
      </c>
      <c r="J650" s="283"/>
    </row>
    <row r="651" spans="2:10" x14ac:dyDescent="0.2">
      <c r="B651" s="295" t="str">
        <f t="shared" si="10"/>
        <v>CRUCERO POZAS DE SANTA ANA, GUADALCÁZAR</v>
      </c>
      <c r="C651" s="296">
        <v>98</v>
      </c>
      <c r="D651" s="295" t="s">
        <v>1532</v>
      </c>
      <c r="E651" s="294">
        <v>17</v>
      </c>
      <c r="F651" s="295" t="s">
        <v>199</v>
      </c>
      <c r="G651" s="297" t="s">
        <v>394</v>
      </c>
      <c r="H651" s="294">
        <v>2</v>
      </c>
      <c r="J651" s="283"/>
    </row>
    <row r="652" spans="2:10" x14ac:dyDescent="0.2">
      <c r="B652" s="290" t="str">
        <f t="shared" si="10"/>
        <v>CRUCES Y CARMONA, MEXQUITIC DE CARMONA</v>
      </c>
      <c r="C652" s="291">
        <v>141</v>
      </c>
      <c r="D652" s="290" t="s">
        <v>1533</v>
      </c>
      <c r="E652" s="289">
        <v>21</v>
      </c>
      <c r="F652" s="290" t="s">
        <v>215</v>
      </c>
      <c r="G652" s="292" t="s">
        <v>393</v>
      </c>
      <c r="H652" s="289">
        <v>1</v>
      </c>
      <c r="J652" s="283"/>
    </row>
    <row r="653" spans="2:10" x14ac:dyDescent="0.2">
      <c r="B653" s="290" t="str">
        <f t="shared" si="10"/>
        <v>CRUCES, MOCTEZUMA</v>
      </c>
      <c r="C653" s="291">
        <v>13</v>
      </c>
      <c r="D653" s="290" t="s">
        <v>1534</v>
      </c>
      <c r="E653" s="289">
        <v>22</v>
      </c>
      <c r="F653" s="290" t="s">
        <v>219</v>
      </c>
      <c r="G653" s="292" t="s">
        <v>393</v>
      </c>
      <c r="H653" s="289">
        <v>1</v>
      </c>
      <c r="J653" s="283"/>
    </row>
    <row r="654" spans="2:10" x14ac:dyDescent="0.2">
      <c r="B654" s="295" t="str">
        <f t="shared" si="10"/>
        <v>CRUZ BLANCA, HUEHUETLÁN</v>
      </c>
      <c r="C654" s="296">
        <v>13</v>
      </c>
      <c r="D654" s="295" t="s">
        <v>1535</v>
      </c>
      <c r="E654" s="294">
        <v>18</v>
      </c>
      <c r="F654" s="295" t="s">
        <v>202</v>
      </c>
      <c r="G654" s="297" t="s">
        <v>394</v>
      </c>
      <c r="H654" s="294">
        <v>2</v>
      </c>
      <c r="J654" s="283"/>
    </row>
    <row r="655" spans="2:10" x14ac:dyDescent="0.2">
      <c r="B655" s="290" t="str">
        <f t="shared" si="10"/>
        <v>CRUZ BLANCA, SAN MARTÍN CHALCHICUAUTLA</v>
      </c>
      <c r="C655" s="291">
        <v>245</v>
      </c>
      <c r="D655" s="290" t="s">
        <v>1535</v>
      </c>
      <c r="E655" s="289">
        <v>29</v>
      </c>
      <c r="F655" s="290" t="s">
        <v>248</v>
      </c>
      <c r="G655" s="292" t="s">
        <v>393</v>
      </c>
      <c r="H655" s="289">
        <v>1</v>
      </c>
      <c r="J655" s="283"/>
    </row>
    <row r="656" spans="2:10" x14ac:dyDescent="0.2">
      <c r="B656" s="290" t="str">
        <f t="shared" si="10"/>
        <v>CRUZ DE MARÍN, RIOVERDE</v>
      </c>
      <c r="C656" s="291">
        <v>25</v>
      </c>
      <c r="D656" s="290" t="s">
        <v>1536</v>
      </c>
      <c r="E656" s="289">
        <v>24</v>
      </c>
      <c r="F656" s="290" t="s">
        <v>181</v>
      </c>
      <c r="G656" s="292" t="s">
        <v>393</v>
      </c>
      <c r="H656" s="289">
        <v>1</v>
      </c>
      <c r="J656" s="283"/>
    </row>
    <row r="657" spans="2:10" x14ac:dyDescent="0.2">
      <c r="B657" s="290" t="str">
        <f t="shared" si="10"/>
        <v>CRUZATL, TANCANHUITZ</v>
      </c>
      <c r="C657" s="291">
        <v>137</v>
      </c>
      <c r="D657" s="290" t="s">
        <v>1537</v>
      </c>
      <c r="E657" s="289">
        <v>12</v>
      </c>
      <c r="F657" s="290" t="s">
        <v>258</v>
      </c>
      <c r="G657" s="292" t="s">
        <v>393</v>
      </c>
      <c r="H657" s="289">
        <v>1</v>
      </c>
      <c r="J657" s="283"/>
    </row>
    <row r="658" spans="2:10" x14ac:dyDescent="0.2">
      <c r="B658" s="290" t="str">
        <f t="shared" si="10"/>
        <v>CRUZTITLA, XILITLA</v>
      </c>
      <c r="C658" s="291">
        <v>18</v>
      </c>
      <c r="D658" s="290" t="s">
        <v>1538</v>
      </c>
      <c r="E658" s="289">
        <v>54</v>
      </c>
      <c r="F658" s="290" t="s">
        <v>332</v>
      </c>
      <c r="G658" s="292" t="s">
        <v>393</v>
      </c>
      <c r="H658" s="289">
        <v>1</v>
      </c>
      <c r="J658" s="283"/>
    </row>
    <row r="659" spans="2:10" x14ac:dyDescent="0.2">
      <c r="B659" s="290" t="str">
        <f t="shared" si="10"/>
        <v>CRUZTUJUB, TANCANHUITZ</v>
      </c>
      <c r="C659" s="291">
        <v>7</v>
      </c>
      <c r="D659" s="290" t="s">
        <v>1539</v>
      </c>
      <c r="E659" s="289">
        <v>12</v>
      </c>
      <c r="F659" s="290" t="s">
        <v>258</v>
      </c>
      <c r="G659" s="292" t="s">
        <v>393</v>
      </c>
      <c r="H659" s="289">
        <v>1</v>
      </c>
      <c r="J659" s="283"/>
    </row>
    <row r="660" spans="2:10" x14ac:dyDescent="0.2">
      <c r="B660" s="290" t="str">
        <f t="shared" si="10"/>
        <v>CUACHE, AQUISMÓN</v>
      </c>
      <c r="C660" s="291">
        <v>80</v>
      </c>
      <c r="D660" s="290" t="s">
        <v>1540</v>
      </c>
      <c r="E660" s="289">
        <v>3</v>
      </c>
      <c r="F660" s="290" t="s">
        <v>152</v>
      </c>
      <c r="G660" s="292" t="s">
        <v>393</v>
      </c>
      <c r="H660" s="289">
        <v>1</v>
      </c>
      <c r="J660" s="283"/>
    </row>
    <row r="661" spans="2:10" x14ac:dyDescent="0.2">
      <c r="B661" s="290" t="str">
        <f t="shared" si="10"/>
        <v>CUAGUAYOTE, SAN MARTÍN CHALCHICUAUTLA</v>
      </c>
      <c r="C661" s="291">
        <v>181</v>
      </c>
      <c r="D661" s="290" t="s">
        <v>1541</v>
      </c>
      <c r="E661" s="289">
        <v>29</v>
      </c>
      <c r="F661" s="290" t="s">
        <v>248</v>
      </c>
      <c r="G661" s="292" t="s">
        <v>393</v>
      </c>
      <c r="H661" s="289">
        <v>1</v>
      </c>
      <c r="J661" s="283"/>
    </row>
    <row r="662" spans="2:10" x14ac:dyDescent="0.2">
      <c r="B662" s="290" t="str">
        <f t="shared" si="10"/>
        <v>CUÁHUATL, XILITLA</v>
      </c>
      <c r="C662" s="291">
        <v>235</v>
      </c>
      <c r="D662" s="290" t="s">
        <v>1542</v>
      </c>
      <c r="E662" s="289">
        <v>54</v>
      </c>
      <c r="F662" s="290" t="s">
        <v>332</v>
      </c>
      <c r="G662" s="292" t="s">
        <v>393</v>
      </c>
      <c r="H662" s="289">
        <v>1</v>
      </c>
      <c r="J662" s="283"/>
    </row>
    <row r="663" spans="2:10" x14ac:dyDescent="0.2">
      <c r="B663" s="290" t="str">
        <f t="shared" si="10"/>
        <v>CUAJAPA SANTIAGO, TAMAZUNCHALE</v>
      </c>
      <c r="C663" s="291">
        <v>253</v>
      </c>
      <c r="D663" s="290" t="s">
        <v>1543</v>
      </c>
      <c r="E663" s="289">
        <v>37</v>
      </c>
      <c r="F663" s="290" t="s">
        <v>268</v>
      </c>
      <c r="G663" s="292" t="s">
        <v>393</v>
      </c>
      <c r="H663" s="289">
        <v>1</v>
      </c>
      <c r="J663" s="283"/>
    </row>
    <row r="664" spans="2:10" x14ac:dyDescent="0.2">
      <c r="B664" s="290" t="str">
        <f t="shared" si="10"/>
        <v>CUAJAPA TAMÁN, TAMAZUNCHALE</v>
      </c>
      <c r="C664" s="291">
        <v>170</v>
      </c>
      <c r="D664" s="290" t="s">
        <v>1544</v>
      </c>
      <c r="E664" s="289">
        <v>37</v>
      </c>
      <c r="F664" s="290" t="s">
        <v>268</v>
      </c>
      <c r="G664" s="292" t="s">
        <v>393</v>
      </c>
      <c r="H664" s="289">
        <v>1</v>
      </c>
      <c r="J664" s="283"/>
    </row>
    <row r="665" spans="2:10" x14ac:dyDescent="0.2">
      <c r="B665" s="290" t="str">
        <f t="shared" si="10"/>
        <v>CUAJENCO PRIMERA SECCIÓN, TANCANHUITZ</v>
      </c>
      <c r="C665" s="291">
        <v>143</v>
      </c>
      <c r="D665" s="290" t="s">
        <v>1545</v>
      </c>
      <c r="E665" s="289">
        <v>12</v>
      </c>
      <c r="F665" s="290" t="s">
        <v>258</v>
      </c>
      <c r="G665" s="292" t="s">
        <v>393</v>
      </c>
      <c r="H665" s="289">
        <v>1</v>
      </c>
      <c r="J665" s="283"/>
    </row>
    <row r="666" spans="2:10" x14ac:dyDescent="0.2">
      <c r="B666" s="290" t="str">
        <f t="shared" si="10"/>
        <v>CUAJENCO SEGUNDA SECCIÓN, TANCANHUITZ</v>
      </c>
      <c r="C666" s="291">
        <v>91</v>
      </c>
      <c r="D666" s="290" t="s">
        <v>1546</v>
      </c>
      <c r="E666" s="289">
        <v>12</v>
      </c>
      <c r="F666" s="290" t="s">
        <v>258</v>
      </c>
      <c r="G666" s="292" t="s">
        <v>393</v>
      </c>
      <c r="H666" s="289">
        <v>1</v>
      </c>
      <c r="J666" s="283"/>
    </row>
    <row r="667" spans="2:10" x14ac:dyDescent="0.2">
      <c r="B667" s="290" t="str">
        <f t="shared" si="10"/>
        <v>CUAJENCO TERCERA SECCIÓN, TANCANHUITZ</v>
      </c>
      <c r="C667" s="291">
        <v>144</v>
      </c>
      <c r="D667" s="290" t="s">
        <v>1547</v>
      </c>
      <c r="E667" s="289">
        <v>12</v>
      </c>
      <c r="F667" s="290" t="s">
        <v>258</v>
      </c>
      <c r="G667" s="292" t="s">
        <v>393</v>
      </c>
      <c r="H667" s="289">
        <v>1</v>
      </c>
      <c r="J667" s="283"/>
    </row>
    <row r="668" spans="2:10" x14ac:dyDescent="0.2">
      <c r="B668" s="290" t="str">
        <f t="shared" si="10"/>
        <v>CUAPACHO, TAMAZUNCHALE</v>
      </c>
      <c r="C668" s="291">
        <v>215</v>
      </c>
      <c r="D668" s="290" t="s">
        <v>1548</v>
      </c>
      <c r="E668" s="289">
        <v>37</v>
      </c>
      <c r="F668" s="290" t="s">
        <v>268</v>
      </c>
      <c r="G668" s="292" t="s">
        <v>393</v>
      </c>
      <c r="H668" s="289">
        <v>1</v>
      </c>
      <c r="J668" s="283"/>
    </row>
    <row r="669" spans="2:10" x14ac:dyDescent="0.2">
      <c r="B669" s="290" t="str">
        <f t="shared" si="10"/>
        <v>CUAPILOL, TAMAZUNCHALE</v>
      </c>
      <c r="C669" s="291">
        <v>166</v>
      </c>
      <c r="D669" s="290" t="s">
        <v>1549</v>
      </c>
      <c r="E669" s="289">
        <v>37</v>
      </c>
      <c r="F669" s="290" t="s">
        <v>268</v>
      </c>
      <c r="G669" s="292" t="s">
        <v>393</v>
      </c>
      <c r="H669" s="289">
        <v>1</v>
      </c>
      <c r="J669" s="283"/>
    </row>
    <row r="670" spans="2:10" x14ac:dyDescent="0.2">
      <c r="B670" s="290" t="str">
        <f t="shared" si="10"/>
        <v>CUARTILLO NUEVO, XILITLA</v>
      </c>
      <c r="C670" s="291">
        <v>38</v>
      </c>
      <c r="D670" s="290" t="s">
        <v>1550</v>
      </c>
      <c r="E670" s="289">
        <v>54</v>
      </c>
      <c r="F670" s="290" t="s">
        <v>332</v>
      </c>
      <c r="G670" s="292" t="s">
        <v>393</v>
      </c>
      <c r="H670" s="289">
        <v>1</v>
      </c>
      <c r="J670" s="283"/>
    </row>
    <row r="671" spans="2:10" x14ac:dyDescent="0.2">
      <c r="B671" s="290" t="str">
        <f t="shared" si="10"/>
        <v>CUARTILLO VIEJO, XILITLA</v>
      </c>
      <c r="C671" s="291">
        <v>122</v>
      </c>
      <c r="D671" s="290" t="s">
        <v>1551</v>
      </c>
      <c r="E671" s="289">
        <v>54</v>
      </c>
      <c r="F671" s="290" t="s">
        <v>332</v>
      </c>
      <c r="G671" s="292" t="s">
        <v>393</v>
      </c>
      <c r="H671" s="289">
        <v>1</v>
      </c>
      <c r="J671" s="283"/>
    </row>
    <row r="672" spans="2:10" x14ac:dyDescent="0.2">
      <c r="B672" s="290" t="str">
        <f t="shared" si="10"/>
        <v>CUASHILOTITLA, TANCANHUITZ</v>
      </c>
      <c r="C672" s="291">
        <v>140</v>
      </c>
      <c r="D672" s="290" t="s">
        <v>1552</v>
      </c>
      <c r="E672" s="289">
        <v>12</v>
      </c>
      <c r="F672" s="290" t="s">
        <v>258</v>
      </c>
      <c r="G672" s="292" t="s">
        <v>393</v>
      </c>
      <c r="H672" s="289">
        <v>1</v>
      </c>
      <c r="J672" s="283"/>
    </row>
    <row r="673" spans="2:10" x14ac:dyDescent="0.2">
      <c r="B673" s="290" t="str">
        <f t="shared" si="10"/>
        <v>CUATECHIC, TANCANHUITZ</v>
      </c>
      <c r="C673" s="291">
        <v>139</v>
      </c>
      <c r="D673" s="290" t="s">
        <v>1553</v>
      </c>
      <c r="E673" s="289">
        <v>12</v>
      </c>
      <c r="F673" s="290" t="s">
        <v>258</v>
      </c>
      <c r="G673" s="292" t="s">
        <v>393</v>
      </c>
      <c r="H673" s="289">
        <v>1</v>
      </c>
      <c r="J673" s="283"/>
    </row>
    <row r="674" spans="2:10" x14ac:dyDescent="0.2">
      <c r="B674" s="290" t="str">
        <f t="shared" si="10"/>
        <v>CUATECOYO, AXTLA DE TERRAZAS</v>
      </c>
      <c r="C674" s="291">
        <v>17</v>
      </c>
      <c r="D674" s="290" t="s">
        <v>1554</v>
      </c>
      <c r="E674" s="289">
        <v>53</v>
      </c>
      <c r="F674" s="290" t="s">
        <v>156</v>
      </c>
      <c r="G674" s="292" t="s">
        <v>393</v>
      </c>
      <c r="H674" s="289">
        <v>1</v>
      </c>
      <c r="J674" s="283"/>
    </row>
    <row r="675" spans="2:10" x14ac:dyDescent="0.2">
      <c r="B675" s="290" t="str">
        <f t="shared" si="10"/>
        <v>CUATLAMAYÁN, TANCANHUITZ</v>
      </c>
      <c r="C675" s="291">
        <v>9</v>
      </c>
      <c r="D675" s="290" t="s">
        <v>1555</v>
      </c>
      <c r="E675" s="289">
        <v>12</v>
      </c>
      <c r="F675" s="290" t="s">
        <v>258</v>
      </c>
      <c r="G675" s="292" t="s">
        <v>393</v>
      </c>
      <c r="H675" s="289">
        <v>1</v>
      </c>
      <c r="J675" s="283"/>
    </row>
    <row r="676" spans="2:10" x14ac:dyDescent="0.2">
      <c r="B676" s="290" t="str">
        <f t="shared" si="10"/>
        <v>CUATOLOL, TAMAZUNCHALE</v>
      </c>
      <c r="C676" s="291">
        <v>257</v>
      </c>
      <c r="D676" s="290" t="s">
        <v>1556</v>
      </c>
      <c r="E676" s="289">
        <v>37</v>
      </c>
      <c r="F676" s="290" t="s">
        <v>268</v>
      </c>
      <c r="G676" s="292" t="s">
        <v>393</v>
      </c>
      <c r="H676" s="289">
        <v>1</v>
      </c>
      <c r="J676" s="283"/>
    </row>
    <row r="677" spans="2:10" x14ac:dyDescent="0.2">
      <c r="B677" s="290" t="str">
        <f t="shared" si="10"/>
        <v>CUATRO CAMINOS, CIUDAD VALLES</v>
      </c>
      <c r="C677" s="291">
        <v>54</v>
      </c>
      <c r="D677" s="290" t="s">
        <v>1557</v>
      </c>
      <c r="E677" s="289">
        <v>13</v>
      </c>
      <c r="F677" s="290" t="s">
        <v>187</v>
      </c>
      <c r="G677" s="292" t="s">
        <v>393</v>
      </c>
      <c r="H677" s="289">
        <v>1</v>
      </c>
      <c r="J677" s="283"/>
    </row>
    <row r="678" spans="2:10" x14ac:dyDescent="0.2">
      <c r="B678" s="290" t="str">
        <f t="shared" si="10"/>
        <v>CUATRO MILPAS, VANEGAS</v>
      </c>
      <c r="C678" s="291">
        <v>2</v>
      </c>
      <c r="D678" s="290" t="s">
        <v>1558</v>
      </c>
      <c r="E678" s="289">
        <v>44</v>
      </c>
      <c r="F678" s="290" t="s">
        <v>304</v>
      </c>
      <c r="G678" s="292" t="s">
        <v>393</v>
      </c>
      <c r="H678" s="289">
        <v>1</v>
      </c>
      <c r="J678" s="283"/>
    </row>
    <row r="679" spans="2:10" x14ac:dyDescent="0.2">
      <c r="B679" s="290" t="str">
        <f t="shared" si="10"/>
        <v>CUATRO VIENTOS (BUENOS AIRES), SAN LUIS POTOSÍ</v>
      </c>
      <c r="C679" s="291">
        <v>464</v>
      </c>
      <c r="D679" s="290" t="s">
        <v>1559</v>
      </c>
      <c r="E679" s="289">
        <v>28</v>
      </c>
      <c r="F679" s="290" t="s">
        <v>245</v>
      </c>
      <c r="G679" s="292" t="s">
        <v>393</v>
      </c>
      <c r="H679" s="289">
        <v>1</v>
      </c>
      <c r="J679" s="283"/>
    </row>
    <row r="680" spans="2:10" x14ac:dyDescent="0.2">
      <c r="B680" s="290" t="str">
        <f t="shared" si="10"/>
        <v>CUATUCHCO CUAYO PIAXTLA, TANCANHUITZ</v>
      </c>
      <c r="C680" s="291">
        <v>142</v>
      </c>
      <c r="D680" s="290" t="s">
        <v>1560</v>
      </c>
      <c r="E680" s="289">
        <v>12</v>
      </c>
      <c r="F680" s="290" t="s">
        <v>258</v>
      </c>
      <c r="G680" s="292" t="s">
        <v>393</v>
      </c>
      <c r="H680" s="289">
        <v>1</v>
      </c>
      <c r="J680" s="283"/>
    </row>
    <row r="681" spans="2:10" x14ac:dyDescent="0.2">
      <c r="B681" s="290" t="str">
        <f t="shared" si="10"/>
        <v>CUATUCHCO TUZANTLA, TANCANHUITZ</v>
      </c>
      <c r="C681" s="291">
        <v>141</v>
      </c>
      <c r="D681" s="290" t="s">
        <v>1561</v>
      </c>
      <c r="E681" s="289">
        <v>12</v>
      </c>
      <c r="F681" s="290" t="s">
        <v>258</v>
      </c>
      <c r="G681" s="292" t="s">
        <v>393</v>
      </c>
      <c r="H681" s="289">
        <v>1</v>
      </c>
      <c r="J681" s="283"/>
    </row>
    <row r="682" spans="2:10" x14ac:dyDescent="0.2">
      <c r="B682" s="290" t="str">
        <f t="shared" si="10"/>
        <v>CUATZ AJIN (COATZAJÍN), TAMPAMOLÓN CORONA</v>
      </c>
      <c r="C682" s="291">
        <v>24</v>
      </c>
      <c r="D682" s="290" t="s">
        <v>1562</v>
      </c>
      <c r="E682" s="289">
        <v>39</v>
      </c>
      <c r="F682" s="290" t="s">
        <v>282</v>
      </c>
      <c r="G682" s="292" t="s">
        <v>393</v>
      </c>
      <c r="H682" s="289">
        <v>1</v>
      </c>
      <c r="J682" s="283"/>
    </row>
    <row r="683" spans="2:10" x14ac:dyDescent="0.2">
      <c r="B683" s="290" t="str">
        <f t="shared" si="10"/>
        <v>CUATZONTITLA, TAMAZUNCHALE</v>
      </c>
      <c r="C683" s="291">
        <v>22</v>
      </c>
      <c r="D683" s="290" t="s">
        <v>1563</v>
      </c>
      <c r="E683" s="289">
        <v>37</v>
      </c>
      <c r="F683" s="290" t="s">
        <v>268</v>
      </c>
      <c r="G683" s="292" t="s">
        <v>393</v>
      </c>
      <c r="H683" s="289">
        <v>1</v>
      </c>
      <c r="J683" s="283"/>
    </row>
    <row r="684" spans="2:10" x14ac:dyDescent="0.2">
      <c r="B684" s="290" t="str">
        <f t="shared" si="10"/>
        <v>CUAXILOTITLA, MATLAPA</v>
      </c>
      <c r="C684" s="291">
        <v>14</v>
      </c>
      <c r="D684" s="290" t="s">
        <v>1564</v>
      </c>
      <c r="E684" s="289">
        <v>57</v>
      </c>
      <c r="F684" s="290" t="s">
        <v>212</v>
      </c>
      <c r="G684" s="292" t="s">
        <v>393</v>
      </c>
      <c r="H684" s="289">
        <v>1</v>
      </c>
      <c r="J684" s="283"/>
    </row>
    <row r="685" spans="2:10" x14ac:dyDescent="0.2">
      <c r="B685" s="290" t="str">
        <f t="shared" si="10"/>
        <v>CUAXOCOYO UNO LIMONTITLA, SAN MARTÍN CHALCHICUAUTLA</v>
      </c>
      <c r="C685" s="291">
        <v>199</v>
      </c>
      <c r="D685" s="290" t="s">
        <v>1565</v>
      </c>
      <c r="E685" s="289">
        <v>29</v>
      </c>
      <c r="F685" s="290" t="s">
        <v>248</v>
      </c>
      <c r="G685" s="292" t="s">
        <v>393</v>
      </c>
      <c r="H685" s="289">
        <v>1</v>
      </c>
      <c r="J685" s="283"/>
    </row>
    <row r="686" spans="2:10" x14ac:dyDescent="0.2">
      <c r="B686" s="290" t="str">
        <f t="shared" si="10"/>
        <v>CUAYAHUAL, TAMPACÁN</v>
      </c>
      <c r="C686" s="291">
        <v>7</v>
      </c>
      <c r="D686" s="290" t="s">
        <v>1566</v>
      </c>
      <c r="E686" s="289">
        <v>38</v>
      </c>
      <c r="F686" s="290" t="s">
        <v>278</v>
      </c>
      <c r="G686" s="292" t="s">
        <v>393</v>
      </c>
      <c r="H686" s="289">
        <v>1</v>
      </c>
      <c r="J686" s="283"/>
    </row>
    <row r="687" spans="2:10" x14ac:dyDescent="0.2">
      <c r="B687" s="290" t="str">
        <f t="shared" si="10"/>
        <v>CUAYO (CHALCO), AXTLA DE TERRAZAS</v>
      </c>
      <c r="C687" s="291">
        <v>71</v>
      </c>
      <c r="D687" s="290" t="s">
        <v>1567</v>
      </c>
      <c r="E687" s="289">
        <v>53</v>
      </c>
      <c r="F687" s="290" t="s">
        <v>156</v>
      </c>
      <c r="G687" s="292" t="s">
        <v>393</v>
      </c>
      <c r="H687" s="289">
        <v>1</v>
      </c>
      <c r="J687" s="283"/>
    </row>
    <row r="688" spans="2:10" x14ac:dyDescent="0.2">
      <c r="B688" s="290" t="str">
        <f t="shared" si="10"/>
        <v>CUAYO BUENAVISTA, AXTLA DE TERRAZAS</v>
      </c>
      <c r="C688" s="291">
        <v>62</v>
      </c>
      <c r="D688" s="290" t="s">
        <v>1568</v>
      </c>
      <c r="E688" s="289">
        <v>53</v>
      </c>
      <c r="F688" s="290" t="s">
        <v>156</v>
      </c>
      <c r="G688" s="292" t="s">
        <v>393</v>
      </c>
      <c r="H688" s="289">
        <v>1</v>
      </c>
      <c r="J688" s="283"/>
    </row>
    <row r="689" spans="2:10" x14ac:dyDescent="0.2">
      <c r="B689" s="290" t="str">
        <f t="shared" si="10"/>
        <v>CUAYO CERRO, AXTLA DE TERRAZAS</v>
      </c>
      <c r="C689" s="291">
        <v>19</v>
      </c>
      <c r="D689" s="290" t="s">
        <v>1569</v>
      </c>
      <c r="E689" s="289">
        <v>53</v>
      </c>
      <c r="F689" s="290" t="s">
        <v>156</v>
      </c>
      <c r="G689" s="292" t="s">
        <v>393</v>
      </c>
      <c r="H689" s="289">
        <v>1</v>
      </c>
      <c r="J689" s="283"/>
    </row>
    <row r="690" spans="2:10" x14ac:dyDescent="0.2">
      <c r="B690" s="290" t="str">
        <f t="shared" si="10"/>
        <v>CUAYO PIAXTLA, TANCANHUITZ</v>
      </c>
      <c r="C690" s="291">
        <v>272</v>
      </c>
      <c r="D690" s="290" t="s">
        <v>1570</v>
      </c>
      <c r="E690" s="289">
        <v>12</v>
      </c>
      <c r="F690" s="290" t="s">
        <v>258</v>
      </c>
      <c r="G690" s="292" t="s">
        <v>393</v>
      </c>
      <c r="H690" s="289">
        <v>1</v>
      </c>
      <c r="J690" s="283"/>
    </row>
    <row r="691" spans="2:10" x14ac:dyDescent="0.2">
      <c r="B691" s="290" t="str">
        <f t="shared" si="10"/>
        <v>CUAYO, TANCANHUITZ</v>
      </c>
      <c r="C691" s="291">
        <v>10</v>
      </c>
      <c r="D691" s="290" t="s">
        <v>1571</v>
      </c>
      <c r="E691" s="289">
        <v>12</v>
      </c>
      <c r="F691" s="290" t="s">
        <v>258</v>
      </c>
      <c r="G691" s="292" t="s">
        <v>393</v>
      </c>
      <c r="H691" s="289">
        <v>1</v>
      </c>
      <c r="J691" s="283"/>
    </row>
    <row r="692" spans="2:10" x14ac:dyDescent="0.2">
      <c r="B692" s="290" t="str">
        <f t="shared" si="10"/>
        <v>CUCHARÁJATL, XILITLA</v>
      </c>
      <c r="C692" s="291">
        <v>277</v>
      </c>
      <c r="D692" s="290" t="s">
        <v>1572</v>
      </c>
      <c r="E692" s="289">
        <v>54</v>
      </c>
      <c r="F692" s="290" t="s">
        <v>332</v>
      </c>
      <c r="G692" s="292" t="s">
        <v>393</v>
      </c>
      <c r="H692" s="289">
        <v>1</v>
      </c>
      <c r="J692" s="283"/>
    </row>
    <row r="693" spans="2:10" x14ac:dyDescent="0.2">
      <c r="B693" s="290" t="str">
        <f t="shared" si="10"/>
        <v>CUÉCHOD, SAN ANTONIO</v>
      </c>
      <c r="C693" s="291">
        <v>2</v>
      </c>
      <c r="D693" s="290" t="s">
        <v>1573</v>
      </c>
      <c r="E693" s="289">
        <v>26</v>
      </c>
      <c r="F693" s="290" t="s">
        <v>236</v>
      </c>
      <c r="G693" s="292" t="s">
        <v>393</v>
      </c>
      <c r="H693" s="289">
        <v>1</v>
      </c>
      <c r="J693" s="283"/>
    </row>
    <row r="694" spans="2:10" x14ac:dyDescent="0.2">
      <c r="B694" s="290" t="str">
        <f t="shared" si="10"/>
        <v>CUÉLLAR, SALINAS</v>
      </c>
      <c r="C694" s="291">
        <v>58</v>
      </c>
      <c r="D694" s="290" t="s">
        <v>1574</v>
      </c>
      <c r="E694" s="289">
        <v>25</v>
      </c>
      <c r="F694" s="290" t="s">
        <v>171</v>
      </c>
      <c r="G694" s="292" t="s">
        <v>393</v>
      </c>
      <c r="H694" s="289">
        <v>1</v>
      </c>
      <c r="J694" s="283"/>
    </row>
    <row r="695" spans="2:10" x14ac:dyDescent="0.2">
      <c r="B695" s="290" t="str">
        <f t="shared" si="10"/>
        <v>CUESTA BLANCA, TAMASOPO</v>
      </c>
      <c r="C695" s="291">
        <v>22</v>
      </c>
      <c r="D695" s="290" t="s">
        <v>1575</v>
      </c>
      <c r="E695" s="289">
        <v>36</v>
      </c>
      <c r="F695" s="290" t="s">
        <v>265</v>
      </c>
      <c r="G695" s="292" t="s">
        <v>393</v>
      </c>
      <c r="H695" s="289">
        <v>1</v>
      </c>
      <c r="J695" s="283"/>
    </row>
    <row r="696" spans="2:10" x14ac:dyDescent="0.2">
      <c r="B696" s="290" t="str">
        <f t="shared" si="10"/>
        <v>CUESTA DE CAMPA, CERRO DE SAN PEDRO</v>
      </c>
      <c r="C696" s="291">
        <v>3</v>
      </c>
      <c r="D696" s="290" t="s">
        <v>1576</v>
      </c>
      <c r="E696" s="289">
        <v>9</v>
      </c>
      <c r="F696" s="290" t="s">
        <v>168</v>
      </c>
      <c r="G696" s="292" t="s">
        <v>393</v>
      </c>
      <c r="H696" s="289">
        <v>1</v>
      </c>
      <c r="J696" s="283"/>
    </row>
    <row r="697" spans="2:10" x14ac:dyDescent="0.2">
      <c r="B697" s="290" t="str">
        <f t="shared" si="10"/>
        <v>CUETÁB, AQUISMÓN</v>
      </c>
      <c r="C697" s="291">
        <v>84</v>
      </c>
      <c r="D697" s="290" t="s">
        <v>1577</v>
      </c>
      <c r="E697" s="289">
        <v>3</v>
      </c>
      <c r="F697" s="290" t="s">
        <v>152</v>
      </c>
      <c r="G697" s="292" t="s">
        <v>393</v>
      </c>
      <c r="H697" s="289">
        <v>1</v>
      </c>
      <c r="J697" s="283"/>
    </row>
    <row r="698" spans="2:10" x14ac:dyDescent="0.2">
      <c r="B698" s="290" t="str">
        <f t="shared" si="10"/>
        <v>CUEVA DEL TIWI (CUEVA DE LA GAVILUCHA), AQUISMÓN</v>
      </c>
      <c r="C698" s="291">
        <v>258</v>
      </c>
      <c r="D698" s="290" t="s">
        <v>1578</v>
      </c>
      <c r="E698" s="289">
        <v>3</v>
      </c>
      <c r="F698" s="290" t="s">
        <v>152</v>
      </c>
      <c r="G698" s="292" t="s">
        <v>393</v>
      </c>
      <c r="H698" s="289">
        <v>1</v>
      </c>
      <c r="J698" s="283"/>
    </row>
    <row r="699" spans="2:10" x14ac:dyDescent="0.2">
      <c r="B699" s="290" t="str">
        <f t="shared" si="10"/>
        <v>CUICHAPA, MATLAPA</v>
      </c>
      <c r="C699" s="291">
        <v>15</v>
      </c>
      <c r="D699" s="290" t="s">
        <v>1579</v>
      </c>
      <c r="E699" s="289">
        <v>57</v>
      </c>
      <c r="F699" s="290" t="s">
        <v>212</v>
      </c>
      <c r="G699" s="292" t="s">
        <v>393</v>
      </c>
      <c r="H699" s="289">
        <v>1</v>
      </c>
      <c r="J699" s="283"/>
    </row>
    <row r="700" spans="2:10" x14ac:dyDescent="0.2">
      <c r="B700" s="290" t="str">
        <f t="shared" si="10"/>
        <v>CUILOCUAYO, TANCANHUITZ</v>
      </c>
      <c r="C700" s="291">
        <v>145</v>
      </c>
      <c r="D700" s="290" t="s">
        <v>1580</v>
      </c>
      <c r="E700" s="289">
        <v>12</v>
      </c>
      <c r="F700" s="290" t="s">
        <v>258</v>
      </c>
      <c r="G700" s="292" t="s">
        <v>393</v>
      </c>
      <c r="H700" s="289">
        <v>1</v>
      </c>
      <c r="J700" s="283"/>
    </row>
    <row r="701" spans="2:10" x14ac:dyDescent="0.2">
      <c r="B701" s="290" t="str">
        <f t="shared" si="10"/>
        <v>CUILONICO, COXCATLÁN</v>
      </c>
      <c r="C701" s="291">
        <v>10</v>
      </c>
      <c r="D701" s="290" t="s">
        <v>1581</v>
      </c>
      <c r="E701" s="289">
        <v>14</v>
      </c>
      <c r="F701" s="290" t="s">
        <v>191</v>
      </c>
      <c r="G701" s="292" t="s">
        <v>393</v>
      </c>
      <c r="H701" s="289">
        <v>1</v>
      </c>
      <c r="J701" s="283"/>
    </row>
    <row r="702" spans="2:10" x14ac:dyDescent="0.2">
      <c r="B702" s="290" t="str">
        <f t="shared" si="10"/>
        <v>CUITLAMECACO, TAMAZUNCHALE</v>
      </c>
      <c r="C702" s="291">
        <v>272</v>
      </c>
      <c r="D702" s="290" t="s">
        <v>1582</v>
      </c>
      <c r="E702" s="289">
        <v>37</v>
      </c>
      <c r="F702" s="290" t="s">
        <v>268</v>
      </c>
      <c r="G702" s="292" t="s">
        <v>393</v>
      </c>
      <c r="H702" s="289">
        <v>1</v>
      </c>
      <c r="J702" s="283"/>
    </row>
    <row r="703" spans="2:10" x14ac:dyDescent="0.2">
      <c r="B703" s="290" t="str">
        <f t="shared" si="10"/>
        <v>CUITZABTZÉN, TANLAJÁS</v>
      </c>
      <c r="C703" s="291">
        <v>70</v>
      </c>
      <c r="D703" s="290" t="s">
        <v>1583</v>
      </c>
      <c r="E703" s="289">
        <v>41</v>
      </c>
      <c r="F703" s="290" t="s">
        <v>291</v>
      </c>
      <c r="G703" s="292" t="s">
        <v>393</v>
      </c>
      <c r="H703" s="289">
        <v>1</v>
      </c>
      <c r="J703" s="283"/>
    </row>
    <row r="704" spans="2:10" x14ac:dyDescent="0.2">
      <c r="B704" s="290" t="str">
        <f t="shared" si="10"/>
        <v>CUIXCOATITLA (CHALCO), AXTLA DE TERRAZAS</v>
      </c>
      <c r="C704" s="291">
        <v>83</v>
      </c>
      <c r="D704" s="290" t="s">
        <v>1584</v>
      </c>
      <c r="E704" s="289">
        <v>53</v>
      </c>
      <c r="F704" s="290" t="s">
        <v>156</v>
      </c>
      <c r="G704" s="292" t="s">
        <v>393</v>
      </c>
      <c r="H704" s="289">
        <v>1</v>
      </c>
      <c r="J704" s="283"/>
    </row>
    <row r="705" spans="2:10" x14ac:dyDescent="0.2">
      <c r="B705" s="290" t="str">
        <f t="shared" si="10"/>
        <v>CUIXCUATITLA, TAMAZUNCHALE</v>
      </c>
      <c r="C705" s="291">
        <v>30</v>
      </c>
      <c r="D705" s="290" t="s">
        <v>1585</v>
      </c>
      <c r="E705" s="289">
        <v>37</v>
      </c>
      <c r="F705" s="290" t="s">
        <v>268</v>
      </c>
      <c r="G705" s="292" t="s">
        <v>393</v>
      </c>
      <c r="H705" s="289">
        <v>1</v>
      </c>
      <c r="J705" s="283"/>
    </row>
    <row r="706" spans="2:10" x14ac:dyDescent="0.2">
      <c r="B706" s="295" t="str">
        <f t="shared" si="10"/>
        <v>DAMIÁN CARMONA, TAMASOPO</v>
      </c>
      <c r="C706" s="296">
        <v>24</v>
      </c>
      <c r="D706" s="295" t="s">
        <v>1586</v>
      </c>
      <c r="E706" s="294">
        <v>36</v>
      </c>
      <c r="F706" s="295" t="s">
        <v>265</v>
      </c>
      <c r="G706" s="297" t="s">
        <v>394</v>
      </c>
      <c r="H706" s="294">
        <v>2</v>
      </c>
      <c r="J706" s="283"/>
    </row>
    <row r="707" spans="2:10" x14ac:dyDescent="0.2">
      <c r="B707" s="290" t="str">
        <f t="shared" si="10"/>
        <v>DERRAMADERO, ZARAGOZA</v>
      </c>
      <c r="C707" s="291">
        <v>31</v>
      </c>
      <c r="D707" s="290" t="s">
        <v>1587</v>
      </c>
      <c r="E707" s="289">
        <v>55</v>
      </c>
      <c r="F707" s="290" t="s">
        <v>480</v>
      </c>
      <c r="G707" s="292" t="s">
        <v>393</v>
      </c>
      <c r="H707" s="289">
        <v>1</v>
      </c>
      <c r="J707" s="283"/>
    </row>
    <row r="708" spans="2:10" x14ac:dyDescent="0.2">
      <c r="B708" s="295" t="str">
        <f t="shared" si="10"/>
        <v>DERRAMADEROS, CERRITOS</v>
      </c>
      <c r="C708" s="296">
        <v>7</v>
      </c>
      <c r="D708" s="295" t="s">
        <v>1588</v>
      </c>
      <c r="E708" s="294">
        <v>8</v>
      </c>
      <c r="F708" s="295" t="s">
        <v>165</v>
      </c>
      <c r="G708" s="297" t="s">
        <v>394</v>
      </c>
      <c r="H708" s="294">
        <v>2</v>
      </c>
      <c r="J708" s="283"/>
    </row>
    <row r="709" spans="2:10" x14ac:dyDescent="0.2">
      <c r="B709" s="290" t="str">
        <f t="shared" si="10"/>
        <v>DERRAMADEROS, MEXQUITIC DE CARMONA</v>
      </c>
      <c r="C709" s="291">
        <v>25</v>
      </c>
      <c r="D709" s="290" t="s">
        <v>1588</v>
      </c>
      <c r="E709" s="289">
        <v>21</v>
      </c>
      <c r="F709" s="290" t="s">
        <v>215</v>
      </c>
      <c r="G709" s="292" t="s">
        <v>393</v>
      </c>
      <c r="H709" s="289">
        <v>1</v>
      </c>
      <c r="J709" s="283"/>
    </row>
    <row r="710" spans="2:10" x14ac:dyDescent="0.2">
      <c r="B710" s="290" t="str">
        <f t="shared" ref="B710:B773" si="11">CONCATENATE(D710,","," ",F710)</f>
        <v>DERRAMADEROS, VILLA DE ARISTA</v>
      </c>
      <c r="C710" s="291">
        <v>12</v>
      </c>
      <c r="D710" s="290" t="s">
        <v>1588</v>
      </c>
      <c r="E710" s="289">
        <v>56</v>
      </c>
      <c r="F710" s="290" t="s">
        <v>314</v>
      </c>
      <c r="G710" s="292" t="s">
        <v>393</v>
      </c>
      <c r="H710" s="289">
        <v>1</v>
      </c>
      <c r="J710" s="283"/>
    </row>
    <row r="711" spans="2:10" x14ac:dyDescent="0.2">
      <c r="B711" s="290" t="str">
        <f t="shared" si="11"/>
        <v>DESMONTES DE CATORCE (LOS TAHONITAS), CATORCE</v>
      </c>
      <c r="C711" s="291">
        <v>183</v>
      </c>
      <c r="D711" s="290" t="s">
        <v>1589</v>
      </c>
      <c r="E711" s="289">
        <v>6</v>
      </c>
      <c r="F711" s="290" t="s">
        <v>4237</v>
      </c>
      <c r="G711" s="292" t="s">
        <v>393</v>
      </c>
      <c r="H711" s="289">
        <v>1</v>
      </c>
      <c r="J711" s="283"/>
    </row>
    <row r="712" spans="2:10" x14ac:dyDescent="0.2">
      <c r="B712" s="290" t="str">
        <f t="shared" si="11"/>
        <v>DESPARRAMADAS, RIOVERDE</v>
      </c>
      <c r="C712" s="291">
        <v>28</v>
      </c>
      <c r="D712" s="290" t="s">
        <v>1590</v>
      </c>
      <c r="E712" s="289">
        <v>24</v>
      </c>
      <c r="F712" s="290" t="s">
        <v>181</v>
      </c>
      <c r="G712" s="292" t="s">
        <v>393</v>
      </c>
      <c r="H712" s="289">
        <v>1</v>
      </c>
      <c r="J712" s="283"/>
    </row>
    <row r="713" spans="2:10" x14ac:dyDescent="0.2">
      <c r="B713" s="290" t="str">
        <f t="shared" si="11"/>
        <v>DHOKOB, TANLAJÁS</v>
      </c>
      <c r="C713" s="291">
        <v>108</v>
      </c>
      <c r="D713" s="290" t="s">
        <v>1591</v>
      </c>
      <c r="E713" s="289">
        <v>41</v>
      </c>
      <c r="F713" s="290" t="s">
        <v>291</v>
      </c>
      <c r="G713" s="292" t="s">
        <v>393</v>
      </c>
      <c r="H713" s="289">
        <v>1</v>
      </c>
      <c r="J713" s="283"/>
    </row>
    <row r="714" spans="2:10" x14ac:dyDescent="0.2">
      <c r="B714" s="290" t="str">
        <f t="shared" si="11"/>
        <v>DIECISÉIS DE SEPTIEMBRE, MATEHUALA</v>
      </c>
      <c r="C714" s="291">
        <v>16</v>
      </c>
      <c r="D714" s="290" t="s">
        <v>1592</v>
      </c>
      <c r="E714" s="289">
        <v>20</v>
      </c>
      <c r="F714" s="290" t="s">
        <v>176</v>
      </c>
      <c r="G714" s="292" t="s">
        <v>393</v>
      </c>
      <c r="H714" s="289">
        <v>1</v>
      </c>
      <c r="J714" s="283"/>
    </row>
    <row r="715" spans="2:10" x14ac:dyDescent="0.2">
      <c r="B715" s="290" t="str">
        <f t="shared" si="11"/>
        <v>DIEGO MARTÍN (CHARCO COLORADO), SALINAS</v>
      </c>
      <c r="C715" s="291">
        <v>11</v>
      </c>
      <c r="D715" s="290" t="s">
        <v>1593</v>
      </c>
      <c r="E715" s="289">
        <v>25</v>
      </c>
      <c r="F715" s="290" t="s">
        <v>171</v>
      </c>
      <c r="G715" s="292" t="s">
        <v>393</v>
      </c>
      <c r="H715" s="289">
        <v>1</v>
      </c>
      <c r="J715" s="283"/>
    </row>
    <row r="716" spans="2:10" x14ac:dyDescent="0.2">
      <c r="B716" s="290" t="str">
        <f t="shared" si="11"/>
        <v>DIEGO RUIZ, RIOVERDE</v>
      </c>
      <c r="C716" s="291">
        <v>29</v>
      </c>
      <c r="D716" s="290" t="s">
        <v>1594</v>
      </c>
      <c r="E716" s="289">
        <v>24</v>
      </c>
      <c r="F716" s="290" t="s">
        <v>181</v>
      </c>
      <c r="G716" s="292" t="s">
        <v>393</v>
      </c>
      <c r="H716" s="289">
        <v>1</v>
      </c>
      <c r="J716" s="283"/>
    </row>
    <row r="717" spans="2:10" x14ac:dyDescent="0.2">
      <c r="B717" s="290" t="str">
        <f t="shared" si="11"/>
        <v>DIVISADERO, CERRO DE SAN PEDRO</v>
      </c>
      <c r="C717" s="291">
        <v>4</v>
      </c>
      <c r="D717" s="290" t="s">
        <v>1595</v>
      </c>
      <c r="E717" s="289">
        <v>9</v>
      </c>
      <c r="F717" s="290" t="s">
        <v>168</v>
      </c>
      <c r="G717" s="292" t="s">
        <v>393</v>
      </c>
      <c r="H717" s="289">
        <v>1</v>
      </c>
      <c r="J717" s="283"/>
    </row>
    <row r="718" spans="2:10" x14ac:dyDescent="0.2">
      <c r="B718" s="290" t="str">
        <f t="shared" si="11"/>
        <v>DIVISIÓN DEL NORTE PRIMERA SECCIÓN, SOLEDAD DE GRACIANO SÁNCHEZ</v>
      </c>
      <c r="C718" s="291">
        <v>147</v>
      </c>
      <c r="D718" s="290" t="s">
        <v>1596</v>
      </c>
      <c r="E718" s="289">
        <v>35</v>
      </c>
      <c r="F718" s="290" t="s">
        <v>270</v>
      </c>
      <c r="G718" s="292" t="s">
        <v>393</v>
      </c>
      <c r="H718" s="289">
        <v>1</v>
      </c>
      <c r="J718" s="283"/>
    </row>
    <row r="719" spans="2:10" x14ac:dyDescent="0.2">
      <c r="B719" s="290" t="str">
        <f t="shared" si="11"/>
        <v>DIVISIÓN DEL NORTE SEGUNDA SECCIÓN, SOLEDAD DE GRACIANO SÁNCHEZ</v>
      </c>
      <c r="C719" s="291">
        <v>148</v>
      </c>
      <c r="D719" s="290" t="s">
        <v>1597</v>
      </c>
      <c r="E719" s="289">
        <v>35</v>
      </c>
      <c r="F719" s="290" t="s">
        <v>270</v>
      </c>
      <c r="G719" s="292" t="s">
        <v>393</v>
      </c>
      <c r="H719" s="289">
        <v>1</v>
      </c>
      <c r="J719" s="283"/>
    </row>
    <row r="720" spans="2:10" x14ac:dyDescent="0.2">
      <c r="B720" s="290" t="str">
        <f t="shared" si="11"/>
        <v>DOCTOR SALVADOR NAVA MARTÍNEZ (NUEVO SANTA RITA), TAMPACÁN</v>
      </c>
      <c r="C720" s="291">
        <v>116</v>
      </c>
      <c r="D720" s="290" t="s">
        <v>1598</v>
      </c>
      <c r="E720" s="289">
        <v>38</v>
      </c>
      <c r="F720" s="290" t="s">
        <v>278</v>
      </c>
      <c r="G720" s="292" t="s">
        <v>393</v>
      </c>
      <c r="H720" s="289">
        <v>1</v>
      </c>
      <c r="J720" s="283"/>
    </row>
    <row r="721" spans="2:10" x14ac:dyDescent="0.2">
      <c r="B721" s="290" t="str">
        <f t="shared" si="11"/>
        <v>DOMINGO GÁMEZ, GUADALCÁZAR</v>
      </c>
      <c r="C721" s="291">
        <v>13</v>
      </c>
      <c r="D721" s="290" t="s">
        <v>1599</v>
      </c>
      <c r="E721" s="289">
        <v>17</v>
      </c>
      <c r="F721" s="290" t="s">
        <v>199</v>
      </c>
      <c r="G721" s="292" t="s">
        <v>393</v>
      </c>
      <c r="H721" s="289">
        <v>1</v>
      </c>
      <c r="J721" s="283"/>
    </row>
    <row r="722" spans="2:10" x14ac:dyDescent="0.2">
      <c r="B722" s="290" t="str">
        <f t="shared" si="11"/>
        <v>DOMINGO ZAPOYO, SAN MARTÍN CHALCHICUAUTLA</v>
      </c>
      <c r="C722" s="291">
        <v>29</v>
      </c>
      <c r="D722" s="290" t="s">
        <v>1600</v>
      </c>
      <c r="E722" s="289">
        <v>29</v>
      </c>
      <c r="F722" s="290" t="s">
        <v>248</v>
      </c>
      <c r="G722" s="292" t="s">
        <v>393</v>
      </c>
      <c r="H722" s="289">
        <v>1</v>
      </c>
      <c r="J722" s="283"/>
    </row>
    <row r="723" spans="2:10" x14ac:dyDescent="0.2">
      <c r="B723" s="290" t="str">
        <f t="shared" si="11"/>
        <v>DON DIEGO, VENADO</v>
      </c>
      <c r="C723" s="291">
        <v>21</v>
      </c>
      <c r="D723" s="290" t="s">
        <v>1601</v>
      </c>
      <c r="E723" s="289">
        <v>45</v>
      </c>
      <c r="F723" s="290" t="s">
        <v>309</v>
      </c>
      <c r="G723" s="292" t="s">
        <v>393</v>
      </c>
      <c r="H723" s="289">
        <v>1</v>
      </c>
      <c r="J723" s="283"/>
    </row>
    <row r="724" spans="2:10" x14ac:dyDescent="0.2">
      <c r="B724" s="290" t="str">
        <f t="shared" si="11"/>
        <v>DOS PIEDRAS, TAMPAMOLÓN CORONA</v>
      </c>
      <c r="C724" s="291">
        <v>31</v>
      </c>
      <c r="D724" s="290" t="s">
        <v>1602</v>
      </c>
      <c r="E724" s="289">
        <v>39</v>
      </c>
      <c r="F724" s="290" t="s">
        <v>282</v>
      </c>
      <c r="G724" s="292" t="s">
        <v>393</v>
      </c>
      <c r="H724" s="289">
        <v>1</v>
      </c>
      <c r="J724" s="283"/>
    </row>
    <row r="725" spans="2:10" x14ac:dyDescent="0.2">
      <c r="B725" s="290" t="str">
        <f t="shared" si="11"/>
        <v>DULCE GRANDE, VILLA DE RAMOS</v>
      </c>
      <c r="C725" s="291">
        <v>12</v>
      </c>
      <c r="D725" s="290" t="s">
        <v>1603</v>
      </c>
      <c r="E725" s="289">
        <v>49</v>
      </c>
      <c r="F725" s="290" t="s">
        <v>222</v>
      </c>
      <c r="G725" s="292" t="s">
        <v>393</v>
      </c>
      <c r="H725" s="289">
        <v>1</v>
      </c>
      <c r="J725" s="283"/>
    </row>
    <row r="726" spans="2:10" x14ac:dyDescent="0.2">
      <c r="B726" s="295" t="str">
        <f t="shared" si="11"/>
        <v>ÉBANO, EBANO</v>
      </c>
      <c r="C726" s="296">
        <v>1</v>
      </c>
      <c r="D726" s="295" t="s">
        <v>1604</v>
      </c>
      <c r="E726" s="294">
        <v>16</v>
      </c>
      <c r="F726" s="295" t="s">
        <v>194</v>
      </c>
      <c r="G726" s="297" t="s">
        <v>395</v>
      </c>
      <c r="H726" s="294">
        <v>3</v>
      </c>
      <c r="J726" s="283"/>
    </row>
    <row r="727" spans="2:10" x14ac:dyDescent="0.2">
      <c r="B727" s="290" t="str">
        <f t="shared" si="11"/>
        <v>ECUATITLA, TAMAZUNCHALE</v>
      </c>
      <c r="C727" s="291">
        <v>36</v>
      </c>
      <c r="D727" s="290" t="s">
        <v>1605</v>
      </c>
      <c r="E727" s="289">
        <v>37</v>
      </c>
      <c r="F727" s="290" t="s">
        <v>268</v>
      </c>
      <c r="G727" s="292" t="s">
        <v>393</v>
      </c>
      <c r="H727" s="289">
        <v>1</v>
      </c>
      <c r="J727" s="283"/>
    </row>
    <row r="728" spans="2:10" x14ac:dyDescent="0.2">
      <c r="B728" s="290" t="str">
        <f t="shared" si="11"/>
        <v>EJIDO AJINCHE, EBANO</v>
      </c>
      <c r="C728" s="291">
        <v>104</v>
      </c>
      <c r="D728" s="290" t="s">
        <v>1606</v>
      </c>
      <c r="E728" s="289">
        <v>16</v>
      </c>
      <c r="F728" s="290" t="s">
        <v>194</v>
      </c>
      <c r="G728" s="292" t="s">
        <v>393</v>
      </c>
      <c r="H728" s="289">
        <v>1</v>
      </c>
      <c r="J728" s="283"/>
    </row>
    <row r="729" spans="2:10" x14ac:dyDescent="0.2">
      <c r="B729" s="290" t="str">
        <f t="shared" si="11"/>
        <v>EJIDO AMPLIACIÓN TAMPACOY, EBANO</v>
      </c>
      <c r="C729" s="291">
        <v>154</v>
      </c>
      <c r="D729" s="290" t="s">
        <v>1607</v>
      </c>
      <c r="E729" s="289">
        <v>16</v>
      </c>
      <c r="F729" s="290" t="s">
        <v>194</v>
      </c>
      <c r="G729" s="292" t="s">
        <v>393</v>
      </c>
      <c r="H729" s="289">
        <v>1</v>
      </c>
      <c r="J729" s="283"/>
    </row>
    <row r="730" spans="2:10" x14ac:dyDescent="0.2">
      <c r="B730" s="290" t="str">
        <f t="shared" si="11"/>
        <v>EJIDO AMPLIACIÓN VELAZCO, EBANO</v>
      </c>
      <c r="C730" s="291">
        <v>62</v>
      </c>
      <c r="D730" s="290" t="s">
        <v>1608</v>
      </c>
      <c r="E730" s="289">
        <v>16</v>
      </c>
      <c r="F730" s="290" t="s">
        <v>194</v>
      </c>
      <c r="G730" s="292" t="s">
        <v>393</v>
      </c>
      <c r="H730" s="289">
        <v>1</v>
      </c>
      <c r="J730" s="283"/>
    </row>
    <row r="731" spans="2:10" x14ac:dyDescent="0.2">
      <c r="B731" s="290" t="str">
        <f t="shared" si="11"/>
        <v>EJIDO CALMECAYO, COXCATLÁN</v>
      </c>
      <c r="C731" s="291">
        <v>7</v>
      </c>
      <c r="D731" s="290" t="s">
        <v>1609</v>
      </c>
      <c r="E731" s="289">
        <v>14</v>
      </c>
      <c r="F731" s="290" t="s">
        <v>191</v>
      </c>
      <c r="G731" s="292" t="s">
        <v>393</v>
      </c>
      <c r="H731" s="289">
        <v>1</v>
      </c>
      <c r="J731" s="283"/>
    </row>
    <row r="732" spans="2:10" x14ac:dyDescent="0.2">
      <c r="B732" s="290" t="str">
        <f t="shared" si="11"/>
        <v>EJIDO DE MORAS, MEXQUITIC DE CARMONA</v>
      </c>
      <c r="C732" s="291">
        <v>122</v>
      </c>
      <c r="D732" s="290" t="s">
        <v>1610</v>
      </c>
      <c r="E732" s="289">
        <v>21</v>
      </c>
      <c r="F732" s="290" t="s">
        <v>215</v>
      </c>
      <c r="G732" s="292" t="s">
        <v>393</v>
      </c>
      <c r="H732" s="289">
        <v>1</v>
      </c>
      <c r="J732" s="283"/>
    </row>
    <row r="733" spans="2:10" x14ac:dyDescent="0.2">
      <c r="B733" s="290" t="str">
        <f t="shared" si="11"/>
        <v>EJIDO DEL CENTRO, AHUALULCO</v>
      </c>
      <c r="C733" s="291">
        <v>17</v>
      </c>
      <c r="D733" s="290" t="s">
        <v>1611</v>
      </c>
      <c r="E733" s="289">
        <v>1</v>
      </c>
      <c r="F733" s="290" t="s">
        <v>208</v>
      </c>
      <c r="G733" s="292" t="s">
        <v>393</v>
      </c>
      <c r="H733" s="289">
        <v>1</v>
      </c>
      <c r="J733" s="283"/>
    </row>
    <row r="734" spans="2:10" x14ac:dyDescent="0.2">
      <c r="B734" s="290" t="str">
        <f t="shared" si="11"/>
        <v>EJIDO DOCE DE OCTUBRE, EBANO</v>
      </c>
      <c r="C734" s="291">
        <v>151</v>
      </c>
      <c r="D734" s="290" t="s">
        <v>1612</v>
      </c>
      <c r="E734" s="289">
        <v>16</v>
      </c>
      <c r="F734" s="290" t="s">
        <v>194</v>
      </c>
      <c r="G734" s="292" t="s">
        <v>393</v>
      </c>
      <c r="H734" s="289">
        <v>1</v>
      </c>
      <c r="J734" s="283"/>
    </row>
    <row r="735" spans="2:10" x14ac:dyDescent="0.2">
      <c r="B735" s="290" t="str">
        <f t="shared" si="11"/>
        <v>EJIDO DOMINGO, SAN MARTÍN CHALCHICUAUTLA</v>
      </c>
      <c r="C735" s="291">
        <v>75</v>
      </c>
      <c r="D735" s="290" t="s">
        <v>1613</v>
      </c>
      <c r="E735" s="289">
        <v>29</v>
      </c>
      <c r="F735" s="290" t="s">
        <v>248</v>
      </c>
      <c r="G735" s="292" t="s">
        <v>393</v>
      </c>
      <c r="H735" s="289">
        <v>1</v>
      </c>
      <c r="J735" s="283"/>
    </row>
    <row r="736" spans="2:10" x14ac:dyDescent="0.2">
      <c r="B736" s="290" t="str">
        <f t="shared" si="11"/>
        <v>EJIDO ÉBANO, EBANO</v>
      </c>
      <c r="C736" s="291">
        <v>134</v>
      </c>
      <c r="D736" s="290" t="s">
        <v>1614</v>
      </c>
      <c r="E736" s="289">
        <v>16</v>
      </c>
      <c r="F736" s="290" t="s">
        <v>194</v>
      </c>
      <c r="G736" s="292" t="s">
        <v>393</v>
      </c>
      <c r="H736" s="289">
        <v>1</v>
      </c>
      <c r="J736" s="283"/>
    </row>
    <row r="737" spans="2:10" x14ac:dyDescent="0.2">
      <c r="B737" s="290" t="str">
        <f t="shared" si="11"/>
        <v>EJIDO EL BARRANCÓN, TANLAJÁS</v>
      </c>
      <c r="C737" s="291">
        <v>6</v>
      </c>
      <c r="D737" s="290" t="s">
        <v>1615</v>
      </c>
      <c r="E737" s="289">
        <v>41</v>
      </c>
      <c r="F737" s="290" t="s">
        <v>291</v>
      </c>
      <c r="G737" s="292" t="s">
        <v>393</v>
      </c>
      <c r="H737" s="289">
        <v>1</v>
      </c>
      <c r="J737" s="283"/>
    </row>
    <row r="738" spans="2:10" x14ac:dyDescent="0.2">
      <c r="B738" s="290" t="str">
        <f t="shared" si="11"/>
        <v>EJIDO EL CHUCHUPE, CIUDAD VALLES</v>
      </c>
      <c r="C738" s="291">
        <v>61</v>
      </c>
      <c r="D738" s="290" t="s">
        <v>1616</v>
      </c>
      <c r="E738" s="289">
        <v>13</v>
      </c>
      <c r="F738" s="290" t="s">
        <v>187</v>
      </c>
      <c r="G738" s="292" t="s">
        <v>393</v>
      </c>
      <c r="H738" s="289">
        <v>1</v>
      </c>
      <c r="J738" s="283"/>
    </row>
    <row r="739" spans="2:10" x14ac:dyDescent="0.2">
      <c r="B739" s="290" t="str">
        <f t="shared" si="11"/>
        <v>EJIDO EL LOBO, CIUDAD VALLES</v>
      </c>
      <c r="C739" s="291">
        <v>264</v>
      </c>
      <c r="D739" s="290" t="s">
        <v>1617</v>
      </c>
      <c r="E739" s="289">
        <v>13</v>
      </c>
      <c r="F739" s="290" t="s">
        <v>187</v>
      </c>
      <c r="G739" s="292" t="s">
        <v>393</v>
      </c>
      <c r="H739" s="289">
        <v>1</v>
      </c>
      <c r="J739" s="283"/>
    </row>
    <row r="740" spans="2:10" x14ac:dyDescent="0.2">
      <c r="B740" s="290" t="str">
        <f t="shared" si="11"/>
        <v>EJIDO EL PUENTE (EL RINCÓN), TAMPAMOLÓN CORONA</v>
      </c>
      <c r="C740" s="291">
        <v>120</v>
      </c>
      <c r="D740" s="290" t="s">
        <v>1618</v>
      </c>
      <c r="E740" s="289">
        <v>39</v>
      </c>
      <c r="F740" s="290" t="s">
        <v>282</v>
      </c>
      <c r="G740" s="292" t="s">
        <v>393</v>
      </c>
      <c r="H740" s="289">
        <v>1</v>
      </c>
      <c r="J740" s="283"/>
    </row>
    <row r="741" spans="2:10" x14ac:dyDescent="0.2">
      <c r="B741" s="290" t="str">
        <f t="shared" si="11"/>
        <v>EJIDO EL SALERO, VENADO</v>
      </c>
      <c r="C741" s="291">
        <v>118</v>
      </c>
      <c r="D741" s="290" t="s">
        <v>1619</v>
      </c>
      <c r="E741" s="289">
        <v>45</v>
      </c>
      <c r="F741" s="290" t="s">
        <v>309</v>
      </c>
      <c r="G741" s="292" t="s">
        <v>393</v>
      </c>
      <c r="H741" s="289">
        <v>1</v>
      </c>
      <c r="J741" s="283"/>
    </row>
    <row r="742" spans="2:10" x14ac:dyDescent="0.2">
      <c r="B742" s="290" t="str">
        <f t="shared" si="11"/>
        <v>EJIDO EL TZAJIB, TANLAJÁS</v>
      </c>
      <c r="C742" s="291">
        <v>102</v>
      </c>
      <c r="D742" s="290" t="s">
        <v>1620</v>
      </c>
      <c r="E742" s="289">
        <v>41</v>
      </c>
      <c r="F742" s="290" t="s">
        <v>291</v>
      </c>
      <c r="G742" s="292" t="s">
        <v>393</v>
      </c>
      <c r="H742" s="289">
        <v>1</v>
      </c>
      <c r="J742" s="283"/>
    </row>
    <row r="743" spans="2:10" x14ac:dyDescent="0.2">
      <c r="B743" s="290" t="str">
        <f t="shared" si="11"/>
        <v>EJIDO EL ZAPOTE, SOLEDAD DE GRACIANO SÁNCHEZ</v>
      </c>
      <c r="C743" s="291">
        <v>97</v>
      </c>
      <c r="D743" s="290" t="s">
        <v>1621</v>
      </c>
      <c r="E743" s="289">
        <v>35</v>
      </c>
      <c r="F743" s="290" t="s">
        <v>270</v>
      </c>
      <c r="G743" s="292" t="s">
        <v>393</v>
      </c>
      <c r="H743" s="289">
        <v>1</v>
      </c>
      <c r="J743" s="283"/>
    </row>
    <row r="744" spans="2:10" x14ac:dyDescent="0.2">
      <c r="B744" s="290" t="str">
        <f t="shared" si="11"/>
        <v>EJIDO EMILIANO ZAPATA, CIUDAD VALLES</v>
      </c>
      <c r="C744" s="291">
        <v>594</v>
      </c>
      <c r="D744" s="290" t="s">
        <v>1622</v>
      </c>
      <c r="E744" s="289">
        <v>13</v>
      </c>
      <c r="F744" s="290" t="s">
        <v>187</v>
      </c>
      <c r="G744" s="292" t="s">
        <v>393</v>
      </c>
      <c r="H744" s="289">
        <v>1</v>
      </c>
      <c r="J744" s="283"/>
    </row>
    <row r="745" spans="2:10" x14ac:dyDescent="0.2">
      <c r="B745" s="295" t="str">
        <f t="shared" si="11"/>
        <v>EJIDO FULGENCIO M. SANTOS (EJIDO SOSTEPEC), EBANO</v>
      </c>
      <c r="C745" s="296">
        <v>157</v>
      </c>
      <c r="D745" s="295" t="s">
        <v>1623</v>
      </c>
      <c r="E745" s="294">
        <v>16</v>
      </c>
      <c r="F745" s="295" t="s">
        <v>194</v>
      </c>
      <c r="G745" s="297" t="s">
        <v>394</v>
      </c>
      <c r="H745" s="294">
        <v>2</v>
      </c>
      <c r="J745" s="283"/>
    </row>
    <row r="746" spans="2:10" x14ac:dyDescent="0.2">
      <c r="B746" s="290" t="str">
        <f t="shared" si="11"/>
        <v>EJIDO GOGORRÓN (EX-HACIENDA DE GOGORRÓN), VILLA DE REYES</v>
      </c>
      <c r="C746" s="291">
        <v>19</v>
      </c>
      <c r="D746" s="290" t="s">
        <v>1624</v>
      </c>
      <c r="E746" s="289">
        <v>50</v>
      </c>
      <c r="F746" s="290" t="s">
        <v>214</v>
      </c>
      <c r="G746" s="292" t="s">
        <v>393</v>
      </c>
      <c r="H746" s="289">
        <v>1</v>
      </c>
      <c r="J746" s="283"/>
    </row>
    <row r="747" spans="2:10" x14ac:dyDescent="0.2">
      <c r="B747" s="290" t="str">
        <f t="shared" si="11"/>
        <v>EJIDO GRACIANO SÁNCHEZ, TAMUÍN</v>
      </c>
      <c r="C747" s="291">
        <v>462</v>
      </c>
      <c r="D747" s="290" t="s">
        <v>1625</v>
      </c>
      <c r="E747" s="289">
        <v>40</v>
      </c>
      <c r="F747" s="290" t="s">
        <v>285</v>
      </c>
      <c r="G747" s="292" t="s">
        <v>393</v>
      </c>
      <c r="H747" s="289">
        <v>1</v>
      </c>
      <c r="J747" s="283"/>
    </row>
    <row r="748" spans="2:10" x14ac:dyDescent="0.2">
      <c r="B748" s="290" t="str">
        <f t="shared" si="11"/>
        <v>EJIDO HIDALGO, CEDRAL</v>
      </c>
      <c r="C748" s="291">
        <v>13</v>
      </c>
      <c r="D748" s="290" t="s">
        <v>1626</v>
      </c>
      <c r="E748" s="289">
        <v>7</v>
      </c>
      <c r="F748" s="290" t="s">
        <v>163</v>
      </c>
      <c r="G748" s="292" t="s">
        <v>393</v>
      </c>
      <c r="H748" s="289">
        <v>1</v>
      </c>
      <c r="J748" s="283"/>
    </row>
    <row r="749" spans="2:10" x14ac:dyDescent="0.2">
      <c r="B749" s="290" t="str">
        <f t="shared" si="11"/>
        <v>EJIDO JUÁREZ DOS, CHARCAS</v>
      </c>
      <c r="C749" s="291">
        <v>263</v>
      </c>
      <c r="D749" s="290" t="s">
        <v>1627</v>
      </c>
      <c r="E749" s="289">
        <v>15</v>
      </c>
      <c r="F749" s="290" t="s">
        <v>173</v>
      </c>
      <c r="G749" s="292" t="s">
        <v>393</v>
      </c>
      <c r="H749" s="289">
        <v>1</v>
      </c>
      <c r="J749" s="283"/>
    </row>
    <row r="750" spans="2:10" x14ac:dyDescent="0.2">
      <c r="B750" s="295" t="str">
        <f t="shared" si="11"/>
        <v>EJIDO JUÁREZ, CHARCAS</v>
      </c>
      <c r="C750" s="296">
        <v>22</v>
      </c>
      <c r="D750" s="295" t="s">
        <v>1628</v>
      </c>
      <c r="E750" s="294">
        <v>15</v>
      </c>
      <c r="F750" s="295" t="s">
        <v>173</v>
      </c>
      <c r="G750" s="297" t="s">
        <v>394</v>
      </c>
      <c r="H750" s="294">
        <v>2</v>
      </c>
      <c r="J750" s="283"/>
    </row>
    <row r="751" spans="2:10" x14ac:dyDescent="0.2">
      <c r="B751" s="290" t="str">
        <f t="shared" si="11"/>
        <v>EJIDO JUÁREZ, MOCTEZUMA</v>
      </c>
      <c r="C751" s="291">
        <v>24</v>
      </c>
      <c r="D751" s="290" t="s">
        <v>1628</v>
      </c>
      <c r="E751" s="289">
        <v>22</v>
      </c>
      <c r="F751" s="290" t="s">
        <v>219</v>
      </c>
      <c r="G751" s="292" t="s">
        <v>393</v>
      </c>
      <c r="H751" s="289">
        <v>1</v>
      </c>
      <c r="J751" s="283"/>
    </row>
    <row r="752" spans="2:10" x14ac:dyDescent="0.2">
      <c r="B752" s="290" t="str">
        <f t="shared" si="11"/>
        <v>EJIDO LA ARGENTINA, TANLAJÁS</v>
      </c>
      <c r="C752" s="291">
        <v>4</v>
      </c>
      <c r="D752" s="290" t="s">
        <v>1629</v>
      </c>
      <c r="E752" s="289">
        <v>41</v>
      </c>
      <c r="F752" s="290" t="s">
        <v>291</v>
      </c>
      <c r="G752" s="292" t="s">
        <v>393</v>
      </c>
      <c r="H752" s="289">
        <v>1</v>
      </c>
      <c r="J752" s="283"/>
    </row>
    <row r="753" spans="2:10" x14ac:dyDescent="0.2">
      <c r="B753" s="290" t="str">
        <f t="shared" si="11"/>
        <v>EJIDO LA BOLSA UNO, SAN VICENTE TANCUAYALAB</v>
      </c>
      <c r="C753" s="291">
        <v>98</v>
      </c>
      <c r="D753" s="290" t="s">
        <v>1630</v>
      </c>
      <c r="E753" s="289">
        <v>34</v>
      </c>
      <c r="F753" s="290" t="s">
        <v>256</v>
      </c>
      <c r="G753" s="292" t="s">
        <v>393</v>
      </c>
      <c r="H753" s="289">
        <v>1</v>
      </c>
      <c r="J753" s="283"/>
    </row>
    <row r="754" spans="2:10" x14ac:dyDescent="0.2">
      <c r="B754" s="290" t="str">
        <f t="shared" si="11"/>
        <v>EJIDO LA CEBADILLA, TANLAJÁS</v>
      </c>
      <c r="C754" s="291">
        <v>10</v>
      </c>
      <c r="D754" s="290" t="s">
        <v>1631</v>
      </c>
      <c r="E754" s="289">
        <v>41</v>
      </c>
      <c r="F754" s="290" t="s">
        <v>291</v>
      </c>
      <c r="G754" s="292" t="s">
        <v>393</v>
      </c>
      <c r="H754" s="289">
        <v>1</v>
      </c>
      <c r="J754" s="283"/>
    </row>
    <row r="755" spans="2:10" x14ac:dyDescent="0.2">
      <c r="B755" s="290" t="str">
        <f t="shared" si="11"/>
        <v>EJIDO LA CEIBA, TANCANHUITZ</v>
      </c>
      <c r="C755" s="291">
        <v>134</v>
      </c>
      <c r="D755" s="290" t="s">
        <v>1632</v>
      </c>
      <c r="E755" s="289">
        <v>12</v>
      </c>
      <c r="F755" s="290" t="s">
        <v>258</v>
      </c>
      <c r="G755" s="292" t="s">
        <v>393</v>
      </c>
      <c r="H755" s="289">
        <v>1</v>
      </c>
      <c r="J755" s="283"/>
    </row>
    <row r="756" spans="2:10" x14ac:dyDescent="0.2">
      <c r="B756" s="290" t="str">
        <f t="shared" si="11"/>
        <v>EJIDO LA CONCEPCIÓN, TANLAJÁS</v>
      </c>
      <c r="C756" s="291">
        <v>11</v>
      </c>
      <c r="D756" s="290" t="s">
        <v>1633</v>
      </c>
      <c r="E756" s="289">
        <v>41</v>
      </c>
      <c r="F756" s="290" t="s">
        <v>291</v>
      </c>
      <c r="G756" s="292" t="s">
        <v>393</v>
      </c>
      <c r="H756" s="289">
        <v>1</v>
      </c>
      <c r="J756" s="283"/>
    </row>
    <row r="757" spans="2:10" x14ac:dyDescent="0.2">
      <c r="B757" s="290" t="str">
        <f t="shared" si="11"/>
        <v>EJIDO LA HINCADA, CIUDAD VALLES</v>
      </c>
      <c r="C757" s="291">
        <v>570</v>
      </c>
      <c r="D757" s="290" t="s">
        <v>1634</v>
      </c>
      <c r="E757" s="289">
        <v>13</v>
      </c>
      <c r="F757" s="290" t="s">
        <v>187</v>
      </c>
      <c r="G757" s="292" t="s">
        <v>393</v>
      </c>
      <c r="H757" s="289">
        <v>1</v>
      </c>
      <c r="J757" s="283"/>
    </row>
    <row r="758" spans="2:10" x14ac:dyDescent="0.2">
      <c r="B758" s="290" t="str">
        <f t="shared" si="11"/>
        <v>EJIDO LA LOMA (CANOÍTAS), CIUDAD VALLES</v>
      </c>
      <c r="C758" s="291">
        <v>484</v>
      </c>
      <c r="D758" s="290" t="s">
        <v>1635</v>
      </c>
      <c r="E758" s="289">
        <v>13</v>
      </c>
      <c r="F758" s="290" t="s">
        <v>187</v>
      </c>
      <c r="G758" s="292" t="s">
        <v>393</v>
      </c>
      <c r="H758" s="289">
        <v>1</v>
      </c>
      <c r="J758" s="283"/>
    </row>
    <row r="759" spans="2:10" x14ac:dyDescent="0.2">
      <c r="B759" s="290" t="str">
        <f t="shared" si="11"/>
        <v>EJIDO LA LOMA, CIUDAD VALLES</v>
      </c>
      <c r="C759" s="291">
        <v>539</v>
      </c>
      <c r="D759" s="290" t="s">
        <v>1636</v>
      </c>
      <c r="E759" s="289">
        <v>13</v>
      </c>
      <c r="F759" s="290" t="s">
        <v>187</v>
      </c>
      <c r="G759" s="292" t="s">
        <v>393</v>
      </c>
      <c r="H759" s="289">
        <v>1</v>
      </c>
      <c r="J759" s="283"/>
    </row>
    <row r="760" spans="2:10" x14ac:dyDescent="0.2">
      <c r="B760" s="295" t="str">
        <f t="shared" si="11"/>
        <v>EJIDO LA MARINA (EJIDO COLECTIVO), CIUDAD VALLES</v>
      </c>
      <c r="C760" s="296">
        <v>114</v>
      </c>
      <c r="D760" s="295" t="s">
        <v>1637</v>
      </c>
      <c r="E760" s="294">
        <v>13</v>
      </c>
      <c r="F760" s="295" t="s">
        <v>187</v>
      </c>
      <c r="G760" s="297" t="s">
        <v>394</v>
      </c>
      <c r="H760" s="294">
        <v>2</v>
      </c>
      <c r="J760" s="283"/>
    </row>
    <row r="761" spans="2:10" x14ac:dyDescent="0.2">
      <c r="B761" s="290" t="str">
        <f t="shared" si="11"/>
        <v>EJIDO LA PITAHAYA (SANTO DOMINGO), SANTA MARÍA DEL RÍO</v>
      </c>
      <c r="C761" s="291">
        <v>260</v>
      </c>
      <c r="D761" s="290" t="s">
        <v>1638</v>
      </c>
      <c r="E761" s="289">
        <v>32</v>
      </c>
      <c r="F761" s="290" t="s">
        <v>263</v>
      </c>
      <c r="G761" s="292" t="s">
        <v>393</v>
      </c>
      <c r="H761" s="289">
        <v>1</v>
      </c>
      <c r="J761" s="283"/>
    </row>
    <row r="762" spans="2:10" x14ac:dyDescent="0.2">
      <c r="B762" s="290" t="str">
        <f t="shared" si="11"/>
        <v>EJIDO LA PUERTA, SAN MARTÍN CHALCHICUAUTLA</v>
      </c>
      <c r="C762" s="291">
        <v>68</v>
      </c>
      <c r="D762" s="290" t="s">
        <v>1639</v>
      </c>
      <c r="E762" s="289">
        <v>29</v>
      </c>
      <c r="F762" s="290" t="s">
        <v>248</v>
      </c>
      <c r="G762" s="292" t="s">
        <v>393</v>
      </c>
      <c r="H762" s="289">
        <v>1</v>
      </c>
      <c r="J762" s="283"/>
    </row>
    <row r="763" spans="2:10" x14ac:dyDescent="0.2">
      <c r="B763" s="290" t="str">
        <f t="shared" si="11"/>
        <v>EJIDO LA TIMA, SAN VICENTE TANCUAYALAB</v>
      </c>
      <c r="C763" s="291">
        <v>169</v>
      </c>
      <c r="D763" s="290" t="s">
        <v>1640</v>
      </c>
      <c r="E763" s="289">
        <v>34</v>
      </c>
      <c r="F763" s="290" t="s">
        <v>256</v>
      </c>
      <c r="G763" s="292" t="s">
        <v>393</v>
      </c>
      <c r="H763" s="289">
        <v>1</v>
      </c>
      <c r="J763" s="283"/>
    </row>
    <row r="764" spans="2:10" x14ac:dyDescent="0.2">
      <c r="B764" s="290" t="str">
        <f t="shared" si="11"/>
        <v>EJIDO LA TINAJA, TAMUÍN</v>
      </c>
      <c r="C764" s="291">
        <v>391</v>
      </c>
      <c r="D764" s="290" t="s">
        <v>1641</v>
      </c>
      <c r="E764" s="289">
        <v>40</v>
      </c>
      <c r="F764" s="290" t="s">
        <v>285</v>
      </c>
      <c r="G764" s="292" t="s">
        <v>393</v>
      </c>
      <c r="H764" s="289">
        <v>1</v>
      </c>
      <c r="J764" s="283"/>
    </row>
    <row r="765" spans="2:10" x14ac:dyDescent="0.2">
      <c r="B765" s="290" t="str">
        <f t="shared" si="11"/>
        <v>EJIDO LA TOCONALA UNO (LA VIRGEN), CIUDAD VALLES</v>
      </c>
      <c r="C765" s="291">
        <v>232</v>
      </c>
      <c r="D765" s="290" t="s">
        <v>1642</v>
      </c>
      <c r="E765" s="289">
        <v>13</v>
      </c>
      <c r="F765" s="290" t="s">
        <v>187</v>
      </c>
      <c r="G765" s="292" t="s">
        <v>393</v>
      </c>
      <c r="H765" s="289">
        <v>1</v>
      </c>
      <c r="J765" s="283"/>
    </row>
    <row r="766" spans="2:10" x14ac:dyDescent="0.2">
      <c r="B766" s="290" t="str">
        <f t="shared" si="11"/>
        <v>EJIDO LAS CANOAS (CANOAS), CIUDAD VALLES</v>
      </c>
      <c r="C766" s="291">
        <v>28</v>
      </c>
      <c r="D766" s="290" t="s">
        <v>1643</v>
      </c>
      <c r="E766" s="289">
        <v>13</v>
      </c>
      <c r="F766" s="290" t="s">
        <v>187</v>
      </c>
      <c r="G766" s="292" t="s">
        <v>393</v>
      </c>
      <c r="H766" s="289">
        <v>1</v>
      </c>
      <c r="J766" s="283"/>
    </row>
    <row r="767" spans="2:10" x14ac:dyDescent="0.2">
      <c r="B767" s="290" t="str">
        <f t="shared" si="11"/>
        <v>EJIDO LOS GÓMEZ, SOLEDAD DE GRACIANO SÁNCHEZ</v>
      </c>
      <c r="C767" s="291">
        <v>239</v>
      </c>
      <c r="D767" s="290" t="s">
        <v>1644</v>
      </c>
      <c r="E767" s="289">
        <v>35</v>
      </c>
      <c r="F767" s="290" t="s">
        <v>270</v>
      </c>
      <c r="G767" s="292" t="s">
        <v>393</v>
      </c>
      <c r="H767" s="289">
        <v>1</v>
      </c>
      <c r="J767" s="283"/>
    </row>
    <row r="768" spans="2:10" x14ac:dyDescent="0.2">
      <c r="B768" s="290" t="str">
        <f t="shared" si="11"/>
        <v>EJIDO LOS HUASTECOS, TAMUÍN</v>
      </c>
      <c r="C768" s="291">
        <v>318</v>
      </c>
      <c r="D768" s="290" t="s">
        <v>1645</v>
      </c>
      <c r="E768" s="289">
        <v>40</v>
      </c>
      <c r="F768" s="290" t="s">
        <v>285</v>
      </c>
      <c r="G768" s="292" t="s">
        <v>393</v>
      </c>
      <c r="H768" s="289">
        <v>1</v>
      </c>
      <c r="J768" s="283"/>
    </row>
    <row r="769" spans="2:10" x14ac:dyDescent="0.2">
      <c r="B769" s="290" t="str">
        <f t="shared" si="11"/>
        <v>EJIDO MATLAPA MESTIZOS (COLONIA ESCALANAR), MATLAPA</v>
      </c>
      <c r="C769" s="291">
        <v>16</v>
      </c>
      <c r="D769" s="290" t="s">
        <v>1646</v>
      </c>
      <c r="E769" s="289">
        <v>57</v>
      </c>
      <c r="F769" s="290" t="s">
        <v>212</v>
      </c>
      <c r="G769" s="292" t="s">
        <v>393</v>
      </c>
      <c r="H769" s="289">
        <v>1</v>
      </c>
      <c r="J769" s="283"/>
    </row>
    <row r="770" spans="2:10" x14ac:dyDescent="0.2">
      <c r="B770" s="290" t="str">
        <f t="shared" si="11"/>
        <v>EJIDO MIGUEL HIDALGO (NUEVO JOMTÉ), SAN VICENTE TANCUAYALAB</v>
      </c>
      <c r="C770" s="291">
        <v>253</v>
      </c>
      <c r="D770" s="290" t="s">
        <v>1647</v>
      </c>
      <c r="E770" s="289">
        <v>34</v>
      </c>
      <c r="F770" s="290" t="s">
        <v>256</v>
      </c>
      <c r="G770" s="292" t="s">
        <v>393</v>
      </c>
      <c r="H770" s="289">
        <v>1</v>
      </c>
      <c r="J770" s="283"/>
    </row>
    <row r="771" spans="2:10" x14ac:dyDescent="0.2">
      <c r="B771" s="290" t="str">
        <f t="shared" si="11"/>
        <v>EJIDO MIGUEL HIDALGO, MEXQUITIC DE CARMONA</v>
      </c>
      <c r="C771" s="291">
        <v>20</v>
      </c>
      <c r="D771" s="290" t="s">
        <v>1648</v>
      </c>
      <c r="E771" s="289">
        <v>21</v>
      </c>
      <c r="F771" s="290" t="s">
        <v>215</v>
      </c>
      <c r="G771" s="292" t="s">
        <v>393</v>
      </c>
      <c r="H771" s="289">
        <v>1</v>
      </c>
      <c r="J771" s="283"/>
    </row>
    <row r="772" spans="2:10" x14ac:dyDescent="0.2">
      <c r="B772" s="290" t="str">
        <f t="shared" si="11"/>
        <v>EJIDO MILPILLAS, MEXQUITIC DE CARMONA</v>
      </c>
      <c r="C772" s="291">
        <v>92</v>
      </c>
      <c r="D772" s="290" t="s">
        <v>1649</v>
      </c>
      <c r="E772" s="289">
        <v>21</v>
      </c>
      <c r="F772" s="290" t="s">
        <v>215</v>
      </c>
      <c r="G772" s="292" t="s">
        <v>393</v>
      </c>
      <c r="H772" s="289">
        <v>1</v>
      </c>
      <c r="J772" s="283"/>
    </row>
    <row r="773" spans="2:10" x14ac:dyDescent="0.2">
      <c r="B773" s="290" t="str">
        <f t="shared" si="11"/>
        <v>EJIDO NIÑOS HÉROES, TANLAJÁS</v>
      </c>
      <c r="C773" s="291">
        <v>115</v>
      </c>
      <c r="D773" s="290" t="s">
        <v>1650</v>
      </c>
      <c r="E773" s="289">
        <v>41</v>
      </c>
      <c r="F773" s="290" t="s">
        <v>291</v>
      </c>
      <c r="G773" s="292" t="s">
        <v>393</v>
      </c>
      <c r="H773" s="289">
        <v>1</v>
      </c>
      <c r="J773" s="283"/>
    </row>
    <row r="774" spans="2:10" x14ac:dyDescent="0.2">
      <c r="B774" s="290" t="str">
        <f t="shared" ref="B774:B837" si="12">CONCATENATE(D774,","," ",F774)</f>
        <v>EJIDO NUEVO CALMECAYO, COXCATLÁN</v>
      </c>
      <c r="C774" s="291">
        <v>68</v>
      </c>
      <c r="D774" s="290" t="s">
        <v>1651</v>
      </c>
      <c r="E774" s="289">
        <v>14</v>
      </c>
      <c r="F774" s="290" t="s">
        <v>191</v>
      </c>
      <c r="G774" s="292" t="s">
        <v>393</v>
      </c>
      <c r="H774" s="289">
        <v>1</v>
      </c>
      <c r="J774" s="283"/>
    </row>
    <row r="775" spans="2:10" x14ac:dyDescent="0.2">
      <c r="B775" s="290" t="str">
        <f t="shared" si="12"/>
        <v>EJIDO PEÑA BLANCA LIMONTITLA, XILITLA</v>
      </c>
      <c r="C775" s="291">
        <v>32</v>
      </c>
      <c r="D775" s="290" t="s">
        <v>1652</v>
      </c>
      <c r="E775" s="289">
        <v>54</v>
      </c>
      <c r="F775" s="290" t="s">
        <v>332</v>
      </c>
      <c r="G775" s="292" t="s">
        <v>393</v>
      </c>
      <c r="H775" s="289">
        <v>1</v>
      </c>
      <c r="J775" s="283"/>
    </row>
    <row r="776" spans="2:10" x14ac:dyDescent="0.2">
      <c r="B776" s="290" t="str">
        <f t="shared" si="12"/>
        <v>EJIDO RANCHO ALEGRE, SAN MARTÍN CHALCHICUAUTLA</v>
      </c>
      <c r="C776" s="291">
        <v>305</v>
      </c>
      <c r="D776" s="290" t="s">
        <v>1653</v>
      </c>
      <c r="E776" s="289">
        <v>29</v>
      </c>
      <c r="F776" s="290" t="s">
        <v>248</v>
      </c>
      <c r="G776" s="292" t="s">
        <v>393</v>
      </c>
      <c r="H776" s="289">
        <v>1</v>
      </c>
      <c r="J776" s="283"/>
    </row>
    <row r="777" spans="2:10" x14ac:dyDescent="0.2">
      <c r="B777" s="290" t="str">
        <f t="shared" si="12"/>
        <v>EJIDO RUBÉN JARAMILLO, TAMUÍN</v>
      </c>
      <c r="C777" s="291">
        <v>402</v>
      </c>
      <c r="D777" s="290" t="s">
        <v>1654</v>
      </c>
      <c r="E777" s="289">
        <v>40</v>
      </c>
      <c r="F777" s="290" t="s">
        <v>285</v>
      </c>
      <c r="G777" s="292" t="s">
        <v>393</v>
      </c>
      <c r="H777" s="289">
        <v>1</v>
      </c>
      <c r="J777" s="283"/>
    </row>
    <row r="778" spans="2:10" x14ac:dyDescent="0.2">
      <c r="B778" s="290" t="str">
        <f t="shared" si="12"/>
        <v>EJIDO SAN JOSÉ XILATZÉN, TANLAJÁS</v>
      </c>
      <c r="C778" s="291">
        <v>30</v>
      </c>
      <c r="D778" s="290" t="s">
        <v>1655</v>
      </c>
      <c r="E778" s="289">
        <v>41</v>
      </c>
      <c r="F778" s="290" t="s">
        <v>291</v>
      </c>
      <c r="G778" s="292" t="s">
        <v>393</v>
      </c>
      <c r="H778" s="289">
        <v>1</v>
      </c>
      <c r="J778" s="283"/>
    </row>
    <row r="779" spans="2:10" x14ac:dyDescent="0.2">
      <c r="B779" s="290" t="str">
        <f t="shared" si="12"/>
        <v>EJIDO SAN JOSÉ, CIUDAD DEL MAÍZ</v>
      </c>
      <c r="C779" s="291">
        <v>260</v>
      </c>
      <c r="D779" s="290" t="s">
        <v>1656</v>
      </c>
      <c r="E779" s="289">
        <v>10</v>
      </c>
      <c r="F779" s="290" t="s">
        <v>178</v>
      </c>
      <c r="G779" s="292" t="s">
        <v>393</v>
      </c>
      <c r="H779" s="289">
        <v>1</v>
      </c>
      <c r="J779" s="283"/>
    </row>
    <row r="780" spans="2:10" x14ac:dyDescent="0.2">
      <c r="B780" s="290" t="str">
        <f t="shared" si="12"/>
        <v>EJIDO SANTA ELENA, TAMUÍN</v>
      </c>
      <c r="C780" s="291">
        <v>121</v>
      </c>
      <c r="D780" s="290" t="s">
        <v>1657</v>
      </c>
      <c r="E780" s="289">
        <v>40</v>
      </c>
      <c r="F780" s="290" t="s">
        <v>285</v>
      </c>
      <c r="G780" s="292" t="s">
        <v>393</v>
      </c>
      <c r="H780" s="289">
        <v>1</v>
      </c>
      <c r="J780" s="283"/>
    </row>
    <row r="781" spans="2:10" x14ac:dyDescent="0.2">
      <c r="B781" s="290" t="str">
        <f t="shared" si="12"/>
        <v>EJIDO SERAPIO GUTIÉRREZ, TANLAJÁS</v>
      </c>
      <c r="C781" s="291">
        <v>160</v>
      </c>
      <c r="D781" s="290" t="s">
        <v>1658</v>
      </c>
      <c r="E781" s="289">
        <v>41</v>
      </c>
      <c r="F781" s="290" t="s">
        <v>291</v>
      </c>
      <c r="G781" s="292" t="s">
        <v>393</v>
      </c>
      <c r="H781" s="289">
        <v>1</v>
      </c>
      <c r="J781" s="283"/>
    </row>
    <row r="782" spans="2:10" x14ac:dyDescent="0.2">
      <c r="B782" s="290" t="str">
        <f t="shared" si="12"/>
        <v>EJIDO SOLEDAD, SOLEDAD DE GRACIANO SÁNCHEZ</v>
      </c>
      <c r="C782" s="291">
        <v>38</v>
      </c>
      <c r="D782" s="290" t="s">
        <v>1659</v>
      </c>
      <c r="E782" s="289">
        <v>35</v>
      </c>
      <c r="F782" s="290" t="s">
        <v>270</v>
      </c>
      <c r="G782" s="292" t="s">
        <v>393</v>
      </c>
      <c r="H782" s="289">
        <v>1</v>
      </c>
      <c r="J782" s="283"/>
    </row>
    <row r="783" spans="2:10" x14ac:dyDescent="0.2">
      <c r="B783" s="290" t="str">
        <f t="shared" si="12"/>
        <v>EJIDO VELAZCO, TAMUÍN</v>
      </c>
      <c r="C783" s="291">
        <v>460</v>
      </c>
      <c r="D783" s="290" t="s">
        <v>1660</v>
      </c>
      <c r="E783" s="289">
        <v>40</v>
      </c>
      <c r="F783" s="290" t="s">
        <v>285</v>
      </c>
      <c r="G783" s="292" t="s">
        <v>393</v>
      </c>
      <c r="H783" s="289">
        <v>1</v>
      </c>
      <c r="J783" s="283"/>
    </row>
    <row r="784" spans="2:10" x14ac:dyDescent="0.2">
      <c r="B784" s="295" t="str">
        <f t="shared" si="12"/>
        <v>EJIDO VICTORIA SAN MANUEL, CEDRAL</v>
      </c>
      <c r="C784" s="296">
        <v>159</v>
      </c>
      <c r="D784" s="295" t="s">
        <v>1661</v>
      </c>
      <c r="E784" s="294">
        <v>7</v>
      </c>
      <c r="F784" s="295" t="s">
        <v>163</v>
      </c>
      <c r="G784" s="297" t="s">
        <v>396</v>
      </c>
      <c r="H784" s="294">
        <v>4</v>
      </c>
      <c r="J784" s="283"/>
    </row>
    <row r="785" spans="2:10" x14ac:dyDescent="0.2">
      <c r="B785" s="290" t="str">
        <f t="shared" si="12"/>
        <v>EJIDO XILITLILLA, XILITLA</v>
      </c>
      <c r="C785" s="291">
        <v>86</v>
      </c>
      <c r="D785" s="290" t="s">
        <v>1662</v>
      </c>
      <c r="E785" s="289">
        <v>54</v>
      </c>
      <c r="F785" s="290" t="s">
        <v>332</v>
      </c>
      <c r="G785" s="292" t="s">
        <v>393</v>
      </c>
      <c r="H785" s="289">
        <v>1</v>
      </c>
      <c r="J785" s="283"/>
    </row>
    <row r="786" spans="2:10" x14ac:dyDescent="0.2">
      <c r="B786" s="290" t="str">
        <f t="shared" si="12"/>
        <v>EL ABRA (SAN FELIPE), CIUDAD VALLES</v>
      </c>
      <c r="C786" s="291">
        <v>4</v>
      </c>
      <c r="D786" s="290" t="s">
        <v>1663</v>
      </c>
      <c r="E786" s="289">
        <v>13</v>
      </c>
      <c r="F786" s="290" t="s">
        <v>187</v>
      </c>
      <c r="G786" s="292" t="s">
        <v>393</v>
      </c>
      <c r="H786" s="289">
        <v>1</v>
      </c>
      <c r="J786" s="283"/>
    </row>
    <row r="787" spans="2:10" x14ac:dyDescent="0.2">
      <c r="B787" s="290" t="str">
        <f t="shared" si="12"/>
        <v>EL ABREVADERO, EL NARANJO</v>
      </c>
      <c r="C787" s="291">
        <v>2</v>
      </c>
      <c r="D787" s="290" t="s">
        <v>1664</v>
      </c>
      <c r="E787" s="289">
        <v>58</v>
      </c>
      <c r="F787" s="290" t="s">
        <v>196</v>
      </c>
      <c r="G787" s="292" t="s">
        <v>393</v>
      </c>
      <c r="H787" s="289">
        <v>1</v>
      </c>
      <c r="J787" s="283"/>
    </row>
    <row r="788" spans="2:10" x14ac:dyDescent="0.2">
      <c r="B788" s="290" t="str">
        <f t="shared" si="12"/>
        <v>EL AGARROSO, SANTA CATARINA</v>
      </c>
      <c r="C788" s="291">
        <v>2</v>
      </c>
      <c r="D788" s="290" t="s">
        <v>1665</v>
      </c>
      <c r="E788" s="289">
        <v>31</v>
      </c>
      <c r="F788" s="290" t="s">
        <v>260</v>
      </c>
      <c r="G788" s="292" t="s">
        <v>393</v>
      </c>
      <c r="H788" s="289">
        <v>1</v>
      </c>
      <c r="J788" s="283"/>
    </row>
    <row r="789" spans="2:10" x14ac:dyDescent="0.2">
      <c r="B789" s="290" t="str">
        <f t="shared" si="12"/>
        <v>EL AGUACATE (CENTRO LA BAJADA), TAMPACÁN</v>
      </c>
      <c r="C789" s="291">
        <v>3</v>
      </c>
      <c r="D789" s="290" t="s">
        <v>1666</v>
      </c>
      <c r="E789" s="289">
        <v>38</v>
      </c>
      <c r="F789" s="290" t="s">
        <v>278</v>
      </c>
      <c r="G789" s="292" t="s">
        <v>393</v>
      </c>
      <c r="H789" s="289">
        <v>1</v>
      </c>
      <c r="J789" s="283"/>
    </row>
    <row r="790" spans="2:10" x14ac:dyDescent="0.2">
      <c r="B790" s="290" t="str">
        <f t="shared" si="12"/>
        <v>EL AGUACATE, AQUISMÓN</v>
      </c>
      <c r="C790" s="291">
        <v>3</v>
      </c>
      <c r="D790" s="290" t="s">
        <v>1667</v>
      </c>
      <c r="E790" s="289">
        <v>3</v>
      </c>
      <c r="F790" s="290" t="s">
        <v>152</v>
      </c>
      <c r="G790" s="292" t="s">
        <v>393</v>
      </c>
      <c r="H790" s="289">
        <v>1</v>
      </c>
      <c r="J790" s="283"/>
    </row>
    <row r="791" spans="2:10" x14ac:dyDescent="0.2">
      <c r="B791" s="290" t="str">
        <f t="shared" si="12"/>
        <v>EL AGUACATE, EL NARANJO</v>
      </c>
      <c r="C791" s="291">
        <v>4</v>
      </c>
      <c r="D791" s="290" t="s">
        <v>1667</v>
      </c>
      <c r="E791" s="289">
        <v>58</v>
      </c>
      <c r="F791" s="290" t="s">
        <v>196</v>
      </c>
      <c r="G791" s="292" t="s">
        <v>393</v>
      </c>
      <c r="H791" s="289">
        <v>1</v>
      </c>
      <c r="J791" s="283"/>
    </row>
    <row r="792" spans="2:10" x14ac:dyDescent="0.2">
      <c r="B792" s="290" t="str">
        <f t="shared" si="12"/>
        <v>EL AGUACATE, RAYÓN</v>
      </c>
      <c r="C792" s="291">
        <v>3</v>
      </c>
      <c r="D792" s="290" t="s">
        <v>1667</v>
      </c>
      <c r="E792" s="289">
        <v>23</v>
      </c>
      <c r="F792" s="290" t="s">
        <v>224</v>
      </c>
      <c r="G792" s="292" t="s">
        <v>393</v>
      </c>
      <c r="H792" s="289">
        <v>1</v>
      </c>
      <c r="J792" s="283"/>
    </row>
    <row r="793" spans="2:10" x14ac:dyDescent="0.2">
      <c r="B793" s="290" t="str">
        <f t="shared" si="12"/>
        <v>EL AGUACATE, RIOVERDE</v>
      </c>
      <c r="C793" s="291">
        <v>4</v>
      </c>
      <c r="D793" s="290" t="s">
        <v>1667</v>
      </c>
      <c r="E793" s="289">
        <v>24</v>
      </c>
      <c r="F793" s="290" t="s">
        <v>181</v>
      </c>
      <c r="G793" s="292" t="s">
        <v>393</v>
      </c>
      <c r="H793" s="289">
        <v>1</v>
      </c>
      <c r="J793" s="283"/>
    </row>
    <row r="794" spans="2:10" x14ac:dyDescent="0.2">
      <c r="B794" s="290" t="str">
        <f t="shared" si="12"/>
        <v>EL AGUACATE, SAN CIRO DE ACOSTA</v>
      </c>
      <c r="C794" s="291">
        <v>2</v>
      </c>
      <c r="D794" s="290" t="s">
        <v>1667</v>
      </c>
      <c r="E794" s="289">
        <v>27</v>
      </c>
      <c r="F794" s="290" t="s">
        <v>240</v>
      </c>
      <c r="G794" s="292" t="s">
        <v>393</v>
      </c>
      <c r="H794" s="289">
        <v>1</v>
      </c>
      <c r="J794" s="283"/>
    </row>
    <row r="795" spans="2:10" x14ac:dyDescent="0.2">
      <c r="B795" s="290" t="str">
        <f t="shared" si="12"/>
        <v>EL AGUACATE, TAMASOPO</v>
      </c>
      <c r="C795" s="291">
        <v>4</v>
      </c>
      <c r="D795" s="290" t="s">
        <v>1667</v>
      </c>
      <c r="E795" s="289">
        <v>36</v>
      </c>
      <c r="F795" s="290" t="s">
        <v>265</v>
      </c>
      <c r="G795" s="292" t="s">
        <v>393</v>
      </c>
      <c r="H795" s="289">
        <v>1</v>
      </c>
      <c r="J795" s="283"/>
    </row>
    <row r="796" spans="2:10" x14ac:dyDescent="0.2">
      <c r="B796" s="290" t="str">
        <f t="shared" si="12"/>
        <v>EL AGUACATE, TIERRA NUEVA</v>
      </c>
      <c r="C796" s="291">
        <v>4</v>
      </c>
      <c r="D796" s="290" t="s">
        <v>1667</v>
      </c>
      <c r="E796" s="289">
        <v>43</v>
      </c>
      <c r="F796" s="290" t="s">
        <v>299</v>
      </c>
      <c r="G796" s="292" t="s">
        <v>393</v>
      </c>
      <c r="H796" s="289">
        <v>1</v>
      </c>
      <c r="J796" s="283"/>
    </row>
    <row r="797" spans="2:10" x14ac:dyDescent="0.2">
      <c r="B797" s="290" t="str">
        <f t="shared" si="12"/>
        <v>EL AGUAJE DE GARCÍA, GUADALCÁZAR</v>
      </c>
      <c r="C797" s="291">
        <v>3</v>
      </c>
      <c r="D797" s="290" t="s">
        <v>1668</v>
      </c>
      <c r="E797" s="289">
        <v>17</v>
      </c>
      <c r="F797" s="290" t="s">
        <v>199</v>
      </c>
      <c r="G797" s="292" t="s">
        <v>393</v>
      </c>
      <c r="H797" s="289">
        <v>1</v>
      </c>
      <c r="J797" s="283"/>
    </row>
    <row r="798" spans="2:10" x14ac:dyDescent="0.2">
      <c r="B798" s="290" t="str">
        <f t="shared" si="12"/>
        <v>EL AGUAJE DE LOS CASTILLOS, ARMADILLO DE LOS INFANTE</v>
      </c>
      <c r="C798" s="291">
        <v>2</v>
      </c>
      <c r="D798" s="290" t="s">
        <v>1669</v>
      </c>
      <c r="E798" s="289">
        <v>4</v>
      </c>
      <c r="F798" s="290" t="s">
        <v>154</v>
      </c>
      <c r="G798" s="292" t="s">
        <v>393</v>
      </c>
      <c r="H798" s="289">
        <v>1</v>
      </c>
      <c r="J798" s="283"/>
    </row>
    <row r="799" spans="2:10" x14ac:dyDescent="0.2">
      <c r="B799" s="290" t="str">
        <f t="shared" si="12"/>
        <v>EL AGUAJE, AHUALULCO</v>
      </c>
      <c r="C799" s="291">
        <v>3</v>
      </c>
      <c r="D799" s="290" t="s">
        <v>436</v>
      </c>
      <c r="E799" s="289">
        <v>1</v>
      </c>
      <c r="F799" s="290" t="s">
        <v>208</v>
      </c>
      <c r="G799" s="292" t="s">
        <v>393</v>
      </c>
      <c r="H799" s="289">
        <v>1</v>
      </c>
      <c r="J799" s="283"/>
    </row>
    <row r="800" spans="2:10" x14ac:dyDescent="0.2">
      <c r="B800" s="290" t="str">
        <f t="shared" si="12"/>
        <v>EL AGUAJE, CÁRDENAS</v>
      </c>
      <c r="C800" s="291">
        <v>2</v>
      </c>
      <c r="D800" s="290" t="s">
        <v>436</v>
      </c>
      <c r="E800" s="289">
        <v>5</v>
      </c>
      <c r="F800" s="290" t="s">
        <v>158</v>
      </c>
      <c r="G800" s="292" t="s">
        <v>393</v>
      </c>
      <c r="H800" s="289">
        <v>1</v>
      </c>
      <c r="J800" s="283"/>
    </row>
    <row r="801" spans="2:10" x14ac:dyDescent="0.2">
      <c r="B801" s="290" t="str">
        <f t="shared" si="12"/>
        <v>EL AGUAJE, CIUDAD VALLES</v>
      </c>
      <c r="C801" s="291">
        <v>1028</v>
      </c>
      <c r="D801" s="290" t="s">
        <v>436</v>
      </c>
      <c r="E801" s="289">
        <v>13</v>
      </c>
      <c r="F801" s="290" t="s">
        <v>187</v>
      </c>
      <c r="G801" s="292" t="s">
        <v>393</v>
      </c>
      <c r="H801" s="289">
        <v>1</v>
      </c>
      <c r="J801" s="283"/>
    </row>
    <row r="802" spans="2:10" x14ac:dyDescent="0.2">
      <c r="B802" s="290" t="str">
        <f t="shared" si="12"/>
        <v>EL AGUAJE, TIERRA NUEVA</v>
      </c>
      <c r="C802" s="291">
        <v>7</v>
      </c>
      <c r="D802" s="290" t="s">
        <v>436</v>
      </c>
      <c r="E802" s="289">
        <v>43</v>
      </c>
      <c r="F802" s="290" t="s">
        <v>299</v>
      </c>
      <c r="G802" s="292" t="s">
        <v>393</v>
      </c>
      <c r="H802" s="289">
        <v>1</v>
      </c>
      <c r="J802" s="283"/>
    </row>
    <row r="803" spans="2:10" x14ac:dyDescent="0.2">
      <c r="B803" s="290" t="str">
        <f t="shared" si="12"/>
        <v>EL ÁGUILA, CHARCAS</v>
      </c>
      <c r="C803" s="291">
        <v>150</v>
      </c>
      <c r="D803" s="290" t="s">
        <v>1670</v>
      </c>
      <c r="E803" s="289">
        <v>15</v>
      </c>
      <c r="F803" s="290" t="s">
        <v>173</v>
      </c>
      <c r="G803" s="292" t="s">
        <v>393</v>
      </c>
      <c r="H803" s="289">
        <v>1</v>
      </c>
      <c r="J803" s="283"/>
    </row>
    <row r="804" spans="2:10" x14ac:dyDescent="0.2">
      <c r="B804" s="290" t="str">
        <f t="shared" si="12"/>
        <v>EL ÁGUILA, VILLA DE ARRIAGA</v>
      </c>
      <c r="C804" s="291">
        <v>3</v>
      </c>
      <c r="D804" s="290" t="s">
        <v>1670</v>
      </c>
      <c r="E804" s="289">
        <v>46</v>
      </c>
      <c r="F804" s="290" t="s">
        <v>217</v>
      </c>
      <c r="G804" s="292" t="s">
        <v>393</v>
      </c>
      <c r="H804" s="289">
        <v>1</v>
      </c>
      <c r="J804" s="283"/>
    </row>
    <row r="805" spans="2:10" x14ac:dyDescent="0.2">
      <c r="B805" s="290" t="str">
        <f t="shared" si="12"/>
        <v>EL AHOGADO, LAGUNILLAS</v>
      </c>
      <c r="C805" s="291">
        <v>2</v>
      </c>
      <c r="D805" s="290" t="s">
        <v>1671</v>
      </c>
      <c r="E805" s="289">
        <v>19</v>
      </c>
      <c r="F805" s="290" t="s">
        <v>206</v>
      </c>
      <c r="G805" s="292" t="s">
        <v>393</v>
      </c>
      <c r="H805" s="289">
        <v>1</v>
      </c>
      <c r="J805" s="283"/>
    </row>
    <row r="806" spans="2:10" x14ac:dyDescent="0.2">
      <c r="B806" s="290" t="str">
        <f t="shared" si="12"/>
        <v>EL ÁLAMO (ALAMITOS), VILLA DE REYES</v>
      </c>
      <c r="C806" s="291">
        <v>2</v>
      </c>
      <c r="D806" s="290" t="s">
        <v>1672</v>
      </c>
      <c r="E806" s="289">
        <v>50</v>
      </c>
      <c r="F806" s="290" t="s">
        <v>214</v>
      </c>
      <c r="G806" s="292" t="s">
        <v>393</v>
      </c>
      <c r="H806" s="289">
        <v>1</v>
      </c>
      <c r="J806" s="283"/>
    </row>
    <row r="807" spans="2:10" x14ac:dyDescent="0.2">
      <c r="B807" s="295" t="str">
        <f t="shared" si="12"/>
        <v>EL ÁLAMO, SAN VICENTE TANCUAYALAB</v>
      </c>
      <c r="C807" s="296">
        <v>2</v>
      </c>
      <c r="D807" s="295" t="s">
        <v>1673</v>
      </c>
      <c r="E807" s="294">
        <v>34</v>
      </c>
      <c r="F807" s="295" t="s">
        <v>256</v>
      </c>
      <c r="G807" s="297" t="s">
        <v>394</v>
      </c>
      <c r="H807" s="294">
        <v>2</v>
      </c>
      <c r="J807" s="283"/>
    </row>
    <row r="808" spans="2:10" x14ac:dyDescent="0.2">
      <c r="B808" s="290" t="str">
        <f t="shared" si="12"/>
        <v>EL ÁLAMO, SANTA MARÍA DEL RÍO</v>
      </c>
      <c r="C808" s="291">
        <v>416</v>
      </c>
      <c r="D808" s="290" t="s">
        <v>1673</v>
      </c>
      <c r="E808" s="289">
        <v>32</v>
      </c>
      <c r="F808" s="290" t="s">
        <v>263</v>
      </c>
      <c r="G808" s="292" t="s">
        <v>393</v>
      </c>
      <c r="H808" s="289">
        <v>1</v>
      </c>
      <c r="J808" s="283"/>
    </row>
    <row r="809" spans="2:10" x14ac:dyDescent="0.2">
      <c r="B809" s="290" t="str">
        <f t="shared" si="12"/>
        <v>EL ALEGRE, SALINAS</v>
      </c>
      <c r="C809" s="291">
        <v>2</v>
      </c>
      <c r="D809" s="290" t="s">
        <v>1674</v>
      </c>
      <c r="E809" s="289">
        <v>25</v>
      </c>
      <c r="F809" s="290" t="s">
        <v>171</v>
      </c>
      <c r="G809" s="292" t="s">
        <v>393</v>
      </c>
      <c r="H809" s="289">
        <v>1</v>
      </c>
      <c r="J809" s="283"/>
    </row>
    <row r="810" spans="2:10" x14ac:dyDescent="0.2">
      <c r="B810" s="290" t="str">
        <f t="shared" si="12"/>
        <v>EL ALGÜEY, CIUDAD VALLES</v>
      </c>
      <c r="C810" s="291">
        <v>623</v>
      </c>
      <c r="D810" s="290" t="s">
        <v>1675</v>
      </c>
      <c r="E810" s="289">
        <v>13</v>
      </c>
      <c r="F810" s="290" t="s">
        <v>187</v>
      </c>
      <c r="G810" s="292" t="s">
        <v>393</v>
      </c>
      <c r="H810" s="289">
        <v>1</v>
      </c>
      <c r="J810" s="283"/>
    </row>
    <row r="811" spans="2:10" x14ac:dyDescent="0.2">
      <c r="B811" s="290" t="str">
        <f t="shared" si="12"/>
        <v>EL ALISO, RIOVERDE</v>
      </c>
      <c r="C811" s="291">
        <v>124</v>
      </c>
      <c r="D811" s="290" t="s">
        <v>1676</v>
      </c>
      <c r="E811" s="289">
        <v>24</v>
      </c>
      <c r="F811" s="290" t="s">
        <v>181</v>
      </c>
      <c r="G811" s="292" t="s">
        <v>393</v>
      </c>
      <c r="H811" s="289">
        <v>1</v>
      </c>
      <c r="J811" s="283"/>
    </row>
    <row r="812" spans="2:10" x14ac:dyDescent="0.2">
      <c r="B812" s="290" t="str">
        <f t="shared" si="12"/>
        <v>EL ALJÍBER, VILLA HIDALGO</v>
      </c>
      <c r="C812" s="291">
        <v>92</v>
      </c>
      <c r="D812" s="290" t="s">
        <v>1677</v>
      </c>
      <c r="E812" s="289">
        <v>51</v>
      </c>
      <c r="F812" s="290" t="s">
        <v>210</v>
      </c>
      <c r="G812" s="292" t="s">
        <v>393</v>
      </c>
      <c r="H812" s="289">
        <v>1</v>
      </c>
      <c r="J812" s="283"/>
    </row>
    <row r="813" spans="2:10" x14ac:dyDescent="0.2">
      <c r="B813" s="290" t="str">
        <f t="shared" si="12"/>
        <v>EL ALTO DEL AGUACATAL, TAMPACÁN</v>
      </c>
      <c r="C813" s="291">
        <v>2</v>
      </c>
      <c r="D813" s="290" t="s">
        <v>1678</v>
      </c>
      <c r="E813" s="289">
        <v>38</v>
      </c>
      <c r="F813" s="290" t="s">
        <v>278</v>
      </c>
      <c r="G813" s="292" t="s">
        <v>393</v>
      </c>
      <c r="H813" s="289">
        <v>1</v>
      </c>
      <c r="J813" s="283"/>
    </row>
    <row r="814" spans="2:10" x14ac:dyDescent="0.2">
      <c r="B814" s="290" t="str">
        <f t="shared" si="12"/>
        <v>EL AMPARO, MOCTEZUMA</v>
      </c>
      <c r="C814" s="291">
        <v>120</v>
      </c>
      <c r="D814" s="290" t="s">
        <v>1679</v>
      </c>
      <c r="E814" s="289">
        <v>22</v>
      </c>
      <c r="F814" s="290" t="s">
        <v>219</v>
      </c>
      <c r="G814" s="292" t="s">
        <v>393</v>
      </c>
      <c r="H814" s="289">
        <v>1</v>
      </c>
      <c r="J814" s="283"/>
    </row>
    <row r="815" spans="2:10" x14ac:dyDescent="0.2">
      <c r="B815" s="290" t="str">
        <f t="shared" si="12"/>
        <v>EL ANCÓN, SAN LUIS POTOSÍ</v>
      </c>
      <c r="C815" s="291">
        <v>214</v>
      </c>
      <c r="D815" s="290" t="s">
        <v>1680</v>
      </c>
      <c r="E815" s="289">
        <v>28</v>
      </c>
      <c r="F815" s="290" t="s">
        <v>245</v>
      </c>
      <c r="G815" s="292" t="s">
        <v>393</v>
      </c>
      <c r="H815" s="289">
        <v>1</v>
      </c>
      <c r="J815" s="283"/>
    </row>
    <row r="816" spans="2:10" x14ac:dyDescent="0.2">
      <c r="B816" s="290" t="str">
        <f t="shared" si="12"/>
        <v>EL AQUICHAL, AXTLA DE TERRAZAS</v>
      </c>
      <c r="C816" s="291">
        <v>4</v>
      </c>
      <c r="D816" s="290" t="s">
        <v>1681</v>
      </c>
      <c r="E816" s="289">
        <v>53</v>
      </c>
      <c r="F816" s="290" t="s">
        <v>156</v>
      </c>
      <c r="G816" s="292" t="s">
        <v>393</v>
      </c>
      <c r="H816" s="289">
        <v>1</v>
      </c>
      <c r="J816" s="283"/>
    </row>
    <row r="817" spans="2:10" x14ac:dyDescent="0.2">
      <c r="B817" s="290" t="str">
        <f t="shared" si="12"/>
        <v>EL AQUICHAL, CIUDAD VALLES</v>
      </c>
      <c r="C817" s="291">
        <v>470</v>
      </c>
      <c r="D817" s="290" t="s">
        <v>1681</v>
      </c>
      <c r="E817" s="289">
        <v>13</v>
      </c>
      <c r="F817" s="290" t="s">
        <v>187</v>
      </c>
      <c r="G817" s="292" t="s">
        <v>393</v>
      </c>
      <c r="H817" s="289">
        <v>1</v>
      </c>
      <c r="J817" s="283"/>
    </row>
    <row r="818" spans="2:10" x14ac:dyDescent="0.2">
      <c r="B818" s="290" t="str">
        <f t="shared" si="12"/>
        <v>EL ARADO, SANTA CATARINA</v>
      </c>
      <c r="C818" s="291">
        <v>80</v>
      </c>
      <c r="D818" s="290" t="s">
        <v>1682</v>
      </c>
      <c r="E818" s="289">
        <v>31</v>
      </c>
      <c r="F818" s="290" t="s">
        <v>260</v>
      </c>
      <c r="G818" s="292" t="s">
        <v>393</v>
      </c>
      <c r="H818" s="289">
        <v>1</v>
      </c>
      <c r="J818" s="283"/>
    </row>
    <row r="819" spans="2:10" x14ac:dyDescent="0.2">
      <c r="B819" s="290" t="str">
        <f t="shared" si="12"/>
        <v>EL ARBOLITO, MEXQUITIC DE CARMONA</v>
      </c>
      <c r="C819" s="291">
        <v>4</v>
      </c>
      <c r="D819" s="290" t="s">
        <v>1683</v>
      </c>
      <c r="E819" s="289">
        <v>21</v>
      </c>
      <c r="F819" s="290" t="s">
        <v>215</v>
      </c>
      <c r="G819" s="292" t="s">
        <v>393</v>
      </c>
      <c r="H819" s="289">
        <v>1</v>
      </c>
      <c r="J819" s="283"/>
    </row>
    <row r="820" spans="2:10" x14ac:dyDescent="0.2">
      <c r="B820" s="290" t="str">
        <f t="shared" si="12"/>
        <v>EL ARBOLITO, SANTA MARÍA DEL RÍO</v>
      </c>
      <c r="C820" s="291">
        <v>16</v>
      </c>
      <c r="D820" s="290" t="s">
        <v>1683</v>
      </c>
      <c r="E820" s="289">
        <v>32</v>
      </c>
      <c r="F820" s="290" t="s">
        <v>263</v>
      </c>
      <c r="G820" s="292" t="s">
        <v>393</v>
      </c>
      <c r="H820" s="289">
        <v>1</v>
      </c>
      <c r="J820" s="283"/>
    </row>
    <row r="821" spans="2:10" x14ac:dyDescent="0.2">
      <c r="B821" s="290" t="str">
        <f t="shared" si="12"/>
        <v>EL ARENAL, CHARCAS</v>
      </c>
      <c r="C821" s="291">
        <v>4</v>
      </c>
      <c r="D821" s="290" t="s">
        <v>1684</v>
      </c>
      <c r="E821" s="289">
        <v>15</v>
      </c>
      <c r="F821" s="290" t="s">
        <v>173</v>
      </c>
      <c r="G821" s="292" t="s">
        <v>393</v>
      </c>
      <c r="H821" s="289">
        <v>1</v>
      </c>
      <c r="J821" s="283"/>
    </row>
    <row r="822" spans="2:10" x14ac:dyDescent="0.2">
      <c r="B822" s="290" t="str">
        <f t="shared" si="12"/>
        <v>EL ARENAL, SANTA MARÍA DEL RÍO</v>
      </c>
      <c r="C822" s="291">
        <v>18</v>
      </c>
      <c r="D822" s="290" t="s">
        <v>1684</v>
      </c>
      <c r="E822" s="289">
        <v>32</v>
      </c>
      <c r="F822" s="290" t="s">
        <v>263</v>
      </c>
      <c r="G822" s="292" t="s">
        <v>393</v>
      </c>
      <c r="H822" s="289">
        <v>1</v>
      </c>
      <c r="J822" s="283"/>
    </row>
    <row r="823" spans="2:10" x14ac:dyDescent="0.2">
      <c r="B823" s="295" t="str">
        <f t="shared" si="12"/>
        <v>EL ARENAL, SANTO DOMINGO</v>
      </c>
      <c r="C823" s="296">
        <v>2</v>
      </c>
      <c r="D823" s="295" t="s">
        <v>1684</v>
      </c>
      <c r="E823" s="294">
        <v>33</v>
      </c>
      <c r="F823" s="295" t="s">
        <v>226</v>
      </c>
      <c r="G823" s="297" t="s">
        <v>394</v>
      </c>
      <c r="H823" s="294">
        <v>2</v>
      </c>
      <c r="J823" s="283"/>
    </row>
    <row r="824" spans="2:10" x14ac:dyDescent="0.2">
      <c r="B824" s="290" t="str">
        <f t="shared" si="12"/>
        <v>EL ARENAL, SOLEDAD DE GRACIANO SÁNCHEZ</v>
      </c>
      <c r="C824" s="291">
        <v>254</v>
      </c>
      <c r="D824" s="290" t="s">
        <v>1684</v>
      </c>
      <c r="E824" s="289">
        <v>35</v>
      </c>
      <c r="F824" s="290" t="s">
        <v>270</v>
      </c>
      <c r="G824" s="292" t="s">
        <v>393</v>
      </c>
      <c r="H824" s="289">
        <v>1</v>
      </c>
      <c r="J824" s="283"/>
    </row>
    <row r="825" spans="2:10" x14ac:dyDescent="0.2">
      <c r="B825" s="295" t="str">
        <f t="shared" si="12"/>
        <v>EL ARENAL, VENADO</v>
      </c>
      <c r="C825" s="296">
        <v>130</v>
      </c>
      <c r="D825" s="295" t="s">
        <v>1684</v>
      </c>
      <c r="E825" s="294">
        <v>45</v>
      </c>
      <c r="F825" s="295" t="s">
        <v>309</v>
      </c>
      <c r="G825" s="297" t="s">
        <v>396</v>
      </c>
      <c r="H825" s="294">
        <v>4</v>
      </c>
      <c r="J825" s="283"/>
    </row>
    <row r="826" spans="2:10" x14ac:dyDescent="0.2">
      <c r="B826" s="290" t="str">
        <f t="shared" si="12"/>
        <v>EL ARROZAL, XILITLA</v>
      </c>
      <c r="C826" s="291">
        <v>130</v>
      </c>
      <c r="D826" s="290" t="s">
        <v>1685</v>
      </c>
      <c r="E826" s="289">
        <v>54</v>
      </c>
      <c r="F826" s="290" t="s">
        <v>332</v>
      </c>
      <c r="G826" s="292" t="s">
        <v>393</v>
      </c>
      <c r="H826" s="289">
        <v>1</v>
      </c>
      <c r="J826" s="283"/>
    </row>
    <row r="827" spans="2:10" x14ac:dyDescent="0.2">
      <c r="B827" s="290" t="str">
        <f t="shared" si="12"/>
        <v>EL ASERRADERO, TAMUÍN</v>
      </c>
      <c r="C827" s="291">
        <v>9</v>
      </c>
      <c r="D827" s="290" t="s">
        <v>1686</v>
      </c>
      <c r="E827" s="289">
        <v>40</v>
      </c>
      <c r="F827" s="290" t="s">
        <v>285</v>
      </c>
      <c r="G827" s="292" t="s">
        <v>393</v>
      </c>
      <c r="H827" s="289">
        <v>1</v>
      </c>
      <c r="J827" s="283"/>
    </row>
    <row r="828" spans="2:10" x14ac:dyDescent="0.2">
      <c r="B828" s="290" t="str">
        <f t="shared" si="12"/>
        <v>EL ASTILLERO, CHARCAS</v>
      </c>
      <c r="C828" s="291">
        <v>5</v>
      </c>
      <c r="D828" s="290" t="s">
        <v>1687</v>
      </c>
      <c r="E828" s="289">
        <v>15</v>
      </c>
      <c r="F828" s="290" t="s">
        <v>173</v>
      </c>
      <c r="G828" s="292" t="s">
        <v>393</v>
      </c>
      <c r="H828" s="289">
        <v>1</v>
      </c>
      <c r="J828" s="283"/>
    </row>
    <row r="829" spans="2:10" x14ac:dyDescent="0.2">
      <c r="B829" s="290" t="str">
        <f t="shared" si="12"/>
        <v>EL ATASCADERO, CIUDAD VALLES</v>
      </c>
      <c r="C829" s="291">
        <v>352</v>
      </c>
      <c r="D829" s="290" t="s">
        <v>1688</v>
      </c>
      <c r="E829" s="289">
        <v>13</v>
      </c>
      <c r="F829" s="290" t="s">
        <v>187</v>
      </c>
      <c r="G829" s="292" t="s">
        <v>393</v>
      </c>
      <c r="H829" s="289">
        <v>1</v>
      </c>
      <c r="J829" s="283"/>
    </row>
    <row r="830" spans="2:10" x14ac:dyDescent="0.2">
      <c r="B830" s="290" t="str">
        <f t="shared" si="12"/>
        <v>EL AZULEJO, CIUDAD VALLES</v>
      </c>
      <c r="C830" s="291">
        <v>14</v>
      </c>
      <c r="D830" s="290" t="s">
        <v>1689</v>
      </c>
      <c r="E830" s="289">
        <v>13</v>
      </c>
      <c r="F830" s="290" t="s">
        <v>187</v>
      </c>
      <c r="G830" s="292" t="s">
        <v>393</v>
      </c>
      <c r="H830" s="289">
        <v>1</v>
      </c>
      <c r="J830" s="283"/>
    </row>
    <row r="831" spans="2:10" x14ac:dyDescent="0.2">
      <c r="B831" s="290" t="str">
        <f t="shared" si="12"/>
        <v>EL BALCÓN, XILITLA</v>
      </c>
      <c r="C831" s="291">
        <v>10</v>
      </c>
      <c r="D831" s="290" t="s">
        <v>1690</v>
      </c>
      <c r="E831" s="289">
        <v>54</v>
      </c>
      <c r="F831" s="290" t="s">
        <v>332</v>
      </c>
      <c r="G831" s="292" t="s">
        <v>393</v>
      </c>
      <c r="H831" s="289">
        <v>1</v>
      </c>
      <c r="J831" s="283"/>
    </row>
    <row r="832" spans="2:10" x14ac:dyDescent="0.2">
      <c r="B832" s="290" t="str">
        <f t="shared" si="12"/>
        <v>EL BANCO (SAN FRANCISCO), TAMAZUNCHALE</v>
      </c>
      <c r="C832" s="291">
        <v>2</v>
      </c>
      <c r="D832" s="290" t="s">
        <v>1691</v>
      </c>
      <c r="E832" s="289">
        <v>37</v>
      </c>
      <c r="F832" s="290" t="s">
        <v>268</v>
      </c>
      <c r="G832" s="292" t="s">
        <v>393</v>
      </c>
      <c r="H832" s="289">
        <v>1</v>
      </c>
      <c r="J832" s="283"/>
    </row>
    <row r="833" spans="2:10" x14ac:dyDescent="0.2">
      <c r="B833" s="290" t="str">
        <f t="shared" si="12"/>
        <v>EL BÁRBOL, CIUDAD VALLES</v>
      </c>
      <c r="C833" s="291">
        <v>354</v>
      </c>
      <c r="D833" s="290" t="s">
        <v>1692</v>
      </c>
      <c r="E833" s="289">
        <v>13</v>
      </c>
      <c r="F833" s="290" t="s">
        <v>187</v>
      </c>
      <c r="G833" s="292" t="s">
        <v>393</v>
      </c>
      <c r="H833" s="289">
        <v>1</v>
      </c>
      <c r="J833" s="283"/>
    </row>
    <row r="834" spans="2:10" x14ac:dyDescent="0.2">
      <c r="B834" s="290" t="str">
        <f t="shared" si="12"/>
        <v>EL BARRANCO (EL ROSARIO), CIUDAD VALLES</v>
      </c>
      <c r="C834" s="291">
        <v>745</v>
      </c>
      <c r="D834" s="290" t="s">
        <v>1693</v>
      </c>
      <c r="E834" s="289">
        <v>13</v>
      </c>
      <c r="F834" s="290" t="s">
        <v>187</v>
      </c>
      <c r="G834" s="292" t="s">
        <v>393</v>
      </c>
      <c r="H834" s="289">
        <v>1</v>
      </c>
      <c r="J834" s="283"/>
    </row>
    <row r="835" spans="2:10" x14ac:dyDescent="0.2">
      <c r="B835" s="290" t="str">
        <f t="shared" si="12"/>
        <v>EL BARRANCO, CATORCE</v>
      </c>
      <c r="C835" s="291">
        <v>85</v>
      </c>
      <c r="D835" s="290" t="s">
        <v>1694</v>
      </c>
      <c r="E835" s="289">
        <v>6</v>
      </c>
      <c r="F835" s="290" t="s">
        <v>4237</v>
      </c>
      <c r="G835" s="292" t="s">
        <v>393</v>
      </c>
      <c r="H835" s="289">
        <v>1</v>
      </c>
      <c r="J835" s="283"/>
    </row>
    <row r="836" spans="2:10" x14ac:dyDescent="0.2">
      <c r="B836" s="290" t="str">
        <f t="shared" si="12"/>
        <v>EL BARRIAL, GUADALCÁZAR</v>
      </c>
      <c r="C836" s="291">
        <v>158</v>
      </c>
      <c r="D836" s="290" t="s">
        <v>1695</v>
      </c>
      <c r="E836" s="289">
        <v>17</v>
      </c>
      <c r="F836" s="290" t="s">
        <v>199</v>
      </c>
      <c r="G836" s="292" t="s">
        <v>393</v>
      </c>
      <c r="H836" s="289">
        <v>1</v>
      </c>
      <c r="J836" s="283"/>
    </row>
    <row r="837" spans="2:10" x14ac:dyDescent="0.2">
      <c r="B837" s="290" t="str">
        <f t="shared" si="12"/>
        <v>EL BARRIL, VILLA DE RAMOS</v>
      </c>
      <c r="C837" s="291">
        <v>5</v>
      </c>
      <c r="D837" s="290" t="s">
        <v>1696</v>
      </c>
      <c r="E837" s="289">
        <v>49</v>
      </c>
      <c r="F837" s="290" t="s">
        <v>222</v>
      </c>
      <c r="G837" s="292" t="s">
        <v>393</v>
      </c>
      <c r="H837" s="289">
        <v>1</v>
      </c>
      <c r="J837" s="283"/>
    </row>
    <row r="838" spans="2:10" x14ac:dyDescent="0.2">
      <c r="B838" s="290" t="str">
        <f t="shared" ref="B838:B901" si="13">CONCATENATE(D838,","," ",F838)</f>
        <v>EL BARRIO, XILITLA</v>
      </c>
      <c r="C838" s="291">
        <v>132</v>
      </c>
      <c r="D838" s="290" t="s">
        <v>1697</v>
      </c>
      <c r="E838" s="289">
        <v>54</v>
      </c>
      <c r="F838" s="290" t="s">
        <v>332</v>
      </c>
      <c r="G838" s="292" t="s">
        <v>393</v>
      </c>
      <c r="H838" s="289">
        <v>1</v>
      </c>
      <c r="J838" s="283"/>
    </row>
    <row r="839" spans="2:10" x14ac:dyDescent="0.2">
      <c r="B839" s="290" t="str">
        <f t="shared" si="13"/>
        <v>EL BASUCHE, SAN MARTÍN CHALCHICUAUTLA</v>
      </c>
      <c r="C839" s="291">
        <v>150</v>
      </c>
      <c r="D839" s="290" t="s">
        <v>1698</v>
      </c>
      <c r="E839" s="289">
        <v>29</v>
      </c>
      <c r="F839" s="290" t="s">
        <v>248</v>
      </c>
      <c r="G839" s="292" t="s">
        <v>393</v>
      </c>
      <c r="H839" s="289">
        <v>1</v>
      </c>
      <c r="J839" s="283"/>
    </row>
    <row r="840" spans="2:10" x14ac:dyDescent="0.2">
      <c r="B840" s="290" t="str">
        <f t="shared" si="13"/>
        <v>EL BASUCHE, TANQUIÁN DE ESCOBEDO</v>
      </c>
      <c r="C840" s="291">
        <v>3</v>
      </c>
      <c r="D840" s="290" t="s">
        <v>1698</v>
      </c>
      <c r="E840" s="289">
        <v>42</v>
      </c>
      <c r="F840" s="290" t="s">
        <v>295</v>
      </c>
      <c r="G840" s="292" t="s">
        <v>393</v>
      </c>
      <c r="H840" s="289">
        <v>1</v>
      </c>
      <c r="J840" s="283"/>
    </row>
    <row r="841" spans="2:10" x14ac:dyDescent="0.2">
      <c r="B841" s="290" t="str">
        <f t="shared" si="13"/>
        <v>EL BLANCO, CEDRAL</v>
      </c>
      <c r="C841" s="291">
        <v>5</v>
      </c>
      <c r="D841" s="290" t="s">
        <v>1699</v>
      </c>
      <c r="E841" s="289">
        <v>7</v>
      </c>
      <c r="F841" s="290" t="s">
        <v>163</v>
      </c>
      <c r="G841" s="292" t="s">
        <v>393</v>
      </c>
      <c r="H841" s="289">
        <v>1</v>
      </c>
      <c r="J841" s="283"/>
    </row>
    <row r="842" spans="2:10" x14ac:dyDescent="0.2">
      <c r="B842" s="290" t="str">
        <f t="shared" si="13"/>
        <v>EL BLANCO, SAN LUIS POTOSÍ</v>
      </c>
      <c r="C842" s="291">
        <v>413</v>
      </c>
      <c r="D842" s="290" t="s">
        <v>1699</v>
      </c>
      <c r="E842" s="289">
        <v>28</v>
      </c>
      <c r="F842" s="290" t="s">
        <v>245</v>
      </c>
      <c r="G842" s="292" t="s">
        <v>393</v>
      </c>
      <c r="H842" s="289">
        <v>1</v>
      </c>
      <c r="J842" s="283"/>
    </row>
    <row r="843" spans="2:10" x14ac:dyDescent="0.2">
      <c r="B843" s="290" t="str">
        <f t="shared" si="13"/>
        <v>EL BOSQUE (EL CASCARÓN), SAN LUIS POTOSÍ</v>
      </c>
      <c r="C843" s="291">
        <v>654</v>
      </c>
      <c r="D843" s="290" t="s">
        <v>1700</v>
      </c>
      <c r="E843" s="289">
        <v>28</v>
      </c>
      <c r="F843" s="290" t="s">
        <v>245</v>
      </c>
      <c r="G843" s="292" t="s">
        <v>393</v>
      </c>
      <c r="H843" s="289">
        <v>1</v>
      </c>
      <c r="J843" s="283"/>
    </row>
    <row r="844" spans="2:10" x14ac:dyDescent="0.2">
      <c r="B844" s="290" t="str">
        <f t="shared" si="13"/>
        <v>EL BOZAL, SANTO DOMINGO</v>
      </c>
      <c r="C844" s="291">
        <v>4</v>
      </c>
      <c r="D844" s="290" t="s">
        <v>1701</v>
      </c>
      <c r="E844" s="289">
        <v>33</v>
      </c>
      <c r="F844" s="290" t="s">
        <v>226</v>
      </c>
      <c r="G844" s="292" t="s">
        <v>393</v>
      </c>
      <c r="H844" s="289">
        <v>1</v>
      </c>
      <c r="J844" s="283"/>
    </row>
    <row r="845" spans="2:10" x14ac:dyDescent="0.2">
      <c r="B845" s="295" t="str">
        <f t="shared" si="13"/>
        <v>EL BRAVO, MEXQUITIC DE CARMONA</v>
      </c>
      <c r="C845" s="296">
        <v>103</v>
      </c>
      <c r="D845" s="295" t="s">
        <v>1702</v>
      </c>
      <c r="E845" s="294">
        <v>21</v>
      </c>
      <c r="F845" s="295" t="s">
        <v>215</v>
      </c>
      <c r="G845" s="297" t="s">
        <v>394</v>
      </c>
      <c r="H845" s="294">
        <v>2</v>
      </c>
      <c r="J845" s="283"/>
    </row>
    <row r="846" spans="2:10" x14ac:dyDescent="0.2">
      <c r="B846" s="290" t="str">
        <f t="shared" si="13"/>
        <v>EL CAIMÁN, TAMASOPO</v>
      </c>
      <c r="C846" s="291">
        <v>203</v>
      </c>
      <c r="D846" s="290" t="s">
        <v>1703</v>
      </c>
      <c r="E846" s="289">
        <v>36</v>
      </c>
      <c r="F846" s="290" t="s">
        <v>265</v>
      </c>
      <c r="G846" s="292" t="s">
        <v>393</v>
      </c>
      <c r="H846" s="289">
        <v>1</v>
      </c>
      <c r="J846" s="283"/>
    </row>
    <row r="847" spans="2:10" x14ac:dyDescent="0.2">
      <c r="B847" s="290" t="str">
        <f t="shared" si="13"/>
        <v>EL CALICHAL, VILLA DE REYES</v>
      </c>
      <c r="C847" s="291">
        <v>125</v>
      </c>
      <c r="D847" s="290" t="s">
        <v>1704</v>
      </c>
      <c r="E847" s="289">
        <v>50</v>
      </c>
      <c r="F847" s="290" t="s">
        <v>214</v>
      </c>
      <c r="G847" s="292" t="s">
        <v>393</v>
      </c>
      <c r="H847" s="289">
        <v>1</v>
      </c>
      <c r="J847" s="283"/>
    </row>
    <row r="848" spans="2:10" x14ac:dyDescent="0.2">
      <c r="B848" s="290" t="str">
        <f t="shared" si="13"/>
        <v>EL CALICHE, TANCANHUITZ</v>
      </c>
      <c r="C848" s="291">
        <v>126</v>
      </c>
      <c r="D848" s="290" t="s">
        <v>1705</v>
      </c>
      <c r="E848" s="289">
        <v>12</v>
      </c>
      <c r="F848" s="290" t="s">
        <v>258</v>
      </c>
      <c r="G848" s="292" t="s">
        <v>393</v>
      </c>
      <c r="H848" s="289">
        <v>1</v>
      </c>
      <c r="J848" s="283"/>
    </row>
    <row r="849" spans="2:10" x14ac:dyDescent="0.2">
      <c r="B849" s="290" t="str">
        <f t="shared" si="13"/>
        <v>EL CALLEJÓN DE LA LUZ, ALAQUINES</v>
      </c>
      <c r="C849" s="291">
        <v>3</v>
      </c>
      <c r="D849" s="290" t="s">
        <v>1706</v>
      </c>
      <c r="E849" s="289">
        <v>2</v>
      </c>
      <c r="F849" s="290" t="s">
        <v>150</v>
      </c>
      <c r="G849" s="292" t="s">
        <v>393</v>
      </c>
      <c r="H849" s="289">
        <v>1</v>
      </c>
      <c r="J849" s="283"/>
    </row>
    <row r="850" spans="2:10" x14ac:dyDescent="0.2">
      <c r="B850" s="290" t="str">
        <f t="shared" si="13"/>
        <v>EL CAMARÓN, SALINAS</v>
      </c>
      <c r="C850" s="291">
        <v>92</v>
      </c>
      <c r="D850" s="290" t="s">
        <v>1707</v>
      </c>
      <c r="E850" s="289">
        <v>25</v>
      </c>
      <c r="F850" s="290" t="s">
        <v>171</v>
      </c>
      <c r="G850" s="292" t="s">
        <v>393</v>
      </c>
      <c r="H850" s="289">
        <v>1</v>
      </c>
      <c r="J850" s="283"/>
    </row>
    <row r="851" spans="2:10" x14ac:dyDescent="0.2">
      <c r="B851" s="290" t="str">
        <f t="shared" si="13"/>
        <v>EL CAMARÓN, SAN MARTÍN CHALCHICUAUTLA</v>
      </c>
      <c r="C851" s="291">
        <v>152</v>
      </c>
      <c r="D851" s="290" t="s">
        <v>1707</v>
      </c>
      <c r="E851" s="289">
        <v>29</v>
      </c>
      <c r="F851" s="290" t="s">
        <v>248</v>
      </c>
      <c r="G851" s="292" t="s">
        <v>393</v>
      </c>
      <c r="H851" s="289">
        <v>1</v>
      </c>
      <c r="J851" s="283"/>
    </row>
    <row r="852" spans="2:10" x14ac:dyDescent="0.2">
      <c r="B852" s="290" t="str">
        <f t="shared" si="13"/>
        <v>EL CAMARÓN, TIERRA NUEVA</v>
      </c>
      <c r="C852" s="291">
        <v>17</v>
      </c>
      <c r="D852" s="290" t="s">
        <v>1707</v>
      </c>
      <c r="E852" s="289">
        <v>43</v>
      </c>
      <c r="F852" s="290" t="s">
        <v>299</v>
      </c>
      <c r="G852" s="292" t="s">
        <v>393</v>
      </c>
      <c r="H852" s="289">
        <v>1</v>
      </c>
      <c r="J852" s="283"/>
    </row>
    <row r="853" spans="2:10" x14ac:dyDescent="0.2">
      <c r="B853" s="290" t="str">
        <f t="shared" si="13"/>
        <v>EL CAMBALACHE, ZARAGOZA</v>
      </c>
      <c r="C853" s="291">
        <v>161</v>
      </c>
      <c r="D853" s="290" t="s">
        <v>1708</v>
      </c>
      <c r="E853" s="289">
        <v>55</v>
      </c>
      <c r="F853" s="290" t="s">
        <v>480</v>
      </c>
      <c r="G853" s="292" t="s">
        <v>393</v>
      </c>
      <c r="H853" s="289">
        <v>1</v>
      </c>
      <c r="J853" s="283"/>
    </row>
    <row r="854" spans="2:10" x14ac:dyDescent="0.2">
      <c r="B854" s="290" t="str">
        <f t="shared" si="13"/>
        <v>EL CAÑÓN DE LAS AURAS, VILLA DE ARISTA</v>
      </c>
      <c r="C854" s="291">
        <v>169</v>
      </c>
      <c r="D854" s="290" t="s">
        <v>1709</v>
      </c>
      <c r="E854" s="289">
        <v>56</v>
      </c>
      <c r="F854" s="290" t="s">
        <v>314</v>
      </c>
      <c r="G854" s="292" t="s">
        <v>393</v>
      </c>
      <c r="H854" s="289">
        <v>1</v>
      </c>
      <c r="J854" s="283"/>
    </row>
    <row r="855" spans="2:10" x14ac:dyDescent="0.2">
      <c r="B855" s="290" t="str">
        <f t="shared" si="13"/>
        <v>EL CAÑÓN DEL TANINUL (EL ABRA), CIUDAD VALLES</v>
      </c>
      <c r="C855" s="291">
        <v>587</v>
      </c>
      <c r="D855" s="290" t="s">
        <v>1710</v>
      </c>
      <c r="E855" s="289">
        <v>13</v>
      </c>
      <c r="F855" s="290" t="s">
        <v>187</v>
      </c>
      <c r="G855" s="292" t="s">
        <v>393</v>
      </c>
      <c r="H855" s="289">
        <v>1</v>
      </c>
      <c r="J855" s="283"/>
    </row>
    <row r="856" spans="2:10" x14ac:dyDescent="0.2">
      <c r="B856" s="290" t="str">
        <f t="shared" si="13"/>
        <v>EL CAÑÓN, LAGUNILLAS</v>
      </c>
      <c r="C856" s="291">
        <v>56</v>
      </c>
      <c r="D856" s="290" t="s">
        <v>1711</v>
      </c>
      <c r="E856" s="289">
        <v>19</v>
      </c>
      <c r="F856" s="290" t="s">
        <v>206</v>
      </c>
      <c r="G856" s="292" t="s">
        <v>393</v>
      </c>
      <c r="H856" s="289">
        <v>1</v>
      </c>
      <c r="J856" s="283"/>
    </row>
    <row r="857" spans="2:10" x14ac:dyDescent="0.2">
      <c r="B857" s="290" t="str">
        <f t="shared" si="13"/>
        <v>EL CAÑÓN, SAN CIRO DE ACOSTA</v>
      </c>
      <c r="C857" s="291">
        <v>84</v>
      </c>
      <c r="D857" s="290" t="s">
        <v>1711</v>
      </c>
      <c r="E857" s="289">
        <v>27</v>
      </c>
      <c r="F857" s="290" t="s">
        <v>240</v>
      </c>
      <c r="G857" s="292" t="s">
        <v>393</v>
      </c>
      <c r="H857" s="289">
        <v>1</v>
      </c>
      <c r="J857" s="283"/>
    </row>
    <row r="858" spans="2:10" x14ac:dyDescent="0.2">
      <c r="B858" s="290" t="str">
        <f t="shared" si="13"/>
        <v>EL CAÑÓN, XILITLA</v>
      </c>
      <c r="C858" s="291">
        <v>13</v>
      </c>
      <c r="D858" s="290" t="s">
        <v>1711</v>
      </c>
      <c r="E858" s="289">
        <v>54</v>
      </c>
      <c r="F858" s="290" t="s">
        <v>332</v>
      </c>
      <c r="G858" s="292" t="s">
        <v>393</v>
      </c>
      <c r="H858" s="289">
        <v>1</v>
      </c>
      <c r="J858" s="283"/>
    </row>
    <row r="859" spans="2:10" x14ac:dyDescent="0.2">
      <c r="B859" s="295" t="str">
        <f t="shared" si="13"/>
        <v>EL CAPRICHO, TANCANHUITZ</v>
      </c>
      <c r="C859" s="296">
        <v>130</v>
      </c>
      <c r="D859" s="295" t="s">
        <v>1712</v>
      </c>
      <c r="E859" s="294">
        <v>12</v>
      </c>
      <c r="F859" s="295" t="s">
        <v>258</v>
      </c>
      <c r="G859" s="297" t="s">
        <v>394</v>
      </c>
      <c r="H859" s="294">
        <v>2</v>
      </c>
      <c r="J859" s="283"/>
    </row>
    <row r="860" spans="2:10" x14ac:dyDescent="0.2">
      <c r="B860" s="290" t="str">
        <f t="shared" si="13"/>
        <v>EL CAPRICHO, TANQUIÁN DE ESCOBEDO</v>
      </c>
      <c r="C860" s="291">
        <v>41</v>
      </c>
      <c r="D860" s="290" t="s">
        <v>1712</v>
      </c>
      <c r="E860" s="289">
        <v>42</v>
      </c>
      <c r="F860" s="290" t="s">
        <v>295</v>
      </c>
      <c r="G860" s="292" t="s">
        <v>393</v>
      </c>
      <c r="H860" s="289">
        <v>1</v>
      </c>
      <c r="J860" s="283"/>
    </row>
    <row r="861" spans="2:10" x14ac:dyDescent="0.2">
      <c r="B861" s="290" t="str">
        <f t="shared" si="13"/>
        <v>EL CAPULÍN CHICO, SAN CIRO DE ACOSTA</v>
      </c>
      <c r="C861" s="291">
        <v>19</v>
      </c>
      <c r="D861" s="290" t="s">
        <v>1713</v>
      </c>
      <c r="E861" s="289">
        <v>27</v>
      </c>
      <c r="F861" s="290" t="s">
        <v>240</v>
      </c>
      <c r="G861" s="292" t="s">
        <v>393</v>
      </c>
      <c r="H861" s="289">
        <v>1</v>
      </c>
      <c r="J861" s="283"/>
    </row>
    <row r="862" spans="2:10" x14ac:dyDescent="0.2">
      <c r="B862" s="290" t="str">
        <f t="shared" si="13"/>
        <v>EL CAPULÍN, CHARCAS</v>
      </c>
      <c r="C862" s="291">
        <v>9</v>
      </c>
      <c r="D862" s="290" t="s">
        <v>1714</v>
      </c>
      <c r="E862" s="289">
        <v>15</v>
      </c>
      <c r="F862" s="290" t="s">
        <v>173</v>
      </c>
      <c r="G862" s="292" t="s">
        <v>393</v>
      </c>
      <c r="H862" s="289">
        <v>1</v>
      </c>
      <c r="J862" s="283"/>
    </row>
    <row r="863" spans="2:10" x14ac:dyDescent="0.2">
      <c r="B863" s="290" t="str">
        <f t="shared" si="13"/>
        <v>EL CAPULÍN, CIUDAD DEL MAÍZ</v>
      </c>
      <c r="C863" s="291">
        <v>15</v>
      </c>
      <c r="D863" s="290" t="s">
        <v>1714</v>
      </c>
      <c r="E863" s="289">
        <v>10</v>
      </c>
      <c r="F863" s="290" t="s">
        <v>178</v>
      </c>
      <c r="G863" s="292" t="s">
        <v>393</v>
      </c>
      <c r="H863" s="289">
        <v>1</v>
      </c>
      <c r="J863" s="283"/>
    </row>
    <row r="864" spans="2:10" x14ac:dyDescent="0.2">
      <c r="B864" s="290" t="str">
        <f t="shared" si="13"/>
        <v>EL CAPULÍN, LAGUNILLAS</v>
      </c>
      <c r="C864" s="291">
        <v>6</v>
      </c>
      <c r="D864" s="290" t="s">
        <v>1714</v>
      </c>
      <c r="E864" s="289">
        <v>19</v>
      </c>
      <c r="F864" s="290" t="s">
        <v>206</v>
      </c>
      <c r="G864" s="292" t="s">
        <v>393</v>
      </c>
      <c r="H864" s="289">
        <v>1</v>
      </c>
      <c r="J864" s="283"/>
    </row>
    <row r="865" spans="2:10" x14ac:dyDescent="0.2">
      <c r="B865" s="290" t="str">
        <f t="shared" si="13"/>
        <v>EL CAPULÍN, RIOVERDE</v>
      </c>
      <c r="C865" s="291">
        <v>18</v>
      </c>
      <c r="D865" s="290" t="s">
        <v>1714</v>
      </c>
      <c r="E865" s="289">
        <v>24</v>
      </c>
      <c r="F865" s="290" t="s">
        <v>181</v>
      </c>
      <c r="G865" s="292" t="s">
        <v>393</v>
      </c>
      <c r="H865" s="289">
        <v>1</v>
      </c>
      <c r="J865" s="283"/>
    </row>
    <row r="866" spans="2:10" x14ac:dyDescent="0.2">
      <c r="B866" s="290" t="str">
        <f t="shared" si="13"/>
        <v>EL CAPULÍN, ZARAGOZA</v>
      </c>
      <c r="C866" s="291">
        <v>15</v>
      </c>
      <c r="D866" s="290" t="s">
        <v>1714</v>
      </c>
      <c r="E866" s="289">
        <v>55</v>
      </c>
      <c r="F866" s="290" t="s">
        <v>480</v>
      </c>
      <c r="G866" s="292" t="s">
        <v>393</v>
      </c>
      <c r="H866" s="289">
        <v>1</v>
      </c>
      <c r="J866" s="283"/>
    </row>
    <row r="867" spans="2:10" x14ac:dyDescent="0.2">
      <c r="B867" s="290" t="str">
        <f t="shared" si="13"/>
        <v>EL CARACOL, AQUISMÓN</v>
      </c>
      <c r="C867" s="291">
        <v>234</v>
      </c>
      <c r="D867" s="290" t="s">
        <v>1715</v>
      </c>
      <c r="E867" s="289">
        <v>3</v>
      </c>
      <c r="F867" s="290" t="s">
        <v>152</v>
      </c>
      <c r="G867" s="292" t="s">
        <v>393</v>
      </c>
      <c r="H867" s="289">
        <v>1</v>
      </c>
      <c r="J867" s="283"/>
    </row>
    <row r="868" spans="2:10" x14ac:dyDescent="0.2">
      <c r="B868" s="290" t="str">
        <f t="shared" si="13"/>
        <v>EL CARACOL, TAMUÍN</v>
      </c>
      <c r="C868" s="291">
        <v>12</v>
      </c>
      <c r="D868" s="290" t="s">
        <v>1715</v>
      </c>
      <c r="E868" s="289">
        <v>40</v>
      </c>
      <c r="F868" s="290" t="s">
        <v>285</v>
      </c>
      <c r="G868" s="292" t="s">
        <v>393</v>
      </c>
      <c r="H868" s="289">
        <v>1</v>
      </c>
      <c r="J868" s="283"/>
    </row>
    <row r="869" spans="2:10" x14ac:dyDescent="0.2">
      <c r="B869" s="290" t="str">
        <f t="shared" si="13"/>
        <v>EL CARAJO, SALINAS</v>
      </c>
      <c r="C869" s="291">
        <v>104</v>
      </c>
      <c r="D869" s="290" t="s">
        <v>1716</v>
      </c>
      <c r="E869" s="289">
        <v>25</v>
      </c>
      <c r="F869" s="290" t="s">
        <v>171</v>
      </c>
      <c r="G869" s="292" t="s">
        <v>393</v>
      </c>
      <c r="H869" s="289">
        <v>1</v>
      </c>
      <c r="J869" s="283"/>
    </row>
    <row r="870" spans="2:10" x14ac:dyDescent="0.2">
      <c r="B870" s="290" t="str">
        <f t="shared" si="13"/>
        <v>EL CARMEN, MATEHUALA</v>
      </c>
      <c r="C870" s="291">
        <v>12</v>
      </c>
      <c r="D870" s="290" t="s">
        <v>1717</v>
      </c>
      <c r="E870" s="289">
        <v>20</v>
      </c>
      <c r="F870" s="290" t="s">
        <v>176</v>
      </c>
      <c r="G870" s="292" t="s">
        <v>393</v>
      </c>
      <c r="H870" s="289">
        <v>1</v>
      </c>
      <c r="J870" s="283"/>
    </row>
    <row r="871" spans="2:10" x14ac:dyDescent="0.2">
      <c r="B871" s="290" t="str">
        <f t="shared" si="13"/>
        <v>EL CARMEN, SANTA MARÍA DEL RÍO</v>
      </c>
      <c r="C871" s="291">
        <v>48</v>
      </c>
      <c r="D871" s="290" t="s">
        <v>1717</v>
      </c>
      <c r="E871" s="289">
        <v>32</v>
      </c>
      <c r="F871" s="290" t="s">
        <v>263</v>
      </c>
      <c r="G871" s="292" t="s">
        <v>393</v>
      </c>
      <c r="H871" s="289">
        <v>1</v>
      </c>
      <c r="J871" s="283"/>
    </row>
    <row r="872" spans="2:10" x14ac:dyDescent="0.2">
      <c r="B872" s="290" t="str">
        <f t="shared" si="13"/>
        <v>EL CARMEN, VILLA DE LA PAZ</v>
      </c>
      <c r="C872" s="291">
        <v>4</v>
      </c>
      <c r="D872" s="290" t="s">
        <v>1717</v>
      </c>
      <c r="E872" s="289">
        <v>48</v>
      </c>
      <c r="F872" s="290" t="s">
        <v>321</v>
      </c>
      <c r="G872" s="292" t="s">
        <v>393</v>
      </c>
      <c r="H872" s="289">
        <v>1</v>
      </c>
      <c r="J872" s="283"/>
    </row>
    <row r="873" spans="2:10" x14ac:dyDescent="0.2">
      <c r="B873" s="290" t="str">
        <f t="shared" si="13"/>
        <v>EL CARMEN, VILLA DE REYES</v>
      </c>
      <c r="C873" s="291">
        <v>184</v>
      </c>
      <c r="D873" s="290" t="s">
        <v>1717</v>
      </c>
      <c r="E873" s="289">
        <v>50</v>
      </c>
      <c r="F873" s="290" t="s">
        <v>214</v>
      </c>
      <c r="G873" s="292" t="s">
        <v>393</v>
      </c>
      <c r="H873" s="289">
        <v>1</v>
      </c>
      <c r="J873" s="283"/>
    </row>
    <row r="874" spans="2:10" x14ac:dyDescent="0.2">
      <c r="B874" s="290" t="str">
        <f t="shared" si="13"/>
        <v>EL CARMEN, ZARAGOZA</v>
      </c>
      <c r="C874" s="291">
        <v>17</v>
      </c>
      <c r="D874" s="290" t="s">
        <v>1717</v>
      </c>
      <c r="E874" s="289">
        <v>55</v>
      </c>
      <c r="F874" s="290" t="s">
        <v>480</v>
      </c>
      <c r="G874" s="292" t="s">
        <v>393</v>
      </c>
      <c r="H874" s="289">
        <v>1</v>
      </c>
      <c r="J874" s="283"/>
    </row>
    <row r="875" spans="2:10" x14ac:dyDescent="0.2">
      <c r="B875" s="295" t="str">
        <f t="shared" si="13"/>
        <v>EL CARPINTERO, MOCTEZUMA</v>
      </c>
      <c r="C875" s="296">
        <v>9</v>
      </c>
      <c r="D875" s="295" t="s">
        <v>1718</v>
      </c>
      <c r="E875" s="294">
        <v>22</v>
      </c>
      <c r="F875" s="295" t="s">
        <v>219</v>
      </c>
      <c r="G875" s="297" t="s">
        <v>394</v>
      </c>
      <c r="H875" s="294">
        <v>2</v>
      </c>
      <c r="J875" s="283"/>
    </row>
    <row r="876" spans="2:10" x14ac:dyDescent="0.2">
      <c r="B876" s="290" t="str">
        <f t="shared" si="13"/>
        <v>EL CARPINTERO, TAMASOPO</v>
      </c>
      <c r="C876" s="291">
        <v>13</v>
      </c>
      <c r="D876" s="290" t="s">
        <v>1718</v>
      </c>
      <c r="E876" s="289">
        <v>36</v>
      </c>
      <c r="F876" s="290" t="s">
        <v>265</v>
      </c>
      <c r="G876" s="292" t="s">
        <v>393</v>
      </c>
      <c r="H876" s="289">
        <v>1</v>
      </c>
      <c r="J876" s="283"/>
    </row>
    <row r="877" spans="2:10" x14ac:dyDescent="0.2">
      <c r="B877" s="290" t="str">
        <f t="shared" si="13"/>
        <v>EL CARRETÓN, SANTA MARÍA DEL RÍO</v>
      </c>
      <c r="C877" s="291">
        <v>305</v>
      </c>
      <c r="D877" s="290" t="s">
        <v>1719</v>
      </c>
      <c r="E877" s="289">
        <v>32</v>
      </c>
      <c r="F877" s="290" t="s">
        <v>263</v>
      </c>
      <c r="G877" s="292" t="s">
        <v>393</v>
      </c>
      <c r="H877" s="289">
        <v>1</v>
      </c>
      <c r="J877" s="283"/>
    </row>
    <row r="878" spans="2:10" x14ac:dyDescent="0.2">
      <c r="B878" s="290" t="str">
        <f t="shared" si="13"/>
        <v>EL CARRIL, SAN LUIS POTOSÍ</v>
      </c>
      <c r="C878" s="291">
        <v>453</v>
      </c>
      <c r="D878" s="290" t="s">
        <v>1720</v>
      </c>
      <c r="E878" s="289">
        <v>28</v>
      </c>
      <c r="F878" s="290" t="s">
        <v>245</v>
      </c>
      <c r="G878" s="292" t="s">
        <v>393</v>
      </c>
      <c r="H878" s="289">
        <v>1</v>
      </c>
      <c r="J878" s="283"/>
    </row>
    <row r="879" spans="2:10" x14ac:dyDescent="0.2">
      <c r="B879" s="290" t="str">
        <f t="shared" si="13"/>
        <v>EL CARRILLO, MEXQUITIC DE CARMONA</v>
      </c>
      <c r="C879" s="291">
        <v>115</v>
      </c>
      <c r="D879" s="290" t="s">
        <v>1721</v>
      </c>
      <c r="E879" s="289">
        <v>21</v>
      </c>
      <c r="F879" s="290" t="s">
        <v>215</v>
      </c>
      <c r="G879" s="292" t="s">
        <v>393</v>
      </c>
      <c r="H879" s="289">
        <v>1</v>
      </c>
      <c r="J879" s="283"/>
    </row>
    <row r="880" spans="2:10" x14ac:dyDescent="0.2">
      <c r="B880" s="290" t="str">
        <f t="shared" si="13"/>
        <v>EL CARRIZAL, CIUDAD FERNÁNDEZ</v>
      </c>
      <c r="C880" s="291">
        <v>4</v>
      </c>
      <c r="D880" s="290" t="s">
        <v>1722</v>
      </c>
      <c r="E880" s="289">
        <v>11</v>
      </c>
      <c r="F880" s="290" t="s">
        <v>183</v>
      </c>
      <c r="G880" s="292" t="s">
        <v>393</v>
      </c>
      <c r="H880" s="289">
        <v>1</v>
      </c>
      <c r="J880" s="283"/>
    </row>
    <row r="881" spans="2:10" x14ac:dyDescent="0.2">
      <c r="B881" s="295" t="str">
        <f t="shared" si="13"/>
        <v>EL CARRIZAL, MEXQUITIC DE CARMONA</v>
      </c>
      <c r="C881" s="296">
        <v>12</v>
      </c>
      <c r="D881" s="295" t="s">
        <v>1722</v>
      </c>
      <c r="E881" s="294">
        <v>21</v>
      </c>
      <c r="F881" s="295" t="s">
        <v>215</v>
      </c>
      <c r="G881" s="297" t="s">
        <v>394</v>
      </c>
      <c r="H881" s="294">
        <v>2</v>
      </c>
      <c r="J881" s="283"/>
    </row>
    <row r="882" spans="2:10" x14ac:dyDescent="0.2">
      <c r="B882" s="290" t="str">
        <f t="shared" si="13"/>
        <v>EL CARRIZAL, MOCTEZUMA</v>
      </c>
      <c r="C882" s="291">
        <v>130</v>
      </c>
      <c r="D882" s="290" t="s">
        <v>1722</v>
      </c>
      <c r="E882" s="289">
        <v>22</v>
      </c>
      <c r="F882" s="290" t="s">
        <v>219</v>
      </c>
      <c r="G882" s="292" t="s">
        <v>393</v>
      </c>
      <c r="H882" s="289">
        <v>1</v>
      </c>
      <c r="J882" s="283"/>
    </row>
    <row r="883" spans="2:10" x14ac:dyDescent="0.2">
      <c r="B883" s="290" t="str">
        <f t="shared" si="13"/>
        <v>EL CARRIZAL, RIOVERDE</v>
      </c>
      <c r="C883" s="291">
        <v>281</v>
      </c>
      <c r="D883" s="290" t="s">
        <v>1722</v>
      </c>
      <c r="E883" s="289">
        <v>24</v>
      </c>
      <c r="F883" s="290" t="s">
        <v>181</v>
      </c>
      <c r="G883" s="292" t="s">
        <v>393</v>
      </c>
      <c r="H883" s="289">
        <v>1</v>
      </c>
      <c r="J883" s="283"/>
    </row>
    <row r="884" spans="2:10" x14ac:dyDescent="0.2">
      <c r="B884" s="290" t="str">
        <f t="shared" si="13"/>
        <v>EL CARRIZAL, TAMAZUNCHALE</v>
      </c>
      <c r="C884" s="291">
        <v>148</v>
      </c>
      <c r="D884" s="290" t="s">
        <v>1722</v>
      </c>
      <c r="E884" s="289">
        <v>37</v>
      </c>
      <c r="F884" s="290" t="s">
        <v>268</v>
      </c>
      <c r="G884" s="292" t="s">
        <v>393</v>
      </c>
      <c r="H884" s="289">
        <v>1</v>
      </c>
      <c r="J884" s="283"/>
    </row>
    <row r="885" spans="2:10" x14ac:dyDescent="0.2">
      <c r="B885" s="290" t="str">
        <f t="shared" si="13"/>
        <v>EL CARRIZAL, TAMPAMOLÓN CORONA</v>
      </c>
      <c r="C885" s="291">
        <v>12</v>
      </c>
      <c r="D885" s="290" t="s">
        <v>1722</v>
      </c>
      <c r="E885" s="289">
        <v>39</v>
      </c>
      <c r="F885" s="290" t="s">
        <v>282</v>
      </c>
      <c r="G885" s="292" t="s">
        <v>393</v>
      </c>
      <c r="H885" s="289">
        <v>1</v>
      </c>
      <c r="J885" s="283"/>
    </row>
    <row r="886" spans="2:10" x14ac:dyDescent="0.2">
      <c r="B886" s="290" t="str">
        <f t="shared" si="13"/>
        <v>EL CARRIZAL, XILITLA</v>
      </c>
      <c r="C886" s="291">
        <v>179</v>
      </c>
      <c r="D886" s="290" t="s">
        <v>1722</v>
      </c>
      <c r="E886" s="289">
        <v>54</v>
      </c>
      <c r="F886" s="290" t="s">
        <v>332</v>
      </c>
      <c r="G886" s="292" t="s">
        <v>393</v>
      </c>
      <c r="H886" s="289">
        <v>1</v>
      </c>
      <c r="J886" s="283"/>
    </row>
    <row r="887" spans="2:10" x14ac:dyDescent="0.2">
      <c r="B887" s="290" t="str">
        <f t="shared" si="13"/>
        <v>EL CARRIZALILLO, SANTA CATARINA</v>
      </c>
      <c r="C887" s="291">
        <v>89</v>
      </c>
      <c r="D887" s="290" t="s">
        <v>1723</v>
      </c>
      <c r="E887" s="289">
        <v>31</v>
      </c>
      <c r="F887" s="290" t="s">
        <v>260</v>
      </c>
      <c r="G887" s="292" t="s">
        <v>393</v>
      </c>
      <c r="H887" s="289">
        <v>1</v>
      </c>
      <c r="J887" s="283"/>
    </row>
    <row r="888" spans="2:10" x14ac:dyDescent="0.2">
      <c r="B888" s="290" t="str">
        <f t="shared" si="13"/>
        <v>EL CARRIZALILLO, TAMASOPO</v>
      </c>
      <c r="C888" s="291">
        <v>140</v>
      </c>
      <c r="D888" s="290" t="s">
        <v>1723</v>
      </c>
      <c r="E888" s="289">
        <v>36</v>
      </c>
      <c r="F888" s="290" t="s">
        <v>265</v>
      </c>
      <c r="G888" s="292" t="s">
        <v>393</v>
      </c>
      <c r="H888" s="289">
        <v>1</v>
      </c>
      <c r="J888" s="283"/>
    </row>
    <row r="889" spans="2:10" x14ac:dyDescent="0.2">
      <c r="B889" s="290" t="str">
        <f t="shared" si="13"/>
        <v>EL CARRIZO, SAN MARTÍN CHALCHICUAUTLA</v>
      </c>
      <c r="C889" s="291">
        <v>14</v>
      </c>
      <c r="D889" s="290" t="s">
        <v>1724</v>
      </c>
      <c r="E889" s="289">
        <v>29</v>
      </c>
      <c r="F889" s="290" t="s">
        <v>248</v>
      </c>
      <c r="G889" s="292" t="s">
        <v>393</v>
      </c>
      <c r="H889" s="289">
        <v>1</v>
      </c>
      <c r="J889" s="283"/>
    </row>
    <row r="890" spans="2:10" x14ac:dyDescent="0.2">
      <c r="B890" s="290" t="str">
        <f t="shared" si="13"/>
        <v>EL CARRIZO, TAMASOPO</v>
      </c>
      <c r="C890" s="291">
        <v>40</v>
      </c>
      <c r="D890" s="290" t="s">
        <v>1724</v>
      </c>
      <c r="E890" s="289">
        <v>36</v>
      </c>
      <c r="F890" s="290" t="s">
        <v>265</v>
      </c>
      <c r="G890" s="292" t="s">
        <v>393</v>
      </c>
      <c r="H890" s="289">
        <v>1</v>
      </c>
      <c r="J890" s="283"/>
    </row>
    <row r="891" spans="2:10" x14ac:dyDescent="0.2">
      <c r="B891" s="290" t="str">
        <f t="shared" si="13"/>
        <v>EL CARRIZO, TAMASOPO</v>
      </c>
      <c r="C891" s="291">
        <v>122</v>
      </c>
      <c r="D891" s="290" t="s">
        <v>1724</v>
      </c>
      <c r="E891" s="289">
        <v>36</v>
      </c>
      <c r="F891" s="290" t="s">
        <v>265</v>
      </c>
      <c r="G891" s="292" t="s">
        <v>393</v>
      </c>
      <c r="H891" s="289">
        <v>1</v>
      </c>
      <c r="J891" s="283"/>
    </row>
    <row r="892" spans="2:10" x14ac:dyDescent="0.2">
      <c r="B892" s="290" t="str">
        <f t="shared" si="13"/>
        <v>EL CARRIZO, TAMUÍN</v>
      </c>
      <c r="C892" s="291">
        <v>429</v>
      </c>
      <c r="D892" s="290" t="s">
        <v>1724</v>
      </c>
      <c r="E892" s="289">
        <v>40</v>
      </c>
      <c r="F892" s="290" t="s">
        <v>285</v>
      </c>
      <c r="G892" s="292" t="s">
        <v>393</v>
      </c>
      <c r="H892" s="289">
        <v>1</v>
      </c>
      <c r="J892" s="283"/>
    </row>
    <row r="893" spans="2:10" x14ac:dyDescent="0.2">
      <c r="B893" s="290" t="str">
        <f t="shared" si="13"/>
        <v>EL CASCARÓN, SAN LUIS POTOSÍ</v>
      </c>
      <c r="C893" s="291">
        <v>222</v>
      </c>
      <c r="D893" s="290" t="s">
        <v>1725</v>
      </c>
      <c r="E893" s="289">
        <v>28</v>
      </c>
      <c r="F893" s="290" t="s">
        <v>245</v>
      </c>
      <c r="G893" s="292" t="s">
        <v>393</v>
      </c>
      <c r="H893" s="289">
        <v>1</v>
      </c>
      <c r="J893" s="283"/>
    </row>
    <row r="894" spans="2:10" x14ac:dyDescent="0.2">
      <c r="B894" s="290" t="str">
        <f t="shared" si="13"/>
        <v>EL CEDAZO, CHARCAS</v>
      </c>
      <c r="C894" s="291">
        <v>10</v>
      </c>
      <c r="D894" s="290" t="s">
        <v>1726</v>
      </c>
      <c r="E894" s="289">
        <v>15</v>
      </c>
      <c r="F894" s="290" t="s">
        <v>173</v>
      </c>
      <c r="G894" s="292" t="s">
        <v>393</v>
      </c>
      <c r="H894" s="289">
        <v>1</v>
      </c>
      <c r="J894" s="283"/>
    </row>
    <row r="895" spans="2:10" x14ac:dyDescent="0.2">
      <c r="B895" s="290" t="str">
        <f t="shared" si="13"/>
        <v>EL CEDRAL, TAMPACÁN</v>
      </c>
      <c r="C895" s="291">
        <v>5</v>
      </c>
      <c r="D895" s="290" t="s">
        <v>1727</v>
      </c>
      <c r="E895" s="289">
        <v>38</v>
      </c>
      <c r="F895" s="290" t="s">
        <v>278</v>
      </c>
      <c r="G895" s="292" t="s">
        <v>393</v>
      </c>
      <c r="H895" s="289">
        <v>1</v>
      </c>
      <c r="J895" s="283"/>
    </row>
    <row r="896" spans="2:10" x14ac:dyDescent="0.2">
      <c r="B896" s="290" t="str">
        <f t="shared" si="13"/>
        <v>EL CEDRAL, XILITLA</v>
      </c>
      <c r="C896" s="291">
        <v>182</v>
      </c>
      <c r="D896" s="290" t="s">
        <v>1727</v>
      </c>
      <c r="E896" s="289">
        <v>54</v>
      </c>
      <c r="F896" s="290" t="s">
        <v>332</v>
      </c>
      <c r="G896" s="292" t="s">
        <v>393</v>
      </c>
      <c r="H896" s="289">
        <v>1</v>
      </c>
      <c r="J896" s="283"/>
    </row>
    <row r="897" spans="2:10" x14ac:dyDescent="0.2">
      <c r="B897" s="290" t="str">
        <f t="shared" si="13"/>
        <v>EL CEDRITO, SANTA MARÍA DEL RÍO</v>
      </c>
      <c r="C897" s="291">
        <v>51</v>
      </c>
      <c r="D897" s="290" t="s">
        <v>1728</v>
      </c>
      <c r="E897" s="289">
        <v>32</v>
      </c>
      <c r="F897" s="290" t="s">
        <v>263</v>
      </c>
      <c r="G897" s="292" t="s">
        <v>393</v>
      </c>
      <c r="H897" s="289">
        <v>1</v>
      </c>
      <c r="J897" s="283"/>
    </row>
    <row r="898" spans="2:10" x14ac:dyDescent="0.2">
      <c r="B898" s="290" t="str">
        <f t="shared" si="13"/>
        <v>EL CELEBRO, SAN LUIS POTOSÍ</v>
      </c>
      <c r="C898" s="291">
        <v>400</v>
      </c>
      <c r="D898" s="290" t="s">
        <v>1729</v>
      </c>
      <c r="E898" s="289">
        <v>28</v>
      </c>
      <c r="F898" s="290" t="s">
        <v>245</v>
      </c>
      <c r="G898" s="292" t="s">
        <v>393</v>
      </c>
      <c r="H898" s="289">
        <v>1</v>
      </c>
      <c r="J898" s="283"/>
    </row>
    <row r="899" spans="2:10" x14ac:dyDescent="0.2">
      <c r="B899" s="290" t="str">
        <f t="shared" si="13"/>
        <v>EL CENTENARIO, VILLA DE REYES</v>
      </c>
      <c r="C899" s="291">
        <v>15</v>
      </c>
      <c r="D899" s="290" t="s">
        <v>1730</v>
      </c>
      <c r="E899" s="289">
        <v>50</v>
      </c>
      <c r="F899" s="290" t="s">
        <v>214</v>
      </c>
      <c r="G899" s="292" t="s">
        <v>393</v>
      </c>
      <c r="H899" s="289">
        <v>1</v>
      </c>
      <c r="J899" s="283"/>
    </row>
    <row r="900" spans="2:10" x14ac:dyDescent="0.2">
      <c r="B900" s="290" t="str">
        <f t="shared" si="13"/>
        <v>EL CENTINELA, TAMUÍN</v>
      </c>
      <c r="C900" s="291">
        <v>372</v>
      </c>
      <c r="D900" s="290" t="s">
        <v>1731</v>
      </c>
      <c r="E900" s="289">
        <v>40</v>
      </c>
      <c r="F900" s="290" t="s">
        <v>285</v>
      </c>
      <c r="G900" s="292" t="s">
        <v>393</v>
      </c>
      <c r="H900" s="289">
        <v>1</v>
      </c>
      <c r="J900" s="283"/>
    </row>
    <row r="901" spans="2:10" x14ac:dyDescent="0.2">
      <c r="B901" s="290" t="str">
        <f t="shared" si="13"/>
        <v>EL CERRITO, MEXQUITIC DE CARMONA</v>
      </c>
      <c r="C901" s="291">
        <v>14</v>
      </c>
      <c r="D901" s="290" t="s">
        <v>1732</v>
      </c>
      <c r="E901" s="289">
        <v>21</v>
      </c>
      <c r="F901" s="290" t="s">
        <v>215</v>
      </c>
      <c r="G901" s="292" t="s">
        <v>393</v>
      </c>
      <c r="H901" s="289">
        <v>1</v>
      </c>
      <c r="J901" s="283"/>
    </row>
    <row r="902" spans="2:10" x14ac:dyDescent="0.2">
      <c r="B902" s="290" t="str">
        <f t="shared" ref="B902:B965" si="14">CONCATENATE(D902,","," ",F902)</f>
        <v>EL CERRITO, SANTA MARÍA DEL RÍO</v>
      </c>
      <c r="C902" s="291">
        <v>52</v>
      </c>
      <c r="D902" s="290" t="s">
        <v>1732</v>
      </c>
      <c r="E902" s="289">
        <v>32</v>
      </c>
      <c r="F902" s="290" t="s">
        <v>263</v>
      </c>
      <c r="G902" s="292" t="s">
        <v>393</v>
      </c>
      <c r="H902" s="289">
        <v>1</v>
      </c>
      <c r="J902" s="283"/>
    </row>
    <row r="903" spans="2:10" x14ac:dyDescent="0.2">
      <c r="B903" s="290" t="str">
        <f t="shared" si="14"/>
        <v>EL CERRITO, TANQUIÁN DE ESCOBEDO</v>
      </c>
      <c r="C903" s="291">
        <v>6</v>
      </c>
      <c r="D903" s="290" t="s">
        <v>1732</v>
      </c>
      <c r="E903" s="289">
        <v>42</v>
      </c>
      <c r="F903" s="290" t="s">
        <v>295</v>
      </c>
      <c r="G903" s="292" t="s">
        <v>393</v>
      </c>
      <c r="H903" s="289">
        <v>1</v>
      </c>
      <c r="J903" s="283"/>
    </row>
    <row r="904" spans="2:10" x14ac:dyDescent="0.2">
      <c r="B904" s="290" t="str">
        <f t="shared" si="14"/>
        <v>EL CERRITO, VENADO</v>
      </c>
      <c r="C904" s="291">
        <v>12</v>
      </c>
      <c r="D904" s="290" t="s">
        <v>1732</v>
      </c>
      <c r="E904" s="289">
        <v>45</v>
      </c>
      <c r="F904" s="290" t="s">
        <v>309</v>
      </c>
      <c r="G904" s="292" t="s">
        <v>393</v>
      </c>
      <c r="H904" s="289">
        <v>1</v>
      </c>
      <c r="J904" s="283"/>
    </row>
    <row r="905" spans="2:10" x14ac:dyDescent="0.2">
      <c r="B905" s="290" t="str">
        <f t="shared" si="14"/>
        <v>EL CERRO COLORADO, RIOVERDE</v>
      </c>
      <c r="C905" s="291">
        <v>333</v>
      </c>
      <c r="D905" s="290" t="s">
        <v>1733</v>
      </c>
      <c r="E905" s="289">
        <v>24</v>
      </c>
      <c r="F905" s="290" t="s">
        <v>181</v>
      </c>
      <c r="G905" s="292" t="s">
        <v>393</v>
      </c>
      <c r="H905" s="289">
        <v>1</v>
      </c>
      <c r="J905" s="283"/>
    </row>
    <row r="906" spans="2:10" x14ac:dyDescent="0.2">
      <c r="B906" s="290" t="str">
        <f t="shared" si="14"/>
        <v>EL CERRO, AXTLA DE TERRAZAS</v>
      </c>
      <c r="C906" s="291">
        <v>12</v>
      </c>
      <c r="D906" s="290" t="s">
        <v>1734</v>
      </c>
      <c r="E906" s="289">
        <v>53</v>
      </c>
      <c r="F906" s="290" t="s">
        <v>156</v>
      </c>
      <c r="G906" s="292" t="s">
        <v>393</v>
      </c>
      <c r="H906" s="289">
        <v>1</v>
      </c>
      <c r="J906" s="283"/>
    </row>
    <row r="907" spans="2:10" x14ac:dyDescent="0.2">
      <c r="B907" s="290" t="str">
        <f t="shared" si="14"/>
        <v>EL CERRO, TAMAZUNCHALE</v>
      </c>
      <c r="C907" s="291">
        <v>361</v>
      </c>
      <c r="D907" s="290" t="s">
        <v>1734</v>
      </c>
      <c r="E907" s="289">
        <v>37</v>
      </c>
      <c r="F907" s="290" t="s">
        <v>268</v>
      </c>
      <c r="G907" s="292" t="s">
        <v>393</v>
      </c>
      <c r="H907" s="289">
        <v>1</v>
      </c>
      <c r="J907" s="283"/>
    </row>
    <row r="908" spans="2:10" x14ac:dyDescent="0.2">
      <c r="B908" s="290" t="str">
        <f t="shared" si="14"/>
        <v>EL CHALAHUITE, XILITLA</v>
      </c>
      <c r="C908" s="291">
        <v>20</v>
      </c>
      <c r="D908" s="290" t="s">
        <v>1735</v>
      </c>
      <c r="E908" s="289">
        <v>54</v>
      </c>
      <c r="F908" s="290" t="s">
        <v>332</v>
      </c>
      <c r="G908" s="292" t="s">
        <v>393</v>
      </c>
      <c r="H908" s="289">
        <v>1</v>
      </c>
      <c r="J908" s="283"/>
    </row>
    <row r="909" spans="2:10" x14ac:dyDescent="0.2">
      <c r="B909" s="290" t="str">
        <f t="shared" si="14"/>
        <v>EL CHAMAL, AQUISMÓN</v>
      </c>
      <c r="C909" s="291">
        <v>253</v>
      </c>
      <c r="D909" s="290" t="s">
        <v>1736</v>
      </c>
      <c r="E909" s="289">
        <v>3</v>
      </c>
      <c r="F909" s="290" t="s">
        <v>152</v>
      </c>
      <c r="G909" s="292" t="s">
        <v>393</v>
      </c>
      <c r="H909" s="289">
        <v>1</v>
      </c>
      <c r="J909" s="283"/>
    </row>
    <row r="910" spans="2:10" x14ac:dyDescent="0.2">
      <c r="B910" s="290" t="str">
        <f t="shared" si="14"/>
        <v>EL CHAPARRAL, SAN LUIS POTOSÍ</v>
      </c>
      <c r="C910" s="291">
        <v>372</v>
      </c>
      <c r="D910" s="290" t="s">
        <v>1737</v>
      </c>
      <c r="E910" s="289">
        <v>28</v>
      </c>
      <c r="F910" s="290" t="s">
        <v>245</v>
      </c>
      <c r="G910" s="292" t="s">
        <v>393</v>
      </c>
      <c r="H910" s="289">
        <v>1</v>
      </c>
      <c r="J910" s="283"/>
    </row>
    <row r="911" spans="2:10" x14ac:dyDescent="0.2">
      <c r="B911" s="290" t="str">
        <f t="shared" si="14"/>
        <v>EL CHAPARRAL, TAMAZUNCHALE</v>
      </c>
      <c r="C911" s="291">
        <v>114</v>
      </c>
      <c r="D911" s="290" t="s">
        <v>1737</v>
      </c>
      <c r="E911" s="289">
        <v>37</v>
      </c>
      <c r="F911" s="290" t="s">
        <v>268</v>
      </c>
      <c r="G911" s="292" t="s">
        <v>393</v>
      </c>
      <c r="H911" s="289">
        <v>1</v>
      </c>
      <c r="J911" s="283"/>
    </row>
    <row r="912" spans="2:10" x14ac:dyDescent="0.2">
      <c r="B912" s="290" t="str">
        <f t="shared" si="14"/>
        <v>EL CHAPARRALILLO (EL CHAPARRAL), VENADO</v>
      </c>
      <c r="C912" s="291">
        <v>88</v>
      </c>
      <c r="D912" s="290" t="s">
        <v>1738</v>
      </c>
      <c r="E912" s="289">
        <v>45</v>
      </c>
      <c r="F912" s="290" t="s">
        <v>309</v>
      </c>
      <c r="G912" s="292" t="s">
        <v>393</v>
      </c>
      <c r="H912" s="289">
        <v>1</v>
      </c>
      <c r="J912" s="283"/>
    </row>
    <row r="913" spans="2:10" x14ac:dyDescent="0.2">
      <c r="B913" s="290" t="str">
        <f t="shared" si="14"/>
        <v>EL CHARCO DE PIEDRA, LAGUNILLAS</v>
      </c>
      <c r="C913" s="291">
        <v>13</v>
      </c>
      <c r="D913" s="290" t="s">
        <v>1739</v>
      </c>
      <c r="E913" s="289">
        <v>19</v>
      </c>
      <c r="F913" s="290" t="s">
        <v>206</v>
      </c>
      <c r="G913" s="292" t="s">
        <v>393</v>
      </c>
      <c r="H913" s="289">
        <v>1</v>
      </c>
      <c r="J913" s="283"/>
    </row>
    <row r="914" spans="2:10" x14ac:dyDescent="0.2">
      <c r="B914" s="290" t="str">
        <f t="shared" si="14"/>
        <v>EL CHARCO DEL TORO, SALINAS</v>
      </c>
      <c r="C914" s="291">
        <v>61</v>
      </c>
      <c r="D914" s="290" t="s">
        <v>1740</v>
      </c>
      <c r="E914" s="289">
        <v>25</v>
      </c>
      <c r="F914" s="290" t="s">
        <v>171</v>
      </c>
      <c r="G914" s="292" t="s">
        <v>393</v>
      </c>
      <c r="H914" s="289">
        <v>1</v>
      </c>
      <c r="J914" s="283"/>
    </row>
    <row r="915" spans="2:10" x14ac:dyDescent="0.2">
      <c r="B915" s="290" t="str">
        <f t="shared" si="14"/>
        <v>EL CHARCO, MATEHUALA</v>
      </c>
      <c r="C915" s="291">
        <v>133</v>
      </c>
      <c r="D915" s="290" t="s">
        <v>1741</v>
      </c>
      <c r="E915" s="289">
        <v>20</v>
      </c>
      <c r="F915" s="290" t="s">
        <v>176</v>
      </c>
      <c r="G915" s="292" t="s">
        <v>393</v>
      </c>
      <c r="H915" s="289">
        <v>1</v>
      </c>
      <c r="J915" s="283"/>
    </row>
    <row r="916" spans="2:10" x14ac:dyDescent="0.2">
      <c r="B916" s="290" t="str">
        <f t="shared" si="14"/>
        <v>EL CHARCO, RIOVERDE</v>
      </c>
      <c r="C916" s="291">
        <v>26</v>
      </c>
      <c r="D916" s="290" t="s">
        <v>1741</v>
      </c>
      <c r="E916" s="289">
        <v>24</v>
      </c>
      <c r="F916" s="290" t="s">
        <v>181</v>
      </c>
      <c r="G916" s="292" t="s">
        <v>393</v>
      </c>
      <c r="H916" s="289">
        <v>1</v>
      </c>
      <c r="J916" s="283"/>
    </row>
    <row r="917" spans="2:10" x14ac:dyDescent="0.2">
      <c r="B917" s="295" t="str">
        <f t="shared" si="14"/>
        <v>EL CHARQUILLO (CAPULINES), SAN LUIS POTOSÍ</v>
      </c>
      <c r="C917" s="296">
        <v>565</v>
      </c>
      <c r="D917" s="295" t="s">
        <v>1742</v>
      </c>
      <c r="E917" s="294">
        <v>28</v>
      </c>
      <c r="F917" s="295" t="s">
        <v>245</v>
      </c>
      <c r="G917" s="297" t="s">
        <v>395</v>
      </c>
      <c r="H917" s="294">
        <v>3</v>
      </c>
      <c r="J917" s="283"/>
    </row>
    <row r="918" spans="2:10" x14ac:dyDescent="0.2">
      <c r="B918" s="290" t="str">
        <f t="shared" si="14"/>
        <v>EL CHARQUILLO, VENADO</v>
      </c>
      <c r="C918" s="291">
        <v>19</v>
      </c>
      <c r="D918" s="290" t="s">
        <v>1743</v>
      </c>
      <c r="E918" s="289">
        <v>45</v>
      </c>
      <c r="F918" s="290" t="s">
        <v>309</v>
      </c>
      <c r="G918" s="292" t="s">
        <v>393</v>
      </c>
      <c r="H918" s="289">
        <v>1</v>
      </c>
      <c r="J918" s="283"/>
    </row>
    <row r="919" spans="2:10" x14ac:dyDescent="0.2">
      <c r="B919" s="290" t="str">
        <f t="shared" si="14"/>
        <v>EL CHARQUITO, VILLA DE ARISTA</v>
      </c>
      <c r="C919" s="291">
        <v>11</v>
      </c>
      <c r="D919" s="290" t="s">
        <v>1744</v>
      </c>
      <c r="E919" s="289">
        <v>56</v>
      </c>
      <c r="F919" s="290" t="s">
        <v>314</v>
      </c>
      <c r="G919" s="292" t="s">
        <v>393</v>
      </c>
      <c r="H919" s="289">
        <v>1</v>
      </c>
      <c r="J919" s="283"/>
    </row>
    <row r="920" spans="2:10" x14ac:dyDescent="0.2">
      <c r="B920" s="290" t="str">
        <f t="shared" si="14"/>
        <v>EL CHARQUITO, VILLA DE ARRIAGA</v>
      </c>
      <c r="C920" s="291">
        <v>18</v>
      </c>
      <c r="D920" s="290" t="s">
        <v>1744</v>
      </c>
      <c r="E920" s="289">
        <v>46</v>
      </c>
      <c r="F920" s="290" t="s">
        <v>217</v>
      </c>
      <c r="G920" s="292" t="s">
        <v>393</v>
      </c>
      <c r="H920" s="289">
        <v>1</v>
      </c>
      <c r="J920" s="283"/>
    </row>
    <row r="921" spans="2:10" x14ac:dyDescent="0.2">
      <c r="B921" s="290" t="str">
        <f t="shared" si="14"/>
        <v>EL CHICAL DOS, CIUDAD VALLES</v>
      </c>
      <c r="C921" s="291">
        <v>621</v>
      </c>
      <c r="D921" s="290" t="s">
        <v>1745</v>
      </c>
      <c r="E921" s="289">
        <v>13</v>
      </c>
      <c r="F921" s="290" t="s">
        <v>187</v>
      </c>
      <c r="G921" s="292" t="s">
        <v>393</v>
      </c>
      <c r="H921" s="289">
        <v>1</v>
      </c>
      <c r="J921" s="283"/>
    </row>
    <row r="922" spans="2:10" x14ac:dyDescent="0.2">
      <c r="B922" s="290" t="str">
        <f t="shared" si="14"/>
        <v>EL CHICAL UNO, CIUDAD VALLES</v>
      </c>
      <c r="C922" s="291">
        <v>620</v>
      </c>
      <c r="D922" s="290" t="s">
        <v>1746</v>
      </c>
      <c r="E922" s="289">
        <v>13</v>
      </c>
      <c r="F922" s="290" t="s">
        <v>187</v>
      </c>
      <c r="G922" s="292" t="s">
        <v>393</v>
      </c>
      <c r="H922" s="289">
        <v>1</v>
      </c>
      <c r="J922" s="283"/>
    </row>
    <row r="923" spans="2:10" x14ac:dyDescent="0.2">
      <c r="B923" s="290" t="str">
        <f t="shared" si="14"/>
        <v>EL CHICO, CIUDAD VALLES</v>
      </c>
      <c r="C923" s="291">
        <v>493</v>
      </c>
      <c r="D923" s="290" t="s">
        <v>1747</v>
      </c>
      <c r="E923" s="289">
        <v>13</v>
      </c>
      <c r="F923" s="290" t="s">
        <v>187</v>
      </c>
      <c r="G923" s="292" t="s">
        <v>393</v>
      </c>
      <c r="H923" s="289">
        <v>1</v>
      </c>
      <c r="J923" s="283"/>
    </row>
    <row r="924" spans="2:10" x14ac:dyDescent="0.2">
      <c r="B924" s="290" t="str">
        <f t="shared" si="14"/>
        <v>EL CHIJOL, TAMPAMOLÓN CORONA</v>
      </c>
      <c r="C924" s="291">
        <v>25</v>
      </c>
      <c r="D924" s="290" t="s">
        <v>1748</v>
      </c>
      <c r="E924" s="289">
        <v>39</v>
      </c>
      <c r="F924" s="290" t="s">
        <v>282</v>
      </c>
      <c r="G924" s="292" t="s">
        <v>393</v>
      </c>
      <c r="H924" s="289">
        <v>1</v>
      </c>
      <c r="J924" s="283"/>
    </row>
    <row r="925" spans="2:10" x14ac:dyDescent="0.2">
      <c r="B925" s="290" t="str">
        <f t="shared" si="14"/>
        <v>EL CHIJOL, TANCANHUITZ</v>
      </c>
      <c r="C925" s="291">
        <v>153</v>
      </c>
      <c r="D925" s="290" t="s">
        <v>1748</v>
      </c>
      <c r="E925" s="289">
        <v>12</v>
      </c>
      <c r="F925" s="290" t="s">
        <v>258</v>
      </c>
      <c r="G925" s="292" t="s">
        <v>393</v>
      </c>
      <c r="H925" s="289">
        <v>1</v>
      </c>
      <c r="J925" s="283"/>
    </row>
    <row r="926" spans="2:10" x14ac:dyDescent="0.2">
      <c r="B926" s="290" t="str">
        <f t="shared" si="14"/>
        <v>EL CHILAF, AQUISMÓN</v>
      </c>
      <c r="C926" s="291">
        <v>67</v>
      </c>
      <c r="D926" s="290" t="s">
        <v>1749</v>
      </c>
      <c r="E926" s="289">
        <v>3</v>
      </c>
      <c r="F926" s="290" t="s">
        <v>152</v>
      </c>
      <c r="G926" s="292" t="s">
        <v>393</v>
      </c>
      <c r="H926" s="289">
        <v>1</v>
      </c>
      <c r="J926" s="283"/>
    </row>
    <row r="927" spans="2:10" x14ac:dyDescent="0.2">
      <c r="B927" s="290" t="str">
        <f t="shared" si="14"/>
        <v>EL CHILARILLO, ZARAGOZA</v>
      </c>
      <c r="C927" s="291">
        <v>108</v>
      </c>
      <c r="D927" s="290" t="s">
        <v>1750</v>
      </c>
      <c r="E927" s="289">
        <v>55</v>
      </c>
      <c r="F927" s="290" t="s">
        <v>480</v>
      </c>
      <c r="G927" s="292" t="s">
        <v>393</v>
      </c>
      <c r="H927" s="289">
        <v>1</v>
      </c>
      <c r="J927" s="283"/>
    </row>
    <row r="928" spans="2:10" x14ac:dyDescent="0.2">
      <c r="B928" s="295" t="str">
        <f t="shared" si="14"/>
        <v>EL CHINO, TAMASOPO</v>
      </c>
      <c r="C928" s="296">
        <v>23</v>
      </c>
      <c r="D928" s="295" t="s">
        <v>1751</v>
      </c>
      <c r="E928" s="294">
        <v>36</v>
      </c>
      <c r="F928" s="295" t="s">
        <v>265</v>
      </c>
      <c r="G928" s="297" t="s">
        <v>394</v>
      </c>
      <c r="H928" s="294">
        <v>2</v>
      </c>
      <c r="J928" s="283"/>
    </row>
    <row r="929" spans="2:10" x14ac:dyDescent="0.2">
      <c r="B929" s="290" t="str">
        <f t="shared" si="14"/>
        <v>EL CHOTE, SAN VICENTE TANCUAYALAB</v>
      </c>
      <c r="C929" s="291">
        <v>13</v>
      </c>
      <c r="D929" s="290" t="s">
        <v>1752</v>
      </c>
      <c r="E929" s="289">
        <v>34</v>
      </c>
      <c r="F929" s="290" t="s">
        <v>256</v>
      </c>
      <c r="G929" s="292" t="s">
        <v>393</v>
      </c>
      <c r="H929" s="289">
        <v>1</v>
      </c>
      <c r="J929" s="283"/>
    </row>
    <row r="930" spans="2:10" x14ac:dyDescent="0.2">
      <c r="B930" s="290" t="str">
        <f t="shared" si="14"/>
        <v>EL CHOTE, TAMPAMOLÓN CORONA</v>
      </c>
      <c r="C930" s="291">
        <v>27</v>
      </c>
      <c r="D930" s="290" t="s">
        <v>1752</v>
      </c>
      <c r="E930" s="289">
        <v>39</v>
      </c>
      <c r="F930" s="290" t="s">
        <v>282</v>
      </c>
      <c r="G930" s="292" t="s">
        <v>393</v>
      </c>
      <c r="H930" s="289">
        <v>1</v>
      </c>
      <c r="J930" s="283"/>
    </row>
    <row r="931" spans="2:10" x14ac:dyDescent="0.2">
      <c r="B931" s="290" t="str">
        <f t="shared" si="14"/>
        <v>EL CHOY, CIUDAD VALLES</v>
      </c>
      <c r="C931" s="291">
        <v>383</v>
      </c>
      <c r="D931" s="290" t="s">
        <v>1753</v>
      </c>
      <c r="E931" s="289">
        <v>13</v>
      </c>
      <c r="F931" s="290" t="s">
        <v>187</v>
      </c>
      <c r="G931" s="292" t="s">
        <v>393</v>
      </c>
      <c r="H931" s="289">
        <v>1</v>
      </c>
      <c r="J931" s="283"/>
    </row>
    <row r="932" spans="2:10" x14ac:dyDescent="0.2">
      <c r="B932" s="290" t="str">
        <f t="shared" si="14"/>
        <v>EL CHOYOSO, CIUDAD VALLES</v>
      </c>
      <c r="C932" s="291">
        <v>382</v>
      </c>
      <c r="D932" s="290" t="s">
        <v>1754</v>
      </c>
      <c r="E932" s="289">
        <v>13</v>
      </c>
      <c r="F932" s="290" t="s">
        <v>187</v>
      </c>
      <c r="G932" s="292" t="s">
        <v>393</v>
      </c>
      <c r="H932" s="289">
        <v>1</v>
      </c>
      <c r="J932" s="283"/>
    </row>
    <row r="933" spans="2:10" x14ac:dyDescent="0.2">
      <c r="B933" s="290" t="str">
        <f t="shared" si="14"/>
        <v>EL CHUCHE, TAMPAMOLÓN CORONA</v>
      </c>
      <c r="C933" s="291">
        <v>29</v>
      </c>
      <c r="D933" s="290" t="s">
        <v>1755</v>
      </c>
      <c r="E933" s="289">
        <v>39</v>
      </c>
      <c r="F933" s="290" t="s">
        <v>282</v>
      </c>
      <c r="G933" s="292" t="s">
        <v>393</v>
      </c>
      <c r="H933" s="289">
        <v>1</v>
      </c>
      <c r="J933" s="283"/>
    </row>
    <row r="934" spans="2:10" x14ac:dyDescent="0.2">
      <c r="B934" s="290" t="str">
        <f t="shared" si="14"/>
        <v>EL CHUCHE, TANLAJÁS</v>
      </c>
      <c r="C934" s="291">
        <v>82</v>
      </c>
      <c r="D934" s="290" t="s">
        <v>1755</v>
      </c>
      <c r="E934" s="289">
        <v>41</v>
      </c>
      <c r="F934" s="290" t="s">
        <v>291</v>
      </c>
      <c r="G934" s="292" t="s">
        <v>393</v>
      </c>
      <c r="H934" s="289">
        <v>1</v>
      </c>
      <c r="J934" s="283"/>
    </row>
    <row r="935" spans="2:10" x14ac:dyDescent="0.2">
      <c r="B935" s="290" t="str">
        <f t="shared" si="14"/>
        <v>EL CINCO, CIUDAD VALLES</v>
      </c>
      <c r="C935" s="291">
        <v>785</v>
      </c>
      <c r="D935" s="290" t="s">
        <v>1756</v>
      </c>
      <c r="E935" s="289">
        <v>13</v>
      </c>
      <c r="F935" s="290" t="s">
        <v>187</v>
      </c>
      <c r="G935" s="292" t="s">
        <v>393</v>
      </c>
      <c r="H935" s="289">
        <v>1</v>
      </c>
      <c r="J935" s="283"/>
    </row>
    <row r="936" spans="2:10" x14ac:dyDescent="0.2">
      <c r="B936" s="290" t="str">
        <f t="shared" si="14"/>
        <v>EL CIRUELAR, SAN VICENTE TANCUAYALAB</v>
      </c>
      <c r="C936" s="291">
        <v>8</v>
      </c>
      <c r="D936" s="290" t="s">
        <v>1757</v>
      </c>
      <c r="E936" s="289">
        <v>34</v>
      </c>
      <c r="F936" s="290" t="s">
        <v>256</v>
      </c>
      <c r="G936" s="292" t="s">
        <v>393</v>
      </c>
      <c r="H936" s="289">
        <v>1</v>
      </c>
      <c r="J936" s="283"/>
    </row>
    <row r="937" spans="2:10" x14ac:dyDescent="0.2">
      <c r="B937" s="290" t="str">
        <f t="shared" si="14"/>
        <v>EL CIRUELO, SAN MARTÍN CHALCHICUAUTLA</v>
      </c>
      <c r="C937" s="291">
        <v>20</v>
      </c>
      <c r="D937" s="290" t="s">
        <v>1758</v>
      </c>
      <c r="E937" s="289">
        <v>29</v>
      </c>
      <c r="F937" s="290" t="s">
        <v>248</v>
      </c>
      <c r="G937" s="292" t="s">
        <v>393</v>
      </c>
      <c r="H937" s="289">
        <v>1</v>
      </c>
      <c r="J937" s="283"/>
    </row>
    <row r="938" spans="2:10" x14ac:dyDescent="0.2">
      <c r="B938" s="290" t="str">
        <f t="shared" si="14"/>
        <v>EL CIRUELO, TAMPAMOLÓN CORONA</v>
      </c>
      <c r="C938" s="291">
        <v>15</v>
      </c>
      <c r="D938" s="290" t="s">
        <v>1758</v>
      </c>
      <c r="E938" s="289">
        <v>39</v>
      </c>
      <c r="F938" s="290" t="s">
        <v>282</v>
      </c>
      <c r="G938" s="292" t="s">
        <v>393</v>
      </c>
      <c r="H938" s="289">
        <v>1</v>
      </c>
      <c r="J938" s="283"/>
    </row>
    <row r="939" spans="2:10" x14ac:dyDescent="0.2">
      <c r="B939" s="290" t="str">
        <f t="shared" si="14"/>
        <v>EL CIRUELO, TANLAJÁS</v>
      </c>
      <c r="C939" s="291">
        <v>79</v>
      </c>
      <c r="D939" s="290" t="s">
        <v>1758</v>
      </c>
      <c r="E939" s="289">
        <v>41</v>
      </c>
      <c r="F939" s="290" t="s">
        <v>291</v>
      </c>
      <c r="G939" s="292" t="s">
        <v>393</v>
      </c>
      <c r="H939" s="289">
        <v>1</v>
      </c>
      <c r="J939" s="283"/>
    </row>
    <row r="940" spans="2:10" x14ac:dyDescent="0.2">
      <c r="B940" s="290" t="str">
        <f t="shared" si="14"/>
        <v>EL CLARÍN (ENTRONQUE A TAMASOPO), TAMASOPO</v>
      </c>
      <c r="C940" s="291">
        <v>19</v>
      </c>
      <c r="D940" s="290" t="s">
        <v>1759</v>
      </c>
      <c r="E940" s="289">
        <v>36</v>
      </c>
      <c r="F940" s="290" t="s">
        <v>265</v>
      </c>
      <c r="G940" s="292" t="s">
        <v>393</v>
      </c>
      <c r="H940" s="289">
        <v>1</v>
      </c>
      <c r="J940" s="283"/>
    </row>
    <row r="941" spans="2:10" x14ac:dyDescent="0.2">
      <c r="B941" s="290" t="str">
        <f t="shared" si="14"/>
        <v>EL CLÉRIGO (MIGUEL RIVERA BANDERAS), VENADO</v>
      </c>
      <c r="C941" s="291">
        <v>135</v>
      </c>
      <c r="D941" s="290" t="s">
        <v>1760</v>
      </c>
      <c r="E941" s="289">
        <v>45</v>
      </c>
      <c r="F941" s="290" t="s">
        <v>309</v>
      </c>
      <c r="G941" s="292" t="s">
        <v>393</v>
      </c>
      <c r="H941" s="289">
        <v>1</v>
      </c>
      <c r="J941" s="283"/>
    </row>
    <row r="942" spans="2:10" x14ac:dyDescent="0.2">
      <c r="B942" s="290" t="str">
        <f t="shared" si="14"/>
        <v>EL CLÉRIGO, TAMAZUNCHALE</v>
      </c>
      <c r="C942" s="291">
        <v>214</v>
      </c>
      <c r="D942" s="290" t="s">
        <v>1761</v>
      </c>
      <c r="E942" s="289">
        <v>37</v>
      </c>
      <c r="F942" s="290" t="s">
        <v>268</v>
      </c>
      <c r="G942" s="292" t="s">
        <v>393</v>
      </c>
      <c r="H942" s="289">
        <v>1</v>
      </c>
      <c r="J942" s="283"/>
    </row>
    <row r="943" spans="2:10" x14ac:dyDescent="0.2">
      <c r="B943" s="290" t="str">
        <f t="shared" si="14"/>
        <v>EL COCO, LAGUNILLAS</v>
      </c>
      <c r="C943" s="291">
        <v>55</v>
      </c>
      <c r="D943" s="290" t="s">
        <v>1762</v>
      </c>
      <c r="E943" s="289">
        <v>19</v>
      </c>
      <c r="F943" s="290" t="s">
        <v>206</v>
      </c>
      <c r="G943" s="292" t="s">
        <v>393</v>
      </c>
      <c r="H943" s="289">
        <v>1</v>
      </c>
      <c r="J943" s="283"/>
    </row>
    <row r="944" spans="2:10" x14ac:dyDescent="0.2">
      <c r="B944" s="290" t="str">
        <f t="shared" si="14"/>
        <v>EL COCO, SANTA CATARINA</v>
      </c>
      <c r="C944" s="291">
        <v>44</v>
      </c>
      <c r="D944" s="290" t="s">
        <v>1762</v>
      </c>
      <c r="E944" s="289">
        <v>31</v>
      </c>
      <c r="F944" s="290" t="s">
        <v>260</v>
      </c>
      <c r="G944" s="292" t="s">
        <v>393</v>
      </c>
      <c r="H944" s="289">
        <v>1</v>
      </c>
      <c r="J944" s="283"/>
    </row>
    <row r="945" spans="2:10" x14ac:dyDescent="0.2">
      <c r="B945" s="290" t="str">
        <f t="shared" si="14"/>
        <v>EL COCO, TANCANHUITZ</v>
      </c>
      <c r="C945" s="291">
        <v>64</v>
      </c>
      <c r="D945" s="290" t="s">
        <v>1762</v>
      </c>
      <c r="E945" s="289">
        <v>12</v>
      </c>
      <c r="F945" s="290" t="s">
        <v>258</v>
      </c>
      <c r="G945" s="292" t="s">
        <v>393</v>
      </c>
      <c r="H945" s="289">
        <v>1</v>
      </c>
      <c r="J945" s="283"/>
    </row>
    <row r="946" spans="2:10" x14ac:dyDescent="0.2">
      <c r="B946" s="290" t="str">
        <f t="shared" si="14"/>
        <v>EL COLGADO, VENADO</v>
      </c>
      <c r="C946" s="291">
        <v>93</v>
      </c>
      <c r="D946" s="290" t="s">
        <v>1763</v>
      </c>
      <c r="E946" s="289">
        <v>45</v>
      </c>
      <c r="F946" s="290" t="s">
        <v>309</v>
      </c>
      <c r="G946" s="292" t="s">
        <v>393</v>
      </c>
      <c r="H946" s="289">
        <v>1</v>
      </c>
      <c r="J946" s="283"/>
    </row>
    <row r="947" spans="2:10" x14ac:dyDescent="0.2">
      <c r="B947" s="290" t="str">
        <f t="shared" si="14"/>
        <v>EL COLORADO, CIUDAD VALLES</v>
      </c>
      <c r="C947" s="291">
        <v>652</v>
      </c>
      <c r="D947" s="290" t="s">
        <v>1764</v>
      </c>
      <c r="E947" s="289">
        <v>13</v>
      </c>
      <c r="F947" s="290" t="s">
        <v>187</v>
      </c>
      <c r="G947" s="292" t="s">
        <v>393</v>
      </c>
      <c r="H947" s="289">
        <v>1</v>
      </c>
      <c r="J947" s="283"/>
    </row>
    <row r="948" spans="2:10" x14ac:dyDescent="0.2">
      <c r="B948" s="290" t="str">
        <f t="shared" si="14"/>
        <v>EL COLORADO, EL NARANJO</v>
      </c>
      <c r="C948" s="291">
        <v>27</v>
      </c>
      <c r="D948" s="290" t="s">
        <v>1764</v>
      </c>
      <c r="E948" s="289">
        <v>58</v>
      </c>
      <c r="F948" s="290" t="s">
        <v>196</v>
      </c>
      <c r="G948" s="292" t="s">
        <v>393</v>
      </c>
      <c r="H948" s="289">
        <v>1</v>
      </c>
      <c r="J948" s="283"/>
    </row>
    <row r="949" spans="2:10" x14ac:dyDescent="0.2">
      <c r="B949" s="290" t="str">
        <f t="shared" si="14"/>
        <v>EL COLORADO, MOCTEZUMA</v>
      </c>
      <c r="C949" s="291">
        <v>12</v>
      </c>
      <c r="D949" s="290" t="s">
        <v>1764</v>
      </c>
      <c r="E949" s="289">
        <v>22</v>
      </c>
      <c r="F949" s="290" t="s">
        <v>219</v>
      </c>
      <c r="G949" s="292" t="s">
        <v>393</v>
      </c>
      <c r="H949" s="289">
        <v>1</v>
      </c>
      <c r="J949" s="283"/>
    </row>
    <row r="950" spans="2:10" x14ac:dyDescent="0.2">
      <c r="B950" s="290" t="str">
        <f t="shared" si="14"/>
        <v>EL COLORADO, VILLA JUÁREZ</v>
      </c>
      <c r="C950" s="291">
        <v>20</v>
      </c>
      <c r="D950" s="290" t="s">
        <v>1764</v>
      </c>
      <c r="E950" s="289">
        <v>52</v>
      </c>
      <c r="F950" s="290" t="s">
        <v>330</v>
      </c>
      <c r="G950" s="292" t="s">
        <v>393</v>
      </c>
      <c r="H950" s="289">
        <v>1</v>
      </c>
      <c r="J950" s="283"/>
    </row>
    <row r="951" spans="2:10" x14ac:dyDescent="0.2">
      <c r="B951" s="290" t="str">
        <f t="shared" si="14"/>
        <v>EL COLOTE, SANTA MARÍA DEL RÍO</v>
      </c>
      <c r="C951" s="291">
        <v>60</v>
      </c>
      <c r="D951" s="290" t="s">
        <v>1765</v>
      </c>
      <c r="E951" s="289">
        <v>32</v>
      </c>
      <c r="F951" s="290" t="s">
        <v>263</v>
      </c>
      <c r="G951" s="292" t="s">
        <v>393</v>
      </c>
      <c r="H951" s="289">
        <v>1</v>
      </c>
      <c r="J951" s="283"/>
    </row>
    <row r="952" spans="2:10" x14ac:dyDescent="0.2">
      <c r="B952" s="290" t="str">
        <f t="shared" si="14"/>
        <v>EL CON, SALINAS</v>
      </c>
      <c r="C952" s="291">
        <v>9</v>
      </c>
      <c r="D952" s="290" t="s">
        <v>1766</v>
      </c>
      <c r="E952" s="289">
        <v>25</v>
      </c>
      <c r="F952" s="290" t="s">
        <v>171</v>
      </c>
      <c r="G952" s="292" t="s">
        <v>393</v>
      </c>
      <c r="H952" s="289">
        <v>1</v>
      </c>
      <c r="J952" s="283"/>
    </row>
    <row r="953" spans="2:10" x14ac:dyDescent="0.2">
      <c r="B953" s="290" t="str">
        <f t="shared" si="14"/>
        <v>EL CONCHE, LAGUNILLAS</v>
      </c>
      <c r="C953" s="291">
        <v>10</v>
      </c>
      <c r="D953" s="290" t="s">
        <v>1767</v>
      </c>
      <c r="E953" s="289">
        <v>19</v>
      </c>
      <c r="F953" s="290" t="s">
        <v>206</v>
      </c>
      <c r="G953" s="292" t="s">
        <v>393</v>
      </c>
      <c r="H953" s="289">
        <v>1</v>
      </c>
      <c r="J953" s="283"/>
    </row>
    <row r="954" spans="2:10" x14ac:dyDescent="0.2">
      <c r="B954" s="290" t="str">
        <f t="shared" si="14"/>
        <v>EL CORAL, SANTA CATARINA</v>
      </c>
      <c r="C954" s="291">
        <v>10</v>
      </c>
      <c r="D954" s="290" t="s">
        <v>1768</v>
      </c>
      <c r="E954" s="289">
        <v>31</v>
      </c>
      <c r="F954" s="290" t="s">
        <v>260</v>
      </c>
      <c r="G954" s="292" t="s">
        <v>393</v>
      </c>
      <c r="H954" s="289">
        <v>1</v>
      </c>
      <c r="J954" s="283"/>
    </row>
    <row r="955" spans="2:10" x14ac:dyDescent="0.2">
      <c r="B955" s="290" t="str">
        <f t="shared" si="14"/>
        <v>EL CORAZÓN DE MARÍA (EL CAMPAMENTO), XILITLA</v>
      </c>
      <c r="C955" s="291">
        <v>134</v>
      </c>
      <c r="D955" s="290" t="s">
        <v>1769</v>
      </c>
      <c r="E955" s="289">
        <v>54</v>
      </c>
      <c r="F955" s="290" t="s">
        <v>332</v>
      </c>
      <c r="G955" s="292" t="s">
        <v>393</v>
      </c>
      <c r="H955" s="289">
        <v>1</v>
      </c>
      <c r="J955" s="283"/>
    </row>
    <row r="956" spans="2:10" x14ac:dyDescent="0.2">
      <c r="B956" s="290" t="str">
        <f t="shared" si="14"/>
        <v>EL CORO, VILLA HIDALGO</v>
      </c>
      <c r="C956" s="291">
        <v>8</v>
      </c>
      <c r="D956" s="290" t="s">
        <v>1770</v>
      </c>
      <c r="E956" s="289">
        <v>51</v>
      </c>
      <c r="F956" s="290" t="s">
        <v>210</v>
      </c>
      <c r="G956" s="292" t="s">
        <v>393</v>
      </c>
      <c r="H956" s="289">
        <v>1</v>
      </c>
      <c r="J956" s="283"/>
    </row>
    <row r="957" spans="2:10" x14ac:dyDescent="0.2">
      <c r="B957" s="290" t="str">
        <f t="shared" si="14"/>
        <v>EL CORRAL (EL CORRAL DOS), SANTA MARÍA DEL RÍO</v>
      </c>
      <c r="C957" s="291">
        <v>339</v>
      </c>
      <c r="D957" s="290" t="s">
        <v>1771</v>
      </c>
      <c r="E957" s="289">
        <v>32</v>
      </c>
      <c r="F957" s="290" t="s">
        <v>263</v>
      </c>
      <c r="G957" s="292" t="s">
        <v>393</v>
      </c>
      <c r="H957" s="289">
        <v>1</v>
      </c>
      <c r="J957" s="283"/>
    </row>
    <row r="958" spans="2:10" x14ac:dyDescent="0.2">
      <c r="B958" s="290" t="str">
        <f t="shared" si="14"/>
        <v>EL COY, TANLAJÁS</v>
      </c>
      <c r="C958" s="291">
        <v>12</v>
      </c>
      <c r="D958" s="290" t="s">
        <v>1772</v>
      </c>
      <c r="E958" s="289">
        <v>41</v>
      </c>
      <c r="F958" s="290" t="s">
        <v>291</v>
      </c>
      <c r="G958" s="292" t="s">
        <v>393</v>
      </c>
      <c r="H958" s="289">
        <v>1</v>
      </c>
      <c r="J958" s="283"/>
    </row>
    <row r="959" spans="2:10" x14ac:dyDescent="0.2">
      <c r="B959" s="290" t="str">
        <f t="shared" si="14"/>
        <v>EL COYOL SAN FRANCISCO, TAMAZUNCHALE</v>
      </c>
      <c r="C959" s="291">
        <v>176</v>
      </c>
      <c r="D959" s="290" t="s">
        <v>1773</v>
      </c>
      <c r="E959" s="289">
        <v>37</v>
      </c>
      <c r="F959" s="290" t="s">
        <v>268</v>
      </c>
      <c r="G959" s="292" t="s">
        <v>393</v>
      </c>
      <c r="H959" s="289">
        <v>1</v>
      </c>
      <c r="J959" s="283"/>
    </row>
    <row r="960" spans="2:10" x14ac:dyDescent="0.2">
      <c r="B960" s="290" t="str">
        <f t="shared" si="14"/>
        <v>EL COYOTE, RIOVERDE</v>
      </c>
      <c r="C960" s="291">
        <v>24</v>
      </c>
      <c r="D960" s="290" t="s">
        <v>1774</v>
      </c>
      <c r="E960" s="289">
        <v>24</v>
      </c>
      <c r="F960" s="290" t="s">
        <v>181</v>
      </c>
      <c r="G960" s="292" t="s">
        <v>393</v>
      </c>
      <c r="H960" s="289">
        <v>1</v>
      </c>
      <c r="J960" s="283"/>
    </row>
    <row r="961" spans="2:10" x14ac:dyDescent="0.2">
      <c r="B961" s="290" t="str">
        <f t="shared" si="14"/>
        <v>EL COYOTE, VILLA HIDALGO</v>
      </c>
      <c r="C961" s="291">
        <v>62</v>
      </c>
      <c r="D961" s="290" t="s">
        <v>1774</v>
      </c>
      <c r="E961" s="289">
        <v>51</v>
      </c>
      <c r="F961" s="290" t="s">
        <v>210</v>
      </c>
      <c r="G961" s="292" t="s">
        <v>393</v>
      </c>
      <c r="H961" s="289">
        <v>1</v>
      </c>
      <c r="J961" s="283"/>
    </row>
    <row r="962" spans="2:10" x14ac:dyDescent="0.2">
      <c r="B962" s="290" t="str">
        <f t="shared" si="14"/>
        <v>EL CRUCERO (CRUCERITO), TANCANHUITZ</v>
      </c>
      <c r="C962" s="291">
        <v>6</v>
      </c>
      <c r="D962" s="290" t="s">
        <v>1775</v>
      </c>
      <c r="E962" s="289">
        <v>12</v>
      </c>
      <c r="F962" s="290" t="s">
        <v>258</v>
      </c>
      <c r="G962" s="292" t="s">
        <v>393</v>
      </c>
      <c r="H962" s="289">
        <v>1</v>
      </c>
      <c r="J962" s="283"/>
    </row>
    <row r="963" spans="2:10" x14ac:dyDescent="0.2">
      <c r="B963" s="290" t="str">
        <f t="shared" si="14"/>
        <v>EL CRUCERO DE LEJEM, SAN ANTONIO</v>
      </c>
      <c r="C963" s="291">
        <v>37</v>
      </c>
      <c r="D963" s="290" t="s">
        <v>1776</v>
      </c>
      <c r="E963" s="289">
        <v>26</v>
      </c>
      <c r="F963" s="290" t="s">
        <v>236</v>
      </c>
      <c r="G963" s="292" t="s">
        <v>393</v>
      </c>
      <c r="H963" s="289">
        <v>1</v>
      </c>
      <c r="J963" s="283"/>
    </row>
    <row r="964" spans="2:10" x14ac:dyDescent="0.2">
      <c r="B964" s="295" t="str">
        <f t="shared" si="14"/>
        <v>EL CUAREJO, CEDRAL</v>
      </c>
      <c r="C964" s="296">
        <v>10</v>
      </c>
      <c r="D964" s="295" t="s">
        <v>1777</v>
      </c>
      <c r="E964" s="294">
        <v>7</v>
      </c>
      <c r="F964" s="295" t="s">
        <v>163</v>
      </c>
      <c r="G964" s="297" t="s">
        <v>395</v>
      </c>
      <c r="H964" s="294">
        <v>3</v>
      </c>
      <c r="J964" s="283"/>
    </row>
    <row r="965" spans="2:10" x14ac:dyDescent="0.2">
      <c r="B965" s="290" t="str">
        <f t="shared" si="14"/>
        <v>EL CÚCAMO, MOCTEZUMA</v>
      </c>
      <c r="C965" s="291">
        <v>14</v>
      </c>
      <c r="D965" s="290" t="s">
        <v>1778</v>
      </c>
      <c r="E965" s="289">
        <v>22</v>
      </c>
      <c r="F965" s="290" t="s">
        <v>219</v>
      </c>
      <c r="G965" s="292" t="s">
        <v>393</v>
      </c>
      <c r="H965" s="289">
        <v>1</v>
      </c>
      <c r="J965" s="283"/>
    </row>
    <row r="966" spans="2:10" x14ac:dyDescent="0.2">
      <c r="B966" s="290" t="str">
        <f t="shared" ref="B966:B1029" si="15">CONCATENATE(D966,","," ",F966)</f>
        <v>EL CUERVO (POZO TREINTA Y UNO), VILLA DE RAMOS</v>
      </c>
      <c r="C966" s="291">
        <v>236</v>
      </c>
      <c r="D966" s="290" t="s">
        <v>1779</v>
      </c>
      <c r="E966" s="289">
        <v>49</v>
      </c>
      <c r="F966" s="290" t="s">
        <v>222</v>
      </c>
      <c r="G966" s="292" t="s">
        <v>393</v>
      </c>
      <c r="H966" s="289">
        <v>1</v>
      </c>
      <c r="J966" s="283"/>
    </row>
    <row r="967" spans="2:10" x14ac:dyDescent="0.2">
      <c r="B967" s="290" t="str">
        <f t="shared" si="15"/>
        <v>EL CUERVO, SALINAS</v>
      </c>
      <c r="C967" s="291">
        <v>73</v>
      </c>
      <c r="D967" s="290" t="s">
        <v>1780</v>
      </c>
      <c r="E967" s="289">
        <v>25</v>
      </c>
      <c r="F967" s="290" t="s">
        <v>171</v>
      </c>
      <c r="G967" s="292" t="s">
        <v>393</v>
      </c>
      <c r="H967" s="289">
        <v>1</v>
      </c>
      <c r="J967" s="283"/>
    </row>
    <row r="968" spans="2:10" x14ac:dyDescent="0.2">
      <c r="B968" s="290" t="str">
        <f t="shared" si="15"/>
        <v>EL CUERVO, VILLA DE RAMOS</v>
      </c>
      <c r="C968" s="291">
        <v>106</v>
      </c>
      <c r="D968" s="290" t="s">
        <v>1780</v>
      </c>
      <c r="E968" s="289">
        <v>49</v>
      </c>
      <c r="F968" s="290" t="s">
        <v>222</v>
      </c>
      <c r="G968" s="292" t="s">
        <v>393</v>
      </c>
      <c r="H968" s="289">
        <v>1</v>
      </c>
      <c r="J968" s="283"/>
    </row>
    <row r="969" spans="2:10" x14ac:dyDescent="0.2">
      <c r="B969" s="295" t="str">
        <f t="shared" si="15"/>
        <v>EL CUICHE, CIUDAD VALLES</v>
      </c>
      <c r="C969" s="296">
        <v>55</v>
      </c>
      <c r="D969" s="295" t="s">
        <v>1781</v>
      </c>
      <c r="E969" s="294">
        <v>13</v>
      </c>
      <c r="F969" s="295" t="s">
        <v>187</v>
      </c>
      <c r="G969" s="297" t="s">
        <v>394</v>
      </c>
      <c r="H969" s="294">
        <v>2</v>
      </c>
      <c r="J969" s="283"/>
    </row>
    <row r="970" spans="2:10" x14ac:dyDescent="0.2">
      <c r="B970" s="290" t="str">
        <f t="shared" si="15"/>
        <v>EL CUIJE, VENADO</v>
      </c>
      <c r="C970" s="291">
        <v>89</v>
      </c>
      <c r="D970" s="290" t="s">
        <v>1782</v>
      </c>
      <c r="E970" s="289">
        <v>45</v>
      </c>
      <c r="F970" s="290" t="s">
        <v>309</v>
      </c>
      <c r="G970" s="292" t="s">
        <v>393</v>
      </c>
      <c r="H970" s="289">
        <v>1</v>
      </c>
      <c r="J970" s="283"/>
    </row>
    <row r="971" spans="2:10" x14ac:dyDescent="0.2">
      <c r="B971" s="290" t="str">
        <f t="shared" si="15"/>
        <v>EL CUSTODIO, CIUDAD DEL MAÍZ</v>
      </c>
      <c r="C971" s="291">
        <v>26</v>
      </c>
      <c r="D971" s="290" t="s">
        <v>1783</v>
      </c>
      <c r="E971" s="289">
        <v>10</v>
      </c>
      <c r="F971" s="290" t="s">
        <v>178</v>
      </c>
      <c r="G971" s="292" t="s">
        <v>393</v>
      </c>
      <c r="H971" s="289">
        <v>1</v>
      </c>
      <c r="J971" s="283"/>
    </row>
    <row r="972" spans="2:10" x14ac:dyDescent="0.2">
      <c r="B972" s="295" t="str">
        <f t="shared" si="15"/>
        <v>EL DANUBIO, AXTLA DE TERRAZAS</v>
      </c>
      <c r="C972" s="296">
        <v>27</v>
      </c>
      <c r="D972" s="295" t="s">
        <v>1784</v>
      </c>
      <c r="E972" s="294">
        <v>53</v>
      </c>
      <c r="F972" s="295" t="s">
        <v>156</v>
      </c>
      <c r="G972" s="297" t="s">
        <v>395</v>
      </c>
      <c r="H972" s="294">
        <v>3</v>
      </c>
      <c r="J972" s="283"/>
    </row>
    <row r="973" spans="2:10" x14ac:dyDescent="0.2">
      <c r="B973" s="290" t="str">
        <f t="shared" si="15"/>
        <v>EL DESENGAÑO, CIUDAD VALLES</v>
      </c>
      <c r="C973" s="291">
        <v>62</v>
      </c>
      <c r="D973" s="290" t="s">
        <v>1785</v>
      </c>
      <c r="E973" s="289">
        <v>13</v>
      </c>
      <c r="F973" s="290" t="s">
        <v>187</v>
      </c>
      <c r="G973" s="292" t="s">
        <v>393</v>
      </c>
      <c r="H973" s="289">
        <v>1</v>
      </c>
      <c r="J973" s="283"/>
    </row>
    <row r="974" spans="2:10" x14ac:dyDescent="0.2">
      <c r="B974" s="295" t="str">
        <f t="shared" si="15"/>
        <v>EL DETALLE, CIUDAD VALLES</v>
      </c>
      <c r="C974" s="296">
        <v>63</v>
      </c>
      <c r="D974" s="295" t="s">
        <v>1786</v>
      </c>
      <c r="E974" s="294">
        <v>13</v>
      </c>
      <c r="F974" s="295" t="s">
        <v>187</v>
      </c>
      <c r="G974" s="297" t="s">
        <v>394</v>
      </c>
      <c r="H974" s="294">
        <v>2</v>
      </c>
      <c r="J974" s="283"/>
    </row>
    <row r="975" spans="2:10" x14ac:dyDescent="0.2">
      <c r="B975" s="290" t="str">
        <f t="shared" si="15"/>
        <v>EL DISCO, CIUDAD VALLES</v>
      </c>
      <c r="C975" s="291">
        <v>854</v>
      </c>
      <c r="D975" s="290" t="s">
        <v>1787</v>
      </c>
      <c r="E975" s="289">
        <v>13</v>
      </c>
      <c r="F975" s="290" t="s">
        <v>187</v>
      </c>
      <c r="G975" s="292" t="s">
        <v>393</v>
      </c>
      <c r="H975" s="289">
        <v>1</v>
      </c>
      <c r="J975" s="283"/>
    </row>
    <row r="976" spans="2:10" x14ac:dyDescent="0.2">
      <c r="B976" s="290" t="str">
        <f t="shared" si="15"/>
        <v>EL DIVISADERO (LA GARRA), CIUDAD DEL MAÍZ</v>
      </c>
      <c r="C976" s="291">
        <v>32</v>
      </c>
      <c r="D976" s="290" t="s">
        <v>1788</v>
      </c>
      <c r="E976" s="289">
        <v>10</v>
      </c>
      <c r="F976" s="290" t="s">
        <v>178</v>
      </c>
      <c r="G976" s="292" t="s">
        <v>393</v>
      </c>
      <c r="H976" s="289">
        <v>1</v>
      </c>
      <c r="J976" s="283"/>
    </row>
    <row r="977" spans="2:10" x14ac:dyDescent="0.2">
      <c r="B977" s="290" t="str">
        <f t="shared" si="15"/>
        <v>EL DIVISADERO, TAMASOPO</v>
      </c>
      <c r="C977" s="291">
        <v>76</v>
      </c>
      <c r="D977" s="290" t="s">
        <v>1789</v>
      </c>
      <c r="E977" s="289">
        <v>36</v>
      </c>
      <c r="F977" s="290" t="s">
        <v>265</v>
      </c>
      <c r="G977" s="292" t="s">
        <v>393</v>
      </c>
      <c r="H977" s="289">
        <v>1</v>
      </c>
      <c r="J977" s="283"/>
    </row>
    <row r="978" spans="2:10" x14ac:dyDescent="0.2">
      <c r="B978" s="290" t="str">
        <f t="shared" si="15"/>
        <v>EL DIVISADERO, TIERRA NUEVA</v>
      </c>
      <c r="C978" s="291">
        <v>32</v>
      </c>
      <c r="D978" s="290" t="s">
        <v>1789</v>
      </c>
      <c r="E978" s="289">
        <v>43</v>
      </c>
      <c r="F978" s="290" t="s">
        <v>299</v>
      </c>
      <c r="G978" s="292" t="s">
        <v>393</v>
      </c>
      <c r="H978" s="289">
        <v>1</v>
      </c>
      <c r="J978" s="283"/>
    </row>
    <row r="979" spans="2:10" x14ac:dyDescent="0.2">
      <c r="B979" s="290" t="str">
        <f t="shared" si="15"/>
        <v>EL DURAZNILLO, CATORCE</v>
      </c>
      <c r="C979" s="291">
        <v>107</v>
      </c>
      <c r="D979" s="290" t="s">
        <v>1790</v>
      </c>
      <c r="E979" s="289">
        <v>6</v>
      </c>
      <c r="F979" s="290" t="s">
        <v>4237</v>
      </c>
      <c r="G979" s="292" t="s">
        <v>393</v>
      </c>
      <c r="H979" s="289">
        <v>1</v>
      </c>
      <c r="J979" s="283"/>
    </row>
    <row r="980" spans="2:10" x14ac:dyDescent="0.2">
      <c r="B980" s="290" t="str">
        <f t="shared" si="15"/>
        <v>EL DURAZNILLO, VILLA DE RAMOS</v>
      </c>
      <c r="C980" s="291">
        <v>14</v>
      </c>
      <c r="D980" s="290" t="s">
        <v>1790</v>
      </c>
      <c r="E980" s="289">
        <v>49</v>
      </c>
      <c r="F980" s="290" t="s">
        <v>222</v>
      </c>
      <c r="G980" s="292" t="s">
        <v>393</v>
      </c>
      <c r="H980" s="289">
        <v>1</v>
      </c>
      <c r="J980" s="283"/>
    </row>
    <row r="981" spans="2:10" x14ac:dyDescent="0.2">
      <c r="B981" s="290" t="str">
        <f t="shared" si="15"/>
        <v>EL DURAZNITO, SANTA MARÍA DEL RÍO</v>
      </c>
      <c r="C981" s="291">
        <v>74</v>
      </c>
      <c r="D981" s="290" t="s">
        <v>1791</v>
      </c>
      <c r="E981" s="289">
        <v>32</v>
      </c>
      <c r="F981" s="290" t="s">
        <v>263</v>
      </c>
      <c r="G981" s="292" t="s">
        <v>393</v>
      </c>
      <c r="H981" s="289">
        <v>1</v>
      </c>
      <c r="J981" s="283"/>
    </row>
    <row r="982" spans="2:10" x14ac:dyDescent="0.2">
      <c r="B982" s="290" t="str">
        <f t="shared" si="15"/>
        <v>EL DURAZNO, ARMADILLO DE LOS INFANTE</v>
      </c>
      <c r="C982" s="291">
        <v>17</v>
      </c>
      <c r="D982" s="290" t="s">
        <v>1792</v>
      </c>
      <c r="E982" s="289">
        <v>4</v>
      </c>
      <c r="F982" s="290" t="s">
        <v>154</v>
      </c>
      <c r="G982" s="292" t="s">
        <v>393</v>
      </c>
      <c r="H982" s="289">
        <v>1</v>
      </c>
      <c r="J982" s="283"/>
    </row>
    <row r="983" spans="2:10" x14ac:dyDescent="0.2">
      <c r="B983" s="290" t="str">
        <f t="shared" si="15"/>
        <v>EL DURAZNO, SAN NICOLÁS TOLENTINO</v>
      </c>
      <c r="C983" s="291">
        <v>16</v>
      </c>
      <c r="D983" s="290" t="s">
        <v>1792</v>
      </c>
      <c r="E983" s="289">
        <v>30</v>
      </c>
      <c r="F983" s="290" t="s">
        <v>252</v>
      </c>
      <c r="G983" s="292" t="s">
        <v>393</v>
      </c>
      <c r="H983" s="289">
        <v>1</v>
      </c>
      <c r="J983" s="283"/>
    </row>
    <row r="984" spans="2:10" x14ac:dyDescent="0.2">
      <c r="B984" s="290" t="str">
        <f t="shared" si="15"/>
        <v>EL DURO, CIUDAD DEL MAÍZ</v>
      </c>
      <c r="C984" s="291">
        <v>33</v>
      </c>
      <c r="D984" s="290" t="s">
        <v>1793</v>
      </c>
      <c r="E984" s="289">
        <v>10</v>
      </c>
      <c r="F984" s="290" t="s">
        <v>178</v>
      </c>
      <c r="G984" s="292" t="s">
        <v>393</v>
      </c>
      <c r="H984" s="289">
        <v>1</v>
      </c>
      <c r="J984" s="283"/>
    </row>
    <row r="985" spans="2:10" x14ac:dyDescent="0.2">
      <c r="B985" s="295" t="str">
        <f t="shared" si="15"/>
        <v>EL EDÉN (VILLA ROSITA), EL NARANJO</v>
      </c>
      <c r="C985" s="296">
        <v>32</v>
      </c>
      <c r="D985" s="295" t="s">
        <v>1794</v>
      </c>
      <c r="E985" s="294">
        <v>58</v>
      </c>
      <c r="F985" s="295" t="s">
        <v>196</v>
      </c>
      <c r="G985" s="297" t="s">
        <v>394</v>
      </c>
      <c r="H985" s="294">
        <v>2</v>
      </c>
      <c r="J985" s="283"/>
    </row>
    <row r="986" spans="2:10" x14ac:dyDescent="0.2">
      <c r="B986" s="290" t="str">
        <f t="shared" si="15"/>
        <v>EL ENCANTADO, SAN CIRO DE ACOSTA</v>
      </c>
      <c r="C986" s="291">
        <v>30</v>
      </c>
      <c r="D986" s="290" t="s">
        <v>1795</v>
      </c>
      <c r="E986" s="289">
        <v>27</v>
      </c>
      <c r="F986" s="290" t="s">
        <v>240</v>
      </c>
      <c r="G986" s="292" t="s">
        <v>393</v>
      </c>
      <c r="H986" s="289">
        <v>1</v>
      </c>
      <c r="J986" s="283"/>
    </row>
    <row r="987" spans="2:10" x14ac:dyDescent="0.2">
      <c r="B987" s="290" t="str">
        <f t="shared" si="15"/>
        <v>EL ENCINAL (RANCHO NUEVO), SAN MARTÍN CHALCHICUAUTLA</v>
      </c>
      <c r="C987" s="291">
        <v>246</v>
      </c>
      <c r="D987" s="290" t="s">
        <v>1796</v>
      </c>
      <c r="E987" s="289">
        <v>29</v>
      </c>
      <c r="F987" s="290" t="s">
        <v>248</v>
      </c>
      <c r="G987" s="292" t="s">
        <v>393</v>
      </c>
      <c r="H987" s="289">
        <v>1</v>
      </c>
      <c r="J987" s="283"/>
    </row>
    <row r="988" spans="2:10" x14ac:dyDescent="0.2">
      <c r="B988" s="290" t="str">
        <f t="shared" si="15"/>
        <v>EL ENCINAL, TAMAZUNCHALE</v>
      </c>
      <c r="C988" s="291">
        <v>37</v>
      </c>
      <c r="D988" s="290" t="s">
        <v>1797</v>
      </c>
      <c r="E988" s="289">
        <v>37</v>
      </c>
      <c r="F988" s="290" t="s">
        <v>268</v>
      </c>
      <c r="G988" s="292" t="s">
        <v>393</v>
      </c>
      <c r="H988" s="289">
        <v>1</v>
      </c>
      <c r="J988" s="283"/>
    </row>
    <row r="989" spans="2:10" x14ac:dyDescent="0.2">
      <c r="B989" s="290" t="str">
        <f t="shared" si="15"/>
        <v>EL ENCINAL, XILITLA</v>
      </c>
      <c r="C989" s="291">
        <v>190</v>
      </c>
      <c r="D989" s="290" t="s">
        <v>1797</v>
      </c>
      <c r="E989" s="289">
        <v>54</v>
      </c>
      <c r="F989" s="290" t="s">
        <v>332</v>
      </c>
      <c r="G989" s="292" t="s">
        <v>393</v>
      </c>
      <c r="H989" s="289">
        <v>1</v>
      </c>
      <c r="J989" s="283"/>
    </row>
    <row r="990" spans="2:10" x14ac:dyDescent="0.2">
      <c r="B990" s="290" t="str">
        <f t="shared" si="15"/>
        <v>EL ENCINO, XILITLA</v>
      </c>
      <c r="C990" s="291">
        <v>253</v>
      </c>
      <c r="D990" s="290" t="s">
        <v>1798</v>
      </c>
      <c r="E990" s="289">
        <v>54</v>
      </c>
      <c r="F990" s="290" t="s">
        <v>332</v>
      </c>
      <c r="G990" s="292" t="s">
        <v>393</v>
      </c>
      <c r="H990" s="289">
        <v>1</v>
      </c>
      <c r="J990" s="283"/>
    </row>
    <row r="991" spans="2:10" x14ac:dyDescent="0.2">
      <c r="B991" s="290" t="str">
        <f t="shared" si="15"/>
        <v>EL ENTRONQUE, CHARCAS</v>
      </c>
      <c r="C991" s="291">
        <v>267</v>
      </c>
      <c r="D991" s="290" t="s">
        <v>1799</v>
      </c>
      <c r="E991" s="289">
        <v>15</v>
      </c>
      <c r="F991" s="290" t="s">
        <v>173</v>
      </c>
      <c r="G991" s="292" t="s">
        <v>393</v>
      </c>
      <c r="H991" s="289">
        <v>1</v>
      </c>
      <c r="J991" s="283"/>
    </row>
    <row r="992" spans="2:10" x14ac:dyDescent="0.2">
      <c r="B992" s="295" t="str">
        <f t="shared" si="15"/>
        <v>EL ENTRONQUE, MEXQUITIC DE CARMONA</v>
      </c>
      <c r="C992" s="296">
        <v>138</v>
      </c>
      <c r="D992" s="295" t="s">
        <v>1799</v>
      </c>
      <c r="E992" s="294">
        <v>21</v>
      </c>
      <c r="F992" s="295" t="s">
        <v>215</v>
      </c>
      <c r="G992" s="297" t="s">
        <v>395</v>
      </c>
      <c r="H992" s="294">
        <v>3</v>
      </c>
      <c r="J992" s="283"/>
    </row>
    <row r="993" spans="2:10" x14ac:dyDescent="0.2">
      <c r="B993" s="290" t="str">
        <f t="shared" si="15"/>
        <v>EL EPAZOTE, LAGUNILLAS</v>
      </c>
      <c r="C993" s="291">
        <v>17</v>
      </c>
      <c r="D993" s="290" t="s">
        <v>1800</v>
      </c>
      <c r="E993" s="289">
        <v>19</v>
      </c>
      <c r="F993" s="290" t="s">
        <v>206</v>
      </c>
      <c r="G993" s="292" t="s">
        <v>393</v>
      </c>
      <c r="H993" s="289">
        <v>1</v>
      </c>
      <c r="J993" s="283"/>
    </row>
    <row r="994" spans="2:10" x14ac:dyDescent="0.2">
      <c r="B994" s="290" t="str">
        <f t="shared" si="15"/>
        <v>EL EPAZOTE, RAYÓN</v>
      </c>
      <c r="C994" s="291">
        <v>65</v>
      </c>
      <c r="D994" s="290" t="s">
        <v>1800</v>
      </c>
      <c r="E994" s="289">
        <v>23</v>
      </c>
      <c r="F994" s="290" t="s">
        <v>224</v>
      </c>
      <c r="G994" s="292" t="s">
        <v>393</v>
      </c>
      <c r="H994" s="289">
        <v>1</v>
      </c>
      <c r="J994" s="283"/>
    </row>
    <row r="995" spans="2:10" x14ac:dyDescent="0.2">
      <c r="B995" s="290" t="str">
        <f t="shared" si="15"/>
        <v>EL EPAZOTE, VENADO</v>
      </c>
      <c r="C995" s="291">
        <v>22</v>
      </c>
      <c r="D995" s="290" t="s">
        <v>1800</v>
      </c>
      <c r="E995" s="289">
        <v>45</v>
      </c>
      <c r="F995" s="290" t="s">
        <v>309</v>
      </c>
      <c r="G995" s="292" t="s">
        <v>393</v>
      </c>
      <c r="H995" s="289">
        <v>1</v>
      </c>
      <c r="J995" s="283"/>
    </row>
    <row r="996" spans="2:10" x14ac:dyDescent="0.2">
      <c r="B996" s="290" t="str">
        <f t="shared" si="15"/>
        <v>EL ESFUERZO, SAN VICENTE TANCUAYALAB</v>
      </c>
      <c r="C996" s="291">
        <v>122</v>
      </c>
      <c r="D996" s="290" t="s">
        <v>1801</v>
      </c>
      <c r="E996" s="289">
        <v>34</v>
      </c>
      <c r="F996" s="290" t="s">
        <v>256</v>
      </c>
      <c r="G996" s="292" t="s">
        <v>393</v>
      </c>
      <c r="H996" s="289">
        <v>1</v>
      </c>
      <c r="J996" s="283"/>
    </row>
    <row r="997" spans="2:10" x14ac:dyDescent="0.2">
      <c r="B997" s="290" t="str">
        <f t="shared" si="15"/>
        <v>EL ESPÍRITU, CEDRAL</v>
      </c>
      <c r="C997" s="291">
        <v>11</v>
      </c>
      <c r="D997" s="290" t="s">
        <v>1802</v>
      </c>
      <c r="E997" s="289">
        <v>7</v>
      </c>
      <c r="F997" s="290" t="s">
        <v>163</v>
      </c>
      <c r="G997" s="292" t="s">
        <v>393</v>
      </c>
      <c r="H997" s="289">
        <v>1</v>
      </c>
      <c r="J997" s="283"/>
    </row>
    <row r="998" spans="2:10" x14ac:dyDescent="0.2">
      <c r="B998" s="290" t="str">
        <f t="shared" si="15"/>
        <v>EL ESPOLÓN, CATORCE</v>
      </c>
      <c r="C998" s="291">
        <v>134</v>
      </c>
      <c r="D998" s="290" t="s">
        <v>1803</v>
      </c>
      <c r="E998" s="289">
        <v>6</v>
      </c>
      <c r="F998" s="290" t="s">
        <v>4237</v>
      </c>
      <c r="G998" s="292" t="s">
        <v>393</v>
      </c>
      <c r="H998" s="289">
        <v>1</v>
      </c>
      <c r="J998" s="283"/>
    </row>
    <row r="999" spans="2:10" x14ac:dyDescent="0.2">
      <c r="B999" s="290" t="str">
        <f t="shared" si="15"/>
        <v>EL ESTRIBO, EL NARANJO</v>
      </c>
      <c r="C999" s="291">
        <v>36</v>
      </c>
      <c r="D999" s="290" t="s">
        <v>1804</v>
      </c>
      <c r="E999" s="289">
        <v>58</v>
      </c>
      <c r="F999" s="290" t="s">
        <v>196</v>
      </c>
      <c r="G999" s="292" t="s">
        <v>393</v>
      </c>
      <c r="H999" s="289">
        <v>1</v>
      </c>
      <c r="J999" s="283"/>
    </row>
    <row r="1000" spans="2:10" x14ac:dyDescent="0.2">
      <c r="B1000" s="290" t="str">
        <f t="shared" si="15"/>
        <v>EL ESTRIBO, SALINAS</v>
      </c>
      <c r="C1000" s="291">
        <v>13</v>
      </c>
      <c r="D1000" s="290" t="s">
        <v>1804</v>
      </c>
      <c r="E1000" s="289">
        <v>25</v>
      </c>
      <c r="F1000" s="290" t="s">
        <v>171</v>
      </c>
      <c r="G1000" s="292" t="s">
        <v>393</v>
      </c>
      <c r="H1000" s="289">
        <v>1</v>
      </c>
      <c r="J1000" s="283"/>
    </row>
    <row r="1001" spans="2:10" x14ac:dyDescent="0.2">
      <c r="B1001" s="290" t="str">
        <f t="shared" si="15"/>
        <v>EL FISCAL, SAN VICENTE TANCUAYALAB</v>
      </c>
      <c r="C1001" s="291">
        <v>51</v>
      </c>
      <c r="D1001" s="290" t="s">
        <v>1805</v>
      </c>
      <c r="E1001" s="289">
        <v>34</v>
      </c>
      <c r="F1001" s="290" t="s">
        <v>256</v>
      </c>
      <c r="G1001" s="292" t="s">
        <v>393</v>
      </c>
      <c r="H1001" s="289">
        <v>1</v>
      </c>
      <c r="J1001" s="283"/>
    </row>
    <row r="1002" spans="2:10" x14ac:dyDescent="0.2">
      <c r="B1002" s="290" t="str">
        <f t="shared" si="15"/>
        <v>EL FORTÍN MAY, TANLAJÁS</v>
      </c>
      <c r="C1002" s="291">
        <v>77</v>
      </c>
      <c r="D1002" s="290" t="s">
        <v>1806</v>
      </c>
      <c r="E1002" s="289">
        <v>41</v>
      </c>
      <c r="F1002" s="290" t="s">
        <v>291</v>
      </c>
      <c r="G1002" s="292" t="s">
        <v>393</v>
      </c>
      <c r="H1002" s="289">
        <v>1</v>
      </c>
      <c r="J1002" s="283"/>
    </row>
    <row r="1003" spans="2:10" x14ac:dyDescent="0.2">
      <c r="B1003" s="290" t="str">
        <f t="shared" si="15"/>
        <v>EL FRAILE, GUADALCÁZAR</v>
      </c>
      <c r="C1003" s="291">
        <v>16</v>
      </c>
      <c r="D1003" s="290" t="s">
        <v>1807</v>
      </c>
      <c r="E1003" s="289">
        <v>17</v>
      </c>
      <c r="F1003" s="290" t="s">
        <v>199</v>
      </c>
      <c r="G1003" s="292" t="s">
        <v>393</v>
      </c>
      <c r="H1003" s="289">
        <v>1</v>
      </c>
      <c r="J1003" s="283"/>
    </row>
    <row r="1004" spans="2:10" x14ac:dyDescent="0.2">
      <c r="B1004" s="290" t="str">
        <f t="shared" si="15"/>
        <v>EL FRENO, RIOVERDE</v>
      </c>
      <c r="C1004" s="291">
        <v>31</v>
      </c>
      <c r="D1004" s="290" t="s">
        <v>1808</v>
      </c>
      <c r="E1004" s="289">
        <v>24</v>
      </c>
      <c r="F1004" s="290" t="s">
        <v>181</v>
      </c>
      <c r="G1004" s="292" t="s">
        <v>393</v>
      </c>
      <c r="H1004" s="289">
        <v>1</v>
      </c>
      <c r="J1004" s="283"/>
    </row>
    <row r="1005" spans="2:10" x14ac:dyDescent="0.2">
      <c r="B1005" s="290" t="str">
        <f t="shared" si="15"/>
        <v>EL FRIJOL, VILLA DE RAMOS</v>
      </c>
      <c r="C1005" s="291">
        <v>54</v>
      </c>
      <c r="D1005" s="290" t="s">
        <v>1809</v>
      </c>
      <c r="E1005" s="289">
        <v>49</v>
      </c>
      <c r="F1005" s="290" t="s">
        <v>222</v>
      </c>
      <c r="G1005" s="292" t="s">
        <v>393</v>
      </c>
      <c r="H1005" s="289">
        <v>1</v>
      </c>
      <c r="J1005" s="283"/>
    </row>
    <row r="1006" spans="2:10" x14ac:dyDescent="0.2">
      <c r="B1006" s="290" t="str">
        <f t="shared" si="15"/>
        <v>EL FRIJOLILLO (TANCHAHUIL), SAN ANTONIO</v>
      </c>
      <c r="C1006" s="291">
        <v>83</v>
      </c>
      <c r="D1006" s="290" t="s">
        <v>1810</v>
      </c>
      <c r="E1006" s="289">
        <v>26</v>
      </c>
      <c r="F1006" s="290" t="s">
        <v>236</v>
      </c>
      <c r="G1006" s="292" t="s">
        <v>393</v>
      </c>
      <c r="H1006" s="289">
        <v>1</v>
      </c>
      <c r="J1006" s="283"/>
    </row>
    <row r="1007" spans="2:10" x14ac:dyDescent="0.2">
      <c r="B1007" s="290" t="str">
        <f t="shared" si="15"/>
        <v>EL FRIJOLILLO, SAN MARTÍN CHALCHICUAUTLA</v>
      </c>
      <c r="C1007" s="291">
        <v>32</v>
      </c>
      <c r="D1007" s="290" t="s">
        <v>1811</v>
      </c>
      <c r="E1007" s="289">
        <v>29</v>
      </c>
      <c r="F1007" s="290" t="s">
        <v>248</v>
      </c>
      <c r="G1007" s="292" t="s">
        <v>393</v>
      </c>
      <c r="H1007" s="289">
        <v>1</v>
      </c>
      <c r="J1007" s="283"/>
    </row>
    <row r="1008" spans="2:10" x14ac:dyDescent="0.2">
      <c r="B1008" s="290" t="str">
        <f t="shared" si="15"/>
        <v>EL FRIJOLILLO, TAMPAMOLÓN CORONA</v>
      </c>
      <c r="C1008" s="291">
        <v>35</v>
      </c>
      <c r="D1008" s="290" t="s">
        <v>1811</v>
      </c>
      <c r="E1008" s="289">
        <v>39</v>
      </c>
      <c r="F1008" s="290" t="s">
        <v>282</v>
      </c>
      <c r="G1008" s="292" t="s">
        <v>393</v>
      </c>
      <c r="H1008" s="289">
        <v>1</v>
      </c>
      <c r="J1008" s="283"/>
    </row>
    <row r="1009" spans="2:10" x14ac:dyDescent="0.2">
      <c r="B1009" s="290" t="str">
        <f t="shared" si="15"/>
        <v>EL FUERTE, SANTA MARÍA DEL RÍO</v>
      </c>
      <c r="C1009" s="291">
        <v>85</v>
      </c>
      <c r="D1009" s="290" t="s">
        <v>1812</v>
      </c>
      <c r="E1009" s="289">
        <v>32</v>
      </c>
      <c r="F1009" s="290" t="s">
        <v>263</v>
      </c>
      <c r="G1009" s="292" t="s">
        <v>393</v>
      </c>
      <c r="H1009" s="289">
        <v>1</v>
      </c>
      <c r="J1009" s="283"/>
    </row>
    <row r="1010" spans="2:10" x14ac:dyDescent="0.2">
      <c r="B1010" s="290" t="str">
        <f t="shared" si="15"/>
        <v>EL GAJO, MOCTEZUMA</v>
      </c>
      <c r="C1010" s="291">
        <v>125</v>
      </c>
      <c r="D1010" s="290" t="s">
        <v>1813</v>
      </c>
      <c r="E1010" s="289">
        <v>22</v>
      </c>
      <c r="F1010" s="290" t="s">
        <v>219</v>
      </c>
      <c r="G1010" s="292" t="s">
        <v>393</v>
      </c>
      <c r="H1010" s="289">
        <v>1</v>
      </c>
      <c r="J1010" s="283"/>
    </row>
    <row r="1011" spans="2:10" x14ac:dyDescent="0.2">
      <c r="B1011" s="290" t="str">
        <f t="shared" si="15"/>
        <v>EL GALLO, VANEGAS</v>
      </c>
      <c r="C1011" s="291">
        <v>4</v>
      </c>
      <c r="D1011" s="290" t="s">
        <v>1814</v>
      </c>
      <c r="E1011" s="289">
        <v>44</v>
      </c>
      <c r="F1011" s="290" t="s">
        <v>304</v>
      </c>
      <c r="G1011" s="292" t="s">
        <v>393</v>
      </c>
      <c r="H1011" s="289">
        <v>1</v>
      </c>
      <c r="J1011" s="283"/>
    </row>
    <row r="1012" spans="2:10" x14ac:dyDescent="0.2">
      <c r="B1012" s="290" t="str">
        <f t="shared" si="15"/>
        <v>EL GARABATO, CATORCE</v>
      </c>
      <c r="C1012" s="291">
        <v>73</v>
      </c>
      <c r="D1012" s="290" t="s">
        <v>1815</v>
      </c>
      <c r="E1012" s="289">
        <v>6</v>
      </c>
      <c r="F1012" s="290" t="s">
        <v>4237</v>
      </c>
      <c r="G1012" s="292" t="s">
        <v>393</v>
      </c>
      <c r="H1012" s="289">
        <v>1</v>
      </c>
      <c r="J1012" s="283"/>
    </row>
    <row r="1013" spans="2:10" x14ac:dyDescent="0.2">
      <c r="B1013" s="290" t="str">
        <f t="shared" si="15"/>
        <v>EL GARAMBULLAL (CAMINO HONDO), SAN LUIS POTOSÍ</v>
      </c>
      <c r="C1013" s="291">
        <v>461</v>
      </c>
      <c r="D1013" s="290" t="s">
        <v>1816</v>
      </c>
      <c r="E1013" s="289">
        <v>28</v>
      </c>
      <c r="F1013" s="290" t="s">
        <v>245</v>
      </c>
      <c r="G1013" s="292" t="s">
        <v>393</v>
      </c>
      <c r="H1013" s="289">
        <v>1</v>
      </c>
      <c r="J1013" s="283"/>
    </row>
    <row r="1014" spans="2:10" x14ac:dyDescent="0.2">
      <c r="B1014" s="290" t="str">
        <f t="shared" si="15"/>
        <v>EL GARAMBULLO, RIOVERDE</v>
      </c>
      <c r="C1014" s="291">
        <v>180</v>
      </c>
      <c r="D1014" s="290" t="s">
        <v>1817</v>
      </c>
      <c r="E1014" s="289">
        <v>24</v>
      </c>
      <c r="F1014" s="290" t="s">
        <v>181</v>
      </c>
      <c r="G1014" s="292" t="s">
        <v>393</v>
      </c>
      <c r="H1014" s="289">
        <v>1</v>
      </c>
      <c r="J1014" s="283"/>
    </row>
    <row r="1015" spans="2:10" x14ac:dyDescent="0.2">
      <c r="B1015" s="290" t="str">
        <f t="shared" si="15"/>
        <v>EL GATEADO, VENADO</v>
      </c>
      <c r="C1015" s="291">
        <v>77</v>
      </c>
      <c r="D1015" s="290" t="s">
        <v>1818</v>
      </c>
      <c r="E1015" s="289">
        <v>45</v>
      </c>
      <c r="F1015" s="290" t="s">
        <v>309</v>
      </c>
      <c r="G1015" s="292" t="s">
        <v>393</v>
      </c>
      <c r="H1015" s="289">
        <v>1</v>
      </c>
      <c r="J1015" s="283"/>
    </row>
    <row r="1016" spans="2:10" x14ac:dyDescent="0.2">
      <c r="B1016" s="290" t="str">
        <f t="shared" si="15"/>
        <v>EL GATO, LAGUNILLAS</v>
      </c>
      <c r="C1016" s="291">
        <v>61</v>
      </c>
      <c r="D1016" s="290" t="s">
        <v>1819</v>
      </c>
      <c r="E1016" s="289">
        <v>19</v>
      </c>
      <c r="F1016" s="290" t="s">
        <v>206</v>
      </c>
      <c r="G1016" s="292" t="s">
        <v>393</v>
      </c>
      <c r="H1016" s="289">
        <v>1</v>
      </c>
      <c r="J1016" s="283"/>
    </row>
    <row r="1017" spans="2:10" x14ac:dyDescent="0.2">
      <c r="B1017" s="290" t="str">
        <f t="shared" si="15"/>
        <v>EL GATO, SAN LUIS POTOSÍ</v>
      </c>
      <c r="C1017" s="291">
        <v>414</v>
      </c>
      <c r="D1017" s="290" t="s">
        <v>1819</v>
      </c>
      <c r="E1017" s="289">
        <v>28</v>
      </c>
      <c r="F1017" s="290" t="s">
        <v>245</v>
      </c>
      <c r="G1017" s="292" t="s">
        <v>393</v>
      </c>
      <c r="H1017" s="289">
        <v>1</v>
      </c>
      <c r="J1017" s="283"/>
    </row>
    <row r="1018" spans="2:10" x14ac:dyDescent="0.2">
      <c r="B1018" s="290" t="str">
        <f t="shared" si="15"/>
        <v>EL GAVIAL, TANQUIÁN DE ESCOBEDO</v>
      </c>
      <c r="C1018" s="291">
        <v>10</v>
      </c>
      <c r="D1018" s="290" t="s">
        <v>1820</v>
      </c>
      <c r="E1018" s="289">
        <v>42</v>
      </c>
      <c r="F1018" s="290" t="s">
        <v>295</v>
      </c>
      <c r="G1018" s="292" t="s">
        <v>393</v>
      </c>
      <c r="H1018" s="289">
        <v>1</v>
      </c>
      <c r="J1018" s="283"/>
    </row>
    <row r="1019" spans="2:10" x14ac:dyDescent="0.2">
      <c r="B1019" s="290" t="str">
        <f t="shared" si="15"/>
        <v>EL GAVILÁN, CERRITOS</v>
      </c>
      <c r="C1019" s="291">
        <v>10</v>
      </c>
      <c r="D1019" s="290" t="s">
        <v>1821</v>
      </c>
      <c r="E1019" s="289">
        <v>8</v>
      </c>
      <c r="F1019" s="290" t="s">
        <v>165</v>
      </c>
      <c r="G1019" s="292" t="s">
        <v>393</v>
      </c>
      <c r="H1019" s="289">
        <v>1</v>
      </c>
      <c r="J1019" s="283"/>
    </row>
    <row r="1020" spans="2:10" x14ac:dyDescent="0.2">
      <c r="B1020" s="290" t="str">
        <f t="shared" si="15"/>
        <v>EL GAVILÁN, SANTA MARÍA DEL RÍO</v>
      </c>
      <c r="C1020" s="291">
        <v>382</v>
      </c>
      <c r="D1020" s="290" t="s">
        <v>1821</v>
      </c>
      <c r="E1020" s="289">
        <v>32</v>
      </c>
      <c r="F1020" s="290" t="s">
        <v>263</v>
      </c>
      <c r="G1020" s="292" t="s">
        <v>393</v>
      </c>
      <c r="H1020" s="289">
        <v>1</v>
      </c>
      <c r="J1020" s="283"/>
    </row>
    <row r="1021" spans="2:10" x14ac:dyDescent="0.2">
      <c r="B1021" s="290" t="str">
        <f t="shared" si="15"/>
        <v>EL GAVILÁN, TAMAZUNCHALE</v>
      </c>
      <c r="C1021" s="291">
        <v>273</v>
      </c>
      <c r="D1021" s="290" t="s">
        <v>1821</v>
      </c>
      <c r="E1021" s="289">
        <v>37</v>
      </c>
      <c r="F1021" s="290" t="s">
        <v>268</v>
      </c>
      <c r="G1021" s="292" t="s">
        <v>393</v>
      </c>
      <c r="H1021" s="289">
        <v>1</v>
      </c>
      <c r="J1021" s="283"/>
    </row>
    <row r="1022" spans="2:10" x14ac:dyDescent="0.2">
      <c r="B1022" s="290" t="str">
        <f t="shared" si="15"/>
        <v>EL GRAN CHAPARRAL, MATEHUALA</v>
      </c>
      <c r="C1022" s="291">
        <v>254</v>
      </c>
      <c r="D1022" s="290" t="s">
        <v>1822</v>
      </c>
      <c r="E1022" s="289">
        <v>20</v>
      </c>
      <c r="F1022" s="290" t="s">
        <v>176</v>
      </c>
      <c r="G1022" s="292" t="s">
        <v>393</v>
      </c>
      <c r="H1022" s="289">
        <v>1</v>
      </c>
      <c r="J1022" s="283"/>
    </row>
    <row r="1023" spans="2:10" x14ac:dyDescent="0.2">
      <c r="B1023" s="290" t="str">
        <f t="shared" si="15"/>
        <v>EL GRANADO, XILITLA</v>
      </c>
      <c r="C1023" s="291">
        <v>193</v>
      </c>
      <c r="D1023" s="290" t="s">
        <v>1823</v>
      </c>
      <c r="E1023" s="289">
        <v>54</v>
      </c>
      <c r="F1023" s="290" t="s">
        <v>332</v>
      </c>
      <c r="G1023" s="292" t="s">
        <v>393</v>
      </c>
      <c r="H1023" s="289">
        <v>1</v>
      </c>
      <c r="J1023" s="283"/>
    </row>
    <row r="1024" spans="2:10" x14ac:dyDescent="0.2">
      <c r="B1024" s="295" t="str">
        <f t="shared" si="15"/>
        <v>EL GRITADERO, CIUDAD VALLES</v>
      </c>
      <c r="C1024" s="296">
        <v>307</v>
      </c>
      <c r="D1024" s="295" t="s">
        <v>1824</v>
      </c>
      <c r="E1024" s="294">
        <v>13</v>
      </c>
      <c r="F1024" s="295" t="s">
        <v>187</v>
      </c>
      <c r="G1024" s="297" t="s">
        <v>394</v>
      </c>
      <c r="H1024" s="294">
        <v>2</v>
      </c>
      <c r="J1024" s="283"/>
    </row>
    <row r="1025" spans="2:10" x14ac:dyDescent="0.2">
      <c r="B1025" s="290" t="str">
        <f t="shared" si="15"/>
        <v>EL GRULLO, VENADO</v>
      </c>
      <c r="C1025" s="291">
        <v>23</v>
      </c>
      <c r="D1025" s="290" t="s">
        <v>1825</v>
      </c>
      <c r="E1025" s="289">
        <v>45</v>
      </c>
      <c r="F1025" s="290" t="s">
        <v>309</v>
      </c>
      <c r="G1025" s="292" t="s">
        <v>393</v>
      </c>
      <c r="H1025" s="289">
        <v>1</v>
      </c>
      <c r="J1025" s="283"/>
    </row>
    <row r="1026" spans="2:10" x14ac:dyDescent="0.2">
      <c r="B1026" s="295" t="str">
        <f t="shared" si="15"/>
        <v>EL GUAMÚCHIL, EL NARANJO</v>
      </c>
      <c r="C1026" s="296">
        <v>39</v>
      </c>
      <c r="D1026" s="295" t="s">
        <v>1826</v>
      </c>
      <c r="E1026" s="294">
        <v>58</v>
      </c>
      <c r="F1026" s="295" t="s">
        <v>196</v>
      </c>
      <c r="G1026" s="297" t="s">
        <v>395</v>
      </c>
      <c r="H1026" s="294">
        <v>3</v>
      </c>
      <c r="J1026" s="283"/>
    </row>
    <row r="1027" spans="2:10" x14ac:dyDescent="0.2">
      <c r="B1027" s="290" t="str">
        <f t="shared" si="15"/>
        <v>EL GUARICHO, SANTA MARÍA DEL RÍO</v>
      </c>
      <c r="C1027" s="291">
        <v>93</v>
      </c>
      <c r="D1027" s="290" t="s">
        <v>1827</v>
      </c>
      <c r="E1027" s="289">
        <v>32</v>
      </c>
      <c r="F1027" s="290" t="s">
        <v>263</v>
      </c>
      <c r="G1027" s="292" t="s">
        <v>393</v>
      </c>
      <c r="H1027" s="289">
        <v>1</v>
      </c>
      <c r="J1027" s="283"/>
    </row>
    <row r="1028" spans="2:10" x14ac:dyDescent="0.2">
      <c r="B1028" s="290" t="str">
        <f t="shared" si="15"/>
        <v>EL GUAYABAL, TAMAZUNCHALE</v>
      </c>
      <c r="C1028" s="291">
        <v>309</v>
      </c>
      <c r="D1028" s="290" t="s">
        <v>1828</v>
      </c>
      <c r="E1028" s="289">
        <v>37</v>
      </c>
      <c r="F1028" s="290" t="s">
        <v>268</v>
      </c>
      <c r="G1028" s="292" t="s">
        <v>393</v>
      </c>
      <c r="H1028" s="289">
        <v>1</v>
      </c>
      <c r="J1028" s="283"/>
    </row>
    <row r="1029" spans="2:10" x14ac:dyDescent="0.2">
      <c r="B1029" s="290" t="str">
        <f t="shared" si="15"/>
        <v>EL GUERRERO, MATEHUALA</v>
      </c>
      <c r="C1029" s="291">
        <v>24</v>
      </c>
      <c r="D1029" s="290" t="s">
        <v>1829</v>
      </c>
      <c r="E1029" s="289">
        <v>20</v>
      </c>
      <c r="F1029" s="290" t="s">
        <v>176</v>
      </c>
      <c r="G1029" s="292" t="s">
        <v>393</v>
      </c>
      <c r="H1029" s="289">
        <v>1</v>
      </c>
      <c r="J1029" s="283"/>
    </row>
    <row r="1030" spans="2:10" x14ac:dyDescent="0.2">
      <c r="B1030" s="290" t="str">
        <f t="shared" ref="B1030:B1093" si="16">CONCATENATE(D1030,","," ",F1030)</f>
        <v>EL HACHA, SAN LUIS POTOSÍ</v>
      </c>
      <c r="C1030" s="291">
        <v>398</v>
      </c>
      <c r="D1030" s="290" t="s">
        <v>1830</v>
      </c>
      <c r="E1030" s="289">
        <v>28</v>
      </c>
      <c r="F1030" s="290" t="s">
        <v>245</v>
      </c>
      <c r="G1030" s="292" t="s">
        <v>393</v>
      </c>
      <c r="H1030" s="289">
        <v>1</v>
      </c>
      <c r="J1030" s="283"/>
    </row>
    <row r="1031" spans="2:10" x14ac:dyDescent="0.2">
      <c r="B1031" s="290" t="str">
        <f t="shared" si="16"/>
        <v>EL HERRERO, MATEHUALA</v>
      </c>
      <c r="C1031" s="291">
        <v>25</v>
      </c>
      <c r="D1031" s="290" t="s">
        <v>1831</v>
      </c>
      <c r="E1031" s="289">
        <v>20</v>
      </c>
      <c r="F1031" s="290" t="s">
        <v>176</v>
      </c>
      <c r="G1031" s="292" t="s">
        <v>393</v>
      </c>
      <c r="H1031" s="289">
        <v>1</v>
      </c>
      <c r="J1031" s="283"/>
    </row>
    <row r="1032" spans="2:10" x14ac:dyDescent="0.2">
      <c r="B1032" s="290" t="str">
        <f t="shared" si="16"/>
        <v>EL HIGUERÓN, RIOVERDE</v>
      </c>
      <c r="C1032" s="291">
        <v>33</v>
      </c>
      <c r="D1032" s="290" t="s">
        <v>1832</v>
      </c>
      <c r="E1032" s="289">
        <v>24</v>
      </c>
      <c r="F1032" s="290" t="s">
        <v>181</v>
      </c>
      <c r="G1032" s="292" t="s">
        <v>393</v>
      </c>
      <c r="H1032" s="289">
        <v>1</v>
      </c>
      <c r="J1032" s="283"/>
    </row>
    <row r="1033" spans="2:10" x14ac:dyDescent="0.2">
      <c r="B1033" s="290" t="str">
        <f t="shared" si="16"/>
        <v>EL HIGUITO, SAN MARTÍN CHALCHICUAUTLA</v>
      </c>
      <c r="C1033" s="291">
        <v>153</v>
      </c>
      <c r="D1033" s="290" t="s">
        <v>1833</v>
      </c>
      <c r="E1033" s="289">
        <v>29</v>
      </c>
      <c r="F1033" s="290" t="s">
        <v>248</v>
      </c>
      <c r="G1033" s="292" t="s">
        <v>393</v>
      </c>
      <c r="H1033" s="289">
        <v>1</v>
      </c>
      <c r="J1033" s="283"/>
    </row>
    <row r="1034" spans="2:10" x14ac:dyDescent="0.2">
      <c r="B1034" s="290" t="str">
        <f t="shared" si="16"/>
        <v>EL HORICUEME, MOCTEZUMA</v>
      </c>
      <c r="C1034" s="291">
        <v>80</v>
      </c>
      <c r="D1034" s="290" t="s">
        <v>1834</v>
      </c>
      <c r="E1034" s="289">
        <v>22</v>
      </c>
      <c r="F1034" s="290" t="s">
        <v>219</v>
      </c>
      <c r="G1034" s="292" t="s">
        <v>393</v>
      </c>
      <c r="H1034" s="289">
        <v>1</v>
      </c>
      <c r="J1034" s="283"/>
    </row>
    <row r="1035" spans="2:10" x14ac:dyDescent="0.2">
      <c r="B1035" s="290" t="str">
        <f t="shared" si="16"/>
        <v>EL HOSPITAL, CHARCAS</v>
      </c>
      <c r="C1035" s="291">
        <v>20</v>
      </c>
      <c r="D1035" s="290" t="s">
        <v>1835</v>
      </c>
      <c r="E1035" s="289">
        <v>15</v>
      </c>
      <c r="F1035" s="290" t="s">
        <v>173</v>
      </c>
      <c r="G1035" s="292" t="s">
        <v>393</v>
      </c>
      <c r="H1035" s="289">
        <v>1</v>
      </c>
      <c r="J1035" s="283"/>
    </row>
    <row r="1036" spans="2:10" x14ac:dyDescent="0.2">
      <c r="B1036" s="290" t="str">
        <f t="shared" si="16"/>
        <v>EL HUAYAL (CUICILLO), SAN ANTONIO</v>
      </c>
      <c r="C1036" s="291">
        <v>65</v>
      </c>
      <c r="D1036" s="290" t="s">
        <v>1836</v>
      </c>
      <c r="E1036" s="289">
        <v>26</v>
      </c>
      <c r="F1036" s="290" t="s">
        <v>236</v>
      </c>
      <c r="G1036" s="292" t="s">
        <v>393</v>
      </c>
      <c r="H1036" s="289">
        <v>1</v>
      </c>
      <c r="J1036" s="283"/>
    </row>
    <row r="1037" spans="2:10" x14ac:dyDescent="0.2">
      <c r="B1037" s="295" t="str">
        <f t="shared" si="16"/>
        <v>EL HUAYAL, SAN MARTÍN CHALCHICUAUTLA</v>
      </c>
      <c r="C1037" s="296">
        <v>35</v>
      </c>
      <c r="D1037" s="295" t="s">
        <v>1837</v>
      </c>
      <c r="E1037" s="294">
        <v>29</v>
      </c>
      <c r="F1037" s="295" t="s">
        <v>248</v>
      </c>
      <c r="G1037" s="297" t="s">
        <v>394</v>
      </c>
      <c r="H1037" s="294">
        <v>2</v>
      </c>
      <c r="J1037" s="283"/>
    </row>
    <row r="1038" spans="2:10" x14ac:dyDescent="0.2">
      <c r="B1038" s="290" t="str">
        <f t="shared" si="16"/>
        <v>EL HUEXCO, TAMPACÁN</v>
      </c>
      <c r="C1038" s="291">
        <v>17</v>
      </c>
      <c r="D1038" s="290" t="s">
        <v>1838</v>
      </c>
      <c r="E1038" s="289">
        <v>38</v>
      </c>
      <c r="F1038" s="290" t="s">
        <v>278</v>
      </c>
      <c r="G1038" s="292" t="s">
        <v>393</v>
      </c>
      <c r="H1038" s="289">
        <v>1</v>
      </c>
      <c r="J1038" s="283"/>
    </row>
    <row r="1039" spans="2:10" x14ac:dyDescent="0.2">
      <c r="B1039" s="290" t="str">
        <f t="shared" si="16"/>
        <v>EL HUIZACHAL, CATORCE</v>
      </c>
      <c r="C1039" s="291">
        <v>79</v>
      </c>
      <c r="D1039" s="290" t="s">
        <v>1839</v>
      </c>
      <c r="E1039" s="289">
        <v>6</v>
      </c>
      <c r="F1039" s="290" t="s">
        <v>4237</v>
      </c>
      <c r="G1039" s="292" t="s">
        <v>393</v>
      </c>
      <c r="H1039" s="289">
        <v>1</v>
      </c>
      <c r="J1039" s="283"/>
    </row>
    <row r="1040" spans="2:10" x14ac:dyDescent="0.2">
      <c r="B1040" s="290" t="str">
        <f t="shared" si="16"/>
        <v>EL HUIZACHAL, RIOVERDE</v>
      </c>
      <c r="C1040" s="291">
        <v>35</v>
      </c>
      <c r="D1040" s="290" t="s">
        <v>1839</v>
      </c>
      <c r="E1040" s="289">
        <v>24</v>
      </c>
      <c r="F1040" s="290" t="s">
        <v>181</v>
      </c>
      <c r="G1040" s="292" t="s">
        <v>393</v>
      </c>
      <c r="H1040" s="289">
        <v>1</v>
      </c>
      <c r="J1040" s="283"/>
    </row>
    <row r="1041" spans="2:10" x14ac:dyDescent="0.2">
      <c r="B1041" s="290" t="str">
        <f t="shared" si="16"/>
        <v>EL HUIZACHAL, TAMASOPO</v>
      </c>
      <c r="C1041" s="291">
        <v>27</v>
      </c>
      <c r="D1041" s="290" t="s">
        <v>1839</v>
      </c>
      <c r="E1041" s="289">
        <v>36</v>
      </c>
      <c r="F1041" s="290" t="s">
        <v>265</v>
      </c>
      <c r="G1041" s="292" t="s">
        <v>393</v>
      </c>
      <c r="H1041" s="289">
        <v>1</v>
      </c>
      <c r="J1041" s="283"/>
    </row>
    <row r="1042" spans="2:10" x14ac:dyDescent="0.2">
      <c r="B1042" s="290" t="str">
        <f t="shared" si="16"/>
        <v>EL HUIZACHAL, VENADO</v>
      </c>
      <c r="C1042" s="291">
        <v>26</v>
      </c>
      <c r="D1042" s="290" t="s">
        <v>1839</v>
      </c>
      <c r="E1042" s="289">
        <v>45</v>
      </c>
      <c r="F1042" s="290" t="s">
        <v>309</v>
      </c>
      <c r="G1042" s="292" t="s">
        <v>393</v>
      </c>
      <c r="H1042" s="289">
        <v>1</v>
      </c>
      <c r="J1042" s="283"/>
    </row>
    <row r="1043" spans="2:10" x14ac:dyDescent="0.2">
      <c r="B1043" s="290" t="str">
        <f t="shared" si="16"/>
        <v>EL HUIZACHE (LAS JARITAS), SANTA CATARINA</v>
      </c>
      <c r="C1043" s="291">
        <v>99</v>
      </c>
      <c r="D1043" s="290" t="s">
        <v>1840</v>
      </c>
      <c r="E1043" s="289">
        <v>31</v>
      </c>
      <c r="F1043" s="290" t="s">
        <v>260</v>
      </c>
      <c r="G1043" s="292" t="s">
        <v>393</v>
      </c>
      <c r="H1043" s="289">
        <v>1</v>
      </c>
      <c r="J1043" s="283"/>
    </row>
    <row r="1044" spans="2:10" x14ac:dyDescent="0.2">
      <c r="B1044" s="290" t="str">
        <f t="shared" si="16"/>
        <v>EL HUIZACHE, GUADALCÁZAR</v>
      </c>
      <c r="C1044" s="291">
        <v>18</v>
      </c>
      <c r="D1044" s="290" t="s">
        <v>1841</v>
      </c>
      <c r="E1044" s="289">
        <v>17</v>
      </c>
      <c r="F1044" s="290" t="s">
        <v>199</v>
      </c>
      <c r="G1044" s="292" t="s">
        <v>393</v>
      </c>
      <c r="H1044" s="289">
        <v>1</v>
      </c>
      <c r="J1044" s="283"/>
    </row>
    <row r="1045" spans="2:10" x14ac:dyDescent="0.2">
      <c r="B1045" s="290" t="str">
        <f t="shared" si="16"/>
        <v>EL HUIZACHE, SAN LUIS POTOSÍ</v>
      </c>
      <c r="C1045" s="291">
        <v>352</v>
      </c>
      <c r="D1045" s="290" t="s">
        <v>1841</v>
      </c>
      <c r="E1045" s="289">
        <v>28</v>
      </c>
      <c r="F1045" s="290" t="s">
        <v>245</v>
      </c>
      <c r="G1045" s="292" t="s">
        <v>393</v>
      </c>
      <c r="H1045" s="289">
        <v>1</v>
      </c>
      <c r="J1045" s="283"/>
    </row>
    <row r="1046" spans="2:10" x14ac:dyDescent="0.2">
      <c r="B1046" s="290" t="str">
        <f t="shared" si="16"/>
        <v>EL HUIZACHE, SANTA CATARINA</v>
      </c>
      <c r="C1046" s="291">
        <v>77</v>
      </c>
      <c r="D1046" s="290" t="s">
        <v>1841</v>
      </c>
      <c r="E1046" s="289">
        <v>31</v>
      </c>
      <c r="F1046" s="290" t="s">
        <v>260</v>
      </c>
      <c r="G1046" s="292" t="s">
        <v>393</v>
      </c>
      <c r="H1046" s="289">
        <v>1</v>
      </c>
      <c r="J1046" s="283"/>
    </row>
    <row r="1047" spans="2:10" x14ac:dyDescent="0.2">
      <c r="B1047" s="290" t="str">
        <f t="shared" si="16"/>
        <v>EL HUIZACHE, SANTA MARÍA DEL RÍO</v>
      </c>
      <c r="C1047" s="291">
        <v>295</v>
      </c>
      <c r="D1047" s="290" t="s">
        <v>1841</v>
      </c>
      <c r="E1047" s="289">
        <v>32</v>
      </c>
      <c r="F1047" s="290" t="s">
        <v>263</v>
      </c>
      <c r="G1047" s="292" t="s">
        <v>393</v>
      </c>
      <c r="H1047" s="289">
        <v>1</v>
      </c>
      <c r="J1047" s="283"/>
    </row>
    <row r="1048" spans="2:10" x14ac:dyDescent="0.2">
      <c r="B1048" s="290" t="str">
        <f t="shared" si="16"/>
        <v>EL HUIZACHE, SOLEDAD DE GRACIANO SÁNCHEZ</v>
      </c>
      <c r="C1048" s="291">
        <v>15</v>
      </c>
      <c r="D1048" s="290" t="s">
        <v>1841</v>
      </c>
      <c r="E1048" s="289">
        <v>35</v>
      </c>
      <c r="F1048" s="290" t="s">
        <v>270</v>
      </c>
      <c r="G1048" s="292" t="s">
        <v>393</v>
      </c>
      <c r="H1048" s="289">
        <v>1</v>
      </c>
      <c r="J1048" s="283"/>
    </row>
    <row r="1049" spans="2:10" x14ac:dyDescent="0.2">
      <c r="B1049" s="290" t="str">
        <f t="shared" si="16"/>
        <v>EL HUIZACHE, TAMASOPO</v>
      </c>
      <c r="C1049" s="291">
        <v>28</v>
      </c>
      <c r="D1049" s="290" t="s">
        <v>1841</v>
      </c>
      <c r="E1049" s="289">
        <v>36</v>
      </c>
      <c r="F1049" s="290" t="s">
        <v>265</v>
      </c>
      <c r="G1049" s="292" t="s">
        <v>393</v>
      </c>
      <c r="H1049" s="289">
        <v>1</v>
      </c>
      <c r="J1049" s="283"/>
    </row>
    <row r="1050" spans="2:10" x14ac:dyDescent="0.2">
      <c r="B1050" s="290" t="str">
        <f t="shared" si="16"/>
        <v>EL HULERO, TAMPACÁN</v>
      </c>
      <c r="C1050" s="291">
        <v>18</v>
      </c>
      <c r="D1050" s="290" t="s">
        <v>1842</v>
      </c>
      <c r="E1050" s="289">
        <v>38</v>
      </c>
      <c r="F1050" s="290" t="s">
        <v>278</v>
      </c>
      <c r="G1050" s="292" t="s">
        <v>393</v>
      </c>
      <c r="H1050" s="289">
        <v>1</v>
      </c>
      <c r="J1050" s="283"/>
    </row>
    <row r="1051" spans="2:10" x14ac:dyDescent="0.2">
      <c r="B1051" s="290" t="str">
        <f t="shared" si="16"/>
        <v>EL HUNDIDO, VILLA DE REYES</v>
      </c>
      <c r="C1051" s="291">
        <v>22</v>
      </c>
      <c r="D1051" s="290" t="s">
        <v>1843</v>
      </c>
      <c r="E1051" s="289">
        <v>50</v>
      </c>
      <c r="F1051" s="290" t="s">
        <v>214</v>
      </c>
      <c r="G1051" s="292" t="s">
        <v>393</v>
      </c>
      <c r="H1051" s="289">
        <v>1</v>
      </c>
      <c r="J1051" s="283"/>
    </row>
    <row r="1052" spans="2:10" x14ac:dyDescent="0.2">
      <c r="B1052" s="290" t="str">
        <f t="shared" si="16"/>
        <v>EL ICTZEN, SAN ANTONIO</v>
      </c>
      <c r="C1052" s="291">
        <v>61</v>
      </c>
      <c r="D1052" s="290" t="s">
        <v>1844</v>
      </c>
      <c r="E1052" s="289">
        <v>26</v>
      </c>
      <c r="F1052" s="290" t="s">
        <v>236</v>
      </c>
      <c r="G1052" s="292" t="s">
        <v>393</v>
      </c>
      <c r="H1052" s="289">
        <v>1</v>
      </c>
      <c r="J1052" s="283"/>
    </row>
    <row r="1053" spans="2:10" x14ac:dyDescent="0.2">
      <c r="B1053" s="295" t="str">
        <f t="shared" si="16"/>
        <v>EL INFIERNILLO (ALAMITOS), VILLA DE REYES</v>
      </c>
      <c r="C1053" s="296">
        <v>154</v>
      </c>
      <c r="D1053" s="295" t="s">
        <v>1845</v>
      </c>
      <c r="E1053" s="294">
        <v>50</v>
      </c>
      <c r="F1053" s="295" t="s">
        <v>214</v>
      </c>
      <c r="G1053" s="297" t="s">
        <v>394</v>
      </c>
      <c r="H1053" s="294">
        <v>2</v>
      </c>
      <c r="J1053" s="283"/>
    </row>
    <row r="1054" spans="2:10" x14ac:dyDescent="0.2">
      <c r="B1054" s="290" t="str">
        <f t="shared" si="16"/>
        <v>EL INFIERNILLO, TAMAZUNCHALE</v>
      </c>
      <c r="C1054" s="291">
        <v>310</v>
      </c>
      <c r="D1054" s="290" t="s">
        <v>1846</v>
      </c>
      <c r="E1054" s="289">
        <v>37</v>
      </c>
      <c r="F1054" s="290" t="s">
        <v>268</v>
      </c>
      <c r="G1054" s="292" t="s">
        <v>393</v>
      </c>
      <c r="H1054" s="289">
        <v>1</v>
      </c>
      <c r="J1054" s="283"/>
    </row>
    <row r="1055" spans="2:10" x14ac:dyDescent="0.2">
      <c r="B1055" s="295" t="str">
        <f t="shared" si="16"/>
        <v>EL INFIERNITO, TAMUÍN</v>
      </c>
      <c r="C1055" s="296">
        <v>238</v>
      </c>
      <c r="D1055" s="295" t="s">
        <v>1847</v>
      </c>
      <c r="E1055" s="294">
        <v>40</v>
      </c>
      <c r="F1055" s="295" t="s">
        <v>285</v>
      </c>
      <c r="G1055" s="297" t="s">
        <v>395</v>
      </c>
      <c r="H1055" s="294">
        <v>3</v>
      </c>
      <c r="J1055" s="283"/>
    </row>
    <row r="1056" spans="2:10" x14ac:dyDescent="0.2">
      <c r="B1056" s="290" t="str">
        <f t="shared" si="16"/>
        <v>EL IZOTE, TANCANHUITZ</v>
      </c>
      <c r="C1056" s="291">
        <v>76</v>
      </c>
      <c r="D1056" s="290" t="s">
        <v>1848</v>
      </c>
      <c r="E1056" s="289">
        <v>12</v>
      </c>
      <c r="F1056" s="290" t="s">
        <v>258</v>
      </c>
      <c r="G1056" s="292" t="s">
        <v>393</v>
      </c>
      <c r="H1056" s="289">
        <v>1</v>
      </c>
      <c r="J1056" s="283"/>
    </row>
    <row r="1057" spans="2:10" x14ac:dyDescent="0.2">
      <c r="B1057" s="290" t="str">
        <f t="shared" si="16"/>
        <v>EL JABALÍ, AQUISMÓN</v>
      </c>
      <c r="C1057" s="291">
        <v>10</v>
      </c>
      <c r="D1057" s="290" t="s">
        <v>1849</v>
      </c>
      <c r="E1057" s="289">
        <v>3</v>
      </c>
      <c r="F1057" s="290" t="s">
        <v>152</v>
      </c>
      <c r="G1057" s="292" t="s">
        <v>393</v>
      </c>
      <c r="H1057" s="289">
        <v>1</v>
      </c>
      <c r="J1057" s="283"/>
    </row>
    <row r="1058" spans="2:10" x14ac:dyDescent="0.2">
      <c r="B1058" s="290" t="str">
        <f t="shared" si="16"/>
        <v>EL JABALÍ, RIOVERDE</v>
      </c>
      <c r="C1058" s="291">
        <v>37</v>
      </c>
      <c r="D1058" s="290" t="s">
        <v>1849</v>
      </c>
      <c r="E1058" s="289">
        <v>24</v>
      </c>
      <c r="F1058" s="290" t="s">
        <v>181</v>
      </c>
      <c r="G1058" s="292" t="s">
        <v>393</v>
      </c>
      <c r="H1058" s="289">
        <v>1</v>
      </c>
      <c r="J1058" s="283"/>
    </row>
    <row r="1059" spans="2:10" x14ac:dyDescent="0.2">
      <c r="B1059" s="290" t="str">
        <f t="shared" si="16"/>
        <v>EL JABALÍ, TAMAZUNCHALE</v>
      </c>
      <c r="C1059" s="291">
        <v>286</v>
      </c>
      <c r="D1059" s="290" t="s">
        <v>1849</v>
      </c>
      <c r="E1059" s="289">
        <v>37</v>
      </c>
      <c r="F1059" s="290" t="s">
        <v>268</v>
      </c>
      <c r="G1059" s="292" t="s">
        <v>393</v>
      </c>
      <c r="H1059" s="289">
        <v>1</v>
      </c>
      <c r="J1059" s="283"/>
    </row>
    <row r="1060" spans="2:10" x14ac:dyDescent="0.2">
      <c r="B1060" s="290" t="str">
        <f t="shared" si="16"/>
        <v>EL JABALÍ, TAMPAMOLÓN CORONA</v>
      </c>
      <c r="C1060" s="291">
        <v>41</v>
      </c>
      <c r="D1060" s="290" t="s">
        <v>1849</v>
      </c>
      <c r="E1060" s="289">
        <v>39</v>
      </c>
      <c r="F1060" s="290" t="s">
        <v>282</v>
      </c>
      <c r="G1060" s="292" t="s">
        <v>393</v>
      </c>
      <c r="H1060" s="289">
        <v>1</v>
      </c>
      <c r="J1060" s="283"/>
    </row>
    <row r="1061" spans="2:10" x14ac:dyDescent="0.2">
      <c r="B1061" s="290" t="str">
        <f t="shared" si="16"/>
        <v>EL JABONERO, SALINAS</v>
      </c>
      <c r="C1061" s="291">
        <v>89</v>
      </c>
      <c r="D1061" s="290" t="s">
        <v>1850</v>
      </c>
      <c r="E1061" s="289">
        <v>25</v>
      </c>
      <c r="F1061" s="290" t="s">
        <v>171</v>
      </c>
      <c r="G1061" s="292" t="s">
        <v>393</v>
      </c>
      <c r="H1061" s="289">
        <v>1</v>
      </c>
      <c r="J1061" s="283"/>
    </row>
    <row r="1062" spans="2:10" x14ac:dyDescent="0.2">
      <c r="B1062" s="290" t="str">
        <f t="shared" si="16"/>
        <v>EL JACUBAL, CIUDAD VALLES</v>
      </c>
      <c r="C1062" s="291">
        <v>317</v>
      </c>
      <c r="D1062" s="290" t="s">
        <v>1851</v>
      </c>
      <c r="E1062" s="289">
        <v>13</v>
      </c>
      <c r="F1062" s="290" t="s">
        <v>187</v>
      </c>
      <c r="G1062" s="292" t="s">
        <v>393</v>
      </c>
      <c r="H1062" s="289">
        <v>1</v>
      </c>
      <c r="J1062" s="283"/>
    </row>
    <row r="1063" spans="2:10" x14ac:dyDescent="0.2">
      <c r="B1063" s="290" t="str">
        <f t="shared" si="16"/>
        <v>EL JAGÜEY, TAMPAMOLÓN CORONA</v>
      </c>
      <c r="C1063" s="291">
        <v>42</v>
      </c>
      <c r="D1063" s="290" t="s">
        <v>1852</v>
      </c>
      <c r="E1063" s="289">
        <v>39</v>
      </c>
      <c r="F1063" s="290" t="s">
        <v>282</v>
      </c>
      <c r="G1063" s="292" t="s">
        <v>393</v>
      </c>
      <c r="H1063" s="289">
        <v>1</v>
      </c>
      <c r="J1063" s="283"/>
    </row>
    <row r="1064" spans="2:10" x14ac:dyDescent="0.2">
      <c r="B1064" s="295" t="str">
        <f t="shared" si="16"/>
        <v>EL JARALITO, MEXQUITIC DE CARMONA</v>
      </c>
      <c r="C1064" s="296">
        <v>35</v>
      </c>
      <c r="D1064" s="295" t="s">
        <v>1853</v>
      </c>
      <c r="E1064" s="294">
        <v>21</v>
      </c>
      <c r="F1064" s="295" t="s">
        <v>215</v>
      </c>
      <c r="G1064" s="297" t="s">
        <v>394</v>
      </c>
      <c r="H1064" s="294">
        <v>2</v>
      </c>
      <c r="J1064" s="283"/>
    </row>
    <row r="1065" spans="2:10" x14ac:dyDescent="0.2">
      <c r="B1065" s="290" t="str">
        <f t="shared" si="16"/>
        <v>EL JARALITO, MOCTEZUMA</v>
      </c>
      <c r="C1065" s="291">
        <v>135</v>
      </c>
      <c r="D1065" s="290" t="s">
        <v>1853</v>
      </c>
      <c r="E1065" s="289">
        <v>22</v>
      </c>
      <c r="F1065" s="290" t="s">
        <v>219</v>
      </c>
      <c r="G1065" s="292" t="s">
        <v>393</v>
      </c>
      <c r="H1065" s="289">
        <v>1</v>
      </c>
      <c r="J1065" s="283"/>
    </row>
    <row r="1066" spans="2:10" x14ac:dyDescent="0.2">
      <c r="B1066" s="290" t="str">
        <f t="shared" si="16"/>
        <v>EL JARALITO, SAN LUIS POTOSÍ</v>
      </c>
      <c r="C1066" s="291">
        <v>235</v>
      </c>
      <c r="D1066" s="290" t="s">
        <v>1853</v>
      </c>
      <c r="E1066" s="289">
        <v>28</v>
      </c>
      <c r="F1066" s="290" t="s">
        <v>245</v>
      </c>
      <c r="G1066" s="292" t="s">
        <v>393</v>
      </c>
      <c r="H1066" s="289">
        <v>1</v>
      </c>
      <c r="J1066" s="283"/>
    </row>
    <row r="1067" spans="2:10" x14ac:dyDescent="0.2">
      <c r="B1067" s="295" t="str">
        <f t="shared" si="16"/>
        <v>EL JARALITO, SANTA MARÍA DEL RÍO</v>
      </c>
      <c r="C1067" s="296">
        <v>99</v>
      </c>
      <c r="D1067" s="295" t="s">
        <v>1853</v>
      </c>
      <c r="E1067" s="294">
        <v>32</v>
      </c>
      <c r="F1067" s="295" t="s">
        <v>263</v>
      </c>
      <c r="G1067" s="297" t="s">
        <v>396</v>
      </c>
      <c r="H1067" s="294">
        <v>4</v>
      </c>
      <c r="J1067" s="283"/>
    </row>
    <row r="1068" spans="2:10" x14ac:dyDescent="0.2">
      <c r="B1068" s="290" t="str">
        <f t="shared" si="16"/>
        <v>EL JARALITO, ZARAGOZA</v>
      </c>
      <c r="C1068" s="291">
        <v>44</v>
      </c>
      <c r="D1068" s="290" t="s">
        <v>1853</v>
      </c>
      <c r="E1068" s="289">
        <v>55</v>
      </c>
      <c r="F1068" s="290" t="s">
        <v>480</v>
      </c>
      <c r="G1068" s="292" t="s">
        <v>393</v>
      </c>
      <c r="H1068" s="289">
        <v>1</v>
      </c>
      <c r="J1068" s="283"/>
    </row>
    <row r="1069" spans="2:10" x14ac:dyDescent="0.2">
      <c r="B1069" s="290" t="str">
        <f t="shared" si="16"/>
        <v>EL JARDÍN DE LOS CUÉLLAR (PUERTA EL JARDÍN), VILLA DE ARRIAGA</v>
      </c>
      <c r="C1069" s="291">
        <v>99</v>
      </c>
      <c r="D1069" s="290" t="s">
        <v>1854</v>
      </c>
      <c r="E1069" s="289">
        <v>46</v>
      </c>
      <c r="F1069" s="290" t="s">
        <v>217</v>
      </c>
      <c r="G1069" s="292" t="s">
        <v>393</v>
      </c>
      <c r="H1069" s="289">
        <v>1</v>
      </c>
      <c r="J1069" s="283"/>
    </row>
    <row r="1070" spans="2:10" x14ac:dyDescent="0.2">
      <c r="B1070" s="290" t="str">
        <f t="shared" si="16"/>
        <v>EL JARDÍN, TIERRA NUEVA</v>
      </c>
      <c r="C1070" s="291">
        <v>44</v>
      </c>
      <c r="D1070" s="290" t="s">
        <v>1855</v>
      </c>
      <c r="E1070" s="289">
        <v>43</v>
      </c>
      <c r="F1070" s="290" t="s">
        <v>299</v>
      </c>
      <c r="G1070" s="292" t="s">
        <v>393</v>
      </c>
      <c r="H1070" s="289">
        <v>1</v>
      </c>
      <c r="J1070" s="283"/>
    </row>
    <row r="1071" spans="2:10" x14ac:dyDescent="0.2">
      <c r="B1071" s="290" t="str">
        <f t="shared" si="16"/>
        <v>EL JARDÍN, VILLA DE ARRIAGA</v>
      </c>
      <c r="C1071" s="291">
        <v>29</v>
      </c>
      <c r="D1071" s="290" t="s">
        <v>1855</v>
      </c>
      <c r="E1071" s="289">
        <v>46</v>
      </c>
      <c r="F1071" s="290" t="s">
        <v>217</v>
      </c>
      <c r="G1071" s="292" t="s">
        <v>393</v>
      </c>
      <c r="H1071" s="289">
        <v>1</v>
      </c>
      <c r="J1071" s="283"/>
    </row>
    <row r="1072" spans="2:10" x14ac:dyDescent="0.2">
      <c r="B1072" s="290" t="str">
        <f t="shared" si="16"/>
        <v>EL JATO, VILLA DE LA PAZ</v>
      </c>
      <c r="C1072" s="291">
        <v>6</v>
      </c>
      <c r="D1072" s="290" t="s">
        <v>1856</v>
      </c>
      <c r="E1072" s="289">
        <v>48</v>
      </c>
      <c r="F1072" s="290" t="s">
        <v>321</v>
      </c>
      <c r="G1072" s="292" t="s">
        <v>393</v>
      </c>
      <c r="H1072" s="289">
        <v>1</v>
      </c>
      <c r="J1072" s="283"/>
    </row>
    <row r="1073" spans="2:10" x14ac:dyDescent="0.2">
      <c r="B1073" s="290" t="str">
        <f t="shared" si="16"/>
        <v>EL JAUJAL, GUADALCÁZAR</v>
      </c>
      <c r="C1073" s="291">
        <v>19</v>
      </c>
      <c r="D1073" s="290" t="s">
        <v>1857</v>
      </c>
      <c r="E1073" s="289">
        <v>17</v>
      </c>
      <c r="F1073" s="290" t="s">
        <v>199</v>
      </c>
      <c r="G1073" s="292" t="s">
        <v>393</v>
      </c>
      <c r="H1073" s="289">
        <v>1</v>
      </c>
      <c r="J1073" s="283"/>
    </row>
    <row r="1074" spans="2:10" x14ac:dyDescent="0.2">
      <c r="B1074" s="290" t="str">
        <f t="shared" si="16"/>
        <v>EL JICOTE, GUADALCÁZAR</v>
      </c>
      <c r="C1074" s="291">
        <v>20</v>
      </c>
      <c r="D1074" s="290" t="s">
        <v>1858</v>
      </c>
      <c r="E1074" s="289">
        <v>17</v>
      </c>
      <c r="F1074" s="290" t="s">
        <v>199</v>
      </c>
      <c r="G1074" s="292" t="s">
        <v>393</v>
      </c>
      <c r="H1074" s="289">
        <v>1</v>
      </c>
      <c r="J1074" s="283"/>
    </row>
    <row r="1075" spans="2:10" x14ac:dyDescent="0.2">
      <c r="B1075" s="290" t="str">
        <f t="shared" si="16"/>
        <v>EL JOBO, SAN MARTÍN CHALCHICUAUTLA</v>
      </c>
      <c r="C1075" s="291">
        <v>175</v>
      </c>
      <c r="D1075" s="290" t="s">
        <v>1859</v>
      </c>
      <c r="E1075" s="289">
        <v>29</v>
      </c>
      <c r="F1075" s="290" t="s">
        <v>248</v>
      </c>
      <c r="G1075" s="292" t="s">
        <v>393</v>
      </c>
      <c r="H1075" s="289">
        <v>1</v>
      </c>
      <c r="J1075" s="283"/>
    </row>
    <row r="1076" spans="2:10" x14ac:dyDescent="0.2">
      <c r="B1076" s="290" t="str">
        <f t="shared" si="16"/>
        <v>EL JOBO, XILITLA</v>
      </c>
      <c r="C1076" s="291">
        <v>26</v>
      </c>
      <c r="D1076" s="290" t="s">
        <v>1859</v>
      </c>
      <c r="E1076" s="289">
        <v>54</v>
      </c>
      <c r="F1076" s="290" t="s">
        <v>332</v>
      </c>
      <c r="G1076" s="292" t="s">
        <v>393</v>
      </c>
      <c r="H1076" s="289">
        <v>1</v>
      </c>
      <c r="J1076" s="283"/>
    </row>
    <row r="1077" spans="2:10" x14ac:dyDescent="0.2">
      <c r="B1077" s="295" t="str">
        <f t="shared" si="16"/>
        <v>EL JOBO, XILITLA</v>
      </c>
      <c r="C1077" s="296">
        <v>129</v>
      </c>
      <c r="D1077" s="295" t="s">
        <v>1859</v>
      </c>
      <c r="E1077" s="294">
        <v>54</v>
      </c>
      <c r="F1077" s="295" t="s">
        <v>332</v>
      </c>
      <c r="G1077" s="297" t="s">
        <v>394</v>
      </c>
      <c r="H1077" s="294">
        <v>2</v>
      </c>
      <c r="J1077" s="283"/>
    </row>
    <row r="1078" spans="2:10" x14ac:dyDescent="0.2">
      <c r="B1078" s="290" t="str">
        <f t="shared" si="16"/>
        <v>EL JOMTE, TANLAJÁS</v>
      </c>
      <c r="C1078" s="291">
        <v>15</v>
      </c>
      <c r="D1078" s="290" t="s">
        <v>1860</v>
      </c>
      <c r="E1078" s="289">
        <v>41</v>
      </c>
      <c r="F1078" s="290" t="s">
        <v>291</v>
      </c>
      <c r="G1078" s="292" t="s">
        <v>393</v>
      </c>
      <c r="H1078" s="289">
        <v>1</v>
      </c>
      <c r="J1078" s="283"/>
    </row>
    <row r="1079" spans="2:10" x14ac:dyDescent="0.2">
      <c r="B1079" s="290" t="str">
        <f t="shared" si="16"/>
        <v>EL JOPOY, CIUDAD VALLES</v>
      </c>
      <c r="C1079" s="291">
        <v>97</v>
      </c>
      <c r="D1079" s="290" t="s">
        <v>1861</v>
      </c>
      <c r="E1079" s="289">
        <v>13</v>
      </c>
      <c r="F1079" s="290" t="s">
        <v>187</v>
      </c>
      <c r="G1079" s="292" t="s">
        <v>393</v>
      </c>
      <c r="H1079" s="289">
        <v>1</v>
      </c>
      <c r="J1079" s="283"/>
    </row>
    <row r="1080" spans="2:10" x14ac:dyDescent="0.2">
      <c r="B1080" s="290" t="str">
        <f t="shared" si="16"/>
        <v>EL JOPOY, COXCATLÁN</v>
      </c>
      <c r="C1080" s="291">
        <v>13</v>
      </c>
      <c r="D1080" s="290" t="s">
        <v>1861</v>
      </c>
      <c r="E1080" s="289">
        <v>14</v>
      </c>
      <c r="F1080" s="290" t="s">
        <v>191</v>
      </c>
      <c r="G1080" s="292" t="s">
        <v>393</v>
      </c>
      <c r="H1080" s="289">
        <v>1</v>
      </c>
      <c r="J1080" s="283"/>
    </row>
    <row r="1081" spans="2:10" x14ac:dyDescent="0.2">
      <c r="B1081" s="290" t="str">
        <f t="shared" si="16"/>
        <v>EL JOPOY, TAMPAMOLÓN CORONA</v>
      </c>
      <c r="C1081" s="291">
        <v>43</v>
      </c>
      <c r="D1081" s="290" t="s">
        <v>1861</v>
      </c>
      <c r="E1081" s="289">
        <v>39</v>
      </c>
      <c r="F1081" s="290" t="s">
        <v>282</v>
      </c>
      <c r="G1081" s="292" t="s">
        <v>393</v>
      </c>
      <c r="H1081" s="289">
        <v>1</v>
      </c>
      <c r="J1081" s="283"/>
    </row>
    <row r="1082" spans="2:10" x14ac:dyDescent="0.2">
      <c r="B1082" s="290" t="str">
        <f t="shared" si="16"/>
        <v>EL JOPOY, TANLAJÁS</v>
      </c>
      <c r="C1082" s="291">
        <v>92</v>
      </c>
      <c r="D1082" s="290" t="s">
        <v>1861</v>
      </c>
      <c r="E1082" s="289">
        <v>41</v>
      </c>
      <c r="F1082" s="290" t="s">
        <v>291</v>
      </c>
      <c r="G1082" s="292" t="s">
        <v>393</v>
      </c>
      <c r="H1082" s="289">
        <v>1</v>
      </c>
      <c r="J1082" s="283"/>
    </row>
    <row r="1083" spans="2:10" x14ac:dyDescent="0.2">
      <c r="B1083" s="290" t="str">
        <f t="shared" si="16"/>
        <v>EL JORDÁN, CATORCE</v>
      </c>
      <c r="C1083" s="291">
        <v>18</v>
      </c>
      <c r="D1083" s="290" t="s">
        <v>1862</v>
      </c>
      <c r="E1083" s="289">
        <v>6</v>
      </c>
      <c r="F1083" s="290" t="s">
        <v>4237</v>
      </c>
      <c r="G1083" s="292" t="s">
        <v>393</v>
      </c>
      <c r="H1083" s="289">
        <v>1</v>
      </c>
      <c r="J1083" s="283"/>
    </row>
    <row r="1084" spans="2:10" x14ac:dyDescent="0.2">
      <c r="B1084" s="290" t="str">
        <f t="shared" si="16"/>
        <v>EL JUK, TANCANHUITZ</v>
      </c>
      <c r="C1084" s="291">
        <v>171</v>
      </c>
      <c r="D1084" s="290" t="s">
        <v>1863</v>
      </c>
      <c r="E1084" s="289">
        <v>12</v>
      </c>
      <c r="F1084" s="290" t="s">
        <v>258</v>
      </c>
      <c r="G1084" s="292" t="s">
        <v>393</v>
      </c>
      <c r="H1084" s="289">
        <v>1</v>
      </c>
      <c r="J1084" s="283"/>
    </row>
    <row r="1085" spans="2:10" x14ac:dyDescent="0.2">
      <c r="B1085" s="290" t="str">
        <f t="shared" si="16"/>
        <v>EL LAGARTO (EL MIRADOR TRES), TAMPAMOLÓN CORONA</v>
      </c>
      <c r="C1085" s="291">
        <v>146</v>
      </c>
      <c r="D1085" s="290" t="s">
        <v>1864</v>
      </c>
      <c r="E1085" s="289">
        <v>39</v>
      </c>
      <c r="F1085" s="290" t="s">
        <v>282</v>
      </c>
      <c r="G1085" s="292" t="s">
        <v>393</v>
      </c>
      <c r="H1085" s="289">
        <v>1</v>
      </c>
      <c r="J1085" s="283"/>
    </row>
    <row r="1086" spans="2:10" x14ac:dyDescent="0.2">
      <c r="B1086" s="290" t="str">
        <f t="shared" si="16"/>
        <v>EL LAGARTO, XILITLA</v>
      </c>
      <c r="C1086" s="291">
        <v>200</v>
      </c>
      <c r="D1086" s="290" t="s">
        <v>1865</v>
      </c>
      <c r="E1086" s="289">
        <v>54</v>
      </c>
      <c r="F1086" s="290" t="s">
        <v>332</v>
      </c>
      <c r="G1086" s="292" t="s">
        <v>393</v>
      </c>
      <c r="H1086" s="289">
        <v>1</v>
      </c>
      <c r="J1086" s="283"/>
    </row>
    <row r="1087" spans="2:10" x14ac:dyDescent="0.2">
      <c r="B1087" s="290" t="str">
        <f t="shared" si="16"/>
        <v>EL LAUREL, AXTLA DE TERRAZAS</v>
      </c>
      <c r="C1087" s="291">
        <v>85</v>
      </c>
      <c r="D1087" s="290" t="s">
        <v>1866</v>
      </c>
      <c r="E1087" s="289">
        <v>53</v>
      </c>
      <c r="F1087" s="290" t="s">
        <v>156</v>
      </c>
      <c r="G1087" s="292" t="s">
        <v>393</v>
      </c>
      <c r="H1087" s="289">
        <v>1</v>
      </c>
      <c r="J1087" s="283"/>
    </row>
    <row r="1088" spans="2:10" x14ac:dyDescent="0.2">
      <c r="B1088" s="290" t="str">
        <f t="shared" si="16"/>
        <v>EL LAUREL, SANTA MARÍA DEL RÍO</v>
      </c>
      <c r="C1088" s="291">
        <v>401</v>
      </c>
      <c r="D1088" s="290" t="s">
        <v>1866</v>
      </c>
      <c r="E1088" s="289">
        <v>32</v>
      </c>
      <c r="F1088" s="290" t="s">
        <v>263</v>
      </c>
      <c r="G1088" s="292" t="s">
        <v>393</v>
      </c>
      <c r="H1088" s="289">
        <v>1</v>
      </c>
      <c r="J1088" s="283"/>
    </row>
    <row r="1089" spans="2:10" x14ac:dyDescent="0.2">
      <c r="B1089" s="290" t="str">
        <f t="shared" si="16"/>
        <v>EL LAUREL, TAMAZUNCHALE</v>
      </c>
      <c r="C1089" s="291">
        <v>167</v>
      </c>
      <c r="D1089" s="290" t="s">
        <v>1866</v>
      </c>
      <c r="E1089" s="289">
        <v>37</v>
      </c>
      <c r="F1089" s="290" t="s">
        <v>268</v>
      </c>
      <c r="G1089" s="292" t="s">
        <v>393</v>
      </c>
      <c r="H1089" s="289">
        <v>1</v>
      </c>
      <c r="J1089" s="283"/>
    </row>
    <row r="1090" spans="2:10" x14ac:dyDescent="0.2">
      <c r="B1090" s="290" t="str">
        <f t="shared" si="16"/>
        <v>EL LAUREL, TANQUIÁN DE ESCOBEDO</v>
      </c>
      <c r="C1090" s="291">
        <v>34</v>
      </c>
      <c r="D1090" s="290" t="s">
        <v>1866</v>
      </c>
      <c r="E1090" s="289">
        <v>42</v>
      </c>
      <c r="F1090" s="290" t="s">
        <v>295</v>
      </c>
      <c r="G1090" s="292" t="s">
        <v>393</v>
      </c>
      <c r="H1090" s="289">
        <v>1</v>
      </c>
      <c r="J1090" s="283"/>
    </row>
    <row r="1091" spans="2:10" x14ac:dyDescent="0.2">
      <c r="B1091" s="290" t="str">
        <f t="shared" si="16"/>
        <v>EL LAUREL, VENADO</v>
      </c>
      <c r="C1091" s="291">
        <v>30</v>
      </c>
      <c r="D1091" s="290" t="s">
        <v>1866</v>
      </c>
      <c r="E1091" s="289">
        <v>45</v>
      </c>
      <c r="F1091" s="290" t="s">
        <v>309</v>
      </c>
      <c r="G1091" s="292" t="s">
        <v>393</v>
      </c>
      <c r="H1091" s="289">
        <v>1</v>
      </c>
      <c r="J1091" s="283"/>
    </row>
    <row r="1092" spans="2:10" x14ac:dyDescent="0.2">
      <c r="B1092" s="290" t="str">
        <f t="shared" si="16"/>
        <v>EL LEONCITO, VILLA DE GUADALUPE</v>
      </c>
      <c r="C1092" s="291">
        <v>16</v>
      </c>
      <c r="D1092" s="290" t="s">
        <v>1867</v>
      </c>
      <c r="E1092" s="289">
        <v>47</v>
      </c>
      <c r="F1092" s="290" t="s">
        <v>234</v>
      </c>
      <c r="G1092" s="292" t="s">
        <v>393</v>
      </c>
      <c r="H1092" s="289">
        <v>1</v>
      </c>
      <c r="J1092" s="283"/>
    </row>
    <row r="1093" spans="2:10" x14ac:dyDescent="0.2">
      <c r="B1093" s="295" t="str">
        <f t="shared" si="16"/>
        <v>EL LEONCITO, VILLA HIDALGO</v>
      </c>
      <c r="C1093" s="296">
        <v>19</v>
      </c>
      <c r="D1093" s="295" t="s">
        <v>1867</v>
      </c>
      <c r="E1093" s="294">
        <v>51</v>
      </c>
      <c r="F1093" s="295" t="s">
        <v>210</v>
      </c>
      <c r="G1093" s="297" t="s">
        <v>394</v>
      </c>
      <c r="H1093" s="294">
        <v>2</v>
      </c>
      <c r="J1093" s="283"/>
    </row>
    <row r="1094" spans="2:10" x14ac:dyDescent="0.2">
      <c r="B1094" s="290" t="str">
        <f t="shared" ref="B1094:B1157" si="17">CONCATENATE(D1094,","," ",F1094)</f>
        <v>EL LIMÓN (ANEXO A LA PEÑUELA), SAN MARTÍN CHALCHICUAUTLA</v>
      </c>
      <c r="C1094" s="291">
        <v>227</v>
      </c>
      <c r="D1094" s="290" t="s">
        <v>1868</v>
      </c>
      <c r="E1094" s="289">
        <v>29</v>
      </c>
      <c r="F1094" s="290" t="s">
        <v>248</v>
      </c>
      <c r="G1094" s="292" t="s">
        <v>393</v>
      </c>
      <c r="H1094" s="289">
        <v>1</v>
      </c>
      <c r="J1094" s="283"/>
    </row>
    <row r="1095" spans="2:10" x14ac:dyDescent="0.2">
      <c r="B1095" s="290" t="str">
        <f t="shared" si="17"/>
        <v>EL LIMÓN, LAGUNILLAS</v>
      </c>
      <c r="C1095" s="291">
        <v>24</v>
      </c>
      <c r="D1095" s="290" t="s">
        <v>1869</v>
      </c>
      <c r="E1095" s="289">
        <v>19</v>
      </c>
      <c r="F1095" s="290" t="s">
        <v>206</v>
      </c>
      <c r="G1095" s="292" t="s">
        <v>393</v>
      </c>
      <c r="H1095" s="289">
        <v>1</v>
      </c>
      <c r="J1095" s="283"/>
    </row>
    <row r="1096" spans="2:10" x14ac:dyDescent="0.2">
      <c r="B1096" s="290" t="str">
        <f t="shared" si="17"/>
        <v>EL LIMÓN, XILITLA</v>
      </c>
      <c r="C1096" s="291">
        <v>31</v>
      </c>
      <c r="D1096" s="290" t="s">
        <v>1869</v>
      </c>
      <c r="E1096" s="289">
        <v>54</v>
      </c>
      <c r="F1096" s="290" t="s">
        <v>332</v>
      </c>
      <c r="G1096" s="292" t="s">
        <v>393</v>
      </c>
      <c r="H1096" s="289">
        <v>1</v>
      </c>
      <c r="J1096" s="283"/>
    </row>
    <row r="1097" spans="2:10" x14ac:dyDescent="0.2">
      <c r="B1097" s="290" t="str">
        <f t="shared" si="17"/>
        <v>EL LIMÓN, XILITLA</v>
      </c>
      <c r="C1097" s="291">
        <v>144</v>
      </c>
      <c r="D1097" s="290" t="s">
        <v>1869</v>
      </c>
      <c r="E1097" s="289">
        <v>54</v>
      </c>
      <c r="F1097" s="290" t="s">
        <v>332</v>
      </c>
      <c r="G1097" s="292" t="s">
        <v>393</v>
      </c>
      <c r="H1097" s="289">
        <v>1</v>
      </c>
      <c r="J1097" s="283"/>
    </row>
    <row r="1098" spans="2:10" x14ac:dyDescent="0.2">
      <c r="B1098" s="290" t="str">
        <f t="shared" si="17"/>
        <v>EL LIMONAL, EL NARANJO</v>
      </c>
      <c r="C1098" s="291">
        <v>43</v>
      </c>
      <c r="D1098" s="290" t="s">
        <v>1870</v>
      </c>
      <c r="E1098" s="289">
        <v>58</v>
      </c>
      <c r="F1098" s="290" t="s">
        <v>196</v>
      </c>
      <c r="G1098" s="292" t="s">
        <v>393</v>
      </c>
      <c r="H1098" s="289">
        <v>1</v>
      </c>
      <c r="J1098" s="283"/>
    </row>
    <row r="1099" spans="2:10" x14ac:dyDescent="0.2">
      <c r="B1099" s="290" t="str">
        <f t="shared" si="17"/>
        <v>EL LIMONCITO, CIUDAD VALLES</v>
      </c>
      <c r="C1099" s="291">
        <v>578</v>
      </c>
      <c r="D1099" s="290" t="s">
        <v>1871</v>
      </c>
      <c r="E1099" s="289">
        <v>13</v>
      </c>
      <c r="F1099" s="290" t="s">
        <v>187</v>
      </c>
      <c r="G1099" s="292" t="s">
        <v>393</v>
      </c>
      <c r="H1099" s="289">
        <v>1</v>
      </c>
      <c r="J1099" s="283"/>
    </row>
    <row r="1100" spans="2:10" x14ac:dyDescent="0.2">
      <c r="B1100" s="295" t="str">
        <f t="shared" si="17"/>
        <v>EL LIMONCITO, HUEHUETLÁN</v>
      </c>
      <c r="C1100" s="296">
        <v>7</v>
      </c>
      <c r="D1100" s="295" t="s">
        <v>1871</v>
      </c>
      <c r="E1100" s="294">
        <v>18</v>
      </c>
      <c r="F1100" s="295" t="s">
        <v>202</v>
      </c>
      <c r="G1100" s="297" t="s">
        <v>395</v>
      </c>
      <c r="H1100" s="294">
        <v>3</v>
      </c>
      <c r="J1100" s="283"/>
    </row>
    <row r="1101" spans="2:10" x14ac:dyDescent="0.2">
      <c r="B1101" s="290" t="str">
        <f t="shared" si="17"/>
        <v>EL LIMONCITO, XILITLA</v>
      </c>
      <c r="C1101" s="291">
        <v>202</v>
      </c>
      <c r="D1101" s="290" t="s">
        <v>1871</v>
      </c>
      <c r="E1101" s="289">
        <v>54</v>
      </c>
      <c r="F1101" s="290" t="s">
        <v>332</v>
      </c>
      <c r="G1101" s="292" t="s">
        <v>393</v>
      </c>
      <c r="H1101" s="289">
        <v>1</v>
      </c>
      <c r="J1101" s="283"/>
    </row>
    <row r="1102" spans="2:10" x14ac:dyDescent="0.2">
      <c r="B1102" s="290" t="str">
        <f t="shared" si="17"/>
        <v>EL LINDERO, CIUDAD VALLES</v>
      </c>
      <c r="C1102" s="291">
        <v>316</v>
      </c>
      <c r="D1102" s="290" t="s">
        <v>1872</v>
      </c>
      <c r="E1102" s="289">
        <v>13</v>
      </c>
      <c r="F1102" s="290" t="s">
        <v>187</v>
      </c>
      <c r="G1102" s="292" t="s">
        <v>393</v>
      </c>
      <c r="H1102" s="289">
        <v>1</v>
      </c>
      <c r="J1102" s="283"/>
    </row>
    <row r="1103" spans="2:10" x14ac:dyDescent="0.2">
      <c r="B1103" s="290" t="str">
        <f t="shared" si="17"/>
        <v>EL LINDERO, ZARAGOZA</v>
      </c>
      <c r="C1103" s="291">
        <v>51</v>
      </c>
      <c r="D1103" s="290" t="s">
        <v>1872</v>
      </c>
      <c r="E1103" s="289">
        <v>55</v>
      </c>
      <c r="F1103" s="290" t="s">
        <v>480</v>
      </c>
      <c r="G1103" s="292" t="s">
        <v>393</v>
      </c>
      <c r="H1103" s="289">
        <v>1</v>
      </c>
      <c r="J1103" s="283"/>
    </row>
    <row r="1104" spans="2:10" x14ac:dyDescent="0.2">
      <c r="B1104" s="290" t="str">
        <f t="shared" si="17"/>
        <v>EL LLANITO, ALAQUINES</v>
      </c>
      <c r="C1104" s="291">
        <v>10</v>
      </c>
      <c r="D1104" s="290" t="s">
        <v>1873</v>
      </c>
      <c r="E1104" s="289">
        <v>2</v>
      </c>
      <c r="F1104" s="290" t="s">
        <v>150</v>
      </c>
      <c r="G1104" s="292" t="s">
        <v>393</v>
      </c>
      <c r="H1104" s="289">
        <v>1</v>
      </c>
      <c r="J1104" s="283"/>
    </row>
    <row r="1105" spans="2:10" x14ac:dyDescent="0.2">
      <c r="B1105" s="290" t="str">
        <f t="shared" si="17"/>
        <v>EL LLANITO, SANTA MARÍA DEL RÍO</v>
      </c>
      <c r="C1105" s="291">
        <v>454</v>
      </c>
      <c r="D1105" s="290" t="s">
        <v>1873</v>
      </c>
      <c r="E1105" s="289">
        <v>32</v>
      </c>
      <c r="F1105" s="290" t="s">
        <v>263</v>
      </c>
      <c r="G1105" s="292" t="s">
        <v>393</v>
      </c>
      <c r="H1105" s="289">
        <v>1</v>
      </c>
      <c r="J1105" s="283"/>
    </row>
    <row r="1106" spans="2:10" x14ac:dyDescent="0.2">
      <c r="B1106" s="290" t="str">
        <f t="shared" si="17"/>
        <v>EL LLANITO, TIERRA NUEVA</v>
      </c>
      <c r="C1106" s="291">
        <v>52</v>
      </c>
      <c r="D1106" s="290" t="s">
        <v>1873</v>
      </c>
      <c r="E1106" s="289">
        <v>43</v>
      </c>
      <c r="F1106" s="290" t="s">
        <v>299</v>
      </c>
      <c r="G1106" s="292" t="s">
        <v>393</v>
      </c>
      <c r="H1106" s="289">
        <v>1</v>
      </c>
      <c r="J1106" s="283"/>
    </row>
    <row r="1107" spans="2:10" x14ac:dyDescent="0.2">
      <c r="B1107" s="295" t="str">
        <f t="shared" si="17"/>
        <v>EL LLANO (LAS PALOMAS), TAMPACÁN</v>
      </c>
      <c r="C1107" s="296">
        <v>37</v>
      </c>
      <c r="D1107" s="295" t="s">
        <v>1874</v>
      </c>
      <c r="E1107" s="294">
        <v>38</v>
      </c>
      <c r="F1107" s="295" t="s">
        <v>278</v>
      </c>
      <c r="G1107" s="297" t="s">
        <v>395</v>
      </c>
      <c r="H1107" s="294">
        <v>3</v>
      </c>
      <c r="J1107" s="283"/>
    </row>
    <row r="1108" spans="2:10" x14ac:dyDescent="0.2">
      <c r="B1108" s="295" t="str">
        <f t="shared" si="17"/>
        <v>EL LLANO DE SANTA ISABEL, ZARAGOZA</v>
      </c>
      <c r="C1108" s="296">
        <v>54</v>
      </c>
      <c r="D1108" s="295" t="s">
        <v>1875</v>
      </c>
      <c r="E1108" s="294">
        <v>55</v>
      </c>
      <c r="F1108" s="295" t="s">
        <v>480</v>
      </c>
      <c r="G1108" s="297" t="s">
        <v>394</v>
      </c>
      <c r="H1108" s="294">
        <v>2</v>
      </c>
      <c r="J1108" s="283"/>
    </row>
    <row r="1109" spans="2:10" x14ac:dyDescent="0.2">
      <c r="B1109" s="290" t="str">
        <f t="shared" si="17"/>
        <v>EL LLANO DEL CONEJILLO, SALINAS</v>
      </c>
      <c r="C1109" s="291">
        <v>49</v>
      </c>
      <c r="D1109" s="290" t="s">
        <v>1876</v>
      </c>
      <c r="E1109" s="289">
        <v>25</v>
      </c>
      <c r="F1109" s="290" t="s">
        <v>171</v>
      </c>
      <c r="G1109" s="292" t="s">
        <v>393</v>
      </c>
      <c r="H1109" s="289">
        <v>1</v>
      </c>
      <c r="J1109" s="283"/>
    </row>
    <row r="1110" spans="2:10" x14ac:dyDescent="0.2">
      <c r="B1110" s="295" t="str">
        <f t="shared" si="17"/>
        <v>EL LLANO DEL PINTO, CEDRAL</v>
      </c>
      <c r="C1110" s="296">
        <v>17</v>
      </c>
      <c r="D1110" s="295" t="s">
        <v>1877</v>
      </c>
      <c r="E1110" s="294">
        <v>7</v>
      </c>
      <c r="F1110" s="295" t="s">
        <v>163</v>
      </c>
      <c r="G1110" s="297" t="s">
        <v>394</v>
      </c>
      <c r="H1110" s="294">
        <v>2</v>
      </c>
      <c r="J1110" s="283"/>
    </row>
    <row r="1111" spans="2:10" x14ac:dyDescent="0.2">
      <c r="B1111" s="290" t="str">
        <f t="shared" si="17"/>
        <v>EL LLORÓN, VILLA DE RAMOS</v>
      </c>
      <c r="C1111" s="291">
        <v>187</v>
      </c>
      <c r="D1111" s="290" t="s">
        <v>1878</v>
      </c>
      <c r="E1111" s="289">
        <v>49</v>
      </c>
      <c r="F1111" s="290" t="s">
        <v>222</v>
      </c>
      <c r="G1111" s="292" t="s">
        <v>393</v>
      </c>
      <c r="H1111" s="289">
        <v>1</v>
      </c>
      <c r="J1111" s="283"/>
    </row>
    <row r="1112" spans="2:10" x14ac:dyDescent="0.2">
      <c r="B1112" s="290" t="str">
        <f t="shared" si="17"/>
        <v>EL MACARENO, CHARCAS</v>
      </c>
      <c r="C1112" s="291">
        <v>159</v>
      </c>
      <c r="D1112" s="290" t="s">
        <v>1879</v>
      </c>
      <c r="E1112" s="289">
        <v>15</v>
      </c>
      <c r="F1112" s="290" t="s">
        <v>173</v>
      </c>
      <c r="G1112" s="292" t="s">
        <v>393</v>
      </c>
      <c r="H1112" s="289">
        <v>1</v>
      </c>
      <c r="J1112" s="283"/>
    </row>
    <row r="1113" spans="2:10" x14ac:dyDescent="0.2">
      <c r="B1113" s="290" t="str">
        <f t="shared" si="17"/>
        <v>EL MACHITO (EL TANQUE DEL MACHITO), VENADO</v>
      </c>
      <c r="C1113" s="291">
        <v>31</v>
      </c>
      <c r="D1113" s="290" t="s">
        <v>1880</v>
      </c>
      <c r="E1113" s="289">
        <v>45</v>
      </c>
      <c r="F1113" s="290" t="s">
        <v>309</v>
      </c>
      <c r="G1113" s="292" t="s">
        <v>393</v>
      </c>
      <c r="H1113" s="289">
        <v>1</v>
      </c>
      <c r="J1113" s="283"/>
    </row>
    <row r="1114" spans="2:10" x14ac:dyDescent="0.2">
      <c r="B1114" s="290" t="str">
        <f t="shared" si="17"/>
        <v>EL MAGUEY DE EZQUEDA, VILLA DE ARISTA</v>
      </c>
      <c r="C1114" s="291">
        <v>13</v>
      </c>
      <c r="D1114" s="290" t="s">
        <v>1881</v>
      </c>
      <c r="E1114" s="289">
        <v>56</v>
      </c>
      <c r="F1114" s="290" t="s">
        <v>314</v>
      </c>
      <c r="G1114" s="292" t="s">
        <v>393</v>
      </c>
      <c r="H1114" s="289">
        <v>1</v>
      </c>
      <c r="J1114" s="283"/>
    </row>
    <row r="1115" spans="2:10" x14ac:dyDescent="0.2">
      <c r="B1115" s="290" t="str">
        <f t="shared" si="17"/>
        <v>EL MAGUEY DE LIMONES, VILLA DE ARISTA</v>
      </c>
      <c r="C1115" s="291">
        <v>92</v>
      </c>
      <c r="D1115" s="290" t="s">
        <v>1882</v>
      </c>
      <c r="E1115" s="289">
        <v>56</v>
      </c>
      <c r="F1115" s="290" t="s">
        <v>314</v>
      </c>
      <c r="G1115" s="292" t="s">
        <v>393</v>
      </c>
      <c r="H1115" s="289">
        <v>1</v>
      </c>
      <c r="J1115" s="283"/>
    </row>
    <row r="1116" spans="2:10" x14ac:dyDescent="0.2">
      <c r="B1116" s="290" t="str">
        <f t="shared" si="17"/>
        <v>EL MAGUEY, CIUDAD VALLES</v>
      </c>
      <c r="C1116" s="291">
        <v>111</v>
      </c>
      <c r="D1116" s="290" t="s">
        <v>1883</v>
      </c>
      <c r="E1116" s="289">
        <v>13</v>
      </c>
      <c r="F1116" s="290" t="s">
        <v>187</v>
      </c>
      <c r="G1116" s="292" t="s">
        <v>393</v>
      </c>
      <c r="H1116" s="289">
        <v>1</v>
      </c>
      <c r="J1116" s="283"/>
    </row>
    <row r="1117" spans="2:10" x14ac:dyDescent="0.2">
      <c r="B1117" s="290" t="str">
        <f t="shared" si="17"/>
        <v>EL MAGUEY, TAMAZUNCHALE</v>
      </c>
      <c r="C1117" s="291">
        <v>246</v>
      </c>
      <c r="D1117" s="290" t="s">
        <v>1883</v>
      </c>
      <c r="E1117" s="289">
        <v>37</v>
      </c>
      <c r="F1117" s="290" t="s">
        <v>268</v>
      </c>
      <c r="G1117" s="292" t="s">
        <v>393</v>
      </c>
      <c r="H1117" s="289">
        <v>1</v>
      </c>
      <c r="J1117" s="283"/>
    </row>
    <row r="1118" spans="2:10" x14ac:dyDescent="0.2">
      <c r="B1118" s="290" t="str">
        <f t="shared" si="17"/>
        <v>EL MALACATE, SAN LUIS POTOSÍ</v>
      </c>
      <c r="C1118" s="291">
        <v>244</v>
      </c>
      <c r="D1118" s="290" t="s">
        <v>1884</v>
      </c>
      <c r="E1118" s="289">
        <v>28</v>
      </c>
      <c r="F1118" s="290" t="s">
        <v>245</v>
      </c>
      <c r="G1118" s="292" t="s">
        <v>393</v>
      </c>
      <c r="H1118" s="289">
        <v>1</v>
      </c>
      <c r="J1118" s="283"/>
    </row>
    <row r="1119" spans="2:10" x14ac:dyDescent="0.2">
      <c r="B1119" s="290" t="str">
        <f t="shared" si="17"/>
        <v>EL MAMEY, XILITLA</v>
      </c>
      <c r="C1119" s="291">
        <v>110</v>
      </c>
      <c r="D1119" s="290" t="s">
        <v>1885</v>
      </c>
      <c r="E1119" s="289">
        <v>54</v>
      </c>
      <c r="F1119" s="290" t="s">
        <v>332</v>
      </c>
      <c r="G1119" s="292" t="s">
        <v>393</v>
      </c>
      <c r="H1119" s="289">
        <v>1</v>
      </c>
      <c r="J1119" s="283"/>
    </row>
    <row r="1120" spans="2:10" x14ac:dyDescent="0.2">
      <c r="B1120" s="290" t="str">
        <f t="shared" si="17"/>
        <v>EL MANGO, TANCANHUITZ</v>
      </c>
      <c r="C1120" s="291">
        <v>304</v>
      </c>
      <c r="D1120" s="290" t="s">
        <v>1886</v>
      </c>
      <c r="E1120" s="289">
        <v>12</v>
      </c>
      <c r="F1120" s="290" t="s">
        <v>258</v>
      </c>
      <c r="G1120" s="292" t="s">
        <v>393</v>
      </c>
      <c r="H1120" s="289">
        <v>1</v>
      </c>
      <c r="J1120" s="283"/>
    </row>
    <row r="1121" spans="2:10" x14ac:dyDescent="0.2">
      <c r="B1121" s="290" t="str">
        <f t="shared" si="17"/>
        <v>EL MANTE, TANLAJÁS</v>
      </c>
      <c r="C1121" s="291">
        <v>98</v>
      </c>
      <c r="D1121" s="290" t="s">
        <v>1887</v>
      </c>
      <c r="E1121" s="289">
        <v>41</v>
      </c>
      <c r="F1121" s="290" t="s">
        <v>291</v>
      </c>
      <c r="G1121" s="292" t="s">
        <v>393</v>
      </c>
      <c r="H1121" s="289">
        <v>1</v>
      </c>
      <c r="J1121" s="283"/>
    </row>
    <row r="1122" spans="2:10" x14ac:dyDescent="0.2">
      <c r="B1122" s="290" t="str">
        <f t="shared" si="17"/>
        <v>EL MANZO, SAN LUIS POTOSÍ</v>
      </c>
      <c r="C1122" s="291">
        <v>247</v>
      </c>
      <c r="D1122" s="290" t="s">
        <v>1888</v>
      </c>
      <c r="E1122" s="289">
        <v>28</v>
      </c>
      <c r="F1122" s="290" t="s">
        <v>245</v>
      </c>
      <c r="G1122" s="292" t="s">
        <v>393</v>
      </c>
      <c r="H1122" s="289">
        <v>1</v>
      </c>
      <c r="J1122" s="283"/>
    </row>
    <row r="1123" spans="2:10" x14ac:dyDescent="0.2">
      <c r="B1123" s="290" t="str">
        <f t="shared" si="17"/>
        <v>EL MASTRANTO, CATORCE</v>
      </c>
      <c r="C1123" s="291">
        <v>23</v>
      </c>
      <c r="D1123" s="290" t="s">
        <v>1889</v>
      </c>
      <c r="E1123" s="289">
        <v>6</v>
      </c>
      <c r="F1123" s="290" t="s">
        <v>4237</v>
      </c>
      <c r="G1123" s="292" t="s">
        <v>393</v>
      </c>
      <c r="H1123" s="289">
        <v>1</v>
      </c>
      <c r="J1123" s="283"/>
    </row>
    <row r="1124" spans="2:10" x14ac:dyDescent="0.2">
      <c r="B1124" s="290" t="str">
        <f t="shared" si="17"/>
        <v>EL MATORRAL, VENADO</v>
      </c>
      <c r="C1124" s="291">
        <v>33</v>
      </c>
      <c r="D1124" s="290" t="s">
        <v>1890</v>
      </c>
      <c r="E1124" s="289">
        <v>45</v>
      </c>
      <c r="F1124" s="290" t="s">
        <v>309</v>
      </c>
      <c r="G1124" s="292" t="s">
        <v>393</v>
      </c>
      <c r="H1124" s="289">
        <v>1</v>
      </c>
      <c r="J1124" s="283"/>
    </row>
    <row r="1125" spans="2:10" x14ac:dyDescent="0.2">
      <c r="B1125" s="290" t="str">
        <f t="shared" si="17"/>
        <v>EL MATORRAL, VILLA DE GUADALUPE</v>
      </c>
      <c r="C1125" s="291">
        <v>20</v>
      </c>
      <c r="D1125" s="290" t="s">
        <v>1890</v>
      </c>
      <c r="E1125" s="289">
        <v>47</v>
      </c>
      <c r="F1125" s="290" t="s">
        <v>234</v>
      </c>
      <c r="G1125" s="292" t="s">
        <v>393</v>
      </c>
      <c r="H1125" s="289">
        <v>1</v>
      </c>
      <c r="J1125" s="283"/>
    </row>
    <row r="1126" spans="2:10" x14ac:dyDescent="0.2">
      <c r="B1126" s="290" t="str">
        <f t="shared" si="17"/>
        <v>EL MAY, TANLAJÁS</v>
      </c>
      <c r="C1126" s="291">
        <v>20</v>
      </c>
      <c r="D1126" s="290" t="s">
        <v>1891</v>
      </c>
      <c r="E1126" s="289">
        <v>41</v>
      </c>
      <c r="F1126" s="290" t="s">
        <v>291</v>
      </c>
      <c r="G1126" s="292" t="s">
        <v>393</v>
      </c>
      <c r="H1126" s="289">
        <v>1</v>
      </c>
      <c r="J1126" s="283"/>
    </row>
    <row r="1127" spans="2:10" x14ac:dyDescent="0.2">
      <c r="B1127" s="290" t="str">
        <f t="shared" si="17"/>
        <v>EL MEZQUITAL DE GUADALUPE, SANTA MARÍA DEL RÍO</v>
      </c>
      <c r="C1127" s="291">
        <v>136</v>
      </c>
      <c r="D1127" s="290" t="s">
        <v>1892</v>
      </c>
      <c r="E1127" s="289">
        <v>32</v>
      </c>
      <c r="F1127" s="290" t="s">
        <v>263</v>
      </c>
      <c r="G1127" s="292" t="s">
        <v>393</v>
      </c>
      <c r="H1127" s="289">
        <v>1</v>
      </c>
      <c r="J1127" s="283"/>
    </row>
    <row r="1128" spans="2:10" x14ac:dyDescent="0.2">
      <c r="B1128" s="290" t="str">
        <f t="shared" si="17"/>
        <v>EL MEZQUITAL, SALINAS</v>
      </c>
      <c r="C1128" s="291">
        <v>88</v>
      </c>
      <c r="D1128" s="290" t="s">
        <v>1893</v>
      </c>
      <c r="E1128" s="289">
        <v>25</v>
      </c>
      <c r="F1128" s="290" t="s">
        <v>171</v>
      </c>
      <c r="G1128" s="292" t="s">
        <v>393</v>
      </c>
      <c r="H1128" s="289">
        <v>1</v>
      </c>
      <c r="J1128" s="283"/>
    </row>
    <row r="1129" spans="2:10" x14ac:dyDescent="0.2">
      <c r="B1129" s="290" t="str">
        <f t="shared" si="17"/>
        <v>EL MEZQUITAL, SANTA CATARINA</v>
      </c>
      <c r="C1129" s="291">
        <v>19</v>
      </c>
      <c r="D1129" s="290" t="s">
        <v>1893</v>
      </c>
      <c r="E1129" s="289">
        <v>31</v>
      </c>
      <c r="F1129" s="290" t="s">
        <v>260</v>
      </c>
      <c r="G1129" s="292" t="s">
        <v>393</v>
      </c>
      <c r="H1129" s="289">
        <v>1</v>
      </c>
      <c r="J1129" s="283"/>
    </row>
    <row r="1130" spans="2:10" x14ac:dyDescent="0.2">
      <c r="B1130" s="290" t="str">
        <f t="shared" si="17"/>
        <v>EL MEZQUITAL, TIERRA NUEVA</v>
      </c>
      <c r="C1130" s="291">
        <v>56</v>
      </c>
      <c r="D1130" s="290" t="s">
        <v>1893</v>
      </c>
      <c r="E1130" s="289">
        <v>43</v>
      </c>
      <c r="F1130" s="290" t="s">
        <v>299</v>
      </c>
      <c r="G1130" s="292" t="s">
        <v>393</v>
      </c>
      <c r="H1130" s="289">
        <v>1</v>
      </c>
      <c r="J1130" s="283"/>
    </row>
    <row r="1131" spans="2:10" x14ac:dyDescent="0.2">
      <c r="B1131" s="290" t="str">
        <f t="shared" si="17"/>
        <v>EL MEZQUITAL, VILLA DE ARRIAGA</v>
      </c>
      <c r="C1131" s="291">
        <v>40</v>
      </c>
      <c r="D1131" s="290" t="s">
        <v>1893</v>
      </c>
      <c r="E1131" s="289">
        <v>46</v>
      </c>
      <c r="F1131" s="290" t="s">
        <v>217</v>
      </c>
      <c r="G1131" s="292" t="s">
        <v>393</v>
      </c>
      <c r="H1131" s="289">
        <v>1</v>
      </c>
      <c r="J1131" s="283"/>
    </row>
    <row r="1132" spans="2:10" x14ac:dyDescent="0.2">
      <c r="B1132" s="290" t="str">
        <f t="shared" si="17"/>
        <v>EL MEZQUITE, AHUALULCO</v>
      </c>
      <c r="C1132" s="291">
        <v>67</v>
      </c>
      <c r="D1132" s="290" t="s">
        <v>1894</v>
      </c>
      <c r="E1132" s="289">
        <v>1</v>
      </c>
      <c r="F1132" s="290" t="s">
        <v>208</v>
      </c>
      <c r="G1132" s="292" t="s">
        <v>393</v>
      </c>
      <c r="H1132" s="289">
        <v>1</v>
      </c>
      <c r="J1132" s="283"/>
    </row>
    <row r="1133" spans="2:10" x14ac:dyDescent="0.2">
      <c r="B1133" s="290" t="str">
        <f t="shared" si="17"/>
        <v>EL MEZQUITE, MATEHUALA</v>
      </c>
      <c r="C1133" s="291">
        <v>37</v>
      </c>
      <c r="D1133" s="290" t="s">
        <v>1894</v>
      </c>
      <c r="E1133" s="289">
        <v>20</v>
      </c>
      <c r="F1133" s="290" t="s">
        <v>176</v>
      </c>
      <c r="G1133" s="292" t="s">
        <v>393</v>
      </c>
      <c r="H1133" s="289">
        <v>1</v>
      </c>
      <c r="J1133" s="283"/>
    </row>
    <row r="1134" spans="2:10" x14ac:dyDescent="0.2">
      <c r="B1134" s="290" t="str">
        <f t="shared" si="17"/>
        <v>EL MEZQUITE, SALINAS</v>
      </c>
      <c r="C1134" s="291">
        <v>18</v>
      </c>
      <c r="D1134" s="290" t="s">
        <v>1894</v>
      </c>
      <c r="E1134" s="289">
        <v>25</v>
      </c>
      <c r="F1134" s="290" t="s">
        <v>171</v>
      </c>
      <c r="G1134" s="292" t="s">
        <v>393</v>
      </c>
      <c r="H1134" s="289">
        <v>1</v>
      </c>
      <c r="J1134" s="283"/>
    </row>
    <row r="1135" spans="2:10" x14ac:dyDescent="0.2">
      <c r="B1135" s="290" t="str">
        <f t="shared" si="17"/>
        <v>EL MEZQUITE, VILLA DE ARISTA</v>
      </c>
      <c r="C1135" s="291">
        <v>24</v>
      </c>
      <c r="D1135" s="290" t="s">
        <v>1894</v>
      </c>
      <c r="E1135" s="289">
        <v>56</v>
      </c>
      <c r="F1135" s="290" t="s">
        <v>314</v>
      </c>
      <c r="G1135" s="292" t="s">
        <v>393</v>
      </c>
      <c r="H1135" s="289">
        <v>1</v>
      </c>
      <c r="J1135" s="283"/>
    </row>
    <row r="1136" spans="2:10" x14ac:dyDescent="0.2">
      <c r="B1136" s="290" t="str">
        <f t="shared" si="17"/>
        <v>EL MILAGRO DE GUADALUPE, GUADALCÁZAR</v>
      </c>
      <c r="C1136" s="291">
        <v>24</v>
      </c>
      <c r="D1136" s="290" t="s">
        <v>1895</v>
      </c>
      <c r="E1136" s="289">
        <v>17</v>
      </c>
      <c r="F1136" s="290" t="s">
        <v>199</v>
      </c>
      <c r="G1136" s="292" t="s">
        <v>393</v>
      </c>
      <c r="H1136" s="289">
        <v>1</v>
      </c>
      <c r="J1136" s="283"/>
    </row>
    <row r="1137" spans="2:10" x14ac:dyDescent="0.2">
      <c r="B1137" s="290" t="str">
        <f t="shared" si="17"/>
        <v>EL MILAGRO, TAMUÍN</v>
      </c>
      <c r="C1137" s="291">
        <v>210</v>
      </c>
      <c r="D1137" s="290" t="s">
        <v>1896</v>
      </c>
      <c r="E1137" s="289">
        <v>40</v>
      </c>
      <c r="F1137" s="290" t="s">
        <v>285</v>
      </c>
      <c r="G1137" s="292" t="s">
        <v>393</v>
      </c>
      <c r="H1137" s="289">
        <v>1</v>
      </c>
      <c r="J1137" s="283"/>
    </row>
    <row r="1138" spans="2:10" x14ac:dyDescent="0.2">
      <c r="B1138" s="290" t="str">
        <f t="shared" si="17"/>
        <v>EL MILAGRO, ZARAGOZA</v>
      </c>
      <c r="C1138" s="291">
        <v>106</v>
      </c>
      <c r="D1138" s="290" t="s">
        <v>1896</v>
      </c>
      <c r="E1138" s="289">
        <v>55</v>
      </c>
      <c r="F1138" s="290" t="s">
        <v>480</v>
      </c>
      <c r="G1138" s="292" t="s">
        <v>393</v>
      </c>
      <c r="H1138" s="289">
        <v>1</v>
      </c>
      <c r="J1138" s="283"/>
    </row>
    <row r="1139" spans="2:10" x14ac:dyDescent="0.2">
      <c r="B1139" s="290" t="str">
        <f t="shared" si="17"/>
        <v>EL MIMBRE, MATEHUALA</v>
      </c>
      <c r="C1139" s="291">
        <v>38</v>
      </c>
      <c r="D1139" s="290" t="s">
        <v>1897</v>
      </c>
      <c r="E1139" s="289">
        <v>20</v>
      </c>
      <c r="F1139" s="290" t="s">
        <v>176</v>
      </c>
      <c r="G1139" s="292" t="s">
        <v>393</v>
      </c>
      <c r="H1139" s="289">
        <v>1</v>
      </c>
      <c r="J1139" s="283"/>
    </row>
    <row r="1140" spans="2:10" x14ac:dyDescent="0.2">
      <c r="B1140" s="290" t="str">
        <f t="shared" si="17"/>
        <v>EL MINERO, TIERRA NUEVA</v>
      </c>
      <c r="C1140" s="291">
        <v>57</v>
      </c>
      <c r="D1140" s="290" t="s">
        <v>1898</v>
      </c>
      <c r="E1140" s="289">
        <v>43</v>
      </c>
      <c r="F1140" s="290" t="s">
        <v>299</v>
      </c>
      <c r="G1140" s="292" t="s">
        <v>393</v>
      </c>
      <c r="H1140" s="289">
        <v>1</v>
      </c>
      <c r="J1140" s="283"/>
    </row>
    <row r="1141" spans="2:10" x14ac:dyDescent="0.2">
      <c r="B1141" s="290" t="str">
        <f t="shared" si="17"/>
        <v>EL MINGUINERO, SAN LUIS POTOSÍ</v>
      </c>
      <c r="C1141" s="291">
        <v>433</v>
      </c>
      <c r="D1141" s="290" t="s">
        <v>1899</v>
      </c>
      <c r="E1141" s="289">
        <v>28</v>
      </c>
      <c r="F1141" s="290" t="s">
        <v>245</v>
      </c>
      <c r="G1141" s="292" t="s">
        <v>393</v>
      </c>
      <c r="H1141" s="289">
        <v>1</v>
      </c>
      <c r="J1141" s="283"/>
    </row>
    <row r="1142" spans="2:10" x14ac:dyDescent="0.2">
      <c r="B1142" s="290" t="str">
        <f t="shared" si="17"/>
        <v>EL MIRADOR (EL PEDREGAL), LAGUNILLAS</v>
      </c>
      <c r="C1142" s="291">
        <v>28</v>
      </c>
      <c r="D1142" s="290" t="s">
        <v>1900</v>
      </c>
      <c r="E1142" s="289">
        <v>19</v>
      </c>
      <c r="F1142" s="290" t="s">
        <v>206</v>
      </c>
      <c r="G1142" s="292" t="s">
        <v>393</v>
      </c>
      <c r="H1142" s="289">
        <v>1</v>
      </c>
      <c r="J1142" s="283"/>
    </row>
    <row r="1143" spans="2:10" x14ac:dyDescent="0.2">
      <c r="B1143" s="290" t="str">
        <f t="shared" si="17"/>
        <v>EL MIRADOR DOS (LOS ARBOLITOS), TAMPAMOLÓN CORONA</v>
      </c>
      <c r="C1143" s="291">
        <v>162</v>
      </c>
      <c r="D1143" s="290" t="s">
        <v>1901</v>
      </c>
      <c r="E1143" s="289">
        <v>39</v>
      </c>
      <c r="F1143" s="290" t="s">
        <v>282</v>
      </c>
      <c r="G1143" s="292" t="s">
        <v>393</v>
      </c>
      <c r="H1143" s="289">
        <v>1</v>
      </c>
      <c r="J1143" s="283"/>
    </row>
    <row r="1144" spans="2:10" x14ac:dyDescent="0.2">
      <c r="B1144" s="290" t="str">
        <f t="shared" si="17"/>
        <v>EL MIRADOR, AQUISMÓN</v>
      </c>
      <c r="C1144" s="291">
        <v>15</v>
      </c>
      <c r="D1144" s="290" t="s">
        <v>1902</v>
      </c>
      <c r="E1144" s="289">
        <v>3</v>
      </c>
      <c r="F1144" s="290" t="s">
        <v>152</v>
      </c>
      <c r="G1144" s="292" t="s">
        <v>393</v>
      </c>
      <c r="H1144" s="289">
        <v>1</v>
      </c>
      <c r="J1144" s="283"/>
    </row>
    <row r="1145" spans="2:10" x14ac:dyDescent="0.2">
      <c r="B1145" s="290" t="str">
        <f t="shared" si="17"/>
        <v>EL MIRADOR, AXTLA DE TERRAZAS</v>
      </c>
      <c r="C1145" s="291">
        <v>38</v>
      </c>
      <c r="D1145" s="290" t="s">
        <v>1902</v>
      </c>
      <c r="E1145" s="289">
        <v>53</v>
      </c>
      <c r="F1145" s="290" t="s">
        <v>156</v>
      </c>
      <c r="G1145" s="292" t="s">
        <v>393</v>
      </c>
      <c r="H1145" s="289">
        <v>1</v>
      </c>
      <c r="J1145" s="283"/>
    </row>
    <row r="1146" spans="2:10" x14ac:dyDescent="0.2">
      <c r="B1146" s="290" t="str">
        <f t="shared" si="17"/>
        <v>EL MIRADOR, TAMASOPO</v>
      </c>
      <c r="C1146" s="291">
        <v>34</v>
      </c>
      <c r="D1146" s="290" t="s">
        <v>1902</v>
      </c>
      <c r="E1146" s="289">
        <v>36</v>
      </c>
      <c r="F1146" s="290" t="s">
        <v>265</v>
      </c>
      <c r="G1146" s="292" t="s">
        <v>393</v>
      </c>
      <c r="H1146" s="289">
        <v>1</v>
      </c>
      <c r="J1146" s="283"/>
    </row>
    <row r="1147" spans="2:10" x14ac:dyDescent="0.2">
      <c r="B1147" s="290" t="str">
        <f t="shared" si="17"/>
        <v>EL MIRADOR, TAMAZUNCHALE</v>
      </c>
      <c r="C1147" s="291">
        <v>290</v>
      </c>
      <c r="D1147" s="290" t="s">
        <v>1902</v>
      </c>
      <c r="E1147" s="289">
        <v>37</v>
      </c>
      <c r="F1147" s="290" t="s">
        <v>268</v>
      </c>
      <c r="G1147" s="292" t="s">
        <v>393</v>
      </c>
      <c r="H1147" s="289">
        <v>1</v>
      </c>
      <c r="J1147" s="283"/>
    </row>
    <row r="1148" spans="2:10" x14ac:dyDescent="0.2">
      <c r="B1148" s="290" t="str">
        <f t="shared" si="17"/>
        <v>EL MIRADOR, VILLA DE REYES</v>
      </c>
      <c r="C1148" s="291">
        <v>65</v>
      </c>
      <c r="D1148" s="290" t="s">
        <v>1902</v>
      </c>
      <c r="E1148" s="289">
        <v>50</v>
      </c>
      <c r="F1148" s="290" t="s">
        <v>214</v>
      </c>
      <c r="G1148" s="292" t="s">
        <v>393</v>
      </c>
      <c r="H1148" s="289">
        <v>1</v>
      </c>
      <c r="J1148" s="283"/>
    </row>
    <row r="1149" spans="2:10" x14ac:dyDescent="0.2">
      <c r="B1149" s="290" t="str">
        <f t="shared" si="17"/>
        <v>EL MIRADOR, XILITLA</v>
      </c>
      <c r="C1149" s="291">
        <v>150</v>
      </c>
      <c r="D1149" s="290" t="s">
        <v>1902</v>
      </c>
      <c r="E1149" s="289">
        <v>54</v>
      </c>
      <c r="F1149" s="290" t="s">
        <v>332</v>
      </c>
      <c r="G1149" s="292" t="s">
        <v>393</v>
      </c>
      <c r="H1149" s="289">
        <v>1</v>
      </c>
      <c r="J1149" s="283"/>
    </row>
    <row r="1150" spans="2:10" x14ac:dyDescent="0.2">
      <c r="B1150" s="290" t="str">
        <f t="shared" si="17"/>
        <v>EL MIRADOR, XILITLA</v>
      </c>
      <c r="C1150" s="291">
        <v>206</v>
      </c>
      <c r="D1150" s="290" t="s">
        <v>1902</v>
      </c>
      <c r="E1150" s="289">
        <v>54</v>
      </c>
      <c r="F1150" s="290" t="s">
        <v>332</v>
      </c>
      <c r="G1150" s="292" t="s">
        <v>393</v>
      </c>
      <c r="H1150" s="289">
        <v>1</v>
      </c>
      <c r="J1150" s="283"/>
    </row>
    <row r="1151" spans="2:10" x14ac:dyDescent="0.2">
      <c r="B1151" s="290" t="str">
        <f t="shared" si="17"/>
        <v>EL MIRADOR, XILITLA</v>
      </c>
      <c r="C1151" s="291">
        <v>274</v>
      </c>
      <c r="D1151" s="290" t="s">
        <v>1902</v>
      </c>
      <c r="E1151" s="289">
        <v>54</v>
      </c>
      <c r="F1151" s="290" t="s">
        <v>332</v>
      </c>
      <c r="G1151" s="292" t="s">
        <v>393</v>
      </c>
      <c r="H1151" s="289">
        <v>1</v>
      </c>
      <c r="J1151" s="283"/>
    </row>
    <row r="1152" spans="2:10" x14ac:dyDescent="0.2">
      <c r="B1152" s="290" t="str">
        <f t="shared" si="17"/>
        <v>EL MOCOQUE, CIUDAD VALLES</v>
      </c>
      <c r="C1152" s="291">
        <v>1075</v>
      </c>
      <c r="D1152" s="290" t="s">
        <v>1903</v>
      </c>
      <c r="E1152" s="289">
        <v>13</v>
      </c>
      <c r="F1152" s="290" t="s">
        <v>187</v>
      </c>
      <c r="G1152" s="292" t="s">
        <v>393</v>
      </c>
      <c r="H1152" s="289">
        <v>1</v>
      </c>
      <c r="J1152" s="283"/>
    </row>
    <row r="1153" spans="2:10" x14ac:dyDescent="0.2">
      <c r="B1153" s="290" t="str">
        <f t="shared" si="17"/>
        <v>EL MOLINO CINCO SEÑORES, SANTA MARÍA DEL RÍO</v>
      </c>
      <c r="C1153" s="291">
        <v>142</v>
      </c>
      <c r="D1153" s="290" t="s">
        <v>1904</v>
      </c>
      <c r="E1153" s="289">
        <v>32</v>
      </c>
      <c r="F1153" s="290" t="s">
        <v>263</v>
      </c>
      <c r="G1153" s="292" t="s">
        <v>393</v>
      </c>
      <c r="H1153" s="289">
        <v>1</v>
      </c>
      <c r="J1153" s="283"/>
    </row>
    <row r="1154" spans="2:10" x14ac:dyDescent="0.2">
      <c r="B1154" s="290" t="str">
        <f t="shared" si="17"/>
        <v>EL MOSCO, CIUDAD FERNÁNDEZ</v>
      </c>
      <c r="C1154" s="291">
        <v>10</v>
      </c>
      <c r="D1154" s="290" t="s">
        <v>1905</v>
      </c>
      <c r="E1154" s="289">
        <v>11</v>
      </c>
      <c r="F1154" s="290" t="s">
        <v>183</v>
      </c>
      <c r="G1154" s="292" t="s">
        <v>393</v>
      </c>
      <c r="H1154" s="289">
        <v>1</v>
      </c>
      <c r="J1154" s="283"/>
    </row>
    <row r="1155" spans="2:10" x14ac:dyDescent="0.2">
      <c r="B1155" s="290" t="str">
        <f t="shared" si="17"/>
        <v>EL MUHU, TANLAJÁS</v>
      </c>
      <c r="C1155" s="291">
        <v>175</v>
      </c>
      <c r="D1155" s="290" t="s">
        <v>1906</v>
      </c>
      <c r="E1155" s="289">
        <v>41</v>
      </c>
      <c r="F1155" s="290" t="s">
        <v>291</v>
      </c>
      <c r="G1155" s="292" t="s">
        <v>393</v>
      </c>
      <c r="H1155" s="289">
        <v>1</v>
      </c>
      <c r="J1155" s="283"/>
    </row>
    <row r="1156" spans="2:10" x14ac:dyDescent="0.2">
      <c r="B1156" s="290" t="str">
        <f t="shared" si="17"/>
        <v>EL MULERO, MOCTEZUMA</v>
      </c>
      <c r="C1156" s="291">
        <v>85</v>
      </c>
      <c r="D1156" s="290" t="s">
        <v>1907</v>
      </c>
      <c r="E1156" s="289">
        <v>22</v>
      </c>
      <c r="F1156" s="290" t="s">
        <v>219</v>
      </c>
      <c r="G1156" s="292" t="s">
        <v>393</v>
      </c>
      <c r="H1156" s="289">
        <v>1</v>
      </c>
      <c r="J1156" s="283"/>
    </row>
    <row r="1157" spans="2:10" x14ac:dyDescent="0.2">
      <c r="B1157" s="290" t="str">
        <f t="shared" si="17"/>
        <v>EL NACIMIENTO, CIUDAD VALLES</v>
      </c>
      <c r="C1157" s="291">
        <v>899</v>
      </c>
      <c r="D1157" s="290" t="s">
        <v>1908</v>
      </c>
      <c r="E1157" s="289">
        <v>13</v>
      </c>
      <c r="F1157" s="290" t="s">
        <v>187</v>
      </c>
      <c r="G1157" s="292" t="s">
        <v>393</v>
      </c>
      <c r="H1157" s="289">
        <v>1</v>
      </c>
      <c r="J1157" s="283"/>
    </row>
    <row r="1158" spans="2:10" x14ac:dyDescent="0.2">
      <c r="B1158" s="295" t="str">
        <f t="shared" ref="B1158:B1221" si="18">CONCATENATE(D1158,","," ",F1158)</f>
        <v>EL NACIMIENTO, HUEHUETLÁN</v>
      </c>
      <c r="C1158" s="296">
        <v>6</v>
      </c>
      <c r="D1158" s="295" t="s">
        <v>1908</v>
      </c>
      <c r="E1158" s="294">
        <v>18</v>
      </c>
      <c r="F1158" s="295" t="s">
        <v>202</v>
      </c>
      <c r="G1158" s="297" t="s">
        <v>394</v>
      </c>
      <c r="H1158" s="294">
        <v>2</v>
      </c>
      <c r="J1158" s="283"/>
    </row>
    <row r="1159" spans="2:10" x14ac:dyDescent="0.2">
      <c r="B1159" s="290" t="str">
        <f t="shared" si="18"/>
        <v>EL NACIMIENTO, RIOVERDE</v>
      </c>
      <c r="C1159" s="291">
        <v>47</v>
      </c>
      <c r="D1159" s="290" t="s">
        <v>1908</v>
      </c>
      <c r="E1159" s="289">
        <v>24</v>
      </c>
      <c r="F1159" s="290" t="s">
        <v>181</v>
      </c>
      <c r="G1159" s="292" t="s">
        <v>393</v>
      </c>
      <c r="H1159" s="289">
        <v>1</v>
      </c>
      <c r="J1159" s="283"/>
    </row>
    <row r="1160" spans="2:10" x14ac:dyDescent="0.2">
      <c r="B1160" s="290" t="str">
        <f t="shared" si="18"/>
        <v>EL NACIMIENTO, TANLAJÁS</v>
      </c>
      <c r="C1160" s="291">
        <v>21</v>
      </c>
      <c r="D1160" s="290" t="s">
        <v>1908</v>
      </c>
      <c r="E1160" s="289">
        <v>41</v>
      </c>
      <c r="F1160" s="290" t="s">
        <v>291</v>
      </c>
      <c r="G1160" s="292" t="s">
        <v>393</v>
      </c>
      <c r="H1160" s="289">
        <v>1</v>
      </c>
      <c r="J1160" s="283"/>
    </row>
    <row r="1161" spans="2:10" x14ac:dyDescent="0.2">
      <c r="B1161" s="290" t="str">
        <f t="shared" si="18"/>
        <v>EL NACIMIENTO, XILITLA</v>
      </c>
      <c r="C1161" s="291">
        <v>36</v>
      </c>
      <c r="D1161" s="290" t="s">
        <v>1908</v>
      </c>
      <c r="E1161" s="289">
        <v>54</v>
      </c>
      <c r="F1161" s="290" t="s">
        <v>332</v>
      </c>
      <c r="G1161" s="292" t="s">
        <v>393</v>
      </c>
      <c r="H1161" s="289">
        <v>1</v>
      </c>
      <c r="J1161" s="283"/>
    </row>
    <row r="1162" spans="2:10" x14ac:dyDescent="0.2">
      <c r="B1162" s="290" t="str">
        <f t="shared" si="18"/>
        <v>EL NARANJAL (LA CEIBA), XILITLA</v>
      </c>
      <c r="C1162" s="291">
        <v>37</v>
      </c>
      <c r="D1162" s="290" t="s">
        <v>1909</v>
      </c>
      <c r="E1162" s="289">
        <v>54</v>
      </c>
      <c r="F1162" s="290" t="s">
        <v>332</v>
      </c>
      <c r="G1162" s="292" t="s">
        <v>393</v>
      </c>
      <c r="H1162" s="289">
        <v>1</v>
      </c>
      <c r="J1162" s="283"/>
    </row>
    <row r="1163" spans="2:10" x14ac:dyDescent="0.2">
      <c r="B1163" s="290" t="str">
        <f t="shared" si="18"/>
        <v>EL NARANJAL DOS, XILITLA</v>
      </c>
      <c r="C1163" s="291">
        <v>208</v>
      </c>
      <c r="D1163" s="290" t="s">
        <v>1910</v>
      </c>
      <c r="E1163" s="289">
        <v>54</v>
      </c>
      <c r="F1163" s="290" t="s">
        <v>332</v>
      </c>
      <c r="G1163" s="292" t="s">
        <v>393</v>
      </c>
      <c r="H1163" s="289">
        <v>1</v>
      </c>
      <c r="J1163" s="283"/>
    </row>
    <row r="1164" spans="2:10" x14ac:dyDescent="0.2">
      <c r="B1164" s="290" t="str">
        <f t="shared" si="18"/>
        <v>EL NARANJAL, TAMAZUNCHALE</v>
      </c>
      <c r="C1164" s="291">
        <v>54</v>
      </c>
      <c r="D1164" s="290" t="s">
        <v>1911</v>
      </c>
      <c r="E1164" s="289">
        <v>37</v>
      </c>
      <c r="F1164" s="290" t="s">
        <v>268</v>
      </c>
      <c r="G1164" s="292" t="s">
        <v>393</v>
      </c>
      <c r="H1164" s="289">
        <v>1</v>
      </c>
      <c r="J1164" s="283"/>
    </row>
    <row r="1165" spans="2:10" x14ac:dyDescent="0.2">
      <c r="B1165" s="290" t="str">
        <f t="shared" si="18"/>
        <v>EL NARANJAL, TAMPAMOLÓN CORONA</v>
      </c>
      <c r="C1165" s="291">
        <v>143</v>
      </c>
      <c r="D1165" s="290" t="s">
        <v>1911</v>
      </c>
      <c r="E1165" s="289">
        <v>39</v>
      </c>
      <c r="F1165" s="290" t="s">
        <v>282</v>
      </c>
      <c r="G1165" s="292" t="s">
        <v>393</v>
      </c>
      <c r="H1165" s="289">
        <v>1</v>
      </c>
      <c r="J1165" s="283"/>
    </row>
    <row r="1166" spans="2:10" x14ac:dyDescent="0.2">
      <c r="B1166" s="290" t="str">
        <f t="shared" si="18"/>
        <v>EL NARANJAL, TANLAJÁS</v>
      </c>
      <c r="C1166" s="291">
        <v>42</v>
      </c>
      <c r="D1166" s="290" t="s">
        <v>1911</v>
      </c>
      <c r="E1166" s="289">
        <v>41</v>
      </c>
      <c r="F1166" s="290" t="s">
        <v>291</v>
      </c>
      <c r="G1166" s="292" t="s">
        <v>393</v>
      </c>
      <c r="H1166" s="289">
        <v>1</v>
      </c>
      <c r="J1166" s="283"/>
    </row>
    <row r="1167" spans="2:10" x14ac:dyDescent="0.2">
      <c r="B1167" s="295" t="str">
        <f t="shared" si="18"/>
        <v>EL NARANJAL, VILLA DE RAMOS</v>
      </c>
      <c r="C1167" s="296">
        <v>22</v>
      </c>
      <c r="D1167" s="295" t="s">
        <v>1911</v>
      </c>
      <c r="E1167" s="294">
        <v>49</v>
      </c>
      <c r="F1167" s="295" t="s">
        <v>222</v>
      </c>
      <c r="G1167" s="297" t="s">
        <v>394</v>
      </c>
      <c r="H1167" s="294">
        <v>2</v>
      </c>
      <c r="J1167" s="283"/>
    </row>
    <row r="1168" spans="2:10" x14ac:dyDescent="0.2">
      <c r="B1168" s="290" t="str">
        <f t="shared" si="18"/>
        <v>EL NARANJITO (ISAÍAS LÓPEZ), AQUISMÓN</v>
      </c>
      <c r="C1168" s="291">
        <v>306</v>
      </c>
      <c r="D1168" s="290" t="s">
        <v>1912</v>
      </c>
      <c r="E1168" s="289">
        <v>3</v>
      </c>
      <c r="F1168" s="290" t="s">
        <v>152</v>
      </c>
      <c r="G1168" s="292" t="s">
        <v>393</v>
      </c>
      <c r="H1168" s="289">
        <v>1</v>
      </c>
      <c r="J1168" s="283"/>
    </row>
    <row r="1169" spans="2:10" x14ac:dyDescent="0.2">
      <c r="B1169" s="290" t="str">
        <f t="shared" si="18"/>
        <v>EL NARANJITO, AQUISMÓN</v>
      </c>
      <c r="C1169" s="291">
        <v>18</v>
      </c>
      <c r="D1169" s="290" t="s">
        <v>1913</v>
      </c>
      <c r="E1169" s="289">
        <v>3</v>
      </c>
      <c r="F1169" s="290" t="s">
        <v>152</v>
      </c>
      <c r="G1169" s="292" t="s">
        <v>393</v>
      </c>
      <c r="H1169" s="289">
        <v>1</v>
      </c>
      <c r="J1169" s="283"/>
    </row>
    <row r="1170" spans="2:10" x14ac:dyDescent="0.2">
      <c r="B1170" s="290" t="str">
        <f t="shared" si="18"/>
        <v>EL NARANJO TAYABTZÉN (TRES PALMAS), TAMPAMOLÓN CORONA</v>
      </c>
      <c r="C1170" s="291">
        <v>141</v>
      </c>
      <c r="D1170" s="290" t="s">
        <v>1914</v>
      </c>
      <c r="E1170" s="289">
        <v>39</v>
      </c>
      <c r="F1170" s="290" t="s">
        <v>282</v>
      </c>
      <c r="G1170" s="292" t="s">
        <v>393</v>
      </c>
      <c r="H1170" s="289">
        <v>1</v>
      </c>
      <c r="J1170" s="283"/>
    </row>
    <row r="1171" spans="2:10" x14ac:dyDescent="0.2">
      <c r="B1171" s="290" t="str">
        <f t="shared" si="18"/>
        <v>EL NARANJO, CÁRDENAS</v>
      </c>
      <c r="C1171" s="291">
        <v>13</v>
      </c>
      <c r="D1171" s="290" t="s">
        <v>196</v>
      </c>
      <c r="E1171" s="289">
        <v>5</v>
      </c>
      <c r="F1171" s="290" t="s">
        <v>158</v>
      </c>
      <c r="G1171" s="292" t="s">
        <v>393</v>
      </c>
      <c r="H1171" s="289">
        <v>1</v>
      </c>
      <c r="J1171" s="283"/>
    </row>
    <row r="1172" spans="2:10" x14ac:dyDescent="0.2">
      <c r="B1172" s="295" t="str">
        <f t="shared" si="18"/>
        <v>EL NARANJO, EL NARANJO</v>
      </c>
      <c r="C1172" s="296">
        <v>1</v>
      </c>
      <c r="D1172" s="295" t="s">
        <v>196</v>
      </c>
      <c r="E1172" s="294">
        <v>58</v>
      </c>
      <c r="F1172" s="295" t="s">
        <v>196</v>
      </c>
      <c r="G1172" s="297" t="s">
        <v>395</v>
      </c>
      <c r="H1172" s="294">
        <v>3</v>
      </c>
      <c r="J1172" s="283"/>
    </row>
    <row r="1173" spans="2:10" x14ac:dyDescent="0.2">
      <c r="B1173" s="290" t="str">
        <f t="shared" si="18"/>
        <v>EL NARANJO, MOCTEZUMA</v>
      </c>
      <c r="C1173" s="291">
        <v>33</v>
      </c>
      <c r="D1173" s="290" t="s">
        <v>196</v>
      </c>
      <c r="E1173" s="289">
        <v>22</v>
      </c>
      <c r="F1173" s="290" t="s">
        <v>219</v>
      </c>
      <c r="G1173" s="292" t="s">
        <v>393</v>
      </c>
      <c r="H1173" s="289">
        <v>1</v>
      </c>
      <c r="J1173" s="283"/>
    </row>
    <row r="1174" spans="2:10" x14ac:dyDescent="0.2">
      <c r="B1174" s="290" t="str">
        <f t="shared" si="18"/>
        <v>EL NARANJO, TAMASOPO</v>
      </c>
      <c r="C1174" s="291">
        <v>101</v>
      </c>
      <c r="D1174" s="290" t="s">
        <v>196</v>
      </c>
      <c r="E1174" s="289">
        <v>36</v>
      </c>
      <c r="F1174" s="290" t="s">
        <v>265</v>
      </c>
      <c r="G1174" s="292" t="s">
        <v>393</v>
      </c>
      <c r="H1174" s="289">
        <v>1</v>
      </c>
      <c r="J1174" s="283"/>
    </row>
    <row r="1175" spans="2:10" x14ac:dyDescent="0.2">
      <c r="B1175" s="290" t="str">
        <f t="shared" si="18"/>
        <v>EL NOGALITO, RAYÓN</v>
      </c>
      <c r="C1175" s="291">
        <v>22</v>
      </c>
      <c r="D1175" s="290" t="s">
        <v>1915</v>
      </c>
      <c r="E1175" s="289">
        <v>23</v>
      </c>
      <c r="F1175" s="290" t="s">
        <v>224</v>
      </c>
      <c r="G1175" s="292" t="s">
        <v>393</v>
      </c>
      <c r="H1175" s="289">
        <v>1</v>
      </c>
      <c r="J1175" s="283"/>
    </row>
    <row r="1176" spans="2:10" x14ac:dyDescent="0.2">
      <c r="B1176" s="290" t="str">
        <f t="shared" si="18"/>
        <v>EL NOGALITO, RIOVERDE</v>
      </c>
      <c r="C1176" s="291">
        <v>48</v>
      </c>
      <c r="D1176" s="290" t="s">
        <v>1915</v>
      </c>
      <c r="E1176" s="289">
        <v>24</v>
      </c>
      <c r="F1176" s="290" t="s">
        <v>181</v>
      </c>
      <c r="G1176" s="292" t="s">
        <v>393</v>
      </c>
      <c r="H1176" s="289">
        <v>1</v>
      </c>
      <c r="J1176" s="283"/>
    </row>
    <row r="1177" spans="2:10" x14ac:dyDescent="0.2">
      <c r="B1177" s="290" t="str">
        <f t="shared" si="18"/>
        <v>EL NOGALITO, SAN CIRO DE ACOSTA</v>
      </c>
      <c r="C1177" s="291">
        <v>38</v>
      </c>
      <c r="D1177" s="290" t="s">
        <v>1915</v>
      </c>
      <c r="E1177" s="289">
        <v>27</v>
      </c>
      <c r="F1177" s="290" t="s">
        <v>240</v>
      </c>
      <c r="G1177" s="292" t="s">
        <v>393</v>
      </c>
      <c r="H1177" s="289">
        <v>1</v>
      </c>
      <c r="J1177" s="283"/>
    </row>
    <row r="1178" spans="2:10" x14ac:dyDescent="0.2">
      <c r="B1178" s="290" t="str">
        <f t="shared" si="18"/>
        <v>EL NOGALITO, TAMASOPO</v>
      </c>
      <c r="C1178" s="291">
        <v>77</v>
      </c>
      <c r="D1178" s="290" t="s">
        <v>1915</v>
      </c>
      <c r="E1178" s="289">
        <v>36</v>
      </c>
      <c r="F1178" s="290" t="s">
        <v>265</v>
      </c>
      <c r="G1178" s="292" t="s">
        <v>393</v>
      </c>
      <c r="H1178" s="289">
        <v>1</v>
      </c>
      <c r="J1178" s="283"/>
    </row>
    <row r="1179" spans="2:10" x14ac:dyDescent="0.2">
      <c r="B1179" s="290" t="str">
        <f t="shared" si="18"/>
        <v>EL NOGALITO, TIERRA NUEVA</v>
      </c>
      <c r="C1179" s="291">
        <v>65</v>
      </c>
      <c r="D1179" s="290" t="s">
        <v>1915</v>
      </c>
      <c r="E1179" s="289">
        <v>43</v>
      </c>
      <c r="F1179" s="290" t="s">
        <v>299</v>
      </c>
      <c r="G1179" s="292" t="s">
        <v>393</v>
      </c>
      <c r="H1179" s="289">
        <v>1</v>
      </c>
      <c r="J1179" s="283"/>
    </row>
    <row r="1180" spans="2:10" x14ac:dyDescent="0.2">
      <c r="B1180" s="290" t="str">
        <f t="shared" si="18"/>
        <v>EL NOVILLO, AHUALULCO</v>
      </c>
      <c r="C1180" s="291">
        <v>100</v>
      </c>
      <c r="D1180" s="290" t="s">
        <v>1916</v>
      </c>
      <c r="E1180" s="289">
        <v>1</v>
      </c>
      <c r="F1180" s="290" t="s">
        <v>208</v>
      </c>
      <c r="G1180" s="292" t="s">
        <v>393</v>
      </c>
      <c r="H1180" s="289">
        <v>1</v>
      </c>
      <c r="J1180" s="283"/>
    </row>
    <row r="1181" spans="2:10" x14ac:dyDescent="0.2">
      <c r="B1181" s="290" t="str">
        <f t="shared" si="18"/>
        <v>EL NOVILLO, MOCTEZUMA</v>
      </c>
      <c r="C1181" s="291">
        <v>127</v>
      </c>
      <c r="D1181" s="290" t="s">
        <v>1916</v>
      </c>
      <c r="E1181" s="289">
        <v>22</v>
      </c>
      <c r="F1181" s="290" t="s">
        <v>219</v>
      </c>
      <c r="G1181" s="292" t="s">
        <v>393</v>
      </c>
      <c r="H1181" s="289">
        <v>1</v>
      </c>
      <c r="J1181" s="283"/>
    </row>
    <row r="1182" spans="2:10" x14ac:dyDescent="0.2">
      <c r="B1182" s="290" t="str">
        <f t="shared" si="18"/>
        <v>EL OBISPITO, RAYÓN</v>
      </c>
      <c r="C1182" s="291">
        <v>24</v>
      </c>
      <c r="D1182" s="290" t="s">
        <v>1917</v>
      </c>
      <c r="E1182" s="289">
        <v>23</v>
      </c>
      <c r="F1182" s="290" t="s">
        <v>224</v>
      </c>
      <c r="G1182" s="292" t="s">
        <v>393</v>
      </c>
      <c r="H1182" s="289">
        <v>1</v>
      </c>
      <c r="J1182" s="283"/>
    </row>
    <row r="1183" spans="2:10" x14ac:dyDescent="0.2">
      <c r="B1183" s="290" t="str">
        <f t="shared" si="18"/>
        <v>EL OBRAJERO, RIOVERDE</v>
      </c>
      <c r="C1183" s="291">
        <v>50</v>
      </c>
      <c r="D1183" s="290" t="s">
        <v>1918</v>
      </c>
      <c r="E1183" s="289">
        <v>24</v>
      </c>
      <c r="F1183" s="290" t="s">
        <v>181</v>
      </c>
      <c r="G1183" s="292" t="s">
        <v>393</v>
      </c>
      <c r="H1183" s="289">
        <v>1</v>
      </c>
      <c r="J1183" s="283"/>
    </row>
    <row r="1184" spans="2:10" x14ac:dyDescent="0.2">
      <c r="B1184" s="290" t="str">
        <f t="shared" si="18"/>
        <v>EL OCHO, SOLEDAD DE GRACIANO SÁNCHEZ</v>
      </c>
      <c r="C1184" s="291">
        <v>23</v>
      </c>
      <c r="D1184" s="290" t="s">
        <v>1919</v>
      </c>
      <c r="E1184" s="289">
        <v>35</v>
      </c>
      <c r="F1184" s="290" t="s">
        <v>270</v>
      </c>
      <c r="G1184" s="292" t="s">
        <v>393</v>
      </c>
      <c r="H1184" s="289">
        <v>1</v>
      </c>
      <c r="J1184" s="283"/>
    </row>
    <row r="1185" spans="2:10" x14ac:dyDescent="0.2">
      <c r="B1185" s="290" t="str">
        <f t="shared" si="18"/>
        <v>EL OJITAL, EL NARANJO</v>
      </c>
      <c r="C1185" s="291">
        <v>53</v>
      </c>
      <c r="D1185" s="290" t="s">
        <v>1920</v>
      </c>
      <c r="E1185" s="289">
        <v>58</v>
      </c>
      <c r="F1185" s="290" t="s">
        <v>196</v>
      </c>
      <c r="G1185" s="292" t="s">
        <v>393</v>
      </c>
      <c r="H1185" s="289">
        <v>1</v>
      </c>
      <c r="J1185" s="283"/>
    </row>
    <row r="1186" spans="2:10" x14ac:dyDescent="0.2">
      <c r="B1186" s="290" t="str">
        <f t="shared" si="18"/>
        <v>EL OJITAL, TAMPACÁN</v>
      </c>
      <c r="C1186" s="291">
        <v>34</v>
      </c>
      <c r="D1186" s="290" t="s">
        <v>1920</v>
      </c>
      <c r="E1186" s="289">
        <v>38</v>
      </c>
      <c r="F1186" s="290" t="s">
        <v>278</v>
      </c>
      <c r="G1186" s="292" t="s">
        <v>393</v>
      </c>
      <c r="H1186" s="289">
        <v>1</v>
      </c>
      <c r="J1186" s="283"/>
    </row>
    <row r="1187" spans="2:10" x14ac:dyDescent="0.2">
      <c r="B1187" s="290" t="str">
        <f t="shared" si="18"/>
        <v>EL OJITAL, TANQUIÁN DE ESCOBEDO</v>
      </c>
      <c r="C1187" s="291">
        <v>14</v>
      </c>
      <c r="D1187" s="290" t="s">
        <v>1920</v>
      </c>
      <c r="E1187" s="289">
        <v>42</v>
      </c>
      <c r="F1187" s="290" t="s">
        <v>295</v>
      </c>
      <c r="G1187" s="292" t="s">
        <v>393</v>
      </c>
      <c r="H1187" s="289">
        <v>1</v>
      </c>
      <c r="J1187" s="283"/>
    </row>
    <row r="1188" spans="2:10" x14ac:dyDescent="0.2">
      <c r="B1188" s="290" t="str">
        <f t="shared" si="18"/>
        <v>EL OJITE, CIUDAD VALLES</v>
      </c>
      <c r="C1188" s="291">
        <v>126</v>
      </c>
      <c r="D1188" s="290" t="s">
        <v>1921</v>
      </c>
      <c r="E1188" s="289">
        <v>13</v>
      </c>
      <c r="F1188" s="290" t="s">
        <v>187</v>
      </c>
      <c r="G1188" s="292" t="s">
        <v>393</v>
      </c>
      <c r="H1188" s="289">
        <v>1</v>
      </c>
      <c r="J1188" s="283"/>
    </row>
    <row r="1189" spans="2:10" x14ac:dyDescent="0.2">
      <c r="B1189" s="290" t="str">
        <f t="shared" si="18"/>
        <v>EL OJITO DE AGUA, SANTA MARÍA DEL RÍO</v>
      </c>
      <c r="C1189" s="291">
        <v>152</v>
      </c>
      <c r="D1189" s="290" t="s">
        <v>1922</v>
      </c>
      <c r="E1189" s="289">
        <v>32</v>
      </c>
      <c r="F1189" s="290" t="s">
        <v>263</v>
      </c>
      <c r="G1189" s="292" t="s">
        <v>393</v>
      </c>
      <c r="H1189" s="289">
        <v>1</v>
      </c>
      <c r="J1189" s="283"/>
    </row>
    <row r="1190" spans="2:10" x14ac:dyDescent="0.2">
      <c r="B1190" s="290" t="str">
        <f t="shared" si="18"/>
        <v>EL OJITO, VILLA HIDALGO</v>
      </c>
      <c r="C1190" s="291">
        <v>26</v>
      </c>
      <c r="D1190" s="290" t="s">
        <v>1923</v>
      </c>
      <c r="E1190" s="289">
        <v>51</v>
      </c>
      <c r="F1190" s="290" t="s">
        <v>210</v>
      </c>
      <c r="G1190" s="292" t="s">
        <v>393</v>
      </c>
      <c r="H1190" s="289">
        <v>1</v>
      </c>
      <c r="J1190" s="283"/>
    </row>
    <row r="1191" spans="2:10" x14ac:dyDescent="0.2">
      <c r="B1191" s="290" t="str">
        <f t="shared" si="18"/>
        <v>EL OJO DE AGUA, ZARAGOZA</v>
      </c>
      <c r="C1191" s="291">
        <v>107</v>
      </c>
      <c r="D1191" s="290" t="s">
        <v>1924</v>
      </c>
      <c r="E1191" s="289">
        <v>55</v>
      </c>
      <c r="F1191" s="290" t="s">
        <v>480</v>
      </c>
      <c r="G1191" s="292" t="s">
        <v>393</v>
      </c>
      <c r="H1191" s="289">
        <v>1</v>
      </c>
      <c r="J1191" s="283"/>
    </row>
    <row r="1192" spans="2:10" x14ac:dyDescent="0.2">
      <c r="B1192" s="290" t="str">
        <f t="shared" si="18"/>
        <v>EL OLIVO, CIUDAD DEL MAÍZ</v>
      </c>
      <c r="C1192" s="291">
        <v>61</v>
      </c>
      <c r="D1192" s="290" t="s">
        <v>1925</v>
      </c>
      <c r="E1192" s="289">
        <v>10</v>
      </c>
      <c r="F1192" s="290" t="s">
        <v>178</v>
      </c>
      <c r="G1192" s="292" t="s">
        <v>393</v>
      </c>
      <c r="H1192" s="289">
        <v>1</v>
      </c>
      <c r="J1192" s="283"/>
    </row>
    <row r="1193" spans="2:10" x14ac:dyDescent="0.2">
      <c r="B1193" s="290" t="str">
        <f t="shared" si="18"/>
        <v>EL OLIVO, VILLA DE ARISTA</v>
      </c>
      <c r="C1193" s="291">
        <v>181</v>
      </c>
      <c r="D1193" s="290" t="s">
        <v>1925</v>
      </c>
      <c r="E1193" s="289">
        <v>56</v>
      </c>
      <c r="F1193" s="290" t="s">
        <v>314</v>
      </c>
      <c r="G1193" s="292" t="s">
        <v>393</v>
      </c>
      <c r="H1193" s="289">
        <v>1</v>
      </c>
      <c r="J1193" s="283"/>
    </row>
    <row r="1194" spans="2:10" x14ac:dyDescent="0.2">
      <c r="B1194" s="290" t="str">
        <f t="shared" si="18"/>
        <v>EL OLMO, MEXQUITIC DE CARMONA</v>
      </c>
      <c r="C1194" s="291">
        <v>112</v>
      </c>
      <c r="D1194" s="290" t="s">
        <v>1926</v>
      </c>
      <c r="E1194" s="289">
        <v>21</v>
      </c>
      <c r="F1194" s="290" t="s">
        <v>215</v>
      </c>
      <c r="G1194" s="292" t="s">
        <v>393</v>
      </c>
      <c r="H1194" s="289">
        <v>1</v>
      </c>
      <c r="J1194" s="283"/>
    </row>
    <row r="1195" spans="2:10" x14ac:dyDescent="0.2">
      <c r="B1195" s="290" t="str">
        <f t="shared" si="18"/>
        <v>EL OREGANAL, CATORCE</v>
      </c>
      <c r="C1195" s="291">
        <v>171</v>
      </c>
      <c r="D1195" s="290" t="s">
        <v>1927</v>
      </c>
      <c r="E1195" s="289">
        <v>6</v>
      </c>
      <c r="F1195" s="290" t="s">
        <v>4237</v>
      </c>
      <c r="G1195" s="292" t="s">
        <v>393</v>
      </c>
      <c r="H1195" s="289">
        <v>1</v>
      </c>
      <c r="J1195" s="283"/>
    </row>
    <row r="1196" spans="2:10" x14ac:dyDescent="0.2">
      <c r="B1196" s="290" t="str">
        <f t="shared" si="18"/>
        <v>EL ORGANITO, SANTA MARÍA DEL RÍO</v>
      </c>
      <c r="C1196" s="291">
        <v>161</v>
      </c>
      <c r="D1196" s="290" t="s">
        <v>1928</v>
      </c>
      <c r="E1196" s="289">
        <v>32</v>
      </c>
      <c r="F1196" s="290" t="s">
        <v>263</v>
      </c>
      <c r="G1196" s="292" t="s">
        <v>393</v>
      </c>
      <c r="H1196" s="289">
        <v>1</v>
      </c>
      <c r="J1196" s="283"/>
    </row>
    <row r="1197" spans="2:10" x14ac:dyDescent="0.2">
      <c r="B1197" s="290" t="str">
        <f t="shared" si="18"/>
        <v>EL ÓRGANO, SAN CIRO DE ACOSTA</v>
      </c>
      <c r="C1197" s="291">
        <v>40</v>
      </c>
      <c r="D1197" s="290" t="s">
        <v>1929</v>
      </c>
      <c r="E1197" s="289">
        <v>27</v>
      </c>
      <c r="F1197" s="290" t="s">
        <v>240</v>
      </c>
      <c r="G1197" s="292" t="s">
        <v>393</v>
      </c>
      <c r="H1197" s="289">
        <v>1</v>
      </c>
      <c r="J1197" s="283"/>
    </row>
    <row r="1198" spans="2:10" x14ac:dyDescent="0.2">
      <c r="B1198" s="290" t="str">
        <f t="shared" si="18"/>
        <v>EL ÓRGANO, TIERRA NUEVA</v>
      </c>
      <c r="C1198" s="291">
        <v>68</v>
      </c>
      <c r="D1198" s="290" t="s">
        <v>1929</v>
      </c>
      <c r="E1198" s="289">
        <v>43</v>
      </c>
      <c r="F1198" s="290" t="s">
        <v>299</v>
      </c>
      <c r="G1198" s="292" t="s">
        <v>393</v>
      </c>
      <c r="H1198" s="289">
        <v>1</v>
      </c>
      <c r="J1198" s="283"/>
    </row>
    <row r="1199" spans="2:10" x14ac:dyDescent="0.2">
      <c r="B1199" s="290" t="str">
        <f t="shared" si="18"/>
        <v>EL ORO, GUADALCÁZAR</v>
      </c>
      <c r="C1199" s="291">
        <v>32</v>
      </c>
      <c r="D1199" s="290" t="s">
        <v>1930</v>
      </c>
      <c r="E1199" s="289">
        <v>17</v>
      </c>
      <c r="F1199" s="290" t="s">
        <v>199</v>
      </c>
      <c r="G1199" s="292" t="s">
        <v>393</v>
      </c>
      <c r="H1199" s="289">
        <v>1</v>
      </c>
      <c r="J1199" s="283"/>
    </row>
    <row r="1200" spans="2:10" x14ac:dyDescent="0.2">
      <c r="B1200" s="290" t="str">
        <f t="shared" si="18"/>
        <v>EL OTATE, AQUISMÓN</v>
      </c>
      <c r="C1200" s="291">
        <v>19</v>
      </c>
      <c r="D1200" s="290" t="s">
        <v>1931</v>
      </c>
      <c r="E1200" s="289">
        <v>3</v>
      </c>
      <c r="F1200" s="290" t="s">
        <v>152</v>
      </c>
      <c r="G1200" s="292" t="s">
        <v>393</v>
      </c>
      <c r="H1200" s="289">
        <v>1</v>
      </c>
      <c r="J1200" s="283"/>
    </row>
    <row r="1201" spans="2:10" x14ac:dyDescent="0.2">
      <c r="B1201" s="290" t="str">
        <f t="shared" si="18"/>
        <v>EL PACHONCITO, AHUALULCO</v>
      </c>
      <c r="C1201" s="291">
        <v>117</v>
      </c>
      <c r="D1201" s="290" t="s">
        <v>1932</v>
      </c>
      <c r="E1201" s="289">
        <v>1</v>
      </c>
      <c r="F1201" s="290" t="s">
        <v>208</v>
      </c>
      <c r="G1201" s="292" t="s">
        <v>393</v>
      </c>
      <c r="H1201" s="289">
        <v>1</v>
      </c>
      <c r="J1201" s="283"/>
    </row>
    <row r="1202" spans="2:10" x14ac:dyDescent="0.2">
      <c r="B1202" s="290" t="str">
        <f t="shared" si="18"/>
        <v>EL PAJARITO, RAYÓN</v>
      </c>
      <c r="C1202" s="291">
        <v>26</v>
      </c>
      <c r="D1202" s="290" t="s">
        <v>1933</v>
      </c>
      <c r="E1202" s="289">
        <v>23</v>
      </c>
      <c r="F1202" s="290" t="s">
        <v>224</v>
      </c>
      <c r="G1202" s="292" t="s">
        <v>393</v>
      </c>
      <c r="H1202" s="289">
        <v>1</v>
      </c>
      <c r="J1202" s="283"/>
    </row>
    <row r="1203" spans="2:10" x14ac:dyDescent="0.2">
      <c r="B1203" s="290" t="str">
        <f t="shared" si="18"/>
        <v>EL PAJONAL, SANTA MARÍA DEL RÍO</v>
      </c>
      <c r="C1203" s="291">
        <v>410</v>
      </c>
      <c r="D1203" s="290" t="s">
        <v>1934</v>
      </c>
      <c r="E1203" s="289">
        <v>32</v>
      </c>
      <c r="F1203" s="290" t="s">
        <v>263</v>
      </c>
      <c r="G1203" s="292" t="s">
        <v>393</v>
      </c>
      <c r="H1203" s="289">
        <v>1</v>
      </c>
      <c r="J1203" s="283"/>
    </row>
    <row r="1204" spans="2:10" x14ac:dyDescent="0.2">
      <c r="B1204" s="290" t="str">
        <f t="shared" si="18"/>
        <v>EL PALMAR (EL PASO), CIUDAD VALLES</v>
      </c>
      <c r="C1204" s="291">
        <v>906</v>
      </c>
      <c r="D1204" s="290" t="s">
        <v>1935</v>
      </c>
      <c r="E1204" s="289">
        <v>13</v>
      </c>
      <c r="F1204" s="290" t="s">
        <v>187</v>
      </c>
      <c r="G1204" s="292" t="s">
        <v>393</v>
      </c>
      <c r="H1204" s="289">
        <v>1</v>
      </c>
      <c r="J1204" s="283"/>
    </row>
    <row r="1205" spans="2:10" x14ac:dyDescent="0.2">
      <c r="B1205" s="290" t="str">
        <f t="shared" si="18"/>
        <v>EL PALMAR DE CUATRO HERMANOS, SAN ANTONIO</v>
      </c>
      <c r="C1205" s="291">
        <v>70</v>
      </c>
      <c r="D1205" s="290" t="s">
        <v>1936</v>
      </c>
      <c r="E1205" s="289">
        <v>26</v>
      </c>
      <c r="F1205" s="290" t="s">
        <v>236</v>
      </c>
      <c r="G1205" s="292" t="s">
        <v>393</v>
      </c>
      <c r="H1205" s="289">
        <v>1</v>
      </c>
      <c r="J1205" s="283"/>
    </row>
    <row r="1206" spans="2:10" x14ac:dyDescent="0.2">
      <c r="B1206" s="290" t="str">
        <f t="shared" si="18"/>
        <v>EL PALMAR PRIMERO, MEXQUITIC DE CARMONA</v>
      </c>
      <c r="C1206" s="291">
        <v>55</v>
      </c>
      <c r="D1206" s="290" t="s">
        <v>1937</v>
      </c>
      <c r="E1206" s="289">
        <v>21</v>
      </c>
      <c r="F1206" s="290" t="s">
        <v>215</v>
      </c>
      <c r="G1206" s="292" t="s">
        <v>393</v>
      </c>
      <c r="H1206" s="289">
        <v>1</v>
      </c>
      <c r="J1206" s="283"/>
    </row>
    <row r="1207" spans="2:10" x14ac:dyDescent="0.2">
      <c r="B1207" s="290" t="str">
        <f t="shared" si="18"/>
        <v>EL PALMAR, SAN VICENTE TANCUAYALAB</v>
      </c>
      <c r="C1207" s="291">
        <v>78</v>
      </c>
      <c r="D1207" s="290" t="s">
        <v>1938</v>
      </c>
      <c r="E1207" s="289">
        <v>34</v>
      </c>
      <c r="F1207" s="290" t="s">
        <v>256</v>
      </c>
      <c r="G1207" s="292" t="s">
        <v>393</v>
      </c>
      <c r="H1207" s="289">
        <v>1</v>
      </c>
      <c r="J1207" s="283"/>
    </row>
    <row r="1208" spans="2:10" x14ac:dyDescent="0.2">
      <c r="B1208" s="290" t="str">
        <f t="shared" si="18"/>
        <v>EL PALMAR, TAMUÍN</v>
      </c>
      <c r="C1208" s="291">
        <v>85</v>
      </c>
      <c r="D1208" s="290" t="s">
        <v>1938</v>
      </c>
      <c r="E1208" s="289">
        <v>40</v>
      </c>
      <c r="F1208" s="290" t="s">
        <v>285</v>
      </c>
      <c r="G1208" s="292" t="s">
        <v>393</v>
      </c>
      <c r="H1208" s="289">
        <v>1</v>
      </c>
      <c r="J1208" s="283"/>
    </row>
    <row r="1209" spans="2:10" x14ac:dyDescent="0.2">
      <c r="B1209" s="290" t="str">
        <f t="shared" si="18"/>
        <v>EL PALMARITO, CERRITOS</v>
      </c>
      <c r="C1209" s="291">
        <v>20</v>
      </c>
      <c r="D1209" s="290" t="s">
        <v>1939</v>
      </c>
      <c r="E1209" s="289">
        <v>8</v>
      </c>
      <c r="F1209" s="290" t="s">
        <v>165</v>
      </c>
      <c r="G1209" s="292" t="s">
        <v>393</v>
      </c>
      <c r="H1209" s="289">
        <v>1</v>
      </c>
      <c r="J1209" s="283"/>
    </row>
    <row r="1210" spans="2:10" x14ac:dyDescent="0.2">
      <c r="B1210" s="290" t="str">
        <f t="shared" si="18"/>
        <v>EL PALMARITO, MATEHUALA</v>
      </c>
      <c r="C1210" s="291">
        <v>47</v>
      </c>
      <c r="D1210" s="290" t="s">
        <v>1939</v>
      </c>
      <c r="E1210" s="289">
        <v>20</v>
      </c>
      <c r="F1210" s="290" t="s">
        <v>176</v>
      </c>
      <c r="G1210" s="292" t="s">
        <v>393</v>
      </c>
      <c r="H1210" s="289">
        <v>1</v>
      </c>
      <c r="J1210" s="283"/>
    </row>
    <row r="1211" spans="2:10" x14ac:dyDescent="0.2">
      <c r="B1211" s="290" t="str">
        <f t="shared" si="18"/>
        <v>EL PALMITO, TAMAZUNCHALE</v>
      </c>
      <c r="C1211" s="291">
        <v>58</v>
      </c>
      <c r="D1211" s="290" t="s">
        <v>1940</v>
      </c>
      <c r="E1211" s="289">
        <v>37</v>
      </c>
      <c r="F1211" s="290" t="s">
        <v>268</v>
      </c>
      <c r="G1211" s="292" t="s">
        <v>393</v>
      </c>
      <c r="H1211" s="289">
        <v>1</v>
      </c>
      <c r="J1211" s="283"/>
    </row>
    <row r="1212" spans="2:10" x14ac:dyDescent="0.2">
      <c r="B1212" s="290" t="str">
        <f t="shared" si="18"/>
        <v>EL PALO ALTO, CÁRDENAS</v>
      </c>
      <c r="C1212" s="291">
        <v>37</v>
      </c>
      <c r="D1212" s="290" t="s">
        <v>1941</v>
      </c>
      <c r="E1212" s="289">
        <v>5</v>
      </c>
      <c r="F1212" s="290" t="s">
        <v>158</v>
      </c>
      <c r="G1212" s="292" t="s">
        <v>393</v>
      </c>
      <c r="H1212" s="289">
        <v>1</v>
      </c>
      <c r="J1212" s="283"/>
    </row>
    <row r="1213" spans="2:10" x14ac:dyDescent="0.2">
      <c r="B1213" s="290" t="str">
        <f t="shared" si="18"/>
        <v>EL PANDO, TANLAJÁS</v>
      </c>
      <c r="C1213" s="291">
        <v>23</v>
      </c>
      <c r="D1213" s="290" t="s">
        <v>1942</v>
      </c>
      <c r="E1213" s="289">
        <v>41</v>
      </c>
      <c r="F1213" s="290" t="s">
        <v>291</v>
      </c>
      <c r="G1213" s="292" t="s">
        <v>393</v>
      </c>
      <c r="H1213" s="289">
        <v>1</v>
      </c>
      <c r="J1213" s="283"/>
    </row>
    <row r="1214" spans="2:10" x14ac:dyDescent="0.2">
      <c r="B1214" s="290" t="str">
        <f t="shared" si="18"/>
        <v>EL PANTANO, CIUDAD VALLES</v>
      </c>
      <c r="C1214" s="291">
        <v>411</v>
      </c>
      <c r="D1214" s="290" t="s">
        <v>1943</v>
      </c>
      <c r="E1214" s="289">
        <v>13</v>
      </c>
      <c r="F1214" s="290" t="s">
        <v>187</v>
      </c>
      <c r="G1214" s="292" t="s">
        <v>393</v>
      </c>
      <c r="H1214" s="289">
        <v>1</v>
      </c>
      <c r="J1214" s="283"/>
    </row>
    <row r="1215" spans="2:10" x14ac:dyDescent="0.2">
      <c r="B1215" s="290" t="str">
        <f t="shared" si="18"/>
        <v>EL PAPALOTE, MATEHUALA</v>
      </c>
      <c r="C1215" s="291">
        <v>245</v>
      </c>
      <c r="D1215" s="290" t="s">
        <v>1944</v>
      </c>
      <c r="E1215" s="289">
        <v>20</v>
      </c>
      <c r="F1215" s="290" t="s">
        <v>176</v>
      </c>
      <c r="G1215" s="292" t="s">
        <v>393</v>
      </c>
      <c r="H1215" s="289">
        <v>1</v>
      </c>
      <c r="J1215" s="283"/>
    </row>
    <row r="1216" spans="2:10" x14ac:dyDescent="0.2">
      <c r="B1216" s="295" t="str">
        <f t="shared" si="18"/>
        <v>EL PARAÍSO, AXTLA DE TERRAZAS</v>
      </c>
      <c r="C1216" s="296">
        <v>40</v>
      </c>
      <c r="D1216" s="295" t="s">
        <v>1945</v>
      </c>
      <c r="E1216" s="294">
        <v>53</v>
      </c>
      <c r="F1216" s="295" t="s">
        <v>156</v>
      </c>
      <c r="G1216" s="297" t="s">
        <v>396</v>
      </c>
      <c r="H1216" s="294">
        <v>4</v>
      </c>
      <c r="J1216" s="283"/>
    </row>
    <row r="1217" spans="2:10" x14ac:dyDescent="0.2">
      <c r="B1217" s="290" t="str">
        <f t="shared" si="18"/>
        <v>EL PARAÍSO, CIUDAD FERNÁNDEZ</v>
      </c>
      <c r="C1217" s="291">
        <v>14</v>
      </c>
      <c r="D1217" s="290" t="s">
        <v>1945</v>
      </c>
      <c r="E1217" s="289">
        <v>11</v>
      </c>
      <c r="F1217" s="290" t="s">
        <v>183</v>
      </c>
      <c r="G1217" s="292" t="s">
        <v>393</v>
      </c>
      <c r="H1217" s="289">
        <v>1</v>
      </c>
      <c r="J1217" s="283"/>
    </row>
    <row r="1218" spans="2:10" x14ac:dyDescent="0.2">
      <c r="B1218" s="290" t="str">
        <f t="shared" si="18"/>
        <v>EL PASO DE LOS ALISOS, RIOVERDE</v>
      </c>
      <c r="C1218" s="291">
        <v>105</v>
      </c>
      <c r="D1218" s="290" t="s">
        <v>1946</v>
      </c>
      <c r="E1218" s="289">
        <v>24</v>
      </c>
      <c r="F1218" s="290" t="s">
        <v>181</v>
      </c>
      <c r="G1218" s="292" t="s">
        <v>393</v>
      </c>
      <c r="H1218" s="289">
        <v>1</v>
      </c>
      <c r="J1218" s="283"/>
    </row>
    <row r="1219" spans="2:10" x14ac:dyDescent="0.2">
      <c r="B1219" s="290" t="str">
        <f t="shared" si="18"/>
        <v>EL PASTILLO, AHUALULCO</v>
      </c>
      <c r="C1219" s="291">
        <v>27</v>
      </c>
      <c r="D1219" s="290" t="s">
        <v>1947</v>
      </c>
      <c r="E1219" s="289">
        <v>1</v>
      </c>
      <c r="F1219" s="290" t="s">
        <v>208</v>
      </c>
      <c r="G1219" s="292" t="s">
        <v>393</v>
      </c>
      <c r="H1219" s="289">
        <v>1</v>
      </c>
      <c r="J1219" s="283"/>
    </row>
    <row r="1220" spans="2:10" x14ac:dyDescent="0.2">
      <c r="B1220" s="290" t="str">
        <f t="shared" si="18"/>
        <v>EL PASTOR DE CORONADOS, CATORCE</v>
      </c>
      <c r="C1220" s="291">
        <v>28</v>
      </c>
      <c r="D1220" s="290" t="s">
        <v>1948</v>
      </c>
      <c r="E1220" s="289">
        <v>6</v>
      </c>
      <c r="F1220" s="290" t="s">
        <v>4237</v>
      </c>
      <c r="G1220" s="292" t="s">
        <v>393</v>
      </c>
      <c r="H1220" s="289">
        <v>1</v>
      </c>
      <c r="J1220" s="283"/>
    </row>
    <row r="1221" spans="2:10" x14ac:dyDescent="0.2">
      <c r="B1221" s="290" t="str">
        <f t="shared" si="18"/>
        <v>EL PATOL, TIERRA NUEVA</v>
      </c>
      <c r="C1221" s="291">
        <v>84</v>
      </c>
      <c r="D1221" s="290" t="s">
        <v>1949</v>
      </c>
      <c r="E1221" s="289">
        <v>43</v>
      </c>
      <c r="F1221" s="290" t="s">
        <v>299</v>
      </c>
      <c r="G1221" s="292" t="s">
        <v>393</v>
      </c>
      <c r="H1221" s="289">
        <v>1</v>
      </c>
      <c r="J1221" s="283"/>
    </row>
    <row r="1222" spans="2:10" x14ac:dyDescent="0.2">
      <c r="B1222" s="290" t="str">
        <f t="shared" ref="B1222:B1285" si="19">CONCATENATE(D1222,","," ",F1222)</f>
        <v>EL PEDERNAL, MOCTEZUMA</v>
      </c>
      <c r="C1222" s="291">
        <v>113</v>
      </c>
      <c r="D1222" s="290" t="s">
        <v>1950</v>
      </c>
      <c r="E1222" s="289">
        <v>22</v>
      </c>
      <c r="F1222" s="290" t="s">
        <v>219</v>
      </c>
      <c r="G1222" s="292" t="s">
        <v>393</v>
      </c>
      <c r="H1222" s="289">
        <v>1</v>
      </c>
      <c r="J1222" s="283"/>
    </row>
    <row r="1223" spans="2:10" x14ac:dyDescent="0.2">
      <c r="B1223" s="290" t="str">
        <f t="shared" si="19"/>
        <v>EL PEDERNAL, VILLA DE ARISTA</v>
      </c>
      <c r="C1223" s="291">
        <v>93</v>
      </c>
      <c r="D1223" s="290" t="s">
        <v>1950</v>
      </c>
      <c r="E1223" s="289">
        <v>56</v>
      </c>
      <c r="F1223" s="290" t="s">
        <v>314</v>
      </c>
      <c r="G1223" s="292" t="s">
        <v>393</v>
      </c>
      <c r="H1223" s="289">
        <v>1</v>
      </c>
      <c r="J1223" s="283"/>
    </row>
    <row r="1224" spans="2:10" x14ac:dyDescent="0.2">
      <c r="B1224" s="290" t="str">
        <f t="shared" si="19"/>
        <v>EL PEDREGOSO, SANTA CATARINA</v>
      </c>
      <c r="C1224" s="291">
        <v>58</v>
      </c>
      <c r="D1224" s="290" t="s">
        <v>1951</v>
      </c>
      <c r="E1224" s="289">
        <v>31</v>
      </c>
      <c r="F1224" s="290" t="s">
        <v>260</v>
      </c>
      <c r="G1224" s="292" t="s">
        <v>393</v>
      </c>
      <c r="H1224" s="289">
        <v>1</v>
      </c>
      <c r="J1224" s="283"/>
    </row>
    <row r="1225" spans="2:10" x14ac:dyDescent="0.2">
      <c r="B1225" s="290" t="str">
        <f t="shared" si="19"/>
        <v>EL PELILLO, ALAQUINES</v>
      </c>
      <c r="C1225" s="291">
        <v>48</v>
      </c>
      <c r="D1225" s="290" t="s">
        <v>1952</v>
      </c>
      <c r="E1225" s="289">
        <v>2</v>
      </c>
      <c r="F1225" s="290" t="s">
        <v>150</v>
      </c>
      <c r="G1225" s="292" t="s">
        <v>393</v>
      </c>
      <c r="H1225" s="289">
        <v>1</v>
      </c>
      <c r="J1225" s="283"/>
    </row>
    <row r="1226" spans="2:10" x14ac:dyDescent="0.2">
      <c r="B1226" s="290" t="str">
        <f t="shared" si="19"/>
        <v>EL PEMOCHE, AQUISMÓN</v>
      </c>
      <c r="C1226" s="291">
        <v>282</v>
      </c>
      <c r="D1226" s="290" t="s">
        <v>1953</v>
      </c>
      <c r="E1226" s="289">
        <v>3</v>
      </c>
      <c r="F1226" s="290" t="s">
        <v>152</v>
      </c>
      <c r="G1226" s="292" t="s">
        <v>393</v>
      </c>
      <c r="H1226" s="289">
        <v>1</v>
      </c>
      <c r="J1226" s="283"/>
    </row>
    <row r="1227" spans="2:10" x14ac:dyDescent="0.2">
      <c r="B1227" s="290" t="str">
        <f t="shared" si="19"/>
        <v>EL PEMUCHE VIEJO, SAN MARTÍN CHALCHICUAUTLA</v>
      </c>
      <c r="C1227" s="291">
        <v>60</v>
      </c>
      <c r="D1227" s="290" t="s">
        <v>1954</v>
      </c>
      <c r="E1227" s="289">
        <v>29</v>
      </c>
      <c r="F1227" s="290" t="s">
        <v>248</v>
      </c>
      <c r="G1227" s="292" t="s">
        <v>393</v>
      </c>
      <c r="H1227" s="289">
        <v>1</v>
      </c>
      <c r="J1227" s="283"/>
    </row>
    <row r="1228" spans="2:10" x14ac:dyDescent="0.2">
      <c r="B1228" s="290" t="str">
        <f t="shared" si="19"/>
        <v>EL PEÑASCO, TAMUÍN</v>
      </c>
      <c r="C1228" s="291">
        <v>378</v>
      </c>
      <c r="D1228" s="290" t="s">
        <v>1955</v>
      </c>
      <c r="E1228" s="289">
        <v>40</v>
      </c>
      <c r="F1228" s="290" t="s">
        <v>285</v>
      </c>
      <c r="G1228" s="292" t="s">
        <v>393</v>
      </c>
      <c r="H1228" s="289">
        <v>1</v>
      </c>
      <c r="J1228" s="283"/>
    </row>
    <row r="1229" spans="2:10" x14ac:dyDescent="0.2">
      <c r="B1229" s="295" t="str">
        <f t="shared" si="19"/>
        <v>EL PEÑÓN, SAN LUIS POTOSÍ</v>
      </c>
      <c r="C1229" s="296">
        <v>594</v>
      </c>
      <c r="D1229" s="295" t="s">
        <v>1956</v>
      </c>
      <c r="E1229" s="294">
        <v>28</v>
      </c>
      <c r="F1229" s="295" t="s">
        <v>245</v>
      </c>
      <c r="G1229" s="297" t="s">
        <v>395</v>
      </c>
      <c r="H1229" s="294">
        <v>3</v>
      </c>
      <c r="J1229" s="283"/>
    </row>
    <row r="1230" spans="2:10" x14ac:dyDescent="0.2">
      <c r="B1230" s="290" t="str">
        <f t="shared" si="19"/>
        <v>EL PEÑÓN, SANTA MARÍA DEL RÍO</v>
      </c>
      <c r="C1230" s="291">
        <v>470</v>
      </c>
      <c r="D1230" s="290" t="s">
        <v>1956</v>
      </c>
      <c r="E1230" s="289">
        <v>32</v>
      </c>
      <c r="F1230" s="290" t="s">
        <v>263</v>
      </c>
      <c r="G1230" s="292" t="s">
        <v>393</v>
      </c>
      <c r="H1230" s="289">
        <v>1</v>
      </c>
      <c r="J1230" s="283"/>
    </row>
    <row r="1231" spans="2:10" x14ac:dyDescent="0.2">
      <c r="B1231" s="290" t="str">
        <f t="shared" si="19"/>
        <v>EL PESCADITO, RIOVERDE</v>
      </c>
      <c r="C1231" s="291">
        <v>61</v>
      </c>
      <c r="D1231" s="290" t="s">
        <v>1957</v>
      </c>
      <c r="E1231" s="289">
        <v>24</v>
      </c>
      <c r="F1231" s="290" t="s">
        <v>181</v>
      </c>
      <c r="G1231" s="292" t="s">
        <v>393</v>
      </c>
      <c r="H1231" s="289">
        <v>1</v>
      </c>
      <c r="J1231" s="283"/>
    </row>
    <row r="1232" spans="2:10" x14ac:dyDescent="0.2">
      <c r="B1232" s="290" t="str">
        <f t="shared" si="19"/>
        <v>EL PICACHO, MOCTEZUMA</v>
      </c>
      <c r="C1232" s="291">
        <v>35</v>
      </c>
      <c r="D1232" s="290" t="s">
        <v>1958</v>
      </c>
      <c r="E1232" s="289">
        <v>22</v>
      </c>
      <c r="F1232" s="290" t="s">
        <v>219</v>
      </c>
      <c r="G1232" s="292" t="s">
        <v>393</v>
      </c>
      <c r="H1232" s="289">
        <v>1</v>
      </c>
      <c r="J1232" s="283"/>
    </row>
    <row r="1233" spans="2:10" x14ac:dyDescent="0.2">
      <c r="B1233" s="290" t="str">
        <f t="shared" si="19"/>
        <v>EL PINALITO, SANTA MARÍA DEL RÍO</v>
      </c>
      <c r="C1233" s="291">
        <v>300</v>
      </c>
      <c r="D1233" s="290" t="s">
        <v>1959</v>
      </c>
      <c r="E1233" s="289">
        <v>32</v>
      </c>
      <c r="F1233" s="290" t="s">
        <v>263</v>
      </c>
      <c r="G1233" s="292" t="s">
        <v>393</v>
      </c>
      <c r="H1233" s="289">
        <v>1</v>
      </c>
      <c r="J1233" s="283"/>
    </row>
    <row r="1234" spans="2:10" x14ac:dyDescent="0.2">
      <c r="B1234" s="290" t="str">
        <f t="shared" si="19"/>
        <v>EL PINITO, SAN CIRO DE ACOSTA</v>
      </c>
      <c r="C1234" s="291">
        <v>49</v>
      </c>
      <c r="D1234" s="290" t="s">
        <v>1960</v>
      </c>
      <c r="E1234" s="289">
        <v>27</v>
      </c>
      <c r="F1234" s="290" t="s">
        <v>240</v>
      </c>
      <c r="G1234" s="292" t="s">
        <v>393</v>
      </c>
      <c r="H1234" s="289">
        <v>1</v>
      </c>
      <c r="J1234" s="283"/>
    </row>
    <row r="1235" spans="2:10" x14ac:dyDescent="0.2">
      <c r="B1235" s="290" t="str">
        <f t="shared" si="19"/>
        <v>EL PINITO, SAN CIRO DE ACOSTA</v>
      </c>
      <c r="C1235" s="291">
        <v>74</v>
      </c>
      <c r="D1235" s="290" t="s">
        <v>1960</v>
      </c>
      <c r="E1235" s="289">
        <v>27</v>
      </c>
      <c r="F1235" s="290" t="s">
        <v>240</v>
      </c>
      <c r="G1235" s="292" t="s">
        <v>393</v>
      </c>
      <c r="H1235" s="289">
        <v>1</v>
      </c>
      <c r="J1235" s="283"/>
    </row>
    <row r="1236" spans="2:10" x14ac:dyDescent="0.2">
      <c r="B1236" s="290" t="str">
        <f t="shared" si="19"/>
        <v>EL PINO, XILITLA</v>
      </c>
      <c r="C1236" s="291">
        <v>212</v>
      </c>
      <c r="D1236" s="290" t="s">
        <v>1961</v>
      </c>
      <c r="E1236" s="289">
        <v>54</v>
      </c>
      <c r="F1236" s="290" t="s">
        <v>332</v>
      </c>
      <c r="G1236" s="292" t="s">
        <v>393</v>
      </c>
      <c r="H1236" s="289">
        <v>1</v>
      </c>
      <c r="J1236" s="283"/>
    </row>
    <row r="1237" spans="2:10" x14ac:dyDescent="0.2">
      <c r="B1237" s="290" t="str">
        <f t="shared" si="19"/>
        <v>EL PIÑAL, TAMAZUNCHALE</v>
      </c>
      <c r="C1237" s="291">
        <v>139</v>
      </c>
      <c r="D1237" s="290" t="s">
        <v>1962</v>
      </c>
      <c r="E1237" s="289">
        <v>37</v>
      </c>
      <c r="F1237" s="290" t="s">
        <v>268</v>
      </c>
      <c r="G1237" s="292" t="s">
        <v>393</v>
      </c>
      <c r="H1237" s="289">
        <v>1</v>
      </c>
      <c r="J1237" s="283"/>
    </row>
    <row r="1238" spans="2:10" x14ac:dyDescent="0.2">
      <c r="B1238" s="290" t="str">
        <f t="shared" si="19"/>
        <v>EL PIQUÍN, TIERRA NUEVA</v>
      </c>
      <c r="C1238" s="291">
        <v>90</v>
      </c>
      <c r="D1238" s="290" t="s">
        <v>1963</v>
      </c>
      <c r="E1238" s="289">
        <v>43</v>
      </c>
      <c r="F1238" s="290" t="s">
        <v>299</v>
      </c>
      <c r="G1238" s="292" t="s">
        <v>393</v>
      </c>
      <c r="H1238" s="289">
        <v>1</v>
      </c>
      <c r="J1238" s="283"/>
    </row>
    <row r="1239" spans="2:10" x14ac:dyDescent="0.2">
      <c r="B1239" s="290" t="str">
        <f t="shared" si="19"/>
        <v>EL PIRUCHE, RAYÓN</v>
      </c>
      <c r="C1239" s="291">
        <v>29</v>
      </c>
      <c r="D1239" s="290" t="s">
        <v>1964</v>
      </c>
      <c r="E1239" s="289">
        <v>23</v>
      </c>
      <c r="F1239" s="290" t="s">
        <v>224</v>
      </c>
      <c r="G1239" s="292" t="s">
        <v>393</v>
      </c>
      <c r="H1239" s="289">
        <v>1</v>
      </c>
      <c r="J1239" s="283"/>
    </row>
    <row r="1240" spans="2:10" x14ac:dyDescent="0.2">
      <c r="B1240" s="295" t="str">
        <f t="shared" si="19"/>
        <v>EL PITAHAYO (SANTA CRUZ DEL PITAYO), SAN CIRO DE ACOSTA</v>
      </c>
      <c r="C1240" s="296">
        <v>50</v>
      </c>
      <c r="D1240" s="295" t="s">
        <v>1965</v>
      </c>
      <c r="E1240" s="294">
        <v>27</v>
      </c>
      <c r="F1240" s="295" t="s">
        <v>240</v>
      </c>
      <c r="G1240" s="297" t="s">
        <v>394</v>
      </c>
      <c r="H1240" s="294">
        <v>2</v>
      </c>
      <c r="J1240" s="283"/>
    </row>
    <row r="1241" spans="2:10" x14ac:dyDescent="0.2">
      <c r="B1241" s="290" t="str">
        <f t="shared" si="19"/>
        <v>EL PLAN, SANTA MARÍA DEL RÍO</v>
      </c>
      <c r="C1241" s="291">
        <v>445</v>
      </c>
      <c r="D1241" s="290" t="s">
        <v>1966</v>
      </c>
      <c r="E1241" s="289">
        <v>32</v>
      </c>
      <c r="F1241" s="290" t="s">
        <v>263</v>
      </c>
      <c r="G1241" s="292" t="s">
        <v>393</v>
      </c>
      <c r="H1241" s="289">
        <v>1</v>
      </c>
      <c r="J1241" s="283"/>
    </row>
    <row r="1242" spans="2:10" x14ac:dyDescent="0.2">
      <c r="B1242" s="290" t="str">
        <f t="shared" si="19"/>
        <v>EL PLATANITO NÚMERO TRES, CIUDAD VALLES</v>
      </c>
      <c r="C1242" s="291">
        <v>147</v>
      </c>
      <c r="D1242" s="290" t="s">
        <v>1967</v>
      </c>
      <c r="E1242" s="289">
        <v>13</v>
      </c>
      <c r="F1242" s="290" t="s">
        <v>187</v>
      </c>
      <c r="G1242" s="292" t="s">
        <v>393</v>
      </c>
      <c r="H1242" s="289">
        <v>1</v>
      </c>
      <c r="J1242" s="283"/>
    </row>
    <row r="1243" spans="2:10" x14ac:dyDescent="0.2">
      <c r="B1243" s="290" t="str">
        <f t="shared" si="19"/>
        <v>EL PLATANITO UNO, CIUDAD VALLES</v>
      </c>
      <c r="C1243" s="291">
        <v>144</v>
      </c>
      <c r="D1243" s="290" t="s">
        <v>1968</v>
      </c>
      <c r="E1243" s="289">
        <v>13</v>
      </c>
      <c r="F1243" s="290" t="s">
        <v>187</v>
      </c>
      <c r="G1243" s="292" t="s">
        <v>393</v>
      </c>
      <c r="H1243" s="289">
        <v>1</v>
      </c>
      <c r="J1243" s="283"/>
    </row>
    <row r="1244" spans="2:10" x14ac:dyDescent="0.2">
      <c r="B1244" s="295" t="str">
        <f t="shared" si="19"/>
        <v>EL PLATANITO, EL NARANJO</v>
      </c>
      <c r="C1244" s="296">
        <v>66</v>
      </c>
      <c r="D1244" s="295" t="s">
        <v>1969</v>
      </c>
      <c r="E1244" s="294">
        <v>58</v>
      </c>
      <c r="F1244" s="295" t="s">
        <v>196</v>
      </c>
      <c r="G1244" s="297" t="s">
        <v>394</v>
      </c>
      <c r="H1244" s="294">
        <v>2</v>
      </c>
      <c r="J1244" s="283"/>
    </row>
    <row r="1245" spans="2:10" x14ac:dyDescent="0.2">
      <c r="B1245" s="290" t="str">
        <f t="shared" si="19"/>
        <v>EL PLATANITO, TAMAZUNCHALE</v>
      </c>
      <c r="C1245" s="291">
        <v>67</v>
      </c>
      <c r="D1245" s="290" t="s">
        <v>1969</v>
      </c>
      <c r="E1245" s="289">
        <v>37</v>
      </c>
      <c r="F1245" s="290" t="s">
        <v>268</v>
      </c>
      <c r="G1245" s="292" t="s">
        <v>393</v>
      </c>
      <c r="H1245" s="289">
        <v>1</v>
      </c>
      <c r="J1245" s="283"/>
    </row>
    <row r="1246" spans="2:10" x14ac:dyDescent="0.2">
      <c r="B1246" s="290" t="str">
        <f t="shared" si="19"/>
        <v>EL POCITO, LAGUNILLAS</v>
      </c>
      <c r="C1246" s="291">
        <v>34</v>
      </c>
      <c r="D1246" s="290" t="s">
        <v>1970</v>
      </c>
      <c r="E1246" s="289">
        <v>19</v>
      </c>
      <c r="F1246" s="290" t="s">
        <v>206</v>
      </c>
      <c r="G1246" s="292" t="s">
        <v>393</v>
      </c>
      <c r="H1246" s="289">
        <v>1</v>
      </c>
      <c r="J1246" s="283"/>
    </row>
    <row r="1247" spans="2:10" x14ac:dyDescent="0.2">
      <c r="B1247" s="290" t="str">
        <f t="shared" si="19"/>
        <v>EL POCITO, VENADO</v>
      </c>
      <c r="C1247" s="291">
        <v>98</v>
      </c>
      <c r="D1247" s="290" t="s">
        <v>1970</v>
      </c>
      <c r="E1247" s="289">
        <v>45</v>
      </c>
      <c r="F1247" s="290" t="s">
        <v>309</v>
      </c>
      <c r="G1247" s="292" t="s">
        <v>393</v>
      </c>
      <c r="H1247" s="289">
        <v>1</v>
      </c>
      <c r="J1247" s="283"/>
    </row>
    <row r="1248" spans="2:10" x14ac:dyDescent="0.2">
      <c r="B1248" s="290" t="str">
        <f t="shared" si="19"/>
        <v>EL POCITO, VILLA HIDALGO</v>
      </c>
      <c r="C1248" s="291">
        <v>32</v>
      </c>
      <c r="D1248" s="290" t="s">
        <v>1970</v>
      </c>
      <c r="E1248" s="289">
        <v>51</v>
      </c>
      <c r="F1248" s="290" t="s">
        <v>210</v>
      </c>
      <c r="G1248" s="292" t="s">
        <v>393</v>
      </c>
      <c r="H1248" s="289">
        <v>1</v>
      </c>
      <c r="J1248" s="283"/>
    </row>
    <row r="1249" spans="2:10" x14ac:dyDescent="0.2">
      <c r="B1249" s="295" t="str">
        <f t="shared" si="19"/>
        <v>EL PORVENIR, CIUDAD DEL MAÍZ</v>
      </c>
      <c r="C1249" s="296">
        <v>72</v>
      </c>
      <c r="D1249" s="295" t="s">
        <v>1971</v>
      </c>
      <c r="E1249" s="294">
        <v>10</v>
      </c>
      <c r="F1249" s="295" t="s">
        <v>178</v>
      </c>
      <c r="G1249" s="297" t="s">
        <v>394</v>
      </c>
      <c r="H1249" s="294">
        <v>2</v>
      </c>
      <c r="J1249" s="283"/>
    </row>
    <row r="1250" spans="2:10" x14ac:dyDescent="0.2">
      <c r="B1250" s="290" t="str">
        <f t="shared" si="19"/>
        <v>EL POSTE (EL VERDE), CIUDAD VALLES</v>
      </c>
      <c r="C1250" s="291">
        <v>1017</v>
      </c>
      <c r="D1250" s="290" t="s">
        <v>1972</v>
      </c>
      <c r="E1250" s="289">
        <v>13</v>
      </c>
      <c r="F1250" s="290" t="s">
        <v>187</v>
      </c>
      <c r="G1250" s="292" t="s">
        <v>393</v>
      </c>
      <c r="H1250" s="289">
        <v>1</v>
      </c>
      <c r="J1250" s="283"/>
    </row>
    <row r="1251" spans="2:10" x14ac:dyDescent="0.2">
      <c r="B1251" s="290" t="str">
        <f t="shared" si="19"/>
        <v>EL POTRERO DE LOS SAUCEDA, SANTA CATARINA</v>
      </c>
      <c r="C1251" s="291">
        <v>24</v>
      </c>
      <c r="D1251" s="290" t="s">
        <v>1973</v>
      </c>
      <c r="E1251" s="289">
        <v>31</v>
      </c>
      <c r="F1251" s="290" t="s">
        <v>260</v>
      </c>
      <c r="G1251" s="292" t="s">
        <v>393</v>
      </c>
      <c r="H1251" s="289">
        <v>1</v>
      </c>
      <c r="J1251" s="283"/>
    </row>
    <row r="1252" spans="2:10" x14ac:dyDescent="0.2">
      <c r="B1252" s="290" t="str">
        <f t="shared" si="19"/>
        <v>EL POTRERO DE SAN ISIDRO, SANTA MARÍA DEL RÍO</v>
      </c>
      <c r="C1252" s="291">
        <v>199</v>
      </c>
      <c r="D1252" s="290" t="s">
        <v>1974</v>
      </c>
      <c r="E1252" s="289">
        <v>32</v>
      </c>
      <c r="F1252" s="290" t="s">
        <v>263</v>
      </c>
      <c r="G1252" s="292" t="s">
        <v>393</v>
      </c>
      <c r="H1252" s="289">
        <v>1</v>
      </c>
      <c r="J1252" s="283"/>
    </row>
    <row r="1253" spans="2:10" x14ac:dyDescent="0.2">
      <c r="B1253" s="290" t="str">
        <f t="shared" si="19"/>
        <v>EL POTRERO, CATORCE</v>
      </c>
      <c r="C1253" s="291">
        <v>32</v>
      </c>
      <c r="D1253" s="290" t="s">
        <v>1975</v>
      </c>
      <c r="E1253" s="289">
        <v>6</v>
      </c>
      <c r="F1253" s="290" t="s">
        <v>4237</v>
      </c>
      <c r="G1253" s="292" t="s">
        <v>393</v>
      </c>
      <c r="H1253" s="289">
        <v>1</v>
      </c>
      <c r="J1253" s="283"/>
    </row>
    <row r="1254" spans="2:10" x14ac:dyDescent="0.2">
      <c r="B1254" s="290" t="str">
        <f t="shared" si="19"/>
        <v>EL POTRERO, SAN MARTÍN CHALCHICUAUTLA</v>
      </c>
      <c r="C1254" s="291">
        <v>65</v>
      </c>
      <c r="D1254" s="290" t="s">
        <v>1975</v>
      </c>
      <c r="E1254" s="289">
        <v>29</v>
      </c>
      <c r="F1254" s="290" t="s">
        <v>248</v>
      </c>
      <c r="G1254" s="292" t="s">
        <v>393</v>
      </c>
      <c r="H1254" s="289">
        <v>1</v>
      </c>
      <c r="J1254" s="283"/>
    </row>
    <row r="1255" spans="2:10" x14ac:dyDescent="0.2">
      <c r="B1255" s="295" t="str">
        <f t="shared" si="19"/>
        <v>EL POTRERO, SANTA CATARINA</v>
      </c>
      <c r="C1255" s="296">
        <v>122</v>
      </c>
      <c r="D1255" s="295" t="s">
        <v>1975</v>
      </c>
      <c r="E1255" s="294">
        <v>31</v>
      </c>
      <c r="F1255" s="295" t="s">
        <v>260</v>
      </c>
      <c r="G1255" s="297" t="s">
        <v>394</v>
      </c>
      <c r="H1255" s="294">
        <v>2</v>
      </c>
      <c r="J1255" s="283"/>
    </row>
    <row r="1256" spans="2:10" x14ac:dyDescent="0.2">
      <c r="B1256" s="290" t="str">
        <f t="shared" si="19"/>
        <v>EL POTRERO, XILITLA</v>
      </c>
      <c r="C1256" s="291">
        <v>215</v>
      </c>
      <c r="D1256" s="290" t="s">
        <v>1975</v>
      </c>
      <c r="E1256" s="289">
        <v>54</v>
      </c>
      <c r="F1256" s="290" t="s">
        <v>332</v>
      </c>
      <c r="G1256" s="292" t="s">
        <v>393</v>
      </c>
      <c r="H1256" s="289">
        <v>1</v>
      </c>
      <c r="J1256" s="283"/>
    </row>
    <row r="1257" spans="2:10" x14ac:dyDescent="0.2">
      <c r="B1257" s="290" t="str">
        <f t="shared" si="19"/>
        <v>EL POTRO, SALINAS</v>
      </c>
      <c r="C1257" s="291">
        <v>22</v>
      </c>
      <c r="D1257" s="290" t="s">
        <v>1976</v>
      </c>
      <c r="E1257" s="289">
        <v>25</v>
      </c>
      <c r="F1257" s="290" t="s">
        <v>171</v>
      </c>
      <c r="G1257" s="292" t="s">
        <v>393</v>
      </c>
      <c r="H1257" s="289">
        <v>1</v>
      </c>
      <c r="J1257" s="283"/>
    </row>
    <row r="1258" spans="2:10" x14ac:dyDescent="0.2">
      <c r="B1258" s="290" t="str">
        <f t="shared" si="19"/>
        <v>EL POZO VIEJO, CATORCE</v>
      </c>
      <c r="C1258" s="291">
        <v>114</v>
      </c>
      <c r="D1258" s="290" t="s">
        <v>1977</v>
      </c>
      <c r="E1258" s="289">
        <v>6</v>
      </c>
      <c r="F1258" s="290" t="s">
        <v>4237</v>
      </c>
      <c r="G1258" s="292" t="s">
        <v>393</v>
      </c>
      <c r="H1258" s="289">
        <v>1</v>
      </c>
      <c r="J1258" s="283"/>
    </row>
    <row r="1259" spans="2:10" x14ac:dyDescent="0.2">
      <c r="B1259" s="290" t="str">
        <f t="shared" si="19"/>
        <v>EL POZO, VILLA DE ARISTA</v>
      </c>
      <c r="C1259" s="291">
        <v>22</v>
      </c>
      <c r="D1259" s="290" t="s">
        <v>1978</v>
      </c>
      <c r="E1259" s="289">
        <v>56</v>
      </c>
      <c r="F1259" s="290" t="s">
        <v>314</v>
      </c>
      <c r="G1259" s="292" t="s">
        <v>393</v>
      </c>
      <c r="H1259" s="289">
        <v>1</v>
      </c>
      <c r="J1259" s="283"/>
    </row>
    <row r="1260" spans="2:10" x14ac:dyDescent="0.2">
      <c r="B1260" s="290" t="str">
        <f t="shared" si="19"/>
        <v>EL POZOTE, VENADO</v>
      </c>
      <c r="C1260" s="291">
        <v>39</v>
      </c>
      <c r="D1260" s="290" t="s">
        <v>1979</v>
      </c>
      <c r="E1260" s="289">
        <v>45</v>
      </c>
      <c r="F1260" s="290" t="s">
        <v>309</v>
      </c>
      <c r="G1260" s="292" t="s">
        <v>393</v>
      </c>
      <c r="H1260" s="289">
        <v>1</v>
      </c>
      <c r="J1260" s="283"/>
    </row>
    <row r="1261" spans="2:10" x14ac:dyDescent="0.2">
      <c r="B1261" s="290" t="str">
        <f t="shared" si="19"/>
        <v>EL PROGRESO, AXTLA DE TERRAZAS</v>
      </c>
      <c r="C1261" s="291">
        <v>78</v>
      </c>
      <c r="D1261" s="290" t="s">
        <v>1980</v>
      </c>
      <c r="E1261" s="289">
        <v>53</v>
      </c>
      <c r="F1261" s="290" t="s">
        <v>156</v>
      </c>
      <c r="G1261" s="292" t="s">
        <v>393</v>
      </c>
      <c r="H1261" s="289">
        <v>1</v>
      </c>
      <c r="J1261" s="283"/>
    </row>
    <row r="1262" spans="2:10" x14ac:dyDescent="0.2">
      <c r="B1262" s="290" t="str">
        <f t="shared" si="19"/>
        <v>EL PUEBLITO, MOCTEZUMA</v>
      </c>
      <c r="C1262" s="291">
        <v>96</v>
      </c>
      <c r="D1262" s="290" t="s">
        <v>1981</v>
      </c>
      <c r="E1262" s="289">
        <v>22</v>
      </c>
      <c r="F1262" s="290" t="s">
        <v>219</v>
      </c>
      <c r="G1262" s="292" t="s">
        <v>393</v>
      </c>
      <c r="H1262" s="289">
        <v>1</v>
      </c>
      <c r="J1262" s="283"/>
    </row>
    <row r="1263" spans="2:10" x14ac:dyDescent="0.2">
      <c r="B1263" s="295" t="str">
        <f t="shared" si="19"/>
        <v>EL PUEBLITO, SANTA MARÍA DEL RÍO</v>
      </c>
      <c r="C1263" s="296">
        <v>204</v>
      </c>
      <c r="D1263" s="295" t="s">
        <v>1981</v>
      </c>
      <c r="E1263" s="294">
        <v>32</v>
      </c>
      <c r="F1263" s="295" t="s">
        <v>263</v>
      </c>
      <c r="G1263" s="297" t="s">
        <v>394</v>
      </c>
      <c r="H1263" s="294">
        <v>2</v>
      </c>
      <c r="J1263" s="283"/>
    </row>
    <row r="1264" spans="2:10" x14ac:dyDescent="0.2">
      <c r="B1264" s="290" t="str">
        <f t="shared" si="19"/>
        <v>EL PUENTE (EJIDO GUAYABOS), SANTA CATARINA</v>
      </c>
      <c r="C1264" s="291">
        <v>11</v>
      </c>
      <c r="D1264" s="290" t="s">
        <v>1982</v>
      </c>
      <c r="E1264" s="289">
        <v>31</v>
      </c>
      <c r="F1264" s="290" t="s">
        <v>260</v>
      </c>
      <c r="G1264" s="292" t="s">
        <v>393</v>
      </c>
      <c r="H1264" s="289">
        <v>1</v>
      </c>
      <c r="J1264" s="283"/>
    </row>
    <row r="1265" spans="2:10" x14ac:dyDescent="0.2">
      <c r="B1265" s="290" t="str">
        <f t="shared" si="19"/>
        <v>EL PUENTE DOS (LA CURVA CHICA), TAMPAMOLÓN CORONA</v>
      </c>
      <c r="C1265" s="291">
        <v>67</v>
      </c>
      <c r="D1265" s="290" t="s">
        <v>1983</v>
      </c>
      <c r="E1265" s="289">
        <v>39</v>
      </c>
      <c r="F1265" s="290" t="s">
        <v>282</v>
      </c>
      <c r="G1265" s="292" t="s">
        <v>393</v>
      </c>
      <c r="H1265" s="289">
        <v>1</v>
      </c>
      <c r="J1265" s="283"/>
    </row>
    <row r="1266" spans="2:10" x14ac:dyDescent="0.2">
      <c r="B1266" s="295" t="str">
        <f t="shared" si="19"/>
        <v>EL PUENTE UNO, TAMPAMOLÓN CORONA</v>
      </c>
      <c r="C1266" s="296">
        <v>66</v>
      </c>
      <c r="D1266" s="295" t="s">
        <v>1984</v>
      </c>
      <c r="E1266" s="294">
        <v>39</v>
      </c>
      <c r="F1266" s="295" t="s">
        <v>282</v>
      </c>
      <c r="G1266" s="297" t="s">
        <v>394</v>
      </c>
      <c r="H1266" s="294">
        <v>2</v>
      </c>
      <c r="J1266" s="283"/>
    </row>
    <row r="1267" spans="2:10" x14ac:dyDescent="0.2">
      <c r="B1267" s="290" t="str">
        <f t="shared" si="19"/>
        <v>EL PUERTECITO, CIUDAD DEL MAÍZ</v>
      </c>
      <c r="C1267" s="291">
        <v>119</v>
      </c>
      <c r="D1267" s="290" t="s">
        <v>1985</v>
      </c>
      <c r="E1267" s="289">
        <v>10</v>
      </c>
      <c r="F1267" s="290" t="s">
        <v>178</v>
      </c>
      <c r="G1267" s="292" t="s">
        <v>393</v>
      </c>
      <c r="H1267" s="289">
        <v>1</v>
      </c>
      <c r="J1267" s="283"/>
    </row>
    <row r="1268" spans="2:10" x14ac:dyDescent="0.2">
      <c r="B1268" s="290" t="str">
        <f t="shared" si="19"/>
        <v>EL PUERTECITO, SANTA MARÍA DEL RÍO</v>
      </c>
      <c r="C1268" s="291">
        <v>340</v>
      </c>
      <c r="D1268" s="290" t="s">
        <v>1985</v>
      </c>
      <c r="E1268" s="289">
        <v>32</v>
      </c>
      <c r="F1268" s="290" t="s">
        <v>263</v>
      </c>
      <c r="G1268" s="292" t="s">
        <v>393</v>
      </c>
      <c r="H1268" s="289">
        <v>1</v>
      </c>
      <c r="J1268" s="283"/>
    </row>
    <row r="1269" spans="2:10" x14ac:dyDescent="0.2">
      <c r="B1269" s="290" t="str">
        <f t="shared" si="19"/>
        <v>EL PUERTO (TZINEJA SEGUNDA SECCIÓN), HUEHUETLÁN</v>
      </c>
      <c r="C1269" s="291">
        <v>56</v>
      </c>
      <c r="D1269" s="290" t="s">
        <v>1986</v>
      </c>
      <c r="E1269" s="289">
        <v>18</v>
      </c>
      <c r="F1269" s="290" t="s">
        <v>202</v>
      </c>
      <c r="G1269" s="292" t="s">
        <v>393</v>
      </c>
      <c r="H1269" s="289">
        <v>1</v>
      </c>
      <c r="J1269" s="283"/>
    </row>
    <row r="1270" spans="2:10" x14ac:dyDescent="0.2">
      <c r="B1270" s="290" t="str">
        <f t="shared" si="19"/>
        <v>EL PUERTO DE DUQUES, MOCTEZUMA</v>
      </c>
      <c r="C1270" s="291">
        <v>167</v>
      </c>
      <c r="D1270" s="290" t="s">
        <v>1987</v>
      </c>
      <c r="E1270" s="289">
        <v>22</v>
      </c>
      <c r="F1270" s="290" t="s">
        <v>219</v>
      </c>
      <c r="G1270" s="292" t="s">
        <v>393</v>
      </c>
      <c r="H1270" s="289">
        <v>1</v>
      </c>
      <c r="J1270" s="283"/>
    </row>
    <row r="1271" spans="2:10" x14ac:dyDescent="0.2">
      <c r="B1271" s="290" t="str">
        <f t="shared" si="19"/>
        <v>EL PUERTO DE LA CLAVELLINA, GUADALCÁZAR</v>
      </c>
      <c r="C1271" s="291">
        <v>10</v>
      </c>
      <c r="D1271" s="290" t="s">
        <v>1988</v>
      </c>
      <c r="E1271" s="289">
        <v>17</v>
      </c>
      <c r="F1271" s="290" t="s">
        <v>199</v>
      </c>
      <c r="G1271" s="292" t="s">
        <v>393</v>
      </c>
      <c r="H1271" s="289">
        <v>1</v>
      </c>
      <c r="J1271" s="283"/>
    </row>
    <row r="1272" spans="2:10" x14ac:dyDescent="0.2">
      <c r="B1272" s="290" t="str">
        <f t="shared" si="19"/>
        <v>EL PUERTO DE POTRERILLOS, XILITLA</v>
      </c>
      <c r="C1272" s="291">
        <v>265</v>
      </c>
      <c r="D1272" s="290" t="s">
        <v>1989</v>
      </c>
      <c r="E1272" s="289">
        <v>54</v>
      </c>
      <c r="F1272" s="290" t="s">
        <v>332</v>
      </c>
      <c r="G1272" s="292" t="s">
        <v>393</v>
      </c>
      <c r="H1272" s="289">
        <v>1</v>
      </c>
      <c r="J1272" s="283"/>
    </row>
    <row r="1273" spans="2:10" x14ac:dyDescent="0.2">
      <c r="B1273" s="290" t="str">
        <f t="shared" si="19"/>
        <v>EL PUERTO DE RANCHO NUEVO, TAMASOPO</v>
      </c>
      <c r="C1273" s="291">
        <v>73</v>
      </c>
      <c r="D1273" s="290" t="s">
        <v>1990</v>
      </c>
      <c r="E1273" s="289">
        <v>36</v>
      </c>
      <c r="F1273" s="290" t="s">
        <v>265</v>
      </c>
      <c r="G1273" s="292" t="s">
        <v>393</v>
      </c>
      <c r="H1273" s="289">
        <v>1</v>
      </c>
      <c r="J1273" s="283"/>
    </row>
    <row r="1274" spans="2:10" x14ac:dyDescent="0.2">
      <c r="B1274" s="290" t="str">
        <f t="shared" si="19"/>
        <v>EL PUERTO DE SAN ISIDRO, LAGUNILLAS</v>
      </c>
      <c r="C1274" s="291">
        <v>37</v>
      </c>
      <c r="D1274" s="290" t="s">
        <v>1991</v>
      </c>
      <c r="E1274" s="289">
        <v>19</v>
      </c>
      <c r="F1274" s="290" t="s">
        <v>206</v>
      </c>
      <c r="G1274" s="292" t="s">
        <v>393</v>
      </c>
      <c r="H1274" s="289">
        <v>1</v>
      </c>
      <c r="J1274" s="283"/>
    </row>
    <row r="1275" spans="2:10" x14ac:dyDescent="0.2">
      <c r="B1275" s="290" t="str">
        <f t="shared" si="19"/>
        <v>EL PUERTO SANTA GERTRUDIS, CIUDAD DEL MAÍZ</v>
      </c>
      <c r="C1275" s="291">
        <v>78</v>
      </c>
      <c r="D1275" s="290" t="s">
        <v>1992</v>
      </c>
      <c r="E1275" s="289">
        <v>10</v>
      </c>
      <c r="F1275" s="290" t="s">
        <v>178</v>
      </c>
      <c r="G1275" s="292" t="s">
        <v>393</v>
      </c>
      <c r="H1275" s="289">
        <v>1</v>
      </c>
      <c r="J1275" s="283"/>
    </row>
    <row r="1276" spans="2:10" x14ac:dyDescent="0.2">
      <c r="B1276" s="290" t="str">
        <f t="shared" si="19"/>
        <v>EL QUEBRANTADERO, ALAQUINES</v>
      </c>
      <c r="C1276" s="291">
        <v>54</v>
      </c>
      <c r="D1276" s="290" t="s">
        <v>1993</v>
      </c>
      <c r="E1276" s="289">
        <v>2</v>
      </c>
      <c r="F1276" s="290" t="s">
        <v>150</v>
      </c>
      <c r="G1276" s="292" t="s">
        <v>393</v>
      </c>
      <c r="H1276" s="289">
        <v>1</v>
      </c>
      <c r="J1276" s="283"/>
    </row>
    <row r="1277" spans="2:10" x14ac:dyDescent="0.2">
      <c r="B1277" s="290" t="str">
        <f t="shared" si="19"/>
        <v>EL QUELITAL, GUADALCÁZAR</v>
      </c>
      <c r="C1277" s="291">
        <v>46</v>
      </c>
      <c r="D1277" s="290" t="s">
        <v>1994</v>
      </c>
      <c r="E1277" s="289">
        <v>17</v>
      </c>
      <c r="F1277" s="290" t="s">
        <v>199</v>
      </c>
      <c r="G1277" s="292" t="s">
        <v>393</v>
      </c>
      <c r="H1277" s="289">
        <v>1</v>
      </c>
      <c r="J1277" s="283"/>
    </row>
    <row r="1278" spans="2:10" x14ac:dyDescent="0.2">
      <c r="B1278" s="290" t="str">
        <f t="shared" si="19"/>
        <v>EL QUELITALILLO (EL QUELITAL), LAGUNILLAS</v>
      </c>
      <c r="C1278" s="291">
        <v>38</v>
      </c>
      <c r="D1278" s="290" t="s">
        <v>1995</v>
      </c>
      <c r="E1278" s="289">
        <v>19</v>
      </c>
      <c r="F1278" s="290" t="s">
        <v>206</v>
      </c>
      <c r="G1278" s="292" t="s">
        <v>393</v>
      </c>
      <c r="H1278" s="289">
        <v>1</v>
      </c>
      <c r="J1278" s="283"/>
    </row>
    <row r="1279" spans="2:10" x14ac:dyDescent="0.2">
      <c r="B1279" s="290" t="str">
        <f t="shared" si="19"/>
        <v>EL RAIZAL, XILITLA</v>
      </c>
      <c r="C1279" s="291">
        <v>267</v>
      </c>
      <c r="D1279" s="290" t="s">
        <v>1996</v>
      </c>
      <c r="E1279" s="289">
        <v>54</v>
      </c>
      <c r="F1279" s="290" t="s">
        <v>332</v>
      </c>
      <c r="G1279" s="292" t="s">
        <v>393</v>
      </c>
      <c r="H1279" s="289">
        <v>1</v>
      </c>
      <c r="J1279" s="283"/>
    </row>
    <row r="1280" spans="2:10" x14ac:dyDescent="0.2">
      <c r="B1280" s="290" t="str">
        <f t="shared" si="19"/>
        <v>EL RANCHITO (EL BEJUCAL), TAMAZUNCHALE</v>
      </c>
      <c r="C1280" s="291">
        <v>322</v>
      </c>
      <c r="D1280" s="290" t="s">
        <v>1997</v>
      </c>
      <c r="E1280" s="289">
        <v>37</v>
      </c>
      <c r="F1280" s="290" t="s">
        <v>268</v>
      </c>
      <c r="G1280" s="292" t="s">
        <v>393</v>
      </c>
      <c r="H1280" s="289">
        <v>1</v>
      </c>
      <c r="J1280" s="283"/>
    </row>
    <row r="1281" spans="2:10" x14ac:dyDescent="0.2">
      <c r="B1281" s="290" t="str">
        <f t="shared" si="19"/>
        <v>EL RANCHITO DE LOS GUZMÁN, ARMADILLO DE LOS INFANTE</v>
      </c>
      <c r="C1281" s="291">
        <v>39</v>
      </c>
      <c r="D1281" s="290" t="s">
        <v>1998</v>
      </c>
      <c r="E1281" s="289">
        <v>4</v>
      </c>
      <c r="F1281" s="290" t="s">
        <v>154</v>
      </c>
      <c r="G1281" s="292" t="s">
        <v>393</v>
      </c>
      <c r="H1281" s="289">
        <v>1</v>
      </c>
      <c r="J1281" s="283"/>
    </row>
    <row r="1282" spans="2:10" x14ac:dyDescent="0.2">
      <c r="B1282" s="290" t="str">
        <f t="shared" si="19"/>
        <v>EL RANCHITO, MATEHUALA</v>
      </c>
      <c r="C1282" s="291">
        <v>288</v>
      </c>
      <c r="D1282" s="290" t="s">
        <v>1999</v>
      </c>
      <c r="E1282" s="289">
        <v>20</v>
      </c>
      <c r="F1282" s="290" t="s">
        <v>176</v>
      </c>
      <c r="G1282" s="292" t="s">
        <v>393</v>
      </c>
      <c r="H1282" s="289">
        <v>1</v>
      </c>
      <c r="J1282" s="283"/>
    </row>
    <row r="1283" spans="2:10" x14ac:dyDescent="0.2">
      <c r="B1283" s="290" t="str">
        <f t="shared" si="19"/>
        <v>EL RANCHITO, RAYÓN</v>
      </c>
      <c r="C1283" s="291">
        <v>35</v>
      </c>
      <c r="D1283" s="290" t="s">
        <v>1999</v>
      </c>
      <c r="E1283" s="289">
        <v>23</v>
      </c>
      <c r="F1283" s="290" t="s">
        <v>224</v>
      </c>
      <c r="G1283" s="292" t="s">
        <v>393</v>
      </c>
      <c r="H1283" s="289">
        <v>1</v>
      </c>
      <c r="J1283" s="283"/>
    </row>
    <row r="1284" spans="2:10" x14ac:dyDescent="0.2">
      <c r="B1284" s="290" t="str">
        <f t="shared" si="19"/>
        <v>EL RANCHITO, SAN LUIS POTOSÍ</v>
      </c>
      <c r="C1284" s="291">
        <v>440</v>
      </c>
      <c r="D1284" s="290" t="s">
        <v>1999</v>
      </c>
      <c r="E1284" s="289">
        <v>28</v>
      </c>
      <c r="F1284" s="290" t="s">
        <v>245</v>
      </c>
      <c r="G1284" s="292" t="s">
        <v>393</v>
      </c>
      <c r="H1284" s="289">
        <v>1</v>
      </c>
      <c r="J1284" s="283"/>
    </row>
    <row r="1285" spans="2:10" x14ac:dyDescent="0.2">
      <c r="B1285" s="290" t="str">
        <f t="shared" si="19"/>
        <v>EL RANCHITO, SAN LUIS POTOSÍ</v>
      </c>
      <c r="C1285" s="291">
        <v>611</v>
      </c>
      <c r="D1285" s="290" t="s">
        <v>1999</v>
      </c>
      <c r="E1285" s="289">
        <v>28</v>
      </c>
      <c r="F1285" s="290" t="s">
        <v>245</v>
      </c>
      <c r="G1285" s="292" t="s">
        <v>393</v>
      </c>
      <c r="H1285" s="289">
        <v>1</v>
      </c>
      <c r="J1285" s="283"/>
    </row>
    <row r="1286" spans="2:10" x14ac:dyDescent="0.2">
      <c r="B1286" s="290" t="str">
        <f t="shared" ref="B1286:B1349" si="20">CONCATENATE(D1286,","," ",F1286)</f>
        <v>EL RANCHITO, SAN LUIS POTOSÍ</v>
      </c>
      <c r="C1286" s="291">
        <v>655</v>
      </c>
      <c r="D1286" s="290" t="s">
        <v>1999</v>
      </c>
      <c r="E1286" s="289">
        <v>28</v>
      </c>
      <c r="F1286" s="290" t="s">
        <v>245</v>
      </c>
      <c r="G1286" s="292" t="s">
        <v>393</v>
      </c>
      <c r="H1286" s="289">
        <v>1</v>
      </c>
      <c r="J1286" s="283"/>
    </row>
    <row r="1287" spans="2:10" x14ac:dyDescent="0.2">
      <c r="B1287" s="290" t="str">
        <f t="shared" si="20"/>
        <v>EL RANCHITO, SAN MARTÍN CHALCHICUAUTLA</v>
      </c>
      <c r="C1287" s="291">
        <v>197</v>
      </c>
      <c r="D1287" s="290" t="s">
        <v>1999</v>
      </c>
      <c r="E1287" s="289">
        <v>29</v>
      </c>
      <c r="F1287" s="290" t="s">
        <v>248</v>
      </c>
      <c r="G1287" s="292" t="s">
        <v>393</v>
      </c>
      <c r="H1287" s="289">
        <v>1</v>
      </c>
      <c r="J1287" s="283"/>
    </row>
    <row r="1288" spans="2:10" x14ac:dyDescent="0.2">
      <c r="B1288" s="290" t="str">
        <f t="shared" si="20"/>
        <v>EL RANCHITO, TAMAZUNCHALE</v>
      </c>
      <c r="C1288" s="291">
        <v>190</v>
      </c>
      <c r="D1288" s="290" t="s">
        <v>1999</v>
      </c>
      <c r="E1288" s="289">
        <v>37</v>
      </c>
      <c r="F1288" s="290" t="s">
        <v>268</v>
      </c>
      <c r="G1288" s="292" t="s">
        <v>393</v>
      </c>
      <c r="H1288" s="289">
        <v>1</v>
      </c>
      <c r="J1288" s="283"/>
    </row>
    <row r="1289" spans="2:10" x14ac:dyDescent="0.2">
      <c r="B1289" s="290" t="str">
        <f t="shared" si="20"/>
        <v>EL RANCHITO, VENADO</v>
      </c>
      <c r="C1289" s="291">
        <v>43</v>
      </c>
      <c r="D1289" s="290" t="s">
        <v>1999</v>
      </c>
      <c r="E1289" s="289">
        <v>45</v>
      </c>
      <c r="F1289" s="290" t="s">
        <v>309</v>
      </c>
      <c r="G1289" s="292" t="s">
        <v>393</v>
      </c>
      <c r="H1289" s="289">
        <v>1</v>
      </c>
      <c r="J1289" s="283"/>
    </row>
    <row r="1290" spans="2:10" x14ac:dyDescent="0.2">
      <c r="B1290" s="290" t="str">
        <f t="shared" si="20"/>
        <v>EL RAYITO, CATORCE</v>
      </c>
      <c r="C1290" s="291">
        <v>61</v>
      </c>
      <c r="D1290" s="290" t="s">
        <v>2000</v>
      </c>
      <c r="E1290" s="289">
        <v>6</v>
      </c>
      <c r="F1290" s="290" t="s">
        <v>4237</v>
      </c>
      <c r="G1290" s="292" t="s">
        <v>393</v>
      </c>
      <c r="H1290" s="289">
        <v>1</v>
      </c>
      <c r="J1290" s="283"/>
    </row>
    <row r="1291" spans="2:10" x14ac:dyDescent="0.2">
      <c r="B1291" s="290" t="str">
        <f t="shared" si="20"/>
        <v>EL REBAJE, VENADO</v>
      </c>
      <c r="C1291" s="291">
        <v>45</v>
      </c>
      <c r="D1291" s="290" t="s">
        <v>2001</v>
      </c>
      <c r="E1291" s="289">
        <v>45</v>
      </c>
      <c r="F1291" s="290" t="s">
        <v>309</v>
      </c>
      <c r="G1291" s="292" t="s">
        <v>393</v>
      </c>
      <c r="H1291" s="289">
        <v>1</v>
      </c>
      <c r="J1291" s="283"/>
    </row>
    <row r="1292" spans="2:10" x14ac:dyDescent="0.2">
      <c r="B1292" s="290" t="str">
        <f t="shared" si="20"/>
        <v>EL REBALÍN, MOCTEZUMA</v>
      </c>
      <c r="C1292" s="291">
        <v>44</v>
      </c>
      <c r="D1292" s="290" t="s">
        <v>2002</v>
      </c>
      <c r="E1292" s="289">
        <v>22</v>
      </c>
      <c r="F1292" s="290" t="s">
        <v>219</v>
      </c>
      <c r="G1292" s="292" t="s">
        <v>393</v>
      </c>
      <c r="H1292" s="289">
        <v>1</v>
      </c>
      <c r="J1292" s="283"/>
    </row>
    <row r="1293" spans="2:10" x14ac:dyDescent="0.2">
      <c r="B1293" s="290" t="str">
        <f t="shared" si="20"/>
        <v>EL REFUGIO (LA LUZ), CATORCE</v>
      </c>
      <c r="C1293" s="291">
        <v>36</v>
      </c>
      <c r="D1293" s="290" t="s">
        <v>2003</v>
      </c>
      <c r="E1293" s="289">
        <v>6</v>
      </c>
      <c r="F1293" s="290" t="s">
        <v>4237</v>
      </c>
      <c r="G1293" s="292" t="s">
        <v>393</v>
      </c>
      <c r="H1293" s="289">
        <v>1</v>
      </c>
      <c r="J1293" s="283"/>
    </row>
    <row r="1294" spans="2:10" x14ac:dyDescent="0.2">
      <c r="B1294" s="290" t="str">
        <f t="shared" si="20"/>
        <v>EL REFUGIO DE CORONADOS, CATORCE</v>
      </c>
      <c r="C1294" s="291">
        <v>34</v>
      </c>
      <c r="D1294" s="290" t="s">
        <v>2004</v>
      </c>
      <c r="E1294" s="289">
        <v>6</v>
      </c>
      <c r="F1294" s="290" t="s">
        <v>4237</v>
      </c>
      <c r="G1294" s="292" t="s">
        <v>393</v>
      </c>
      <c r="H1294" s="289">
        <v>1</v>
      </c>
      <c r="J1294" s="283"/>
    </row>
    <row r="1295" spans="2:10" x14ac:dyDescent="0.2">
      <c r="B1295" s="290" t="str">
        <f t="shared" si="20"/>
        <v>EL REFUGIO DEL AMPARITO, GUADALCÁZAR</v>
      </c>
      <c r="C1295" s="291">
        <v>110</v>
      </c>
      <c r="D1295" s="290" t="s">
        <v>2005</v>
      </c>
      <c r="E1295" s="289">
        <v>17</v>
      </c>
      <c r="F1295" s="290" t="s">
        <v>199</v>
      </c>
      <c r="G1295" s="292" t="s">
        <v>393</v>
      </c>
      <c r="H1295" s="289">
        <v>1</v>
      </c>
      <c r="J1295" s="283"/>
    </row>
    <row r="1296" spans="2:10" x14ac:dyDescent="0.2">
      <c r="B1296" s="290" t="str">
        <f t="shared" si="20"/>
        <v>EL REFUGIO, CHARCAS</v>
      </c>
      <c r="C1296" s="291">
        <v>37</v>
      </c>
      <c r="D1296" s="290" t="s">
        <v>250</v>
      </c>
      <c r="E1296" s="289">
        <v>15</v>
      </c>
      <c r="F1296" s="290" t="s">
        <v>173</v>
      </c>
      <c r="G1296" s="292" t="s">
        <v>393</v>
      </c>
      <c r="H1296" s="289">
        <v>1</v>
      </c>
      <c r="J1296" s="283"/>
    </row>
    <row r="1297" spans="2:10" x14ac:dyDescent="0.2">
      <c r="B1297" s="290" t="str">
        <f t="shared" si="20"/>
        <v>EL REFUGIO, CIUDAD VALLES</v>
      </c>
      <c r="C1297" s="291">
        <v>168</v>
      </c>
      <c r="D1297" s="290" t="s">
        <v>250</v>
      </c>
      <c r="E1297" s="289">
        <v>13</v>
      </c>
      <c r="F1297" s="290" t="s">
        <v>187</v>
      </c>
      <c r="G1297" s="292" t="s">
        <v>393</v>
      </c>
      <c r="H1297" s="289">
        <v>1</v>
      </c>
      <c r="J1297" s="283"/>
    </row>
    <row r="1298" spans="2:10" x14ac:dyDescent="0.2">
      <c r="B1298" s="290" t="str">
        <f t="shared" si="20"/>
        <v>EL REFUGIO, MATEHUALA</v>
      </c>
      <c r="C1298" s="291">
        <v>112</v>
      </c>
      <c r="D1298" s="290" t="s">
        <v>250</v>
      </c>
      <c r="E1298" s="289">
        <v>20</v>
      </c>
      <c r="F1298" s="290" t="s">
        <v>176</v>
      </c>
      <c r="G1298" s="292" t="s">
        <v>393</v>
      </c>
      <c r="H1298" s="289">
        <v>1</v>
      </c>
      <c r="J1298" s="283"/>
    </row>
    <row r="1299" spans="2:10" x14ac:dyDescent="0.2">
      <c r="B1299" s="290" t="str">
        <f t="shared" si="20"/>
        <v>EL REFUGIO, MATEHUALA</v>
      </c>
      <c r="C1299" s="291">
        <v>124</v>
      </c>
      <c r="D1299" s="290" t="s">
        <v>250</v>
      </c>
      <c r="E1299" s="289">
        <v>20</v>
      </c>
      <c r="F1299" s="290" t="s">
        <v>176</v>
      </c>
      <c r="G1299" s="292" t="s">
        <v>393</v>
      </c>
      <c r="H1299" s="289">
        <v>1</v>
      </c>
      <c r="J1299" s="283"/>
    </row>
    <row r="1300" spans="2:10" x14ac:dyDescent="0.2">
      <c r="B1300" s="290" t="str">
        <f t="shared" si="20"/>
        <v>EL REFUGIO, RIOVERDE</v>
      </c>
      <c r="C1300" s="291">
        <v>69</v>
      </c>
      <c r="D1300" s="290" t="s">
        <v>250</v>
      </c>
      <c r="E1300" s="289">
        <v>24</v>
      </c>
      <c r="F1300" s="290" t="s">
        <v>181</v>
      </c>
      <c r="G1300" s="292" t="s">
        <v>393</v>
      </c>
      <c r="H1300" s="289">
        <v>1</v>
      </c>
      <c r="J1300" s="283"/>
    </row>
    <row r="1301" spans="2:10" x14ac:dyDescent="0.2">
      <c r="B1301" s="290" t="str">
        <f t="shared" si="20"/>
        <v>EL REFUGIO, SAN LUIS POTOSÍ</v>
      </c>
      <c r="C1301" s="291">
        <v>271</v>
      </c>
      <c r="D1301" s="290" t="s">
        <v>250</v>
      </c>
      <c r="E1301" s="289">
        <v>28</v>
      </c>
      <c r="F1301" s="290" t="s">
        <v>245</v>
      </c>
      <c r="G1301" s="292" t="s">
        <v>393</v>
      </c>
      <c r="H1301" s="289">
        <v>1</v>
      </c>
      <c r="J1301" s="283"/>
    </row>
    <row r="1302" spans="2:10" x14ac:dyDescent="0.2">
      <c r="B1302" s="290" t="str">
        <f t="shared" si="20"/>
        <v>EL REFUGIO, SANTA MARÍA DEL RÍO</v>
      </c>
      <c r="C1302" s="291">
        <v>230</v>
      </c>
      <c r="D1302" s="290" t="s">
        <v>250</v>
      </c>
      <c r="E1302" s="289">
        <v>32</v>
      </c>
      <c r="F1302" s="290" t="s">
        <v>263</v>
      </c>
      <c r="G1302" s="292" t="s">
        <v>393</v>
      </c>
      <c r="H1302" s="289">
        <v>1</v>
      </c>
      <c r="J1302" s="283"/>
    </row>
    <row r="1303" spans="2:10" x14ac:dyDescent="0.2">
      <c r="B1303" s="290" t="str">
        <f t="shared" si="20"/>
        <v>EL REFUGIO, SANTA MARÍA DEL RÍO</v>
      </c>
      <c r="C1303" s="291">
        <v>312</v>
      </c>
      <c r="D1303" s="290" t="s">
        <v>250</v>
      </c>
      <c r="E1303" s="289">
        <v>32</v>
      </c>
      <c r="F1303" s="290" t="s">
        <v>263</v>
      </c>
      <c r="G1303" s="292" t="s">
        <v>393</v>
      </c>
      <c r="H1303" s="289">
        <v>1</v>
      </c>
      <c r="J1303" s="283"/>
    </row>
    <row r="1304" spans="2:10" x14ac:dyDescent="0.2">
      <c r="B1304" s="295" t="str">
        <f t="shared" si="20"/>
        <v>EL REFUGIO, TAMPACÁN</v>
      </c>
      <c r="C1304" s="296">
        <v>40</v>
      </c>
      <c r="D1304" s="295" t="s">
        <v>250</v>
      </c>
      <c r="E1304" s="294">
        <v>38</v>
      </c>
      <c r="F1304" s="295" t="s">
        <v>278</v>
      </c>
      <c r="G1304" s="297" t="s">
        <v>394</v>
      </c>
      <c r="H1304" s="294">
        <v>2</v>
      </c>
      <c r="J1304" s="283"/>
    </row>
    <row r="1305" spans="2:10" x14ac:dyDescent="0.2">
      <c r="B1305" s="290" t="str">
        <f t="shared" si="20"/>
        <v>EL REFUGIO, VENADO</v>
      </c>
      <c r="C1305" s="291">
        <v>47</v>
      </c>
      <c r="D1305" s="290" t="s">
        <v>250</v>
      </c>
      <c r="E1305" s="289">
        <v>45</v>
      </c>
      <c r="F1305" s="290" t="s">
        <v>309</v>
      </c>
      <c r="G1305" s="292" t="s">
        <v>393</v>
      </c>
      <c r="H1305" s="289">
        <v>1</v>
      </c>
      <c r="J1305" s="283"/>
    </row>
    <row r="1306" spans="2:10" x14ac:dyDescent="0.2">
      <c r="B1306" s="290" t="str">
        <f t="shared" si="20"/>
        <v>EL REFUGIO, VILLA DE ARISTA</v>
      </c>
      <c r="C1306" s="291">
        <v>84</v>
      </c>
      <c r="D1306" s="290" t="s">
        <v>250</v>
      </c>
      <c r="E1306" s="289">
        <v>56</v>
      </c>
      <c r="F1306" s="290" t="s">
        <v>314</v>
      </c>
      <c r="G1306" s="292" t="s">
        <v>393</v>
      </c>
      <c r="H1306" s="289">
        <v>1</v>
      </c>
      <c r="J1306" s="283"/>
    </row>
    <row r="1307" spans="2:10" x14ac:dyDescent="0.2">
      <c r="B1307" s="290" t="str">
        <f t="shared" si="20"/>
        <v>EL REFUGIO, VILLA DE GUADALUPE</v>
      </c>
      <c r="C1307" s="291">
        <v>37</v>
      </c>
      <c r="D1307" s="290" t="s">
        <v>250</v>
      </c>
      <c r="E1307" s="289">
        <v>47</v>
      </c>
      <c r="F1307" s="290" t="s">
        <v>234</v>
      </c>
      <c r="G1307" s="292" t="s">
        <v>393</v>
      </c>
      <c r="H1307" s="289">
        <v>1</v>
      </c>
      <c r="J1307" s="283"/>
    </row>
    <row r="1308" spans="2:10" x14ac:dyDescent="0.2">
      <c r="B1308" s="290" t="str">
        <f t="shared" si="20"/>
        <v>EL REJALGAR (OJO DE AGUA), SAN CIRO DE ACOSTA</v>
      </c>
      <c r="C1308" s="291">
        <v>57</v>
      </c>
      <c r="D1308" s="290" t="s">
        <v>2006</v>
      </c>
      <c r="E1308" s="289">
        <v>27</v>
      </c>
      <c r="F1308" s="290" t="s">
        <v>240</v>
      </c>
      <c r="G1308" s="292" t="s">
        <v>393</v>
      </c>
      <c r="H1308" s="289">
        <v>1</v>
      </c>
      <c r="J1308" s="283"/>
    </row>
    <row r="1309" spans="2:10" x14ac:dyDescent="0.2">
      <c r="B1309" s="290" t="str">
        <f t="shared" si="20"/>
        <v>EL RELÁMPAGO, SAN CIRO DE ACOSTA</v>
      </c>
      <c r="C1309" s="291">
        <v>58</v>
      </c>
      <c r="D1309" s="290" t="s">
        <v>2007</v>
      </c>
      <c r="E1309" s="289">
        <v>27</v>
      </c>
      <c r="F1309" s="290" t="s">
        <v>240</v>
      </c>
      <c r="G1309" s="292" t="s">
        <v>393</v>
      </c>
      <c r="H1309" s="289">
        <v>1</v>
      </c>
      <c r="J1309" s="283"/>
    </row>
    <row r="1310" spans="2:10" x14ac:dyDescent="0.2">
      <c r="B1310" s="290" t="str">
        <f t="shared" si="20"/>
        <v>EL RELICARIO, TAMPAMOLÓN CORONA</v>
      </c>
      <c r="C1310" s="291">
        <v>140</v>
      </c>
      <c r="D1310" s="290" t="s">
        <v>2008</v>
      </c>
      <c r="E1310" s="289">
        <v>39</v>
      </c>
      <c r="F1310" s="290" t="s">
        <v>282</v>
      </c>
      <c r="G1310" s="292" t="s">
        <v>393</v>
      </c>
      <c r="H1310" s="289">
        <v>1</v>
      </c>
      <c r="J1310" s="283"/>
    </row>
    <row r="1311" spans="2:10" x14ac:dyDescent="0.2">
      <c r="B1311" s="290" t="str">
        <f t="shared" si="20"/>
        <v>EL RETÉN, XILITLA</v>
      </c>
      <c r="C1311" s="291">
        <v>119</v>
      </c>
      <c r="D1311" s="290" t="s">
        <v>2009</v>
      </c>
      <c r="E1311" s="289">
        <v>54</v>
      </c>
      <c r="F1311" s="290" t="s">
        <v>332</v>
      </c>
      <c r="G1311" s="292" t="s">
        <v>393</v>
      </c>
      <c r="H1311" s="289">
        <v>1</v>
      </c>
      <c r="J1311" s="283"/>
    </row>
    <row r="1312" spans="2:10" x14ac:dyDescent="0.2">
      <c r="B1312" s="290" t="str">
        <f t="shared" si="20"/>
        <v>EL RETIRO, MOCTEZUMA</v>
      </c>
      <c r="C1312" s="291">
        <v>43</v>
      </c>
      <c r="D1312" s="290" t="s">
        <v>2010</v>
      </c>
      <c r="E1312" s="289">
        <v>22</v>
      </c>
      <c r="F1312" s="290" t="s">
        <v>219</v>
      </c>
      <c r="G1312" s="292" t="s">
        <v>393</v>
      </c>
      <c r="H1312" s="289">
        <v>1</v>
      </c>
      <c r="J1312" s="283"/>
    </row>
    <row r="1313" spans="2:10" x14ac:dyDescent="0.2">
      <c r="B1313" s="290" t="str">
        <f t="shared" si="20"/>
        <v>EL REVENTÓN, CHARCAS</v>
      </c>
      <c r="C1313" s="291">
        <v>36</v>
      </c>
      <c r="D1313" s="290" t="s">
        <v>2011</v>
      </c>
      <c r="E1313" s="289">
        <v>15</v>
      </c>
      <c r="F1313" s="290" t="s">
        <v>173</v>
      </c>
      <c r="G1313" s="292" t="s">
        <v>393</v>
      </c>
      <c r="H1313" s="289">
        <v>1</v>
      </c>
      <c r="J1313" s="283"/>
    </row>
    <row r="1314" spans="2:10" x14ac:dyDescent="0.2">
      <c r="B1314" s="290" t="str">
        <f t="shared" si="20"/>
        <v>EL RIACHUELO (EL CARACOL), RIOVERDE</v>
      </c>
      <c r="C1314" s="291">
        <v>71</v>
      </c>
      <c r="D1314" s="290" t="s">
        <v>2012</v>
      </c>
      <c r="E1314" s="289">
        <v>24</v>
      </c>
      <c r="F1314" s="290" t="s">
        <v>181</v>
      </c>
      <c r="G1314" s="292" t="s">
        <v>393</v>
      </c>
      <c r="H1314" s="289">
        <v>1</v>
      </c>
      <c r="J1314" s="283"/>
    </row>
    <row r="1315" spans="2:10" x14ac:dyDescent="0.2">
      <c r="B1315" s="290" t="str">
        <f t="shared" si="20"/>
        <v>EL RINCÓN (MESAS), TAMPACÁN</v>
      </c>
      <c r="C1315" s="291">
        <v>76</v>
      </c>
      <c r="D1315" s="290" t="s">
        <v>2013</v>
      </c>
      <c r="E1315" s="289">
        <v>38</v>
      </c>
      <c r="F1315" s="290" t="s">
        <v>278</v>
      </c>
      <c r="G1315" s="292" t="s">
        <v>393</v>
      </c>
      <c r="H1315" s="289">
        <v>1</v>
      </c>
      <c r="J1315" s="283"/>
    </row>
    <row r="1316" spans="2:10" x14ac:dyDescent="0.2">
      <c r="B1316" s="290" t="str">
        <f t="shared" si="20"/>
        <v>EL RINCÓN DE ZACATIPA, XILITLA</v>
      </c>
      <c r="C1316" s="291">
        <v>222</v>
      </c>
      <c r="D1316" s="290" t="s">
        <v>2014</v>
      </c>
      <c r="E1316" s="289">
        <v>54</v>
      </c>
      <c r="F1316" s="290" t="s">
        <v>332</v>
      </c>
      <c r="G1316" s="292" t="s">
        <v>393</v>
      </c>
      <c r="H1316" s="289">
        <v>1</v>
      </c>
      <c r="J1316" s="283"/>
    </row>
    <row r="1317" spans="2:10" x14ac:dyDescent="0.2">
      <c r="B1317" s="290" t="str">
        <f t="shared" si="20"/>
        <v>EL RINCÓN, AXTLA DE TERRAZAS</v>
      </c>
      <c r="C1317" s="291">
        <v>113</v>
      </c>
      <c r="D1317" s="290" t="s">
        <v>2015</v>
      </c>
      <c r="E1317" s="289">
        <v>53</v>
      </c>
      <c r="F1317" s="290" t="s">
        <v>156</v>
      </c>
      <c r="G1317" s="292" t="s">
        <v>393</v>
      </c>
      <c r="H1317" s="289">
        <v>1</v>
      </c>
      <c r="J1317" s="283"/>
    </row>
    <row r="1318" spans="2:10" x14ac:dyDescent="0.2">
      <c r="B1318" s="290" t="str">
        <f t="shared" si="20"/>
        <v>EL RINCÓN, SANTA MARÍA DEL RÍO</v>
      </c>
      <c r="C1318" s="291">
        <v>523</v>
      </c>
      <c r="D1318" s="290" t="s">
        <v>2015</v>
      </c>
      <c r="E1318" s="289">
        <v>32</v>
      </c>
      <c r="F1318" s="290" t="s">
        <v>263</v>
      </c>
      <c r="G1318" s="292" t="s">
        <v>393</v>
      </c>
      <c r="H1318" s="289">
        <v>1</v>
      </c>
      <c r="J1318" s="283"/>
    </row>
    <row r="1319" spans="2:10" x14ac:dyDescent="0.2">
      <c r="B1319" s="290" t="str">
        <f t="shared" si="20"/>
        <v>EL RINCÓN, TAMASOPO</v>
      </c>
      <c r="C1319" s="291">
        <v>245</v>
      </c>
      <c r="D1319" s="290" t="s">
        <v>2015</v>
      </c>
      <c r="E1319" s="289">
        <v>36</v>
      </c>
      <c r="F1319" s="290" t="s">
        <v>265</v>
      </c>
      <c r="G1319" s="292" t="s">
        <v>393</v>
      </c>
      <c r="H1319" s="289">
        <v>1</v>
      </c>
      <c r="J1319" s="283"/>
    </row>
    <row r="1320" spans="2:10" x14ac:dyDescent="0.2">
      <c r="B1320" s="290" t="str">
        <f t="shared" si="20"/>
        <v>EL RINCÓN, XILITLA</v>
      </c>
      <c r="C1320" s="291">
        <v>223</v>
      </c>
      <c r="D1320" s="290" t="s">
        <v>2015</v>
      </c>
      <c r="E1320" s="289">
        <v>54</v>
      </c>
      <c r="F1320" s="290" t="s">
        <v>332</v>
      </c>
      <c r="G1320" s="292" t="s">
        <v>393</v>
      </c>
      <c r="H1320" s="289">
        <v>1</v>
      </c>
      <c r="J1320" s="283"/>
    </row>
    <row r="1321" spans="2:10" x14ac:dyDescent="0.2">
      <c r="B1321" s="290" t="str">
        <f t="shared" si="20"/>
        <v>EL RINCÓN, XILITLA</v>
      </c>
      <c r="C1321" s="291">
        <v>269</v>
      </c>
      <c r="D1321" s="290" t="s">
        <v>2015</v>
      </c>
      <c r="E1321" s="289">
        <v>54</v>
      </c>
      <c r="F1321" s="290" t="s">
        <v>332</v>
      </c>
      <c r="G1321" s="292" t="s">
        <v>393</v>
      </c>
      <c r="H1321" s="289">
        <v>1</v>
      </c>
      <c r="J1321" s="283"/>
    </row>
    <row r="1322" spans="2:10" x14ac:dyDescent="0.2">
      <c r="B1322" s="290" t="str">
        <f t="shared" si="20"/>
        <v>EL RÍO, SAN NICOLÁS TOLENTINO</v>
      </c>
      <c r="C1322" s="291">
        <v>56</v>
      </c>
      <c r="D1322" s="290" t="s">
        <v>2016</v>
      </c>
      <c r="E1322" s="289">
        <v>30</v>
      </c>
      <c r="F1322" s="290" t="s">
        <v>252</v>
      </c>
      <c r="G1322" s="292" t="s">
        <v>393</v>
      </c>
      <c r="H1322" s="289">
        <v>1</v>
      </c>
      <c r="J1322" s="283"/>
    </row>
    <row r="1323" spans="2:10" x14ac:dyDescent="0.2">
      <c r="B1323" s="290" t="str">
        <f t="shared" si="20"/>
        <v>EL ROBLE, SANTA MARÍA DEL RÍO</v>
      </c>
      <c r="C1323" s="291">
        <v>480</v>
      </c>
      <c r="D1323" s="290" t="s">
        <v>2017</v>
      </c>
      <c r="E1323" s="289">
        <v>32</v>
      </c>
      <c r="F1323" s="290" t="s">
        <v>263</v>
      </c>
      <c r="G1323" s="292" t="s">
        <v>393</v>
      </c>
      <c r="H1323" s="289">
        <v>1</v>
      </c>
      <c r="J1323" s="283"/>
    </row>
    <row r="1324" spans="2:10" x14ac:dyDescent="0.2">
      <c r="B1324" s="290" t="str">
        <f t="shared" si="20"/>
        <v>EL RODEO DE LA CRUZ, SAN MARTÍN CHALCHICUAUTLA</v>
      </c>
      <c r="C1324" s="291">
        <v>108</v>
      </c>
      <c r="D1324" s="290" t="s">
        <v>2018</v>
      </c>
      <c r="E1324" s="289">
        <v>29</v>
      </c>
      <c r="F1324" s="290" t="s">
        <v>248</v>
      </c>
      <c r="G1324" s="292" t="s">
        <v>393</v>
      </c>
      <c r="H1324" s="289">
        <v>1</v>
      </c>
      <c r="J1324" s="283"/>
    </row>
    <row r="1325" spans="2:10" x14ac:dyDescent="0.2">
      <c r="B1325" s="290" t="str">
        <f t="shared" si="20"/>
        <v>EL RODEO, CIUDAD VALLES</v>
      </c>
      <c r="C1325" s="291">
        <v>302</v>
      </c>
      <c r="D1325" s="290" t="s">
        <v>2019</v>
      </c>
      <c r="E1325" s="289">
        <v>13</v>
      </c>
      <c r="F1325" s="290" t="s">
        <v>187</v>
      </c>
      <c r="G1325" s="292" t="s">
        <v>393</v>
      </c>
      <c r="H1325" s="289">
        <v>1</v>
      </c>
      <c r="J1325" s="283"/>
    </row>
    <row r="1326" spans="2:10" x14ac:dyDescent="0.2">
      <c r="B1326" s="295" t="str">
        <f t="shared" si="20"/>
        <v>EL RODEO, MEXQUITIC DE CARMONA</v>
      </c>
      <c r="C1326" s="296">
        <v>65</v>
      </c>
      <c r="D1326" s="295" t="s">
        <v>2019</v>
      </c>
      <c r="E1326" s="294">
        <v>21</v>
      </c>
      <c r="F1326" s="295" t="s">
        <v>215</v>
      </c>
      <c r="G1326" s="297" t="s">
        <v>394</v>
      </c>
      <c r="H1326" s="294">
        <v>2</v>
      </c>
      <c r="J1326" s="283"/>
    </row>
    <row r="1327" spans="2:10" x14ac:dyDescent="0.2">
      <c r="B1327" s="290" t="str">
        <f t="shared" si="20"/>
        <v>EL RODEO, RIOVERDE</v>
      </c>
      <c r="C1327" s="291">
        <v>150</v>
      </c>
      <c r="D1327" s="290" t="s">
        <v>2019</v>
      </c>
      <c r="E1327" s="289">
        <v>24</v>
      </c>
      <c r="F1327" s="290" t="s">
        <v>181</v>
      </c>
      <c r="G1327" s="292" t="s">
        <v>393</v>
      </c>
      <c r="H1327" s="289">
        <v>1</v>
      </c>
      <c r="J1327" s="283"/>
    </row>
    <row r="1328" spans="2:10" x14ac:dyDescent="0.2">
      <c r="B1328" s="290" t="str">
        <f t="shared" si="20"/>
        <v>EL RODEO, RIOVERDE</v>
      </c>
      <c r="C1328" s="291">
        <v>300</v>
      </c>
      <c r="D1328" s="290" t="s">
        <v>2019</v>
      </c>
      <c r="E1328" s="289">
        <v>24</v>
      </c>
      <c r="F1328" s="290" t="s">
        <v>181</v>
      </c>
      <c r="G1328" s="292" t="s">
        <v>393</v>
      </c>
      <c r="H1328" s="289">
        <v>1</v>
      </c>
      <c r="J1328" s="283"/>
    </row>
    <row r="1329" spans="2:10" x14ac:dyDescent="0.2">
      <c r="B1329" s="290" t="str">
        <f t="shared" si="20"/>
        <v>EL ROSAL, AHUALULCO</v>
      </c>
      <c r="C1329" s="291">
        <v>33</v>
      </c>
      <c r="D1329" s="290" t="s">
        <v>2020</v>
      </c>
      <c r="E1329" s="289">
        <v>1</v>
      </c>
      <c r="F1329" s="290" t="s">
        <v>208</v>
      </c>
      <c r="G1329" s="292" t="s">
        <v>393</v>
      </c>
      <c r="H1329" s="289">
        <v>1</v>
      </c>
      <c r="J1329" s="283"/>
    </row>
    <row r="1330" spans="2:10" x14ac:dyDescent="0.2">
      <c r="B1330" s="290" t="str">
        <f t="shared" si="20"/>
        <v>EL ROSARIO (HERMANOS BANDA), TAMUÍN</v>
      </c>
      <c r="C1330" s="291">
        <v>721</v>
      </c>
      <c r="D1330" s="290" t="s">
        <v>2021</v>
      </c>
      <c r="E1330" s="289">
        <v>40</v>
      </c>
      <c r="F1330" s="290" t="s">
        <v>285</v>
      </c>
      <c r="G1330" s="292" t="s">
        <v>393</v>
      </c>
      <c r="H1330" s="289">
        <v>1</v>
      </c>
      <c r="J1330" s="283"/>
    </row>
    <row r="1331" spans="2:10" x14ac:dyDescent="0.2">
      <c r="B1331" s="290" t="str">
        <f t="shared" si="20"/>
        <v>EL ROSARIO, AQUISMÓN</v>
      </c>
      <c r="C1331" s="291">
        <v>64</v>
      </c>
      <c r="D1331" s="290" t="s">
        <v>2022</v>
      </c>
      <c r="E1331" s="289">
        <v>3</v>
      </c>
      <c r="F1331" s="290" t="s">
        <v>152</v>
      </c>
      <c r="G1331" s="292" t="s">
        <v>393</v>
      </c>
      <c r="H1331" s="289">
        <v>1</v>
      </c>
      <c r="J1331" s="283"/>
    </row>
    <row r="1332" spans="2:10" x14ac:dyDescent="0.2">
      <c r="B1332" s="290" t="str">
        <f t="shared" si="20"/>
        <v>EL ROSARIO, MOCTEZUMA</v>
      </c>
      <c r="C1332" s="291">
        <v>45</v>
      </c>
      <c r="D1332" s="290" t="s">
        <v>2022</v>
      </c>
      <c r="E1332" s="289">
        <v>22</v>
      </c>
      <c r="F1332" s="290" t="s">
        <v>219</v>
      </c>
      <c r="G1332" s="292" t="s">
        <v>393</v>
      </c>
      <c r="H1332" s="289">
        <v>1</v>
      </c>
      <c r="J1332" s="283"/>
    </row>
    <row r="1333" spans="2:10" x14ac:dyDescent="0.2">
      <c r="B1333" s="295" t="str">
        <f t="shared" si="20"/>
        <v>EL ROSARIO, VILLA DE REYES</v>
      </c>
      <c r="C1333" s="296">
        <v>43</v>
      </c>
      <c r="D1333" s="295" t="s">
        <v>2022</v>
      </c>
      <c r="E1333" s="294">
        <v>50</v>
      </c>
      <c r="F1333" s="295" t="s">
        <v>214</v>
      </c>
      <c r="G1333" s="297" t="s">
        <v>394</v>
      </c>
      <c r="H1333" s="294">
        <v>2</v>
      </c>
      <c r="J1333" s="283"/>
    </row>
    <row r="1334" spans="2:10" x14ac:dyDescent="0.2">
      <c r="B1334" s="290" t="str">
        <f t="shared" si="20"/>
        <v>EL SABINAL, AQUISMÓN</v>
      </c>
      <c r="C1334" s="291">
        <v>25</v>
      </c>
      <c r="D1334" s="290" t="s">
        <v>2023</v>
      </c>
      <c r="E1334" s="289">
        <v>3</v>
      </c>
      <c r="F1334" s="290" t="s">
        <v>152</v>
      </c>
      <c r="G1334" s="292" t="s">
        <v>393</v>
      </c>
      <c r="H1334" s="289">
        <v>1</v>
      </c>
      <c r="J1334" s="283"/>
    </row>
    <row r="1335" spans="2:10" x14ac:dyDescent="0.2">
      <c r="B1335" s="290" t="str">
        <f t="shared" si="20"/>
        <v>EL SABINITO PLAN DEL NARANJO, EL NARANJO</v>
      </c>
      <c r="C1335" s="291">
        <v>73</v>
      </c>
      <c r="D1335" s="290" t="s">
        <v>2024</v>
      </c>
      <c r="E1335" s="289">
        <v>58</v>
      </c>
      <c r="F1335" s="290" t="s">
        <v>196</v>
      </c>
      <c r="G1335" s="292" t="s">
        <v>393</v>
      </c>
      <c r="H1335" s="289">
        <v>1</v>
      </c>
      <c r="J1335" s="283"/>
    </row>
    <row r="1336" spans="2:10" x14ac:dyDescent="0.2">
      <c r="B1336" s="290" t="str">
        <f t="shared" si="20"/>
        <v>EL SABINITO QUEMADO, TAMASOPO</v>
      </c>
      <c r="C1336" s="291">
        <v>54</v>
      </c>
      <c r="D1336" s="290" t="s">
        <v>2025</v>
      </c>
      <c r="E1336" s="289">
        <v>36</v>
      </c>
      <c r="F1336" s="290" t="s">
        <v>265</v>
      </c>
      <c r="G1336" s="292" t="s">
        <v>393</v>
      </c>
      <c r="H1336" s="289">
        <v>1</v>
      </c>
      <c r="J1336" s="283"/>
    </row>
    <row r="1337" spans="2:10" x14ac:dyDescent="0.2">
      <c r="B1337" s="295" t="str">
        <f t="shared" si="20"/>
        <v>EL SABINITO, EL NARANJO</v>
      </c>
      <c r="C1337" s="296">
        <v>72</v>
      </c>
      <c r="D1337" s="295" t="s">
        <v>2026</v>
      </c>
      <c r="E1337" s="294">
        <v>58</v>
      </c>
      <c r="F1337" s="295" t="s">
        <v>196</v>
      </c>
      <c r="G1337" s="297" t="s">
        <v>394</v>
      </c>
      <c r="H1337" s="294">
        <v>2</v>
      </c>
      <c r="J1337" s="283"/>
    </row>
    <row r="1338" spans="2:10" x14ac:dyDescent="0.2">
      <c r="B1338" s="290" t="str">
        <f t="shared" si="20"/>
        <v>EL SABINITO, RAYÓN</v>
      </c>
      <c r="C1338" s="291">
        <v>38</v>
      </c>
      <c r="D1338" s="290" t="s">
        <v>2026</v>
      </c>
      <c r="E1338" s="289">
        <v>23</v>
      </c>
      <c r="F1338" s="290" t="s">
        <v>224</v>
      </c>
      <c r="G1338" s="292" t="s">
        <v>393</v>
      </c>
      <c r="H1338" s="289">
        <v>1</v>
      </c>
      <c r="J1338" s="283"/>
    </row>
    <row r="1339" spans="2:10" x14ac:dyDescent="0.2">
      <c r="B1339" s="290" t="str">
        <f t="shared" si="20"/>
        <v>EL SABINITO, RIOVERDE</v>
      </c>
      <c r="C1339" s="291">
        <v>72</v>
      </c>
      <c r="D1339" s="290" t="s">
        <v>2026</v>
      </c>
      <c r="E1339" s="289">
        <v>24</v>
      </c>
      <c r="F1339" s="290" t="s">
        <v>181</v>
      </c>
      <c r="G1339" s="292" t="s">
        <v>393</v>
      </c>
      <c r="H1339" s="289">
        <v>1</v>
      </c>
      <c r="J1339" s="283"/>
    </row>
    <row r="1340" spans="2:10" x14ac:dyDescent="0.2">
      <c r="B1340" s="290" t="str">
        <f t="shared" si="20"/>
        <v>EL SABINO DEL OBISPO, CIUDAD VALLES</v>
      </c>
      <c r="C1340" s="291">
        <v>174</v>
      </c>
      <c r="D1340" s="290" t="s">
        <v>2027</v>
      </c>
      <c r="E1340" s="289">
        <v>13</v>
      </c>
      <c r="F1340" s="290" t="s">
        <v>187</v>
      </c>
      <c r="G1340" s="292" t="s">
        <v>393</v>
      </c>
      <c r="H1340" s="289">
        <v>1</v>
      </c>
      <c r="J1340" s="283"/>
    </row>
    <row r="1341" spans="2:10" x14ac:dyDescent="0.2">
      <c r="B1341" s="290" t="str">
        <f t="shared" si="20"/>
        <v>EL SABINO, ALAQUINES</v>
      </c>
      <c r="C1341" s="291">
        <v>27</v>
      </c>
      <c r="D1341" s="290" t="s">
        <v>2028</v>
      </c>
      <c r="E1341" s="289">
        <v>2</v>
      </c>
      <c r="F1341" s="290" t="s">
        <v>150</v>
      </c>
      <c r="G1341" s="292" t="s">
        <v>393</v>
      </c>
      <c r="H1341" s="289">
        <v>1</v>
      </c>
      <c r="J1341" s="283"/>
    </row>
    <row r="1342" spans="2:10" x14ac:dyDescent="0.2">
      <c r="B1342" s="290" t="str">
        <f t="shared" si="20"/>
        <v>EL SABINO, AQUISMÓN</v>
      </c>
      <c r="C1342" s="291">
        <v>90</v>
      </c>
      <c r="D1342" s="290" t="s">
        <v>2028</v>
      </c>
      <c r="E1342" s="289">
        <v>3</v>
      </c>
      <c r="F1342" s="290" t="s">
        <v>152</v>
      </c>
      <c r="G1342" s="292" t="s">
        <v>393</v>
      </c>
      <c r="H1342" s="289">
        <v>1</v>
      </c>
      <c r="J1342" s="283"/>
    </row>
    <row r="1343" spans="2:10" x14ac:dyDescent="0.2">
      <c r="B1343" s="290" t="str">
        <f t="shared" si="20"/>
        <v>EL SABINO, COXCATLÁN</v>
      </c>
      <c r="C1343" s="291">
        <v>22</v>
      </c>
      <c r="D1343" s="290" t="s">
        <v>2028</v>
      </c>
      <c r="E1343" s="289">
        <v>14</v>
      </c>
      <c r="F1343" s="290" t="s">
        <v>191</v>
      </c>
      <c r="G1343" s="292" t="s">
        <v>393</v>
      </c>
      <c r="H1343" s="289">
        <v>1</v>
      </c>
      <c r="J1343" s="283"/>
    </row>
    <row r="1344" spans="2:10" x14ac:dyDescent="0.2">
      <c r="B1344" s="290" t="str">
        <f t="shared" si="20"/>
        <v>EL SABINO, SANTO DOMINGO</v>
      </c>
      <c r="C1344" s="291">
        <v>20</v>
      </c>
      <c r="D1344" s="290" t="s">
        <v>2028</v>
      </c>
      <c r="E1344" s="289">
        <v>33</v>
      </c>
      <c r="F1344" s="290" t="s">
        <v>226</v>
      </c>
      <c r="G1344" s="292" t="s">
        <v>393</v>
      </c>
      <c r="H1344" s="289">
        <v>1</v>
      </c>
      <c r="J1344" s="283"/>
    </row>
    <row r="1345" spans="2:10" x14ac:dyDescent="0.2">
      <c r="B1345" s="290" t="str">
        <f t="shared" si="20"/>
        <v>EL SABINO, TANCANHUITZ</v>
      </c>
      <c r="C1345" s="291">
        <v>191</v>
      </c>
      <c r="D1345" s="290" t="s">
        <v>2028</v>
      </c>
      <c r="E1345" s="289">
        <v>12</v>
      </c>
      <c r="F1345" s="290" t="s">
        <v>258</v>
      </c>
      <c r="G1345" s="292" t="s">
        <v>393</v>
      </c>
      <c r="H1345" s="289">
        <v>1</v>
      </c>
      <c r="J1345" s="283"/>
    </row>
    <row r="1346" spans="2:10" x14ac:dyDescent="0.2">
      <c r="B1346" s="290" t="str">
        <f t="shared" si="20"/>
        <v>EL SABINO, XILITLA</v>
      </c>
      <c r="C1346" s="291">
        <v>62</v>
      </c>
      <c r="D1346" s="290" t="s">
        <v>2028</v>
      </c>
      <c r="E1346" s="289">
        <v>54</v>
      </c>
      <c r="F1346" s="290" t="s">
        <v>332</v>
      </c>
      <c r="G1346" s="292" t="s">
        <v>393</v>
      </c>
      <c r="H1346" s="289">
        <v>1</v>
      </c>
      <c r="J1346" s="283"/>
    </row>
    <row r="1347" spans="2:10" x14ac:dyDescent="0.2">
      <c r="B1347" s="290" t="str">
        <f t="shared" si="20"/>
        <v>EL SACRIFICIO, AQUISMÓN</v>
      </c>
      <c r="C1347" s="291">
        <v>289</v>
      </c>
      <c r="D1347" s="290" t="s">
        <v>2029</v>
      </c>
      <c r="E1347" s="289">
        <v>3</v>
      </c>
      <c r="F1347" s="290" t="s">
        <v>152</v>
      </c>
      <c r="G1347" s="292" t="s">
        <v>393</v>
      </c>
      <c r="H1347" s="289">
        <v>1</v>
      </c>
      <c r="J1347" s="283"/>
    </row>
    <row r="1348" spans="2:10" x14ac:dyDescent="0.2">
      <c r="B1348" s="290" t="str">
        <f t="shared" si="20"/>
        <v>EL SACRIFICIO, AXTLA DE TERRAZAS</v>
      </c>
      <c r="C1348" s="291">
        <v>87</v>
      </c>
      <c r="D1348" s="290" t="s">
        <v>2029</v>
      </c>
      <c r="E1348" s="289">
        <v>53</v>
      </c>
      <c r="F1348" s="290" t="s">
        <v>156</v>
      </c>
      <c r="G1348" s="292" t="s">
        <v>393</v>
      </c>
      <c r="H1348" s="289">
        <v>1</v>
      </c>
      <c r="J1348" s="283"/>
    </row>
    <row r="1349" spans="2:10" x14ac:dyDescent="0.2">
      <c r="B1349" s="290" t="str">
        <f t="shared" si="20"/>
        <v>EL SACRIFICIO, SAN MARTÍN CHALCHICUAUTLA</v>
      </c>
      <c r="C1349" s="291">
        <v>102</v>
      </c>
      <c r="D1349" s="290" t="s">
        <v>2029</v>
      </c>
      <c r="E1349" s="289">
        <v>29</v>
      </c>
      <c r="F1349" s="290" t="s">
        <v>248</v>
      </c>
      <c r="G1349" s="292" t="s">
        <v>393</v>
      </c>
      <c r="H1349" s="289">
        <v>1</v>
      </c>
      <c r="J1349" s="283"/>
    </row>
    <row r="1350" spans="2:10" x14ac:dyDescent="0.2">
      <c r="B1350" s="290" t="str">
        <f t="shared" ref="B1350:B1413" si="21">CONCATENATE(D1350,","," ",F1350)</f>
        <v>EL SACRIFICIO, SAN MARTÍN CHALCHICUAUTLA</v>
      </c>
      <c r="C1350" s="291">
        <v>297</v>
      </c>
      <c r="D1350" s="290" t="s">
        <v>2029</v>
      </c>
      <c r="E1350" s="289">
        <v>29</v>
      </c>
      <c r="F1350" s="290" t="s">
        <v>248</v>
      </c>
      <c r="G1350" s="292" t="s">
        <v>393</v>
      </c>
      <c r="H1350" s="289">
        <v>1</v>
      </c>
      <c r="J1350" s="283"/>
    </row>
    <row r="1351" spans="2:10" x14ac:dyDescent="0.2">
      <c r="B1351" s="290" t="str">
        <f t="shared" si="21"/>
        <v>EL SALADITO, CEDRAL</v>
      </c>
      <c r="C1351" s="291">
        <v>31</v>
      </c>
      <c r="D1351" s="290" t="s">
        <v>2030</v>
      </c>
      <c r="E1351" s="289">
        <v>7</v>
      </c>
      <c r="F1351" s="290" t="s">
        <v>163</v>
      </c>
      <c r="G1351" s="292" t="s">
        <v>393</v>
      </c>
      <c r="H1351" s="289">
        <v>1</v>
      </c>
      <c r="J1351" s="283"/>
    </row>
    <row r="1352" spans="2:10" x14ac:dyDescent="0.2">
      <c r="B1352" s="290" t="str">
        <f t="shared" si="21"/>
        <v>EL SALADO (ESTACIÓN EL SALADO), VANEGAS</v>
      </c>
      <c r="C1352" s="291">
        <v>13</v>
      </c>
      <c r="D1352" s="290" t="s">
        <v>2031</v>
      </c>
      <c r="E1352" s="289">
        <v>44</v>
      </c>
      <c r="F1352" s="290" t="s">
        <v>304</v>
      </c>
      <c r="G1352" s="292" t="s">
        <v>393</v>
      </c>
      <c r="H1352" s="289">
        <v>1</v>
      </c>
      <c r="J1352" s="283"/>
    </row>
    <row r="1353" spans="2:10" x14ac:dyDescent="0.2">
      <c r="B1353" s="290" t="str">
        <f t="shared" si="21"/>
        <v>EL SALERO, VENADO</v>
      </c>
      <c r="C1353" s="291">
        <v>49</v>
      </c>
      <c r="D1353" s="290" t="s">
        <v>2032</v>
      </c>
      <c r="E1353" s="289">
        <v>45</v>
      </c>
      <c r="F1353" s="290" t="s">
        <v>309</v>
      </c>
      <c r="G1353" s="292" t="s">
        <v>393</v>
      </c>
      <c r="H1353" s="289">
        <v>1</v>
      </c>
      <c r="J1353" s="283"/>
    </row>
    <row r="1354" spans="2:10" x14ac:dyDescent="0.2">
      <c r="B1354" s="290" t="str">
        <f t="shared" si="21"/>
        <v>EL SALITRE GRANDE, TIERRA NUEVA</v>
      </c>
      <c r="C1354" s="291">
        <v>104</v>
      </c>
      <c r="D1354" s="290" t="s">
        <v>2033</v>
      </c>
      <c r="E1354" s="289">
        <v>43</v>
      </c>
      <c r="F1354" s="290" t="s">
        <v>299</v>
      </c>
      <c r="G1354" s="292" t="s">
        <v>393</v>
      </c>
      <c r="H1354" s="289">
        <v>1</v>
      </c>
      <c r="J1354" s="283"/>
    </row>
    <row r="1355" spans="2:10" x14ac:dyDescent="0.2">
      <c r="B1355" s="290" t="str">
        <f t="shared" si="21"/>
        <v>EL SALITRE, AHUALULCO</v>
      </c>
      <c r="C1355" s="291">
        <v>34</v>
      </c>
      <c r="D1355" s="290" t="s">
        <v>2034</v>
      </c>
      <c r="E1355" s="289">
        <v>1</v>
      </c>
      <c r="F1355" s="290" t="s">
        <v>208</v>
      </c>
      <c r="G1355" s="292" t="s">
        <v>393</v>
      </c>
      <c r="H1355" s="289">
        <v>1</v>
      </c>
      <c r="J1355" s="283"/>
    </row>
    <row r="1356" spans="2:10" x14ac:dyDescent="0.2">
      <c r="B1356" s="295" t="str">
        <f t="shared" si="21"/>
        <v>EL SALITRE, VENADO</v>
      </c>
      <c r="C1356" s="296">
        <v>50</v>
      </c>
      <c r="D1356" s="295" t="s">
        <v>2034</v>
      </c>
      <c r="E1356" s="294">
        <v>45</v>
      </c>
      <c r="F1356" s="295" t="s">
        <v>309</v>
      </c>
      <c r="G1356" s="297" t="s">
        <v>394</v>
      </c>
      <c r="H1356" s="294">
        <v>2</v>
      </c>
      <c r="J1356" s="283"/>
    </row>
    <row r="1357" spans="2:10" x14ac:dyDescent="0.2">
      <c r="B1357" s="290" t="str">
        <f t="shared" si="21"/>
        <v>EL SALTILLITO, MATEHUALA</v>
      </c>
      <c r="C1357" s="291">
        <v>68</v>
      </c>
      <c r="D1357" s="290" t="s">
        <v>2035</v>
      </c>
      <c r="E1357" s="289">
        <v>20</v>
      </c>
      <c r="F1357" s="290" t="s">
        <v>176</v>
      </c>
      <c r="G1357" s="292" t="s">
        <v>393</v>
      </c>
      <c r="H1357" s="289">
        <v>1</v>
      </c>
      <c r="J1357" s="283"/>
    </row>
    <row r="1358" spans="2:10" x14ac:dyDescent="0.2">
      <c r="B1358" s="290" t="str">
        <f t="shared" si="21"/>
        <v>EL SALTO COLORADO, VANEGAS</v>
      </c>
      <c r="C1358" s="291">
        <v>15</v>
      </c>
      <c r="D1358" s="290" t="s">
        <v>2036</v>
      </c>
      <c r="E1358" s="289">
        <v>44</v>
      </c>
      <c r="F1358" s="290" t="s">
        <v>304</v>
      </c>
      <c r="G1358" s="292" t="s">
        <v>393</v>
      </c>
      <c r="H1358" s="289">
        <v>1</v>
      </c>
      <c r="J1358" s="283"/>
    </row>
    <row r="1359" spans="2:10" x14ac:dyDescent="0.2">
      <c r="B1359" s="290" t="str">
        <f t="shared" si="21"/>
        <v>EL SALTO, AHUALULCO</v>
      </c>
      <c r="C1359" s="291">
        <v>66</v>
      </c>
      <c r="D1359" s="290" t="s">
        <v>2037</v>
      </c>
      <c r="E1359" s="289">
        <v>1</v>
      </c>
      <c r="F1359" s="290" t="s">
        <v>208</v>
      </c>
      <c r="G1359" s="292" t="s">
        <v>393</v>
      </c>
      <c r="H1359" s="289">
        <v>1</v>
      </c>
      <c r="J1359" s="283"/>
    </row>
    <row r="1360" spans="2:10" x14ac:dyDescent="0.2">
      <c r="B1360" s="290" t="str">
        <f t="shared" si="21"/>
        <v>EL SALTO, CATORCE</v>
      </c>
      <c r="C1360" s="291">
        <v>37</v>
      </c>
      <c r="D1360" s="290" t="s">
        <v>2037</v>
      </c>
      <c r="E1360" s="289">
        <v>6</v>
      </c>
      <c r="F1360" s="290" t="s">
        <v>4237</v>
      </c>
      <c r="G1360" s="292" t="s">
        <v>393</v>
      </c>
      <c r="H1360" s="289">
        <v>1</v>
      </c>
      <c r="J1360" s="283"/>
    </row>
    <row r="1361" spans="2:10" x14ac:dyDescent="0.2">
      <c r="B1361" s="290" t="str">
        <f t="shared" si="21"/>
        <v>EL SALTO, RIOVERDE</v>
      </c>
      <c r="C1361" s="291">
        <v>319</v>
      </c>
      <c r="D1361" s="290" t="s">
        <v>2037</v>
      </c>
      <c r="E1361" s="289">
        <v>24</v>
      </c>
      <c r="F1361" s="290" t="s">
        <v>181</v>
      </c>
      <c r="G1361" s="292" t="s">
        <v>393</v>
      </c>
      <c r="H1361" s="289">
        <v>1</v>
      </c>
      <c r="J1361" s="283"/>
    </row>
    <row r="1362" spans="2:10" x14ac:dyDescent="0.2">
      <c r="B1362" s="295" t="str">
        <f t="shared" si="21"/>
        <v>EL SALTO, SAN LUIS POTOSÍ</v>
      </c>
      <c r="C1362" s="296">
        <v>443</v>
      </c>
      <c r="D1362" s="295" t="s">
        <v>2037</v>
      </c>
      <c r="E1362" s="294">
        <v>28</v>
      </c>
      <c r="F1362" s="295" t="s">
        <v>245</v>
      </c>
      <c r="G1362" s="297" t="s">
        <v>394</v>
      </c>
      <c r="H1362" s="294">
        <v>2</v>
      </c>
      <c r="J1362" s="283"/>
    </row>
    <row r="1363" spans="2:10" x14ac:dyDescent="0.2">
      <c r="B1363" s="290" t="str">
        <f t="shared" si="21"/>
        <v>EL SALTO, VILLA HIDALGO</v>
      </c>
      <c r="C1363" s="291">
        <v>66</v>
      </c>
      <c r="D1363" s="290" t="s">
        <v>2037</v>
      </c>
      <c r="E1363" s="289">
        <v>51</v>
      </c>
      <c r="F1363" s="290" t="s">
        <v>210</v>
      </c>
      <c r="G1363" s="292" t="s">
        <v>393</v>
      </c>
      <c r="H1363" s="289">
        <v>1</v>
      </c>
      <c r="J1363" s="283"/>
    </row>
    <row r="1364" spans="2:10" x14ac:dyDescent="0.2">
      <c r="B1364" s="290" t="str">
        <f t="shared" si="21"/>
        <v>EL SANTUARIO, SAN LUIS POTOSÍ</v>
      </c>
      <c r="C1364" s="291">
        <v>447</v>
      </c>
      <c r="D1364" s="290" t="s">
        <v>2038</v>
      </c>
      <c r="E1364" s="289">
        <v>28</v>
      </c>
      <c r="F1364" s="290" t="s">
        <v>245</v>
      </c>
      <c r="G1364" s="292" t="s">
        <v>393</v>
      </c>
      <c r="H1364" s="289">
        <v>1</v>
      </c>
      <c r="J1364" s="283"/>
    </row>
    <row r="1365" spans="2:10" x14ac:dyDescent="0.2">
      <c r="B1365" s="295" t="str">
        <f t="shared" si="21"/>
        <v>EL SASTRE, TAMAZUNCHALE</v>
      </c>
      <c r="C1365" s="296">
        <v>293</v>
      </c>
      <c r="D1365" s="295" t="s">
        <v>2039</v>
      </c>
      <c r="E1365" s="294">
        <v>37</v>
      </c>
      <c r="F1365" s="295" t="s">
        <v>268</v>
      </c>
      <c r="G1365" s="297" t="s">
        <v>395</v>
      </c>
      <c r="H1365" s="294">
        <v>3</v>
      </c>
      <c r="J1365" s="283"/>
    </row>
    <row r="1366" spans="2:10" x14ac:dyDescent="0.2">
      <c r="B1366" s="290" t="str">
        <f t="shared" si="21"/>
        <v>EL SASUB, SAN VICENTE TANCUAYALAB</v>
      </c>
      <c r="C1366" s="291">
        <v>34</v>
      </c>
      <c r="D1366" s="290" t="s">
        <v>2040</v>
      </c>
      <c r="E1366" s="289">
        <v>34</v>
      </c>
      <c r="F1366" s="290" t="s">
        <v>256</v>
      </c>
      <c r="G1366" s="292" t="s">
        <v>393</v>
      </c>
      <c r="H1366" s="289">
        <v>1</v>
      </c>
      <c r="J1366" s="283"/>
    </row>
    <row r="1367" spans="2:10" x14ac:dyDescent="0.2">
      <c r="B1367" s="290" t="str">
        <f t="shared" si="21"/>
        <v>EL SAUCILLO, CIUDAD FERNÁNDEZ</v>
      </c>
      <c r="C1367" s="291">
        <v>20</v>
      </c>
      <c r="D1367" s="290" t="s">
        <v>2041</v>
      </c>
      <c r="E1367" s="289">
        <v>11</v>
      </c>
      <c r="F1367" s="290" t="s">
        <v>183</v>
      </c>
      <c r="G1367" s="292" t="s">
        <v>393</v>
      </c>
      <c r="H1367" s="289">
        <v>1</v>
      </c>
      <c r="J1367" s="283"/>
    </row>
    <row r="1368" spans="2:10" x14ac:dyDescent="0.2">
      <c r="B1368" s="290" t="str">
        <f t="shared" si="21"/>
        <v>EL SAUCILLO, SANTA CATARINA</v>
      </c>
      <c r="C1368" s="291">
        <v>34</v>
      </c>
      <c r="D1368" s="290" t="s">
        <v>2041</v>
      </c>
      <c r="E1368" s="289">
        <v>31</v>
      </c>
      <c r="F1368" s="290" t="s">
        <v>260</v>
      </c>
      <c r="G1368" s="292" t="s">
        <v>393</v>
      </c>
      <c r="H1368" s="289">
        <v>1</v>
      </c>
      <c r="J1368" s="283"/>
    </row>
    <row r="1369" spans="2:10" x14ac:dyDescent="0.2">
      <c r="B1369" s="290" t="str">
        <f t="shared" si="21"/>
        <v>EL SAUCILLO, TAMASOPO</v>
      </c>
      <c r="C1369" s="291">
        <v>63</v>
      </c>
      <c r="D1369" s="290" t="s">
        <v>2041</v>
      </c>
      <c r="E1369" s="289">
        <v>36</v>
      </c>
      <c r="F1369" s="290" t="s">
        <v>265</v>
      </c>
      <c r="G1369" s="292" t="s">
        <v>393</v>
      </c>
      <c r="H1369" s="289">
        <v>1</v>
      </c>
      <c r="J1369" s="283"/>
    </row>
    <row r="1370" spans="2:10" x14ac:dyDescent="0.2">
      <c r="B1370" s="290" t="str">
        <f t="shared" si="21"/>
        <v>EL SAUCITO, CEDRAL</v>
      </c>
      <c r="C1370" s="291">
        <v>48</v>
      </c>
      <c r="D1370" s="290" t="s">
        <v>2042</v>
      </c>
      <c r="E1370" s="289">
        <v>7</v>
      </c>
      <c r="F1370" s="290" t="s">
        <v>163</v>
      </c>
      <c r="G1370" s="292" t="s">
        <v>393</v>
      </c>
      <c r="H1370" s="289">
        <v>1</v>
      </c>
      <c r="J1370" s="283"/>
    </row>
    <row r="1371" spans="2:10" x14ac:dyDescent="0.2">
      <c r="B1371" s="290" t="str">
        <f t="shared" si="21"/>
        <v>EL SAUCITO, MOCTEZUMA</v>
      </c>
      <c r="C1371" s="291">
        <v>63</v>
      </c>
      <c r="D1371" s="290" t="s">
        <v>2042</v>
      </c>
      <c r="E1371" s="289">
        <v>22</v>
      </c>
      <c r="F1371" s="290" t="s">
        <v>219</v>
      </c>
      <c r="G1371" s="292" t="s">
        <v>393</v>
      </c>
      <c r="H1371" s="289">
        <v>1</v>
      </c>
      <c r="J1371" s="283"/>
    </row>
    <row r="1372" spans="2:10" x14ac:dyDescent="0.2">
      <c r="B1372" s="290" t="str">
        <f t="shared" si="21"/>
        <v>EL SAUCITO, RIOVERDE</v>
      </c>
      <c r="C1372" s="291">
        <v>106</v>
      </c>
      <c r="D1372" s="290" t="s">
        <v>2042</v>
      </c>
      <c r="E1372" s="289">
        <v>24</v>
      </c>
      <c r="F1372" s="290" t="s">
        <v>181</v>
      </c>
      <c r="G1372" s="292" t="s">
        <v>393</v>
      </c>
      <c r="H1372" s="289">
        <v>1</v>
      </c>
      <c r="J1372" s="283"/>
    </row>
    <row r="1373" spans="2:10" x14ac:dyDescent="0.2">
      <c r="B1373" s="290" t="str">
        <f t="shared" si="21"/>
        <v>EL SAUCITO, SAN MARTÍN CHALCHICUAUTLA</v>
      </c>
      <c r="C1373" s="291">
        <v>204</v>
      </c>
      <c r="D1373" s="290" t="s">
        <v>2042</v>
      </c>
      <c r="E1373" s="289">
        <v>29</v>
      </c>
      <c r="F1373" s="290" t="s">
        <v>248</v>
      </c>
      <c r="G1373" s="292" t="s">
        <v>393</v>
      </c>
      <c r="H1373" s="289">
        <v>1</v>
      </c>
      <c r="J1373" s="283"/>
    </row>
    <row r="1374" spans="2:10" x14ac:dyDescent="0.2">
      <c r="B1374" s="290" t="str">
        <f t="shared" si="21"/>
        <v>EL SAUCITO, VILLA DE ARRIAGA</v>
      </c>
      <c r="C1374" s="291">
        <v>126</v>
      </c>
      <c r="D1374" s="290" t="s">
        <v>2042</v>
      </c>
      <c r="E1374" s="289">
        <v>46</v>
      </c>
      <c r="F1374" s="290" t="s">
        <v>217</v>
      </c>
      <c r="G1374" s="292" t="s">
        <v>393</v>
      </c>
      <c r="H1374" s="289">
        <v>1</v>
      </c>
      <c r="J1374" s="283"/>
    </row>
    <row r="1375" spans="2:10" x14ac:dyDescent="0.2">
      <c r="B1375" s="290" t="str">
        <f t="shared" si="21"/>
        <v>EL SAUCO, VENADO</v>
      </c>
      <c r="C1375" s="291">
        <v>61</v>
      </c>
      <c r="D1375" s="290" t="s">
        <v>2043</v>
      </c>
      <c r="E1375" s="289">
        <v>45</v>
      </c>
      <c r="F1375" s="290" t="s">
        <v>309</v>
      </c>
      <c r="G1375" s="292" t="s">
        <v>393</v>
      </c>
      <c r="H1375" s="289">
        <v>1</v>
      </c>
      <c r="J1375" s="283"/>
    </row>
    <row r="1376" spans="2:10" x14ac:dyDescent="0.2">
      <c r="B1376" s="290" t="str">
        <f t="shared" si="21"/>
        <v>EL SAUZ (EL SAUCITO), AQUISMÓN</v>
      </c>
      <c r="C1376" s="291">
        <v>96</v>
      </c>
      <c r="D1376" s="290" t="s">
        <v>2044</v>
      </c>
      <c r="E1376" s="289">
        <v>3</v>
      </c>
      <c r="F1376" s="290" t="s">
        <v>152</v>
      </c>
      <c r="G1376" s="292" t="s">
        <v>393</v>
      </c>
      <c r="H1376" s="289">
        <v>1</v>
      </c>
      <c r="J1376" s="283"/>
    </row>
    <row r="1377" spans="2:10" x14ac:dyDescent="0.2">
      <c r="B1377" s="290" t="str">
        <f t="shared" si="21"/>
        <v>EL SAUZ, CEDRAL</v>
      </c>
      <c r="C1377" s="291">
        <v>65</v>
      </c>
      <c r="D1377" s="290" t="s">
        <v>2045</v>
      </c>
      <c r="E1377" s="289">
        <v>7</v>
      </c>
      <c r="F1377" s="290" t="s">
        <v>163</v>
      </c>
      <c r="G1377" s="292" t="s">
        <v>393</v>
      </c>
      <c r="H1377" s="289">
        <v>1</v>
      </c>
      <c r="J1377" s="283"/>
    </row>
    <row r="1378" spans="2:10" x14ac:dyDescent="0.2">
      <c r="B1378" s="290" t="str">
        <f t="shared" si="21"/>
        <v>EL SAUZ, CERRITOS</v>
      </c>
      <c r="C1378" s="291">
        <v>32</v>
      </c>
      <c r="D1378" s="290" t="s">
        <v>2045</v>
      </c>
      <c r="E1378" s="289">
        <v>8</v>
      </c>
      <c r="F1378" s="290" t="s">
        <v>165</v>
      </c>
      <c r="G1378" s="292" t="s">
        <v>393</v>
      </c>
      <c r="H1378" s="289">
        <v>1</v>
      </c>
      <c r="J1378" s="283"/>
    </row>
    <row r="1379" spans="2:10" x14ac:dyDescent="0.2">
      <c r="B1379" s="290" t="str">
        <f t="shared" si="21"/>
        <v>EL SAUZ, CHARCAS</v>
      </c>
      <c r="C1379" s="291">
        <v>125</v>
      </c>
      <c r="D1379" s="290" t="s">
        <v>2045</v>
      </c>
      <c r="E1379" s="289">
        <v>15</v>
      </c>
      <c r="F1379" s="290" t="s">
        <v>173</v>
      </c>
      <c r="G1379" s="292" t="s">
        <v>393</v>
      </c>
      <c r="H1379" s="289">
        <v>1</v>
      </c>
      <c r="J1379" s="283"/>
    </row>
    <row r="1380" spans="2:10" x14ac:dyDescent="0.2">
      <c r="B1380" s="290" t="str">
        <f t="shared" si="21"/>
        <v>EL SAUZ, RIOVERDE</v>
      </c>
      <c r="C1380" s="291">
        <v>144</v>
      </c>
      <c r="D1380" s="290" t="s">
        <v>2045</v>
      </c>
      <c r="E1380" s="289">
        <v>24</v>
      </c>
      <c r="F1380" s="290" t="s">
        <v>181</v>
      </c>
      <c r="G1380" s="292" t="s">
        <v>393</v>
      </c>
      <c r="H1380" s="289">
        <v>1</v>
      </c>
      <c r="J1380" s="283"/>
    </row>
    <row r="1381" spans="2:10" x14ac:dyDescent="0.2">
      <c r="B1381" s="290" t="str">
        <f t="shared" si="21"/>
        <v>EL SAUZ, SANTA MARÍA DEL RÍO</v>
      </c>
      <c r="C1381" s="291">
        <v>407</v>
      </c>
      <c r="D1381" s="290" t="s">
        <v>2045</v>
      </c>
      <c r="E1381" s="289">
        <v>32</v>
      </c>
      <c r="F1381" s="290" t="s">
        <v>263</v>
      </c>
      <c r="G1381" s="292" t="s">
        <v>393</v>
      </c>
      <c r="H1381" s="289">
        <v>1</v>
      </c>
      <c r="J1381" s="283"/>
    </row>
    <row r="1382" spans="2:10" x14ac:dyDescent="0.2">
      <c r="B1382" s="290" t="str">
        <f t="shared" si="21"/>
        <v>EL SERMÓN SANTA ANA, CIUDAD FERNÁNDEZ</v>
      </c>
      <c r="C1382" s="291">
        <v>21</v>
      </c>
      <c r="D1382" s="290" t="s">
        <v>2046</v>
      </c>
      <c r="E1382" s="289">
        <v>11</v>
      </c>
      <c r="F1382" s="290" t="s">
        <v>183</v>
      </c>
      <c r="G1382" s="292" t="s">
        <v>393</v>
      </c>
      <c r="H1382" s="289">
        <v>1</v>
      </c>
      <c r="J1382" s="283"/>
    </row>
    <row r="1383" spans="2:10" x14ac:dyDescent="0.2">
      <c r="B1383" s="290" t="str">
        <f t="shared" si="21"/>
        <v>EL SIDRAL (SAN MIGUEL EL SIDRAL), CIUDAD VALLES</v>
      </c>
      <c r="C1383" s="291">
        <v>38</v>
      </c>
      <c r="D1383" s="290" t="s">
        <v>2047</v>
      </c>
      <c r="E1383" s="289">
        <v>13</v>
      </c>
      <c r="F1383" s="290" t="s">
        <v>187</v>
      </c>
      <c r="G1383" s="292" t="s">
        <v>393</v>
      </c>
      <c r="H1383" s="289">
        <v>1</v>
      </c>
      <c r="J1383" s="283"/>
    </row>
    <row r="1384" spans="2:10" x14ac:dyDescent="0.2">
      <c r="B1384" s="290" t="str">
        <f t="shared" si="21"/>
        <v>EL SIETE, CIUDAD VALLES</v>
      </c>
      <c r="C1384" s="291">
        <v>808</v>
      </c>
      <c r="D1384" s="290" t="s">
        <v>2048</v>
      </c>
      <c r="E1384" s="289">
        <v>13</v>
      </c>
      <c r="F1384" s="290" t="s">
        <v>187</v>
      </c>
      <c r="G1384" s="292" t="s">
        <v>393</v>
      </c>
      <c r="H1384" s="289">
        <v>1</v>
      </c>
      <c r="J1384" s="283"/>
    </row>
    <row r="1385" spans="2:10" x14ac:dyDescent="0.2">
      <c r="B1385" s="290" t="str">
        <f t="shared" si="21"/>
        <v>EL SOLDADILLO, AHUALULCO</v>
      </c>
      <c r="C1385" s="291">
        <v>41</v>
      </c>
      <c r="D1385" s="290" t="s">
        <v>2049</v>
      </c>
      <c r="E1385" s="289">
        <v>1</v>
      </c>
      <c r="F1385" s="290" t="s">
        <v>208</v>
      </c>
      <c r="G1385" s="292" t="s">
        <v>393</v>
      </c>
      <c r="H1385" s="289">
        <v>1</v>
      </c>
      <c r="J1385" s="283"/>
    </row>
    <row r="1386" spans="2:10" x14ac:dyDescent="0.2">
      <c r="B1386" s="290" t="str">
        <f t="shared" si="21"/>
        <v>EL SOTOL, MOCTEZUMA</v>
      </c>
      <c r="C1386" s="291">
        <v>64</v>
      </c>
      <c r="D1386" s="290" t="s">
        <v>2050</v>
      </c>
      <c r="E1386" s="289">
        <v>22</v>
      </c>
      <c r="F1386" s="290" t="s">
        <v>219</v>
      </c>
      <c r="G1386" s="292" t="s">
        <v>393</v>
      </c>
      <c r="H1386" s="289">
        <v>1</v>
      </c>
      <c r="J1386" s="283"/>
    </row>
    <row r="1387" spans="2:10" x14ac:dyDescent="0.2">
      <c r="B1387" s="290" t="str">
        <f t="shared" si="21"/>
        <v>EL SOTOL, VENADO</v>
      </c>
      <c r="C1387" s="291">
        <v>62</v>
      </c>
      <c r="D1387" s="290" t="s">
        <v>2050</v>
      </c>
      <c r="E1387" s="289">
        <v>45</v>
      </c>
      <c r="F1387" s="290" t="s">
        <v>309</v>
      </c>
      <c r="G1387" s="292" t="s">
        <v>393</v>
      </c>
      <c r="H1387" s="289">
        <v>1</v>
      </c>
      <c r="J1387" s="283"/>
    </row>
    <row r="1388" spans="2:10" x14ac:dyDescent="0.2">
      <c r="B1388" s="290" t="str">
        <f t="shared" si="21"/>
        <v>EL SOTOLILLO DE ABAJO, VENADO</v>
      </c>
      <c r="C1388" s="291">
        <v>72</v>
      </c>
      <c r="D1388" s="290" t="s">
        <v>2051</v>
      </c>
      <c r="E1388" s="289">
        <v>45</v>
      </c>
      <c r="F1388" s="290" t="s">
        <v>309</v>
      </c>
      <c r="G1388" s="292" t="s">
        <v>393</v>
      </c>
      <c r="H1388" s="289">
        <v>1</v>
      </c>
      <c r="J1388" s="283"/>
    </row>
    <row r="1389" spans="2:10" x14ac:dyDescent="0.2">
      <c r="B1389" s="290" t="str">
        <f t="shared" si="21"/>
        <v>EL SOYATE, SANTA MARÍA DEL RÍO</v>
      </c>
      <c r="C1389" s="291">
        <v>266</v>
      </c>
      <c r="D1389" s="290" t="s">
        <v>2052</v>
      </c>
      <c r="E1389" s="289">
        <v>32</v>
      </c>
      <c r="F1389" s="290" t="s">
        <v>263</v>
      </c>
      <c r="G1389" s="292" t="s">
        <v>393</v>
      </c>
      <c r="H1389" s="289">
        <v>1</v>
      </c>
      <c r="J1389" s="283"/>
    </row>
    <row r="1390" spans="2:10" x14ac:dyDescent="0.2">
      <c r="B1390" s="290" t="str">
        <f t="shared" si="21"/>
        <v>EL SOYOTAL, SAN CIRO DE ACOSTA</v>
      </c>
      <c r="C1390" s="291">
        <v>63</v>
      </c>
      <c r="D1390" s="290" t="s">
        <v>2053</v>
      </c>
      <c r="E1390" s="289">
        <v>27</v>
      </c>
      <c r="F1390" s="290" t="s">
        <v>240</v>
      </c>
      <c r="G1390" s="292" t="s">
        <v>393</v>
      </c>
      <c r="H1390" s="289">
        <v>1</v>
      </c>
      <c r="J1390" s="283"/>
    </row>
    <row r="1391" spans="2:10" x14ac:dyDescent="0.2">
      <c r="B1391" s="295" t="str">
        <f t="shared" si="21"/>
        <v>EL SUREÑO, MOCTEZUMA</v>
      </c>
      <c r="C1391" s="296">
        <v>154</v>
      </c>
      <c r="D1391" s="295" t="s">
        <v>2054</v>
      </c>
      <c r="E1391" s="294">
        <v>22</v>
      </c>
      <c r="F1391" s="295" t="s">
        <v>219</v>
      </c>
      <c r="G1391" s="297" t="s">
        <v>394</v>
      </c>
      <c r="H1391" s="294">
        <v>2</v>
      </c>
      <c r="J1391" s="283"/>
    </row>
    <row r="1392" spans="2:10" x14ac:dyDescent="0.2">
      <c r="B1392" s="290" t="str">
        <f t="shared" si="21"/>
        <v>EL TABACO, TAMASOPO</v>
      </c>
      <c r="C1392" s="291">
        <v>144</v>
      </c>
      <c r="D1392" s="290" t="s">
        <v>2055</v>
      </c>
      <c r="E1392" s="289">
        <v>36</v>
      </c>
      <c r="F1392" s="290" t="s">
        <v>265</v>
      </c>
      <c r="G1392" s="292" t="s">
        <v>393</v>
      </c>
      <c r="H1392" s="289">
        <v>1</v>
      </c>
      <c r="J1392" s="283"/>
    </row>
    <row r="1393" spans="2:10" x14ac:dyDescent="0.2">
      <c r="B1393" s="290" t="str">
        <f t="shared" si="21"/>
        <v>EL TAJO, VILLA DE ARISTA</v>
      </c>
      <c r="C1393" s="291">
        <v>51</v>
      </c>
      <c r="D1393" s="290" t="s">
        <v>2056</v>
      </c>
      <c r="E1393" s="289">
        <v>56</v>
      </c>
      <c r="F1393" s="290" t="s">
        <v>314</v>
      </c>
      <c r="G1393" s="292" t="s">
        <v>393</v>
      </c>
      <c r="H1393" s="289">
        <v>1</v>
      </c>
      <c r="J1393" s="283"/>
    </row>
    <row r="1394" spans="2:10" x14ac:dyDescent="0.2">
      <c r="B1394" s="290" t="str">
        <f t="shared" si="21"/>
        <v>EL TAMARINDO (CACOYOLE), TANCANHUITZ</v>
      </c>
      <c r="C1394" s="291">
        <v>22</v>
      </c>
      <c r="D1394" s="290" t="s">
        <v>2057</v>
      </c>
      <c r="E1394" s="289">
        <v>12</v>
      </c>
      <c r="F1394" s="290" t="s">
        <v>258</v>
      </c>
      <c r="G1394" s="292" t="s">
        <v>393</v>
      </c>
      <c r="H1394" s="289">
        <v>1</v>
      </c>
      <c r="J1394" s="283"/>
    </row>
    <row r="1395" spans="2:10" x14ac:dyDescent="0.2">
      <c r="B1395" s="290" t="str">
        <f t="shared" si="21"/>
        <v>EL TAMARINDO MEXICANO, TAMPAMOLÓN CORONA</v>
      </c>
      <c r="C1395" s="291">
        <v>158</v>
      </c>
      <c r="D1395" s="290" t="s">
        <v>2058</v>
      </c>
      <c r="E1395" s="289">
        <v>39</v>
      </c>
      <c r="F1395" s="290" t="s">
        <v>282</v>
      </c>
      <c r="G1395" s="292" t="s">
        <v>393</v>
      </c>
      <c r="H1395" s="289">
        <v>1</v>
      </c>
      <c r="J1395" s="283"/>
    </row>
    <row r="1396" spans="2:10" x14ac:dyDescent="0.2">
      <c r="B1396" s="290" t="str">
        <f t="shared" si="21"/>
        <v>EL TAMARINDO, CIUDAD VALLES</v>
      </c>
      <c r="C1396" s="291">
        <v>215</v>
      </c>
      <c r="D1396" s="290" t="s">
        <v>2059</v>
      </c>
      <c r="E1396" s="289">
        <v>13</v>
      </c>
      <c r="F1396" s="290" t="s">
        <v>187</v>
      </c>
      <c r="G1396" s="292" t="s">
        <v>393</v>
      </c>
      <c r="H1396" s="289">
        <v>1</v>
      </c>
      <c r="J1396" s="283"/>
    </row>
    <row r="1397" spans="2:10" x14ac:dyDescent="0.2">
      <c r="B1397" s="290" t="str">
        <f t="shared" si="21"/>
        <v>EL TAMARINDO, SAN ANTONIO</v>
      </c>
      <c r="C1397" s="291">
        <v>57</v>
      </c>
      <c r="D1397" s="290" t="s">
        <v>2059</v>
      </c>
      <c r="E1397" s="289">
        <v>26</v>
      </c>
      <c r="F1397" s="290" t="s">
        <v>236</v>
      </c>
      <c r="G1397" s="292" t="s">
        <v>393</v>
      </c>
      <c r="H1397" s="289">
        <v>1</v>
      </c>
      <c r="J1397" s="283"/>
    </row>
    <row r="1398" spans="2:10" x14ac:dyDescent="0.2">
      <c r="B1398" s="290" t="str">
        <f t="shared" si="21"/>
        <v>EL TAMARINDO, XILITLA</v>
      </c>
      <c r="C1398" s="291">
        <v>226</v>
      </c>
      <c r="D1398" s="290" t="s">
        <v>2059</v>
      </c>
      <c r="E1398" s="289">
        <v>54</v>
      </c>
      <c r="F1398" s="290" t="s">
        <v>332</v>
      </c>
      <c r="G1398" s="292" t="s">
        <v>393</v>
      </c>
      <c r="H1398" s="289">
        <v>1</v>
      </c>
      <c r="J1398" s="283"/>
    </row>
    <row r="1399" spans="2:10" x14ac:dyDescent="0.2">
      <c r="B1399" s="290" t="str">
        <f t="shared" si="21"/>
        <v>EL TAMBOCTEL, SANTA MARÍA DEL RÍO</v>
      </c>
      <c r="C1399" s="291">
        <v>556</v>
      </c>
      <c r="D1399" s="290" t="s">
        <v>2060</v>
      </c>
      <c r="E1399" s="289">
        <v>32</v>
      </c>
      <c r="F1399" s="290" t="s">
        <v>263</v>
      </c>
      <c r="G1399" s="292" t="s">
        <v>393</v>
      </c>
      <c r="H1399" s="289">
        <v>1</v>
      </c>
      <c r="J1399" s="283"/>
    </row>
    <row r="1400" spans="2:10" x14ac:dyDescent="0.2">
      <c r="B1400" s="290" t="str">
        <f t="shared" si="21"/>
        <v>EL TAMOXÍN, TANQUIÁN DE ESCOBEDO</v>
      </c>
      <c r="C1400" s="291">
        <v>24</v>
      </c>
      <c r="D1400" s="290" t="s">
        <v>2061</v>
      </c>
      <c r="E1400" s="289">
        <v>42</v>
      </c>
      <c r="F1400" s="290" t="s">
        <v>295</v>
      </c>
      <c r="G1400" s="292" t="s">
        <v>393</v>
      </c>
      <c r="H1400" s="289">
        <v>1</v>
      </c>
      <c r="J1400" s="283"/>
    </row>
    <row r="1401" spans="2:10" x14ac:dyDescent="0.2">
      <c r="B1401" s="290" t="str">
        <f t="shared" si="21"/>
        <v>EL TAMUL, TAMASOPO</v>
      </c>
      <c r="C1401" s="291">
        <v>178</v>
      </c>
      <c r="D1401" s="290" t="s">
        <v>2062</v>
      </c>
      <c r="E1401" s="289">
        <v>36</v>
      </c>
      <c r="F1401" s="290" t="s">
        <v>265</v>
      </c>
      <c r="G1401" s="292" t="s">
        <v>393</v>
      </c>
      <c r="H1401" s="289">
        <v>1</v>
      </c>
      <c r="J1401" s="283"/>
    </row>
    <row r="1402" spans="2:10" x14ac:dyDescent="0.2">
      <c r="B1402" s="290" t="str">
        <f t="shared" si="21"/>
        <v>EL TAPADO, MOCTEZUMA</v>
      </c>
      <c r="C1402" s="291">
        <v>66</v>
      </c>
      <c r="D1402" s="290" t="s">
        <v>2063</v>
      </c>
      <c r="E1402" s="289">
        <v>22</v>
      </c>
      <c r="F1402" s="290" t="s">
        <v>219</v>
      </c>
      <c r="G1402" s="292" t="s">
        <v>393</v>
      </c>
      <c r="H1402" s="289">
        <v>1</v>
      </c>
      <c r="J1402" s="283"/>
    </row>
    <row r="1403" spans="2:10" x14ac:dyDescent="0.2">
      <c r="B1403" s="295" t="str">
        <f t="shared" si="21"/>
        <v>EL TAPONCITO, SANTO DOMINGO</v>
      </c>
      <c r="C1403" s="296">
        <v>139</v>
      </c>
      <c r="D1403" s="295" t="s">
        <v>2064</v>
      </c>
      <c r="E1403" s="294">
        <v>33</v>
      </c>
      <c r="F1403" s="295" t="s">
        <v>226</v>
      </c>
      <c r="G1403" s="297" t="s">
        <v>394</v>
      </c>
      <c r="H1403" s="294">
        <v>2</v>
      </c>
      <c r="J1403" s="283"/>
    </row>
    <row r="1404" spans="2:10" x14ac:dyDescent="0.2">
      <c r="B1404" s="290" t="str">
        <f t="shared" si="21"/>
        <v>EL TECOLOTE, CATORCE</v>
      </c>
      <c r="C1404" s="291">
        <v>60</v>
      </c>
      <c r="D1404" s="290" t="s">
        <v>2065</v>
      </c>
      <c r="E1404" s="289">
        <v>6</v>
      </c>
      <c r="F1404" s="290" t="s">
        <v>4237</v>
      </c>
      <c r="G1404" s="292" t="s">
        <v>393</v>
      </c>
      <c r="H1404" s="289">
        <v>1</v>
      </c>
      <c r="J1404" s="283"/>
    </row>
    <row r="1405" spans="2:10" x14ac:dyDescent="0.2">
      <c r="B1405" s="290" t="str">
        <f t="shared" si="21"/>
        <v>EL TECOLOTE, CERRO DE SAN PEDRO</v>
      </c>
      <c r="C1405" s="291">
        <v>11</v>
      </c>
      <c r="D1405" s="290" t="s">
        <v>2065</v>
      </c>
      <c r="E1405" s="289">
        <v>9</v>
      </c>
      <c r="F1405" s="290" t="s">
        <v>168</v>
      </c>
      <c r="G1405" s="292" t="s">
        <v>393</v>
      </c>
      <c r="H1405" s="289">
        <v>1</v>
      </c>
      <c r="J1405" s="283"/>
    </row>
    <row r="1406" spans="2:10" x14ac:dyDescent="0.2">
      <c r="B1406" s="290" t="str">
        <f t="shared" si="21"/>
        <v>EL TECOLOTE, SALINAS</v>
      </c>
      <c r="C1406" s="291">
        <v>38</v>
      </c>
      <c r="D1406" s="290" t="s">
        <v>2065</v>
      </c>
      <c r="E1406" s="289">
        <v>25</v>
      </c>
      <c r="F1406" s="290" t="s">
        <v>171</v>
      </c>
      <c r="G1406" s="292" t="s">
        <v>393</v>
      </c>
      <c r="H1406" s="289">
        <v>1</v>
      </c>
      <c r="J1406" s="283"/>
    </row>
    <row r="1407" spans="2:10" x14ac:dyDescent="0.2">
      <c r="B1407" s="290" t="str">
        <f t="shared" si="21"/>
        <v>EL TECOLOTE, VENADO</v>
      </c>
      <c r="C1407" s="291">
        <v>63</v>
      </c>
      <c r="D1407" s="290" t="s">
        <v>2065</v>
      </c>
      <c r="E1407" s="289">
        <v>45</v>
      </c>
      <c r="F1407" s="290" t="s">
        <v>309</v>
      </c>
      <c r="G1407" s="292" t="s">
        <v>393</v>
      </c>
      <c r="H1407" s="289">
        <v>1</v>
      </c>
      <c r="J1407" s="283"/>
    </row>
    <row r="1408" spans="2:10" x14ac:dyDescent="0.2">
      <c r="B1408" s="290" t="str">
        <f t="shared" si="21"/>
        <v>EL TEJOCOTE DE SAN MIGUEL, VILLA DE REYES</v>
      </c>
      <c r="C1408" s="291">
        <v>52</v>
      </c>
      <c r="D1408" s="290" t="s">
        <v>2066</v>
      </c>
      <c r="E1408" s="289">
        <v>50</v>
      </c>
      <c r="F1408" s="290" t="s">
        <v>214</v>
      </c>
      <c r="G1408" s="292" t="s">
        <v>393</v>
      </c>
      <c r="H1408" s="289">
        <v>1</v>
      </c>
      <c r="J1408" s="283"/>
    </row>
    <row r="1409" spans="2:10" x14ac:dyDescent="0.2">
      <c r="B1409" s="290" t="str">
        <f t="shared" si="21"/>
        <v>EL TEJOCOTE, VILLA JUÁREZ</v>
      </c>
      <c r="C1409" s="291">
        <v>21</v>
      </c>
      <c r="D1409" s="290" t="s">
        <v>2067</v>
      </c>
      <c r="E1409" s="289">
        <v>52</v>
      </c>
      <c r="F1409" s="290" t="s">
        <v>330</v>
      </c>
      <c r="G1409" s="292" t="s">
        <v>393</v>
      </c>
      <c r="H1409" s="289">
        <v>1</v>
      </c>
      <c r="J1409" s="283"/>
    </row>
    <row r="1410" spans="2:10" x14ac:dyDescent="0.2">
      <c r="B1410" s="290" t="str">
        <f t="shared" si="21"/>
        <v>EL TEJÓN, VENADO</v>
      </c>
      <c r="C1410" s="291">
        <v>64</v>
      </c>
      <c r="D1410" s="290" t="s">
        <v>2068</v>
      </c>
      <c r="E1410" s="289">
        <v>45</v>
      </c>
      <c r="F1410" s="290" t="s">
        <v>309</v>
      </c>
      <c r="G1410" s="292" t="s">
        <v>393</v>
      </c>
      <c r="H1410" s="289">
        <v>1</v>
      </c>
      <c r="J1410" s="283"/>
    </row>
    <row r="1411" spans="2:10" x14ac:dyDescent="0.2">
      <c r="B1411" s="290" t="str">
        <f t="shared" si="21"/>
        <v>EL TEMAZCAL, AHUALULCO</v>
      </c>
      <c r="C1411" s="291">
        <v>43</v>
      </c>
      <c r="D1411" s="290" t="s">
        <v>2069</v>
      </c>
      <c r="E1411" s="289">
        <v>1</v>
      </c>
      <c r="F1411" s="290" t="s">
        <v>208</v>
      </c>
      <c r="G1411" s="292" t="s">
        <v>393</v>
      </c>
      <c r="H1411" s="289">
        <v>1</v>
      </c>
      <c r="J1411" s="283"/>
    </row>
    <row r="1412" spans="2:10" x14ac:dyDescent="0.2">
      <c r="B1412" s="290" t="str">
        <f t="shared" si="21"/>
        <v>EL TEPETATE, CERRITOS</v>
      </c>
      <c r="C1412" s="291">
        <v>35</v>
      </c>
      <c r="D1412" s="290" t="s">
        <v>2070</v>
      </c>
      <c r="E1412" s="289">
        <v>8</v>
      </c>
      <c r="F1412" s="290" t="s">
        <v>165</v>
      </c>
      <c r="G1412" s="292" t="s">
        <v>393</v>
      </c>
      <c r="H1412" s="289">
        <v>1</v>
      </c>
      <c r="J1412" s="283"/>
    </row>
    <row r="1413" spans="2:10" x14ac:dyDescent="0.2">
      <c r="B1413" s="290" t="str">
        <f t="shared" si="21"/>
        <v>EL TEPETATE, SANTA MARÍA DEL RÍO</v>
      </c>
      <c r="C1413" s="291">
        <v>489</v>
      </c>
      <c r="D1413" s="290" t="s">
        <v>2070</v>
      </c>
      <c r="E1413" s="289">
        <v>32</v>
      </c>
      <c r="F1413" s="290" t="s">
        <v>263</v>
      </c>
      <c r="G1413" s="292" t="s">
        <v>393</v>
      </c>
      <c r="H1413" s="289">
        <v>1</v>
      </c>
      <c r="J1413" s="283"/>
    </row>
    <row r="1414" spans="2:10" x14ac:dyDescent="0.2">
      <c r="B1414" s="290" t="str">
        <f t="shared" ref="B1414:B1477" si="22">CONCATENATE(D1414,","," ",F1414)</f>
        <v>EL TEPETATE, SANTO DOMINGO</v>
      </c>
      <c r="C1414" s="291">
        <v>33</v>
      </c>
      <c r="D1414" s="290" t="s">
        <v>2070</v>
      </c>
      <c r="E1414" s="289">
        <v>33</v>
      </c>
      <c r="F1414" s="290" t="s">
        <v>226</v>
      </c>
      <c r="G1414" s="292" t="s">
        <v>393</v>
      </c>
      <c r="H1414" s="289">
        <v>1</v>
      </c>
      <c r="J1414" s="283"/>
    </row>
    <row r="1415" spans="2:10" x14ac:dyDescent="0.2">
      <c r="B1415" s="290" t="str">
        <f t="shared" si="22"/>
        <v>EL TEPETATE, TAMAZUNCHALE</v>
      </c>
      <c r="C1415" s="291">
        <v>88</v>
      </c>
      <c r="D1415" s="290" t="s">
        <v>2070</v>
      </c>
      <c r="E1415" s="289">
        <v>37</v>
      </c>
      <c r="F1415" s="290" t="s">
        <v>268</v>
      </c>
      <c r="G1415" s="292" t="s">
        <v>393</v>
      </c>
      <c r="H1415" s="289">
        <v>1</v>
      </c>
      <c r="J1415" s="283"/>
    </row>
    <row r="1416" spans="2:10" x14ac:dyDescent="0.2">
      <c r="B1416" s="290" t="str">
        <f t="shared" si="22"/>
        <v>EL TEPETATE, VANEGAS</v>
      </c>
      <c r="C1416" s="291">
        <v>23</v>
      </c>
      <c r="D1416" s="290" t="s">
        <v>2070</v>
      </c>
      <c r="E1416" s="289">
        <v>44</v>
      </c>
      <c r="F1416" s="290" t="s">
        <v>304</v>
      </c>
      <c r="G1416" s="292" t="s">
        <v>393</v>
      </c>
      <c r="H1416" s="289">
        <v>1</v>
      </c>
      <c r="J1416" s="283"/>
    </row>
    <row r="1417" spans="2:10" x14ac:dyDescent="0.2">
      <c r="B1417" s="290" t="str">
        <f t="shared" si="22"/>
        <v>EL TEPETATE, VILLA DE ARRIAGA</v>
      </c>
      <c r="C1417" s="291">
        <v>83</v>
      </c>
      <c r="D1417" s="290" t="s">
        <v>2070</v>
      </c>
      <c r="E1417" s="289">
        <v>46</v>
      </c>
      <c r="F1417" s="290" t="s">
        <v>217</v>
      </c>
      <c r="G1417" s="292" t="s">
        <v>393</v>
      </c>
      <c r="H1417" s="289">
        <v>1</v>
      </c>
      <c r="J1417" s="283"/>
    </row>
    <row r="1418" spans="2:10" x14ac:dyDescent="0.2">
      <c r="B1418" s="290" t="str">
        <f t="shared" si="22"/>
        <v>EL TEPEYAC, CIUDAD DEL MAÍZ</v>
      </c>
      <c r="C1418" s="291">
        <v>97</v>
      </c>
      <c r="D1418" s="290" t="s">
        <v>2071</v>
      </c>
      <c r="E1418" s="289">
        <v>10</v>
      </c>
      <c r="F1418" s="290" t="s">
        <v>178</v>
      </c>
      <c r="G1418" s="292" t="s">
        <v>393</v>
      </c>
      <c r="H1418" s="289">
        <v>1</v>
      </c>
      <c r="J1418" s="283"/>
    </row>
    <row r="1419" spans="2:10" x14ac:dyDescent="0.2">
      <c r="B1419" s="290" t="str">
        <f t="shared" si="22"/>
        <v>EL TEPOZÁN, AHUALULCO</v>
      </c>
      <c r="C1419" s="291">
        <v>44</v>
      </c>
      <c r="D1419" s="290" t="s">
        <v>2072</v>
      </c>
      <c r="E1419" s="289">
        <v>1</v>
      </c>
      <c r="F1419" s="290" t="s">
        <v>208</v>
      </c>
      <c r="G1419" s="292" t="s">
        <v>393</v>
      </c>
      <c r="H1419" s="289">
        <v>1</v>
      </c>
      <c r="J1419" s="283"/>
    </row>
    <row r="1420" spans="2:10" x14ac:dyDescent="0.2">
      <c r="B1420" s="295" t="str">
        <f t="shared" si="22"/>
        <v>EL TEPOZÁN, CERRITOS</v>
      </c>
      <c r="C1420" s="296">
        <v>36</v>
      </c>
      <c r="D1420" s="295" t="s">
        <v>2072</v>
      </c>
      <c r="E1420" s="294">
        <v>8</v>
      </c>
      <c r="F1420" s="295" t="s">
        <v>165</v>
      </c>
      <c r="G1420" s="297" t="s">
        <v>394</v>
      </c>
      <c r="H1420" s="294">
        <v>2</v>
      </c>
      <c r="J1420" s="283"/>
    </row>
    <row r="1421" spans="2:10" x14ac:dyDescent="0.2">
      <c r="B1421" s="290" t="str">
        <f t="shared" si="22"/>
        <v>EL TEPOZÁN, MEXQUITIC DE CARMONA</v>
      </c>
      <c r="C1421" s="291">
        <v>77</v>
      </c>
      <c r="D1421" s="290" t="s">
        <v>2072</v>
      </c>
      <c r="E1421" s="289">
        <v>21</v>
      </c>
      <c r="F1421" s="290" t="s">
        <v>215</v>
      </c>
      <c r="G1421" s="292" t="s">
        <v>393</v>
      </c>
      <c r="H1421" s="289">
        <v>1</v>
      </c>
      <c r="J1421" s="283"/>
    </row>
    <row r="1422" spans="2:10" x14ac:dyDescent="0.2">
      <c r="B1422" s="290" t="str">
        <f t="shared" si="22"/>
        <v>EL TEPOZÁN, SANTA MARÍA DEL RÍO</v>
      </c>
      <c r="C1422" s="291">
        <v>275</v>
      </c>
      <c r="D1422" s="290" t="s">
        <v>2072</v>
      </c>
      <c r="E1422" s="289">
        <v>32</v>
      </c>
      <c r="F1422" s="290" t="s">
        <v>263</v>
      </c>
      <c r="G1422" s="292" t="s">
        <v>393</v>
      </c>
      <c r="H1422" s="289">
        <v>1</v>
      </c>
      <c r="J1422" s="283"/>
    </row>
    <row r="1423" spans="2:10" x14ac:dyDescent="0.2">
      <c r="B1423" s="290" t="str">
        <f t="shared" si="22"/>
        <v>EL TEPOZÁN, TAMASOPO</v>
      </c>
      <c r="C1423" s="291">
        <v>66</v>
      </c>
      <c r="D1423" s="290" t="s">
        <v>2072</v>
      </c>
      <c r="E1423" s="289">
        <v>36</v>
      </c>
      <c r="F1423" s="290" t="s">
        <v>265</v>
      </c>
      <c r="G1423" s="292" t="s">
        <v>393</v>
      </c>
      <c r="H1423" s="289">
        <v>1</v>
      </c>
      <c r="J1423" s="283"/>
    </row>
    <row r="1424" spans="2:10" x14ac:dyDescent="0.2">
      <c r="B1424" s="290" t="str">
        <f t="shared" si="22"/>
        <v>EL TERRERO (EJIDO CHARCAS), CHARCAS</v>
      </c>
      <c r="C1424" s="291">
        <v>49</v>
      </c>
      <c r="D1424" s="290" t="s">
        <v>2073</v>
      </c>
      <c r="E1424" s="289">
        <v>15</v>
      </c>
      <c r="F1424" s="290" t="s">
        <v>173</v>
      </c>
      <c r="G1424" s="292" t="s">
        <v>393</v>
      </c>
      <c r="H1424" s="289">
        <v>1</v>
      </c>
      <c r="J1424" s="283"/>
    </row>
    <row r="1425" spans="2:10" x14ac:dyDescent="0.2">
      <c r="B1425" s="290" t="str">
        <f t="shared" si="22"/>
        <v>EL TERRERO DE LOS POSADAS, GUADALCÁZAR</v>
      </c>
      <c r="C1425" s="291">
        <v>75</v>
      </c>
      <c r="D1425" s="290" t="s">
        <v>2074</v>
      </c>
      <c r="E1425" s="289">
        <v>17</v>
      </c>
      <c r="F1425" s="290" t="s">
        <v>199</v>
      </c>
      <c r="G1425" s="292" t="s">
        <v>393</v>
      </c>
      <c r="H1425" s="289">
        <v>1</v>
      </c>
      <c r="J1425" s="283"/>
    </row>
    <row r="1426" spans="2:10" x14ac:dyDescent="0.2">
      <c r="B1426" s="290" t="str">
        <f t="shared" si="22"/>
        <v>EL TERRERO SUR, SAN LUIS POTOSÍ</v>
      </c>
      <c r="C1426" s="291">
        <v>290</v>
      </c>
      <c r="D1426" s="290" t="s">
        <v>2075</v>
      </c>
      <c r="E1426" s="289">
        <v>28</v>
      </c>
      <c r="F1426" s="290" t="s">
        <v>245</v>
      </c>
      <c r="G1426" s="292" t="s">
        <v>393</v>
      </c>
      <c r="H1426" s="289">
        <v>1</v>
      </c>
      <c r="J1426" s="283"/>
    </row>
    <row r="1427" spans="2:10" x14ac:dyDescent="0.2">
      <c r="B1427" s="290" t="str">
        <f t="shared" si="22"/>
        <v>EL TIGRE, RAYÓN</v>
      </c>
      <c r="C1427" s="291">
        <v>45</v>
      </c>
      <c r="D1427" s="290" t="s">
        <v>2076</v>
      </c>
      <c r="E1427" s="289">
        <v>23</v>
      </c>
      <c r="F1427" s="290" t="s">
        <v>224</v>
      </c>
      <c r="G1427" s="292" t="s">
        <v>393</v>
      </c>
      <c r="H1427" s="289">
        <v>1</v>
      </c>
      <c r="J1427" s="283"/>
    </row>
    <row r="1428" spans="2:10" x14ac:dyDescent="0.2">
      <c r="B1428" s="290" t="str">
        <f t="shared" si="22"/>
        <v>EL TIGRE, SANTA MARÍA DEL RÍO</v>
      </c>
      <c r="C1428" s="291">
        <v>280</v>
      </c>
      <c r="D1428" s="290" t="s">
        <v>2076</v>
      </c>
      <c r="E1428" s="289">
        <v>32</v>
      </c>
      <c r="F1428" s="290" t="s">
        <v>263</v>
      </c>
      <c r="G1428" s="292" t="s">
        <v>393</v>
      </c>
      <c r="H1428" s="289">
        <v>1</v>
      </c>
      <c r="J1428" s="283"/>
    </row>
    <row r="1429" spans="2:10" x14ac:dyDescent="0.2">
      <c r="B1429" s="290" t="str">
        <f t="shared" si="22"/>
        <v>EL TIGRE, VILLA DE RAMOS</v>
      </c>
      <c r="C1429" s="291">
        <v>123</v>
      </c>
      <c r="D1429" s="290" t="s">
        <v>2076</v>
      </c>
      <c r="E1429" s="289">
        <v>49</v>
      </c>
      <c r="F1429" s="290" t="s">
        <v>222</v>
      </c>
      <c r="G1429" s="292" t="s">
        <v>393</v>
      </c>
      <c r="H1429" s="289">
        <v>1</v>
      </c>
      <c r="J1429" s="283"/>
    </row>
    <row r="1430" spans="2:10" x14ac:dyDescent="0.2">
      <c r="B1430" s="290" t="str">
        <f t="shared" si="22"/>
        <v>EL TIYÓU, TANLAJÁS</v>
      </c>
      <c r="C1430" s="291">
        <v>112</v>
      </c>
      <c r="D1430" s="290" t="s">
        <v>2077</v>
      </c>
      <c r="E1430" s="289">
        <v>41</v>
      </c>
      <c r="F1430" s="290" t="s">
        <v>291</v>
      </c>
      <c r="G1430" s="292" t="s">
        <v>393</v>
      </c>
      <c r="H1430" s="289">
        <v>1</v>
      </c>
      <c r="J1430" s="283"/>
    </row>
    <row r="1431" spans="2:10" x14ac:dyDescent="0.2">
      <c r="B1431" s="290" t="str">
        <f t="shared" si="22"/>
        <v>EL TOM, SAN ANTONIO</v>
      </c>
      <c r="C1431" s="291">
        <v>87</v>
      </c>
      <c r="D1431" s="290" t="s">
        <v>2078</v>
      </c>
      <c r="E1431" s="289">
        <v>26</v>
      </c>
      <c r="F1431" s="290" t="s">
        <v>236</v>
      </c>
      <c r="G1431" s="292" t="s">
        <v>393</v>
      </c>
      <c r="H1431" s="289">
        <v>1</v>
      </c>
      <c r="J1431" s="283"/>
    </row>
    <row r="1432" spans="2:10" x14ac:dyDescent="0.2">
      <c r="B1432" s="290" t="str">
        <f t="shared" si="22"/>
        <v>EL TORO, VILLA DE RAMOS</v>
      </c>
      <c r="C1432" s="291">
        <v>114</v>
      </c>
      <c r="D1432" s="290" t="s">
        <v>2079</v>
      </c>
      <c r="E1432" s="289">
        <v>49</v>
      </c>
      <c r="F1432" s="290" t="s">
        <v>222</v>
      </c>
      <c r="G1432" s="292" t="s">
        <v>393</v>
      </c>
      <c r="H1432" s="289">
        <v>1</v>
      </c>
      <c r="J1432" s="283"/>
    </row>
    <row r="1433" spans="2:10" x14ac:dyDescent="0.2">
      <c r="B1433" s="290" t="str">
        <f t="shared" si="22"/>
        <v>EL TOSTADERO, ZARAGOZA</v>
      </c>
      <c r="C1433" s="291">
        <v>97</v>
      </c>
      <c r="D1433" s="290" t="s">
        <v>2080</v>
      </c>
      <c r="E1433" s="289">
        <v>55</v>
      </c>
      <c r="F1433" s="290" t="s">
        <v>480</v>
      </c>
      <c r="G1433" s="292" t="s">
        <v>393</v>
      </c>
      <c r="H1433" s="289">
        <v>1</v>
      </c>
      <c r="J1433" s="283"/>
    </row>
    <row r="1434" spans="2:10" x14ac:dyDescent="0.2">
      <c r="B1434" s="290" t="str">
        <f t="shared" si="22"/>
        <v>EL TRIGO, TAMASOPO</v>
      </c>
      <c r="C1434" s="291">
        <v>67</v>
      </c>
      <c r="D1434" s="290" t="s">
        <v>2081</v>
      </c>
      <c r="E1434" s="289">
        <v>36</v>
      </c>
      <c r="F1434" s="290" t="s">
        <v>265</v>
      </c>
      <c r="G1434" s="292" t="s">
        <v>393</v>
      </c>
      <c r="H1434" s="289">
        <v>1</v>
      </c>
      <c r="J1434" s="283"/>
    </row>
    <row r="1435" spans="2:10" x14ac:dyDescent="0.2">
      <c r="B1435" s="290" t="str">
        <f t="shared" si="22"/>
        <v>EL TROMPILLAL, CÁRDENAS</v>
      </c>
      <c r="C1435" s="291">
        <v>88</v>
      </c>
      <c r="D1435" s="290" t="s">
        <v>2082</v>
      </c>
      <c r="E1435" s="289">
        <v>5</v>
      </c>
      <c r="F1435" s="290" t="s">
        <v>158</v>
      </c>
      <c r="G1435" s="292" t="s">
        <v>393</v>
      </c>
      <c r="H1435" s="289">
        <v>1</v>
      </c>
      <c r="J1435" s="283"/>
    </row>
    <row r="1436" spans="2:10" x14ac:dyDescent="0.2">
      <c r="B1436" s="290" t="str">
        <f t="shared" si="22"/>
        <v>EL TROMPILLO, VILLA DE ARRIAGA</v>
      </c>
      <c r="C1436" s="291">
        <v>86</v>
      </c>
      <c r="D1436" s="290" t="s">
        <v>2083</v>
      </c>
      <c r="E1436" s="289">
        <v>46</v>
      </c>
      <c r="F1436" s="290" t="s">
        <v>217</v>
      </c>
      <c r="G1436" s="292" t="s">
        <v>393</v>
      </c>
      <c r="H1436" s="289">
        <v>1</v>
      </c>
      <c r="J1436" s="283"/>
    </row>
    <row r="1437" spans="2:10" x14ac:dyDescent="0.2">
      <c r="B1437" s="290" t="str">
        <f t="shared" si="22"/>
        <v>EL TRONCÓN, VENADO</v>
      </c>
      <c r="C1437" s="291">
        <v>69</v>
      </c>
      <c r="D1437" s="290" t="s">
        <v>2084</v>
      </c>
      <c r="E1437" s="289">
        <v>45</v>
      </c>
      <c r="F1437" s="290" t="s">
        <v>309</v>
      </c>
      <c r="G1437" s="292" t="s">
        <v>393</v>
      </c>
      <c r="H1437" s="289">
        <v>1</v>
      </c>
      <c r="J1437" s="283"/>
    </row>
    <row r="1438" spans="2:10" x14ac:dyDescent="0.2">
      <c r="B1438" s="290" t="str">
        <f t="shared" si="22"/>
        <v>EL TRONCONAL, EBANO</v>
      </c>
      <c r="C1438" s="291">
        <v>221</v>
      </c>
      <c r="D1438" s="290" t="s">
        <v>2085</v>
      </c>
      <c r="E1438" s="289">
        <v>16</v>
      </c>
      <c r="F1438" s="290" t="s">
        <v>194</v>
      </c>
      <c r="G1438" s="292" t="s">
        <v>393</v>
      </c>
      <c r="H1438" s="289">
        <v>1</v>
      </c>
      <c r="J1438" s="283"/>
    </row>
    <row r="1439" spans="2:10" x14ac:dyDescent="0.2">
      <c r="B1439" s="290" t="str">
        <f t="shared" si="22"/>
        <v>EL TRUENO, LAGUNILLAS</v>
      </c>
      <c r="C1439" s="291">
        <v>50</v>
      </c>
      <c r="D1439" s="290" t="s">
        <v>2086</v>
      </c>
      <c r="E1439" s="289">
        <v>19</v>
      </c>
      <c r="F1439" s="290" t="s">
        <v>206</v>
      </c>
      <c r="G1439" s="292" t="s">
        <v>393</v>
      </c>
      <c r="H1439" s="289">
        <v>1</v>
      </c>
      <c r="J1439" s="283"/>
    </row>
    <row r="1440" spans="2:10" x14ac:dyDescent="0.2">
      <c r="B1440" s="290" t="str">
        <f t="shared" si="22"/>
        <v>EL TULE, MOCTEZUMA</v>
      </c>
      <c r="C1440" s="291">
        <v>108</v>
      </c>
      <c r="D1440" s="290" t="s">
        <v>2087</v>
      </c>
      <c r="E1440" s="289">
        <v>22</v>
      </c>
      <c r="F1440" s="290" t="s">
        <v>219</v>
      </c>
      <c r="G1440" s="292" t="s">
        <v>393</v>
      </c>
      <c r="H1440" s="289">
        <v>1</v>
      </c>
      <c r="J1440" s="283"/>
    </row>
    <row r="1441" spans="2:10" x14ac:dyDescent="0.2">
      <c r="B1441" s="290" t="str">
        <f t="shared" si="22"/>
        <v>EL TULE, RIOVERDE</v>
      </c>
      <c r="C1441" s="291">
        <v>95</v>
      </c>
      <c r="D1441" s="290" t="s">
        <v>2087</v>
      </c>
      <c r="E1441" s="289">
        <v>24</v>
      </c>
      <c r="F1441" s="290" t="s">
        <v>181</v>
      </c>
      <c r="G1441" s="292" t="s">
        <v>393</v>
      </c>
      <c r="H1441" s="289">
        <v>1</v>
      </c>
      <c r="J1441" s="283"/>
    </row>
    <row r="1442" spans="2:10" x14ac:dyDescent="0.2">
      <c r="B1442" s="290" t="str">
        <f t="shared" si="22"/>
        <v>EL TULE, SANTA MARÍA DEL RÍO</v>
      </c>
      <c r="C1442" s="291">
        <v>291</v>
      </c>
      <c r="D1442" s="290" t="s">
        <v>2087</v>
      </c>
      <c r="E1442" s="289">
        <v>32</v>
      </c>
      <c r="F1442" s="290" t="s">
        <v>263</v>
      </c>
      <c r="G1442" s="292" t="s">
        <v>393</v>
      </c>
      <c r="H1442" s="289">
        <v>1</v>
      </c>
      <c r="J1442" s="283"/>
    </row>
    <row r="1443" spans="2:10" x14ac:dyDescent="0.2">
      <c r="B1443" s="295" t="str">
        <f t="shared" si="22"/>
        <v>EL TULE, SANTA MARÍA DEL RÍO</v>
      </c>
      <c r="C1443" s="296">
        <v>512</v>
      </c>
      <c r="D1443" s="295" t="s">
        <v>2087</v>
      </c>
      <c r="E1443" s="294">
        <v>32</v>
      </c>
      <c r="F1443" s="295" t="s">
        <v>263</v>
      </c>
      <c r="G1443" s="297" t="s">
        <v>395</v>
      </c>
      <c r="H1443" s="294">
        <v>3</v>
      </c>
      <c r="J1443" s="283"/>
    </row>
    <row r="1444" spans="2:10" x14ac:dyDescent="0.2">
      <c r="B1444" s="290" t="str">
        <f t="shared" si="22"/>
        <v>EL TULILLO (SAN NICOLÁS), AHUALULCO</v>
      </c>
      <c r="C1444" s="291">
        <v>64</v>
      </c>
      <c r="D1444" s="290" t="s">
        <v>2088</v>
      </c>
      <c r="E1444" s="289">
        <v>1</v>
      </c>
      <c r="F1444" s="290" t="s">
        <v>208</v>
      </c>
      <c r="G1444" s="292" t="s">
        <v>393</v>
      </c>
      <c r="H1444" s="289">
        <v>1</v>
      </c>
      <c r="J1444" s="283"/>
    </row>
    <row r="1445" spans="2:10" x14ac:dyDescent="0.2">
      <c r="B1445" s="290" t="str">
        <f t="shared" si="22"/>
        <v>EL TULILLO, AHUALULCO</v>
      </c>
      <c r="C1445" s="291">
        <v>47</v>
      </c>
      <c r="D1445" s="290" t="s">
        <v>2089</v>
      </c>
      <c r="E1445" s="289">
        <v>1</v>
      </c>
      <c r="F1445" s="290" t="s">
        <v>208</v>
      </c>
      <c r="G1445" s="292" t="s">
        <v>393</v>
      </c>
      <c r="H1445" s="289">
        <v>1</v>
      </c>
      <c r="J1445" s="283"/>
    </row>
    <row r="1446" spans="2:10" x14ac:dyDescent="0.2">
      <c r="B1446" s="290" t="str">
        <f t="shared" si="22"/>
        <v>EL TULILLO, CÁRDENAS</v>
      </c>
      <c r="C1446" s="291">
        <v>22</v>
      </c>
      <c r="D1446" s="290" t="s">
        <v>2089</v>
      </c>
      <c r="E1446" s="289">
        <v>5</v>
      </c>
      <c r="F1446" s="290" t="s">
        <v>158</v>
      </c>
      <c r="G1446" s="292" t="s">
        <v>393</v>
      </c>
      <c r="H1446" s="289">
        <v>1</v>
      </c>
      <c r="J1446" s="283"/>
    </row>
    <row r="1447" spans="2:10" x14ac:dyDescent="0.2">
      <c r="B1447" s="290" t="str">
        <f t="shared" si="22"/>
        <v>EL TULILLO, RIOVERDE</v>
      </c>
      <c r="C1447" s="291">
        <v>96</v>
      </c>
      <c r="D1447" s="290" t="s">
        <v>2089</v>
      </c>
      <c r="E1447" s="289">
        <v>24</v>
      </c>
      <c r="F1447" s="290" t="s">
        <v>181</v>
      </c>
      <c r="G1447" s="292" t="s">
        <v>393</v>
      </c>
      <c r="H1447" s="289">
        <v>1</v>
      </c>
      <c r="J1447" s="283"/>
    </row>
    <row r="1448" spans="2:10" x14ac:dyDescent="0.2">
      <c r="B1448" s="290" t="str">
        <f t="shared" si="22"/>
        <v>EL TÚNEL, AQUISMÓN</v>
      </c>
      <c r="C1448" s="291">
        <v>297</v>
      </c>
      <c r="D1448" s="290" t="s">
        <v>2090</v>
      </c>
      <c r="E1448" s="289">
        <v>3</v>
      </c>
      <c r="F1448" s="290" t="s">
        <v>152</v>
      </c>
      <c r="G1448" s="292" t="s">
        <v>393</v>
      </c>
      <c r="H1448" s="289">
        <v>1</v>
      </c>
      <c r="J1448" s="283"/>
    </row>
    <row r="1449" spans="2:10" x14ac:dyDescent="0.2">
      <c r="B1449" s="290" t="str">
        <f t="shared" si="22"/>
        <v>EL TÚNEL, XILITLA</v>
      </c>
      <c r="C1449" s="291">
        <v>108</v>
      </c>
      <c r="D1449" s="290" t="s">
        <v>2090</v>
      </c>
      <c r="E1449" s="289">
        <v>54</v>
      </c>
      <c r="F1449" s="290" t="s">
        <v>332</v>
      </c>
      <c r="G1449" s="292" t="s">
        <v>393</v>
      </c>
      <c r="H1449" s="289">
        <v>1</v>
      </c>
      <c r="J1449" s="283"/>
    </row>
    <row r="1450" spans="2:10" x14ac:dyDescent="0.2">
      <c r="B1450" s="290" t="str">
        <f t="shared" si="22"/>
        <v>EL VADO, TANCANHUITZ</v>
      </c>
      <c r="C1450" s="291">
        <v>224</v>
      </c>
      <c r="D1450" s="290" t="s">
        <v>2091</v>
      </c>
      <c r="E1450" s="289">
        <v>12</v>
      </c>
      <c r="F1450" s="290" t="s">
        <v>258</v>
      </c>
      <c r="G1450" s="292" t="s">
        <v>393</v>
      </c>
      <c r="H1450" s="289">
        <v>1</v>
      </c>
      <c r="J1450" s="283"/>
    </row>
    <row r="1451" spans="2:10" x14ac:dyDescent="0.2">
      <c r="B1451" s="290" t="str">
        <f t="shared" si="22"/>
        <v>EL VALLE, VILLA DE RAMOS</v>
      </c>
      <c r="C1451" s="291">
        <v>108</v>
      </c>
      <c r="D1451" s="290" t="s">
        <v>2092</v>
      </c>
      <c r="E1451" s="289">
        <v>49</v>
      </c>
      <c r="F1451" s="290" t="s">
        <v>222</v>
      </c>
      <c r="G1451" s="292" t="s">
        <v>393</v>
      </c>
      <c r="H1451" s="289">
        <v>1</v>
      </c>
      <c r="J1451" s="283"/>
    </row>
    <row r="1452" spans="2:10" x14ac:dyDescent="0.2">
      <c r="B1452" s="290" t="str">
        <f t="shared" si="22"/>
        <v>EL VALLECITO, SANTA MARÍA DEL RÍO</v>
      </c>
      <c r="C1452" s="291">
        <v>294</v>
      </c>
      <c r="D1452" s="290" t="s">
        <v>2093</v>
      </c>
      <c r="E1452" s="289">
        <v>32</v>
      </c>
      <c r="F1452" s="290" t="s">
        <v>263</v>
      </c>
      <c r="G1452" s="292" t="s">
        <v>393</v>
      </c>
      <c r="H1452" s="289">
        <v>1</v>
      </c>
      <c r="J1452" s="283"/>
    </row>
    <row r="1453" spans="2:10" x14ac:dyDescent="0.2">
      <c r="B1453" s="290" t="str">
        <f t="shared" si="22"/>
        <v>EL VALLECITO, TIERRA NUEVA</v>
      </c>
      <c r="C1453" s="291">
        <v>126</v>
      </c>
      <c r="D1453" s="290" t="s">
        <v>2093</v>
      </c>
      <c r="E1453" s="289">
        <v>43</v>
      </c>
      <c r="F1453" s="290" t="s">
        <v>299</v>
      </c>
      <c r="G1453" s="292" t="s">
        <v>393</v>
      </c>
      <c r="H1453" s="289">
        <v>1</v>
      </c>
      <c r="J1453" s="283"/>
    </row>
    <row r="1454" spans="2:10" x14ac:dyDescent="0.2">
      <c r="B1454" s="290" t="str">
        <f t="shared" si="22"/>
        <v>EL VAQUERO, CÁRDENAS</v>
      </c>
      <c r="C1454" s="291">
        <v>21</v>
      </c>
      <c r="D1454" s="290" t="s">
        <v>2094</v>
      </c>
      <c r="E1454" s="289">
        <v>5</v>
      </c>
      <c r="F1454" s="290" t="s">
        <v>158</v>
      </c>
      <c r="G1454" s="292" t="s">
        <v>393</v>
      </c>
      <c r="H1454" s="289">
        <v>1</v>
      </c>
      <c r="J1454" s="283"/>
    </row>
    <row r="1455" spans="2:10" x14ac:dyDescent="0.2">
      <c r="B1455" s="290" t="str">
        <f t="shared" si="22"/>
        <v>EL VAQUERO, MATEHUALA</v>
      </c>
      <c r="C1455" s="291">
        <v>104</v>
      </c>
      <c r="D1455" s="290" t="s">
        <v>2094</v>
      </c>
      <c r="E1455" s="289">
        <v>20</v>
      </c>
      <c r="F1455" s="290" t="s">
        <v>176</v>
      </c>
      <c r="G1455" s="292" t="s">
        <v>393</v>
      </c>
      <c r="H1455" s="289">
        <v>1</v>
      </c>
      <c r="J1455" s="283"/>
    </row>
    <row r="1456" spans="2:10" x14ac:dyDescent="0.2">
      <c r="B1456" s="290" t="str">
        <f t="shared" si="22"/>
        <v>EL VARAL, SAN LUIS POTOSÍ</v>
      </c>
      <c r="C1456" s="291">
        <v>376</v>
      </c>
      <c r="D1456" s="290" t="s">
        <v>2095</v>
      </c>
      <c r="E1456" s="289">
        <v>28</v>
      </c>
      <c r="F1456" s="290" t="s">
        <v>245</v>
      </c>
      <c r="G1456" s="292" t="s">
        <v>393</v>
      </c>
      <c r="H1456" s="289">
        <v>1</v>
      </c>
      <c r="J1456" s="283"/>
    </row>
    <row r="1457" spans="2:10" x14ac:dyDescent="0.2">
      <c r="B1457" s="290" t="str">
        <f t="shared" si="22"/>
        <v>EL VARAL, TAMASOPO</v>
      </c>
      <c r="C1457" s="291">
        <v>135</v>
      </c>
      <c r="D1457" s="290" t="s">
        <v>2095</v>
      </c>
      <c r="E1457" s="289">
        <v>36</v>
      </c>
      <c r="F1457" s="290" t="s">
        <v>265</v>
      </c>
      <c r="G1457" s="292" t="s">
        <v>393</v>
      </c>
      <c r="H1457" s="289">
        <v>1</v>
      </c>
      <c r="J1457" s="283"/>
    </row>
    <row r="1458" spans="2:10" x14ac:dyDescent="0.2">
      <c r="B1458" s="290" t="str">
        <f t="shared" si="22"/>
        <v>EL VEINTIOCHO (CRUCERO LA TINAJA), SOLEDAD DE GRACIANO SÁNCHEZ</v>
      </c>
      <c r="C1458" s="291">
        <v>118</v>
      </c>
      <c r="D1458" s="290" t="s">
        <v>2096</v>
      </c>
      <c r="E1458" s="289">
        <v>35</v>
      </c>
      <c r="F1458" s="290" t="s">
        <v>270</v>
      </c>
      <c r="G1458" s="292" t="s">
        <v>393</v>
      </c>
      <c r="H1458" s="289">
        <v>1</v>
      </c>
      <c r="J1458" s="283"/>
    </row>
    <row r="1459" spans="2:10" x14ac:dyDescent="0.2">
      <c r="B1459" s="290" t="str">
        <f t="shared" si="22"/>
        <v>EL VELADERO, CIUDAD VALLES</v>
      </c>
      <c r="C1459" s="291">
        <v>542</v>
      </c>
      <c r="D1459" s="290" t="s">
        <v>2097</v>
      </c>
      <c r="E1459" s="289">
        <v>13</v>
      </c>
      <c r="F1459" s="290" t="s">
        <v>187</v>
      </c>
      <c r="G1459" s="292" t="s">
        <v>393</v>
      </c>
      <c r="H1459" s="289">
        <v>1</v>
      </c>
      <c r="J1459" s="283"/>
    </row>
    <row r="1460" spans="2:10" x14ac:dyDescent="0.2">
      <c r="B1460" s="290" t="str">
        <f t="shared" si="22"/>
        <v>EL VENADERO, CHARCAS</v>
      </c>
      <c r="C1460" s="291">
        <v>216</v>
      </c>
      <c r="D1460" s="290" t="s">
        <v>2098</v>
      </c>
      <c r="E1460" s="289">
        <v>15</v>
      </c>
      <c r="F1460" s="290" t="s">
        <v>173</v>
      </c>
      <c r="G1460" s="292" t="s">
        <v>393</v>
      </c>
      <c r="H1460" s="289">
        <v>1</v>
      </c>
      <c r="J1460" s="283"/>
    </row>
    <row r="1461" spans="2:10" x14ac:dyDescent="0.2">
      <c r="B1461" s="295" t="str">
        <f t="shared" si="22"/>
        <v>EL VENADITO CHICO, VILLA DE GUADALUPE</v>
      </c>
      <c r="C1461" s="296">
        <v>133</v>
      </c>
      <c r="D1461" s="295" t="s">
        <v>2099</v>
      </c>
      <c r="E1461" s="294">
        <v>47</v>
      </c>
      <c r="F1461" s="295" t="s">
        <v>234</v>
      </c>
      <c r="G1461" s="297" t="s">
        <v>394</v>
      </c>
      <c r="H1461" s="294">
        <v>2</v>
      </c>
      <c r="J1461" s="283"/>
    </row>
    <row r="1462" spans="2:10" x14ac:dyDescent="0.2">
      <c r="B1462" s="290" t="str">
        <f t="shared" si="22"/>
        <v>EL VENADITO, CHARCAS</v>
      </c>
      <c r="C1462" s="291">
        <v>113</v>
      </c>
      <c r="D1462" s="290" t="s">
        <v>2100</v>
      </c>
      <c r="E1462" s="289">
        <v>15</v>
      </c>
      <c r="F1462" s="290" t="s">
        <v>173</v>
      </c>
      <c r="G1462" s="292" t="s">
        <v>393</v>
      </c>
      <c r="H1462" s="289">
        <v>1</v>
      </c>
      <c r="J1462" s="283"/>
    </row>
    <row r="1463" spans="2:10" x14ac:dyDescent="0.2">
      <c r="B1463" s="290" t="str">
        <f t="shared" si="22"/>
        <v>EL VENADITO, CIUDAD DEL MAÍZ</v>
      </c>
      <c r="C1463" s="291">
        <v>99</v>
      </c>
      <c r="D1463" s="290" t="s">
        <v>2100</v>
      </c>
      <c r="E1463" s="289">
        <v>10</v>
      </c>
      <c r="F1463" s="290" t="s">
        <v>178</v>
      </c>
      <c r="G1463" s="292" t="s">
        <v>393</v>
      </c>
      <c r="H1463" s="289">
        <v>1</v>
      </c>
      <c r="J1463" s="283"/>
    </row>
    <row r="1464" spans="2:10" x14ac:dyDescent="0.2">
      <c r="B1464" s="290" t="str">
        <f t="shared" si="22"/>
        <v>EL VENADITO, VILLA DE GUADALUPE</v>
      </c>
      <c r="C1464" s="291">
        <v>73</v>
      </c>
      <c r="D1464" s="290" t="s">
        <v>2100</v>
      </c>
      <c r="E1464" s="289">
        <v>47</v>
      </c>
      <c r="F1464" s="290" t="s">
        <v>234</v>
      </c>
      <c r="G1464" s="292" t="s">
        <v>393</v>
      </c>
      <c r="H1464" s="289">
        <v>1</v>
      </c>
      <c r="J1464" s="283"/>
    </row>
    <row r="1465" spans="2:10" x14ac:dyDescent="0.2">
      <c r="B1465" s="290" t="str">
        <f t="shared" si="22"/>
        <v>EL VENADITO, ZARAGOZA</v>
      </c>
      <c r="C1465" s="291">
        <v>103</v>
      </c>
      <c r="D1465" s="290" t="s">
        <v>2100</v>
      </c>
      <c r="E1465" s="289">
        <v>55</v>
      </c>
      <c r="F1465" s="290" t="s">
        <v>480</v>
      </c>
      <c r="G1465" s="292" t="s">
        <v>393</v>
      </c>
      <c r="H1465" s="289">
        <v>1</v>
      </c>
      <c r="J1465" s="283"/>
    </row>
    <row r="1466" spans="2:10" x14ac:dyDescent="0.2">
      <c r="B1466" s="290" t="str">
        <f t="shared" si="22"/>
        <v>EL VENCEDOR, TAMPAMOLÓN CORONA</v>
      </c>
      <c r="C1466" s="291">
        <v>102</v>
      </c>
      <c r="D1466" s="290" t="s">
        <v>2101</v>
      </c>
      <c r="E1466" s="289">
        <v>39</v>
      </c>
      <c r="F1466" s="290" t="s">
        <v>282</v>
      </c>
      <c r="G1466" s="292" t="s">
        <v>393</v>
      </c>
      <c r="H1466" s="289">
        <v>1</v>
      </c>
      <c r="J1466" s="283"/>
    </row>
    <row r="1467" spans="2:10" x14ac:dyDescent="0.2">
      <c r="B1467" s="290" t="str">
        <f t="shared" si="22"/>
        <v>EL VERDE, CIUDAD VALLES</v>
      </c>
      <c r="C1467" s="291">
        <v>239</v>
      </c>
      <c r="D1467" s="290" t="s">
        <v>2102</v>
      </c>
      <c r="E1467" s="289">
        <v>13</v>
      </c>
      <c r="F1467" s="290" t="s">
        <v>187</v>
      </c>
      <c r="G1467" s="292" t="s">
        <v>393</v>
      </c>
      <c r="H1467" s="289">
        <v>1</v>
      </c>
      <c r="J1467" s="283"/>
    </row>
    <row r="1468" spans="2:10" x14ac:dyDescent="0.2">
      <c r="B1468" s="290" t="str">
        <f t="shared" si="22"/>
        <v>EL VERDE, VILLA DE REYES</v>
      </c>
      <c r="C1468" s="291">
        <v>69</v>
      </c>
      <c r="D1468" s="290" t="s">
        <v>2102</v>
      </c>
      <c r="E1468" s="289">
        <v>50</v>
      </c>
      <c r="F1468" s="290" t="s">
        <v>214</v>
      </c>
      <c r="G1468" s="292" t="s">
        <v>393</v>
      </c>
      <c r="H1468" s="289">
        <v>1</v>
      </c>
      <c r="J1468" s="283"/>
    </row>
    <row r="1469" spans="2:10" x14ac:dyDescent="0.2">
      <c r="B1469" s="290" t="str">
        <f t="shared" si="22"/>
        <v>EL VERGEL, AQUISMÓN</v>
      </c>
      <c r="C1469" s="291">
        <v>51</v>
      </c>
      <c r="D1469" s="290" t="s">
        <v>2103</v>
      </c>
      <c r="E1469" s="289">
        <v>3</v>
      </c>
      <c r="F1469" s="290" t="s">
        <v>152</v>
      </c>
      <c r="G1469" s="292" t="s">
        <v>393</v>
      </c>
      <c r="H1469" s="289">
        <v>1</v>
      </c>
      <c r="J1469" s="283"/>
    </row>
    <row r="1470" spans="2:10" x14ac:dyDescent="0.2">
      <c r="B1470" s="290" t="str">
        <f t="shared" si="22"/>
        <v>EL VERGEL, TAMAZUNCHALE</v>
      </c>
      <c r="C1470" s="291">
        <v>228</v>
      </c>
      <c r="D1470" s="290" t="s">
        <v>2103</v>
      </c>
      <c r="E1470" s="289">
        <v>37</v>
      </c>
      <c r="F1470" s="290" t="s">
        <v>268</v>
      </c>
      <c r="G1470" s="292" t="s">
        <v>393</v>
      </c>
      <c r="H1470" s="289">
        <v>1</v>
      </c>
      <c r="J1470" s="283"/>
    </row>
    <row r="1471" spans="2:10" x14ac:dyDescent="0.2">
      <c r="B1471" s="290" t="str">
        <f t="shared" si="22"/>
        <v>EL VERGEL, VILLA DE ARISTA</v>
      </c>
      <c r="C1471" s="291">
        <v>105</v>
      </c>
      <c r="D1471" s="290" t="s">
        <v>2103</v>
      </c>
      <c r="E1471" s="289">
        <v>56</v>
      </c>
      <c r="F1471" s="290" t="s">
        <v>314</v>
      </c>
      <c r="G1471" s="292" t="s">
        <v>393</v>
      </c>
      <c r="H1471" s="289">
        <v>1</v>
      </c>
      <c r="J1471" s="283"/>
    </row>
    <row r="1472" spans="2:10" x14ac:dyDescent="0.2">
      <c r="B1472" s="290" t="str">
        <f t="shared" si="22"/>
        <v>EL VIEJO PORVENIR, TAMUÍN</v>
      </c>
      <c r="C1472" s="291">
        <v>355</v>
      </c>
      <c r="D1472" s="290" t="s">
        <v>2104</v>
      </c>
      <c r="E1472" s="289">
        <v>40</v>
      </c>
      <c r="F1472" s="290" t="s">
        <v>285</v>
      </c>
      <c r="G1472" s="292" t="s">
        <v>393</v>
      </c>
      <c r="H1472" s="289">
        <v>1</v>
      </c>
      <c r="J1472" s="283"/>
    </row>
    <row r="1473" spans="2:10" x14ac:dyDescent="0.2">
      <c r="B1473" s="290" t="str">
        <f t="shared" si="22"/>
        <v>EL VOLANTÍN, AQUISMÓN</v>
      </c>
      <c r="C1473" s="291">
        <v>109</v>
      </c>
      <c r="D1473" s="290" t="s">
        <v>2105</v>
      </c>
      <c r="E1473" s="289">
        <v>3</v>
      </c>
      <c r="F1473" s="290" t="s">
        <v>152</v>
      </c>
      <c r="G1473" s="292" t="s">
        <v>393</v>
      </c>
      <c r="H1473" s="289">
        <v>1</v>
      </c>
      <c r="J1473" s="283"/>
    </row>
    <row r="1474" spans="2:10" x14ac:dyDescent="0.2">
      <c r="B1474" s="290" t="str">
        <f t="shared" si="22"/>
        <v>EL ZACATÓN, VILLA DE RAMOS</v>
      </c>
      <c r="C1474" s="291">
        <v>43</v>
      </c>
      <c r="D1474" s="290" t="s">
        <v>2106</v>
      </c>
      <c r="E1474" s="289">
        <v>49</v>
      </c>
      <c r="F1474" s="290" t="s">
        <v>222</v>
      </c>
      <c r="G1474" s="292" t="s">
        <v>393</v>
      </c>
      <c r="H1474" s="289">
        <v>1</v>
      </c>
      <c r="J1474" s="283"/>
    </row>
    <row r="1475" spans="2:10" x14ac:dyDescent="0.2">
      <c r="B1475" s="290" t="str">
        <f t="shared" si="22"/>
        <v>EL ZACATONAL, CHARCAS</v>
      </c>
      <c r="C1475" s="291">
        <v>54</v>
      </c>
      <c r="D1475" s="290" t="s">
        <v>2107</v>
      </c>
      <c r="E1475" s="289">
        <v>15</v>
      </c>
      <c r="F1475" s="290" t="s">
        <v>173</v>
      </c>
      <c r="G1475" s="292" t="s">
        <v>393</v>
      </c>
      <c r="H1475" s="289">
        <v>1</v>
      </c>
      <c r="J1475" s="283"/>
    </row>
    <row r="1476" spans="2:10" x14ac:dyDescent="0.2">
      <c r="B1476" s="290" t="str">
        <f t="shared" si="22"/>
        <v>EL ZAINO, SAN MARTÍN CHALCHICUAUTLA</v>
      </c>
      <c r="C1476" s="291">
        <v>93</v>
      </c>
      <c r="D1476" s="290" t="s">
        <v>2108</v>
      </c>
      <c r="E1476" s="289">
        <v>29</v>
      </c>
      <c r="F1476" s="290" t="s">
        <v>248</v>
      </c>
      <c r="G1476" s="292" t="s">
        <v>393</v>
      </c>
      <c r="H1476" s="289">
        <v>1</v>
      </c>
      <c r="J1476" s="283"/>
    </row>
    <row r="1477" spans="2:10" x14ac:dyDescent="0.2">
      <c r="B1477" s="290" t="str">
        <f t="shared" si="22"/>
        <v>EL ZANCUDO, XILITLA</v>
      </c>
      <c r="C1477" s="291">
        <v>232</v>
      </c>
      <c r="D1477" s="290" t="s">
        <v>2109</v>
      </c>
      <c r="E1477" s="289">
        <v>54</v>
      </c>
      <c r="F1477" s="290" t="s">
        <v>332</v>
      </c>
      <c r="G1477" s="292" t="s">
        <v>393</v>
      </c>
      <c r="H1477" s="289">
        <v>1</v>
      </c>
      <c r="J1477" s="283"/>
    </row>
    <row r="1478" spans="2:10" x14ac:dyDescent="0.2">
      <c r="B1478" s="290" t="str">
        <f t="shared" ref="B1478:B1541" si="23">CONCATENATE(D1478,","," ",F1478)</f>
        <v>EL ZAPATERO, AHUALULCO</v>
      </c>
      <c r="C1478" s="291">
        <v>49</v>
      </c>
      <c r="D1478" s="290" t="s">
        <v>2110</v>
      </c>
      <c r="E1478" s="289">
        <v>1</v>
      </c>
      <c r="F1478" s="290" t="s">
        <v>208</v>
      </c>
      <c r="G1478" s="292" t="s">
        <v>393</v>
      </c>
      <c r="H1478" s="289">
        <v>1</v>
      </c>
      <c r="J1478" s="283"/>
    </row>
    <row r="1479" spans="2:10" x14ac:dyDescent="0.2">
      <c r="B1479" s="290" t="str">
        <f t="shared" si="23"/>
        <v>EL ZAPOTE (CERRITO BLANCO), AHUALULCO</v>
      </c>
      <c r="C1479" s="291">
        <v>10</v>
      </c>
      <c r="D1479" s="290" t="s">
        <v>2111</v>
      </c>
      <c r="E1479" s="289">
        <v>1</v>
      </c>
      <c r="F1479" s="290" t="s">
        <v>208</v>
      </c>
      <c r="G1479" s="292" t="s">
        <v>393</v>
      </c>
      <c r="H1479" s="289">
        <v>1</v>
      </c>
      <c r="J1479" s="283"/>
    </row>
    <row r="1480" spans="2:10" x14ac:dyDescent="0.2">
      <c r="B1480" s="290" t="str">
        <f t="shared" si="23"/>
        <v>EL ZAPOTE (SAN JUAN DE GUADALUPE), SAN LUIS POTOSÍ</v>
      </c>
      <c r="C1480" s="291">
        <v>544</v>
      </c>
      <c r="D1480" s="290" t="s">
        <v>2112</v>
      </c>
      <c r="E1480" s="289">
        <v>28</v>
      </c>
      <c r="F1480" s="290" t="s">
        <v>245</v>
      </c>
      <c r="G1480" s="292" t="s">
        <v>393</v>
      </c>
      <c r="H1480" s="289">
        <v>1</v>
      </c>
      <c r="J1480" s="283"/>
    </row>
    <row r="1481" spans="2:10" x14ac:dyDescent="0.2">
      <c r="B1481" s="290" t="str">
        <f t="shared" si="23"/>
        <v>EL ZAPOTE (ZAPOTITO), SANTA MARÍA DEL RÍO</v>
      </c>
      <c r="C1481" s="291">
        <v>389</v>
      </c>
      <c r="D1481" s="290" t="s">
        <v>2113</v>
      </c>
      <c r="E1481" s="289">
        <v>32</v>
      </c>
      <c r="F1481" s="290" t="s">
        <v>263</v>
      </c>
      <c r="G1481" s="292" t="s">
        <v>393</v>
      </c>
      <c r="H1481" s="289">
        <v>1</v>
      </c>
      <c r="J1481" s="283"/>
    </row>
    <row r="1482" spans="2:10" x14ac:dyDescent="0.2">
      <c r="B1482" s="290" t="str">
        <f t="shared" si="23"/>
        <v>EL ZAPOTE, COXCATLÁN</v>
      </c>
      <c r="C1482" s="291">
        <v>39</v>
      </c>
      <c r="D1482" s="290" t="s">
        <v>2114</v>
      </c>
      <c r="E1482" s="289">
        <v>14</v>
      </c>
      <c r="F1482" s="290" t="s">
        <v>191</v>
      </c>
      <c r="G1482" s="292" t="s">
        <v>393</v>
      </c>
      <c r="H1482" s="289">
        <v>1</v>
      </c>
      <c r="J1482" s="283"/>
    </row>
    <row r="1483" spans="2:10" x14ac:dyDescent="0.2">
      <c r="B1483" s="290" t="str">
        <f t="shared" si="23"/>
        <v>EL ZAPOTE, RIOVERDE</v>
      </c>
      <c r="C1483" s="291">
        <v>100</v>
      </c>
      <c r="D1483" s="290" t="s">
        <v>2114</v>
      </c>
      <c r="E1483" s="289">
        <v>24</v>
      </c>
      <c r="F1483" s="290" t="s">
        <v>181</v>
      </c>
      <c r="G1483" s="292" t="s">
        <v>393</v>
      </c>
      <c r="H1483" s="289">
        <v>1</v>
      </c>
      <c r="J1483" s="283"/>
    </row>
    <row r="1484" spans="2:10" x14ac:dyDescent="0.2">
      <c r="B1484" s="295" t="str">
        <f t="shared" si="23"/>
        <v>EL ZAPOTE, SOLEDAD DE GRACIANO SÁNCHEZ</v>
      </c>
      <c r="C1484" s="296">
        <v>45</v>
      </c>
      <c r="D1484" s="295" t="s">
        <v>2114</v>
      </c>
      <c r="E1484" s="294">
        <v>35</v>
      </c>
      <c r="F1484" s="295" t="s">
        <v>270</v>
      </c>
      <c r="G1484" s="297" t="s">
        <v>395</v>
      </c>
      <c r="H1484" s="294">
        <v>3</v>
      </c>
      <c r="J1484" s="283"/>
    </row>
    <row r="1485" spans="2:10" x14ac:dyDescent="0.2">
      <c r="B1485" s="290" t="str">
        <f t="shared" si="23"/>
        <v>EL ZARZAL, SANTA MARÍA DEL RÍO</v>
      </c>
      <c r="C1485" s="291">
        <v>381</v>
      </c>
      <c r="D1485" s="290" t="s">
        <v>2115</v>
      </c>
      <c r="E1485" s="289">
        <v>32</v>
      </c>
      <c r="F1485" s="290" t="s">
        <v>263</v>
      </c>
      <c r="G1485" s="292" t="s">
        <v>393</v>
      </c>
      <c r="H1485" s="289">
        <v>1</v>
      </c>
      <c r="J1485" s="283"/>
    </row>
    <row r="1486" spans="2:10" x14ac:dyDescent="0.2">
      <c r="B1486" s="290" t="str">
        <f t="shared" si="23"/>
        <v>EL ZOPOPE, AQUISMÓN</v>
      </c>
      <c r="C1486" s="291">
        <v>52</v>
      </c>
      <c r="D1486" s="290" t="s">
        <v>2116</v>
      </c>
      <c r="E1486" s="289">
        <v>3</v>
      </c>
      <c r="F1486" s="290" t="s">
        <v>152</v>
      </c>
      <c r="G1486" s="292" t="s">
        <v>393</v>
      </c>
      <c r="H1486" s="289">
        <v>1</v>
      </c>
      <c r="J1486" s="283"/>
    </row>
    <row r="1487" spans="2:10" x14ac:dyDescent="0.2">
      <c r="B1487" s="290" t="str">
        <f t="shared" si="23"/>
        <v>EL ZORRILLO, VILLA DE ARRIAGA</v>
      </c>
      <c r="C1487" s="291">
        <v>87</v>
      </c>
      <c r="D1487" s="290" t="s">
        <v>2117</v>
      </c>
      <c r="E1487" s="289">
        <v>46</v>
      </c>
      <c r="F1487" s="290" t="s">
        <v>217</v>
      </c>
      <c r="G1487" s="292" t="s">
        <v>393</v>
      </c>
      <c r="H1487" s="289">
        <v>1</v>
      </c>
      <c r="J1487" s="283"/>
    </row>
    <row r="1488" spans="2:10" x14ac:dyDescent="0.2">
      <c r="B1488" s="290" t="str">
        <f t="shared" si="23"/>
        <v>ELORZA, CHARCAS</v>
      </c>
      <c r="C1488" s="291">
        <v>16</v>
      </c>
      <c r="D1488" s="290" t="s">
        <v>2118</v>
      </c>
      <c r="E1488" s="289">
        <v>15</v>
      </c>
      <c r="F1488" s="290" t="s">
        <v>173</v>
      </c>
      <c r="G1488" s="292" t="s">
        <v>393</v>
      </c>
      <c r="H1488" s="289">
        <v>1</v>
      </c>
      <c r="J1488" s="283"/>
    </row>
    <row r="1489" spans="2:10" x14ac:dyDescent="0.2">
      <c r="B1489" s="290" t="str">
        <f t="shared" si="23"/>
        <v>EMILIANO VELÁZQUEZ HUERTA, TAMASOPO</v>
      </c>
      <c r="C1489" s="291">
        <v>262</v>
      </c>
      <c r="D1489" s="290" t="s">
        <v>2119</v>
      </c>
      <c r="E1489" s="289">
        <v>36</v>
      </c>
      <c r="F1489" s="290" t="s">
        <v>265</v>
      </c>
      <c r="G1489" s="292" t="s">
        <v>393</v>
      </c>
      <c r="H1489" s="289">
        <v>1</v>
      </c>
      <c r="J1489" s="283"/>
    </row>
    <row r="1490" spans="2:10" x14ac:dyDescent="0.2">
      <c r="B1490" s="290" t="str">
        <f t="shared" si="23"/>
        <v>EMILIANO ZAPATA (EL TEPOZÁN), ZARAGOZA</v>
      </c>
      <c r="C1490" s="291">
        <v>93</v>
      </c>
      <c r="D1490" s="290" t="s">
        <v>2120</v>
      </c>
      <c r="E1490" s="289">
        <v>55</v>
      </c>
      <c r="F1490" s="290" t="s">
        <v>480</v>
      </c>
      <c r="G1490" s="292" t="s">
        <v>393</v>
      </c>
      <c r="H1490" s="289">
        <v>1</v>
      </c>
      <c r="J1490" s="283"/>
    </row>
    <row r="1491" spans="2:10" x14ac:dyDescent="0.2">
      <c r="B1491" s="290" t="str">
        <f t="shared" si="23"/>
        <v>EMILIANO ZAPATA (LA BOQUILLA), TAMASOPO</v>
      </c>
      <c r="C1491" s="291">
        <v>98</v>
      </c>
      <c r="D1491" s="290" t="s">
        <v>2121</v>
      </c>
      <c r="E1491" s="289">
        <v>36</v>
      </c>
      <c r="F1491" s="290" t="s">
        <v>265</v>
      </c>
      <c r="G1491" s="292" t="s">
        <v>393</v>
      </c>
      <c r="H1491" s="289">
        <v>1</v>
      </c>
      <c r="J1491" s="283"/>
    </row>
    <row r="1492" spans="2:10" x14ac:dyDescent="0.2">
      <c r="B1492" s="290" t="str">
        <f t="shared" si="23"/>
        <v>EMILIANO ZAPATA (LAS CANTERAS), CHARCAS</v>
      </c>
      <c r="C1492" s="291">
        <v>17</v>
      </c>
      <c r="D1492" s="290" t="s">
        <v>2122</v>
      </c>
      <c r="E1492" s="289">
        <v>15</v>
      </c>
      <c r="F1492" s="290" t="s">
        <v>173</v>
      </c>
      <c r="G1492" s="292" t="s">
        <v>393</v>
      </c>
      <c r="H1492" s="289">
        <v>1</v>
      </c>
      <c r="J1492" s="283"/>
    </row>
    <row r="1493" spans="2:10" x14ac:dyDescent="0.2">
      <c r="B1493" s="290" t="str">
        <f t="shared" si="23"/>
        <v>EMILIANO ZAPATA, TAMAZUNCHALE</v>
      </c>
      <c r="C1493" s="291">
        <v>375</v>
      </c>
      <c r="D1493" s="290" t="s">
        <v>2123</v>
      </c>
      <c r="E1493" s="289">
        <v>37</v>
      </c>
      <c r="F1493" s="290" t="s">
        <v>268</v>
      </c>
      <c r="G1493" s="292" t="s">
        <v>393</v>
      </c>
      <c r="H1493" s="289">
        <v>1</v>
      </c>
      <c r="J1493" s="283"/>
    </row>
    <row r="1494" spans="2:10" x14ac:dyDescent="0.2">
      <c r="B1494" s="290" t="str">
        <f t="shared" si="23"/>
        <v>EMILIANO ZAPATA, TAMUÍN</v>
      </c>
      <c r="C1494" s="291">
        <v>781</v>
      </c>
      <c r="D1494" s="290" t="s">
        <v>2123</v>
      </c>
      <c r="E1494" s="289">
        <v>40</v>
      </c>
      <c r="F1494" s="290" t="s">
        <v>285</v>
      </c>
      <c r="G1494" s="292" t="s">
        <v>393</v>
      </c>
      <c r="H1494" s="289">
        <v>1</v>
      </c>
      <c r="J1494" s="283"/>
    </row>
    <row r="1495" spans="2:10" x14ac:dyDescent="0.2">
      <c r="B1495" s="290" t="str">
        <f t="shared" si="23"/>
        <v>EMILIANO ZAPATA, VILLA DE RAMOS</v>
      </c>
      <c r="C1495" s="291">
        <v>15</v>
      </c>
      <c r="D1495" s="290" t="s">
        <v>2123</v>
      </c>
      <c r="E1495" s="289">
        <v>49</v>
      </c>
      <c r="F1495" s="290" t="s">
        <v>222</v>
      </c>
      <c r="G1495" s="292" t="s">
        <v>393</v>
      </c>
      <c r="H1495" s="289">
        <v>1</v>
      </c>
      <c r="J1495" s="283"/>
    </row>
    <row r="1496" spans="2:10" x14ac:dyDescent="0.2">
      <c r="B1496" s="290" t="str">
        <f t="shared" si="23"/>
        <v>EMILIANO ZAPATA, VILLA DE REYES</v>
      </c>
      <c r="C1496" s="291">
        <v>17</v>
      </c>
      <c r="D1496" s="290" t="s">
        <v>2123</v>
      </c>
      <c r="E1496" s="289">
        <v>50</v>
      </c>
      <c r="F1496" s="290" t="s">
        <v>214</v>
      </c>
      <c r="G1496" s="292" t="s">
        <v>393</v>
      </c>
      <c r="H1496" s="289">
        <v>1</v>
      </c>
      <c r="J1496" s="283"/>
    </row>
    <row r="1497" spans="2:10" x14ac:dyDescent="0.2">
      <c r="B1497" s="290" t="str">
        <f t="shared" si="23"/>
        <v>ENCARNACIÓN DE ABAJO, MATEHUALA</v>
      </c>
      <c r="C1497" s="291">
        <v>18</v>
      </c>
      <c r="D1497" s="290" t="s">
        <v>2124</v>
      </c>
      <c r="E1497" s="289">
        <v>20</v>
      </c>
      <c r="F1497" s="290" t="s">
        <v>176</v>
      </c>
      <c r="G1497" s="292" t="s">
        <v>393</v>
      </c>
      <c r="H1497" s="289">
        <v>1</v>
      </c>
      <c r="J1497" s="283"/>
    </row>
    <row r="1498" spans="2:10" x14ac:dyDescent="0.2">
      <c r="B1498" s="290" t="str">
        <f t="shared" si="23"/>
        <v>ENCARNACIÓN, MATLAPA</v>
      </c>
      <c r="C1498" s="291">
        <v>83</v>
      </c>
      <c r="D1498" s="290" t="s">
        <v>2125</v>
      </c>
      <c r="E1498" s="289">
        <v>57</v>
      </c>
      <c r="F1498" s="290" t="s">
        <v>212</v>
      </c>
      <c r="G1498" s="292" t="s">
        <v>393</v>
      </c>
      <c r="H1498" s="289">
        <v>1</v>
      </c>
      <c r="J1498" s="283"/>
    </row>
    <row r="1499" spans="2:10" x14ac:dyDescent="0.2">
      <c r="B1499" s="290" t="str">
        <f t="shared" si="23"/>
        <v>ENCINAL UNO, XILITLA</v>
      </c>
      <c r="C1499" s="291">
        <v>118</v>
      </c>
      <c r="D1499" s="290" t="s">
        <v>2126</v>
      </c>
      <c r="E1499" s="289">
        <v>54</v>
      </c>
      <c r="F1499" s="290" t="s">
        <v>332</v>
      </c>
      <c r="G1499" s="292" t="s">
        <v>393</v>
      </c>
      <c r="H1499" s="289">
        <v>1</v>
      </c>
      <c r="J1499" s="283"/>
    </row>
    <row r="1500" spans="2:10" x14ac:dyDescent="0.2">
      <c r="B1500" s="290" t="str">
        <f t="shared" si="23"/>
        <v>ENCINILLAS, LAGUNILLAS</v>
      </c>
      <c r="C1500" s="291">
        <v>16</v>
      </c>
      <c r="D1500" s="290" t="s">
        <v>2127</v>
      </c>
      <c r="E1500" s="289">
        <v>19</v>
      </c>
      <c r="F1500" s="290" t="s">
        <v>206</v>
      </c>
      <c r="G1500" s="292" t="s">
        <v>393</v>
      </c>
      <c r="H1500" s="289">
        <v>1</v>
      </c>
      <c r="J1500" s="283"/>
    </row>
    <row r="1501" spans="2:10" x14ac:dyDescent="0.2">
      <c r="B1501" s="290" t="str">
        <f t="shared" si="23"/>
        <v>ENCINO SOLO, TAMAZUNCHALE</v>
      </c>
      <c r="C1501" s="291">
        <v>118</v>
      </c>
      <c r="D1501" s="290" t="s">
        <v>2128</v>
      </c>
      <c r="E1501" s="289">
        <v>37</v>
      </c>
      <c r="F1501" s="290" t="s">
        <v>268</v>
      </c>
      <c r="G1501" s="292" t="s">
        <v>393</v>
      </c>
      <c r="H1501" s="289">
        <v>1</v>
      </c>
      <c r="J1501" s="283"/>
    </row>
    <row r="1502" spans="2:10" x14ac:dyDescent="0.2">
      <c r="B1502" s="290" t="str">
        <f t="shared" si="23"/>
        <v>ENRAMADAS, SANTA MARÍA DEL RÍO</v>
      </c>
      <c r="C1502" s="291">
        <v>77</v>
      </c>
      <c r="D1502" s="290" t="s">
        <v>2129</v>
      </c>
      <c r="E1502" s="289">
        <v>32</v>
      </c>
      <c r="F1502" s="290" t="s">
        <v>263</v>
      </c>
      <c r="G1502" s="292" t="s">
        <v>393</v>
      </c>
      <c r="H1502" s="289">
        <v>1</v>
      </c>
      <c r="J1502" s="283"/>
    </row>
    <row r="1503" spans="2:10" x14ac:dyDescent="0.2">
      <c r="B1503" s="290" t="str">
        <f t="shared" si="23"/>
        <v>ENRAMADITAS, TAMAZUNCHALE</v>
      </c>
      <c r="C1503" s="291">
        <v>38</v>
      </c>
      <c r="D1503" s="290" t="s">
        <v>2130</v>
      </c>
      <c r="E1503" s="289">
        <v>37</v>
      </c>
      <c r="F1503" s="290" t="s">
        <v>268</v>
      </c>
      <c r="G1503" s="292" t="s">
        <v>393</v>
      </c>
      <c r="H1503" s="289">
        <v>1</v>
      </c>
      <c r="J1503" s="283"/>
    </row>
    <row r="1504" spans="2:10" x14ac:dyDescent="0.2">
      <c r="B1504" s="295" t="str">
        <f t="shared" si="23"/>
        <v>ENRIQUE ESTRADA (LA CONCHA), SOLEDAD DE GRACIANO SÁNCHEZ</v>
      </c>
      <c r="C1504" s="296">
        <v>11</v>
      </c>
      <c r="D1504" s="295" t="s">
        <v>2131</v>
      </c>
      <c r="E1504" s="294">
        <v>35</v>
      </c>
      <c r="F1504" s="295" t="s">
        <v>270</v>
      </c>
      <c r="G1504" s="297" t="s">
        <v>394</v>
      </c>
      <c r="H1504" s="294">
        <v>2</v>
      </c>
      <c r="J1504" s="283"/>
    </row>
    <row r="1505" spans="2:10" x14ac:dyDescent="0.2">
      <c r="B1505" s="290" t="str">
        <f t="shared" si="23"/>
        <v>ENSENADA (CHALCO), AXTLA DE TERRAZAS</v>
      </c>
      <c r="C1505" s="291">
        <v>74</v>
      </c>
      <c r="D1505" s="290" t="s">
        <v>2132</v>
      </c>
      <c r="E1505" s="289">
        <v>53</v>
      </c>
      <c r="F1505" s="290" t="s">
        <v>156</v>
      </c>
      <c r="G1505" s="292" t="s">
        <v>393</v>
      </c>
      <c r="H1505" s="289">
        <v>1</v>
      </c>
      <c r="J1505" s="283"/>
    </row>
    <row r="1506" spans="2:10" x14ac:dyDescent="0.2">
      <c r="B1506" s="290" t="str">
        <f t="shared" si="23"/>
        <v>ENTRADA A CAMILLAS, CIUDAD VALLES</v>
      </c>
      <c r="C1506" s="291">
        <v>859</v>
      </c>
      <c r="D1506" s="290" t="s">
        <v>2133</v>
      </c>
      <c r="E1506" s="289">
        <v>13</v>
      </c>
      <c r="F1506" s="290" t="s">
        <v>187</v>
      </c>
      <c r="G1506" s="292" t="s">
        <v>393</v>
      </c>
      <c r="H1506" s="289">
        <v>1</v>
      </c>
      <c r="J1506" s="283"/>
    </row>
    <row r="1507" spans="2:10" x14ac:dyDescent="0.2">
      <c r="B1507" s="290" t="str">
        <f t="shared" si="23"/>
        <v>ENTRADA A TAMALTE, CIUDAD VALLES</v>
      </c>
      <c r="C1507" s="291">
        <v>213</v>
      </c>
      <c r="D1507" s="290" t="s">
        <v>2134</v>
      </c>
      <c r="E1507" s="289">
        <v>13</v>
      </c>
      <c r="F1507" s="290" t="s">
        <v>187</v>
      </c>
      <c r="G1507" s="292" t="s">
        <v>393</v>
      </c>
      <c r="H1507" s="289">
        <v>1</v>
      </c>
      <c r="J1507" s="283"/>
    </row>
    <row r="1508" spans="2:10" x14ac:dyDescent="0.2">
      <c r="B1508" s="290" t="str">
        <f t="shared" si="23"/>
        <v>ENTRONQUE A TIERRA NUEVA, SANTA MARÍA DEL RÍO</v>
      </c>
      <c r="C1508" s="291">
        <v>338</v>
      </c>
      <c r="D1508" s="290" t="s">
        <v>2135</v>
      </c>
      <c r="E1508" s="289">
        <v>32</v>
      </c>
      <c r="F1508" s="290" t="s">
        <v>263</v>
      </c>
      <c r="G1508" s="292" t="s">
        <v>393</v>
      </c>
      <c r="H1508" s="289">
        <v>1</v>
      </c>
      <c r="J1508" s="283"/>
    </row>
    <row r="1509" spans="2:10" x14ac:dyDescent="0.2">
      <c r="B1509" s="295" t="str">
        <f t="shared" si="23"/>
        <v>ENTRONQUE DE GUADALCÁZAR, GUADALCÁZAR</v>
      </c>
      <c r="C1509" s="296">
        <v>147</v>
      </c>
      <c r="D1509" s="295" t="s">
        <v>2136</v>
      </c>
      <c r="E1509" s="294">
        <v>17</v>
      </c>
      <c r="F1509" s="295" t="s">
        <v>199</v>
      </c>
      <c r="G1509" s="297" t="s">
        <v>395</v>
      </c>
      <c r="H1509" s="294">
        <v>3</v>
      </c>
      <c r="J1509" s="283"/>
    </row>
    <row r="1510" spans="2:10" x14ac:dyDescent="0.2">
      <c r="B1510" s="290" t="str">
        <f t="shared" si="23"/>
        <v>ENTRONQUE DE MATEHUALA (EL HUIZACHE), GUADALCÁZAR</v>
      </c>
      <c r="C1510" s="291">
        <v>14</v>
      </c>
      <c r="D1510" s="290" t="s">
        <v>2137</v>
      </c>
      <c r="E1510" s="289">
        <v>17</v>
      </c>
      <c r="F1510" s="290" t="s">
        <v>199</v>
      </c>
      <c r="G1510" s="292" t="s">
        <v>393</v>
      </c>
      <c r="H1510" s="289">
        <v>1</v>
      </c>
      <c r="J1510" s="283"/>
    </row>
    <row r="1511" spans="2:10" x14ac:dyDescent="0.2">
      <c r="B1511" s="290" t="str">
        <f t="shared" si="23"/>
        <v>ENTRONQUE DEL REAL, CEDRAL</v>
      </c>
      <c r="C1511" s="291">
        <v>126</v>
      </c>
      <c r="D1511" s="290" t="s">
        <v>2138</v>
      </c>
      <c r="E1511" s="289">
        <v>7</v>
      </c>
      <c r="F1511" s="290" t="s">
        <v>163</v>
      </c>
      <c r="G1511" s="292" t="s">
        <v>393</v>
      </c>
      <c r="H1511" s="289">
        <v>1</v>
      </c>
      <c r="J1511" s="283"/>
    </row>
    <row r="1512" spans="2:10" x14ac:dyDescent="0.2">
      <c r="B1512" s="290" t="str">
        <f t="shared" si="23"/>
        <v>EPIFANIO SOLÍS, TANCANHUITZ</v>
      </c>
      <c r="C1512" s="291">
        <v>159</v>
      </c>
      <c r="D1512" s="290" t="s">
        <v>2139</v>
      </c>
      <c r="E1512" s="289">
        <v>12</v>
      </c>
      <c r="F1512" s="290" t="s">
        <v>258</v>
      </c>
      <c r="G1512" s="292" t="s">
        <v>393</v>
      </c>
      <c r="H1512" s="289">
        <v>1</v>
      </c>
      <c r="J1512" s="283"/>
    </row>
    <row r="1513" spans="2:10" x14ac:dyDescent="0.2">
      <c r="B1513" s="290" t="str">
        <f t="shared" si="23"/>
        <v>ERMILO RAMÍREZ GUZMÁN (LAS ARMAS), TANCANHUITZ</v>
      </c>
      <c r="C1513" s="291">
        <v>298</v>
      </c>
      <c r="D1513" s="290" t="s">
        <v>2140</v>
      </c>
      <c r="E1513" s="289">
        <v>12</v>
      </c>
      <c r="F1513" s="290" t="s">
        <v>258</v>
      </c>
      <c r="G1513" s="292" t="s">
        <v>393</v>
      </c>
      <c r="H1513" s="289">
        <v>1</v>
      </c>
      <c r="J1513" s="283"/>
    </row>
    <row r="1514" spans="2:10" x14ac:dyDescent="0.2">
      <c r="B1514" s="290" t="str">
        <f t="shared" si="23"/>
        <v>ESCALANTE, AXTLA DE TERRAZAS</v>
      </c>
      <c r="C1514" s="291">
        <v>28</v>
      </c>
      <c r="D1514" s="290" t="s">
        <v>2141</v>
      </c>
      <c r="E1514" s="289">
        <v>53</v>
      </c>
      <c r="F1514" s="290" t="s">
        <v>156</v>
      </c>
      <c r="G1514" s="292" t="s">
        <v>393</v>
      </c>
      <c r="H1514" s="289">
        <v>1</v>
      </c>
      <c r="J1514" s="283"/>
    </row>
    <row r="1515" spans="2:10" x14ac:dyDescent="0.2">
      <c r="B1515" s="290" t="str">
        <f t="shared" si="23"/>
        <v>ESCALERILLAS, SAN LUIS POTOSÍ</v>
      </c>
      <c r="C1515" s="291">
        <v>252</v>
      </c>
      <c r="D1515" s="290" t="s">
        <v>2142</v>
      </c>
      <c r="E1515" s="289">
        <v>28</v>
      </c>
      <c r="F1515" s="290" t="s">
        <v>245</v>
      </c>
      <c r="G1515" s="292" t="s">
        <v>393</v>
      </c>
      <c r="H1515" s="289">
        <v>1</v>
      </c>
      <c r="J1515" s="283"/>
    </row>
    <row r="1516" spans="2:10" x14ac:dyDescent="0.2">
      <c r="B1516" s="290" t="str">
        <f t="shared" si="23"/>
        <v>ESCALERILLAS, SANTA MARÍA DEL RÍO</v>
      </c>
      <c r="C1516" s="291">
        <v>78</v>
      </c>
      <c r="D1516" s="290" t="s">
        <v>2142</v>
      </c>
      <c r="E1516" s="289">
        <v>32</v>
      </c>
      <c r="F1516" s="290" t="s">
        <v>263</v>
      </c>
      <c r="G1516" s="292" t="s">
        <v>393</v>
      </c>
      <c r="H1516" s="289">
        <v>1</v>
      </c>
      <c r="J1516" s="283"/>
    </row>
    <row r="1517" spans="2:10" x14ac:dyDescent="0.2">
      <c r="B1517" s="290" t="str">
        <f t="shared" si="23"/>
        <v>ESCUATITLA, SAN MARTÍN CHALCHICUAUTLA</v>
      </c>
      <c r="C1517" s="291">
        <v>30</v>
      </c>
      <c r="D1517" s="290" t="s">
        <v>2143</v>
      </c>
      <c r="E1517" s="289">
        <v>29</v>
      </c>
      <c r="F1517" s="290" t="s">
        <v>248</v>
      </c>
      <c r="G1517" s="292" t="s">
        <v>393</v>
      </c>
      <c r="H1517" s="289">
        <v>1</v>
      </c>
      <c r="J1517" s="283"/>
    </row>
    <row r="1518" spans="2:10" x14ac:dyDescent="0.2">
      <c r="B1518" s="290" t="str">
        <f t="shared" si="23"/>
        <v>ESCUAYO, TANCANHUITZ</v>
      </c>
      <c r="C1518" s="291">
        <v>54</v>
      </c>
      <c r="D1518" s="290" t="s">
        <v>2144</v>
      </c>
      <c r="E1518" s="289">
        <v>12</v>
      </c>
      <c r="F1518" s="290" t="s">
        <v>258</v>
      </c>
      <c r="G1518" s="292" t="s">
        <v>393</v>
      </c>
      <c r="H1518" s="289">
        <v>1</v>
      </c>
      <c r="J1518" s="283"/>
    </row>
    <row r="1519" spans="2:10" x14ac:dyDescent="0.2">
      <c r="B1519" s="290" t="str">
        <f t="shared" si="23"/>
        <v>ESCUELA VIEJA, TANCANHUITZ</v>
      </c>
      <c r="C1519" s="291">
        <v>79</v>
      </c>
      <c r="D1519" s="290" t="s">
        <v>2145</v>
      </c>
      <c r="E1519" s="289">
        <v>12</v>
      </c>
      <c r="F1519" s="290" t="s">
        <v>258</v>
      </c>
      <c r="G1519" s="292" t="s">
        <v>393</v>
      </c>
      <c r="H1519" s="289">
        <v>1</v>
      </c>
      <c r="J1519" s="283"/>
    </row>
    <row r="1520" spans="2:10" x14ac:dyDescent="0.2">
      <c r="B1520" s="290" t="str">
        <f t="shared" si="23"/>
        <v>ESQUINA, MOCTEZUMA</v>
      </c>
      <c r="C1520" s="291">
        <v>76</v>
      </c>
      <c r="D1520" s="290" t="s">
        <v>2146</v>
      </c>
      <c r="E1520" s="289">
        <v>22</v>
      </c>
      <c r="F1520" s="290" t="s">
        <v>219</v>
      </c>
      <c r="G1520" s="292" t="s">
        <v>393</v>
      </c>
      <c r="H1520" s="289">
        <v>1</v>
      </c>
      <c r="J1520" s="283"/>
    </row>
    <row r="1521" spans="2:10" x14ac:dyDescent="0.2">
      <c r="B1521" s="290" t="str">
        <f t="shared" si="23"/>
        <v>ESTACIÓN AUZA, EBANO</v>
      </c>
      <c r="C1521" s="291">
        <v>3</v>
      </c>
      <c r="D1521" s="290" t="s">
        <v>2147</v>
      </c>
      <c r="E1521" s="289">
        <v>16</v>
      </c>
      <c r="F1521" s="290" t="s">
        <v>194</v>
      </c>
      <c r="G1521" s="292" t="s">
        <v>393</v>
      </c>
      <c r="H1521" s="289">
        <v>1</v>
      </c>
      <c r="J1521" s="283"/>
    </row>
    <row r="1522" spans="2:10" x14ac:dyDescent="0.2">
      <c r="B1522" s="290" t="str">
        <f t="shared" si="23"/>
        <v>ESTACIÓN BERRENDO, CHARCAS</v>
      </c>
      <c r="C1522" s="291">
        <v>6</v>
      </c>
      <c r="D1522" s="290" t="s">
        <v>2148</v>
      </c>
      <c r="E1522" s="289">
        <v>15</v>
      </c>
      <c r="F1522" s="290" t="s">
        <v>173</v>
      </c>
      <c r="G1522" s="292" t="s">
        <v>393</v>
      </c>
      <c r="H1522" s="289">
        <v>1</v>
      </c>
      <c r="J1522" s="283"/>
    </row>
    <row r="1523" spans="2:10" x14ac:dyDescent="0.2">
      <c r="B1523" s="295" t="str">
        <f t="shared" si="23"/>
        <v>ESTACIÓN CATORCE, CATORCE</v>
      </c>
      <c r="C1523" s="296">
        <v>12</v>
      </c>
      <c r="D1523" s="295" t="s">
        <v>2149</v>
      </c>
      <c r="E1523" s="294">
        <v>6</v>
      </c>
      <c r="F1523" s="295" t="s">
        <v>4237</v>
      </c>
      <c r="G1523" s="297" t="s">
        <v>395</v>
      </c>
      <c r="H1523" s="294">
        <v>3</v>
      </c>
      <c r="J1523" s="283"/>
    </row>
    <row r="1524" spans="2:10" x14ac:dyDescent="0.2">
      <c r="B1524" s="290" t="str">
        <f t="shared" si="23"/>
        <v>ESTACIÓN DE ENRAMADA, MOCTEZUMA</v>
      </c>
      <c r="C1524" s="291">
        <v>19</v>
      </c>
      <c r="D1524" s="290" t="s">
        <v>2150</v>
      </c>
      <c r="E1524" s="289">
        <v>22</v>
      </c>
      <c r="F1524" s="290" t="s">
        <v>219</v>
      </c>
      <c r="G1524" s="292" t="s">
        <v>393</v>
      </c>
      <c r="H1524" s="289">
        <v>1</v>
      </c>
      <c r="J1524" s="283"/>
    </row>
    <row r="1525" spans="2:10" x14ac:dyDescent="0.2">
      <c r="B1525" s="290" t="str">
        <f t="shared" si="23"/>
        <v>ESTACIÓN EL COCO, TAMUÍN</v>
      </c>
      <c r="C1525" s="291">
        <v>22</v>
      </c>
      <c r="D1525" s="290" t="s">
        <v>2151</v>
      </c>
      <c r="E1525" s="289">
        <v>40</v>
      </c>
      <c r="F1525" s="290" t="s">
        <v>285</v>
      </c>
      <c r="G1525" s="292" t="s">
        <v>393</v>
      </c>
      <c r="H1525" s="289">
        <v>1</v>
      </c>
      <c r="J1525" s="283"/>
    </row>
    <row r="1526" spans="2:10" x14ac:dyDescent="0.2">
      <c r="B1526" s="290" t="str">
        <f t="shared" si="23"/>
        <v>ESTACIÓN IPIÑA, AHUALULCO</v>
      </c>
      <c r="C1526" s="291">
        <v>21</v>
      </c>
      <c r="D1526" s="290" t="s">
        <v>2152</v>
      </c>
      <c r="E1526" s="289">
        <v>1</v>
      </c>
      <c r="F1526" s="290" t="s">
        <v>208</v>
      </c>
      <c r="G1526" s="292" t="s">
        <v>393</v>
      </c>
      <c r="H1526" s="289">
        <v>1</v>
      </c>
      <c r="J1526" s="283"/>
    </row>
    <row r="1527" spans="2:10" x14ac:dyDescent="0.2">
      <c r="B1527" s="290" t="str">
        <f t="shared" si="23"/>
        <v>ESTACIÓN JESÚS MARÍA, VILLA DE REYES</v>
      </c>
      <c r="C1527" s="291">
        <v>113</v>
      </c>
      <c r="D1527" s="290" t="s">
        <v>2153</v>
      </c>
      <c r="E1527" s="289">
        <v>50</v>
      </c>
      <c r="F1527" s="290" t="s">
        <v>214</v>
      </c>
      <c r="G1527" s="292" t="s">
        <v>393</v>
      </c>
      <c r="H1527" s="289">
        <v>1</v>
      </c>
      <c r="J1527" s="283"/>
    </row>
    <row r="1528" spans="2:10" x14ac:dyDescent="0.2">
      <c r="B1528" s="295" t="str">
        <f t="shared" si="23"/>
        <v>ESTACIÓN JUSTINO, MEXQUITIC DE CARMONA</v>
      </c>
      <c r="C1528" s="296">
        <v>37</v>
      </c>
      <c r="D1528" s="295" t="s">
        <v>2154</v>
      </c>
      <c r="E1528" s="294">
        <v>21</v>
      </c>
      <c r="F1528" s="295" t="s">
        <v>215</v>
      </c>
      <c r="G1528" s="297" t="s">
        <v>394</v>
      </c>
      <c r="H1528" s="294">
        <v>2</v>
      </c>
      <c r="J1528" s="283"/>
    </row>
    <row r="1529" spans="2:10" x14ac:dyDescent="0.2">
      <c r="B1529" s="295" t="str">
        <f t="shared" si="23"/>
        <v>ESTACIÓN LAGUNA SECA, CHARCAS</v>
      </c>
      <c r="C1529" s="296">
        <v>25</v>
      </c>
      <c r="D1529" s="295" t="s">
        <v>2155</v>
      </c>
      <c r="E1529" s="294">
        <v>15</v>
      </c>
      <c r="F1529" s="295" t="s">
        <v>173</v>
      </c>
      <c r="G1529" s="297" t="s">
        <v>394</v>
      </c>
      <c r="H1529" s="294">
        <v>2</v>
      </c>
      <c r="J1529" s="283"/>
    </row>
    <row r="1530" spans="2:10" x14ac:dyDescent="0.2">
      <c r="B1530" s="290" t="str">
        <f t="shared" si="23"/>
        <v>ESTACIÓN LAS TABLAS, CIUDAD DEL MAÍZ</v>
      </c>
      <c r="C1530" s="291">
        <v>94</v>
      </c>
      <c r="D1530" s="290" t="s">
        <v>2156</v>
      </c>
      <c r="E1530" s="289">
        <v>10</v>
      </c>
      <c r="F1530" s="290" t="s">
        <v>178</v>
      </c>
      <c r="G1530" s="292" t="s">
        <v>393</v>
      </c>
      <c r="H1530" s="289">
        <v>1</v>
      </c>
      <c r="J1530" s="283"/>
    </row>
    <row r="1531" spans="2:10" x14ac:dyDescent="0.2">
      <c r="B1531" s="290" t="str">
        <f t="shared" si="23"/>
        <v>ESTACIÓN MICOS, CIUDAD VALLES</v>
      </c>
      <c r="C1531" s="291">
        <v>118</v>
      </c>
      <c r="D1531" s="290" t="s">
        <v>2157</v>
      </c>
      <c r="E1531" s="289">
        <v>13</v>
      </c>
      <c r="F1531" s="290" t="s">
        <v>187</v>
      </c>
      <c r="G1531" s="292" t="s">
        <v>393</v>
      </c>
      <c r="H1531" s="289">
        <v>1</v>
      </c>
      <c r="J1531" s="283"/>
    </row>
    <row r="1532" spans="2:10" x14ac:dyDescent="0.2">
      <c r="B1532" s="290" t="str">
        <f t="shared" si="23"/>
        <v>ESTACIÓN MOCTEZUMA, MOCTEZUMA</v>
      </c>
      <c r="C1532" s="291">
        <v>30</v>
      </c>
      <c r="D1532" s="290" t="s">
        <v>2158</v>
      </c>
      <c r="E1532" s="289">
        <v>22</v>
      </c>
      <c r="F1532" s="290" t="s">
        <v>219</v>
      </c>
      <c r="G1532" s="292" t="s">
        <v>393</v>
      </c>
      <c r="H1532" s="289">
        <v>1</v>
      </c>
      <c r="J1532" s="283"/>
    </row>
    <row r="1533" spans="2:10" x14ac:dyDescent="0.2">
      <c r="B1533" s="295" t="str">
        <f t="shared" si="23"/>
        <v>ESTACIÓN PEÑÓN BLANCO, SALINAS</v>
      </c>
      <c r="C1533" s="296">
        <v>53</v>
      </c>
      <c r="D1533" s="295" t="s">
        <v>2159</v>
      </c>
      <c r="E1533" s="294">
        <v>25</v>
      </c>
      <c r="F1533" s="295" t="s">
        <v>171</v>
      </c>
      <c r="G1533" s="297" t="s">
        <v>394</v>
      </c>
      <c r="H1533" s="294">
        <v>2</v>
      </c>
      <c r="J1533" s="283"/>
    </row>
    <row r="1534" spans="2:10" x14ac:dyDescent="0.2">
      <c r="B1534" s="290" t="str">
        <f t="shared" si="23"/>
        <v>ESTACIÓN PEOTILLOS, VILLA HIDALGO</v>
      </c>
      <c r="C1534" s="291">
        <v>87</v>
      </c>
      <c r="D1534" s="290" t="s">
        <v>2160</v>
      </c>
      <c r="E1534" s="289">
        <v>51</v>
      </c>
      <c r="F1534" s="290" t="s">
        <v>210</v>
      </c>
      <c r="G1534" s="292" t="s">
        <v>393</v>
      </c>
      <c r="H1534" s="289">
        <v>1</v>
      </c>
      <c r="J1534" s="283"/>
    </row>
    <row r="1535" spans="2:10" x14ac:dyDescent="0.2">
      <c r="B1535" s="295" t="str">
        <f t="shared" si="23"/>
        <v>ESTACIÓN PINTO, SAN LUIS POTOSÍ</v>
      </c>
      <c r="C1535" s="296">
        <v>266</v>
      </c>
      <c r="D1535" s="295" t="s">
        <v>2161</v>
      </c>
      <c r="E1535" s="294">
        <v>28</v>
      </c>
      <c r="F1535" s="295" t="s">
        <v>245</v>
      </c>
      <c r="G1535" s="297" t="s">
        <v>394</v>
      </c>
      <c r="H1535" s="294">
        <v>2</v>
      </c>
      <c r="J1535" s="283"/>
    </row>
    <row r="1536" spans="2:10" x14ac:dyDescent="0.2">
      <c r="B1536" s="290" t="str">
        <f t="shared" si="23"/>
        <v>ESTACIÓN QUINIENTOS, CIUDAD VALLES</v>
      </c>
      <c r="C1536" s="291">
        <v>159</v>
      </c>
      <c r="D1536" s="290" t="s">
        <v>2162</v>
      </c>
      <c r="E1536" s="289">
        <v>13</v>
      </c>
      <c r="F1536" s="290" t="s">
        <v>187</v>
      </c>
      <c r="G1536" s="292" t="s">
        <v>393</v>
      </c>
      <c r="H1536" s="289">
        <v>1</v>
      </c>
      <c r="J1536" s="283"/>
    </row>
    <row r="1537" spans="2:10" x14ac:dyDescent="0.2">
      <c r="B1537" s="295" t="str">
        <f t="shared" si="23"/>
        <v>ESTACIÓN TAMUÍN, TAMUÍN</v>
      </c>
      <c r="C1537" s="296">
        <v>135</v>
      </c>
      <c r="D1537" s="295" t="s">
        <v>2163</v>
      </c>
      <c r="E1537" s="294">
        <v>40</v>
      </c>
      <c r="F1537" s="295" t="s">
        <v>285</v>
      </c>
      <c r="G1537" s="297" t="s">
        <v>394</v>
      </c>
      <c r="H1537" s="294">
        <v>2</v>
      </c>
      <c r="J1537" s="283"/>
    </row>
    <row r="1538" spans="2:10" x14ac:dyDescent="0.2">
      <c r="B1538" s="295" t="str">
        <f t="shared" si="23"/>
        <v>ESTACIÓN TECHA, SOLEDAD DE GRACIANO SÁNCHEZ</v>
      </c>
      <c r="C1538" s="296">
        <v>39</v>
      </c>
      <c r="D1538" s="295" t="s">
        <v>2164</v>
      </c>
      <c r="E1538" s="294">
        <v>35</v>
      </c>
      <c r="F1538" s="295" t="s">
        <v>270</v>
      </c>
      <c r="G1538" s="297" t="s">
        <v>395</v>
      </c>
      <c r="H1538" s="294">
        <v>3</v>
      </c>
      <c r="J1538" s="283"/>
    </row>
    <row r="1539" spans="2:10" x14ac:dyDescent="0.2">
      <c r="B1539" s="290" t="str">
        <f t="shared" si="23"/>
        <v>ESTACIÓN VELAZCO, EBANO</v>
      </c>
      <c r="C1539" s="291">
        <v>11</v>
      </c>
      <c r="D1539" s="290" t="s">
        <v>2165</v>
      </c>
      <c r="E1539" s="289">
        <v>16</v>
      </c>
      <c r="F1539" s="290" t="s">
        <v>194</v>
      </c>
      <c r="G1539" s="292" t="s">
        <v>393</v>
      </c>
      <c r="H1539" s="289">
        <v>1</v>
      </c>
      <c r="J1539" s="283"/>
    </row>
    <row r="1540" spans="2:10" x14ac:dyDescent="0.2">
      <c r="B1540" s="295" t="str">
        <f t="shared" si="23"/>
        <v>ESTACIÓN VENTURA, SOLEDAD DE GRACIANO SÁNCHEZ</v>
      </c>
      <c r="C1540" s="296">
        <v>42</v>
      </c>
      <c r="D1540" s="295" t="s">
        <v>2166</v>
      </c>
      <c r="E1540" s="294">
        <v>35</v>
      </c>
      <c r="F1540" s="295" t="s">
        <v>270</v>
      </c>
      <c r="G1540" s="297" t="s">
        <v>394</v>
      </c>
      <c r="H1540" s="294">
        <v>2</v>
      </c>
      <c r="J1540" s="283"/>
    </row>
    <row r="1541" spans="2:10" x14ac:dyDescent="0.2">
      <c r="B1541" s="295" t="str">
        <f t="shared" si="23"/>
        <v>ESTACIÓN VILLA DE REYES, VILLA DE REYES</v>
      </c>
      <c r="C1541" s="296">
        <v>120</v>
      </c>
      <c r="D1541" s="295" t="s">
        <v>2167</v>
      </c>
      <c r="E1541" s="294">
        <v>50</v>
      </c>
      <c r="F1541" s="295" t="s">
        <v>214</v>
      </c>
      <c r="G1541" s="297" t="s">
        <v>394</v>
      </c>
      <c r="H1541" s="294">
        <v>2</v>
      </c>
      <c r="J1541" s="283"/>
    </row>
    <row r="1542" spans="2:10" x14ac:dyDescent="0.2">
      <c r="B1542" s="295" t="str">
        <f t="shared" ref="B1542:B1605" si="24">CONCATENATE(D1542,","," ",F1542)</f>
        <v>ESTACIÓN WADLEY, CATORCE</v>
      </c>
      <c r="C1542" s="296">
        <v>59</v>
      </c>
      <c r="D1542" s="295" t="s">
        <v>2168</v>
      </c>
      <c r="E1542" s="294">
        <v>6</v>
      </c>
      <c r="F1542" s="295" t="s">
        <v>4237</v>
      </c>
      <c r="G1542" s="297" t="s">
        <v>394</v>
      </c>
      <c r="H1542" s="294">
        <v>2</v>
      </c>
      <c r="J1542" s="283"/>
    </row>
    <row r="1543" spans="2:10" x14ac:dyDescent="0.2">
      <c r="B1543" s="290" t="str">
        <f t="shared" si="24"/>
        <v>ESTANCIA DE ATOTONILCO, SANTA MARÍA DEL RÍO</v>
      </c>
      <c r="C1543" s="291">
        <v>20</v>
      </c>
      <c r="D1543" s="290" t="s">
        <v>2169</v>
      </c>
      <c r="E1543" s="289">
        <v>32</v>
      </c>
      <c r="F1543" s="290" t="s">
        <v>263</v>
      </c>
      <c r="G1543" s="292" t="s">
        <v>393</v>
      </c>
      <c r="H1543" s="289">
        <v>1</v>
      </c>
      <c r="J1543" s="283"/>
    </row>
    <row r="1544" spans="2:10" x14ac:dyDescent="0.2">
      <c r="B1544" s="290" t="str">
        <f t="shared" si="24"/>
        <v>ESTANCIA DE CALDERÓN, VILLA DE REYES</v>
      </c>
      <c r="C1544" s="291">
        <v>11</v>
      </c>
      <c r="D1544" s="290" t="s">
        <v>2170</v>
      </c>
      <c r="E1544" s="289">
        <v>50</v>
      </c>
      <c r="F1544" s="290" t="s">
        <v>214</v>
      </c>
      <c r="G1544" s="292" t="s">
        <v>393</v>
      </c>
      <c r="H1544" s="289">
        <v>1</v>
      </c>
      <c r="J1544" s="283"/>
    </row>
    <row r="1545" spans="2:10" x14ac:dyDescent="0.2">
      <c r="B1545" s="290" t="str">
        <f t="shared" si="24"/>
        <v>ESTANCIA DE SANTIAGO, SANTA MARÍA DEL RÍO</v>
      </c>
      <c r="C1545" s="291">
        <v>83</v>
      </c>
      <c r="D1545" s="290" t="s">
        <v>2171</v>
      </c>
      <c r="E1545" s="289">
        <v>32</v>
      </c>
      <c r="F1545" s="290" t="s">
        <v>263</v>
      </c>
      <c r="G1545" s="292" t="s">
        <v>393</v>
      </c>
      <c r="H1545" s="289">
        <v>1</v>
      </c>
      <c r="J1545" s="283"/>
    </row>
    <row r="1546" spans="2:10" x14ac:dyDescent="0.2">
      <c r="B1546" s="290" t="str">
        <f t="shared" si="24"/>
        <v>ESTANCIA DEL ARENAL (ARENAL VIEJO), AHUALULCO</v>
      </c>
      <c r="C1546" s="291">
        <v>19</v>
      </c>
      <c r="D1546" s="290" t="s">
        <v>2172</v>
      </c>
      <c r="E1546" s="289">
        <v>1</v>
      </c>
      <c r="F1546" s="290" t="s">
        <v>208</v>
      </c>
      <c r="G1546" s="292" t="s">
        <v>393</v>
      </c>
      <c r="H1546" s="289">
        <v>1</v>
      </c>
      <c r="J1546" s="283"/>
    </row>
    <row r="1547" spans="2:10" x14ac:dyDescent="0.2">
      <c r="B1547" s="290" t="str">
        <f t="shared" si="24"/>
        <v>ESTANCITA DE LA LUZ, SANTA MARÍA DEL RÍO</v>
      </c>
      <c r="C1547" s="291">
        <v>347</v>
      </c>
      <c r="D1547" s="290" t="s">
        <v>2173</v>
      </c>
      <c r="E1547" s="289">
        <v>32</v>
      </c>
      <c r="F1547" s="290" t="s">
        <v>263</v>
      </c>
      <c r="G1547" s="292" t="s">
        <v>393</v>
      </c>
      <c r="H1547" s="289">
        <v>1</v>
      </c>
      <c r="J1547" s="283"/>
    </row>
    <row r="1548" spans="2:10" x14ac:dyDescent="0.2">
      <c r="B1548" s="290" t="str">
        <f t="shared" si="24"/>
        <v>ESTANCITA, MEXQUITIC DE CARMONA</v>
      </c>
      <c r="C1548" s="291">
        <v>83</v>
      </c>
      <c r="D1548" s="290" t="s">
        <v>2174</v>
      </c>
      <c r="E1548" s="289">
        <v>21</v>
      </c>
      <c r="F1548" s="290" t="s">
        <v>215</v>
      </c>
      <c r="G1548" s="292" t="s">
        <v>393</v>
      </c>
      <c r="H1548" s="289">
        <v>1</v>
      </c>
      <c r="J1548" s="283"/>
    </row>
    <row r="1549" spans="2:10" x14ac:dyDescent="0.2">
      <c r="B1549" s="290" t="str">
        <f t="shared" si="24"/>
        <v>ESTANCO DEL CARMEN, ZARAGOZA</v>
      </c>
      <c r="C1549" s="291">
        <v>37</v>
      </c>
      <c r="D1549" s="290" t="s">
        <v>2175</v>
      </c>
      <c r="E1549" s="289">
        <v>55</v>
      </c>
      <c r="F1549" s="290" t="s">
        <v>480</v>
      </c>
      <c r="G1549" s="292" t="s">
        <v>393</v>
      </c>
      <c r="H1549" s="289">
        <v>1</v>
      </c>
      <c r="J1549" s="283"/>
    </row>
    <row r="1550" spans="2:10" x14ac:dyDescent="0.2">
      <c r="B1550" s="290" t="str">
        <f t="shared" si="24"/>
        <v>ESTANCO, MOCTEZUMA</v>
      </c>
      <c r="C1550" s="291">
        <v>20</v>
      </c>
      <c r="D1550" s="290" t="s">
        <v>2176</v>
      </c>
      <c r="E1550" s="289">
        <v>22</v>
      </c>
      <c r="F1550" s="290" t="s">
        <v>219</v>
      </c>
      <c r="G1550" s="292" t="s">
        <v>393</v>
      </c>
      <c r="H1550" s="289">
        <v>1</v>
      </c>
      <c r="J1550" s="283"/>
    </row>
    <row r="1551" spans="2:10" x14ac:dyDescent="0.2">
      <c r="B1551" s="290" t="str">
        <f t="shared" si="24"/>
        <v>ESTANQUE BLANCO, GUADALCÁZAR</v>
      </c>
      <c r="C1551" s="291">
        <v>15</v>
      </c>
      <c r="D1551" s="290" t="s">
        <v>2177</v>
      </c>
      <c r="E1551" s="289">
        <v>17</v>
      </c>
      <c r="F1551" s="290" t="s">
        <v>199</v>
      </c>
      <c r="G1551" s="292" t="s">
        <v>393</v>
      </c>
      <c r="H1551" s="289">
        <v>1</v>
      </c>
      <c r="J1551" s="283"/>
    </row>
    <row r="1552" spans="2:10" x14ac:dyDescent="0.2">
      <c r="B1552" s="290" t="str">
        <f t="shared" si="24"/>
        <v>ESTANQUE DE AGUA BUENA, MATEHUALA</v>
      </c>
      <c r="C1552" s="291">
        <v>20</v>
      </c>
      <c r="D1552" s="290" t="s">
        <v>2178</v>
      </c>
      <c r="E1552" s="289">
        <v>20</v>
      </c>
      <c r="F1552" s="290" t="s">
        <v>176</v>
      </c>
      <c r="G1552" s="292" t="s">
        <v>393</v>
      </c>
      <c r="H1552" s="289">
        <v>1</v>
      </c>
      <c r="J1552" s="283"/>
    </row>
    <row r="1553" spans="2:10" x14ac:dyDescent="0.2">
      <c r="B1553" s="295" t="str">
        <f t="shared" si="24"/>
        <v>ESTANZUELA, MEXQUITIC DE CARMONA</v>
      </c>
      <c r="C1553" s="296">
        <v>26</v>
      </c>
      <c r="D1553" s="295" t="s">
        <v>2179</v>
      </c>
      <c r="E1553" s="294">
        <v>21</v>
      </c>
      <c r="F1553" s="295" t="s">
        <v>215</v>
      </c>
      <c r="G1553" s="297" t="s">
        <v>394</v>
      </c>
      <c r="H1553" s="294">
        <v>2</v>
      </c>
      <c r="J1553" s="283"/>
    </row>
    <row r="1554" spans="2:10" x14ac:dyDescent="0.2">
      <c r="B1554" s="290" t="str">
        <f t="shared" si="24"/>
        <v>EULOGIO RINCÓN, SOLEDAD DE GRACIANO SÁNCHEZ</v>
      </c>
      <c r="C1554" s="291">
        <v>152</v>
      </c>
      <c r="D1554" s="290" t="s">
        <v>2180</v>
      </c>
      <c r="E1554" s="289">
        <v>35</v>
      </c>
      <c r="F1554" s="290" t="s">
        <v>270</v>
      </c>
      <c r="G1554" s="292" t="s">
        <v>393</v>
      </c>
      <c r="H1554" s="289">
        <v>1</v>
      </c>
      <c r="J1554" s="283"/>
    </row>
    <row r="1555" spans="2:10" x14ac:dyDescent="0.2">
      <c r="B1555" s="290" t="str">
        <f t="shared" si="24"/>
        <v>EULOGIO ZAMARRIPA, VENADO</v>
      </c>
      <c r="C1555" s="291">
        <v>137</v>
      </c>
      <c r="D1555" s="290" t="s">
        <v>2181</v>
      </c>
      <c r="E1555" s="289">
        <v>45</v>
      </c>
      <c r="F1555" s="290" t="s">
        <v>309</v>
      </c>
      <c r="G1555" s="292" t="s">
        <v>393</v>
      </c>
      <c r="H1555" s="289">
        <v>1</v>
      </c>
      <c r="J1555" s="283"/>
    </row>
    <row r="1556" spans="2:10" x14ac:dyDescent="0.2">
      <c r="B1556" s="290" t="str">
        <f t="shared" si="24"/>
        <v>EUREKA, AQUISMÓN</v>
      </c>
      <c r="C1556" s="291">
        <v>9</v>
      </c>
      <c r="D1556" s="290" t="s">
        <v>2182</v>
      </c>
      <c r="E1556" s="289">
        <v>3</v>
      </c>
      <c r="F1556" s="290" t="s">
        <v>152</v>
      </c>
      <c r="G1556" s="292" t="s">
        <v>393</v>
      </c>
      <c r="H1556" s="289">
        <v>1</v>
      </c>
      <c r="J1556" s="283"/>
    </row>
    <row r="1557" spans="2:10" x14ac:dyDescent="0.2">
      <c r="B1557" s="290" t="str">
        <f t="shared" si="24"/>
        <v>EVARISTO BALDERA, RIOVERDE</v>
      </c>
      <c r="C1557" s="291">
        <v>342</v>
      </c>
      <c r="D1557" s="290" t="s">
        <v>2183</v>
      </c>
      <c r="E1557" s="289">
        <v>24</v>
      </c>
      <c r="F1557" s="290" t="s">
        <v>181</v>
      </c>
      <c r="G1557" s="292" t="s">
        <v>393</v>
      </c>
      <c r="H1557" s="289">
        <v>1</v>
      </c>
      <c r="J1557" s="283"/>
    </row>
    <row r="1558" spans="2:10" x14ac:dyDescent="0.2">
      <c r="B1558" s="290" t="str">
        <f t="shared" si="24"/>
        <v>EX-HACIENDA DE ENRAMADA, MOCTEZUMA</v>
      </c>
      <c r="C1558" s="291">
        <v>18</v>
      </c>
      <c r="D1558" s="290" t="s">
        <v>2184</v>
      </c>
      <c r="E1558" s="289">
        <v>22</v>
      </c>
      <c r="F1558" s="290" t="s">
        <v>219</v>
      </c>
      <c r="G1558" s="292" t="s">
        <v>393</v>
      </c>
      <c r="H1558" s="289">
        <v>1</v>
      </c>
      <c r="J1558" s="283"/>
    </row>
    <row r="1559" spans="2:10" x14ac:dyDescent="0.2">
      <c r="B1559" s="290" t="str">
        <f t="shared" si="24"/>
        <v>EX-HACIENDA DE SANTIAGO, VILLA DE ARRIAGA</v>
      </c>
      <c r="C1559" s="291">
        <v>78</v>
      </c>
      <c r="D1559" s="290" t="s">
        <v>2185</v>
      </c>
      <c r="E1559" s="289">
        <v>46</v>
      </c>
      <c r="F1559" s="290" t="s">
        <v>217</v>
      </c>
      <c r="G1559" s="292" t="s">
        <v>393</v>
      </c>
      <c r="H1559" s="289">
        <v>1</v>
      </c>
      <c r="J1559" s="283"/>
    </row>
    <row r="1560" spans="2:10" x14ac:dyDescent="0.2">
      <c r="B1560" s="290" t="str">
        <f t="shared" si="24"/>
        <v>FAMILIA ESCOBEDO PARTIDA, SOLEDAD DE GRACIANO SÁNCHEZ</v>
      </c>
      <c r="C1560" s="291">
        <v>150</v>
      </c>
      <c r="D1560" s="290" t="s">
        <v>2186</v>
      </c>
      <c r="E1560" s="289">
        <v>35</v>
      </c>
      <c r="F1560" s="290" t="s">
        <v>270</v>
      </c>
      <c r="G1560" s="292" t="s">
        <v>393</v>
      </c>
      <c r="H1560" s="289">
        <v>1</v>
      </c>
      <c r="J1560" s="283"/>
    </row>
    <row r="1561" spans="2:10" x14ac:dyDescent="0.2">
      <c r="B1561" s="290" t="str">
        <f t="shared" si="24"/>
        <v>FÁTIMA, CHARCAS</v>
      </c>
      <c r="C1561" s="291">
        <v>83</v>
      </c>
      <c r="D1561" s="290" t="s">
        <v>2187</v>
      </c>
      <c r="E1561" s="289">
        <v>15</v>
      </c>
      <c r="F1561" s="290" t="s">
        <v>173</v>
      </c>
      <c r="G1561" s="292" t="s">
        <v>393</v>
      </c>
      <c r="H1561" s="289">
        <v>1</v>
      </c>
      <c r="J1561" s="283"/>
    </row>
    <row r="1562" spans="2:10" x14ac:dyDescent="0.2">
      <c r="B1562" s="295" t="str">
        <f t="shared" si="24"/>
        <v>FLOR DE MARÍA, TAMPAMOLÓN CORONA</v>
      </c>
      <c r="C1562" s="296">
        <v>33</v>
      </c>
      <c r="D1562" s="295" t="s">
        <v>2188</v>
      </c>
      <c r="E1562" s="294">
        <v>39</v>
      </c>
      <c r="F1562" s="295" t="s">
        <v>282</v>
      </c>
      <c r="G1562" s="297" t="s">
        <v>394</v>
      </c>
      <c r="H1562" s="294">
        <v>2</v>
      </c>
      <c r="J1562" s="283"/>
    </row>
    <row r="1563" spans="2:10" x14ac:dyDescent="0.2">
      <c r="B1563" s="290" t="str">
        <f t="shared" si="24"/>
        <v>FLORENCIO FLORES (GRANJA), EL NARANJO</v>
      </c>
      <c r="C1563" s="291">
        <v>119</v>
      </c>
      <c r="D1563" s="290" t="s">
        <v>2189</v>
      </c>
      <c r="E1563" s="289">
        <v>58</v>
      </c>
      <c r="F1563" s="290" t="s">
        <v>196</v>
      </c>
      <c r="G1563" s="292" t="s">
        <v>393</v>
      </c>
      <c r="H1563" s="289">
        <v>1</v>
      </c>
      <c r="J1563" s="283"/>
    </row>
    <row r="1564" spans="2:10" x14ac:dyDescent="0.2">
      <c r="B1564" s="290" t="str">
        <f t="shared" si="24"/>
        <v>FLORES MAGÓN, SAN VICENTE TANCUAYALAB</v>
      </c>
      <c r="C1564" s="291">
        <v>67</v>
      </c>
      <c r="D1564" s="290" t="s">
        <v>2190</v>
      </c>
      <c r="E1564" s="289">
        <v>34</v>
      </c>
      <c r="F1564" s="290" t="s">
        <v>256</v>
      </c>
      <c r="G1564" s="292" t="s">
        <v>393</v>
      </c>
      <c r="H1564" s="289">
        <v>1</v>
      </c>
      <c r="J1564" s="283"/>
    </row>
    <row r="1565" spans="2:10" x14ac:dyDescent="0.2">
      <c r="B1565" s="290" t="str">
        <f t="shared" si="24"/>
        <v>FRACCIÓN AHUEHUEYO, AXTLA DE TERRAZAS</v>
      </c>
      <c r="C1565" s="291">
        <v>95</v>
      </c>
      <c r="D1565" s="290" t="s">
        <v>2191</v>
      </c>
      <c r="E1565" s="289">
        <v>53</v>
      </c>
      <c r="F1565" s="290" t="s">
        <v>156</v>
      </c>
      <c r="G1565" s="292" t="s">
        <v>393</v>
      </c>
      <c r="H1565" s="289">
        <v>1</v>
      </c>
      <c r="J1565" s="283"/>
    </row>
    <row r="1566" spans="2:10" x14ac:dyDescent="0.2">
      <c r="B1566" s="290" t="str">
        <f t="shared" si="24"/>
        <v>FRACCIÓN DE HACIENDA VIEJA, TIERRA NUEVA</v>
      </c>
      <c r="C1566" s="291">
        <v>39</v>
      </c>
      <c r="D1566" s="290" t="s">
        <v>2192</v>
      </c>
      <c r="E1566" s="289">
        <v>43</v>
      </c>
      <c r="F1566" s="290" t="s">
        <v>299</v>
      </c>
      <c r="G1566" s="292" t="s">
        <v>393</v>
      </c>
      <c r="H1566" s="289">
        <v>1</v>
      </c>
      <c r="J1566" s="283"/>
    </row>
    <row r="1567" spans="2:10" x14ac:dyDescent="0.2">
      <c r="B1567" s="290" t="str">
        <f t="shared" si="24"/>
        <v>FRACCIÓN EL AGUAJE, SAN LUIS POTOSÍ</v>
      </c>
      <c r="C1567" s="291">
        <v>211</v>
      </c>
      <c r="D1567" s="290" t="s">
        <v>2193</v>
      </c>
      <c r="E1567" s="289">
        <v>28</v>
      </c>
      <c r="F1567" s="290" t="s">
        <v>245</v>
      </c>
      <c r="G1567" s="292" t="s">
        <v>393</v>
      </c>
      <c r="H1567" s="289">
        <v>1</v>
      </c>
      <c r="J1567" s="283"/>
    </row>
    <row r="1568" spans="2:10" x14ac:dyDescent="0.2">
      <c r="B1568" s="290" t="str">
        <f t="shared" si="24"/>
        <v>FRACCIÓN EL CAPULÍN, CHARCAS</v>
      </c>
      <c r="C1568" s="291">
        <v>182</v>
      </c>
      <c r="D1568" s="290" t="s">
        <v>2194</v>
      </c>
      <c r="E1568" s="289">
        <v>15</v>
      </c>
      <c r="F1568" s="290" t="s">
        <v>173</v>
      </c>
      <c r="G1568" s="292" t="s">
        <v>393</v>
      </c>
      <c r="H1568" s="289">
        <v>1</v>
      </c>
      <c r="J1568" s="283"/>
    </row>
    <row r="1569" spans="2:10" x14ac:dyDescent="0.2">
      <c r="B1569" s="290" t="str">
        <f t="shared" si="24"/>
        <v>FRACCIÓN EL CERRO, AXTLA DE TERRAZAS</v>
      </c>
      <c r="C1569" s="291">
        <v>94</v>
      </c>
      <c r="D1569" s="290" t="s">
        <v>2195</v>
      </c>
      <c r="E1569" s="289">
        <v>53</v>
      </c>
      <c r="F1569" s="290" t="s">
        <v>156</v>
      </c>
      <c r="G1569" s="292" t="s">
        <v>393</v>
      </c>
      <c r="H1569" s="289">
        <v>1</v>
      </c>
      <c r="J1569" s="283"/>
    </row>
    <row r="1570" spans="2:10" x14ac:dyDescent="0.2">
      <c r="B1570" s="290" t="str">
        <f t="shared" si="24"/>
        <v>FRACCIÓN EL TORO, SANTA MARÍA DEL RÍO</v>
      </c>
      <c r="C1570" s="291">
        <v>284</v>
      </c>
      <c r="D1570" s="290" t="s">
        <v>2196</v>
      </c>
      <c r="E1570" s="289">
        <v>32</v>
      </c>
      <c r="F1570" s="290" t="s">
        <v>263</v>
      </c>
      <c r="G1570" s="292" t="s">
        <v>393</v>
      </c>
      <c r="H1570" s="289">
        <v>1</v>
      </c>
      <c r="J1570" s="283"/>
    </row>
    <row r="1571" spans="2:10" x14ac:dyDescent="0.2">
      <c r="B1571" s="290" t="str">
        <f t="shared" si="24"/>
        <v>FRACCIÓN EL TURU, CIUDAD VALLES</v>
      </c>
      <c r="C1571" s="291">
        <v>1114</v>
      </c>
      <c r="D1571" s="290" t="s">
        <v>2197</v>
      </c>
      <c r="E1571" s="289">
        <v>13</v>
      </c>
      <c r="F1571" s="290" t="s">
        <v>187</v>
      </c>
      <c r="G1571" s="292" t="s">
        <v>393</v>
      </c>
      <c r="H1571" s="289">
        <v>1</v>
      </c>
      <c r="J1571" s="283"/>
    </row>
    <row r="1572" spans="2:10" x14ac:dyDescent="0.2">
      <c r="B1572" s="290" t="str">
        <f t="shared" si="24"/>
        <v>FRACCIÓN JUÁREZ, ZARAGOZA</v>
      </c>
      <c r="C1572" s="291">
        <v>47</v>
      </c>
      <c r="D1572" s="290" t="s">
        <v>2198</v>
      </c>
      <c r="E1572" s="289">
        <v>55</v>
      </c>
      <c r="F1572" s="290" t="s">
        <v>480</v>
      </c>
      <c r="G1572" s="292" t="s">
        <v>393</v>
      </c>
      <c r="H1572" s="289">
        <v>1</v>
      </c>
      <c r="J1572" s="283"/>
    </row>
    <row r="1573" spans="2:10" x14ac:dyDescent="0.2">
      <c r="B1573" s="290" t="str">
        <f t="shared" si="24"/>
        <v>FRACCIÓN LA ANGOSTURA NORTE, SAN LUIS POTOSÍ</v>
      </c>
      <c r="C1573" s="291">
        <v>549</v>
      </c>
      <c r="D1573" s="290" t="s">
        <v>2199</v>
      </c>
      <c r="E1573" s="289">
        <v>28</v>
      </c>
      <c r="F1573" s="290" t="s">
        <v>245</v>
      </c>
      <c r="G1573" s="292" t="s">
        <v>393</v>
      </c>
      <c r="H1573" s="289">
        <v>1</v>
      </c>
      <c r="J1573" s="283"/>
    </row>
    <row r="1574" spans="2:10" x14ac:dyDescent="0.2">
      <c r="B1574" s="290" t="str">
        <f t="shared" si="24"/>
        <v>FRACCIÓN LA CUESTA, TANCANHUITZ</v>
      </c>
      <c r="C1574" s="291">
        <v>299</v>
      </c>
      <c r="D1574" s="290" t="s">
        <v>2200</v>
      </c>
      <c r="E1574" s="289">
        <v>12</v>
      </c>
      <c r="F1574" s="290" t="s">
        <v>258</v>
      </c>
      <c r="G1574" s="292" t="s">
        <v>393</v>
      </c>
      <c r="H1574" s="289">
        <v>1</v>
      </c>
      <c r="J1574" s="283"/>
    </row>
    <row r="1575" spans="2:10" x14ac:dyDescent="0.2">
      <c r="B1575" s="295" t="str">
        <f t="shared" si="24"/>
        <v>FRACCIÓN LA PALMA, VILLA DE ARISTA</v>
      </c>
      <c r="C1575" s="296">
        <v>104</v>
      </c>
      <c r="D1575" s="295" t="s">
        <v>2201</v>
      </c>
      <c r="E1575" s="294">
        <v>56</v>
      </c>
      <c r="F1575" s="295" t="s">
        <v>314</v>
      </c>
      <c r="G1575" s="297" t="s">
        <v>396</v>
      </c>
      <c r="H1575" s="294">
        <v>4</v>
      </c>
      <c r="J1575" s="283"/>
    </row>
    <row r="1576" spans="2:10" x14ac:dyDescent="0.2">
      <c r="B1576" s="295" t="str">
        <f t="shared" si="24"/>
        <v>FRACCIÓN LOS GRANEROS, SAN LUIS POTOSÍ</v>
      </c>
      <c r="C1576" s="296">
        <v>509</v>
      </c>
      <c r="D1576" s="295" t="s">
        <v>2202</v>
      </c>
      <c r="E1576" s="294">
        <v>28</v>
      </c>
      <c r="F1576" s="295" t="s">
        <v>245</v>
      </c>
      <c r="G1576" s="297" t="s">
        <v>394</v>
      </c>
      <c r="H1576" s="294">
        <v>2</v>
      </c>
      <c r="J1576" s="283"/>
    </row>
    <row r="1577" spans="2:10" x14ac:dyDescent="0.2">
      <c r="B1577" s="290" t="str">
        <f t="shared" si="24"/>
        <v>FRACCIÓN MILPILLAS, SAN LUIS POTOSÍ</v>
      </c>
      <c r="C1577" s="291">
        <v>256</v>
      </c>
      <c r="D1577" s="290" t="s">
        <v>2203</v>
      </c>
      <c r="E1577" s="289">
        <v>28</v>
      </c>
      <c r="F1577" s="290" t="s">
        <v>245</v>
      </c>
      <c r="G1577" s="292" t="s">
        <v>393</v>
      </c>
      <c r="H1577" s="289">
        <v>1</v>
      </c>
      <c r="J1577" s="283"/>
    </row>
    <row r="1578" spans="2:10" x14ac:dyDescent="0.2">
      <c r="B1578" s="290" t="str">
        <f t="shared" si="24"/>
        <v>FRACCIÓN O´CTZÉN, TANCANHUITZ</v>
      </c>
      <c r="C1578" s="291">
        <v>18</v>
      </c>
      <c r="D1578" s="290" t="s">
        <v>2204</v>
      </c>
      <c r="E1578" s="289">
        <v>12</v>
      </c>
      <c r="F1578" s="290" t="s">
        <v>258</v>
      </c>
      <c r="G1578" s="292" t="s">
        <v>393</v>
      </c>
      <c r="H1578" s="289">
        <v>1</v>
      </c>
      <c r="J1578" s="283"/>
    </row>
    <row r="1579" spans="2:10" x14ac:dyDescent="0.2">
      <c r="B1579" s="290" t="str">
        <f t="shared" si="24"/>
        <v>FRACCIÓN OCAMPO, SAN NICOLÁS TOLENTINO</v>
      </c>
      <c r="C1579" s="291">
        <v>18</v>
      </c>
      <c r="D1579" s="290" t="s">
        <v>2205</v>
      </c>
      <c r="E1579" s="289">
        <v>30</v>
      </c>
      <c r="F1579" s="290" t="s">
        <v>252</v>
      </c>
      <c r="G1579" s="292" t="s">
        <v>393</v>
      </c>
      <c r="H1579" s="289">
        <v>1</v>
      </c>
      <c r="J1579" s="283"/>
    </row>
    <row r="1580" spans="2:10" x14ac:dyDescent="0.2">
      <c r="B1580" s="290" t="str">
        <f t="shared" si="24"/>
        <v>FRACCIÓN OJO DE PINTO, MEXQUITIC DE CARMONA</v>
      </c>
      <c r="C1580" s="291">
        <v>53</v>
      </c>
      <c r="D1580" s="290" t="s">
        <v>2206</v>
      </c>
      <c r="E1580" s="289">
        <v>21</v>
      </c>
      <c r="F1580" s="290" t="s">
        <v>215</v>
      </c>
      <c r="G1580" s="292" t="s">
        <v>393</v>
      </c>
      <c r="H1580" s="289">
        <v>1</v>
      </c>
      <c r="J1580" s="283"/>
    </row>
    <row r="1581" spans="2:10" x14ac:dyDescent="0.2">
      <c r="B1581" s="290" t="str">
        <f t="shared" si="24"/>
        <v>FRACCIÓN PALMAS (PALMAS), CHARCAS</v>
      </c>
      <c r="C1581" s="291">
        <v>33</v>
      </c>
      <c r="D1581" s="290" t="s">
        <v>2207</v>
      </c>
      <c r="E1581" s="289">
        <v>15</v>
      </c>
      <c r="F1581" s="290" t="s">
        <v>173</v>
      </c>
      <c r="G1581" s="292" t="s">
        <v>393</v>
      </c>
      <c r="H1581" s="289">
        <v>1</v>
      </c>
      <c r="J1581" s="283"/>
    </row>
    <row r="1582" spans="2:10" x14ac:dyDescent="0.2">
      <c r="B1582" s="290" t="str">
        <f t="shared" si="24"/>
        <v>FRACCIÓN SALITRERA, MEXQUITIC DE CARMONA</v>
      </c>
      <c r="C1582" s="291">
        <v>67</v>
      </c>
      <c r="D1582" s="290" t="s">
        <v>2208</v>
      </c>
      <c r="E1582" s="289">
        <v>21</v>
      </c>
      <c r="F1582" s="290" t="s">
        <v>215</v>
      </c>
      <c r="G1582" s="292" t="s">
        <v>393</v>
      </c>
      <c r="H1582" s="289">
        <v>1</v>
      </c>
      <c r="J1582" s="283"/>
    </row>
    <row r="1583" spans="2:10" x14ac:dyDescent="0.2">
      <c r="B1583" s="290" t="str">
        <f t="shared" si="24"/>
        <v>FRACCIÓN SÁNCHEZ, SANTA MARÍA DEL RÍO</v>
      </c>
      <c r="C1583" s="291">
        <v>243</v>
      </c>
      <c r="D1583" s="290" t="s">
        <v>2209</v>
      </c>
      <c r="E1583" s="289">
        <v>32</v>
      </c>
      <c r="F1583" s="290" t="s">
        <v>263</v>
      </c>
      <c r="G1583" s="292" t="s">
        <v>393</v>
      </c>
      <c r="H1583" s="289">
        <v>1</v>
      </c>
      <c r="J1583" s="283"/>
    </row>
    <row r="1584" spans="2:10" x14ac:dyDescent="0.2">
      <c r="B1584" s="290" t="str">
        <f t="shared" si="24"/>
        <v>FRACCIÓN UNO EX-HACIENDA SANTO DOMINGO, SANTA MARÍA DEL RÍO</v>
      </c>
      <c r="C1584" s="291">
        <v>420</v>
      </c>
      <c r="D1584" s="290" t="s">
        <v>2210</v>
      </c>
      <c r="E1584" s="289">
        <v>32</v>
      </c>
      <c r="F1584" s="290" t="s">
        <v>263</v>
      </c>
      <c r="G1584" s="292" t="s">
        <v>393</v>
      </c>
      <c r="H1584" s="289">
        <v>1</v>
      </c>
      <c r="J1584" s="283"/>
    </row>
    <row r="1585" spans="2:10" x14ac:dyDescent="0.2">
      <c r="B1585" s="290" t="str">
        <f t="shared" si="24"/>
        <v>FRACCIONAMIENTO BUENOS AIRES, CIUDAD VALLES</v>
      </c>
      <c r="C1585" s="291">
        <v>1097</v>
      </c>
      <c r="D1585" s="290" t="s">
        <v>2211</v>
      </c>
      <c r="E1585" s="289">
        <v>13</v>
      </c>
      <c r="F1585" s="290" t="s">
        <v>187</v>
      </c>
      <c r="G1585" s="292" t="s">
        <v>393</v>
      </c>
      <c r="H1585" s="289">
        <v>1</v>
      </c>
      <c r="J1585" s="283"/>
    </row>
    <row r="1586" spans="2:10" x14ac:dyDescent="0.2">
      <c r="B1586" s="290" t="str">
        <f t="shared" si="24"/>
        <v>FRACCIONAMIENTO CHARCO VERDE, RIOVERDE</v>
      </c>
      <c r="C1586" s="291">
        <v>471</v>
      </c>
      <c r="D1586" s="290" t="s">
        <v>2212</v>
      </c>
      <c r="E1586" s="289">
        <v>24</v>
      </c>
      <c r="F1586" s="290" t="s">
        <v>181</v>
      </c>
      <c r="G1586" s="292" t="s">
        <v>393</v>
      </c>
      <c r="H1586" s="289">
        <v>1</v>
      </c>
      <c r="J1586" s="283"/>
    </row>
    <row r="1587" spans="2:10" x14ac:dyDescent="0.2">
      <c r="B1587" s="290" t="str">
        <f t="shared" si="24"/>
        <v>FRACCIONAMIENTO EJIDO DE PALMA, SOLEDAD DE GRACIANO SÁNCHEZ</v>
      </c>
      <c r="C1587" s="291">
        <v>99</v>
      </c>
      <c r="D1587" s="290" t="s">
        <v>2213</v>
      </c>
      <c r="E1587" s="289">
        <v>35</v>
      </c>
      <c r="F1587" s="290" t="s">
        <v>270</v>
      </c>
      <c r="G1587" s="292" t="s">
        <v>393</v>
      </c>
      <c r="H1587" s="289">
        <v>1</v>
      </c>
      <c r="J1587" s="283"/>
    </row>
    <row r="1588" spans="2:10" x14ac:dyDescent="0.2">
      <c r="B1588" s="290" t="str">
        <f t="shared" si="24"/>
        <v>FRACCIONAMIENTO EJIDO SAN MARCOS, RIOVERDE</v>
      </c>
      <c r="C1588" s="291">
        <v>470</v>
      </c>
      <c r="D1588" s="290" t="s">
        <v>2214</v>
      </c>
      <c r="E1588" s="289">
        <v>24</v>
      </c>
      <c r="F1588" s="290" t="s">
        <v>181</v>
      </c>
      <c r="G1588" s="292" t="s">
        <v>393</v>
      </c>
      <c r="H1588" s="289">
        <v>1</v>
      </c>
      <c r="J1588" s="283"/>
    </row>
    <row r="1589" spans="2:10" x14ac:dyDescent="0.2">
      <c r="B1589" s="290" t="str">
        <f t="shared" si="24"/>
        <v>FRACCIONAMIENTO LA PURÍSIMA, AXTLA DE TERRAZAS</v>
      </c>
      <c r="C1589" s="291">
        <v>93</v>
      </c>
      <c r="D1589" s="290" t="s">
        <v>2215</v>
      </c>
      <c r="E1589" s="289">
        <v>53</v>
      </c>
      <c r="F1589" s="290" t="s">
        <v>156</v>
      </c>
      <c r="G1589" s="292" t="s">
        <v>393</v>
      </c>
      <c r="H1589" s="289">
        <v>1</v>
      </c>
      <c r="J1589" s="283"/>
    </row>
    <row r="1590" spans="2:10" x14ac:dyDescent="0.2">
      <c r="B1590" s="290" t="str">
        <f t="shared" si="24"/>
        <v>FRACCIONAMIENTO LAS GRANJAS, CIUDAD VALLES</v>
      </c>
      <c r="C1590" s="291">
        <v>479</v>
      </c>
      <c r="D1590" s="290" t="s">
        <v>2216</v>
      </c>
      <c r="E1590" s="289">
        <v>13</v>
      </c>
      <c r="F1590" s="290" t="s">
        <v>187</v>
      </c>
      <c r="G1590" s="292" t="s">
        <v>393</v>
      </c>
      <c r="H1590" s="289">
        <v>1</v>
      </c>
      <c r="J1590" s="283"/>
    </row>
    <row r="1591" spans="2:10" x14ac:dyDescent="0.2">
      <c r="B1591" s="295" t="str">
        <f t="shared" si="24"/>
        <v>FRACCIONAMIENTO LLANOS DE SAN GABRIEL, CEDRAL</v>
      </c>
      <c r="C1591" s="296">
        <v>156</v>
      </c>
      <c r="D1591" s="295" t="s">
        <v>2217</v>
      </c>
      <c r="E1591" s="294">
        <v>7</v>
      </c>
      <c r="F1591" s="295" t="s">
        <v>163</v>
      </c>
      <c r="G1591" s="297" t="s">
        <v>396</v>
      </c>
      <c r="H1591" s="294">
        <v>4</v>
      </c>
      <c r="J1591" s="283"/>
    </row>
    <row r="1592" spans="2:10" x14ac:dyDescent="0.2">
      <c r="B1592" s="290" t="str">
        <f t="shared" si="24"/>
        <v>FRACCIONAMIENTO LOMAS DEL REAL, CIUDAD VALLES</v>
      </c>
      <c r="C1592" s="291">
        <v>478</v>
      </c>
      <c r="D1592" s="290" t="s">
        <v>2218</v>
      </c>
      <c r="E1592" s="289">
        <v>13</v>
      </c>
      <c r="F1592" s="290" t="s">
        <v>187</v>
      </c>
      <c r="G1592" s="292" t="s">
        <v>393</v>
      </c>
      <c r="H1592" s="289">
        <v>1</v>
      </c>
      <c r="J1592" s="283"/>
    </row>
    <row r="1593" spans="2:10" x14ac:dyDescent="0.2">
      <c r="B1593" s="295" t="str">
        <f t="shared" si="24"/>
        <v>FRACCIONAMIENTO MISIÓN DE SAN MIGUEL, CIUDAD VALLES</v>
      </c>
      <c r="C1593" s="296">
        <v>1013</v>
      </c>
      <c r="D1593" s="295" t="s">
        <v>2219</v>
      </c>
      <c r="E1593" s="294">
        <v>13</v>
      </c>
      <c r="F1593" s="295" t="s">
        <v>187</v>
      </c>
      <c r="G1593" s="297" t="s">
        <v>396</v>
      </c>
      <c r="H1593" s="294">
        <v>4</v>
      </c>
      <c r="J1593" s="283"/>
    </row>
    <row r="1594" spans="2:10" x14ac:dyDescent="0.2">
      <c r="B1594" s="290" t="str">
        <f t="shared" si="24"/>
        <v>FRACCIONAMIENTO NORIA COLORADA, TAMPACÁN</v>
      </c>
      <c r="C1594" s="291">
        <v>117</v>
      </c>
      <c r="D1594" s="290" t="s">
        <v>2220</v>
      </c>
      <c r="E1594" s="289">
        <v>38</v>
      </c>
      <c r="F1594" s="290" t="s">
        <v>278</v>
      </c>
      <c r="G1594" s="292" t="s">
        <v>393</v>
      </c>
      <c r="H1594" s="289">
        <v>1</v>
      </c>
      <c r="J1594" s="283"/>
    </row>
    <row r="1595" spans="2:10" x14ac:dyDescent="0.2">
      <c r="B1595" s="290" t="str">
        <f t="shared" si="24"/>
        <v>FRACCIONAMIENTO ROSALBA, TAMAZUNCHALE</v>
      </c>
      <c r="C1595" s="291">
        <v>400</v>
      </c>
      <c r="D1595" s="290" t="s">
        <v>2221</v>
      </c>
      <c r="E1595" s="289">
        <v>37</v>
      </c>
      <c r="F1595" s="290" t="s">
        <v>268</v>
      </c>
      <c r="G1595" s="292" t="s">
        <v>393</v>
      </c>
      <c r="H1595" s="289">
        <v>1</v>
      </c>
      <c r="J1595" s="283"/>
    </row>
    <row r="1596" spans="2:10" x14ac:dyDescent="0.2">
      <c r="B1596" s="295" t="str">
        <f t="shared" si="24"/>
        <v>FRACCIONAMIENTO SANTO TOMÁS, SOLEDAD DE GRACIANO SÁNCHEZ</v>
      </c>
      <c r="C1596" s="296">
        <v>256</v>
      </c>
      <c r="D1596" s="295" t="s">
        <v>2222</v>
      </c>
      <c r="E1596" s="294">
        <v>35</v>
      </c>
      <c r="F1596" s="295" t="s">
        <v>270</v>
      </c>
      <c r="G1596" s="297" t="s">
        <v>395</v>
      </c>
      <c r="H1596" s="294">
        <v>3</v>
      </c>
      <c r="J1596" s="283"/>
    </row>
    <row r="1597" spans="2:10" x14ac:dyDescent="0.2">
      <c r="B1597" s="290" t="str">
        <f t="shared" si="24"/>
        <v>FRANCIA CHICA, CIUDAD DEL MAÍZ</v>
      </c>
      <c r="C1597" s="291">
        <v>37</v>
      </c>
      <c r="D1597" s="290" t="s">
        <v>2223</v>
      </c>
      <c r="E1597" s="289">
        <v>10</v>
      </c>
      <c r="F1597" s="290" t="s">
        <v>178</v>
      </c>
      <c r="G1597" s="292" t="s">
        <v>393</v>
      </c>
      <c r="H1597" s="289">
        <v>1</v>
      </c>
      <c r="J1597" s="283"/>
    </row>
    <row r="1598" spans="2:10" x14ac:dyDescent="0.2">
      <c r="B1598" s="290" t="str">
        <f t="shared" si="24"/>
        <v>FRANCIA GRANDE, CIUDAD DEL MAÍZ</v>
      </c>
      <c r="C1598" s="291">
        <v>38</v>
      </c>
      <c r="D1598" s="290" t="s">
        <v>2224</v>
      </c>
      <c r="E1598" s="289">
        <v>10</v>
      </c>
      <c r="F1598" s="290" t="s">
        <v>178</v>
      </c>
      <c r="G1598" s="292" t="s">
        <v>393</v>
      </c>
      <c r="H1598" s="289">
        <v>1</v>
      </c>
      <c r="J1598" s="283"/>
    </row>
    <row r="1599" spans="2:10" x14ac:dyDescent="0.2">
      <c r="B1599" s="290" t="str">
        <f t="shared" si="24"/>
        <v>FRANCISCA HERRERA ROCHA, SOLEDAD DE GRACIANO SÁNCHEZ</v>
      </c>
      <c r="C1599" s="291">
        <v>198</v>
      </c>
      <c r="D1599" s="290" t="s">
        <v>2225</v>
      </c>
      <c r="E1599" s="289">
        <v>35</v>
      </c>
      <c r="F1599" s="290" t="s">
        <v>270</v>
      </c>
      <c r="G1599" s="292" t="s">
        <v>393</v>
      </c>
      <c r="H1599" s="289">
        <v>1</v>
      </c>
      <c r="J1599" s="283"/>
    </row>
    <row r="1600" spans="2:10" x14ac:dyDescent="0.2">
      <c r="B1600" s="290" t="str">
        <f t="shared" si="24"/>
        <v>FRANCISCO I. MADERO, CHARCAS</v>
      </c>
      <c r="C1600" s="291">
        <v>18</v>
      </c>
      <c r="D1600" s="290" t="s">
        <v>2226</v>
      </c>
      <c r="E1600" s="289">
        <v>15</v>
      </c>
      <c r="F1600" s="290" t="s">
        <v>173</v>
      </c>
      <c r="G1600" s="292" t="s">
        <v>393</v>
      </c>
      <c r="H1600" s="289">
        <v>1</v>
      </c>
      <c r="J1600" s="283"/>
    </row>
    <row r="1601" spans="2:10" x14ac:dyDescent="0.2">
      <c r="B1601" s="290" t="str">
        <f t="shared" si="24"/>
        <v>FRANCISCO I. MADERO, VILLA DE ARRIAGA</v>
      </c>
      <c r="C1601" s="291">
        <v>23</v>
      </c>
      <c r="D1601" s="290" t="s">
        <v>2226</v>
      </c>
      <c r="E1601" s="289">
        <v>46</v>
      </c>
      <c r="F1601" s="290" t="s">
        <v>217</v>
      </c>
      <c r="G1601" s="292" t="s">
        <v>393</v>
      </c>
      <c r="H1601" s="289">
        <v>1</v>
      </c>
      <c r="J1601" s="283"/>
    </row>
    <row r="1602" spans="2:10" x14ac:dyDescent="0.2">
      <c r="B1602" s="290" t="str">
        <f t="shared" si="24"/>
        <v>FRANCISCO I. MADERO, XILITLA</v>
      </c>
      <c r="C1602" s="291">
        <v>284</v>
      </c>
      <c r="D1602" s="290" t="s">
        <v>2226</v>
      </c>
      <c r="E1602" s="289">
        <v>54</v>
      </c>
      <c r="F1602" s="290" t="s">
        <v>332</v>
      </c>
      <c r="G1602" s="292" t="s">
        <v>393</v>
      </c>
      <c r="H1602" s="289">
        <v>1</v>
      </c>
      <c r="J1602" s="283"/>
    </row>
    <row r="1603" spans="2:10" x14ac:dyDescent="0.2">
      <c r="B1603" s="290" t="str">
        <f t="shared" si="24"/>
        <v>FRANCISCO VILLA, MOCTEZUMA</v>
      </c>
      <c r="C1603" s="291">
        <v>78</v>
      </c>
      <c r="D1603" s="290" t="s">
        <v>2227</v>
      </c>
      <c r="E1603" s="289">
        <v>22</v>
      </c>
      <c r="F1603" s="290" t="s">
        <v>219</v>
      </c>
      <c r="G1603" s="292" t="s">
        <v>393</v>
      </c>
      <c r="H1603" s="289">
        <v>1</v>
      </c>
      <c r="J1603" s="283"/>
    </row>
    <row r="1604" spans="2:10" x14ac:dyDescent="0.2">
      <c r="B1604" s="290" t="str">
        <f t="shared" si="24"/>
        <v>FRANCISCO VILLA, SAN VICENTE TANCUAYALAB</v>
      </c>
      <c r="C1604" s="291">
        <v>47</v>
      </c>
      <c r="D1604" s="290" t="s">
        <v>2227</v>
      </c>
      <c r="E1604" s="289">
        <v>34</v>
      </c>
      <c r="F1604" s="290" t="s">
        <v>256</v>
      </c>
      <c r="G1604" s="292" t="s">
        <v>393</v>
      </c>
      <c r="H1604" s="289">
        <v>1</v>
      </c>
      <c r="J1604" s="283"/>
    </row>
    <row r="1605" spans="2:10" x14ac:dyDescent="0.2">
      <c r="B1605" s="290" t="str">
        <f t="shared" si="24"/>
        <v>FRANCO, VILLA DE ARRIAGA</v>
      </c>
      <c r="C1605" s="291">
        <v>24</v>
      </c>
      <c r="D1605" s="290" t="s">
        <v>2228</v>
      </c>
      <c r="E1605" s="289">
        <v>46</v>
      </c>
      <c r="F1605" s="290" t="s">
        <v>217</v>
      </c>
      <c r="G1605" s="292" t="s">
        <v>393</v>
      </c>
      <c r="H1605" s="289">
        <v>1</v>
      </c>
      <c r="J1605" s="283"/>
    </row>
    <row r="1606" spans="2:10" x14ac:dyDescent="0.2">
      <c r="B1606" s="290" t="str">
        <f t="shared" ref="B1606:B1669" si="25">CONCATENATE(D1606,","," ",F1606)</f>
        <v>FRIJOLARES, SANTA CATARINA</v>
      </c>
      <c r="C1606" s="291">
        <v>92</v>
      </c>
      <c r="D1606" s="290" t="s">
        <v>2229</v>
      </c>
      <c r="E1606" s="289">
        <v>31</v>
      </c>
      <c r="F1606" s="290" t="s">
        <v>260</v>
      </c>
      <c r="G1606" s="292" t="s">
        <v>393</v>
      </c>
      <c r="H1606" s="289">
        <v>1</v>
      </c>
      <c r="J1606" s="283"/>
    </row>
    <row r="1607" spans="2:10" x14ac:dyDescent="0.2">
      <c r="B1607" s="290" t="str">
        <f t="shared" si="25"/>
        <v>GALLOS BLANCOS, CEDRAL</v>
      </c>
      <c r="C1607" s="291">
        <v>12</v>
      </c>
      <c r="D1607" s="290" t="s">
        <v>2230</v>
      </c>
      <c r="E1607" s="289">
        <v>7</v>
      </c>
      <c r="F1607" s="290" t="s">
        <v>163</v>
      </c>
      <c r="G1607" s="292" t="s">
        <v>393</v>
      </c>
      <c r="H1607" s="289">
        <v>1</v>
      </c>
      <c r="J1607" s="283"/>
    </row>
    <row r="1608" spans="2:10" x14ac:dyDescent="0.2">
      <c r="B1608" s="290" t="str">
        <f t="shared" si="25"/>
        <v>GÁMEZ, SANTO DOMINGO</v>
      </c>
      <c r="C1608" s="291">
        <v>13</v>
      </c>
      <c r="D1608" s="290" t="s">
        <v>2231</v>
      </c>
      <c r="E1608" s="289">
        <v>33</v>
      </c>
      <c r="F1608" s="290" t="s">
        <v>226</v>
      </c>
      <c r="G1608" s="292" t="s">
        <v>393</v>
      </c>
      <c r="H1608" s="289">
        <v>1</v>
      </c>
      <c r="J1608" s="283"/>
    </row>
    <row r="1609" spans="2:10" x14ac:dyDescent="0.2">
      <c r="B1609" s="290" t="str">
        <f t="shared" si="25"/>
        <v>GARABATILLO, MOCTEZUMA</v>
      </c>
      <c r="C1609" s="291">
        <v>21</v>
      </c>
      <c r="D1609" s="290" t="s">
        <v>2232</v>
      </c>
      <c r="E1609" s="289">
        <v>22</v>
      </c>
      <c r="F1609" s="290" t="s">
        <v>219</v>
      </c>
      <c r="G1609" s="292" t="s">
        <v>393</v>
      </c>
      <c r="H1609" s="289">
        <v>1</v>
      </c>
      <c r="J1609" s="283"/>
    </row>
    <row r="1610" spans="2:10" x14ac:dyDescent="0.2">
      <c r="B1610" s="290" t="str">
        <f t="shared" si="25"/>
        <v>GARABATOS, SANTA MARÍA DEL RÍO</v>
      </c>
      <c r="C1610" s="291">
        <v>86</v>
      </c>
      <c r="D1610" s="290" t="s">
        <v>2233</v>
      </c>
      <c r="E1610" s="289">
        <v>32</v>
      </c>
      <c r="F1610" s="290" t="s">
        <v>263</v>
      </c>
      <c r="G1610" s="292" t="s">
        <v>393</v>
      </c>
      <c r="H1610" s="289">
        <v>1</v>
      </c>
      <c r="J1610" s="283"/>
    </row>
    <row r="1611" spans="2:10" x14ac:dyDescent="0.2">
      <c r="B1611" s="290" t="str">
        <f t="shared" si="25"/>
        <v>GARROCHITAS, ZARAGOZA</v>
      </c>
      <c r="C1611" s="291">
        <v>39</v>
      </c>
      <c r="D1611" s="290" t="s">
        <v>2234</v>
      </c>
      <c r="E1611" s="289">
        <v>55</v>
      </c>
      <c r="F1611" s="290" t="s">
        <v>480</v>
      </c>
      <c r="G1611" s="292" t="s">
        <v>393</v>
      </c>
      <c r="H1611" s="289">
        <v>1</v>
      </c>
      <c r="J1611" s="283"/>
    </row>
    <row r="1612" spans="2:10" x14ac:dyDescent="0.2">
      <c r="B1612" s="290" t="str">
        <f t="shared" si="25"/>
        <v>GENERAL CÁNDIDO NAVARRO (LAGUNA SECA), SOLEDAD DE GRACIANO SÁNCHEZ</v>
      </c>
      <c r="C1612" s="291">
        <v>5</v>
      </c>
      <c r="D1612" s="290" t="s">
        <v>2235</v>
      </c>
      <c r="E1612" s="289">
        <v>35</v>
      </c>
      <c r="F1612" s="290" t="s">
        <v>270</v>
      </c>
      <c r="G1612" s="292" t="s">
        <v>393</v>
      </c>
      <c r="H1612" s="289">
        <v>1</v>
      </c>
      <c r="J1612" s="283"/>
    </row>
    <row r="1613" spans="2:10" x14ac:dyDescent="0.2">
      <c r="B1613" s="290" t="str">
        <f t="shared" si="25"/>
        <v>GENERAL LEÓN MARTÍNEZ MHD, SAN VICENTE TANCUAYALAB</v>
      </c>
      <c r="C1613" s="291">
        <v>233</v>
      </c>
      <c r="D1613" s="290" t="s">
        <v>2236</v>
      </c>
      <c r="E1613" s="289">
        <v>34</v>
      </c>
      <c r="F1613" s="290" t="s">
        <v>256</v>
      </c>
      <c r="G1613" s="292" t="s">
        <v>393</v>
      </c>
      <c r="H1613" s="289">
        <v>1</v>
      </c>
      <c r="J1613" s="283"/>
    </row>
    <row r="1614" spans="2:10" x14ac:dyDescent="0.2">
      <c r="B1614" s="295" t="str">
        <f t="shared" si="25"/>
        <v>GONZÁLEZ, SAN LUIS POTOSÍ</v>
      </c>
      <c r="C1614" s="296">
        <v>369</v>
      </c>
      <c r="D1614" s="295" t="s">
        <v>2237</v>
      </c>
      <c r="E1614" s="294">
        <v>28</v>
      </c>
      <c r="F1614" s="295" t="s">
        <v>245</v>
      </c>
      <c r="G1614" s="297" t="s">
        <v>394</v>
      </c>
      <c r="H1614" s="294">
        <v>2</v>
      </c>
      <c r="J1614" s="283"/>
    </row>
    <row r="1615" spans="2:10" x14ac:dyDescent="0.2">
      <c r="B1615" s="295" t="str">
        <f t="shared" si="25"/>
        <v>GONZALITOS, SAN LUIS POTOSÍ</v>
      </c>
      <c r="C1615" s="296">
        <v>383</v>
      </c>
      <c r="D1615" s="295" t="s">
        <v>2238</v>
      </c>
      <c r="E1615" s="294">
        <v>28</v>
      </c>
      <c r="F1615" s="295" t="s">
        <v>245</v>
      </c>
      <c r="G1615" s="297" t="s">
        <v>395</v>
      </c>
      <c r="H1615" s="294">
        <v>3</v>
      </c>
      <c r="J1615" s="283"/>
    </row>
    <row r="1616" spans="2:10" x14ac:dyDescent="0.2">
      <c r="B1616" s="290" t="str">
        <f t="shared" si="25"/>
        <v>GRANJA JOSÉ LUIS VELÁZQUEZ, SOLEDAD DE GRACIANO SÁNCHEZ</v>
      </c>
      <c r="C1616" s="291">
        <v>259</v>
      </c>
      <c r="D1616" s="290" t="s">
        <v>2239</v>
      </c>
      <c r="E1616" s="289">
        <v>35</v>
      </c>
      <c r="F1616" s="290" t="s">
        <v>270</v>
      </c>
      <c r="G1616" s="292" t="s">
        <v>393</v>
      </c>
      <c r="H1616" s="289">
        <v>1</v>
      </c>
      <c r="J1616" s="283"/>
    </row>
    <row r="1617" spans="2:10" x14ac:dyDescent="0.2">
      <c r="B1617" s="290" t="str">
        <f t="shared" si="25"/>
        <v>GRANJA LA LAGUNITA, VILLA DE REYES</v>
      </c>
      <c r="C1617" s="291">
        <v>26</v>
      </c>
      <c r="D1617" s="290" t="s">
        <v>2240</v>
      </c>
      <c r="E1617" s="289">
        <v>50</v>
      </c>
      <c r="F1617" s="290" t="s">
        <v>214</v>
      </c>
      <c r="G1617" s="292" t="s">
        <v>393</v>
      </c>
      <c r="H1617" s="289">
        <v>1</v>
      </c>
      <c r="J1617" s="283"/>
    </row>
    <row r="1618" spans="2:10" x14ac:dyDescent="0.2">
      <c r="B1618" s="295" t="str">
        <f t="shared" si="25"/>
        <v>GRANJA LOS ÁNGELES (CLUB DE GOLF), SOLEDAD DE GRACIANO SÁNCHEZ</v>
      </c>
      <c r="C1618" s="296">
        <v>2</v>
      </c>
      <c r="D1618" s="295" t="s">
        <v>2241</v>
      </c>
      <c r="E1618" s="294">
        <v>35</v>
      </c>
      <c r="F1618" s="295" t="s">
        <v>270</v>
      </c>
      <c r="G1618" s="297" t="s">
        <v>394</v>
      </c>
      <c r="H1618" s="294">
        <v>2</v>
      </c>
      <c r="J1618" s="283"/>
    </row>
    <row r="1619" spans="2:10" x14ac:dyDescent="0.2">
      <c r="B1619" s="290" t="str">
        <f t="shared" si="25"/>
        <v>GRANJA SAN JOSÉ (PUENTE DE DIOS), VILLA DE REYES</v>
      </c>
      <c r="C1619" s="291">
        <v>168</v>
      </c>
      <c r="D1619" s="290" t="s">
        <v>2242</v>
      </c>
      <c r="E1619" s="289">
        <v>50</v>
      </c>
      <c r="F1619" s="290" t="s">
        <v>214</v>
      </c>
      <c r="G1619" s="292" t="s">
        <v>393</v>
      </c>
      <c r="H1619" s="289">
        <v>1</v>
      </c>
      <c r="J1619" s="283"/>
    </row>
    <row r="1620" spans="2:10" x14ac:dyDescent="0.2">
      <c r="B1620" s="290" t="str">
        <f t="shared" si="25"/>
        <v>GRANJA SAN MARTÍN (LAS CALERAS), VILLA DE REYES</v>
      </c>
      <c r="C1620" s="291">
        <v>71</v>
      </c>
      <c r="D1620" s="290" t="s">
        <v>2243</v>
      </c>
      <c r="E1620" s="289">
        <v>50</v>
      </c>
      <c r="F1620" s="290" t="s">
        <v>214</v>
      </c>
      <c r="G1620" s="292" t="s">
        <v>393</v>
      </c>
      <c r="H1620" s="289">
        <v>1</v>
      </c>
      <c r="J1620" s="283"/>
    </row>
    <row r="1621" spans="2:10" x14ac:dyDescent="0.2">
      <c r="B1621" s="295" t="str">
        <f t="shared" si="25"/>
        <v>GRANJAS DE LA FLORIDA, CERRO DE SAN PEDRO</v>
      </c>
      <c r="C1621" s="296">
        <v>17</v>
      </c>
      <c r="D1621" s="295" t="s">
        <v>2244</v>
      </c>
      <c r="E1621" s="294">
        <v>9</v>
      </c>
      <c r="F1621" s="295" t="s">
        <v>168</v>
      </c>
      <c r="G1621" s="297" t="s">
        <v>396</v>
      </c>
      <c r="H1621" s="294">
        <v>4</v>
      </c>
      <c r="J1621" s="283"/>
    </row>
    <row r="1622" spans="2:10" x14ac:dyDescent="0.2">
      <c r="B1622" s="295" t="str">
        <f t="shared" si="25"/>
        <v>GRANJAS DE SAN FRANCISCO, CERRO DE SAN PEDRO</v>
      </c>
      <c r="C1622" s="296">
        <v>15</v>
      </c>
      <c r="D1622" s="295" t="s">
        <v>2245</v>
      </c>
      <c r="E1622" s="294">
        <v>9</v>
      </c>
      <c r="F1622" s="295" t="s">
        <v>168</v>
      </c>
      <c r="G1622" s="297" t="s">
        <v>394</v>
      </c>
      <c r="H1622" s="294">
        <v>2</v>
      </c>
      <c r="J1622" s="283"/>
    </row>
    <row r="1623" spans="2:10" x14ac:dyDescent="0.2">
      <c r="B1623" s="290" t="str">
        <f t="shared" si="25"/>
        <v>GRANJAS DE SAN PEDRO, CERRO DE SAN PEDRO</v>
      </c>
      <c r="C1623" s="291">
        <v>13</v>
      </c>
      <c r="D1623" s="290" t="s">
        <v>2246</v>
      </c>
      <c r="E1623" s="289">
        <v>9</v>
      </c>
      <c r="F1623" s="290" t="s">
        <v>168</v>
      </c>
      <c r="G1623" s="292" t="s">
        <v>393</v>
      </c>
      <c r="H1623" s="289">
        <v>1</v>
      </c>
      <c r="J1623" s="283"/>
    </row>
    <row r="1624" spans="2:10" x14ac:dyDescent="0.2">
      <c r="B1624" s="290" t="str">
        <f t="shared" si="25"/>
        <v>GRANJENAL, VILLA JUÁREZ</v>
      </c>
      <c r="C1624" s="291">
        <v>10</v>
      </c>
      <c r="D1624" s="290" t="s">
        <v>2247</v>
      </c>
      <c r="E1624" s="289">
        <v>52</v>
      </c>
      <c r="F1624" s="290" t="s">
        <v>330</v>
      </c>
      <c r="G1624" s="292" t="s">
        <v>393</v>
      </c>
      <c r="H1624" s="289">
        <v>1</v>
      </c>
      <c r="J1624" s="283"/>
    </row>
    <row r="1625" spans="2:10" x14ac:dyDescent="0.2">
      <c r="B1625" s="295" t="str">
        <f t="shared" si="25"/>
        <v>GUADALCÁZAR, GUADALCÁZAR</v>
      </c>
      <c r="C1625" s="296">
        <v>1</v>
      </c>
      <c r="D1625" s="295" t="s">
        <v>199</v>
      </c>
      <c r="E1625" s="294">
        <v>17</v>
      </c>
      <c r="F1625" s="295" t="s">
        <v>199</v>
      </c>
      <c r="G1625" s="297" t="s">
        <v>395</v>
      </c>
      <c r="H1625" s="294">
        <v>3</v>
      </c>
      <c r="J1625" s="283"/>
    </row>
    <row r="1626" spans="2:10" x14ac:dyDescent="0.2">
      <c r="B1626" s="290" t="str">
        <f t="shared" si="25"/>
        <v>GUADALUPE DE LOS FAZ, MATEHUALA</v>
      </c>
      <c r="C1626" s="291">
        <v>23</v>
      </c>
      <c r="D1626" s="290" t="s">
        <v>2248</v>
      </c>
      <c r="E1626" s="289">
        <v>20</v>
      </c>
      <c r="F1626" s="290" t="s">
        <v>176</v>
      </c>
      <c r="G1626" s="292" t="s">
        <v>393</v>
      </c>
      <c r="H1626" s="289">
        <v>1</v>
      </c>
      <c r="J1626" s="283"/>
    </row>
    <row r="1627" spans="2:10" x14ac:dyDescent="0.2">
      <c r="B1627" s="290" t="str">
        <f t="shared" si="25"/>
        <v>GUADALUPE DEL CARNICERO (LA MAROMA), CATORCE</v>
      </c>
      <c r="C1627" s="291">
        <v>15</v>
      </c>
      <c r="D1627" s="290" t="s">
        <v>2249</v>
      </c>
      <c r="E1627" s="289">
        <v>6</v>
      </c>
      <c r="F1627" s="290" t="s">
        <v>4237</v>
      </c>
      <c r="G1627" s="292" t="s">
        <v>393</v>
      </c>
      <c r="H1627" s="289">
        <v>1</v>
      </c>
      <c r="J1627" s="283"/>
    </row>
    <row r="1628" spans="2:10" x14ac:dyDescent="0.2">
      <c r="B1628" s="290" t="str">
        <f t="shared" si="25"/>
        <v>GUADALUPE VICTORIA (LA NORIA DEL JACALÓN), SALINAS</v>
      </c>
      <c r="C1628" s="291">
        <v>15</v>
      </c>
      <c r="D1628" s="290" t="s">
        <v>2250</v>
      </c>
      <c r="E1628" s="289">
        <v>25</v>
      </c>
      <c r="F1628" s="290" t="s">
        <v>171</v>
      </c>
      <c r="G1628" s="292" t="s">
        <v>393</v>
      </c>
      <c r="H1628" s="289">
        <v>1</v>
      </c>
      <c r="J1628" s="283"/>
    </row>
    <row r="1629" spans="2:10" x14ac:dyDescent="0.2">
      <c r="B1629" s="290" t="str">
        <f t="shared" si="25"/>
        <v>GUADALUPE VICTORIA, CHARCAS</v>
      </c>
      <c r="C1629" s="291">
        <v>19</v>
      </c>
      <c r="D1629" s="290" t="s">
        <v>2251</v>
      </c>
      <c r="E1629" s="289">
        <v>15</v>
      </c>
      <c r="F1629" s="290" t="s">
        <v>173</v>
      </c>
      <c r="G1629" s="292" t="s">
        <v>393</v>
      </c>
      <c r="H1629" s="289">
        <v>1</v>
      </c>
      <c r="J1629" s="283"/>
    </row>
    <row r="1630" spans="2:10" x14ac:dyDescent="0.2">
      <c r="B1630" s="290" t="str">
        <f t="shared" si="25"/>
        <v>GUADALUPE VICTORIA, MEXQUITIC DE CARMONA</v>
      </c>
      <c r="C1630" s="291">
        <v>29</v>
      </c>
      <c r="D1630" s="290" t="s">
        <v>2251</v>
      </c>
      <c r="E1630" s="289">
        <v>21</v>
      </c>
      <c r="F1630" s="290" t="s">
        <v>215</v>
      </c>
      <c r="G1630" s="292" t="s">
        <v>393</v>
      </c>
      <c r="H1630" s="289">
        <v>1</v>
      </c>
      <c r="J1630" s="283"/>
    </row>
    <row r="1631" spans="2:10" x14ac:dyDescent="0.2">
      <c r="B1631" s="290" t="str">
        <f t="shared" si="25"/>
        <v>GUADALUPE VICTORIA, TANCANHUITZ</v>
      </c>
      <c r="C1631" s="291">
        <v>14</v>
      </c>
      <c r="D1631" s="290" t="s">
        <v>2251</v>
      </c>
      <c r="E1631" s="289">
        <v>12</v>
      </c>
      <c r="F1631" s="290" t="s">
        <v>258</v>
      </c>
      <c r="G1631" s="292" t="s">
        <v>393</v>
      </c>
      <c r="H1631" s="289">
        <v>1</v>
      </c>
      <c r="J1631" s="283"/>
    </row>
    <row r="1632" spans="2:10" x14ac:dyDescent="0.2">
      <c r="B1632" s="290" t="str">
        <f t="shared" si="25"/>
        <v>GUADALUPITO, SALINAS</v>
      </c>
      <c r="C1632" s="291">
        <v>14</v>
      </c>
      <c r="D1632" s="290" t="s">
        <v>2252</v>
      </c>
      <c r="E1632" s="289">
        <v>25</v>
      </c>
      <c r="F1632" s="290" t="s">
        <v>171</v>
      </c>
      <c r="G1632" s="292" t="s">
        <v>393</v>
      </c>
      <c r="H1632" s="289">
        <v>1</v>
      </c>
      <c r="J1632" s="283"/>
    </row>
    <row r="1633" spans="2:10" x14ac:dyDescent="0.2">
      <c r="B1633" s="290" t="str">
        <f t="shared" si="25"/>
        <v>GUADALUPITO, VILLA DE GUADALUPE</v>
      </c>
      <c r="C1633" s="291">
        <v>12</v>
      </c>
      <c r="D1633" s="290" t="s">
        <v>2252</v>
      </c>
      <c r="E1633" s="289">
        <v>47</v>
      </c>
      <c r="F1633" s="290" t="s">
        <v>234</v>
      </c>
      <c r="G1633" s="292" t="s">
        <v>393</v>
      </c>
      <c r="H1633" s="289">
        <v>1</v>
      </c>
      <c r="J1633" s="283"/>
    </row>
    <row r="1634" spans="2:10" x14ac:dyDescent="0.2">
      <c r="B1634" s="290" t="str">
        <f t="shared" si="25"/>
        <v>GUADIANA, VILLA DE REYES</v>
      </c>
      <c r="C1634" s="291">
        <v>20</v>
      </c>
      <c r="D1634" s="290" t="s">
        <v>2253</v>
      </c>
      <c r="E1634" s="289">
        <v>50</v>
      </c>
      <c r="F1634" s="290" t="s">
        <v>214</v>
      </c>
      <c r="G1634" s="292" t="s">
        <v>393</v>
      </c>
      <c r="H1634" s="289">
        <v>1</v>
      </c>
      <c r="J1634" s="283"/>
    </row>
    <row r="1635" spans="2:10" x14ac:dyDescent="0.2">
      <c r="B1635" s="290" t="str">
        <f t="shared" si="25"/>
        <v>GUANAJUATITO (CERRITO DE LA CRUZ), SANTA MARÍA DEL RÍO</v>
      </c>
      <c r="C1635" s="291">
        <v>91</v>
      </c>
      <c r="D1635" s="290" t="s">
        <v>2254</v>
      </c>
      <c r="E1635" s="289">
        <v>32</v>
      </c>
      <c r="F1635" s="290" t="s">
        <v>263</v>
      </c>
      <c r="G1635" s="292" t="s">
        <v>393</v>
      </c>
      <c r="H1635" s="289">
        <v>1</v>
      </c>
      <c r="J1635" s="283"/>
    </row>
    <row r="1636" spans="2:10" x14ac:dyDescent="0.2">
      <c r="B1636" s="290" t="str">
        <f t="shared" si="25"/>
        <v>GUANAJUATO, MOCTEZUMA</v>
      </c>
      <c r="C1636" s="291">
        <v>126</v>
      </c>
      <c r="D1636" s="290" t="s">
        <v>346</v>
      </c>
      <c r="E1636" s="289">
        <v>22</v>
      </c>
      <c r="F1636" s="290" t="s">
        <v>219</v>
      </c>
      <c r="G1636" s="292" t="s">
        <v>393</v>
      </c>
      <c r="H1636" s="289">
        <v>1</v>
      </c>
      <c r="J1636" s="283"/>
    </row>
    <row r="1637" spans="2:10" x14ac:dyDescent="0.2">
      <c r="B1637" s="290" t="str">
        <f t="shared" si="25"/>
        <v>GUANAJUATO, SANTA MARÍA DEL RÍO</v>
      </c>
      <c r="C1637" s="291">
        <v>92</v>
      </c>
      <c r="D1637" s="290" t="s">
        <v>346</v>
      </c>
      <c r="E1637" s="289">
        <v>32</v>
      </c>
      <c r="F1637" s="290" t="s">
        <v>263</v>
      </c>
      <c r="G1637" s="292" t="s">
        <v>393</v>
      </c>
      <c r="H1637" s="289">
        <v>1</v>
      </c>
      <c r="J1637" s="283"/>
    </row>
    <row r="1638" spans="2:10" x14ac:dyDescent="0.2">
      <c r="B1638" s="295" t="str">
        <f t="shared" si="25"/>
        <v>GUANAMÉ, VENADO</v>
      </c>
      <c r="C1638" s="296">
        <v>25</v>
      </c>
      <c r="D1638" s="295" t="s">
        <v>2255</v>
      </c>
      <c r="E1638" s="294">
        <v>45</v>
      </c>
      <c r="F1638" s="295" t="s">
        <v>309</v>
      </c>
      <c r="G1638" s="297" t="s">
        <v>394</v>
      </c>
      <c r="H1638" s="294">
        <v>2</v>
      </c>
      <c r="J1638" s="283"/>
    </row>
    <row r="1639" spans="2:10" x14ac:dyDescent="0.2">
      <c r="B1639" s="290" t="str">
        <f t="shared" si="25"/>
        <v>GUAPILILLAS, CHARCAS</v>
      </c>
      <c r="C1639" s="291">
        <v>227</v>
      </c>
      <c r="D1639" s="290" t="s">
        <v>2256</v>
      </c>
      <c r="E1639" s="289">
        <v>15</v>
      </c>
      <c r="F1639" s="290" t="s">
        <v>173</v>
      </c>
      <c r="G1639" s="292" t="s">
        <v>393</v>
      </c>
      <c r="H1639" s="289">
        <v>1</v>
      </c>
      <c r="J1639" s="283"/>
    </row>
    <row r="1640" spans="2:10" x14ac:dyDescent="0.2">
      <c r="B1640" s="290" t="str">
        <f t="shared" si="25"/>
        <v>GUARDARRAYA, VILLA DE ARISTA</v>
      </c>
      <c r="C1640" s="291">
        <v>15</v>
      </c>
      <c r="D1640" s="290" t="s">
        <v>2257</v>
      </c>
      <c r="E1640" s="289">
        <v>56</v>
      </c>
      <c r="F1640" s="290" t="s">
        <v>314</v>
      </c>
      <c r="G1640" s="292" t="s">
        <v>393</v>
      </c>
      <c r="H1640" s="289">
        <v>1</v>
      </c>
      <c r="J1640" s="283"/>
    </row>
    <row r="1641" spans="2:10" x14ac:dyDescent="0.2">
      <c r="B1641" s="290" t="str">
        <f t="shared" si="25"/>
        <v>GUAXCAMÁ, VILLA JUÁREZ</v>
      </c>
      <c r="C1641" s="291">
        <v>12</v>
      </c>
      <c r="D1641" s="290" t="s">
        <v>2258</v>
      </c>
      <c r="E1641" s="289">
        <v>52</v>
      </c>
      <c r="F1641" s="290" t="s">
        <v>330</v>
      </c>
      <c r="G1641" s="292" t="s">
        <v>393</v>
      </c>
      <c r="H1641" s="289">
        <v>1</v>
      </c>
      <c r="J1641" s="283"/>
    </row>
    <row r="1642" spans="2:10" x14ac:dyDescent="0.2">
      <c r="B1642" s="290" t="str">
        <f t="shared" si="25"/>
        <v>GUAXCUACO, TAMAZUNCHALE</v>
      </c>
      <c r="C1642" s="291">
        <v>41</v>
      </c>
      <c r="D1642" s="290" t="s">
        <v>2259</v>
      </c>
      <c r="E1642" s="289">
        <v>37</v>
      </c>
      <c r="F1642" s="290" t="s">
        <v>268</v>
      </c>
      <c r="G1642" s="292" t="s">
        <v>393</v>
      </c>
      <c r="H1642" s="289">
        <v>1</v>
      </c>
      <c r="J1642" s="283"/>
    </row>
    <row r="1643" spans="2:10" x14ac:dyDescent="0.2">
      <c r="B1643" s="290" t="str">
        <f t="shared" si="25"/>
        <v>GUAYABAS, RIOVERDE</v>
      </c>
      <c r="C1643" s="291">
        <v>32</v>
      </c>
      <c r="D1643" s="290" t="s">
        <v>2260</v>
      </c>
      <c r="E1643" s="289">
        <v>24</v>
      </c>
      <c r="F1643" s="290" t="s">
        <v>181</v>
      </c>
      <c r="G1643" s="292" t="s">
        <v>393</v>
      </c>
      <c r="H1643" s="289">
        <v>1</v>
      </c>
      <c r="J1643" s="283"/>
    </row>
    <row r="1644" spans="2:10" x14ac:dyDescent="0.2">
      <c r="B1644" s="290" t="str">
        <f t="shared" si="25"/>
        <v>GUERRERO, SAN CIRO DE ACOSTA</v>
      </c>
      <c r="C1644" s="291">
        <v>33</v>
      </c>
      <c r="D1644" s="290" t="s">
        <v>347</v>
      </c>
      <c r="E1644" s="289">
        <v>27</v>
      </c>
      <c r="F1644" s="290" t="s">
        <v>240</v>
      </c>
      <c r="G1644" s="292" t="s">
        <v>393</v>
      </c>
      <c r="H1644" s="289">
        <v>1</v>
      </c>
      <c r="J1644" s="283"/>
    </row>
    <row r="1645" spans="2:10" x14ac:dyDescent="0.2">
      <c r="B1645" s="290" t="str">
        <f t="shared" si="25"/>
        <v>GUSTAVO GARMENDIA (LA UNIÓN), CIUDAD VALLES</v>
      </c>
      <c r="C1645" s="291">
        <v>84</v>
      </c>
      <c r="D1645" s="290" t="s">
        <v>2261</v>
      </c>
      <c r="E1645" s="289">
        <v>13</v>
      </c>
      <c r="F1645" s="290" t="s">
        <v>187</v>
      </c>
      <c r="G1645" s="292" t="s">
        <v>393</v>
      </c>
      <c r="H1645" s="289">
        <v>1</v>
      </c>
      <c r="J1645" s="283"/>
    </row>
    <row r="1646" spans="2:10" x14ac:dyDescent="0.2">
      <c r="B1646" s="290" t="str">
        <f t="shared" si="25"/>
        <v>HABA, TANCANHUITZ</v>
      </c>
      <c r="C1646" s="291">
        <v>162</v>
      </c>
      <c r="D1646" s="290" t="s">
        <v>2262</v>
      </c>
      <c r="E1646" s="289">
        <v>12</v>
      </c>
      <c r="F1646" s="290" t="s">
        <v>258</v>
      </c>
      <c r="G1646" s="292" t="s">
        <v>393</v>
      </c>
      <c r="H1646" s="289">
        <v>1</v>
      </c>
      <c r="J1646" s="283"/>
    </row>
    <row r="1647" spans="2:10" x14ac:dyDescent="0.2">
      <c r="B1647" s="290" t="str">
        <f t="shared" si="25"/>
        <v>HAC MOM (TAMALETOM SEGUNDA SECCIÓN), TANCANHUITZ</v>
      </c>
      <c r="C1647" s="291">
        <v>88</v>
      </c>
      <c r="D1647" s="290" t="s">
        <v>2263</v>
      </c>
      <c r="E1647" s="289">
        <v>12</v>
      </c>
      <c r="F1647" s="290" t="s">
        <v>258</v>
      </c>
      <c r="G1647" s="292" t="s">
        <v>393</v>
      </c>
      <c r="H1647" s="289">
        <v>1</v>
      </c>
      <c r="J1647" s="283"/>
    </row>
    <row r="1648" spans="2:10" x14ac:dyDescent="0.2">
      <c r="B1648" s="290" t="str">
        <f t="shared" si="25"/>
        <v>HAC MOM, TANCANHUITZ</v>
      </c>
      <c r="C1648" s="291">
        <v>231</v>
      </c>
      <c r="D1648" s="290" t="s">
        <v>2264</v>
      </c>
      <c r="E1648" s="289">
        <v>12</v>
      </c>
      <c r="F1648" s="290" t="s">
        <v>258</v>
      </c>
      <c r="G1648" s="292" t="s">
        <v>393</v>
      </c>
      <c r="H1648" s="289">
        <v>1</v>
      </c>
      <c r="J1648" s="283"/>
    </row>
    <row r="1649" spans="2:10" x14ac:dyDescent="0.2">
      <c r="B1649" s="290" t="str">
        <f t="shared" si="25"/>
        <v>HACIENDA DE LA ENRAMADA, ZARAGOZA</v>
      </c>
      <c r="C1649" s="291">
        <v>33</v>
      </c>
      <c r="D1649" s="290" t="s">
        <v>2265</v>
      </c>
      <c r="E1649" s="289">
        <v>55</v>
      </c>
      <c r="F1649" s="290" t="s">
        <v>480</v>
      </c>
      <c r="G1649" s="292" t="s">
        <v>393</v>
      </c>
      <c r="H1649" s="289">
        <v>1</v>
      </c>
      <c r="J1649" s="283"/>
    </row>
    <row r="1650" spans="2:10" x14ac:dyDescent="0.2">
      <c r="B1650" s="290" t="str">
        <f t="shared" si="25"/>
        <v>HACIENDA EL SALADO, VANEGAS</v>
      </c>
      <c r="C1650" s="291">
        <v>38</v>
      </c>
      <c r="D1650" s="290" t="s">
        <v>2266</v>
      </c>
      <c r="E1650" s="289">
        <v>44</v>
      </c>
      <c r="F1650" s="290" t="s">
        <v>304</v>
      </c>
      <c r="G1650" s="292" t="s">
        <v>393</v>
      </c>
      <c r="H1650" s="289">
        <v>1</v>
      </c>
      <c r="J1650" s="283"/>
    </row>
    <row r="1651" spans="2:10" x14ac:dyDescent="0.2">
      <c r="B1651" s="290" t="str">
        <f t="shared" si="25"/>
        <v>HAYTIC (PACHUCA), TANCANHUITZ</v>
      </c>
      <c r="C1651" s="291">
        <v>275</v>
      </c>
      <c r="D1651" s="290" t="s">
        <v>2267</v>
      </c>
      <c r="E1651" s="289">
        <v>12</v>
      </c>
      <c r="F1651" s="290" t="s">
        <v>258</v>
      </c>
      <c r="G1651" s="292" t="s">
        <v>393</v>
      </c>
      <c r="H1651" s="289">
        <v>1</v>
      </c>
      <c r="J1651" s="283"/>
    </row>
    <row r="1652" spans="2:10" x14ac:dyDescent="0.2">
      <c r="B1652" s="290" t="str">
        <f t="shared" si="25"/>
        <v>HERNÁNDEZ (LADRILLERA), RIOVERDE</v>
      </c>
      <c r="C1652" s="291">
        <v>479</v>
      </c>
      <c r="D1652" s="290" t="s">
        <v>2268</v>
      </c>
      <c r="E1652" s="289">
        <v>24</v>
      </c>
      <c r="F1652" s="290" t="s">
        <v>181</v>
      </c>
      <c r="G1652" s="292" t="s">
        <v>393</v>
      </c>
      <c r="H1652" s="289">
        <v>1</v>
      </c>
      <c r="J1652" s="283"/>
    </row>
    <row r="1653" spans="2:10" x14ac:dyDescent="0.2">
      <c r="B1653" s="290" t="str">
        <f t="shared" si="25"/>
        <v>HERNÁNDEZ, VILLA DE RAMOS</v>
      </c>
      <c r="C1653" s="291">
        <v>18</v>
      </c>
      <c r="D1653" s="290" t="s">
        <v>2269</v>
      </c>
      <c r="E1653" s="289">
        <v>49</v>
      </c>
      <c r="F1653" s="290" t="s">
        <v>222</v>
      </c>
      <c r="G1653" s="292" t="s">
        <v>393</v>
      </c>
      <c r="H1653" s="289">
        <v>1</v>
      </c>
      <c r="J1653" s="283"/>
    </row>
    <row r="1654" spans="2:10" x14ac:dyDescent="0.2">
      <c r="B1654" s="290" t="str">
        <f t="shared" si="25"/>
        <v>HIGINIO OLIVO (LA LABOR), CÁRDENAS</v>
      </c>
      <c r="C1654" s="291">
        <v>8</v>
      </c>
      <c r="D1654" s="290" t="s">
        <v>2270</v>
      </c>
      <c r="E1654" s="289">
        <v>5</v>
      </c>
      <c r="F1654" s="290" t="s">
        <v>158</v>
      </c>
      <c r="G1654" s="292" t="s">
        <v>393</v>
      </c>
      <c r="H1654" s="289">
        <v>1</v>
      </c>
      <c r="J1654" s="283"/>
    </row>
    <row r="1655" spans="2:10" x14ac:dyDescent="0.2">
      <c r="B1655" s="295" t="str">
        <f t="shared" si="25"/>
        <v>HIGINIO OVIEDO CUADROS, SOLEDAD DE GRACIANO SÁNCHEZ</v>
      </c>
      <c r="C1655" s="296">
        <v>160</v>
      </c>
      <c r="D1655" s="295" t="s">
        <v>2271</v>
      </c>
      <c r="E1655" s="294">
        <v>35</v>
      </c>
      <c r="F1655" s="295" t="s">
        <v>270</v>
      </c>
      <c r="G1655" s="297" t="s">
        <v>394</v>
      </c>
      <c r="H1655" s="294">
        <v>2</v>
      </c>
      <c r="J1655" s="283"/>
    </row>
    <row r="1656" spans="2:10" x14ac:dyDescent="0.2">
      <c r="B1656" s="290" t="str">
        <f t="shared" si="25"/>
        <v>HUACHICHILA (BARRIO LOS POCITOS), XILITLA</v>
      </c>
      <c r="C1656" s="291">
        <v>50</v>
      </c>
      <c r="D1656" s="290" t="s">
        <v>2272</v>
      </c>
      <c r="E1656" s="289">
        <v>54</v>
      </c>
      <c r="F1656" s="290" t="s">
        <v>332</v>
      </c>
      <c r="G1656" s="292" t="s">
        <v>393</v>
      </c>
      <c r="H1656" s="289">
        <v>1</v>
      </c>
      <c r="J1656" s="283"/>
    </row>
    <row r="1657" spans="2:10" x14ac:dyDescent="0.2">
      <c r="B1657" s="290" t="str">
        <f t="shared" si="25"/>
        <v>HUAL JA, TANCANHUITZ</v>
      </c>
      <c r="C1657" s="291">
        <v>233</v>
      </c>
      <c r="D1657" s="290" t="s">
        <v>2273</v>
      </c>
      <c r="E1657" s="289">
        <v>12</v>
      </c>
      <c r="F1657" s="290" t="s">
        <v>258</v>
      </c>
      <c r="G1657" s="292" t="s">
        <v>393</v>
      </c>
      <c r="H1657" s="289">
        <v>1</v>
      </c>
      <c r="J1657" s="283"/>
    </row>
    <row r="1658" spans="2:10" x14ac:dyDescent="0.2">
      <c r="B1658" s="290" t="str">
        <f t="shared" si="25"/>
        <v>HUAMÚCHIL, TAMASOPO</v>
      </c>
      <c r="C1658" s="291">
        <v>86</v>
      </c>
      <c r="D1658" s="290" t="s">
        <v>2274</v>
      </c>
      <c r="E1658" s="289">
        <v>36</v>
      </c>
      <c r="F1658" s="290" t="s">
        <v>265</v>
      </c>
      <c r="G1658" s="292" t="s">
        <v>393</v>
      </c>
      <c r="H1658" s="289">
        <v>1</v>
      </c>
      <c r="J1658" s="283"/>
    </row>
    <row r="1659" spans="2:10" x14ac:dyDescent="0.2">
      <c r="B1659" s="290" t="str">
        <f t="shared" si="25"/>
        <v>HUAZALINGO (EL PRIMER TIRÓN), TAMAZUNCHALE</v>
      </c>
      <c r="C1659" s="291">
        <v>291</v>
      </c>
      <c r="D1659" s="290" t="s">
        <v>2275</v>
      </c>
      <c r="E1659" s="289">
        <v>37</v>
      </c>
      <c r="F1659" s="290" t="s">
        <v>268</v>
      </c>
      <c r="G1659" s="292" t="s">
        <v>393</v>
      </c>
      <c r="H1659" s="289">
        <v>1</v>
      </c>
      <c r="J1659" s="283"/>
    </row>
    <row r="1660" spans="2:10" x14ac:dyDescent="0.2">
      <c r="B1660" s="290" t="str">
        <f t="shared" si="25"/>
        <v>HUAZALINGO, TAMAZUNCHALE</v>
      </c>
      <c r="C1660" s="291">
        <v>43</v>
      </c>
      <c r="D1660" s="290" t="s">
        <v>2276</v>
      </c>
      <c r="E1660" s="289">
        <v>37</v>
      </c>
      <c r="F1660" s="290" t="s">
        <v>268</v>
      </c>
      <c r="G1660" s="292" t="s">
        <v>393</v>
      </c>
      <c r="H1660" s="289">
        <v>1</v>
      </c>
      <c r="J1660" s="283"/>
    </row>
    <row r="1661" spans="2:10" x14ac:dyDescent="0.2">
      <c r="B1661" s="295" t="str">
        <f t="shared" si="25"/>
        <v>HUEHUETLÁN, HUEHUETLÁN</v>
      </c>
      <c r="C1661" s="296">
        <v>1</v>
      </c>
      <c r="D1661" s="295" t="s">
        <v>202</v>
      </c>
      <c r="E1661" s="294">
        <v>18</v>
      </c>
      <c r="F1661" s="295" t="s">
        <v>202</v>
      </c>
      <c r="G1661" s="297" t="s">
        <v>395</v>
      </c>
      <c r="H1661" s="294">
        <v>3</v>
      </c>
      <c r="J1661" s="283"/>
    </row>
    <row r="1662" spans="2:10" x14ac:dyDescent="0.2">
      <c r="B1662" s="290" t="str">
        <f t="shared" si="25"/>
        <v>HUERTA JOSÉ GONZÁLEZ, CIUDAD FERNÁNDEZ</v>
      </c>
      <c r="C1662" s="291">
        <v>115</v>
      </c>
      <c r="D1662" s="290" t="s">
        <v>2277</v>
      </c>
      <c r="E1662" s="289">
        <v>11</v>
      </c>
      <c r="F1662" s="290" t="s">
        <v>183</v>
      </c>
      <c r="G1662" s="292" t="s">
        <v>393</v>
      </c>
      <c r="H1662" s="289">
        <v>1</v>
      </c>
      <c r="J1662" s="283"/>
    </row>
    <row r="1663" spans="2:10" x14ac:dyDescent="0.2">
      <c r="B1663" s="290" t="str">
        <f t="shared" si="25"/>
        <v>HUERTECILLAS, VANEGAS</v>
      </c>
      <c r="C1663" s="291">
        <v>5</v>
      </c>
      <c r="D1663" s="290" t="s">
        <v>2278</v>
      </c>
      <c r="E1663" s="289">
        <v>44</v>
      </c>
      <c r="F1663" s="290" t="s">
        <v>304</v>
      </c>
      <c r="G1663" s="292" t="s">
        <v>393</v>
      </c>
      <c r="H1663" s="289">
        <v>1</v>
      </c>
      <c r="J1663" s="283"/>
    </row>
    <row r="1664" spans="2:10" x14ac:dyDescent="0.2">
      <c r="B1664" s="290" t="str">
        <f t="shared" si="25"/>
        <v>HUEYJAJCO, TANCANHUITZ</v>
      </c>
      <c r="C1664" s="291">
        <v>241</v>
      </c>
      <c r="D1664" s="290" t="s">
        <v>2279</v>
      </c>
      <c r="E1664" s="289">
        <v>12</v>
      </c>
      <c r="F1664" s="290" t="s">
        <v>258</v>
      </c>
      <c r="G1664" s="292" t="s">
        <v>393</v>
      </c>
      <c r="H1664" s="289">
        <v>1</v>
      </c>
      <c r="J1664" s="283"/>
    </row>
    <row r="1665" spans="2:10" x14ac:dyDescent="0.2">
      <c r="B1665" s="290" t="str">
        <f t="shared" si="25"/>
        <v>HUICHAPA, TAMAZUNCHALE</v>
      </c>
      <c r="C1665" s="291">
        <v>216</v>
      </c>
      <c r="D1665" s="290" t="s">
        <v>2280</v>
      </c>
      <c r="E1665" s="289">
        <v>37</v>
      </c>
      <c r="F1665" s="290" t="s">
        <v>268</v>
      </c>
      <c r="G1665" s="292" t="s">
        <v>393</v>
      </c>
      <c r="H1665" s="289">
        <v>1</v>
      </c>
      <c r="J1665" s="283"/>
    </row>
    <row r="1666" spans="2:10" x14ac:dyDescent="0.2">
      <c r="B1666" s="295" t="str">
        <f t="shared" si="25"/>
        <v>HUICHIHUAYÁN, HUEHUETLÁN</v>
      </c>
      <c r="C1666" s="296">
        <v>4</v>
      </c>
      <c r="D1666" s="295" t="s">
        <v>2281</v>
      </c>
      <c r="E1666" s="294">
        <v>18</v>
      </c>
      <c r="F1666" s="295" t="s">
        <v>202</v>
      </c>
      <c r="G1666" s="297" t="s">
        <v>395</v>
      </c>
      <c r="H1666" s="294">
        <v>3</v>
      </c>
      <c r="J1666" s="283"/>
    </row>
    <row r="1667" spans="2:10" x14ac:dyDescent="0.2">
      <c r="B1667" s="290" t="str">
        <f t="shared" si="25"/>
        <v>HUIZACHAL, MOCTEZUMA</v>
      </c>
      <c r="C1667" s="291">
        <v>163</v>
      </c>
      <c r="D1667" s="290" t="s">
        <v>2282</v>
      </c>
      <c r="E1667" s="289">
        <v>22</v>
      </c>
      <c r="F1667" s="290" t="s">
        <v>219</v>
      </c>
      <c r="G1667" s="292" t="s">
        <v>393</v>
      </c>
      <c r="H1667" s="289">
        <v>1</v>
      </c>
      <c r="J1667" s="283"/>
    </row>
    <row r="1668" spans="2:10" x14ac:dyDescent="0.2">
      <c r="B1668" s="290" t="str">
        <f t="shared" si="25"/>
        <v>HUIZACHAL, TIERRA NUEVA</v>
      </c>
      <c r="C1668" s="291">
        <v>43</v>
      </c>
      <c r="D1668" s="290" t="s">
        <v>2282</v>
      </c>
      <c r="E1668" s="289">
        <v>43</v>
      </c>
      <c r="F1668" s="290" t="s">
        <v>299</v>
      </c>
      <c r="G1668" s="292" t="s">
        <v>393</v>
      </c>
      <c r="H1668" s="289">
        <v>1</v>
      </c>
      <c r="J1668" s="283"/>
    </row>
    <row r="1669" spans="2:10" x14ac:dyDescent="0.2">
      <c r="B1669" s="290" t="str">
        <f t="shared" si="25"/>
        <v>HUIZACHILLOS, MEXQUITIC DE CARMONA</v>
      </c>
      <c r="C1669" s="291">
        <v>31</v>
      </c>
      <c r="D1669" s="290" t="s">
        <v>2283</v>
      </c>
      <c r="E1669" s="289">
        <v>21</v>
      </c>
      <c r="F1669" s="290" t="s">
        <v>215</v>
      </c>
      <c r="G1669" s="292" t="s">
        <v>393</v>
      </c>
      <c r="H1669" s="289">
        <v>1</v>
      </c>
      <c r="J1669" s="283"/>
    </row>
    <row r="1670" spans="2:10" x14ac:dyDescent="0.2">
      <c r="B1670" s="290" t="str">
        <f t="shared" ref="B1670:B1733" si="26">CONCATENATE(D1670,","," ",F1670)</f>
        <v>IC TÉ (IPTE), SAN ANTONIO</v>
      </c>
      <c r="C1670" s="291">
        <v>3</v>
      </c>
      <c r="D1670" s="290" t="s">
        <v>2284</v>
      </c>
      <c r="E1670" s="289">
        <v>26</v>
      </c>
      <c r="F1670" s="290" t="s">
        <v>236</v>
      </c>
      <c r="G1670" s="292" t="s">
        <v>393</v>
      </c>
      <c r="H1670" s="289">
        <v>1</v>
      </c>
      <c r="J1670" s="283"/>
    </row>
    <row r="1671" spans="2:10" x14ac:dyDescent="0.2">
      <c r="B1671" s="290" t="str">
        <f t="shared" si="26"/>
        <v>IGLESIA VIEJA, MATLAPA</v>
      </c>
      <c r="C1671" s="291">
        <v>66</v>
      </c>
      <c r="D1671" s="290" t="s">
        <v>2285</v>
      </c>
      <c r="E1671" s="289">
        <v>57</v>
      </c>
      <c r="F1671" s="290" t="s">
        <v>212</v>
      </c>
      <c r="G1671" s="292" t="s">
        <v>393</v>
      </c>
      <c r="H1671" s="289">
        <v>1</v>
      </c>
      <c r="J1671" s="283"/>
    </row>
    <row r="1672" spans="2:10" x14ac:dyDescent="0.2">
      <c r="B1672" s="290" t="str">
        <f t="shared" si="26"/>
        <v>IGNACIO ALDAMA, CHARCAS</v>
      </c>
      <c r="C1672" s="291">
        <v>56</v>
      </c>
      <c r="D1672" s="290" t="s">
        <v>2286</v>
      </c>
      <c r="E1672" s="289">
        <v>15</v>
      </c>
      <c r="F1672" s="290" t="s">
        <v>173</v>
      </c>
      <c r="G1672" s="292" t="s">
        <v>393</v>
      </c>
      <c r="H1672" s="289">
        <v>1</v>
      </c>
      <c r="J1672" s="283"/>
    </row>
    <row r="1673" spans="2:10" x14ac:dyDescent="0.2">
      <c r="B1673" s="290" t="str">
        <f t="shared" si="26"/>
        <v>IGNACIO ALLENDE, MEXQUITIC DE CARMONA</v>
      </c>
      <c r="C1673" s="291">
        <v>32</v>
      </c>
      <c r="D1673" s="290" t="s">
        <v>2287</v>
      </c>
      <c r="E1673" s="289">
        <v>21</v>
      </c>
      <c r="F1673" s="290" t="s">
        <v>215</v>
      </c>
      <c r="G1673" s="292" t="s">
        <v>393</v>
      </c>
      <c r="H1673" s="289">
        <v>1</v>
      </c>
      <c r="J1673" s="283"/>
    </row>
    <row r="1674" spans="2:10" x14ac:dyDescent="0.2">
      <c r="B1674" s="290" t="str">
        <f t="shared" si="26"/>
        <v>IGNACIO ALLENDE, SAN NICOLÁS TOLENTINO</v>
      </c>
      <c r="C1674" s="291">
        <v>21</v>
      </c>
      <c r="D1674" s="290" t="s">
        <v>2287</v>
      </c>
      <c r="E1674" s="289">
        <v>30</v>
      </c>
      <c r="F1674" s="290" t="s">
        <v>252</v>
      </c>
      <c r="G1674" s="292" t="s">
        <v>393</v>
      </c>
      <c r="H1674" s="289">
        <v>1</v>
      </c>
      <c r="J1674" s="283"/>
    </row>
    <row r="1675" spans="2:10" x14ac:dyDescent="0.2">
      <c r="B1675" s="290" t="str">
        <f t="shared" si="26"/>
        <v>ILDEFONSO TURRUBIARTES (LA BOQUILLA), RIOVERDE</v>
      </c>
      <c r="C1675" s="291">
        <v>36</v>
      </c>
      <c r="D1675" s="290" t="s">
        <v>2288</v>
      </c>
      <c r="E1675" s="289">
        <v>24</v>
      </c>
      <c r="F1675" s="290" t="s">
        <v>181</v>
      </c>
      <c r="G1675" s="292" t="s">
        <v>393</v>
      </c>
      <c r="H1675" s="289">
        <v>1</v>
      </c>
      <c r="J1675" s="283"/>
    </row>
    <row r="1676" spans="2:10" x14ac:dyDescent="0.2">
      <c r="B1676" s="290" t="str">
        <f t="shared" si="26"/>
        <v>ILLESCAS, SANTO DOMINGO</v>
      </c>
      <c r="C1676" s="291">
        <v>14</v>
      </c>
      <c r="D1676" s="290" t="s">
        <v>2289</v>
      </c>
      <c r="E1676" s="289">
        <v>33</v>
      </c>
      <c r="F1676" s="290" t="s">
        <v>226</v>
      </c>
      <c r="G1676" s="292" t="s">
        <v>393</v>
      </c>
      <c r="H1676" s="289">
        <v>1</v>
      </c>
      <c r="J1676" s="283"/>
    </row>
    <row r="1677" spans="2:10" x14ac:dyDescent="0.2">
      <c r="B1677" s="295" t="str">
        <f t="shared" si="26"/>
        <v>IMMSA (MINA TIRO GENERAL), CHARCAS</v>
      </c>
      <c r="C1677" s="296">
        <v>51</v>
      </c>
      <c r="D1677" s="295" t="s">
        <v>2290</v>
      </c>
      <c r="E1677" s="294">
        <v>15</v>
      </c>
      <c r="F1677" s="295" t="s">
        <v>173</v>
      </c>
      <c r="G1677" s="297" t="s">
        <v>396</v>
      </c>
      <c r="H1677" s="294">
        <v>4</v>
      </c>
      <c r="J1677" s="283"/>
    </row>
    <row r="1678" spans="2:10" x14ac:dyDescent="0.2">
      <c r="B1678" s="290" t="str">
        <f t="shared" si="26"/>
        <v>INDEPENDENCIA (PATOL), ZARAGOZA</v>
      </c>
      <c r="C1678" s="291">
        <v>42</v>
      </c>
      <c r="D1678" s="290" t="s">
        <v>2291</v>
      </c>
      <c r="E1678" s="289">
        <v>55</v>
      </c>
      <c r="F1678" s="290" t="s">
        <v>480</v>
      </c>
      <c r="G1678" s="292" t="s">
        <v>393</v>
      </c>
      <c r="H1678" s="289">
        <v>1</v>
      </c>
      <c r="J1678" s="283"/>
    </row>
    <row r="1679" spans="2:10" x14ac:dyDescent="0.2">
      <c r="B1679" s="290" t="str">
        <f t="shared" si="26"/>
        <v>IT'IL MOM, TANCANHUITZ</v>
      </c>
      <c r="C1679" s="291">
        <v>232</v>
      </c>
      <c r="D1679" s="290" t="s">
        <v>2292</v>
      </c>
      <c r="E1679" s="289">
        <v>12</v>
      </c>
      <c r="F1679" s="290" t="s">
        <v>258</v>
      </c>
      <c r="G1679" s="292" t="s">
        <v>393</v>
      </c>
      <c r="H1679" s="289">
        <v>1</v>
      </c>
      <c r="J1679" s="283"/>
    </row>
    <row r="1680" spans="2:10" x14ac:dyDescent="0.2">
      <c r="B1680" s="290" t="str">
        <f t="shared" si="26"/>
        <v>IXOJÁTL, TANCANHUITZ</v>
      </c>
      <c r="C1680" s="291">
        <v>161</v>
      </c>
      <c r="D1680" s="290" t="s">
        <v>2293</v>
      </c>
      <c r="E1680" s="289">
        <v>12</v>
      </c>
      <c r="F1680" s="290" t="s">
        <v>258</v>
      </c>
      <c r="G1680" s="292" t="s">
        <v>393</v>
      </c>
      <c r="H1680" s="289">
        <v>1</v>
      </c>
      <c r="J1680" s="283"/>
    </row>
    <row r="1681" spans="2:10" x14ac:dyDescent="0.2">
      <c r="B1681" s="290" t="str">
        <f t="shared" si="26"/>
        <v>IXPATLACH, COXCATLÁN</v>
      </c>
      <c r="C1681" s="291">
        <v>11</v>
      </c>
      <c r="D1681" s="290" t="s">
        <v>2294</v>
      </c>
      <c r="E1681" s="289">
        <v>14</v>
      </c>
      <c r="F1681" s="290" t="s">
        <v>191</v>
      </c>
      <c r="G1681" s="292" t="s">
        <v>393</v>
      </c>
      <c r="H1681" s="289">
        <v>1</v>
      </c>
      <c r="J1681" s="283"/>
    </row>
    <row r="1682" spans="2:10" x14ac:dyDescent="0.2">
      <c r="B1682" s="290" t="str">
        <f t="shared" si="26"/>
        <v>IXPATLACH, SAN MARTÍN CHALCHICUAUTLA</v>
      </c>
      <c r="C1682" s="291">
        <v>37</v>
      </c>
      <c r="D1682" s="290" t="s">
        <v>2294</v>
      </c>
      <c r="E1682" s="289">
        <v>29</v>
      </c>
      <c r="F1682" s="290" t="s">
        <v>248</v>
      </c>
      <c r="G1682" s="292" t="s">
        <v>393</v>
      </c>
      <c r="H1682" s="289">
        <v>1</v>
      </c>
      <c r="J1682" s="283"/>
    </row>
    <row r="1683" spans="2:10" x14ac:dyDescent="0.2">
      <c r="B1683" s="290" t="str">
        <f t="shared" si="26"/>
        <v>IXTACAMEL BUENOS AIRES, XILITLA</v>
      </c>
      <c r="C1683" s="291">
        <v>12</v>
      </c>
      <c r="D1683" s="290" t="s">
        <v>2295</v>
      </c>
      <c r="E1683" s="289">
        <v>54</v>
      </c>
      <c r="F1683" s="290" t="s">
        <v>332</v>
      </c>
      <c r="G1683" s="292" t="s">
        <v>393</v>
      </c>
      <c r="H1683" s="289">
        <v>1</v>
      </c>
      <c r="J1683" s="283"/>
    </row>
    <row r="1684" spans="2:10" x14ac:dyDescent="0.2">
      <c r="B1684" s="290" t="str">
        <f t="shared" si="26"/>
        <v>IXTEAMEL, TAMAZUNCHALE</v>
      </c>
      <c r="C1684" s="291">
        <v>46</v>
      </c>
      <c r="D1684" s="290" t="s">
        <v>2296</v>
      </c>
      <c r="E1684" s="289">
        <v>37</v>
      </c>
      <c r="F1684" s="290" t="s">
        <v>268</v>
      </c>
      <c r="G1684" s="292" t="s">
        <v>393</v>
      </c>
      <c r="H1684" s="289">
        <v>1</v>
      </c>
      <c r="J1684" s="283"/>
    </row>
    <row r="1685" spans="2:10" x14ac:dyDescent="0.2">
      <c r="B1685" s="290" t="str">
        <f t="shared" si="26"/>
        <v>IXTIAMEL, COXCATLÁN</v>
      </c>
      <c r="C1685" s="291">
        <v>12</v>
      </c>
      <c r="D1685" s="290" t="s">
        <v>2297</v>
      </c>
      <c r="E1685" s="289">
        <v>14</v>
      </c>
      <c r="F1685" s="290" t="s">
        <v>191</v>
      </c>
      <c r="G1685" s="292" t="s">
        <v>393</v>
      </c>
      <c r="H1685" s="289">
        <v>1</v>
      </c>
      <c r="J1685" s="283"/>
    </row>
    <row r="1686" spans="2:10" x14ac:dyDescent="0.2">
      <c r="B1686" s="290" t="str">
        <f t="shared" si="26"/>
        <v>IXTLA (IXTLA SANTIAGO), TAMAZUNCHALE</v>
      </c>
      <c r="C1686" s="291">
        <v>47</v>
      </c>
      <c r="D1686" s="290" t="s">
        <v>2298</v>
      </c>
      <c r="E1686" s="289">
        <v>37</v>
      </c>
      <c r="F1686" s="290" t="s">
        <v>268</v>
      </c>
      <c r="G1686" s="292" t="s">
        <v>393</v>
      </c>
      <c r="H1686" s="289">
        <v>1</v>
      </c>
      <c r="J1686" s="283"/>
    </row>
    <row r="1687" spans="2:10" x14ac:dyDescent="0.2">
      <c r="B1687" s="290" t="str">
        <f t="shared" si="26"/>
        <v>IXTLAPALACO, TAMAZUNCHALE</v>
      </c>
      <c r="C1687" s="291">
        <v>48</v>
      </c>
      <c r="D1687" s="290" t="s">
        <v>2299</v>
      </c>
      <c r="E1687" s="289">
        <v>37</v>
      </c>
      <c r="F1687" s="290" t="s">
        <v>268</v>
      </c>
      <c r="G1687" s="292" t="s">
        <v>393</v>
      </c>
      <c r="H1687" s="289">
        <v>1</v>
      </c>
      <c r="J1687" s="283"/>
    </row>
    <row r="1688" spans="2:10" x14ac:dyDescent="0.2">
      <c r="B1688" s="290" t="str">
        <f t="shared" si="26"/>
        <v>IXTLAPALACO, TAMAZUNCHALE</v>
      </c>
      <c r="C1688" s="291">
        <v>217</v>
      </c>
      <c r="D1688" s="290" t="s">
        <v>2299</v>
      </c>
      <c r="E1688" s="289">
        <v>37</v>
      </c>
      <c r="F1688" s="290" t="s">
        <v>268</v>
      </c>
      <c r="G1688" s="292" t="s">
        <v>393</v>
      </c>
      <c r="H1688" s="289">
        <v>1</v>
      </c>
      <c r="J1688" s="283"/>
    </row>
    <row r="1689" spans="2:10" x14ac:dyDescent="0.2">
      <c r="B1689" s="290" t="str">
        <f t="shared" si="26"/>
        <v>IZTACAPA, XILITLA</v>
      </c>
      <c r="C1689" s="291">
        <v>24</v>
      </c>
      <c r="D1689" s="290" t="s">
        <v>2300</v>
      </c>
      <c r="E1689" s="289">
        <v>54</v>
      </c>
      <c r="F1689" s="290" t="s">
        <v>332</v>
      </c>
      <c r="G1689" s="292" t="s">
        <v>393</v>
      </c>
      <c r="H1689" s="289">
        <v>1</v>
      </c>
      <c r="J1689" s="283"/>
    </row>
    <row r="1690" spans="2:10" x14ac:dyDescent="0.2">
      <c r="B1690" s="290" t="str">
        <f t="shared" si="26"/>
        <v>JABALÍ, CIUDAD VALLES</v>
      </c>
      <c r="C1690" s="291">
        <v>93</v>
      </c>
      <c r="D1690" s="290" t="s">
        <v>2301</v>
      </c>
      <c r="E1690" s="289">
        <v>13</v>
      </c>
      <c r="F1690" s="290" t="s">
        <v>187</v>
      </c>
      <c r="G1690" s="292" t="s">
        <v>393</v>
      </c>
      <c r="H1690" s="289">
        <v>1</v>
      </c>
      <c r="J1690" s="283"/>
    </row>
    <row r="1691" spans="2:10" x14ac:dyDescent="0.2">
      <c r="B1691" s="290" t="str">
        <f t="shared" si="26"/>
        <v>JACALILLOS, MEXQUITIC DE CARMONA</v>
      </c>
      <c r="C1691" s="291">
        <v>86</v>
      </c>
      <c r="D1691" s="290" t="s">
        <v>2302</v>
      </c>
      <c r="E1691" s="289">
        <v>21</v>
      </c>
      <c r="F1691" s="290" t="s">
        <v>215</v>
      </c>
      <c r="G1691" s="292" t="s">
        <v>393</v>
      </c>
      <c r="H1691" s="289">
        <v>1</v>
      </c>
      <c r="J1691" s="283"/>
    </row>
    <row r="1692" spans="2:10" x14ac:dyDescent="0.2">
      <c r="B1692" s="290" t="str">
        <f t="shared" si="26"/>
        <v>JACINTO LÓPEZ, CIUDAD VALLES</v>
      </c>
      <c r="C1692" s="291">
        <v>595</v>
      </c>
      <c r="D1692" s="290" t="s">
        <v>2303</v>
      </c>
      <c r="E1692" s="289">
        <v>13</v>
      </c>
      <c r="F1692" s="290" t="s">
        <v>187</v>
      </c>
      <c r="G1692" s="292" t="s">
        <v>393</v>
      </c>
      <c r="H1692" s="289">
        <v>1</v>
      </c>
      <c r="J1692" s="283"/>
    </row>
    <row r="1693" spans="2:10" x14ac:dyDescent="0.2">
      <c r="B1693" s="290" t="str">
        <f t="shared" si="26"/>
        <v>JACUBAL, SAN MARTÍN CHALCHICUAUTLA</v>
      </c>
      <c r="C1693" s="291">
        <v>151</v>
      </c>
      <c r="D1693" s="290" t="s">
        <v>2304</v>
      </c>
      <c r="E1693" s="289">
        <v>29</v>
      </c>
      <c r="F1693" s="290" t="s">
        <v>248</v>
      </c>
      <c r="G1693" s="292" t="s">
        <v>393</v>
      </c>
      <c r="H1693" s="289">
        <v>1</v>
      </c>
      <c r="J1693" s="283"/>
    </row>
    <row r="1694" spans="2:10" x14ac:dyDescent="0.2">
      <c r="B1694" s="290" t="str">
        <f t="shared" si="26"/>
        <v>JAGÜEY CERCADO, AQUISMÓN</v>
      </c>
      <c r="C1694" s="291">
        <v>221</v>
      </c>
      <c r="D1694" s="290" t="s">
        <v>2305</v>
      </c>
      <c r="E1694" s="289">
        <v>3</v>
      </c>
      <c r="F1694" s="290" t="s">
        <v>152</v>
      </c>
      <c r="G1694" s="292" t="s">
        <v>393</v>
      </c>
      <c r="H1694" s="289">
        <v>1</v>
      </c>
      <c r="J1694" s="283"/>
    </row>
    <row r="1695" spans="2:10" x14ac:dyDescent="0.2">
      <c r="B1695" s="290" t="str">
        <f t="shared" si="26"/>
        <v>JAGÜEY DE SAN FRANCISCO, SAN NICOLÁS TOLENTINO</v>
      </c>
      <c r="C1695" s="291">
        <v>22</v>
      </c>
      <c r="D1695" s="290" t="s">
        <v>2306</v>
      </c>
      <c r="E1695" s="289">
        <v>30</v>
      </c>
      <c r="F1695" s="290" t="s">
        <v>252</v>
      </c>
      <c r="G1695" s="292" t="s">
        <v>393</v>
      </c>
      <c r="H1695" s="289">
        <v>1</v>
      </c>
      <c r="J1695" s="283"/>
    </row>
    <row r="1696" spans="2:10" x14ac:dyDescent="0.2">
      <c r="B1696" s="295" t="str">
        <f t="shared" si="26"/>
        <v>JAGÜEY, VILLA HIDALGO</v>
      </c>
      <c r="C1696" s="296">
        <v>16</v>
      </c>
      <c r="D1696" s="295" t="s">
        <v>2307</v>
      </c>
      <c r="E1696" s="294">
        <v>51</v>
      </c>
      <c r="F1696" s="295" t="s">
        <v>210</v>
      </c>
      <c r="G1696" s="297" t="s">
        <v>394</v>
      </c>
      <c r="H1696" s="294">
        <v>2</v>
      </c>
      <c r="J1696" s="283"/>
    </row>
    <row r="1697" spans="2:10" x14ac:dyDescent="0.2">
      <c r="B1697" s="290" t="str">
        <f t="shared" si="26"/>
        <v>JALPA, MATEHUALA</v>
      </c>
      <c r="C1697" s="291">
        <v>26</v>
      </c>
      <c r="D1697" s="290" t="s">
        <v>2308</v>
      </c>
      <c r="E1697" s="289">
        <v>20</v>
      </c>
      <c r="F1697" s="290" t="s">
        <v>176</v>
      </c>
      <c r="G1697" s="292" t="s">
        <v>393</v>
      </c>
      <c r="H1697" s="289">
        <v>1</v>
      </c>
      <c r="J1697" s="283"/>
    </row>
    <row r="1698" spans="2:10" x14ac:dyDescent="0.2">
      <c r="B1698" s="295" t="str">
        <f t="shared" si="26"/>
        <v>JALPILLA, AXTLA DE TERRAZAS</v>
      </c>
      <c r="C1698" s="296">
        <v>31</v>
      </c>
      <c r="D1698" s="295" t="s">
        <v>2309</v>
      </c>
      <c r="E1698" s="294">
        <v>53</v>
      </c>
      <c r="F1698" s="295" t="s">
        <v>156</v>
      </c>
      <c r="G1698" s="297" t="s">
        <v>394</v>
      </c>
      <c r="H1698" s="294">
        <v>2</v>
      </c>
      <c r="J1698" s="283"/>
    </row>
    <row r="1699" spans="2:10" x14ac:dyDescent="0.2">
      <c r="B1699" s="290" t="str">
        <f t="shared" si="26"/>
        <v>JALTOCÁN SAN FRANCISCO, TAMAZUNCHALE</v>
      </c>
      <c r="C1699" s="291">
        <v>382</v>
      </c>
      <c r="D1699" s="290" t="s">
        <v>2310</v>
      </c>
      <c r="E1699" s="289">
        <v>37</v>
      </c>
      <c r="F1699" s="290" t="s">
        <v>268</v>
      </c>
      <c r="G1699" s="292" t="s">
        <v>393</v>
      </c>
      <c r="H1699" s="289">
        <v>1</v>
      </c>
      <c r="J1699" s="283"/>
    </row>
    <row r="1700" spans="2:10" x14ac:dyDescent="0.2">
      <c r="B1700" s="290" t="str">
        <f t="shared" si="26"/>
        <v>JAMAY, ZARAGOZA</v>
      </c>
      <c r="C1700" s="291">
        <v>43</v>
      </c>
      <c r="D1700" s="290" t="s">
        <v>2311</v>
      </c>
      <c r="E1700" s="289">
        <v>55</v>
      </c>
      <c r="F1700" s="290" t="s">
        <v>480</v>
      </c>
      <c r="G1700" s="292" t="s">
        <v>393</v>
      </c>
      <c r="H1700" s="289">
        <v>1</v>
      </c>
      <c r="J1700" s="283"/>
    </row>
    <row r="1701" spans="2:10" x14ac:dyDescent="0.2">
      <c r="B1701" s="290" t="str">
        <f t="shared" si="26"/>
        <v>JAQUIS, VILLA DE LA PAZ</v>
      </c>
      <c r="C1701" s="291">
        <v>5</v>
      </c>
      <c r="D1701" s="290" t="s">
        <v>2312</v>
      </c>
      <c r="E1701" s="289">
        <v>48</v>
      </c>
      <c r="F1701" s="290" t="s">
        <v>321</v>
      </c>
      <c r="G1701" s="292" t="s">
        <v>393</v>
      </c>
      <c r="H1701" s="289">
        <v>1</v>
      </c>
      <c r="J1701" s="283"/>
    </row>
    <row r="1702" spans="2:10" x14ac:dyDescent="0.2">
      <c r="B1702" s="290" t="str">
        <f t="shared" si="26"/>
        <v>JARILLAS, VILLA DE GUADALUPE</v>
      </c>
      <c r="C1702" s="291">
        <v>14</v>
      </c>
      <c r="D1702" s="290" t="s">
        <v>2313</v>
      </c>
      <c r="E1702" s="289">
        <v>47</v>
      </c>
      <c r="F1702" s="290" t="s">
        <v>234</v>
      </c>
      <c r="G1702" s="292" t="s">
        <v>393</v>
      </c>
      <c r="H1702" s="289">
        <v>1</v>
      </c>
      <c r="J1702" s="283"/>
    </row>
    <row r="1703" spans="2:10" x14ac:dyDescent="0.2">
      <c r="B1703" s="290" t="str">
        <f t="shared" si="26"/>
        <v>JEREMÍAS LÓPEZ HERVERT, TAMAZUNCHALE</v>
      </c>
      <c r="C1703" s="291">
        <v>409</v>
      </c>
      <c r="D1703" s="290" t="s">
        <v>2314</v>
      </c>
      <c r="E1703" s="289">
        <v>37</v>
      </c>
      <c r="F1703" s="290" t="s">
        <v>268</v>
      </c>
      <c r="G1703" s="292" t="s">
        <v>393</v>
      </c>
      <c r="H1703" s="289">
        <v>1</v>
      </c>
      <c r="J1703" s="283"/>
    </row>
    <row r="1704" spans="2:10" x14ac:dyDescent="0.2">
      <c r="B1704" s="290" t="str">
        <f t="shared" si="26"/>
        <v>JESÚS DE CORONADOS, CATORCE</v>
      </c>
      <c r="C1704" s="291">
        <v>17</v>
      </c>
      <c r="D1704" s="290" t="s">
        <v>2315</v>
      </c>
      <c r="E1704" s="289">
        <v>6</v>
      </c>
      <c r="F1704" s="290" t="s">
        <v>4237</v>
      </c>
      <c r="G1704" s="292" t="s">
        <v>393</v>
      </c>
      <c r="H1704" s="289">
        <v>1</v>
      </c>
      <c r="J1704" s="283"/>
    </row>
    <row r="1705" spans="2:10" x14ac:dyDescent="0.2">
      <c r="B1705" s="295" t="str">
        <f t="shared" si="26"/>
        <v>JESÚS MARÍA, CEDRAL</v>
      </c>
      <c r="C1705" s="296">
        <v>14</v>
      </c>
      <c r="D1705" s="295" t="s">
        <v>2316</v>
      </c>
      <c r="E1705" s="294">
        <v>7</v>
      </c>
      <c r="F1705" s="295" t="s">
        <v>163</v>
      </c>
      <c r="G1705" s="297" t="s">
        <v>394</v>
      </c>
      <c r="H1705" s="294">
        <v>2</v>
      </c>
      <c r="J1705" s="283"/>
    </row>
    <row r="1706" spans="2:10" x14ac:dyDescent="0.2">
      <c r="B1706" s="290" t="str">
        <f t="shared" si="26"/>
        <v>JESÚS MARÍA, CERRO DE SAN PEDRO</v>
      </c>
      <c r="C1706" s="291">
        <v>5</v>
      </c>
      <c r="D1706" s="290" t="s">
        <v>2316</v>
      </c>
      <c r="E1706" s="289">
        <v>9</v>
      </c>
      <c r="F1706" s="290" t="s">
        <v>168</v>
      </c>
      <c r="G1706" s="292" t="s">
        <v>393</v>
      </c>
      <c r="H1706" s="289">
        <v>1</v>
      </c>
      <c r="J1706" s="283"/>
    </row>
    <row r="1707" spans="2:10" x14ac:dyDescent="0.2">
      <c r="B1707" s="290" t="str">
        <f t="shared" si="26"/>
        <v>JESÚS MARÍA, MATEHUALA</v>
      </c>
      <c r="C1707" s="291">
        <v>28</v>
      </c>
      <c r="D1707" s="290" t="s">
        <v>2316</v>
      </c>
      <c r="E1707" s="289">
        <v>20</v>
      </c>
      <c r="F1707" s="290" t="s">
        <v>176</v>
      </c>
      <c r="G1707" s="292" t="s">
        <v>393</v>
      </c>
      <c r="H1707" s="289">
        <v>1</v>
      </c>
      <c r="J1707" s="283"/>
    </row>
    <row r="1708" spans="2:10" x14ac:dyDescent="0.2">
      <c r="B1708" s="290" t="str">
        <f t="shared" si="26"/>
        <v>JESÚS MARÍA, SAN LUIS POTOSÍ</v>
      </c>
      <c r="C1708" s="291">
        <v>428</v>
      </c>
      <c r="D1708" s="290" t="s">
        <v>2316</v>
      </c>
      <c r="E1708" s="289">
        <v>28</v>
      </c>
      <c r="F1708" s="290" t="s">
        <v>245</v>
      </c>
      <c r="G1708" s="292" t="s">
        <v>393</v>
      </c>
      <c r="H1708" s="289">
        <v>1</v>
      </c>
      <c r="J1708" s="283"/>
    </row>
    <row r="1709" spans="2:10" x14ac:dyDescent="0.2">
      <c r="B1709" s="290" t="str">
        <f t="shared" si="26"/>
        <v>JESÚS MARÍA, SANTO DOMINGO</v>
      </c>
      <c r="C1709" s="291">
        <v>15</v>
      </c>
      <c r="D1709" s="290" t="s">
        <v>2316</v>
      </c>
      <c r="E1709" s="289">
        <v>33</v>
      </c>
      <c r="F1709" s="290" t="s">
        <v>226</v>
      </c>
      <c r="G1709" s="292" t="s">
        <v>393</v>
      </c>
      <c r="H1709" s="289">
        <v>1</v>
      </c>
      <c r="J1709" s="283"/>
    </row>
    <row r="1710" spans="2:10" x14ac:dyDescent="0.2">
      <c r="B1710" s="290" t="str">
        <f t="shared" si="26"/>
        <v>JESÚS MARÍA, VILLA DE REYES</v>
      </c>
      <c r="C1710" s="291">
        <v>23</v>
      </c>
      <c r="D1710" s="290" t="s">
        <v>2316</v>
      </c>
      <c r="E1710" s="289">
        <v>50</v>
      </c>
      <c r="F1710" s="290" t="s">
        <v>214</v>
      </c>
      <c r="G1710" s="292" t="s">
        <v>393</v>
      </c>
      <c r="H1710" s="289">
        <v>1</v>
      </c>
      <c r="J1710" s="283"/>
    </row>
    <row r="1711" spans="2:10" x14ac:dyDescent="0.2">
      <c r="B1711" s="290" t="str">
        <f t="shared" si="26"/>
        <v>JESÚS MEDINA SILVA, SOLEDAD DE GRACIANO SÁNCHEZ</v>
      </c>
      <c r="C1711" s="291">
        <v>207</v>
      </c>
      <c r="D1711" s="290" t="s">
        <v>2317</v>
      </c>
      <c r="E1711" s="289">
        <v>35</v>
      </c>
      <c r="F1711" s="290" t="s">
        <v>270</v>
      </c>
      <c r="G1711" s="292" t="s">
        <v>393</v>
      </c>
      <c r="H1711" s="289">
        <v>1</v>
      </c>
      <c r="J1711" s="283"/>
    </row>
    <row r="1712" spans="2:10" x14ac:dyDescent="0.2">
      <c r="B1712" s="290" t="str">
        <f t="shared" si="26"/>
        <v>JILIM TANTOCOY TRES, HUEHUETLÁN</v>
      </c>
      <c r="C1712" s="291">
        <v>5</v>
      </c>
      <c r="D1712" s="290" t="s">
        <v>2318</v>
      </c>
      <c r="E1712" s="289">
        <v>18</v>
      </c>
      <c r="F1712" s="290" t="s">
        <v>202</v>
      </c>
      <c r="G1712" s="292" t="s">
        <v>393</v>
      </c>
      <c r="H1712" s="289">
        <v>1</v>
      </c>
      <c r="J1712" s="283"/>
    </row>
    <row r="1713" spans="2:10" x14ac:dyDescent="0.2">
      <c r="B1713" s="290" t="str">
        <f t="shared" si="26"/>
        <v>JIMÉNEZ, VILLA DE REYES</v>
      </c>
      <c r="C1713" s="291">
        <v>24</v>
      </c>
      <c r="D1713" s="290" t="s">
        <v>2319</v>
      </c>
      <c r="E1713" s="289">
        <v>50</v>
      </c>
      <c r="F1713" s="290" t="s">
        <v>214</v>
      </c>
      <c r="G1713" s="292" t="s">
        <v>393</v>
      </c>
      <c r="H1713" s="289">
        <v>1</v>
      </c>
      <c r="J1713" s="283"/>
    </row>
    <row r="1714" spans="2:10" x14ac:dyDescent="0.2">
      <c r="B1714" s="290" t="str">
        <f t="shared" si="26"/>
        <v>JOL JA, TANCANHUITZ</v>
      </c>
      <c r="C1714" s="291">
        <v>110</v>
      </c>
      <c r="D1714" s="290" t="s">
        <v>2320</v>
      </c>
      <c r="E1714" s="289">
        <v>12</v>
      </c>
      <c r="F1714" s="290" t="s">
        <v>258</v>
      </c>
      <c r="G1714" s="292" t="s">
        <v>393</v>
      </c>
      <c r="H1714" s="289">
        <v>1</v>
      </c>
      <c r="J1714" s="283"/>
    </row>
    <row r="1715" spans="2:10" x14ac:dyDescent="0.2">
      <c r="B1715" s="290" t="str">
        <f t="shared" si="26"/>
        <v>JOL MOM, AQUISMÓN</v>
      </c>
      <c r="C1715" s="291">
        <v>50</v>
      </c>
      <c r="D1715" s="290" t="s">
        <v>2321</v>
      </c>
      <c r="E1715" s="289">
        <v>3</v>
      </c>
      <c r="F1715" s="290" t="s">
        <v>152</v>
      </c>
      <c r="G1715" s="292" t="s">
        <v>393</v>
      </c>
      <c r="H1715" s="289">
        <v>1</v>
      </c>
      <c r="J1715" s="283"/>
    </row>
    <row r="1716" spans="2:10" x14ac:dyDescent="0.2">
      <c r="B1716" s="290" t="str">
        <f t="shared" si="26"/>
        <v>JOMTÉ EUREKA, AQUISMÓN</v>
      </c>
      <c r="C1716" s="291">
        <v>312</v>
      </c>
      <c r="D1716" s="290" t="s">
        <v>2322</v>
      </c>
      <c r="E1716" s="289">
        <v>3</v>
      </c>
      <c r="F1716" s="290" t="s">
        <v>152</v>
      </c>
      <c r="G1716" s="292" t="s">
        <v>393</v>
      </c>
      <c r="H1716" s="289">
        <v>1</v>
      </c>
      <c r="J1716" s="283"/>
    </row>
    <row r="1717" spans="2:10" x14ac:dyDescent="0.2">
      <c r="B1717" s="290" t="str">
        <f t="shared" si="26"/>
        <v>JOPOY, TANCANHUITZ</v>
      </c>
      <c r="C1717" s="291">
        <v>44</v>
      </c>
      <c r="D1717" s="290" t="s">
        <v>2323</v>
      </c>
      <c r="E1717" s="289">
        <v>12</v>
      </c>
      <c r="F1717" s="290" t="s">
        <v>258</v>
      </c>
      <c r="G1717" s="292" t="s">
        <v>393</v>
      </c>
      <c r="H1717" s="289">
        <v>1</v>
      </c>
      <c r="J1717" s="283"/>
    </row>
    <row r="1718" spans="2:10" x14ac:dyDescent="0.2">
      <c r="B1718" s="290" t="str">
        <f t="shared" si="26"/>
        <v>JÓPOYMOM PRIMERA SECCIÓN, TANCANHUITZ</v>
      </c>
      <c r="C1718" s="291">
        <v>15</v>
      </c>
      <c r="D1718" s="290" t="s">
        <v>2324</v>
      </c>
      <c r="E1718" s="289">
        <v>12</v>
      </c>
      <c r="F1718" s="290" t="s">
        <v>258</v>
      </c>
      <c r="G1718" s="292" t="s">
        <v>393</v>
      </c>
      <c r="H1718" s="289">
        <v>1</v>
      </c>
      <c r="J1718" s="283"/>
    </row>
    <row r="1719" spans="2:10" x14ac:dyDescent="0.2">
      <c r="B1719" s="290" t="str">
        <f t="shared" si="26"/>
        <v>JÓPOYMOM SEGUNDA SECCIÓN, TANCANHUITZ</v>
      </c>
      <c r="C1719" s="291">
        <v>168</v>
      </c>
      <c r="D1719" s="290" t="s">
        <v>2325</v>
      </c>
      <c r="E1719" s="289">
        <v>12</v>
      </c>
      <c r="F1719" s="290" t="s">
        <v>258</v>
      </c>
      <c r="G1719" s="292" t="s">
        <v>393</v>
      </c>
      <c r="H1719" s="289">
        <v>1</v>
      </c>
      <c r="J1719" s="283"/>
    </row>
    <row r="1720" spans="2:10" x14ac:dyDescent="0.2">
      <c r="B1720" s="295" t="str">
        <f t="shared" si="26"/>
        <v>JOSEFINA ARIAS (EJIDO MILPILLAS), SAN LUIS POTOSÍ</v>
      </c>
      <c r="C1720" s="296">
        <v>514</v>
      </c>
      <c r="D1720" s="295" t="s">
        <v>2326</v>
      </c>
      <c r="E1720" s="294">
        <v>28</v>
      </c>
      <c r="F1720" s="295" t="s">
        <v>245</v>
      </c>
      <c r="G1720" s="297" t="s">
        <v>394</v>
      </c>
      <c r="H1720" s="294">
        <v>2</v>
      </c>
      <c r="J1720" s="283"/>
    </row>
    <row r="1721" spans="2:10" x14ac:dyDescent="0.2">
      <c r="B1721" s="290" t="str">
        <f t="shared" si="26"/>
        <v>JOYA DE CABALLOS (JOYA DE JESÚS), RIOVERDE</v>
      </c>
      <c r="C1721" s="291">
        <v>137</v>
      </c>
      <c r="D1721" s="290" t="s">
        <v>2327</v>
      </c>
      <c r="E1721" s="289">
        <v>24</v>
      </c>
      <c r="F1721" s="290" t="s">
        <v>181</v>
      </c>
      <c r="G1721" s="292" t="s">
        <v>393</v>
      </c>
      <c r="H1721" s="289">
        <v>1</v>
      </c>
      <c r="J1721" s="283"/>
    </row>
    <row r="1722" spans="2:10" x14ac:dyDescent="0.2">
      <c r="B1722" s="290" t="str">
        <f t="shared" si="26"/>
        <v>JOYA DE IPAZOTES, RIOVERDE</v>
      </c>
      <c r="C1722" s="291">
        <v>116</v>
      </c>
      <c r="D1722" s="290" t="s">
        <v>2328</v>
      </c>
      <c r="E1722" s="289">
        <v>24</v>
      </c>
      <c r="F1722" s="290" t="s">
        <v>181</v>
      </c>
      <c r="G1722" s="292" t="s">
        <v>393</v>
      </c>
      <c r="H1722" s="289">
        <v>1</v>
      </c>
      <c r="J1722" s="283"/>
    </row>
    <row r="1723" spans="2:10" x14ac:dyDescent="0.2">
      <c r="B1723" s="290" t="str">
        <f t="shared" si="26"/>
        <v>JOYA DE LA ESPERANZA, TAMASOPO</v>
      </c>
      <c r="C1723" s="291">
        <v>108</v>
      </c>
      <c r="D1723" s="290" t="s">
        <v>2329</v>
      </c>
      <c r="E1723" s="289">
        <v>36</v>
      </c>
      <c r="F1723" s="290" t="s">
        <v>265</v>
      </c>
      <c r="G1723" s="292" t="s">
        <v>393</v>
      </c>
      <c r="H1723" s="289">
        <v>1</v>
      </c>
      <c r="J1723" s="283"/>
    </row>
    <row r="1724" spans="2:10" x14ac:dyDescent="0.2">
      <c r="B1724" s="290" t="str">
        <f t="shared" si="26"/>
        <v>JOYA DE LAS VACAS, AQUISMÓN</v>
      </c>
      <c r="C1724" s="291">
        <v>11</v>
      </c>
      <c r="D1724" s="290" t="s">
        <v>2330</v>
      </c>
      <c r="E1724" s="289">
        <v>3</v>
      </c>
      <c r="F1724" s="290" t="s">
        <v>152</v>
      </c>
      <c r="G1724" s="292" t="s">
        <v>393</v>
      </c>
      <c r="H1724" s="289">
        <v>1</v>
      </c>
      <c r="J1724" s="283"/>
    </row>
    <row r="1725" spans="2:10" x14ac:dyDescent="0.2">
      <c r="B1725" s="290" t="str">
        <f t="shared" si="26"/>
        <v>JOYA DE LOS NOVILLOS, TAMASOPO</v>
      </c>
      <c r="C1725" s="291">
        <v>154</v>
      </c>
      <c r="D1725" s="290" t="s">
        <v>2331</v>
      </c>
      <c r="E1725" s="289">
        <v>36</v>
      </c>
      <c r="F1725" s="290" t="s">
        <v>265</v>
      </c>
      <c r="G1725" s="292" t="s">
        <v>393</v>
      </c>
      <c r="H1725" s="289">
        <v>1</v>
      </c>
      <c r="J1725" s="283"/>
    </row>
    <row r="1726" spans="2:10" x14ac:dyDescent="0.2">
      <c r="B1726" s="290" t="str">
        <f t="shared" si="26"/>
        <v>JOYA DE LUNA, CERRITOS</v>
      </c>
      <c r="C1726" s="291">
        <v>11</v>
      </c>
      <c r="D1726" s="290" t="s">
        <v>2332</v>
      </c>
      <c r="E1726" s="289">
        <v>8</v>
      </c>
      <c r="F1726" s="290" t="s">
        <v>165</v>
      </c>
      <c r="G1726" s="292" t="s">
        <v>393</v>
      </c>
      <c r="H1726" s="289">
        <v>1</v>
      </c>
      <c r="J1726" s="283"/>
    </row>
    <row r="1727" spans="2:10" x14ac:dyDescent="0.2">
      <c r="B1727" s="290" t="str">
        <f t="shared" si="26"/>
        <v>JOYA DE PALMA REAL, SANTA CATARINA</v>
      </c>
      <c r="C1727" s="291">
        <v>76</v>
      </c>
      <c r="D1727" s="290" t="s">
        <v>2333</v>
      </c>
      <c r="E1727" s="289">
        <v>31</v>
      </c>
      <c r="F1727" s="290" t="s">
        <v>260</v>
      </c>
      <c r="G1727" s="292" t="s">
        <v>393</v>
      </c>
      <c r="H1727" s="289">
        <v>1</v>
      </c>
      <c r="J1727" s="283"/>
    </row>
    <row r="1728" spans="2:10" x14ac:dyDescent="0.2">
      <c r="B1728" s="290" t="str">
        <f t="shared" si="26"/>
        <v>JOYA DEL DURAZNO, RIOVERDE</v>
      </c>
      <c r="C1728" s="291">
        <v>148</v>
      </c>
      <c r="D1728" s="290" t="s">
        <v>2334</v>
      </c>
      <c r="E1728" s="289">
        <v>24</v>
      </c>
      <c r="F1728" s="290" t="s">
        <v>181</v>
      </c>
      <c r="G1728" s="292" t="s">
        <v>393</v>
      </c>
      <c r="H1728" s="289">
        <v>1</v>
      </c>
      <c r="J1728" s="283"/>
    </row>
    <row r="1729" spans="2:10" x14ac:dyDescent="0.2">
      <c r="B1729" s="290" t="str">
        <f t="shared" si="26"/>
        <v>JOYA DEL DURAZNO, XILITLA</v>
      </c>
      <c r="C1729" s="291">
        <v>141</v>
      </c>
      <c r="D1729" s="290" t="s">
        <v>2334</v>
      </c>
      <c r="E1729" s="289">
        <v>54</v>
      </c>
      <c r="F1729" s="290" t="s">
        <v>332</v>
      </c>
      <c r="G1729" s="292" t="s">
        <v>393</v>
      </c>
      <c r="H1729" s="289">
        <v>1</v>
      </c>
      <c r="J1729" s="283"/>
    </row>
    <row r="1730" spans="2:10" x14ac:dyDescent="0.2">
      <c r="B1730" s="290" t="str">
        <f t="shared" si="26"/>
        <v>JOYA DEL GAVILÁN, SANTA CATARINA</v>
      </c>
      <c r="C1730" s="291">
        <v>124</v>
      </c>
      <c r="D1730" s="290" t="s">
        <v>2335</v>
      </c>
      <c r="E1730" s="289">
        <v>31</v>
      </c>
      <c r="F1730" s="290" t="s">
        <v>260</v>
      </c>
      <c r="G1730" s="292" t="s">
        <v>393</v>
      </c>
      <c r="H1730" s="289">
        <v>1</v>
      </c>
      <c r="J1730" s="283"/>
    </row>
    <row r="1731" spans="2:10" x14ac:dyDescent="0.2">
      <c r="B1731" s="290" t="str">
        <f t="shared" si="26"/>
        <v>JOYA DEL GUAYABO, SANTA CATARINA</v>
      </c>
      <c r="C1731" s="291">
        <v>51</v>
      </c>
      <c r="D1731" s="290" t="s">
        <v>2336</v>
      </c>
      <c r="E1731" s="289">
        <v>31</v>
      </c>
      <c r="F1731" s="290" t="s">
        <v>260</v>
      </c>
      <c r="G1731" s="292" t="s">
        <v>393</v>
      </c>
      <c r="H1731" s="289">
        <v>1</v>
      </c>
      <c r="J1731" s="283"/>
    </row>
    <row r="1732" spans="2:10" x14ac:dyDescent="0.2">
      <c r="B1732" s="290" t="str">
        <f t="shared" si="26"/>
        <v>JOYA DEL LIMÓN, AQUISMÓN</v>
      </c>
      <c r="C1732" s="291">
        <v>270</v>
      </c>
      <c r="D1732" s="290" t="s">
        <v>2337</v>
      </c>
      <c r="E1732" s="289">
        <v>3</v>
      </c>
      <c r="F1732" s="290" t="s">
        <v>152</v>
      </c>
      <c r="G1732" s="292" t="s">
        <v>393</v>
      </c>
      <c r="H1732" s="289">
        <v>1</v>
      </c>
      <c r="J1732" s="283"/>
    </row>
    <row r="1733" spans="2:10" x14ac:dyDescent="0.2">
      <c r="B1733" s="290" t="str">
        <f t="shared" si="26"/>
        <v>JOYA HONDA, ZARAGOZA</v>
      </c>
      <c r="C1733" s="291">
        <v>46</v>
      </c>
      <c r="D1733" s="290" t="s">
        <v>2338</v>
      </c>
      <c r="E1733" s="289">
        <v>55</v>
      </c>
      <c r="F1733" s="290" t="s">
        <v>480</v>
      </c>
      <c r="G1733" s="292" t="s">
        <v>393</v>
      </c>
      <c r="H1733" s="289">
        <v>1</v>
      </c>
      <c r="J1733" s="283"/>
    </row>
    <row r="1734" spans="2:10" x14ac:dyDescent="0.2">
      <c r="B1734" s="290" t="str">
        <f t="shared" ref="B1734:B1797" si="27">CONCATENATE(D1734,","," ",F1734)</f>
        <v>JOYAS DE SAN ISIDRO, RIOVERDE</v>
      </c>
      <c r="C1734" s="291">
        <v>149</v>
      </c>
      <c r="D1734" s="290" t="s">
        <v>2339</v>
      </c>
      <c r="E1734" s="289">
        <v>24</v>
      </c>
      <c r="F1734" s="290" t="s">
        <v>181</v>
      </c>
      <c r="G1734" s="292" t="s">
        <v>393</v>
      </c>
      <c r="H1734" s="289">
        <v>1</v>
      </c>
      <c r="J1734" s="283"/>
    </row>
    <row r="1735" spans="2:10" x14ac:dyDescent="0.2">
      <c r="B1735" s="290" t="str">
        <f t="shared" si="27"/>
        <v>JOYAS DE VENTURA, RIOVERDE</v>
      </c>
      <c r="C1735" s="291">
        <v>206</v>
      </c>
      <c r="D1735" s="290" t="s">
        <v>2340</v>
      </c>
      <c r="E1735" s="289">
        <v>24</v>
      </c>
      <c r="F1735" s="290" t="s">
        <v>181</v>
      </c>
      <c r="G1735" s="292" t="s">
        <v>393</v>
      </c>
      <c r="H1735" s="289">
        <v>1</v>
      </c>
      <c r="J1735" s="283"/>
    </row>
    <row r="1736" spans="2:10" x14ac:dyDescent="0.2">
      <c r="B1736" s="290" t="str">
        <f t="shared" si="27"/>
        <v>JOYAS DEL AGUAJE, SAN LUIS POTOSÍ</v>
      </c>
      <c r="C1736" s="291">
        <v>657</v>
      </c>
      <c r="D1736" s="290" t="s">
        <v>2341</v>
      </c>
      <c r="E1736" s="289">
        <v>28</v>
      </c>
      <c r="F1736" s="290" t="s">
        <v>245</v>
      </c>
      <c r="G1736" s="292" t="s">
        <v>393</v>
      </c>
      <c r="H1736" s="289">
        <v>1</v>
      </c>
      <c r="J1736" s="283"/>
    </row>
    <row r="1737" spans="2:10" x14ac:dyDescent="0.2">
      <c r="B1737" s="295" t="str">
        <f t="shared" si="27"/>
        <v>JOYITA DE LA CRUZ, CERRO DE SAN PEDRO</v>
      </c>
      <c r="C1737" s="296">
        <v>6</v>
      </c>
      <c r="D1737" s="295" t="s">
        <v>2342</v>
      </c>
      <c r="E1737" s="294">
        <v>9</v>
      </c>
      <c r="F1737" s="295" t="s">
        <v>168</v>
      </c>
      <c r="G1737" s="297" t="s">
        <v>394</v>
      </c>
      <c r="H1737" s="294">
        <v>2</v>
      </c>
      <c r="J1737" s="283"/>
    </row>
    <row r="1738" spans="2:10" x14ac:dyDescent="0.2">
      <c r="B1738" s="290" t="str">
        <f t="shared" si="27"/>
        <v>JOYITA DEL TRES, XILITLA</v>
      </c>
      <c r="C1738" s="291">
        <v>143</v>
      </c>
      <c r="D1738" s="290" t="s">
        <v>2343</v>
      </c>
      <c r="E1738" s="289">
        <v>54</v>
      </c>
      <c r="F1738" s="290" t="s">
        <v>332</v>
      </c>
      <c r="G1738" s="292" t="s">
        <v>393</v>
      </c>
      <c r="H1738" s="289">
        <v>1</v>
      </c>
      <c r="J1738" s="283"/>
    </row>
    <row r="1739" spans="2:10" x14ac:dyDescent="0.2">
      <c r="B1739" s="290" t="str">
        <f t="shared" si="27"/>
        <v>JOYITAS, SANTA MARÍA DEL RÍO</v>
      </c>
      <c r="C1739" s="291">
        <v>412</v>
      </c>
      <c r="D1739" s="290" t="s">
        <v>2344</v>
      </c>
      <c r="E1739" s="289">
        <v>32</v>
      </c>
      <c r="F1739" s="290" t="s">
        <v>263</v>
      </c>
      <c r="G1739" s="292" t="s">
        <v>393</v>
      </c>
      <c r="H1739" s="289">
        <v>1</v>
      </c>
      <c r="J1739" s="283"/>
    </row>
    <row r="1740" spans="2:10" x14ac:dyDescent="0.2">
      <c r="B1740" s="290" t="str">
        <f t="shared" si="27"/>
        <v>JUACHE, MOCTEZUMA</v>
      </c>
      <c r="C1740" s="291">
        <v>23</v>
      </c>
      <c r="D1740" s="290" t="s">
        <v>2345</v>
      </c>
      <c r="E1740" s="289">
        <v>22</v>
      </c>
      <c r="F1740" s="290" t="s">
        <v>219</v>
      </c>
      <c r="G1740" s="292" t="s">
        <v>393</v>
      </c>
      <c r="H1740" s="289">
        <v>1</v>
      </c>
      <c r="J1740" s="283"/>
    </row>
    <row r="1741" spans="2:10" x14ac:dyDescent="0.2">
      <c r="B1741" s="290" t="str">
        <f t="shared" si="27"/>
        <v>JUAN DIEGO, SANTA MARÍA DEL RÍO</v>
      </c>
      <c r="C1741" s="291">
        <v>332</v>
      </c>
      <c r="D1741" s="290" t="s">
        <v>2346</v>
      </c>
      <c r="E1741" s="289">
        <v>32</v>
      </c>
      <c r="F1741" s="290" t="s">
        <v>263</v>
      </c>
      <c r="G1741" s="292" t="s">
        <v>393</v>
      </c>
      <c r="H1741" s="289">
        <v>1</v>
      </c>
      <c r="J1741" s="283"/>
    </row>
    <row r="1742" spans="2:10" x14ac:dyDescent="0.2">
      <c r="B1742" s="290" t="str">
        <f t="shared" si="27"/>
        <v>JUAN DOMÍNGUEZ, VILLA JUÁREZ</v>
      </c>
      <c r="C1742" s="291">
        <v>13</v>
      </c>
      <c r="D1742" s="290" t="s">
        <v>2347</v>
      </c>
      <c r="E1742" s="289">
        <v>52</v>
      </c>
      <c r="F1742" s="290" t="s">
        <v>330</v>
      </c>
      <c r="G1742" s="292" t="s">
        <v>393</v>
      </c>
      <c r="H1742" s="289">
        <v>1</v>
      </c>
      <c r="J1742" s="283"/>
    </row>
    <row r="1743" spans="2:10" x14ac:dyDescent="0.2">
      <c r="B1743" s="290" t="str">
        <f t="shared" si="27"/>
        <v>JUAN MANUEL, MEXQUITIC DE CARMONA</v>
      </c>
      <c r="C1743" s="291">
        <v>131</v>
      </c>
      <c r="D1743" s="290" t="s">
        <v>2348</v>
      </c>
      <c r="E1743" s="289">
        <v>21</v>
      </c>
      <c r="F1743" s="290" t="s">
        <v>215</v>
      </c>
      <c r="G1743" s="292" t="s">
        <v>393</v>
      </c>
      <c r="H1743" s="289">
        <v>1</v>
      </c>
      <c r="J1743" s="283"/>
    </row>
    <row r="1744" spans="2:10" x14ac:dyDescent="0.2">
      <c r="B1744" s="295" t="str">
        <f t="shared" si="27"/>
        <v>JUAN SARABIA (CENTRO OVINO), SANTO DOMINGO</v>
      </c>
      <c r="C1744" s="296">
        <v>6</v>
      </c>
      <c r="D1744" s="295" t="s">
        <v>2349</v>
      </c>
      <c r="E1744" s="294">
        <v>33</v>
      </c>
      <c r="F1744" s="295" t="s">
        <v>226</v>
      </c>
      <c r="G1744" s="297" t="s">
        <v>394</v>
      </c>
      <c r="H1744" s="294">
        <v>2</v>
      </c>
      <c r="J1744" s="283"/>
    </row>
    <row r="1745" spans="2:10" x14ac:dyDescent="0.2">
      <c r="B1745" s="295" t="str">
        <f t="shared" si="27"/>
        <v>JUANA LÓPEZ OROZCO, SOLEDAD DE GRACIANO SÁNCHEZ</v>
      </c>
      <c r="C1745" s="296">
        <v>104</v>
      </c>
      <c r="D1745" s="295" t="s">
        <v>2350</v>
      </c>
      <c r="E1745" s="294">
        <v>35</v>
      </c>
      <c r="F1745" s="295" t="s">
        <v>270</v>
      </c>
      <c r="G1745" s="297" t="s">
        <v>394</v>
      </c>
      <c r="H1745" s="294">
        <v>2</v>
      </c>
      <c r="J1745" s="283"/>
    </row>
    <row r="1746" spans="2:10" x14ac:dyDescent="0.2">
      <c r="B1746" s="290" t="str">
        <f t="shared" si="27"/>
        <v>K'ID TÉ, SAN ANTONIO</v>
      </c>
      <c r="C1746" s="291">
        <v>67</v>
      </c>
      <c r="D1746" s="290" t="s">
        <v>2351</v>
      </c>
      <c r="E1746" s="289">
        <v>26</v>
      </c>
      <c r="F1746" s="290" t="s">
        <v>236</v>
      </c>
      <c r="G1746" s="292" t="s">
        <v>393</v>
      </c>
      <c r="H1746" s="289">
        <v>1</v>
      </c>
      <c r="J1746" s="283"/>
    </row>
    <row r="1747" spans="2:10" x14ac:dyDescent="0.2">
      <c r="B1747" s="290" t="str">
        <f t="shared" si="27"/>
        <v>KILÓMETRO 58, ZARAGOZA</v>
      </c>
      <c r="C1747" s="291">
        <v>49</v>
      </c>
      <c r="D1747" s="290" t="s">
        <v>2352</v>
      </c>
      <c r="E1747" s="289">
        <v>55</v>
      </c>
      <c r="F1747" s="290" t="s">
        <v>480</v>
      </c>
      <c r="G1747" s="292" t="s">
        <v>393</v>
      </c>
      <c r="H1747" s="289">
        <v>1</v>
      </c>
      <c r="J1747" s="283"/>
    </row>
    <row r="1748" spans="2:10" x14ac:dyDescent="0.2">
      <c r="B1748" s="295" t="str">
        <f t="shared" si="27"/>
        <v>KILÓMETRO CUARENTA Y DOS, EL NARANJO</v>
      </c>
      <c r="C1748" s="296">
        <v>42</v>
      </c>
      <c r="D1748" s="295" t="s">
        <v>2353</v>
      </c>
      <c r="E1748" s="294">
        <v>58</v>
      </c>
      <c r="F1748" s="295" t="s">
        <v>196</v>
      </c>
      <c r="G1748" s="297" t="s">
        <v>394</v>
      </c>
      <c r="H1748" s="294">
        <v>2</v>
      </c>
      <c r="J1748" s="283"/>
    </row>
    <row r="1749" spans="2:10" x14ac:dyDescent="0.2">
      <c r="B1749" s="290" t="str">
        <f t="shared" si="27"/>
        <v>KILÓMETRO CUATROCIENTOS SETENTA, TAMASOPO</v>
      </c>
      <c r="C1749" s="291">
        <v>29</v>
      </c>
      <c r="D1749" s="290" t="s">
        <v>2354</v>
      </c>
      <c r="E1749" s="289">
        <v>36</v>
      </c>
      <c r="F1749" s="290" t="s">
        <v>265</v>
      </c>
      <c r="G1749" s="292" t="s">
        <v>393</v>
      </c>
      <c r="H1749" s="289">
        <v>1</v>
      </c>
      <c r="J1749" s="283"/>
    </row>
    <row r="1750" spans="2:10" x14ac:dyDescent="0.2">
      <c r="B1750" s="290" t="str">
        <f t="shared" si="27"/>
        <v>LA ADUANA, MOCTEZUMA</v>
      </c>
      <c r="C1750" s="291">
        <v>2</v>
      </c>
      <c r="D1750" s="290" t="s">
        <v>2355</v>
      </c>
      <c r="E1750" s="289">
        <v>22</v>
      </c>
      <c r="F1750" s="290" t="s">
        <v>219</v>
      </c>
      <c r="G1750" s="292" t="s">
        <v>393</v>
      </c>
      <c r="H1750" s="289">
        <v>1</v>
      </c>
      <c r="J1750" s="283"/>
    </row>
    <row r="1751" spans="2:10" x14ac:dyDescent="0.2">
      <c r="B1751" s="290" t="str">
        <f t="shared" si="27"/>
        <v>LA AHORCADA, SANTA CATARINA</v>
      </c>
      <c r="C1751" s="291">
        <v>40</v>
      </c>
      <c r="D1751" s="290" t="s">
        <v>2356</v>
      </c>
      <c r="E1751" s="289">
        <v>31</v>
      </c>
      <c r="F1751" s="290" t="s">
        <v>260</v>
      </c>
      <c r="G1751" s="292" t="s">
        <v>393</v>
      </c>
      <c r="H1751" s="289">
        <v>1</v>
      </c>
      <c r="J1751" s="283"/>
    </row>
    <row r="1752" spans="2:10" x14ac:dyDescent="0.2">
      <c r="B1752" s="290" t="str">
        <f t="shared" si="27"/>
        <v>LA ALAMEDA, SAN LUIS POTOSÍ</v>
      </c>
      <c r="C1752" s="291">
        <v>381</v>
      </c>
      <c r="D1752" s="290" t="s">
        <v>2357</v>
      </c>
      <c r="E1752" s="289">
        <v>28</v>
      </c>
      <c r="F1752" s="290" t="s">
        <v>245</v>
      </c>
      <c r="G1752" s="292" t="s">
        <v>393</v>
      </c>
      <c r="H1752" s="289">
        <v>1</v>
      </c>
      <c r="J1752" s="283"/>
    </row>
    <row r="1753" spans="2:10" x14ac:dyDescent="0.2">
      <c r="B1753" s="290" t="str">
        <f t="shared" si="27"/>
        <v>LA ALBERCA, CATORCE</v>
      </c>
      <c r="C1753" s="291">
        <v>6</v>
      </c>
      <c r="D1753" s="290" t="s">
        <v>2358</v>
      </c>
      <c r="E1753" s="289">
        <v>6</v>
      </c>
      <c r="F1753" s="290" t="s">
        <v>4237</v>
      </c>
      <c r="G1753" s="292" t="s">
        <v>393</v>
      </c>
      <c r="H1753" s="289">
        <v>1</v>
      </c>
      <c r="J1753" s="283"/>
    </row>
    <row r="1754" spans="2:10" x14ac:dyDescent="0.2">
      <c r="B1754" s="290" t="str">
        <f t="shared" si="27"/>
        <v>LA ALCOHOLERA, VILLA DE REYES</v>
      </c>
      <c r="C1754" s="291">
        <v>4</v>
      </c>
      <c r="D1754" s="290" t="s">
        <v>2359</v>
      </c>
      <c r="E1754" s="289">
        <v>50</v>
      </c>
      <c r="F1754" s="290" t="s">
        <v>214</v>
      </c>
      <c r="G1754" s="292" t="s">
        <v>393</v>
      </c>
      <c r="H1754" s="289">
        <v>1</v>
      </c>
      <c r="J1754" s="283"/>
    </row>
    <row r="1755" spans="2:10" x14ac:dyDescent="0.2">
      <c r="B1755" s="290" t="str">
        <f t="shared" si="27"/>
        <v>LA ALDEA, RIOVERDE</v>
      </c>
      <c r="C1755" s="291">
        <v>324</v>
      </c>
      <c r="D1755" s="290" t="s">
        <v>2360</v>
      </c>
      <c r="E1755" s="289">
        <v>24</v>
      </c>
      <c r="F1755" s="290" t="s">
        <v>181</v>
      </c>
      <c r="G1755" s="292" t="s">
        <v>393</v>
      </c>
      <c r="H1755" s="289">
        <v>1</v>
      </c>
      <c r="J1755" s="283"/>
    </row>
    <row r="1756" spans="2:10" x14ac:dyDescent="0.2">
      <c r="B1756" s="290" t="str">
        <f t="shared" si="27"/>
        <v>LA ALMARCIGUERA, SAN CIRO DE ACOSTA</v>
      </c>
      <c r="C1756" s="291">
        <v>6</v>
      </c>
      <c r="D1756" s="290" t="s">
        <v>2361</v>
      </c>
      <c r="E1756" s="289">
        <v>27</v>
      </c>
      <c r="F1756" s="290" t="s">
        <v>240</v>
      </c>
      <c r="G1756" s="292" t="s">
        <v>393</v>
      </c>
      <c r="H1756" s="289">
        <v>1</v>
      </c>
      <c r="J1756" s="283"/>
    </row>
    <row r="1757" spans="2:10" x14ac:dyDescent="0.2">
      <c r="B1757" s="290" t="str">
        <f t="shared" si="27"/>
        <v>LA AMAPOLA, SAN LUIS POTOSÍ</v>
      </c>
      <c r="C1757" s="291">
        <v>213</v>
      </c>
      <c r="D1757" s="290" t="s">
        <v>2362</v>
      </c>
      <c r="E1757" s="289">
        <v>28</v>
      </c>
      <c r="F1757" s="290" t="s">
        <v>245</v>
      </c>
      <c r="G1757" s="292" t="s">
        <v>393</v>
      </c>
      <c r="H1757" s="289">
        <v>1</v>
      </c>
      <c r="J1757" s="283"/>
    </row>
    <row r="1758" spans="2:10" x14ac:dyDescent="0.2">
      <c r="B1758" s="290" t="str">
        <f t="shared" si="27"/>
        <v>LA ANGOSTURA, TAMASOPO</v>
      </c>
      <c r="C1758" s="291">
        <v>100</v>
      </c>
      <c r="D1758" s="290" t="s">
        <v>2363</v>
      </c>
      <c r="E1758" s="289">
        <v>36</v>
      </c>
      <c r="F1758" s="290" t="s">
        <v>265</v>
      </c>
      <c r="G1758" s="292" t="s">
        <v>393</v>
      </c>
      <c r="H1758" s="289">
        <v>1</v>
      </c>
      <c r="J1758" s="283"/>
    </row>
    <row r="1759" spans="2:10" x14ac:dyDescent="0.2">
      <c r="B1759" s="290" t="str">
        <f t="shared" si="27"/>
        <v>LA ANTIGUA, CIUDAD VALLES</v>
      </c>
      <c r="C1759" s="291">
        <v>351</v>
      </c>
      <c r="D1759" s="290" t="s">
        <v>2364</v>
      </c>
      <c r="E1759" s="289">
        <v>13</v>
      </c>
      <c r="F1759" s="290" t="s">
        <v>187</v>
      </c>
      <c r="G1759" s="292" t="s">
        <v>393</v>
      </c>
      <c r="H1759" s="289">
        <v>1</v>
      </c>
      <c r="J1759" s="283"/>
    </row>
    <row r="1760" spans="2:10" x14ac:dyDescent="0.2">
      <c r="B1760" s="290" t="str">
        <f t="shared" si="27"/>
        <v>LA ARDILLA, RIOVERDE</v>
      </c>
      <c r="C1760" s="291">
        <v>164</v>
      </c>
      <c r="D1760" s="290" t="s">
        <v>2365</v>
      </c>
      <c r="E1760" s="289">
        <v>24</v>
      </c>
      <c r="F1760" s="290" t="s">
        <v>181</v>
      </c>
      <c r="G1760" s="292" t="s">
        <v>393</v>
      </c>
      <c r="H1760" s="289">
        <v>1</v>
      </c>
      <c r="J1760" s="283"/>
    </row>
    <row r="1761" spans="2:10" x14ac:dyDescent="0.2">
      <c r="B1761" s="290" t="str">
        <f t="shared" si="27"/>
        <v>LA ATARJEA, SAN CIRO DE ACOSTA</v>
      </c>
      <c r="C1761" s="291">
        <v>10</v>
      </c>
      <c r="D1761" s="290" t="s">
        <v>2366</v>
      </c>
      <c r="E1761" s="289">
        <v>27</v>
      </c>
      <c r="F1761" s="290" t="s">
        <v>240</v>
      </c>
      <c r="G1761" s="292" t="s">
        <v>393</v>
      </c>
      <c r="H1761" s="289">
        <v>1</v>
      </c>
      <c r="J1761" s="283"/>
    </row>
    <row r="1762" spans="2:10" x14ac:dyDescent="0.2">
      <c r="B1762" s="290" t="str">
        <f t="shared" si="27"/>
        <v>LA BALLITA, SAN NICOLÁS TOLENTINO</v>
      </c>
      <c r="C1762" s="291">
        <v>8</v>
      </c>
      <c r="D1762" s="290" t="s">
        <v>2367</v>
      </c>
      <c r="E1762" s="289">
        <v>30</v>
      </c>
      <c r="F1762" s="290" t="s">
        <v>252</v>
      </c>
      <c r="G1762" s="292" t="s">
        <v>393</v>
      </c>
      <c r="H1762" s="289">
        <v>1</v>
      </c>
      <c r="J1762" s="283"/>
    </row>
    <row r="1763" spans="2:10" x14ac:dyDescent="0.2">
      <c r="B1763" s="290" t="str">
        <f t="shared" si="27"/>
        <v>LA BANDA, CIUDAD FERNÁNDEZ</v>
      </c>
      <c r="C1763" s="291">
        <v>120</v>
      </c>
      <c r="D1763" s="290" t="s">
        <v>2368</v>
      </c>
      <c r="E1763" s="289">
        <v>11</v>
      </c>
      <c r="F1763" s="290" t="s">
        <v>183</v>
      </c>
      <c r="G1763" s="292" t="s">
        <v>393</v>
      </c>
      <c r="H1763" s="289">
        <v>1</v>
      </c>
      <c r="J1763" s="283"/>
    </row>
    <row r="1764" spans="2:10" x14ac:dyDescent="0.2">
      <c r="B1764" s="290" t="str">
        <f t="shared" si="27"/>
        <v>LA BANDERA, TAMAZUNCHALE</v>
      </c>
      <c r="C1764" s="291">
        <v>116</v>
      </c>
      <c r="D1764" s="290" t="s">
        <v>2369</v>
      </c>
      <c r="E1764" s="289">
        <v>37</v>
      </c>
      <c r="F1764" s="290" t="s">
        <v>268</v>
      </c>
      <c r="G1764" s="292" t="s">
        <v>393</v>
      </c>
      <c r="H1764" s="289">
        <v>1</v>
      </c>
      <c r="J1764" s="283"/>
    </row>
    <row r="1765" spans="2:10" x14ac:dyDescent="0.2">
      <c r="B1765" s="290" t="str">
        <f t="shared" si="27"/>
        <v>LA BARRANCA NORTE, VENADO</v>
      </c>
      <c r="C1765" s="291">
        <v>4</v>
      </c>
      <c r="D1765" s="290" t="s">
        <v>2370</v>
      </c>
      <c r="E1765" s="289">
        <v>45</v>
      </c>
      <c r="F1765" s="290" t="s">
        <v>309</v>
      </c>
      <c r="G1765" s="292" t="s">
        <v>393</v>
      </c>
      <c r="H1765" s="289">
        <v>1</v>
      </c>
      <c r="J1765" s="283"/>
    </row>
    <row r="1766" spans="2:10" x14ac:dyDescent="0.2">
      <c r="B1766" s="290" t="str">
        <f t="shared" si="27"/>
        <v>LA BARRANCA, SAN CIRO DE ACOSTA</v>
      </c>
      <c r="C1766" s="291">
        <v>11</v>
      </c>
      <c r="D1766" s="290" t="s">
        <v>2371</v>
      </c>
      <c r="E1766" s="289">
        <v>27</v>
      </c>
      <c r="F1766" s="290" t="s">
        <v>240</v>
      </c>
      <c r="G1766" s="292" t="s">
        <v>393</v>
      </c>
      <c r="H1766" s="289">
        <v>1</v>
      </c>
      <c r="J1766" s="283"/>
    </row>
    <row r="1767" spans="2:10" x14ac:dyDescent="0.2">
      <c r="B1767" s="290" t="str">
        <f t="shared" si="27"/>
        <v>LA BARRANCA, SANTA CATARINA</v>
      </c>
      <c r="C1767" s="291">
        <v>4</v>
      </c>
      <c r="D1767" s="290" t="s">
        <v>2371</v>
      </c>
      <c r="E1767" s="289">
        <v>31</v>
      </c>
      <c r="F1767" s="290" t="s">
        <v>260</v>
      </c>
      <c r="G1767" s="292" t="s">
        <v>393</v>
      </c>
      <c r="H1767" s="289">
        <v>1</v>
      </c>
      <c r="J1767" s="283"/>
    </row>
    <row r="1768" spans="2:10" x14ac:dyDescent="0.2">
      <c r="B1768" s="295" t="str">
        <f t="shared" si="27"/>
        <v>LA BARRANCA, SANTA MARÍA DEL RÍO</v>
      </c>
      <c r="C1768" s="296">
        <v>408</v>
      </c>
      <c r="D1768" s="295" t="s">
        <v>2371</v>
      </c>
      <c r="E1768" s="294">
        <v>32</v>
      </c>
      <c r="F1768" s="295" t="s">
        <v>263</v>
      </c>
      <c r="G1768" s="297" t="s">
        <v>394</v>
      </c>
      <c r="H1768" s="294">
        <v>2</v>
      </c>
      <c r="J1768" s="283"/>
    </row>
    <row r="1769" spans="2:10" x14ac:dyDescent="0.2">
      <c r="B1769" s="290" t="str">
        <f t="shared" si="27"/>
        <v>LA BARRANCA, XILITLA</v>
      </c>
      <c r="C1769" s="291">
        <v>103</v>
      </c>
      <c r="D1769" s="290" t="s">
        <v>2371</v>
      </c>
      <c r="E1769" s="289">
        <v>54</v>
      </c>
      <c r="F1769" s="290" t="s">
        <v>332</v>
      </c>
      <c r="G1769" s="292" t="s">
        <v>393</v>
      </c>
      <c r="H1769" s="289">
        <v>1</v>
      </c>
      <c r="J1769" s="283"/>
    </row>
    <row r="1770" spans="2:10" x14ac:dyDescent="0.2">
      <c r="B1770" s="290" t="str">
        <f t="shared" si="27"/>
        <v>LA BIZNAGA, CERRITOS</v>
      </c>
      <c r="C1770" s="291">
        <v>2</v>
      </c>
      <c r="D1770" s="290" t="s">
        <v>2372</v>
      </c>
      <c r="E1770" s="289">
        <v>8</v>
      </c>
      <c r="F1770" s="290" t="s">
        <v>165</v>
      </c>
      <c r="G1770" s="292" t="s">
        <v>393</v>
      </c>
      <c r="H1770" s="289">
        <v>1</v>
      </c>
      <c r="J1770" s="283"/>
    </row>
    <row r="1771" spans="2:10" x14ac:dyDescent="0.2">
      <c r="B1771" s="295" t="str">
        <f t="shared" si="27"/>
        <v>LA BIZNAGA, VILLA DE GUADALUPE</v>
      </c>
      <c r="C1771" s="296">
        <v>5</v>
      </c>
      <c r="D1771" s="295" t="s">
        <v>2372</v>
      </c>
      <c r="E1771" s="294">
        <v>47</v>
      </c>
      <c r="F1771" s="295" t="s">
        <v>234</v>
      </c>
      <c r="G1771" s="297" t="s">
        <v>395</v>
      </c>
      <c r="H1771" s="294">
        <v>3</v>
      </c>
      <c r="J1771" s="283"/>
    </row>
    <row r="1772" spans="2:10" x14ac:dyDescent="0.2">
      <c r="B1772" s="295" t="str">
        <f t="shared" si="27"/>
        <v>LA BOCA, VILLA DE LA PAZ</v>
      </c>
      <c r="C1772" s="296">
        <v>3</v>
      </c>
      <c r="D1772" s="295" t="s">
        <v>2373</v>
      </c>
      <c r="E1772" s="294">
        <v>48</v>
      </c>
      <c r="F1772" s="295" t="s">
        <v>321</v>
      </c>
      <c r="G1772" s="297" t="s">
        <v>395</v>
      </c>
      <c r="H1772" s="294">
        <v>3</v>
      </c>
      <c r="J1772" s="283"/>
    </row>
    <row r="1773" spans="2:10" x14ac:dyDescent="0.2">
      <c r="B1773" s="290" t="str">
        <f t="shared" si="27"/>
        <v>LA BOLSA, CIUDAD VALLES</v>
      </c>
      <c r="C1773" s="291">
        <v>691</v>
      </c>
      <c r="D1773" s="290" t="s">
        <v>2374</v>
      </c>
      <c r="E1773" s="289">
        <v>13</v>
      </c>
      <c r="F1773" s="290" t="s">
        <v>187</v>
      </c>
      <c r="G1773" s="292" t="s">
        <v>393</v>
      </c>
      <c r="H1773" s="289">
        <v>1</v>
      </c>
      <c r="J1773" s="283"/>
    </row>
    <row r="1774" spans="2:10" x14ac:dyDescent="0.2">
      <c r="B1774" s="290" t="str">
        <f t="shared" si="27"/>
        <v>LA BOLSA, SALINAS</v>
      </c>
      <c r="C1774" s="291">
        <v>6</v>
      </c>
      <c r="D1774" s="290" t="s">
        <v>2374</v>
      </c>
      <c r="E1774" s="289">
        <v>25</v>
      </c>
      <c r="F1774" s="290" t="s">
        <v>171</v>
      </c>
      <c r="G1774" s="292" t="s">
        <v>393</v>
      </c>
      <c r="H1774" s="289">
        <v>1</v>
      </c>
      <c r="J1774" s="283"/>
    </row>
    <row r="1775" spans="2:10" x14ac:dyDescent="0.2">
      <c r="B1775" s="290" t="str">
        <f t="shared" si="27"/>
        <v>LA BONITA, MATEHUALA</v>
      </c>
      <c r="C1775" s="291">
        <v>5</v>
      </c>
      <c r="D1775" s="290" t="s">
        <v>2375</v>
      </c>
      <c r="E1775" s="289">
        <v>20</v>
      </c>
      <c r="F1775" s="290" t="s">
        <v>176</v>
      </c>
      <c r="G1775" s="292" t="s">
        <v>393</v>
      </c>
      <c r="H1775" s="289">
        <v>1</v>
      </c>
      <c r="J1775" s="283"/>
    </row>
    <row r="1776" spans="2:10" x14ac:dyDescent="0.2">
      <c r="B1776" s="290" t="str">
        <f t="shared" si="27"/>
        <v>LA BOQUILLA (LA PEQUEÑA IRRIGACIÓN), VILLA DE REYES</v>
      </c>
      <c r="C1776" s="291">
        <v>9</v>
      </c>
      <c r="D1776" s="290" t="s">
        <v>2376</v>
      </c>
      <c r="E1776" s="289">
        <v>50</v>
      </c>
      <c r="F1776" s="290" t="s">
        <v>214</v>
      </c>
      <c r="G1776" s="292" t="s">
        <v>393</v>
      </c>
      <c r="H1776" s="289">
        <v>1</v>
      </c>
      <c r="J1776" s="283"/>
    </row>
    <row r="1777" spans="2:10" x14ac:dyDescent="0.2">
      <c r="B1777" s="290" t="str">
        <f t="shared" si="27"/>
        <v>LA BOQUILLA, CEDRAL</v>
      </c>
      <c r="C1777" s="291">
        <v>6</v>
      </c>
      <c r="D1777" s="290" t="s">
        <v>2377</v>
      </c>
      <c r="E1777" s="289">
        <v>7</v>
      </c>
      <c r="F1777" s="290" t="s">
        <v>163</v>
      </c>
      <c r="G1777" s="292" t="s">
        <v>393</v>
      </c>
      <c r="H1777" s="289">
        <v>1</v>
      </c>
      <c r="J1777" s="283"/>
    </row>
    <row r="1778" spans="2:10" x14ac:dyDescent="0.2">
      <c r="B1778" s="290" t="str">
        <f t="shared" si="27"/>
        <v>LA BOQUILLA, GUADALCÁZAR</v>
      </c>
      <c r="C1778" s="291">
        <v>8</v>
      </c>
      <c r="D1778" s="290" t="s">
        <v>2377</v>
      </c>
      <c r="E1778" s="289">
        <v>17</v>
      </c>
      <c r="F1778" s="290" t="s">
        <v>199</v>
      </c>
      <c r="G1778" s="292" t="s">
        <v>393</v>
      </c>
      <c r="H1778" s="289">
        <v>1</v>
      </c>
      <c r="J1778" s="283"/>
    </row>
    <row r="1779" spans="2:10" x14ac:dyDescent="0.2">
      <c r="B1779" s="290" t="str">
        <f t="shared" si="27"/>
        <v>LA BOQUINETA, SANTA MARÍA DEL RÍO</v>
      </c>
      <c r="C1779" s="291">
        <v>32</v>
      </c>
      <c r="D1779" s="290" t="s">
        <v>2378</v>
      </c>
      <c r="E1779" s="289">
        <v>32</v>
      </c>
      <c r="F1779" s="290" t="s">
        <v>263</v>
      </c>
      <c r="G1779" s="292" t="s">
        <v>393</v>
      </c>
      <c r="H1779" s="289">
        <v>1</v>
      </c>
      <c r="J1779" s="283"/>
    </row>
    <row r="1780" spans="2:10" x14ac:dyDescent="0.2">
      <c r="B1780" s="290" t="str">
        <f t="shared" si="27"/>
        <v>LA BORREGA, CATORCE</v>
      </c>
      <c r="C1780" s="291">
        <v>96</v>
      </c>
      <c r="D1780" s="290" t="s">
        <v>2379</v>
      </c>
      <c r="E1780" s="289">
        <v>6</v>
      </c>
      <c r="F1780" s="290" t="s">
        <v>4237</v>
      </c>
      <c r="G1780" s="292" t="s">
        <v>393</v>
      </c>
      <c r="H1780" s="289">
        <v>1</v>
      </c>
      <c r="J1780" s="283"/>
    </row>
    <row r="1781" spans="2:10" x14ac:dyDescent="0.2">
      <c r="B1781" s="290" t="str">
        <f t="shared" si="27"/>
        <v>LA BRECHA (LA BRECHA DE TANTZOTZOB), AQUISMÓN</v>
      </c>
      <c r="C1781" s="291">
        <v>108</v>
      </c>
      <c r="D1781" s="290" t="s">
        <v>2380</v>
      </c>
      <c r="E1781" s="289">
        <v>3</v>
      </c>
      <c r="F1781" s="290" t="s">
        <v>152</v>
      </c>
      <c r="G1781" s="292" t="s">
        <v>393</v>
      </c>
      <c r="H1781" s="289">
        <v>1</v>
      </c>
      <c r="J1781" s="283"/>
    </row>
    <row r="1782" spans="2:10" x14ac:dyDescent="0.2">
      <c r="B1782" s="290" t="str">
        <f t="shared" si="27"/>
        <v>LA BRECHA, TAMASOPO</v>
      </c>
      <c r="C1782" s="291">
        <v>111</v>
      </c>
      <c r="D1782" s="290" t="s">
        <v>2381</v>
      </c>
      <c r="E1782" s="289">
        <v>36</v>
      </c>
      <c r="F1782" s="290" t="s">
        <v>265</v>
      </c>
      <c r="G1782" s="292" t="s">
        <v>393</v>
      </c>
      <c r="H1782" s="289">
        <v>1</v>
      </c>
      <c r="J1782" s="283"/>
    </row>
    <row r="1783" spans="2:10" x14ac:dyDescent="0.2">
      <c r="B1783" s="295" t="str">
        <f t="shared" si="27"/>
        <v>LA CABAÑA, EL NARANJO</v>
      </c>
      <c r="C1783" s="296">
        <v>12</v>
      </c>
      <c r="D1783" s="295" t="s">
        <v>2382</v>
      </c>
      <c r="E1783" s="294">
        <v>58</v>
      </c>
      <c r="F1783" s="295" t="s">
        <v>196</v>
      </c>
      <c r="G1783" s="297" t="s">
        <v>394</v>
      </c>
      <c r="H1783" s="294">
        <v>2</v>
      </c>
      <c r="J1783" s="283"/>
    </row>
    <row r="1784" spans="2:10" x14ac:dyDescent="0.2">
      <c r="B1784" s="290" t="str">
        <f t="shared" si="27"/>
        <v>LA CABRA, MEXQUITIC DE CARMONA</v>
      </c>
      <c r="C1784" s="291">
        <v>8</v>
      </c>
      <c r="D1784" s="290" t="s">
        <v>2383</v>
      </c>
      <c r="E1784" s="289">
        <v>21</v>
      </c>
      <c r="F1784" s="290" t="s">
        <v>215</v>
      </c>
      <c r="G1784" s="292" t="s">
        <v>393</v>
      </c>
      <c r="H1784" s="289">
        <v>1</v>
      </c>
      <c r="J1784" s="283"/>
    </row>
    <row r="1785" spans="2:10" x14ac:dyDescent="0.2">
      <c r="B1785" s="290" t="str">
        <f t="shared" si="27"/>
        <v>LA CAJA, MATEHUALA</v>
      </c>
      <c r="C1785" s="291">
        <v>8</v>
      </c>
      <c r="D1785" s="290" t="s">
        <v>2384</v>
      </c>
      <c r="E1785" s="289">
        <v>20</v>
      </c>
      <c r="F1785" s="290" t="s">
        <v>176</v>
      </c>
      <c r="G1785" s="292" t="s">
        <v>393</v>
      </c>
      <c r="H1785" s="289">
        <v>1</v>
      </c>
      <c r="J1785" s="283"/>
    </row>
    <row r="1786" spans="2:10" x14ac:dyDescent="0.2">
      <c r="B1786" s="290" t="str">
        <f t="shared" si="27"/>
        <v>LA CAJA, SANTA MARÍA DEL RÍO</v>
      </c>
      <c r="C1786" s="291">
        <v>34</v>
      </c>
      <c r="D1786" s="290" t="s">
        <v>2384</v>
      </c>
      <c r="E1786" s="289">
        <v>32</v>
      </c>
      <c r="F1786" s="290" t="s">
        <v>263</v>
      </c>
      <c r="G1786" s="292" t="s">
        <v>393</v>
      </c>
      <c r="H1786" s="289">
        <v>1</v>
      </c>
      <c r="J1786" s="283"/>
    </row>
    <row r="1787" spans="2:10" x14ac:dyDescent="0.2">
      <c r="B1787" s="290" t="str">
        <f t="shared" si="27"/>
        <v>LA CALDERA, AQUISMÓN</v>
      </c>
      <c r="C1787" s="291">
        <v>5</v>
      </c>
      <c r="D1787" s="290" t="s">
        <v>2385</v>
      </c>
      <c r="E1787" s="289">
        <v>3</v>
      </c>
      <c r="F1787" s="290" t="s">
        <v>152</v>
      </c>
      <c r="G1787" s="292" t="s">
        <v>393</v>
      </c>
      <c r="H1787" s="289">
        <v>1</v>
      </c>
      <c r="J1787" s="283"/>
    </row>
    <row r="1788" spans="2:10" x14ac:dyDescent="0.2">
      <c r="B1788" s="290" t="str">
        <f t="shared" si="27"/>
        <v>LA CALDERA, SAN LUIS POTOSÍ</v>
      </c>
      <c r="C1788" s="291">
        <v>233</v>
      </c>
      <c r="D1788" s="290" t="s">
        <v>2385</v>
      </c>
      <c r="E1788" s="289">
        <v>28</v>
      </c>
      <c r="F1788" s="290" t="s">
        <v>245</v>
      </c>
      <c r="G1788" s="292" t="s">
        <v>393</v>
      </c>
      <c r="H1788" s="289">
        <v>1</v>
      </c>
      <c r="J1788" s="283"/>
    </row>
    <row r="1789" spans="2:10" x14ac:dyDescent="0.2">
      <c r="B1789" s="295" t="str">
        <f t="shared" si="27"/>
        <v>LA CALERA (SAN CAYETANO), SAN LUIS POTOSÍ</v>
      </c>
      <c r="C1789" s="296">
        <v>418</v>
      </c>
      <c r="D1789" s="295" t="s">
        <v>2386</v>
      </c>
      <c r="E1789" s="294">
        <v>28</v>
      </c>
      <c r="F1789" s="295" t="s">
        <v>245</v>
      </c>
      <c r="G1789" s="297" t="s">
        <v>395</v>
      </c>
      <c r="H1789" s="294">
        <v>3</v>
      </c>
      <c r="J1789" s="283"/>
    </row>
    <row r="1790" spans="2:10" x14ac:dyDescent="0.2">
      <c r="B1790" s="290" t="str">
        <f t="shared" si="27"/>
        <v>LA CALERA, CIUDAD VALLES</v>
      </c>
      <c r="C1790" s="291">
        <v>360</v>
      </c>
      <c r="D1790" s="290" t="s">
        <v>2387</v>
      </c>
      <c r="E1790" s="289">
        <v>13</v>
      </c>
      <c r="F1790" s="290" t="s">
        <v>187</v>
      </c>
      <c r="G1790" s="292" t="s">
        <v>393</v>
      </c>
      <c r="H1790" s="289">
        <v>1</v>
      </c>
      <c r="J1790" s="283"/>
    </row>
    <row r="1791" spans="2:10" x14ac:dyDescent="0.2">
      <c r="B1791" s="290" t="str">
        <f t="shared" si="27"/>
        <v>LA CALERA, ZARAGOZA</v>
      </c>
      <c r="C1791" s="291">
        <v>12</v>
      </c>
      <c r="D1791" s="290" t="s">
        <v>2387</v>
      </c>
      <c r="E1791" s="289">
        <v>55</v>
      </c>
      <c r="F1791" s="290" t="s">
        <v>480</v>
      </c>
      <c r="G1791" s="292" t="s">
        <v>393</v>
      </c>
      <c r="H1791" s="289">
        <v>1</v>
      </c>
      <c r="J1791" s="283"/>
    </row>
    <row r="1792" spans="2:10" x14ac:dyDescent="0.2">
      <c r="B1792" s="290" t="str">
        <f t="shared" si="27"/>
        <v>LA CALZADA DE SAN RAFAEL, CIUDAD DEL MAÍZ</v>
      </c>
      <c r="C1792" s="291">
        <v>14</v>
      </c>
      <c r="D1792" s="290" t="s">
        <v>2388</v>
      </c>
      <c r="E1792" s="289">
        <v>10</v>
      </c>
      <c r="F1792" s="290" t="s">
        <v>178</v>
      </c>
      <c r="G1792" s="292" t="s">
        <v>393</v>
      </c>
      <c r="H1792" s="289">
        <v>1</v>
      </c>
      <c r="J1792" s="283"/>
    </row>
    <row r="1793" spans="2:10" x14ac:dyDescent="0.2">
      <c r="B1793" s="290" t="str">
        <f t="shared" si="27"/>
        <v>LA CAMELIA, CIUDAD VALLES</v>
      </c>
      <c r="C1793" s="291">
        <v>326</v>
      </c>
      <c r="D1793" s="290" t="s">
        <v>2389</v>
      </c>
      <c r="E1793" s="289">
        <v>13</v>
      </c>
      <c r="F1793" s="290" t="s">
        <v>187</v>
      </c>
      <c r="G1793" s="292" t="s">
        <v>393</v>
      </c>
      <c r="H1793" s="289">
        <v>1</v>
      </c>
      <c r="J1793" s="283"/>
    </row>
    <row r="1794" spans="2:10" x14ac:dyDescent="0.2">
      <c r="B1794" s="295" t="str">
        <f t="shared" si="27"/>
        <v>LA CAMPANA DE LOS ÁLAMOS, VILLA DE GUADALUPE</v>
      </c>
      <c r="C1794" s="296">
        <v>96</v>
      </c>
      <c r="D1794" s="295" t="s">
        <v>2390</v>
      </c>
      <c r="E1794" s="294">
        <v>47</v>
      </c>
      <c r="F1794" s="295" t="s">
        <v>234</v>
      </c>
      <c r="G1794" s="297" t="s">
        <v>396</v>
      </c>
      <c r="H1794" s="294">
        <v>4</v>
      </c>
      <c r="J1794" s="283"/>
    </row>
    <row r="1795" spans="2:10" x14ac:dyDescent="0.2">
      <c r="B1795" s="290" t="str">
        <f t="shared" si="27"/>
        <v>LA CAMPANA, GUADALCÁZAR</v>
      </c>
      <c r="C1795" s="291">
        <v>113</v>
      </c>
      <c r="D1795" s="290" t="s">
        <v>2391</v>
      </c>
      <c r="E1795" s="289">
        <v>17</v>
      </c>
      <c r="F1795" s="290" t="s">
        <v>199</v>
      </c>
      <c r="G1795" s="292" t="s">
        <v>393</v>
      </c>
      <c r="H1795" s="289">
        <v>1</v>
      </c>
      <c r="J1795" s="283"/>
    </row>
    <row r="1796" spans="2:10" x14ac:dyDescent="0.2">
      <c r="B1796" s="290" t="str">
        <f t="shared" si="27"/>
        <v>LA CAMPANA, MEXQUITIC DE CARMONA</v>
      </c>
      <c r="C1796" s="291">
        <v>9</v>
      </c>
      <c r="D1796" s="290" t="s">
        <v>2391</v>
      </c>
      <c r="E1796" s="289">
        <v>21</v>
      </c>
      <c r="F1796" s="290" t="s">
        <v>215</v>
      </c>
      <c r="G1796" s="292" t="s">
        <v>393</v>
      </c>
      <c r="H1796" s="289">
        <v>1</v>
      </c>
      <c r="J1796" s="283"/>
    </row>
    <row r="1797" spans="2:10" x14ac:dyDescent="0.2">
      <c r="B1797" s="290" t="str">
        <f t="shared" si="27"/>
        <v>LA CAMPANILLA (EL FRAILE), SANTA MARÍA DEL RÍO</v>
      </c>
      <c r="C1797" s="291">
        <v>428</v>
      </c>
      <c r="D1797" s="290" t="s">
        <v>2392</v>
      </c>
      <c r="E1797" s="289">
        <v>32</v>
      </c>
      <c r="F1797" s="290" t="s">
        <v>263</v>
      </c>
      <c r="G1797" s="292" t="s">
        <v>393</v>
      </c>
      <c r="H1797" s="289">
        <v>1</v>
      </c>
      <c r="J1797" s="283"/>
    </row>
    <row r="1798" spans="2:10" x14ac:dyDescent="0.2">
      <c r="B1798" s="290" t="str">
        <f t="shared" ref="B1798:B1861" si="28">CONCATENATE(D1798,","," ",F1798)</f>
        <v>LA CANAHUILLA, SANTA MARÍA DEL RÍO</v>
      </c>
      <c r="C1798" s="291">
        <v>353</v>
      </c>
      <c r="D1798" s="290" t="s">
        <v>2393</v>
      </c>
      <c r="E1798" s="289">
        <v>32</v>
      </c>
      <c r="F1798" s="290" t="s">
        <v>263</v>
      </c>
      <c r="G1798" s="292" t="s">
        <v>393</v>
      </c>
      <c r="H1798" s="289">
        <v>1</v>
      </c>
      <c r="J1798" s="283"/>
    </row>
    <row r="1799" spans="2:10" x14ac:dyDescent="0.2">
      <c r="B1799" s="290" t="str">
        <f t="shared" si="28"/>
        <v>LA CANDELARIA, AHUALULCO</v>
      </c>
      <c r="C1799" s="291">
        <v>51</v>
      </c>
      <c r="D1799" s="290" t="s">
        <v>2394</v>
      </c>
      <c r="E1799" s="289">
        <v>1</v>
      </c>
      <c r="F1799" s="290" t="s">
        <v>208</v>
      </c>
      <c r="G1799" s="292" t="s">
        <v>393</v>
      </c>
      <c r="H1799" s="289">
        <v>1</v>
      </c>
      <c r="J1799" s="283"/>
    </row>
    <row r="1800" spans="2:10" x14ac:dyDescent="0.2">
      <c r="B1800" s="295" t="str">
        <f t="shared" si="28"/>
        <v>LA CANDELARIA, CEDRAL</v>
      </c>
      <c r="C1800" s="296">
        <v>52</v>
      </c>
      <c r="D1800" s="295" t="s">
        <v>2394</v>
      </c>
      <c r="E1800" s="294">
        <v>7</v>
      </c>
      <c r="F1800" s="295" t="s">
        <v>163</v>
      </c>
      <c r="G1800" s="297" t="s">
        <v>395</v>
      </c>
      <c r="H1800" s="294">
        <v>3</v>
      </c>
      <c r="J1800" s="283"/>
    </row>
    <row r="1801" spans="2:10" x14ac:dyDescent="0.2">
      <c r="B1801" s="290" t="str">
        <f t="shared" si="28"/>
        <v>LA CANDELARIA, TAMPAMOLÓN CORONA</v>
      </c>
      <c r="C1801" s="291">
        <v>10</v>
      </c>
      <c r="D1801" s="290" t="s">
        <v>2394</v>
      </c>
      <c r="E1801" s="289">
        <v>39</v>
      </c>
      <c r="F1801" s="290" t="s">
        <v>282</v>
      </c>
      <c r="G1801" s="292" t="s">
        <v>393</v>
      </c>
      <c r="H1801" s="289">
        <v>1</v>
      </c>
      <c r="J1801" s="283"/>
    </row>
    <row r="1802" spans="2:10" x14ac:dyDescent="0.2">
      <c r="B1802" s="290" t="str">
        <f t="shared" si="28"/>
        <v>LA CANDELARIA, VILLA DE RAMOS</v>
      </c>
      <c r="C1802" s="291">
        <v>7</v>
      </c>
      <c r="D1802" s="290" t="s">
        <v>2394</v>
      </c>
      <c r="E1802" s="289">
        <v>49</v>
      </c>
      <c r="F1802" s="290" t="s">
        <v>222</v>
      </c>
      <c r="G1802" s="292" t="s">
        <v>393</v>
      </c>
      <c r="H1802" s="289">
        <v>1</v>
      </c>
      <c r="J1802" s="283"/>
    </row>
    <row r="1803" spans="2:10" x14ac:dyDescent="0.2">
      <c r="B1803" s="290" t="str">
        <f t="shared" si="28"/>
        <v>LA CANDELARIA, VILLA DE REYES</v>
      </c>
      <c r="C1803" s="291">
        <v>12</v>
      </c>
      <c r="D1803" s="290" t="s">
        <v>2394</v>
      </c>
      <c r="E1803" s="289">
        <v>50</v>
      </c>
      <c r="F1803" s="290" t="s">
        <v>214</v>
      </c>
      <c r="G1803" s="292" t="s">
        <v>393</v>
      </c>
      <c r="H1803" s="289">
        <v>1</v>
      </c>
      <c r="J1803" s="283"/>
    </row>
    <row r="1804" spans="2:10" x14ac:dyDescent="0.2">
      <c r="B1804" s="290" t="str">
        <f t="shared" si="28"/>
        <v>LA CANOA, LAGUNILLAS</v>
      </c>
      <c r="C1804" s="291">
        <v>4</v>
      </c>
      <c r="D1804" s="290" t="s">
        <v>2395</v>
      </c>
      <c r="E1804" s="289">
        <v>19</v>
      </c>
      <c r="F1804" s="290" t="s">
        <v>206</v>
      </c>
      <c r="G1804" s="292" t="s">
        <v>393</v>
      </c>
      <c r="H1804" s="289">
        <v>1</v>
      </c>
      <c r="J1804" s="283"/>
    </row>
    <row r="1805" spans="2:10" x14ac:dyDescent="0.2">
      <c r="B1805" s="290" t="str">
        <f t="shared" si="28"/>
        <v>LA CANOA, SANTA MARÍA DEL RÍO</v>
      </c>
      <c r="C1805" s="291">
        <v>39</v>
      </c>
      <c r="D1805" s="290" t="s">
        <v>2395</v>
      </c>
      <c r="E1805" s="289">
        <v>32</v>
      </c>
      <c r="F1805" s="290" t="s">
        <v>263</v>
      </c>
      <c r="G1805" s="292" t="s">
        <v>393</v>
      </c>
      <c r="H1805" s="289">
        <v>1</v>
      </c>
      <c r="J1805" s="283"/>
    </row>
    <row r="1806" spans="2:10" x14ac:dyDescent="0.2">
      <c r="B1806" s="290" t="str">
        <f t="shared" si="28"/>
        <v>LA CANTERA, SAN LUIS POTOSÍ</v>
      </c>
      <c r="C1806" s="291">
        <v>337</v>
      </c>
      <c r="D1806" s="290" t="s">
        <v>2396</v>
      </c>
      <c r="E1806" s="289">
        <v>28</v>
      </c>
      <c r="F1806" s="290" t="s">
        <v>245</v>
      </c>
      <c r="G1806" s="292" t="s">
        <v>393</v>
      </c>
      <c r="H1806" s="289">
        <v>1</v>
      </c>
      <c r="J1806" s="283"/>
    </row>
    <row r="1807" spans="2:10" x14ac:dyDescent="0.2">
      <c r="B1807" s="290" t="str">
        <f t="shared" si="28"/>
        <v>LA CAÑADA (LOS CORRALES), AQUISMÓN</v>
      </c>
      <c r="C1807" s="291">
        <v>93</v>
      </c>
      <c r="D1807" s="290" t="s">
        <v>2397</v>
      </c>
      <c r="E1807" s="289">
        <v>3</v>
      </c>
      <c r="F1807" s="290" t="s">
        <v>152</v>
      </c>
      <c r="G1807" s="292" t="s">
        <v>393</v>
      </c>
      <c r="H1807" s="289">
        <v>1</v>
      </c>
      <c r="J1807" s="283"/>
    </row>
    <row r="1808" spans="2:10" x14ac:dyDescent="0.2">
      <c r="B1808" s="290" t="str">
        <f t="shared" si="28"/>
        <v>LA CAÑADA SAN JUAN, VENADO</v>
      </c>
      <c r="C1808" s="291">
        <v>122</v>
      </c>
      <c r="D1808" s="290" t="s">
        <v>2398</v>
      </c>
      <c r="E1808" s="289">
        <v>45</v>
      </c>
      <c r="F1808" s="290" t="s">
        <v>309</v>
      </c>
      <c r="G1808" s="292" t="s">
        <v>393</v>
      </c>
      <c r="H1808" s="289">
        <v>1</v>
      </c>
      <c r="J1808" s="283"/>
    </row>
    <row r="1809" spans="2:10" x14ac:dyDescent="0.2">
      <c r="B1809" s="290" t="str">
        <f t="shared" si="28"/>
        <v>LA CAÑADA SANTA GERTRUDIS, SAN CIRO DE ACOSTA</v>
      </c>
      <c r="C1809" s="291">
        <v>16</v>
      </c>
      <c r="D1809" s="290" t="s">
        <v>2399</v>
      </c>
      <c r="E1809" s="289">
        <v>27</v>
      </c>
      <c r="F1809" s="290" t="s">
        <v>240</v>
      </c>
      <c r="G1809" s="292" t="s">
        <v>393</v>
      </c>
      <c r="H1809" s="289">
        <v>1</v>
      </c>
      <c r="J1809" s="283"/>
    </row>
    <row r="1810" spans="2:10" x14ac:dyDescent="0.2">
      <c r="B1810" s="290" t="str">
        <f t="shared" si="28"/>
        <v>LA CAÑADA, ALAQUINES</v>
      </c>
      <c r="C1810" s="291">
        <v>4</v>
      </c>
      <c r="D1810" s="290" t="s">
        <v>2400</v>
      </c>
      <c r="E1810" s="289">
        <v>2</v>
      </c>
      <c r="F1810" s="290" t="s">
        <v>150</v>
      </c>
      <c r="G1810" s="292" t="s">
        <v>393</v>
      </c>
      <c r="H1810" s="289">
        <v>1</v>
      </c>
      <c r="J1810" s="283"/>
    </row>
    <row r="1811" spans="2:10" x14ac:dyDescent="0.2">
      <c r="B1811" s="290" t="str">
        <f t="shared" si="28"/>
        <v>LA CAÑADA, CATORCE</v>
      </c>
      <c r="C1811" s="291">
        <v>9</v>
      </c>
      <c r="D1811" s="290" t="s">
        <v>2400</v>
      </c>
      <c r="E1811" s="289">
        <v>6</v>
      </c>
      <c r="F1811" s="290" t="s">
        <v>4237</v>
      </c>
      <c r="G1811" s="292" t="s">
        <v>393</v>
      </c>
      <c r="H1811" s="289">
        <v>1</v>
      </c>
      <c r="J1811" s="283"/>
    </row>
    <row r="1812" spans="2:10" x14ac:dyDescent="0.2">
      <c r="B1812" s="290" t="str">
        <f t="shared" si="28"/>
        <v>LA CARBONERA DE ABAJO, MOCTEZUMA</v>
      </c>
      <c r="C1812" s="291">
        <v>7</v>
      </c>
      <c r="D1812" s="290" t="s">
        <v>2401</v>
      </c>
      <c r="E1812" s="289">
        <v>22</v>
      </c>
      <c r="F1812" s="290" t="s">
        <v>219</v>
      </c>
      <c r="G1812" s="292" t="s">
        <v>393</v>
      </c>
      <c r="H1812" s="289">
        <v>1</v>
      </c>
      <c r="J1812" s="283"/>
    </row>
    <row r="1813" spans="2:10" x14ac:dyDescent="0.2">
      <c r="B1813" s="290" t="str">
        <f t="shared" si="28"/>
        <v>LA CARBONERA DE ARRIBA, MOCTEZUMA</v>
      </c>
      <c r="C1813" s="291">
        <v>109</v>
      </c>
      <c r="D1813" s="290" t="s">
        <v>2402</v>
      </c>
      <c r="E1813" s="289">
        <v>22</v>
      </c>
      <c r="F1813" s="290" t="s">
        <v>219</v>
      </c>
      <c r="G1813" s="292" t="s">
        <v>393</v>
      </c>
      <c r="H1813" s="289">
        <v>1</v>
      </c>
      <c r="J1813" s="283"/>
    </row>
    <row r="1814" spans="2:10" x14ac:dyDescent="0.2">
      <c r="B1814" s="290" t="str">
        <f t="shared" si="28"/>
        <v>LA CARBONERA, SANTA MARÍA DEL RÍO</v>
      </c>
      <c r="C1814" s="291">
        <v>46</v>
      </c>
      <c r="D1814" s="290" t="s">
        <v>2403</v>
      </c>
      <c r="E1814" s="289">
        <v>32</v>
      </c>
      <c r="F1814" s="290" t="s">
        <v>263</v>
      </c>
      <c r="G1814" s="292" t="s">
        <v>393</v>
      </c>
      <c r="H1814" s="289">
        <v>1</v>
      </c>
      <c r="J1814" s="283"/>
    </row>
    <row r="1815" spans="2:10" x14ac:dyDescent="0.2">
      <c r="B1815" s="290" t="str">
        <f t="shared" si="28"/>
        <v>LA CARDONA, ARMADILLO DE LOS INFANTE</v>
      </c>
      <c r="C1815" s="291">
        <v>10</v>
      </c>
      <c r="D1815" s="290" t="s">
        <v>2404</v>
      </c>
      <c r="E1815" s="289">
        <v>4</v>
      </c>
      <c r="F1815" s="290" t="s">
        <v>154</v>
      </c>
      <c r="G1815" s="292" t="s">
        <v>393</v>
      </c>
      <c r="H1815" s="289">
        <v>1</v>
      </c>
      <c r="J1815" s="283"/>
    </row>
    <row r="1816" spans="2:10" x14ac:dyDescent="0.2">
      <c r="B1816" s="290" t="str">
        <f t="shared" si="28"/>
        <v>LA CARDONA, SANTA MARÍA DEL RÍO</v>
      </c>
      <c r="C1816" s="291">
        <v>47</v>
      </c>
      <c r="D1816" s="290" t="s">
        <v>2404</v>
      </c>
      <c r="E1816" s="289">
        <v>32</v>
      </c>
      <c r="F1816" s="290" t="s">
        <v>263</v>
      </c>
      <c r="G1816" s="292" t="s">
        <v>393</v>
      </c>
      <c r="H1816" s="289">
        <v>1</v>
      </c>
      <c r="J1816" s="283"/>
    </row>
    <row r="1817" spans="2:10" x14ac:dyDescent="0.2">
      <c r="B1817" s="290" t="str">
        <f t="shared" si="28"/>
        <v>LA CARDONA, VILLA JUÁREZ</v>
      </c>
      <c r="C1817" s="291">
        <v>5</v>
      </c>
      <c r="D1817" s="290" t="s">
        <v>2404</v>
      </c>
      <c r="E1817" s="289">
        <v>52</v>
      </c>
      <c r="F1817" s="290" t="s">
        <v>330</v>
      </c>
      <c r="G1817" s="292" t="s">
        <v>393</v>
      </c>
      <c r="H1817" s="289">
        <v>1</v>
      </c>
      <c r="J1817" s="283"/>
    </row>
    <row r="1818" spans="2:10" x14ac:dyDescent="0.2">
      <c r="B1818" s="290" t="str">
        <f t="shared" si="28"/>
        <v>LA CARDONCITA, CATORCE</v>
      </c>
      <c r="C1818" s="291">
        <v>10</v>
      </c>
      <c r="D1818" s="290" t="s">
        <v>2405</v>
      </c>
      <c r="E1818" s="289">
        <v>6</v>
      </c>
      <c r="F1818" s="290" t="s">
        <v>4237</v>
      </c>
      <c r="G1818" s="292" t="s">
        <v>393</v>
      </c>
      <c r="H1818" s="289">
        <v>1</v>
      </c>
      <c r="J1818" s="283"/>
    </row>
    <row r="1819" spans="2:10" x14ac:dyDescent="0.2">
      <c r="B1819" s="290" t="str">
        <f t="shared" si="28"/>
        <v>LA CARPA, MOCTEZUMA</v>
      </c>
      <c r="C1819" s="291">
        <v>8</v>
      </c>
      <c r="D1819" s="290" t="s">
        <v>2406</v>
      </c>
      <c r="E1819" s="289">
        <v>22</v>
      </c>
      <c r="F1819" s="290" t="s">
        <v>219</v>
      </c>
      <c r="G1819" s="292" t="s">
        <v>393</v>
      </c>
      <c r="H1819" s="289">
        <v>1</v>
      </c>
      <c r="J1819" s="283"/>
    </row>
    <row r="1820" spans="2:10" x14ac:dyDescent="0.2">
      <c r="B1820" s="290" t="str">
        <f t="shared" si="28"/>
        <v>LA CATEDRAL, SANTA MARÍA DEL RÍO</v>
      </c>
      <c r="C1820" s="291">
        <v>50</v>
      </c>
      <c r="D1820" s="290" t="s">
        <v>2407</v>
      </c>
      <c r="E1820" s="289">
        <v>32</v>
      </c>
      <c r="F1820" s="290" t="s">
        <v>263</v>
      </c>
      <c r="G1820" s="292" t="s">
        <v>393</v>
      </c>
      <c r="H1820" s="289">
        <v>1</v>
      </c>
      <c r="J1820" s="283"/>
    </row>
    <row r="1821" spans="2:10" x14ac:dyDescent="0.2">
      <c r="B1821" s="290" t="str">
        <f t="shared" si="28"/>
        <v>LA CECILIA, VILLA DE ARISTA</v>
      </c>
      <c r="C1821" s="291">
        <v>101</v>
      </c>
      <c r="D1821" s="290" t="s">
        <v>2408</v>
      </c>
      <c r="E1821" s="289">
        <v>56</v>
      </c>
      <c r="F1821" s="290" t="s">
        <v>314</v>
      </c>
      <c r="G1821" s="292" t="s">
        <v>393</v>
      </c>
      <c r="H1821" s="289">
        <v>1</v>
      </c>
      <c r="J1821" s="283"/>
    </row>
    <row r="1822" spans="2:10" x14ac:dyDescent="0.2">
      <c r="B1822" s="290" t="str">
        <f t="shared" si="28"/>
        <v>LA CEIBA, SAN MARTÍN CHALCHICUAUTLA</v>
      </c>
      <c r="C1822" s="291">
        <v>18</v>
      </c>
      <c r="D1822" s="290" t="s">
        <v>2409</v>
      </c>
      <c r="E1822" s="289">
        <v>29</v>
      </c>
      <c r="F1822" s="290" t="s">
        <v>248</v>
      </c>
      <c r="G1822" s="292" t="s">
        <v>393</v>
      </c>
      <c r="H1822" s="289">
        <v>1</v>
      </c>
      <c r="J1822" s="283"/>
    </row>
    <row r="1823" spans="2:10" x14ac:dyDescent="0.2">
      <c r="B1823" s="290" t="str">
        <f t="shared" si="28"/>
        <v>LA CEIBA, TAMAZUNCHALE</v>
      </c>
      <c r="C1823" s="291">
        <v>305</v>
      </c>
      <c r="D1823" s="290" t="s">
        <v>2409</v>
      </c>
      <c r="E1823" s="289">
        <v>37</v>
      </c>
      <c r="F1823" s="290" t="s">
        <v>268</v>
      </c>
      <c r="G1823" s="292" t="s">
        <v>393</v>
      </c>
      <c r="H1823" s="289">
        <v>1</v>
      </c>
      <c r="J1823" s="283"/>
    </row>
    <row r="1824" spans="2:10" x14ac:dyDescent="0.2">
      <c r="B1824" s="290" t="str">
        <f t="shared" si="28"/>
        <v>LA CEIBA, TAMUÍN</v>
      </c>
      <c r="C1824" s="291">
        <v>16</v>
      </c>
      <c r="D1824" s="290" t="s">
        <v>2409</v>
      </c>
      <c r="E1824" s="289">
        <v>40</v>
      </c>
      <c r="F1824" s="290" t="s">
        <v>285</v>
      </c>
      <c r="G1824" s="292" t="s">
        <v>393</v>
      </c>
      <c r="H1824" s="289">
        <v>1</v>
      </c>
      <c r="J1824" s="283"/>
    </row>
    <row r="1825" spans="2:10" x14ac:dyDescent="0.2">
      <c r="B1825" s="290" t="str">
        <f t="shared" si="28"/>
        <v>LA CEIBA, XILITLA</v>
      </c>
      <c r="C1825" s="291">
        <v>249</v>
      </c>
      <c r="D1825" s="290" t="s">
        <v>2409</v>
      </c>
      <c r="E1825" s="289">
        <v>54</v>
      </c>
      <c r="F1825" s="290" t="s">
        <v>332</v>
      </c>
      <c r="G1825" s="292" t="s">
        <v>393</v>
      </c>
      <c r="H1825" s="289">
        <v>1</v>
      </c>
      <c r="J1825" s="283"/>
    </row>
    <row r="1826" spans="2:10" x14ac:dyDescent="0.2">
      <c r="B1826" s="290" t="str">
        <f t="shared" si="28"/>
        <v>LA CEIBITA, SAN MARTÍN CHALCHICUAUTLA</v>
      </c>
      <c r="C1826" s="291">
        <v>17</v>
      </c>
      <c r="D1826" s="290" t="s">
        <v>2410</v>
      </c>
      <c r="E1826" s="289">
        <v>29</v>
      </c>
      <c r="F1826" s="290" t="s">
        <v>248</v>
      </c>
      <c r="G1826" s="292" t="s">
        <v>393</v>
      </c>
      <c r="H1826" s="289">
        <v>1</v>
      </c>
      <c r="J1826" s="283"/>
    </row>
    <row r="1827" spans="2:10" x14ac:dyDescent="0.2">
      <c r="B1827" s="290" t="str">
        <f t="shared" si="28"/>
        <v>LA CERCADA, SANTA CATARINA</v>
      </c>
      <c r="C1827" s="291">
        <v>42</v>
      </c>
      <c r="D1827" s="290" t="s">
        <v>2411</v>
      </c>
      <c r="E1827" s="289">
        <v>31</v>
      </c>
      <c r="F1827" s="290" t="s">
        <v>260</v>
      </c>
      <c r="G1827" s="292" t="s">
        <v>393</v>
      </c>
      <c r="H1827" s="289">
        <v>1</v>
      </c>
      <c r="J1827" s="283"/>
    </row>
    <row r="1828" spans="2:10" x14ac:dyDescent="0.2">
      <c r="B1828" s="290" t="str">
        <f t="shared" si="28"/>
        <v>LA CHACA, RAYÓN</v>
      </c>
      <c r="C1828" s="291">
        <v>54</v>
      </c>
      <c r="D1828" s="290" t="s">
        <v>2412</v>
      </c>
      <c r="E1828" s="289">
        <v>23</v>
      </c>
      <c r="F1828" s="290" t="s">
        <v>224</v>
      </c>
      <c r="G1828" s="292" t="s">
        <v>393</v>
      </c>
      <c r="H1828" s="289">
        <v>1</v>
      </c>
      <c r="J1828" s="283"/>
    </row>
    <row r="1829" spans="2:10" x14ac:dyDescent="0.2">
      <c r="B1829" s="290" t="str">
        <f t="shared" si="28"/>
        <v>LA CHACA, TAMASOPO</v>
      </c>
      <c r="C1829" s="291">
        <v>258</v>
      </c>
      <c r="D1829" s="290" t="s">
        <v>2412</v>
      </c>
      <c r="E1829" s="289">
        <v>36</v>
      </c>
      <c r="F1829" s="290" t="s">
        <v>265</v>
      </c>
      <c r="G1829" s="292" t="s">
        <v>393</v>
      </c>
      <c r="H1829" s="289">
        <v>1</v>
      </c>
      <c r="J1829" s="283"/>
    </row>
    <row r="1830" spans="2:10" x14ac:dyDescent="0.2">
      <c r="B1830" s="290" t="str">
        <f t="shared" si="28"/>
        <v>LA CHACA, TANCANHUITZ</v>
      </c>
      <c r="C1830" s="291">
        <v>147</v>
      </c>
      <c r="D1830" s="290" t="s">
        <v>2412</v>
      </c>
      <c r="E1830" s="289">
        <v>12</v>
      </c>
      <c r="F1830" s="290" t="s">
        <v>258</v>
      </c>
      <c r="G1830" s="292" t="s">
        <v>393</v>
      </c>
      <c r="H1830" s="289">
        <v>1</v>
      </c>
      <c r="J1830" s="283"/>
    </row>
    <row r="1831" spans="2:10" x14ac:dyDescent="0.2">
      <c r="B1831" s="290" t="str">
        <f t="shared" si="28"/>
        <v>LA CHACA, XILITLA</v>
      </c>
      <c r="C1831" s="291">
        <v>189</v>
      </c>
      <c r="D1831" s="290" t="s">
        <v>2412</v>
      </c>
      <c r="E1831" s="289">
        <v>54</v>
      </c>
      <c r="F1831" s="290" t="s">
        <v>332</v>
      </c>
      <c r="G1831" s="292" t="s">
        <v>393</v>
      </c>
      <c r="H1831" s="289">
        <v>1</v>
      </c>
      <c r="J1831" s="283"/>
    </row>
    <row r="1832" spans="2:10" x14ac:dyDescent="0.2">
      <c r="B1832" s="290" t="str">
        <f t="shared" si="28"/>
        <v>LA CHICHARRILLA, RAYÓN</v>
      </c>
      <c r="C1832" s="291">
        <v>53</v>
      </c>
      <c r="D1832" s="290" t="s">
        <v>2413</v>
      </c>
      <c r="E1832" s="289">
        <v>23</v>
      </c>
      <c r="F1832" s="290" t="s">
        <v>224</v>
      </c>
      <c r="G1832" s="292" t="s">
        <v>393</v>
      </c>
      <c r="H1832" s="289">
        <v>1</v>
      </c>
      <c r="J1832" s="283"/>
    </row>
    <row r="1833" spans="2:10" x14ac:dyDescent="0.2">
      <c r="B1833" s="290" t="str">
        <f t="shared" si="28"/>
        <v>LA CIÉNAGA DE GUANAMÉ, VENADO</v>
      </c>
      <c r="C1833" s="291">
        <v>14</v>
      </c>
      <c r="D1833" s="290" t="s">
        <v>2414</v>
      </c>
      <c r="E1833" s="289">
        <v>45</v>
      </c>
      <c r="F1833" s="290" t="s">
        <v>309</v>
      </c>
      <c r="G1833" s="292" t="s">
        <v>393</v>
      </c>
      <c r="H1833" s="289">
        <v>1</v>
      </c>
      <c r="J1833" s="283"/>
    </row>
    <row r="1834" spans="2:10" x14ac:dyDescent="0.2">
      <c r="B1834" s="290" t="str">
        <f t="shared" si="28"/>
        <v>LA CIÉNAGA, SANTA CATARINA</v>
      </c>
      <c r="C1834" s="291">
        <v>81</v>
      </c>
      <c r="D1834" s="290" t="s">
        <v>2415</v>
      </c>
      <c r="E1834" s="289">
        <v>31</v>
      </c>
      <c r="F1834" s="290" t="s">
        <v>260</v>
      </c>
      <c r="G1834" s="292" t="s">
        <v>393</v>
      </c>
      <c r="H1834" s="289">
        <v>1</v>
      </c>
      <c r="J1834" s="283"/>
    </row>
    <row r="1835" spans="2:10" x14ac:dyDescent="0.2">
      <c r="B1835" s="290" t="str">
        <f t="shared" si="28"/>
        <v>LA CIÉNAGA, XILITLA</v>
      </c>
      <c r="C1835" s="291">
        <v>183</v>
      </c>
      <c r="D1835" s="290" t="s">
        <v>2415</v>
      </c>
      <c r="E1835" s="289">
        <v>54</v>
      </c>
      <c r="F1835" s="290" t="s">
        <v>332</v>
      </c>
      <c r="G1835" s="292" t="s">
        <v>393</v>
      </c>
      <c r="H1835" s="289">
        <v>1</v>
      </c>
      <c r="J1835" s="283"/>
    </row>
    <row r="1836" spans="2:10" x14ac:dyDescent="0.2">
      <c r="B1836" s="290" t="str">
        <f t="shared" si="28"/>
        <v>LA CIENEGUILLA, ZARAGOZA</v>
      </c>
      <c r="C1836" s="291">
        <v>23</v>
      </c>
      <c r="D1836" s="290" t="s">
        <v>2416</v>
      </c>
      <c r="E1836" s="289">
        <v>55</v>
      </c>
      <c r="F1836" s="290" t="s">
        <v>480</v>
      </c>
      <c r="G1836" s="292" t="s">
        <v>393</v>
      </c>
      <c r="H1836" s="289">
        <v>1</v>
      </c>
      <c r="J1836" s="283"/>
    </row>
    <row r="1837" spans="2:10" x14ac:dyDescent="0.2">
      <c r="B1837" s="290" t="str">
        <f t="shared" si="28"/>
        <v>LA CIENEGUITA, SANTA MARÍA DEL RÍO</v>
      </c>
      <c r="C1837" s="291">
        <v>58</v>
      </c>
      <c r="D1837" s="290" t="s">
        <v>2417</v>
      </c>
      <c r="E1837" s="289">
        <v>32</v>
      </c>
      <c r="F1837" s="290" t="s">
        <v>263</v>
      </c>
      <c r="G1837" s="292" t="s">
        <v>393</v>
      </c>
      <c r="H1837" s="289">
        <v>1</v>
      </c>
      <c r="J1837" s="283"/>
    </row>
    <row r="1838" spans="2:10" x14ac:dyDescent="0.2">
      <c r="B1838" s="290" t="str">
        <f t="shared" si="28"/>
        <v>LA CIENEGUITA, VILLA DE ARRIAGA</v>
      </c>
      <c r="C1838" s="291">
        <v>14</v>
      </c>
      <c r="D1838" s="290" t="s">
        <v>2417</v>
      </c>
      <c r="E1838" s="289">
        <v>46</v>
      </c>
      <c r="F1838" s="290" t="s">
        <v>217</v>
      </c>
      <c r="G1838" s="292" t="s">
        <v>393</v>
      </c>
      <c r="H1838" s="289">
        <v>1</v>
      </c>
      <c r="J1838" s="283"/>
    </row>
    <row r="1839" spans="2:10" x14ac:dyDescent="0.2">
      <c r="B1839" s="290" t="str">
        <f t="shared" si="28"/>
        <v>LA CLARINERA (ANTONIO ALDAPE), CHARCAS</v>
      </c>
      <c r="C1839" s="291">
        <v>276</v>
      </c>
      <c r="D1839" s="290" t="s">
        <v>2418</v>
      </c>
      <c r="E1839" s="289">
        <v>15</v>
      </c>
      <c r="F1839" s="290" t="s">
        <v>173</v>
      </c>
      <c r="G1839" s="292" t="s">
        <v>393</v>
      </c>
      <c r="H1839" s="289">
        <v>1</v>
      </c>
      <c r="J1839" s="283"/>
    </row>
    <row r="1840" spans="2:10" x14ac:dyDescent="0.2">
      <c r="B1840" s="290" t="str">
        <f t="shared" si="28"/>
        <v>LA CLAVELLINA, VENADO</v>
      </c>
      <c r="C1840" s="291">
        <v>102</v>
      </c>
      <c r="D1840" s="290" t="s">
        <v>2419</v>
      </c>
      <c r="E1840" s="289">
        <v>45</v>
      </c>
      <c r="F1840" s="290" t="s">
        <v>309</v>
      </c>
      <c r="G1840" s="292" t="s">
        <v>393</v>
      </c>
      <c r="H1840" s="289">
        <v>1</v>
      </c>
      <c r="J1840" s="283"/>
    </row>
    <row r="1841" spans="2:10" x14ac:dyDescent="0.2">
      <c r="B1841" s="290" t="str">
        <f t="shared" si="28"/>
        <v>LA COFRADÍA, TANQUIÁN DE ESCOBEDO</v>
      </c>
      <c r="C1841" s="291">
        <v>7</v>
      </c>
      <c r="D1841" s="290" t="s">
        <v>2420</v>
      </c>
      <c r="E1841" s="289">
        <v>42</v>
      </c>
      <c r="F1841" s="290" t="s">
        <v>295</v>
      </c>
      <c r="G1841" s="292" t="s">
        <v>393</v>
      </c>
      <c r="H1841" s="289">
        <v>1</v>
      </c>
      <c r="J1841" s="283"/>
    </row>
    <row r="1842" spans="2:10" x14ac:dyDescent="0.2">
      <c r="B1842" s="295" t="str">
        <f t="shared" si="28"/>
        <v>LA COLORADA, MEXQUITIC DE CARMONA</v>
      </c>
      <c r="C1842" s="296">
        <v>21</v>
      </c>
      <c r="D1842" s="295" t="s">
        <v>2421</v>
      </c>
      <c r="E1842" s="294">
        <v>21</v>
      </c>
      <c r="F1842" s="295" t="s">
        <v>215</v>
      </c>
      <c r="G1842" s="297" t="s">
        <v>394</v>
      </c>
      <c r="H1842" s="294">
        <v>2</v>
      </c>
      <c r="J1842" s="283"/>
    </row>
    <row r="1843" spans="2:10" x14ac:dyDescent="0.2">
      <c r="B1843" s="290" t="str">
        <f t="shared" si="28"/>
        <v>LA COMPUERTA, SANTA CATARINA</v>
      </c>
      <c r="C1843" s="291">
        <v>9</v>
      </c>
      <c r="D1843" s="290" t="s">
        <v>2422</v>
      </c>
      <c r="E1843" s="289">
        <v>31</v>
      </c>
      <c r="F1843" s="290" t="s">
        <v>260</v>
      </c>
      <c r="G1843" s="292" t="s">
        <v>393</v>
      </c>
      <c r="H1843" s="289">
        <v>1</v>
      </c>
      <c r="J1843" s="283"/>
    </row>
    <row r="1844" spans="2:10" x14ac:dyDescent="0.2">
      <c r="B1844" s="295" t="str">
        <f t="shared" si="28"/>
        <v>LA CONCEPCIÓN (LA CONCHA), CIUDAD VALLES</v>
      </c>
      <c r="C1844" s="296">
        <v>44</v>
      </c>
      <c r="D1844" s="295" t="s">
        <v>2423</v>
      </c>
      <c r="E1844" s="294">
        <v>13</v>
      </c>
      <c r="F1844" s="295" t="s">
        <v>187</v>
      </c>
      <c r="G1844" s="297" t="s">
        <v>394</v>
      </c>
      <c r="H1844" s="294">
        <v>2</v>
      </c>
      <c r="J1844" s="283"/>
    </row>
    <row r="1845" spans="2:10" x14ac:dyDescent="0.2">
      <c r="B1845" s="295" t="str">
        <f t="shared" si="28"/>
        <v>LA CONCEPCIÓN, EL NARANJO</v>
      </c>
      <c r="C1845" s="296">
        <v>29</v>
      </c>
      <c r="D1845" s="295" t="s">
        <v>2424</v>
      </c>
      <c r="E1845" s="294">
        <v>58</v>
      </c>
      <c r="F1845" s="295" t="s">
        <v>196</v>
      </c>
      <c r="G1845" s="297" t="s">
        <v>394</v>
      </c>
      <c r="H1845" s="294">
        <v>2</v>
      </c>
      <c r="J1845" s="283"/>
    </row>
    <row r="1846" spans="2:10" x14ac:dyDescent="0.2">
      <c r="B1846" s="290" t="str">
        <f t="shared" si="28"/>
        <v>LA CONCEPCIÓN, MATEHUALA</v>
      </c>
      <c r="C1846" s="291">
        <v>14</v>
      </c>
      <c r="D1846" s="290" t="s">
        <v>2424</v>
      </c>
      <c r="E1846" s="289">
        <v>20</v>
      </c>
      <c r="F1846" s="290" t="s">
        <v>176</v>
      </c>
      <c r="G1846" s="292" t="s">
        <v>393</v>
      </c>
      <c r="H1846" s="289">
        <v>1</v>
      </c>
      <c r="J1846" s="283"/>
    </row>
    <row r="1847" spans="2:10" x14ac:dyDescent="0.2">
      <c r="B1847" s="290" t="str">
        <f t="shared" si="28"/>
        <v>LA CONCEPCIÓN, SANTA MARÍA DEL RÍO</v>
      </c>
      <c r="C1847" s="291">
        <v>61</v>
      </c>
      <c r="D1847" s="290" t="s">
        <v>2424</v>
      </c>
      <c r="E1847" s="289">
        <v>32</v>
      </c>
      <c r="F1847" s="290" t="s">
        <v>263</v>
      </c>
      <c r="G1847" s="292" t="s">
        <v>393</v>
      </c>
      <c r="H1847" s="289">
        <v>1</v>
      </c>
      <c r="J1847" s="283"/>
    </row>
    <row r="1848" spans="2:10" x14ac:dyDescent="0.2">
      <c r="B1848" s="290" t="str">
        <f t="shared" si="28"/>
        <v>LA CONCEPCIÓN, VILLA DE RAMOS</v>
      </c>
      <c r="C1848" s="291">
        <v>10</v>
      </c>
      <c r="D1848" s="290" t="s">
        <v>2424</v>
      </c>
      <c r="E1848" s="289">
        <v>49</v>
      </c>
      <c r="F1848" s="290" t="s">
        <v>222</v>
      </c>
      <c r="G1848" s="292" t="s">
        <v>393</v>
      </c>
      <c r="H1848" s="289">
        <v>1</v>
      </c>
      <c r="J1848" s="283"/>
    </row>
    <row r="1849" spans="2:10" x14ac:dyDescent="0.2">
      <c r="B1849" s="290" t="str">
        <f t="shared" si="28"/>
        <v>LA CONCHITA, XILITLA</v>
      </c>
      <c r="C1849" s="291">
        <v>16</v>
      </c>
      <c r="D1849" s="290" t="s">
        <v>2425</v>
      </c>
      <c r="E1849" s="289">
        <v>54</v>
      </c>
      <c r="F1849" s="290" t="s">
        <v>332</v>
      </c>
      <c r="G1849" s="292" t="s">
        <v>393</v>
      </c>
      <c r="H1849" s="289">
        <v>1</v>
      </c>
      <c r="J1849" s="283"/>
    </row>
    <row r="1850" spans="2:10" x14ac:dyDescent="0.2">
      <c r="B1850" s="290" t="str">
        <f t="shared" si="28"/>
        <v>LA CONCORDIA, ARMADILLO DE LOS INFANTE</v>
      </c>
      <c r="C1850" s="291">
        <v>13</v>
      </c>
      <c r="D1850" s="290" t="s">
        <v>2426</v>
      </c>
      <c r="E1850" s="289">
        <v>4</v>
      </c>
      <c r="F1850" s="290" t="s">
        <v>154</v>
      </c>
      <c r="G1850" s="292" t="s">
        <v>393</v>
      </c>
      <c r="H1850" s="289">
        <v>1</v>
      </c>
      <c r="J1850" s="283"/>
    </row>
    <row r="1851" spans="2:10" x14ac:dyDescent="0.2">
      <c r="B1851" s="290" t="str">
        <f t="shared" si="28"/>
        <v>LA COPA, TAMASOPO</v>
      </c>
      <c r="C1851" s="291">
        <v>21</v>
      </c>
      <c r="D1851" s="290" t="s">
        <v>2427</v>
      </c>
      <c r="E1851" s="289">
        <v>36</v>
      </c>
      <c r="F1851" s="290" t="s">
        <v>265</v>
      </c>
      <c r="G1851" s="292" t="s">
        <v>393</v>
      </c>
      <c r="H1851" s="289">
        <v>1</v>
      </c>
      <c r="J1851" s="283"/>
    </row>
    <row r="1852" spans="2:10" x14ac:dyDescent="0.2">
      <c r="B1852" s="290" t="str">
        <f t="shared" si="28"/>
        <v>LA CRUCITA (BARRIO DE GUADALUPE), CIUDAD VALLES</v>
      </c>
      <c r="C1852" s="291">
        <v>258</v>
      </c>
      <c r="D1852" s="290" t="s">
        <v>2428</v>
      </c>
      <c r="E1852" s="289">
        <v>13</v>
      </c>
      <c r="F1852" s="290" t="s">
        <v>187</v>
      </c>
      <c r="G1852" s="292" t="s">
        <v>393</v>
      </c>
      <c r="H1852" s="289">
        <v>1</v>
      </c>
      <c r="J1852" s="283"/>
    </row>
    <row r="1853" spans="2:10" x14ac:dyDescent="0.2">
      <c r="B1853" s="295" t="str">
        <f t="shared" si="28"/>
        <v>LA CRUCITA, CEDRAL</v>
      </c>
      <c r="C1853" s="296">
        <v>8</v>
      </c>
      <c r="D1853" s="295" t="s">
        <v>2429</v>
      </c>
      <c r="E1853" s="294">
        <v>7</v>
      </c>
      <c r="F1853" s="295" t="s">
        <v>163</v>
      </c>
      <c r="G1853" s="297" t="s">
        <v>394</v>
      </c>
      <c r="H1853" s="294">
        <v>2</v>
      </c>
      <c r="J1853" s="283"/>
    </row>
    <row r="1854" spans="2:10" x14ac:dyDescent="0.2">
      <c r="B1854" s="290" t="str">
        <f t="shared" si="28"/>
        <v>LA CRUZ CHICA, TAMPAMOLÓN CORONA</v>
      </c>
      <c r="C1854" s="291">
        <v>22</v>
      </c>
      <c r="D1854" s="290" t="s">
        <v>2430</v>
      </c>
      <c r="E1854" s="289">
        <v>39</v>
      </c>
      <c r="F1854" s="290" t="s">
        <v>282</v>
      </c>
      <c r="G1854" s="292" t="s">
        <v>393</v>
      </c>
      <c r="H1854" s="289">
        <v>1</v>
      </c>
      <c r="J1854" s="283"/>
    </row>
    <row r="1855" spans="2:10" x14ac:dyDescent="0.2">
      <c r="B1855" s="290" t="str">
        <f t="shared" si="28"/>
        <v>LA CRUZ DE GUADALUPE, AQUISMÓN</v>
      </c>
      <c r="C1855" s="291">
        <v>82</v>
      </c>
      <c r="D1855" s="290" t="s">
        <v>2431</v>
      </c>
      <c r="E1855" s="289">
        <v>3</v>
      </c>
      <c r="F1855" s="290" t="s">
        <v>152</v>
      </c>
      <c r="G1855" s="292" t="s">
        <v>393</v>
      </c>
      <c r="H1855" s="289">
        <v>1</v>
      </c>
      <c r="J1855" s="283"/>
    </row>
    <row r="1856" spans="2:10" x14ac:dyDescent="0.2">
      <c r="B1856" s="290" t="str">
        <f t="shared" si="28"/>
        <v>LA CRUZ DE LOS DOLORES, SANTA MARÍA DEL RÍO</v>
      </c>
      <c r="C1856" s="291">
        <v>565</v>
      </c>
      <c r="D1856" s="290" t="s">
        <v>2432</v>
      </c>
      <c r="E1856" s="289">
        <v>32</v>
      </c>
      <c r="F1856" s="290" t="s">
        <v>263</v>
      </c>
      <c r="G1856" s="292" t="s">
        <v>393</v>
      </c>
      <c r="H1856" s="289">
        <v>1</v>
      </c>
      <c r="J1856" s="283"/>
    </row>
    <row r="1857" spans="2:10" x14ac:dyDescent="0.2">
      <c r="B1857" s="290" t="str">
        <f t="shared" si="28"/>
        <v>LA CRUZ DEL SIGLO, SOLEDAD DE GRACIANO SÁNCHEZ</v>
      </c>
      <c r="C1857" s="291">
        <v>145</v>
      </c>
      <c r="D1857" s="290" t="s">
        <v>2433</v>
      </c>
      <c r="E1857" s="289">
        <v>35</v>
      </c>
      <c r="F1857" s="290" t="s">
        <v>270</v>
      </c>
      <c r="G1857" s="292" t="s">
        <v>393</v>
      </c>
      <c r="H1857" s="289">
        <v>1</v>
      </c>
      <c r="J1857" s="283"/>
    </row>
    <row r="1858" spans="2:10" x14ac:dyDescent="0.2">
      <c r="B1858" s="290" t="str">
        <f t="shared" si="28"/>
        <v>LA CRUZ GRANDE, TAMPAMOLÓN CORONA</v>
      </c>
      <c r="C1858" s="291">
        <v>21</v>
      </c>
      <c r="D1858" s="290" t="s">
        <v>2434</v>
      </c>
      <c r="E1858" s="289">
        <v>39</v>
      </c>
      <c r="F1858" s="290" t="s">
        <v>282</v>
      </c>
      <c r="G1858" s="292" t="s">
        <v>393</v>
      </c>
      <c r="H1858" s="289">
        <v>1</v>
      </c>
      <c r="J1858" s="283"/>
    </row>
    <row r="1859" spans="2:10" x14ac:dyDescent="0.2">
      <c r="B1859" s="295" t="str">
        <f t="shared" si="28"/>
        <v>LA CRUZ, CEDRAL</v>
      </c>
      <c r="C1859" s="296">
        <v>9</v>
      </c>
      <c r="D1859" s="295" t="s">
        <v>2435</v>
      </c>
      <c r="E1859" s="294">
        <v>7</v>
      </c>
      <c r="F1859" s="295" t="s">
        <v>163</v>
      </c>
      <c r="G1859" s="297" t="s">
        <v>394</v>
      </c>
      <c r="H1859" s="294">
        <v>2</v>
      </c>
      <c r="J1859" s="283"/>
    </row>
    <row r="1860" spans="2:10" x14ac:dyDescent="0.2">
      <c r="B1860" s="295" t="str">
        <f t="shared" si="28"/>
        <v>LA CRUZ, MEXQUITIC DE CARMONA</v>
      </c>
      <c r="C1860" s="296">
        <v>97</v>
      </c>
      <c r="D1860" s="295" t="s">
        <v>2435</v>
      </c>
      <c r="E1860" s="294">
        <v>21</v>
      </c>
      <c r="F1860" s="295" t="s">
        <v>215</v>
      </c>
      <c r="G1860" s="297" t="s">
        <v>394</v>
      </c>
      <c r="H1860" s="294">
        <v>2</v>
      </c>
      <c r="J1860" s="283"/>
    </row>
    <row r="1861" spans="2:10" x14ac:dyDescent="0.2">
      <c r="B1861" s="290" t="str">
        <f t="shared" si="28"/>
        <v>LA CRUZ, SAN MARTÍN CHALCHICUAUTLA</v>
      </c>
      <c r="C1861" s="291">
        <v>123</v>
      </c>
      <c r="D1861" s="290" t="s">
        <v>2435</v>
      </c>
      <c r="E1861" s="289">
        <v>29</v>
      </c>
      <c r="F1861" s="290" t="s">
        <v>248</v>
      </c>
      <c r="G1861" s="292" t="s">
        <v>393</v>
      </c>
      <c r="H1861" s="289">
        <v>1</v>
      </c>
      <c r="J1861" s="283"/>
    </row>
    <row r="1862" spans="2:10" x14ac:dyDescent="0.2">
      <c r="B1862" s="290" t="str">
        <f t="shared" ref="B1862:B1925" si="29">CONCATENATE(D1862,","," ",F1862)</f>
        <v>LA CRUZ, SOLEDAD DE GRACIANO SÁNCHEZ</v>
      </c>
      <c r="C1862" s="291">
        <v>95</v>
      </c>
      <c r="D1862" s="290" t="s">
        <v>2435</v>
      </c>
      <c r="E1862" s="289">
        <v>35</v>
      </c>
      <c r="F1862" s="290" t="s">
        <v>270</v>
      </c>
      <c r="G1862" s="292" t="s">
        <v>393</v>
      </c>
      <c r="H1862" s="289">
        <v>1</v>
      </c>
      <c r="J1862" s="283"/>
    </row>
    <row r="1863" spans="2:10" x14ac:dyDescent="0.2">
      <c r="B1863" s="290" t="str">
        <f t="shared" si="29"/>
        <v>LA CRUZ, TANCANHUITZ</v>
      </c>
      <c r="C1863" s="291">
        <v>138</v>
      </c>
      <c r="D1863" s="290" t="s">
        <v>2435</v>
      </c>
      <c r="E1863" s="289">
        <v>12</v>
      </c>
      <c r="F1863" s="290" t="s">
        <v>258</v>
      </c>
      <c r="G1863" s="292" t="s">
        <v>393</v>
      </c>
      <c r="H1863" s="289">
        <v>1</v>
      </c>
      <c r="J1863" s="283"/>
    </row>
    <row r="1864" spans="2:10" x14ac:dyDescent="0.2">
      <c r="B1864" s="290" t="str">
        <f t="shared" si="29"/>
        <v>LA CUCHILLA (CAÑÓN DE LA VIRGEN), TAMASOPO</v>
      </c>
      <c r="C1864" s="291">
        <v>295</v>
      </c>
      <c r="D1864" s="290" t="s">
        <v>2436</v>
      </c>
      <c r="E1864" s="289">
        <v>36</v>
      </c>
      <c r="F1864" s="290" t="s">
        <v>265</v>
      </c>
      <c r="G1864" s="292" t="s">
        <v>393</v>
      </c>
      <c r="H1864" s="289">
        <v>1</v>
      </c>
      <c r="J1864" s="283"/>
    </row>
    <row r="1865" spans="2:10" x14ac:dyDescent="0.2">
      <c r="B1865" s="290" t="str">
        <f t="shared" si="29"/>
        <v>LA CUCHILLA DEL NOPAL, SAN MARTÍN CHALCHICUAUTLA</v>
      </c>
      <c r="C1865" s="291">
        <v>24</v>
      </c>
      <c r="D1865" s="290" t="s">
        <v>2437</v>
      </c>
      <c r="E1865" s="289">
        <v>29</v>
      </c>
      <c r="F1865" s="290" t="s">
        <v>248</v>
      </c>
      <c r="G1865" s="292" t="s">
        <v>393</v>
      </c>
      <c r="H1865" s="289">
        <v>1</v>
      </c>
      <c r="J1865" s="283"/>
    </row>
    <row r="1866" spans="2:10" x14ac:dyDescent="0.2">
      <c r="B1866" s="290" t="str">
        <f t="shared" si="29"/>
        <v>LA CUCHILLA, AQUISMÓN</v>
      </c>
      <c r="C1866" s="291">
        <v>8</v>
      </c>
      <c r="D1866" s="290" t="s">
        <v>2438</v>
      </c>
      <c r="E1866" s="289">
        <v>3</v>
      </c>
      <c r="F1866" s="290" t="s">
        <v>152</v>
      </c>
      <c r="G1866" s="292" t="s">
        <v>393</v>
      </c>
      <c r="H1866" s="289">
        <v>1</v>
      </c>
      <c r="J1866" s="283"/>
    </row>
    <row r="1867" spans="2:10" x14ac:dyDescent="0.2">
      <c r="B1867" s="290" t="str">
        <f t="shared" si="29"/>
        <v>LA CUCHILLA, SANTA CATARINA</v>
      </c>
      <c r="C1867" s="291">
        <v>8</v>
      </c>
      <c r="D1867" s="290" t="s">
        <v>2438</v>
      </c>
      <c r="E1867" s="289">
        <v>31</v>
      </c>
      <c r="F1867" s="290" t="s">
        <v>260</v>
      </c>
      <c r="G1867" s="292" t="s">
        <v>393</v>
      </c>
      <c r="H1867" s="289">
        <v>1</v>
      </c>
      <c r="J1867" s="283"/>
    </row>
    <row r="1868" spans="2:10" x14ac:dyDescent="0.2">
      <c r="B1868" s="295" t="str">
        <f t="shared" si="29"/>
        <v>LA CUCHILLA, TAMAZUNCHALE</v>
      </c>
      <c r="C1868" s="296">
        <v>29</v>
      </c>
      <c r="D1868" s="295" t="s">
        <v>2438</v>
      </c>
      <c r="E1868" s="294">
        <v>37</v>
      </c>
      <c r="F1868" s="295" t="s">
        <v>268</v>
      </c>
      <c r="G1868" s="297" t="s">
        <v>394</v>
      </c>
      <c r="H1868" s="294">
        <v>2</v>
      </c>
      <c r="J1868" s="283"/>
    </row>
    <row r="1869" spans="2:10" x14ac:dyDescent="0.2">
      <c r="B1869" s="290" t="str">
        <f t="shared" si="29"/>
        <v>LA CUESTA (EJIDO GANADERO PAPAGAYOS), CIUDAD DEL MAÍZ</v>
      </c>
      <c r="C1869" s="291">
        <v>242</v>
      </c>
      <c r="D1869" s="290" t="s">
        <v>2439</v>
      </c>
      <c r="E1869" s="289">
        <v>10</v>
      </c>
      <c r="F1869" s="290" t="s">
        <v>178</v>
      </c>
      <c r="G1869" s="292" t="s">
        <v>393</v>
      </c>
      <c r="H1869" s="289">
        <v>1</v>
      </c>
      <c r="J1869" s="283"/>
    </row>
    <row r="1870" spans="2:10" x14ac:dyDescent="0.2">
      <c r="B1870" s="290" t="str">
        <f t="shared" si="29"/>
        <v>LA CUESTA DEL GALLO, SANTA MARÍA DEL RÍO</v>
      </c>
      <c r="C1870" s="291">
        <v>66</v>
      </c>
      <c r="D1870" s="290" t="s">
        <v>2440</v>
      </c>
      <c r="E1870" s="289">
        <v>32</v>
      </c>
      <c r="F1870" s="290" t="s">
        <v>263</v>
      </c>
      <c r="G1870" s="292" t="s">
        <v>393</v>
      </c>
      <c r="H1870" s="289">
        <v>1</v>
      </c>
      <c r="J1870" s="283"/>
    </row>
    <row r="1871" spans="2:10" x14ac:dyDescent="0.2">
      <c r="B1871" s="290" t="str">
        <f t="shared" si="29"/>
        <v>LA CUESTA, TANCANHUITZ</v>
      </c>
      <c r="C1871" s="291">
        <v>252</v>
      </c>
      <c r="D1871" s="290" t="s">
        <v>2441</v>
      </c>
      <c r="E1871" s="289">
        <v>12</v>
      </c>
      <c r="F1871" s="290" t="s">
        <v>258</v>
      </c>
      <c r="G1871" s="292" t="s">
        <v>393</v>
      </c>
      <c r="H1871" s="289">
        <v>1</v>
      </c>
      <c r="J1871" s="283"/>
    </row>
    <row r="1872" spans="2:10" x14ac:dyDescent="0.2">
      <c r="B1872" s="295" t="str">
        <f t="shared" si="29"/>
        <v>LA CUESTA, VILLA DE GUADALUPE</v>
      </c>
      <c r="C1872" s="296">
        <v>99</v>
      </c>
      <c r="D1872" s="295" t="s">
        <v>2441</v>
      </c>
      <c r="E1872" s="294">
        <v>47</v>
      </c>
      <c r="F1872" s="295" t="s">
        <v>234</v>
      </c>
      <c r="G1872" s="297" t="s">
        <v>394</v>
      </c>
      <c r="H1872" s="294">
        <v>2</v>
      </c>
      <c r="J1872" s="283"/>
    </row>
    <row r="1873" spans="2:10" x14ac:dyDescent="0.2">
      <c r="B1873" s="290" t="str">
        <f t="shared" si="29"/>
        <v>LA CUESTA, XILITLA</v>
      </c>
      <c r="C1873" s="291">
        <v>187</v>
      </c>
      <c r="D1873" s="290" t="s">
        <v>2441</v>
      </c>
      <c r="E1873" s="289">
        <v>54</v>
      </c>
      <c r="F1873" s="290" t="s">
        <v>332</v>
      </c>
      <c r="G1873" s="292" t="s">
        <v>393</v>
      </c>
      <c r="H1873" s="289">
        <v>1</v>
      </c>
      <c r="J1873" s="283"/>
    </row>
    <row r="1874" spans="2:10" x14ac:dyDescent="0.2">
      <c r="B1874" s="295" t="str">
        <f t="shared" si="29"/>
        <v>LA CUEVA, MEXQUITIC DE CARMONA</v>
      </c>
      <c r="C1874" s="296">
        <v>129</v>
      </c>
      <c r="D1874" s="295" t="s">
        <v>2442</v>
      </c>
      <c r="E1874" s="294">
        <v>21</v>
      </c>
      <c r="F1874" s="295" t="s">
        <v>215</v>
      </c>
      <c r="G1874" s="297" t="s">
        <v>394</v>
      </c>
      <c r="H1874" s="294">
        <v>2</v>
      </c>
      <c r="J1874" s="283"/>
    </row>
    <row r="1875" spans="2:10" x14ac:dyDescent="0.2">
      <c r="B1875" s="290" t="str">
        <f t="shared" si="29"/>
        <v>LA CUEVA, MOCTEZUMA</v>
      </c>
      <c r="C1875" s="291">
        <v>15</v>
      </c>
      <c r="D1875" s="290" t="s">
        <v>2442</v>
      </c>
      <c r="E1875" s="289">
        <v>22</v>
      </c>
      <c r="F1875" s="290" t="s">
        <v>219</v>
      </c>
      <c r="G1875" s="292" t="s">
        <v>393</v>
      </c>
      <c r="H1875" s="289">
        <v>1</v>
      </c>
      <c r="J1875" s="283"/>
    </row>
    <row r="1876" spans="2:10" x14ac:dyDescent="0.2">
      <c r="B1876" s="290" t="str">
        <f t="shared" si="29"/>
        <v>LA CUEVA, SANTA MARÍA DEL RÍO</v>
      </c>
      <c r="C1876" s="291">
        <v>67</v>
      </c>
      <c r="D1876" s="290" t="s">
        <v>2442</v>
      </c>
      <c r="E1876" s="289">
        <v>32</v>
      </c>
      <c r="F1876" s="290" t="s">
        <v>263</v>
      </c>
      <c r="G1876" s="292" t="s">
        <v>393</v>
      </c>
      <c r="H1876" s="289">
        <v>1</v>
      </c>
      <c r="J1876" s="283"/>
    </row>
    <row r="1877" spans="2:10" x14ac:dyDescent="0.2">
      <c r="B1877" s="290" t="str">
        <f t="shared" si="29"/>
        <v>LA CUEVA, VILLA DE REYES</v>
      </c>
      <c r="C1877" s="291">
        <v>85</v>
      </c>
      <c r="D1877" s="290" t="s">
        <v>2442</v>
      </c>
      <c r="E1877" s="289">
        <v>50</v>
      </c>
      <c r="F1877" s="290" t="s">
        <v>214</v>
      </c>
      <c r="G1877" s="292" t="s">
        <v>393</v>
      </c>
      <c r="H1877" s="289">
        <v>1</v>
      </c>
      <c r="J1877" s="283"/>
    </row>
    <row r="1878" spans="2:10" x14ac:dyDescent="0.2">
      <c r="B1878" s="290" t="str">
        <f t="shared" si="29"/>
        <v>LA CUEVA, XILITLA</v>
      </c>
      <c r="C1878" s="291">
        <v>185</v>
      </c>
      <c r="D1878" s="290" t="s">
        <v>2442</v>
      </c>
      <c r="E1878" s="289">
        <v>54</v>
      </c>
      <c r="F1878" s="290" t="s">
        <v>332</v>
      </c>
      <c r="G1878" s="292" t="s">
        <v>393</v>
      </c>
      <c r="H1878" s="289">
        <v>1</v>
      </c>
      <c r="J1878" s="283"/>
    </row>
    <row r="1879" spans="2:10" x14ac:dyDescent="0.2">
      <c r="B1879" s="290" t="str">
        <f t="shared" si="29"/>
        <v>LA CUEVA, XILITLA</v>
      </c>
      <c r="C1879" s="291">
        <v>186</v>
      </c>
      <c r="D1879" s="290" t="s">
        <v>2442</v>
      </c>
      <c r="E1879" s="289">
        <v>54</v>
      </c>
      <c r="F1879" s="290" t="s">
        <v>332</v>
      </c>
      <c r="G1879" s="292" t="s">
        <v>393</v>
      </c>
      <c r="H1879" s="289">
        <v>1</v>
      </c>
      <c r="J1879" s="283"/>
    </row>
    <row r="1880" spans="2:10" x14ac:dyDescent="0.2">
      <c r="B1880" s="290" t="str">
        <f t="shared" si="29"/>
        <v>LA CURVA (LA ESQUINA), VENADO</v>
      </c>
      <c r="C1880" s="291">
        <v>136</v>
      </c>
      <c r="D1880" s="290" t="s">
        <v>2443</v>
      </c>
      <c r="E1880" s="289">
        <v>45</v>
      </c>
      <c r="F1880" s="290" t="s">
        <v>309</v>
      </c>
      <c r="G1880" s="292" t="s">
        <v>393</v>
      </c>
      <c r="H1880" s="289">
        <v>1</v>
      </c>
      <c r="J1880" s="283"/>
    </row>
    <row r="1881" spans="2:10" x14ac:dyDescent="0.2">
      <c r="B1881" s="290" t="str">
        <f t="shared" si="29"/>
        <v>LA CURVA, XILITLA</v>
      </c>
      <c r="C1881" s="291">
        <v>251</v>
      </c>
      <c r="D1881" s="290" t="s">
        <v>2444</v>
      </c>
      <c r="E1881" s="289">
        <v>54</v>
      </c>
      <c r="F1881" s="290" t="s">
        <v>332</v>
      </c>
      <c r="G1881" s="292" t="s">
        <v>393</v>
      </c>
      <c r="H1881" s="289">
        <v>1</v>
      </c>
      <c r="J1881" s="283"/>
    </row>
    <row r="1882" spans="2:10" x14ac:dyDescent="0.2">
      <c r="B1882" s="290" t="str">
        <f t="shared" si="29"/>
        <v>LA CURVA, XILITLA</v>
      </c>
      <c r="C1882" s="291">
        <v>252</v>
      </c>
      <c r="D1882" s="290" t="s">
        <v>2444</v>
      </c>
      <c r="E1882" s="289">
        <v>54</v>
      </c>
      <c r="F1882" s="290" t="s">
        <v>332</v>
      </c>
      <c r="G1882" s="292" t="s">
        <v>393</v>
      </c>
      <c r="H1882" s="289">
        <v>1</v>
      </c>
      <c r="J1882" s="283"/>
    </row>
    <row r="1883" spans="2:10" x14ac:dyDescent="0.2">
      <c r="B1883" s="290" t="str">
        <f t="shared" si="29"/>
        <v>LA DONCELLA, VILLA DE RAMOS</v>
      </c>
      <c r="C1883" s="291">
        <v>174</v>
      </c>
      <c r="D1883" s="290" t="s">
        <v>2445</v>
      </c>
      <c r="E1883" s="289">
        <v>49</v>
      </c>
      <c r="F1883" s="290" t="s">
        <v>222</v>
      </c>
      <c r="G1883" s="292" t="s">
        <v>393</v>
      </c>
      <c r="H1883" s="289">
        <v>1</v>
      </c>
      <c r="J1883" s="283"/>
    </row>
    <row r="1884" spans="2:10" x14ac:dyDescent="0.2">
      <c r="B1884" s="290" t="str">
        <f t="shared" si="29"/>
        <v>LA DULCITA, VILLA DE RAMOS</v>
      </c>
      <c r="C1884" s="291">
        <v>13</v>
      </c>
      <c r="D1884" s="290" t="s">
        <v>2446</v>
      </c>
      <c r="E1884" s="289">
        <v>49</v>
      </c>
      <c r="F1884" s="290" t="s">
        <v>222</v>
      </c>
      <c r="G1884" s="292" t="s">
        <v>393</v>
      </c>
      <c r="H1884" s="289">
        <v>1</v>
      </c>
      <c r="J1884" s="283"/>
    </row>
    <row r="1885" spans="2:10" x14ac:dyDescent="0.2">
      <c r="B1885" s="290" t="str">
        <f t="shared" si="29"/>
        <v>LA EMPANADA (MEZQUITE BLANCO), RIOVERDE</v>
      </c>
      <c r="C1885" s="291">
        <v>340</v>
      </c>
      <c r="D1885" s="290" t="s">
        <v>2447</v>
      </c>
      <c r="E1885" s="289">
        <v>24</v>
      </c>
      <c r="F1885" s="290" t="s">
        <v>181</v>
      </c>
      <c r="G1885" s="292" t="s">
        <v>393</v>
      </c>
      <c r="H1885" s="289">
        <v>1</v>
      </c>
      <c r="J1885" s="283"/>
    </row>
    <row r="1886" spans="2:10" x14ac:dyDescent="0.2">
      <c r="B1886" s="290" t="str">
        <f t="shared" si="29"/>
        <v>LA ENCANTADA, SANTA CATARINA</v>
      </c>
      <c r="C1886" s="291">
        <v>48</v>
      </c>
      <c r="D1886" s="290" t="s">
        <v>2448</v>
      </c>
      <c r="E1886" s="289">
        <v>31</v>
      </c>
      <c r="F1886" s="290" t="s">
        <v>260</v>
      </c>
      <c r="G1886" s="292" t="s">
        <v>393</v>
      </c>
      <c r="H1886" s="289">
        <v>1</v>
      </c>
      <c r="J1886" s="283"/>
    </row>
    <row r="1887" spans="2:10" x14ac:dyDescent="0.2">
      <c r="B1887" s="290" t="str">
        <f t="shared" si="29"/>
        <v>LA ENCARNACIÓN, AHUALULCO</v>
      </c>
      <c r="C1887" s="291">
        <v>18</v>
      </c>
      <c r="D1887" s="290" t="s">
        <v>2449</v>
      </c>
      <c r="E1887" s="289">
        <v>1</v>
      </c>
      <c r="F1887" s="290" t="s">
        <v>208</v>
      </c>
      <c r="G1887" s="292" t="s">
        <v>393</v>
      </c>
      <c r="H1887" s="289">
        <v>1</v>
      </c>
      <c r="J1887" s="283"/>
    </row>
    <row r="1888" spans="2:10" x14ac:dyDescent="0.2">
      <c r="B1888" s="290" t="str">
        <f t="shared" si="29"/>
        <v>LA ENCARNACIÓN, CIUDAD DEL MAÍZ</v>
      </c>
      <c r="C1888" s="291">
        <v>34</v>
      </c>
      <c r="D1888" s="290" t="s">
        <v>2449</v>
      </c>
      <c r="E1888" s="289">
        <v>10</v>
      </c>
      <c r="F1888" s="290" t="s">
        <v>178</v>
      </c>
      <c r="G1888" s="292" t="s">
        <v>393</v>
      </c>
      <c r="H1888" s="289">
        <v>1</v>
      </c>
      <c r="J1888" s="283"/>
    </row>
    <row r="1889" spans="2:10" x14ac:dyDescent="0.2">
      <c r="B1889" s="290" t="str">
        <f t="shared" si="29"/>
        <v>LA ENCARNACIÓN, MOCTEZUMA</v>
      </c>
      <c r="C1889" s="291">
        <v>17</v>
      </c>
      <c r="D1889" s="290" t="s">
        <v>2449</v>
      </c>
      <c r="E1889" s="289">
        <v>22</v>
      </c>
      <c r="F1889" s="290" t="s">
        <v>219</v>
      </c>
      <c r="G1889" s="292" t="s">
        <v>393</v>
      </c>
      <c r="H1889" s="289">
        <v>1</v>
      </c>
      <c r="J1889" s="283"/>
    </row>
    <row r="1890" spans="2:10" x14ac:dyDescent="0.2">
      <c r="B1890" s="290" t="str">
        <f t="shared" si="29"/>
        <v>LA ENCINA, SAN LUIS POTOSÍ</v>
      </c>
      <c r="C1890" s="291">
        <v>367</v>
      </c>
      <c r="D1890" s="290" t="s">
        <v>2450</v>
      </c>
      <c r="E1890" s="289">
        <v>28</v>
      </c>
      <c r="F1890" s="290" t="s">
        <v>245</v>
      </c>
      <c r="G1890" s="292" t="s">
        <v>393</v>
      </c>
      <c r="H1890" s="289">
        <v>1</v>
      </c>
      <c r="J1890" s="283"/>
    </row>
    <row r="1891" spans="2:10" x14ac:dyDescent="0.2">
      <c r="B1891" s="290" t="str">
        <f t="shared" si="29"/>
        <v>LA ESCALERA, HUEHUETLÁN</v>
      </c>
      <c r="C1891" s="291">
        <v>18</v>
      </c>
      <c r="D1891" s="290" t="s">
        <v>2451</v>
      </c>
      <c r="E1891" s="289">
        <v>18</v>
      </c>
      <c r="F1891" s="290" t="s">
        <v>202</v>
      </c>
      <c r="G1891" s="292" t="s">
        <v>393</v>
      </c>
      <c r="H1891" s="289">
        <v>1</v>
      </c>
      <c r="J1891" s="283"/>
    </row>
    <row r="1892" spans="2:10" x14ac:dyDescent="0.2">
      <c r="B1892" s="290" t="str">
        <f t="shared" si="29"/>
        <v>LA ESCALERA, XILITLA</v>
      </c>
      <c r="C1892" s="291">
        <v>114</v>
      </c>
      <c r="D1892" s="290" t="s">
        <v>2451</v>
      </c>
      <c r="E1892" s="289">
        <v>54</v>
      </c>
      <c r="F1892" s="290" t="s">
        <v>332</v>
      </c>
      <c r="G1892" s="292" t="s">
        <v>393</v>
      </c>
      <c r="H1892" s="289">
        <v>1</v>
      </c>
      <c r="J1892" s="283"/>
    </row>
    <row r="1893" spans="2:10" x14ac:dyDescent="0.2">
      <c r="B1893" s="290" t="str">
        <f t="shared" si="29"/>
        <v>LA ESCOBILLA, SALINAS</v>
      </c>
      <c r="C1893" s="291">
        <v>131</v>
      </c>
      <c r="D1893" s="290" t="s">
        <v>2452</v>
      </c>
      <c r="E1893" s="289">
        <v>25</v>
      </c>
      <c r="F1893" s="290" t="s">
        <v>171</v>
      </c>
      <c r="G1893" s="292" t="s">
        <v>393</v>
      </c>
      <c r="H1893" s="289">
        <v>1</v>
      </c>
      <c r="J1893" s="283"/>
    </row>
    <row r="1894" spans="2:10" x14ac:dyDescent="0.2">
      <c r="B1894" s="290" t="str">
        <f t="shared" si="29"/>
        <v>LA ESCONDIDA DE PUERTO HONDO, LAGUNILLAS</v>
      </c>
      <c r="C1894" s="291">
        <v>18</v>
      </c>
      <c r="D1894" s="290" t="s">
        <v>2453</v>
      </c>
      <c r="E1894" s="289">
        <v>19</v>
      </c>
      <c r="F1894" s="290" t="s">
        <v>206</v>
      </c>
      <c r="G1894" s="292" t="s">
        <v>393</v>
      </c>
      <c r="H1894" s="289">
        <v>1</v>
      </c>
      <c r="J1894" s="283"/>
    </row>
    <row r="1895" spans="2:10" x14ac:dyDescent="0.2">
      <c r="B1895" s="290" t="str">
        <f t="shared" si="29"/>
        <v>LA ESCONDIDA, ARMADILLO DE LOS INFANTE</v>
      </c>
      <c r="C1895" s="291">
        <v>18</v>
      </c>
      <c r="D1895" s="290" t="s">
        <v>2454</v>
      </c>
      <c r="E1895" s="289">
        <v>4</v>
      </c>
      <c r="F1895" s="290" t="s">
        <v>154</v>
      </c>
      <c r="G1895" s="292" t="s">
        <v>393</v>
      </c>
      <c r="H1895" s="289">
        <v>1</v>
      </c>
      <c r="J1895" s="283"/>
    </row>
    <row r="1896" spans="2:10" x14ac:dyDescent="0.2">
      <c r="B1896" s="290" t="str">
        <f t="shared" si="29"/>
        <v>LA ESCONDIDA, CERRITOS</v>
      </c>
      <c r="C1896" s="291">
        <v>8</v>
      </c>
      <c r="D1896" s="290" t="s">
        <v>2454</v>
      </c>
      <c r="E1896" s="289">
        <v>8</v>
      </c>
      <c r="F1896" s="290" t="s">
        <v>165</v>
      </c>
      <c r="G1896" s="292" t="s">
        <v>393</v>
      </c>
      <c r="H1896" s="289">
        <v>1</v>
      </c>
      <c r="J1896" s="283"/>
    </row>
    <row r="1897" spans="2:10" x14ac:dyDescent="0.2">
      <c r="B1897" s="290" t="str">
        <f t="shared" si="29"/>
        <v>LA ESCONDIDA, CIUDAD VALLES</v>
      </c>
      <c r="C1897" s="291">
        <v>318</v>
      </c>
      <c r="D1897" s="290" t="s">
        <v>2454</v>
      </c>
      <c r="E1897" s="289">
        <v>13</v>
      </c>
      <c r="F1897" s="290" t="s">
        <v>187</v>
      </c>
      <c r="G1897" s="292" t="s">
        <v>393</v>
      </c>
      <c r="H1897" s="289">
        <v>1</v>
      </c>
      <c r="J1897" s="283"/>
    </row>
    <row r="1898" spans="2:10" x14ac:dyDescent="0.2">
      <c r="B1898" s="290" t="str">
        <f t="shared" si="29"/>
        <v>LA ESCONDIDA, MOCTEZUMA</v>
      </c>
      <c r="C1898" s="291">
        <v>74</v>
      </c>
      <c r="D1898" s="290" t="s">
        <v>2454</v>
      </c>
      <c r="E1898" s="289">
        <v>22</v>
      </c>
      <c r="F1898" s="290" t="s">
        <v>219</v>
      </c>
      <c r="G1898" s="292" t="s">
        <v>393</v>
      </c>
      <c r="H1898" s="289">
        <v>1</v>
      </c>
      <c r="J1898" s="283"/>
    </row>
    <row r="1899" spans="2:10" x14ac:dyDescent="0.2">
      <c r="B1899" s="290" t="str">
        <f t="shared" si="29"/>
        <v>LA ESCONDIDA, MOCTEZUMA</v>
      </c>
      <c r="C1899" s="291">
        <v>75</v>
      </c>
      <c r="D1899" s="290" t="s">
        <v>2454</v>
      </c>
      <c r="E1899" s="289">
        <v>22</v>
      </c>
      <c r="F1899" s="290" t="s">
        <v>219</v>
      </c>
      <c r="G1899" s="292" t="s">
        <v>393</v>
      </c>
      <c r="H1899" s="289">
        <v>1</v>
      </c>
      <c r="J1899" s="283"/>
    </row>
    <row r="1900" spans="2:10" x14ac:dyDescent="0.2">
      <c r="B1900" s="290" t="str">
        <f t="shared" si="29"/>
        <v>LA ESCONDIDA, RAYÓN</v>
      </c>
      <c r="C1900" s="291">
        <v>13</v>
      </c>
      <c r="D1900" s="290" t="s">
        <v>2454</v>
      </c>
      <c r="E1900" s="289">
        <v>23</v>
      </c>
      <c r="F1900" s="290" t="s">
        <v>224</v>
      </c>
      <c r="G1900" s="292" t="s">
        <v>393</v>
      </c>
      <c r="H1900" s="289">
        <v>1</v>
      </c>
      <c r="J1900" s="283"/>
    </row>
    <row r="1901" spans="2:10" x14ac:dyDescent="0.2">
      <c r="B1901" s="290" t="str">
        <f t="shared" si="29"/>
        <v>LA ESCONDIDA, RIOVERDE</v>
      </c>
      <c r="C1901" s="291">
        <v>30</v>
      </c>
      <c r="D1901" s="290" t="s">
        <v>2454</v>
      </c>
      <c r="E1901" s="289">
        <v>24</v>
      </c>
      <c r="F1901" s="290" t="s">
        <v>181</v>
      </c>
      <c r="G1901" s="292" t="s">
        <v>393</v>
      </c>
      <c r="H1901" s="289">
        <v>1</v>
      </c>
      <c r="J1901" s="283"/>
    </row>
    <row r="1902" spans="2:10" x14ac:dyDescent="0.2">
      <c r="B1902" s="290" t="str">
        <f t="shared" si="29"/>
        <v>LA ESCONDIDA, SAN NICOLÁS TOLENTINO</v>
      </c>
      <c r="C1902" s="291">
        <v>58</v>
      </c>
      <c r="D1902" s="290" t="s">
        <v>2454</v>
      </c>
      <c r="E1902" s="289">
        <v>30</v>
      </c>
      <c r="F1902" s="290" t="s">
        <v>252</v>
      </c>
      <c r="G1902" s="292" t="s">
        <v>393</v>
      </c>
      <c r="H1902" s="289">
        <v>1</v>
      </c>
      <c r="J1902" s="283"/>
    </row>
    <row r="1903" spans="2:10" x14ac:dyDescent="0.2">
      <c r="B1903" s="290" t="str">
        <f t="shared" si="29"/>
        <v>LA ESCONDIDA, VILLA DE ARISTA</v>
      </c>
      <c r="C1903" s="291">
        <v>14</v>
      </c>
      <c r="D1903" s="290" t="s">
        <v>2454</v>
      </c>
      <c r="E1903" s="289">
        <v>56</v>
      </c>
      <c r="F1903" s="290" t="s">
        <v>314</v>
      </c>
      <c r="G1903" s="292" t="s">
        <v>393</v>
      </c>
      <c r="H1903" s="289">
        <v>1</v>
      </c>
      <c r="J1903" s="283"/>
    </row>
    <row r="1904" spans="2:10" x14ac:dyDescent="0.2">
      <c r="B1904" s="290" t="str">
        <f t="shared" si="29"/>
        <v>LA ESMERALDA, TANQUIÁN DE ESCOBEDO</v>
      </c>
      <c r="C1904" s="291">
        <v>69</v>
      </c>
      <c r="D1904" s="290" t="s">
        <v>2455</v>
      </c>
      <c r="E1904" s="289">
        <v>42</v>
      </c>
      <c r="F1904" s="290" t="s">
        <v>295</v>
      </c>
      <c r="G1904" s="292" t="s">
        <v>393</v>
      </c>
      <c r="H1904" s="289">
        <v>1</v>
      </c>
      <c r="J1904" s="283"/>
    </row>
    <row r="1905" spans="2:10" x14ac:dyDescent="0.2">
      <c r="B1905" s="290" t="str">
        <f t="shared" si="29"/>
        <v>LA ESPERANZA (LA LOMA), CIUDAD VALLES</v>
      </c>
      <c r="C1905" s="291">
        <v>463</v>
      </c>
      <c r="D1905" s="290" t="s">
        <v>2456</v>
      </c>
      <c r="E1905" s="289">
        <v>13</v>
      </c>
      <c r="F1905" s="290" t="s">
        <v>187</v>
      </c>
      <c r="G1905" s="292" t="s">
        <v>393</v>
      </c>
      <c r="H1905" s="289">
        <v>1</v>
      </c>
      <c r="J1905" s="283"/>
    </row>
    <row r="1906" spans="2:10" x14ac:dyDescent="0.2">
      <c r="B1906" s="290" t="str">
        <f t="shared" si="29"/>
        <v>LA ESPERANZA 2, TAMASOPO</v>
      </c>
      <c r="C1906" s="291">
        <v>306</v>
      </c>
      <c r="D1906" s="290" t="s">
        <v>2457</v>
      </c>
      <c r="E1906" s="289">
        <v>36</v>
      </c>
      <c r="F1906" s="290" t="s">
        <v>265</v>
      </c>
      <c r="G1906" s="292" t="s">
        <v>393</v>
      </c>
      <c r="H1906" s="289">
        <v>1</v>
      </c>
      <c r="J1906" s="283"/>
    </row>
    <row r="1907" spans="2:10" x14ac:dyDescent="0.2">
      <c r="B1907" s="290" t="str">
        <f t="shared" si="29"/>
        <v>LA ESPERANZA, AQUISMÓN</v>
      </c>
      <c r="C1907" s="291">
        <v>236</v>
      </c>
      <c r="D1907" s="290" t="s">
        <v>2458</v>
      </c>
      <c r="E1907" s="289">
        <v>3</v>
      </c>
      <c r="F1907" s="290" t="s">
        <v>152</v>
      </c>
      <c r="G1907" s="292" t="s">
        <v>393</v>
      </c>
      <c r="H1907" s="289">
        <v>1</v>
      </c>
      <c r="J1907" s="283"/>
    </row>
    <row r="1908" spans="2:10" x14ac:dyDescent="0.2">
      <c r="B1908" s="295" t="str">
        <f t="shared" si="29"/>
        <v>LA ESPERANZA, RAYÓN</v>
      </c>
      <c r="C1908" s="296">
        <v>68</v>
      </c>
      <c r="D1908" s="295" t="s">
        <v>2458</v>
      </c>
      <c r="E1908" s="294">
        <v>23</v>
      </c>
      <c r="F1908" s="295" t="s">
        <v>224</v>
      </c>
      <c r="G1908" s="297" t="s">
        <v>394</v>
      </c>
      <c r="H1908" s="294">
        <v>2</v>
      </c>
      <c r="J1908" s="283"/>
    </row>
    <row r="1909" spans="2:10" x14ac:dyDescent="0.2">
      <c r="B1909" s="290" t="str">
        <f t="shared" si="29"/>
        <v>LA ESPERANZA, SAN MARTÍN CHALCHICUAUTLA</v>
      </c>
      <c r="C1909" s="291">
        <v>31</v>
      </c>
      <c r="D1909" s="290" t="s">
        <v>2458</v>
      </c>
      <c r="E1909" s="289">
        <v>29</v>
      </c>
      <c r="F1909" s="290" t="s">
        <v>248</v>
      </c>
      <c r="G1909" s="292" t="s">
        <v>393</v>
      </c>
      <c r="H1909" s="289">
        <v>1</v>
      </c>
      <c r="J1909" s="283"/>
    </row>
    <row r="1910" spans="2:10" x14ac:dyDescent="0.2">
      <c r="B1910" s="290" t="str">
        <f t="shared" si="29"/>
        <v>LA ESPERANZA, SANTA MARÍA DEL RÍO</v>
      </c>
      <c r="C1910" s="291">
        <v>360</v>
      </c>
      <c r="D1910" s="290" t="s">
        <v>2458</v>
      </c>
      <c r="E1910" s="289">
        <v>32</v>
      </c>
      <c r="F1910" s="290" t="s">
        <v>263</v>
      </c>
      <c r="G1910" s="292" t="s">
        <v>393</v>
      </c>
      <c r="H1910" s="289">
        <v>1</v>
      </c>
      <c r="J1910" s="283"/>
    </row>
    <row r="1911" spans="2:10" x14ac:dyDescent="0.2">
      <c r="B1911" s="290" t="str">
        <f t="shared" si="29"/>
        <v>LA ESPERANZA, TAMASOPO</v>
      </c>
      <c r="C1911" s="291">
        <v>117</v>
      </c>
      <c r="D1911" s="290" t="s">
        <v>2458</v>
      </c>
      <c r="E1911" s="289">
        <v>36</v>
      </c>
      <c r="F1911" s="290" t="s">
        <v>265</v>
      </c>
      <c r="G1911" s="292" t="s">
        <v>393</v>
      </c>
      <c r="H1911" s="289">
        <v>1</v>
      </c>
      <c r="J1911" s="283"/>
    </row>
    <row r="1912" spans="2:10" x14ac:dyDescent="0.2">
      <c r="B1912" s="290" t="str">
        <f t="shared" si="29"/>
        <v>LA ESPERANZA, TAMPACÁN</v>
      </c>
      <c r="C1912" s="291">
        <v>77</v>
      </c>
      <c r="D1912" s="290" t="s">
        <v>2458</v>
      </c>
      <c r="E1912" s="289">
        <v>38</v>
      </c>
      <c r="F1912" s="290" t="s">
        <v>278</v>
      </c>
      <c r="G1912" s="292" t="s">
        <v>393</v>
      </c>
      <c r="H1912" s="289">
        <v>1</v>
      </c>
      <c r="J1912" s="283"/>
    </row>
    <row r="1913" spans="2:10" x14ac:dyDescent="0.2">
      <c r="B1913" s="290" t="str">
        <f t="shared" si="29"/>
        <v>LA ESPERANZA, TANCANHUITZ</v>
      </c>
      <c r="C1913" s="291">
        <v>100</v>
      </c>
      <c r="D1913" s="290" t="s">
        <v>2458</v>
      </c>
      <c r="E1913" s="289">
        <v>12</v>
      </c>
      <c r="F1913" s="290" t="s">
        <v>258</v>
      </c>
      <c r="G1913" s="292" t="s">
        <v>393</v>
      </c>
      <c r="H1913" s="289">
        <v>1</v>
      </c>
      <c r="J1913" s="283"/>
    </row>
    <row r="1914" spans="2:10" x14ac:dyDescent="0.2">
      <c r="B1914" s="290" t="str">
        <f t="shared" si="29"/>
        <v>LA ESPERANZA, TANLAJÁS</v>
      </c>
      <c r="C1914" s="291">
        <v>114</v>
      </c>
      <c r="D1914" s="290" t="s">
        <v>2458</v>
      </c>
      <c r="E1914" s="289">
        <v>41</v>
      </c>
      <c r="F1914" s="290" t="s">
        <v>291</v>
      </c>
      <c r="G1914" s="292" t="s">
        <v>393</v>
      </c>
      <c r="H1914" s="289">
        <v>1</v>
      </c>
      <c r="J1914" s="283"/>
    </row>
    <row r="1915" spans="2:10" x14ac:dyDescent="0.2">
      <c r="B1915" s="290" t="str">
        <f t="shared" si="29"/>
        <v>LA ESPERANZA, TANQUIÁN DE ESCOBEDO</v>
      </c>
      <c r="C1915" s="291">
        <v>50</v>
      </c>
      <c r="D1915" s="290" t="s">
        <v>2458</v>
      </c>
      <c r="E1915" s="289">
        <v>42</v>
      </c>
      <c r="F1915" s="290" t="s">
        <v>295</v>
      </c>
      <c r="G1915" s="292" t="s">
        <v>393</v>
      </c>
      <c r="H1915" s="289">
        <v>1</v>
      </c>
      <c r="J1915" s="283"/>
    </row>
    <row r="1916" spans="2:10" x14ac:dyDescent="0.2">
      <c r="B1916" s="290" t="str">
        <f t="shared" si="29"/>
        <v>LA ESPERANZA, VILLA DE RAMOS</v>
      </c>
      <c r="C1916" s="291">
        <v>118</v>
      </c>
      <c r="D1916" s="290" t="s">
        <v>2458</v>
      </c>
      <c r="E1916" s="289">
        <v>49</v>
      </c>
      <c r="F1916" s="290" t="s">
        <v>222</v>
      </c>
      <c r="G1916" s="292" t="s">
        <v>393</v>
      </c>
      <c r="H1916" s="289">
        <v>1</v>
      </c>
      <c r="J1916" s="283"/>
    </row>
    <row r="1917" spans="2:10" x14ac:dyDescent="0.2">
      <c r="B1917" s="290" t="str">
        <f t="shared" si="29"/>
        <v>LA ESPERANZA, XILITLA</v>
      </c>
      <c r="C1917" s="291">
        <v>137</v>
      </c>
      <c r="D1917" s="290" t="s">
        <v>2458</v>
      </c>
      <c r="E1917" s="289">
        <v>54</v>
      </c>
      <c r="F1917" s="290" t="s">
        <v>332</v>
      </c>
      <c r="G1917" s="292" t="s">
        <v>393</v>
      </c>
      <c r="H1917" s="289">
        <v>1</v>
      </c>
      <c r="J1917" s="283"/>
    </row>
    <row r="1918" spans="2:10" x14ac:dyDescent="0.2">
      <c r="B1918" s="290" t="str">
        <f t="shared" si="29"/>
        <v>LA ESPERANZA, ZARAGOZA</v>
      </c>
      <c r="C1918" s="291">
        <v>35</v>
      </c>
      <c r="D1918" s="290" t="s">
        <v>2458</v>
      </c>
      <c r="E1918" s="289">
        <v>55</v>
      </c>
      <c r="F1918" s="290" t="s">
        <v>480</v>
      </c>
      <c r="G1918" s="292" t="s">
        <v>393</v>
      </c>
      <c r="H1918" s="289">
        <v>1</v>
      </c>
      <c r="J1918" s="283"/>
    </row>
    <row r="1919" spans="2:10" x14ac:dyDescent="0.2">
      <c r="B1919" s="290" t="str">
        <f t="shared" si="29"/>
        <v>LA ESTACIÓN BADILLO, SANTA MARÍA DEL RÍO</v>
      </c>
      <c r="C1919" s="291">
        <v>81</v>
      </c>
      <c r="D1919" s="290" t="s">
        <v>2459</v>
      </c>
      <c r="E1919" s="289">
        <v>32</v>
      </c>
      <c r="F1919" s="290" t="s">
        <v>263</v>
      </c>
      <c r="G1919" s="292" t="s">
        <v>393</v>
      </c>
      <c r="H1919" s="289">
        <v>1</v>
      </c>
      <c r="J1919" s="283"/>
    </row>
    <row r="1920" spans="2:10" x14ac:dyDescent="0.2">
      <c r="B1920" s="290" t="str">
        <f t="shared" si="29"/>
        <v>LA ESTANCIA (LA TECOLOTA), SANTA MARÍA DEL RÍO</v>
      </c>
      <c r="C1920" s="291">
        <v>324</v>
      </c>
      <c r="D1920" s="290" t="s">
        <v>2460</v>
      </c>
      <c r="E1920" s="289">
        <v>32</v>
      </c>
      <c r="F1920" s="290" t="s">
        <v>263</v>
      </c>
      <c r="G1920" s="292" t="s">
        <v>393</v>
      </c>
      <c r="H1920" s="289">
        <v>1</v>
      </c>
      <c r="J1920" s="283"/>
    </row>
    <row r="1921" spans="2:10" x14ac:dyDescent="0.2">
      <c r="B1921" s="290" t="str">
        <f t="shared" si="29"/>
        <v>LA ESTANCIA, ZARAGOZA</v>
      </c>
      <c r="C1921" s="291">
        <v>36</v>
      </c>
      <c r="D1921" s="290" t="s">
        <v>2461</v>
      </c>
      <c r="E1921" s="289">
        <v>55</v>
      </c>
      <c r="F1921" s="290" t="s">
        <v>480</v>
      </c>
      <c r="G1921" s="292" t="s">
        <v>393</v>
      </c>
      <c r="H1921" s="289">
        <v>1</v>
      </c>
      <c r="J1921" s="283"/>
    </row>
    <row r="1922" spans="2:10" x14ac:dyDescent="0.2">
      <c r="B1922" s="290" t="str">
        <f t="shared" si="29"/>
        <v>LA ESTANCITA, TIERRA NUEVA</v>
      </c>
      <c r="C1922" s="291">
        <v>137</v>
      </c>
      <c r="D1922" s="290" t="s">
        <v>2462</v>
      </c>
      <c r="E1922" s="289">
        <v>43</v>
      </c>
      <c r="F1922" s="290" t="s">
        <v>299</v>
      </c>
      <c r="G1922" s="292" t="s">
        <v>393</v>
      </c>
      <c r="H1922" s="289">
        <v>1</v>
      </c>
      <c r="J1922" s="283"/>
    </row>
    <row r="1923" spans="2:10" x14ac:dyDescent="0.2">
      <c r="B1923" s="295" t="str">
        <f t="shared" si="29"/>
        <v>LA ESTRIBERA, CIUDAD VALLES</v>
      </c>
      <c r="C1923" s="296">
        <v>76</v>
      </c>
      <c r="D1923" s="295" t="s">
        <v>2463</v>
      </c>
      <c r="E1923" s="294">
        <v>13</v>
      </c>
      <c r="F1923" s="295" t="s">
        <v>187</v>
      </c>
      <c r="G1923" s="297" t="s">
        <v>394</v>
      </c>
      <c r="H1923" s="294">
        <v>2</v>
      </c>
      <c r="J1923" s="283"/>
    </row>
    <row r="1924" spans="2:10" x14ac:dyDescent="0.2">
      <c r="B1924" s="290" t="str">
        <f t="shared" si="29"/>
        <v>LA FINCA MIRAFLORES, TAMPACÁN</v>
      </c>
      <c r="C1924" s="291">
        <v>28</v>
      </c>
      <c r="D1924" s="290" t="s">
        <v>2464</v>
      </c>
      <c r="E1924" s="289">
        <v>38</v>
      </c>
      <c r="F1924" s="290" t="s">
        <v>278</v>
      </c>
      <c r="G1924" s="292" t="s">
        <v>393</v>
      </c>
      <c r="H1924" s="289">
        <v>1</v>
      </c>
      <c r="J1924" s="283"/>
    </row>
    <row r="1925" spans="2:10" x14ac:dyDescent="0.2">
      <c r="B1925" s="290" t="str">
        <f t="shared" si="29"/>
        <v>LA FINCA, XILITLA</v>
      </c>
      <c r="C1925" s="291">
        <v>254</v>
      </c>
      <c r="D1925" s="290" t="s">
        <v>2465</v>
      </c>
      <c r="E1925" s="289">
        <v>54</v>
      </c>
      <c r="F1925" s="290" t="s">
        <v>332</v>
      </c>
      <c r="G1925" s="292" t="s">
        <v>393</v>
      </c>
      <c r="H1925" s="289">
        <v>1</v>
      </c>
      <c r="J1925" s="283"/>
    </row>
    <row r="1926" spans="2:10" x14ac:dyDescent="0.2">
      <c r="B1926" s="290" t="str">
        <f t="shared" ref="B1926:B1989" si="30">CONCATENATE(D1926,","," ",F1926)</f>
        <v>LA FLORIDA, XILITLA</v>
      </c>
      <c r="C1926" s="291">
        <v>117</v>
      </c>
      <c r="D1926" s="290" t="s">
        <v>2466</v>
      </c>
      <c r="E1926" s="289">
        <v>54</v>
      </c>
      <c r="F1926" s="290" t="s">
        <v>332</v>
      </c>
      <c r="G1926" s="292" t="s">
        <v>393</v>
      </c>
      <c r="H1926" s="289">
        <v>1</v>
      </c>
      <c r="J1926" s="283"/>
    </row>
    <row r="1927" spans="2:10" x14ac:dyDescent="0.2">
      <c r="B1927" s="295" t="str">
        <f t="shared" si="30"/>
        <v>LA FORTALEZA, TAMUÍN</v>
      </c>
      <c r="C1927" s="296">
        <v>47</v>
      </c>
      <c r="D1927" s="295" t="s">
        <v>2467</v>
      </c>
      <c r="E1927" s="294">
        <v>40</v>
      </c>
      <c r="F1927" s="295" t="s">
        <v>285</v>
      </c>
      <c r="G1927" s="297" t="s">
        <v>394</v>
      </c>
      <c r="H1927" s="294">
        <v>2</v>
      </c>
      <c r="J1927" s="283"/>
    </row>
    <row r="1928" spans="2:10" x14ac:dyDescent="0.2">
      <c r="B1928" s="290" t="str">
        <f t="shared" si="30"/>
        <v>LA FORTUNA, TAMAZUNCHALE</v>
      </c>
      <c r="C1928" s="291">
        <v>220</v>
      </c>
      <c r="D1928" s="290" t="s">
        <v>2468</v>
      </c>
      <c r="E1928" s="289">
        <v>37</v>
      </c>
      <c r="F1928" s="290" t="s">
        <v>268</v>
      </c>
      <c r="G1928" s="292" t="s">
        <v>393</v>
      </c>
      <c r="H1928" s="289">
        <v>1</v>
      </c>
      <c r="J1928" s="283"/>
    </row>
    <row r="1929" spans="2:10" x14ac:dyDescent="0.2">
      <c r="B1929" s="290" t="str">
        <f t="shared" si="30"/>
        <v>LA GARCITA, TIERRA NUEVA</v>
      </c>
      <c r="C1929" s="291">
        <v>154</v>
      </c>
      <c r="D1929" s="290" t="s">
        <v>2469</v>
      </c>
      <c r="E1929" s="289">
        <v>43</v>
      </c>
      <c r="F1929" s="290" t="s">
        <v>299</v>
      </c>
      <c r="G1929" s="292" t="s">
        <v>393</v>
      </c>
      <c r="H1929" s="289">
        <v>1</v>
      </c>
      <c r="J1929" s="283"/>
    </row>
    <row r="1930" spans="2:10" x14ac:dyDescent="0.2">
      <c r="B1930" s="290" t="str">
        <f t="shared" si="30"/>
        <v>LA GARITA TAMBAQUE, AQUISMÓN</v>
      </c>
      <c r="C1930" s="291">
        <v>75</v>
      </c>
      <c r="D1930" s="290" t="s">
        <v>2470</v>
      </c>
      <c r="E1930" s="289">
        <v>3</v>
      </c>
      <c r="F1930" s="290" t="s">
        <v>152</v>
      </c>
      <c r="G1930" s="292" t="s">
        <v>393</v>
      </c>
      <c r="H1930" s="289">
        <v>1</v>
      </c>
      <c r="J1930" s="283"/>
    </row>
    <row r="1931" spans="2:10" x14ac:dyDescent="0.2">
      <c r="B1931" s="290" t="str">
        <f t="shared" si="30"/>
        <v>LA GARITA, AXTLA DE TERRAZAS</v>
      </c>
      <c r="C1931" s="291">
        <v>120</v>
      </c>
      <c r="D1931" s="290" t="s">
        <v>2471</v>
      </c>
      <c r="E1931" s="289">
        <v>53</v>
      </c>
      <c r="F1931" s="290" t="s">
        <v>156</v>
      </c>
      <c r="G1931" s="292" t="s">
        <v>393</v>
      </c>
      <c r="H1931" s="289">
        <v>1</v>
      </c>
      <c r="J1931" s="283"/>
    </row>
    <row r="1932" spans="2:10" x14ac:dyDescent="0.2">
      <c r="B1932" s="295" t="str">
        <f t="shared" si="30"/>
        <v>LA GARRAPATA, RIOVERDE</v>
      </c>
      <c r="C1932" s="296">
        <v>495</v>
      </c>
      <c r="D1932" s="295" t="s">
        <v>2472</v>
      </c>
      <c r="E1932" s="294">
        <v>24</v>
      </c>
      <c r="F1932" s="295" t="s">
        <v>181</v>
      </c>
      <c r="G1932" s="297" t="s">
        <v>395</v>
      </c>
      <c r="H1932" s="294">
        <v>3</v>
      </c>
      <c r="J1932" s="283"/>
    </row>
    <row r="1933" spans="2:10" x14ac:dyDescent="0.2">
      <c r="B1933" s="290" t="str">
        <f t="shared" si="30"/>
        <v>LA GARZA (PEQUETZÉN DE LA GARZA), TANCANHUITZ</v>
      </c>
      <c r="C1933" s="291">
        <v>13</v>
      </c>
      <c r="D1933" s="290" t="s">
        <v>2473</v>
      </c>
      <c r="E1933" s="289">
        <v>12</v>
      </c>
      <c r="F1933" s="290" t="s">
        <v>258</v>
      </c>
      <c r="G1933" s="292" t="s">
        <v>393</v>
      </c>
      <c r="H1933" s="289">
        <v>1</v>
      </c>
      <c r="J1933" s="283"/>
    </row>
    <row r="1934" spans="2:10" x14ac:dyDescent="0.2">
      <c r="B1934" s="290" t="str">
        <f t="shared" si="30"/>
        <v>LA GAVIA, TAMASOPO</v>
      </c>
      <c r="C1934" s="291">
        <v>26</v>
      </c>
      <c r="D1934" s="290" t="s">
        <v>2474</v>
      </c>
      <c r="E1934" s="289">
        <v>36</v>
      </c>
      <c r="F1934" s="290" t="s">
        <v>265</v>
      </c>
      <c r="G1934" s="292" t="s">
        <v>393</v>
      </c>
      <c r="H1934" s="289">
        <v>1</v>
      </c>
      <c r="J1934" s="283"/>
    </row>
    <row r="1935" spans="2:10" x14ac:dyDescent="0.2">
      <c r="B1935" s="290" t="str">
        <f t="shared" si="30"/>
        <v>LA GAVIA, TAMUÍN</v>
      </c>
      <c r="C1935" s="291">
        <v>54</v>
      </c>
      <c r="D1935" s="290" t="s">
        <v>2474</v>
      </c>
      <c r="E1935" s="289">
        <v>40</v>
      </c>
      <c r="F1935" s="290" t="s">
        <v>285</v>
      </c>
      <c r="G1935" s="292" t="s">
        <v>393</v>
      </c>
      <c r="H1935" s="289">
        <v>1</v>
      </c>
      <c r="J1935" s="283"/>
    </row>
    <row r="1936" spans="2:10" x14ac:dyDescent="0.2">
      <c r="B1936" s="290" t="str">
        <f t="shared" si="30"/>
        <v>LA GAVIA, VILLA JUÁREZ</v>
      </c>
      <c r="C1936" s="291">
        <v>9</v>
      </c>
      <c r="D1936" s="290" t="s">
        <v>2474</v>
      </c>
      <c r="E1936" s="289">
        <v>52</v>
      </c>
      <c r="F1936" s="290" t="s">
        <v>330</v>
      </c>
      <c r="G1936" s="292" t="s">
        <v>393</v>
      </c>
      <c r="H1936" s="289">
        <v>1</v>
      </c>
      <c r="J1936" s="283"/>
    </row>
    <row r="1937" spans="2:10" x14ac:dyDescent="0.2">
      <c r="B1937" s="295" t="str">
        <f t="shared" si="30"/>
        <v>LA GERMINAL, EL NARANJO</v>
      </c>
      <c r="C1937" s="296">
        <v>38</v>
      </c>
      <c r="D1937" s="295" t="s">
        <v>2475</v>
      </c>
      <c r="E1937" s="294">
        <v>58</v>
      </c>
      <c r="F1937" s="295" t="s">
        <v>196</v>
      </c>
      <c r="G1937" s="297" t="s">
        <v>394</v>
      </c>
      <c r="H1937" s="294">
        <v>2</v>
      </c>
      <c r="J1937" s="283"/>
    </row>
    <row r="1938" spans="2:10" x14ac:dyDescent="0.2">
      <c r="B1938" s="290" t="str">
        <f t="shared" si="30"/>
        <v>LA GLORIA, CIUDAD VALLES</v>
      </c>
      <c r="C1938" s="291">
        <v>869</v>
      </c>
      <c r="D1938" s="290" t="s">
        <v>2476</v>
      </c>
      <c r="E1938" s="289">
        <v>13</v>
      </c>
      <c r="F1938" s="290" t="s">
        <v>187</v>
      </c>
      <c r="G1938" s="292" t="s">
        <v>393</v>
      </c>
      <c r="H1938" s="289">
        <v>1</v>
      </c>
      <c r="J1938" s="283"/>
    </row>
    <row r="1939" spans="2:10" x14ac:dyDescent="0.2">
      <c r="B1939" s="295" t="str">
        <f t="shared" si="30"/>
        <v>LA GLORIA, TAMUÍN</v>
      </c>
      <c r="C1939" s="296">
        <v>242</v>
      </c>
      <c r="D1939" s="295" t="s">
        <v>2476</v>
      </c>
      <c r="E1939" s="294">
        <v>40</v>
      </c>
      <c r="F1939" s="295" t="s">
        <v>285</v>
      </c>
      <c r="G1939" s="297" t="s">
        <v>394</v>
      </c>
      <c r="H1939" s="294">
        <v>2</v>
      </c>
      <c r="J1939" s="283"/>
    </row>
    <row r="1940" spans="2:10" x14ac:dyDescent="0.2">
      <c r="B1940" s="290" t="str">
        <f t="shared" si="30"/>
        <v>LA GLORIA, XILITLA</v>
      </c>
      <c r="C1940" s="291">
        <v>192</v>
      </c>
      <c r="D1940" s="290" t="s">
        <v>2476</v>
      </c>
      <c r="E1940" s="289">
        <v>54</v>
      </c>
      <c r="F1940" s="290" t="s">
        <v>332</v>
      </c>
      <c r="G1940" s="292" t="s">
        <v>393</v>
      </c>
      <c r="H1940" s="289">
        <v>1</v>
      </c>
      <c r="J1940" s="283"/>
    </row>
    <row r="1941" spans="2:10" x14ac:dyDescent="0.2">
      <c r="B1941" s="290" t="str">
        <f t="shared" si="30"/>
        <v>LA GUACAMAYA (LA LAGUNITA), CIUDAD DEL MAÍZ</v>
      </c>
      <c r="C1941" s="291">
        <v>41</v>
      </c>
      <c r="D1941" s="290" t="s">
        <v>2477</v>
      </c>
      <c r="E1941" s="289">
        <v>10</v>
      </c>
      <c r="F1941" s="290" t="s">
        <v>178</v>
      </c>
      <c r="G1941" s="292" t="s">
        <v>393</v>
      </c>
      <c r="H1941" s="289">
        <v>1</v>
      </c>
      <c r="J1941" s="283"/>
    </row>
    <row r="1942" spans="2:10" x14ac:dyDescent="0.2">
      <c r="B1942" s="290" t="str">
        <f t="shared" si="30"/>
        <v>LA GUADALUPE (LA AGÜITA), RIOVERDE</v>
      </c>
      <c r="C1942" s="291">
        <v>232</v>
      </c>
      <c r="D1942" s="290" t="s">
        <v>2478</v>
      </c>
      <c r="E1942" s="289">
        <v>24</v>
      </c>
      <c r="F1942" s="290" t="s">
        <v>181</v>
      </c>
      <c r="G1942" s="292" t="s">
        <v>393</v>
      </c>
      <c r="H1942" s="289">
        <v>1</v>
      </c>
      <c r="J1942" s="283"/>
    </row>
    <row r="1943" spans="2:10" x14ac:dyDescent="0.2">
      <c r="B1943" s="290" t="str">
        <f t="shared" si="30"/>
        <v>LA HACIENDA, TAMAZUNCHALE</v>
      </c>
      <c r="C1943" s="291">
        <v>244</v>
      </c>
      <c r="D1943" s="290" t="s">
        <v>2479</v>
      </c>
      <c r="E1943" s="289">
        <v>37</v>
      </c>
      <c r="F1943" s="290" t="s">
        <v>268</v>
      </c>
      <c r="G1943" s="292" t="s">
        <v>393</v>
      </c>
      <c r="H1943" s="289">
        <v>1</v>
      </c>
      <c r="J1943" s="283"/>
    </row>
    <row r="1944" spans="2:10" x14ac:dyDescent="0.2">
      <c r="B1944" s="290" t="str">
        <f t="shared" si="30"/>
        <v>LA HACIENDA, XILITLA</v>
      </c>
      <c r="C1944" s="291">
        <v>194</v>
      </c>
      <c r="D1944" s="290" t="s">
        <v>2479</v>
      </c>
      <c r="E1944" s="289">
        <v>54</v>
      </c>
      <c r="F1944" s="290" t="s">
        <v>332</v>
      </c>
      <c r="G1944" s="292" t="s">
        <v>393</v>
      </c>
      <c r="H1944" s="289">
        <v>1</v>
      </c>
      <c r="J1944" s="283"/>
    </row>
    <row r="1945" spans="2:10" x14ac:dyDescent="0.2">
      <c r="B1945" s="290" t="str">
        <f t="shared" si="30"/>
        <v>LA HEDIONDILLA, VILLA DE RAMOS</v>
      </c>
      <c r="C1945" s="291">
        <v>17</v>
      </c>
      <c r="D1945" s="290" t="s">
        <v>2480</v>
      </c>
      <c r="E1945" s="289">
        <v>49</v>
      </c>
      <c r="F1945" s="290" t="s">
        <v>222</v>
      </c>
      <c r="G1945" s="292" t="s">
        <v>393</v>
      </c>
      <c r="H1945" s="289">
        <v>1</v>
      </c>
      <c r="J1945" s="283"/>
    </row>
    <row r="1946" spans="2:10" x14ac:dyDescent="0.2">
      <c r="B1946" s="290" t="str">
        <f t="shared" si="30"/>
        <v>LA HERRADURA, VILLA DE RAMOS</v>
      </c>
      <c r="C1946" s="291">
        <v>19</v>
      </c>
      <c r="D1946" s="290" t="s">
        <v>2481</v>
      </c>
      <c r="E1946" s="289">
        <v>49</v>
      </c>
      <c r="F1946" s="290" t="s">
        <v>222</v>
      </c>
      <c r="G1946" s="292" t="s">
        <v>393</v>
      </c>
      <c r="H1946" s="289">
        <v>1</v>
      </c>
      <c r="J1946" s="283"/>
    </row>
    <row r="1947" spans="2:10" x14ac:dyDescent="0.2">
      <c r="B1947" s="290" t="str">
        <f t="shared" si="30"/>
        <v>LA HERRADURA, XILITLA</v>
      </c>
      <c r="C1947" s="291">
        <v>22</v>
      </c>
      <c r="D1947" s="290" t="s">
        <v>2481</v>
      </c>
      <c r="E1947" s="289">
        <v>54</v>
      </c>
      <c r="F1947" s="290" t="s">
        <v>332</v>
      </c>
      <c r="G1947" s="292" t="s">
        <v>393</v>
      </c>
      <c r="H1947" s="289">
        <v>1</v>
      </c>
      <c r="J1947" s="283"/>
    </row>
    <row r="1948" spans="2:10" x14ac:dyDescent="0.2">
      <c r="B1948" s="290" t="str">
        <f t="shared" si="30"/>
        <v>LA HIGUERA, AHUALULCO</v>
      </c>
      <c r="C1948" s="291">
        <v>20</v>
      </c>
      <c r="D1948" s="290" t="s">
        <v>2482</v>
      </c>
      <c r="E1948" s="289">
        <v>1</v>
      </c>
      <c r="F1948" s="290" t="s">
        <v>208</v>
      </c>
      <c r="G1948" s="292" t="s">
        <v>393</v>
      </c>
      <c r="H1948" s="289">
        <v>1</v>
      </c>
      <c r="J1948" s="283"/>
    </row>
    <row r="1949" spans="2:10" x14ac:dyDescent="0.2">
      <c r="B1949" s="290" t="str">
        <f t="shared" si="30"/>
        <v>LA HINCADA, GUADALCÁZAR</v>
      </c>
      <c r="C1949" s="291">
        <v>17</v>
      </c>
      <c r="D1949" s="290" t="s">
        <v>2483</v>
      </c>
      <c r="E1949" s="289">
        <v>17</v>
      </c>
      <c r="F1949" s="290" t="s">
        <v>199</v>
      </c>
      <c r="G1949" s="292" t="s">
        <v>393</v>
      </c>
      <c r="H1949" s="289">
        <v>1</v>
      </c>
      <c r="J1949" s="283"/>
    </row>
    <row r="1950" spans="2:10" x14ac:dyDescent="0.2">
      <c r="B1950" s="295" t="str">
        <f t="shared" si="30"/>
        <v>LA HUARACHA, SAN LUIS POTOSÍ</v>
      </c>
      <c r="C1950" s="296">
        <v>234</v>
      </c>
      <c r="D1950" s="295" t="s">
        <v>2484</v>
      </c>
      <c r="E1950" s="294">
        <v>28</v>
      </c>
      <c r="F1950" s="295" t="s">
        <v>245</v>
      </c>
      <c r="G1950" s="297" t="s">
        <v>395</v>
      </c>
      <c r="H1950" s="294">
        <v>3</v>
      </c>
      <c r="J1950" s="283"/>
    </row>
    <row r="1951" spans="2:10" x14ac:dyDescent="0.2">
      <c r="B1951" s="290" t="str">
        <f t="shared" si="30"/>
        <v>LA HUERTA, SANTA MARÍA DEL RÍO</v>
      </c>
      <c r="C1951" s="291">
        <v>96</v>
      </c>
      <c r="D1951" s="290" t="s">
        <v>2485</v>
      </c>
      <c r="E1951" s="289">
        <v>32</v>
      </c>
      <c r="F1951" s="290" t="s">
        <v>263</v>
      </c>
      <c r="G1951" s="292" t="s">
        <v>393</v>
      </c>
      <c r="H1951" s="289">
        <v>1</v>
      </c>
      <c r="J1951" s="283"/>
    </row>
    <row r="1952" spans="2:10" x14ac:dyDescent="0.2">
      <c r="B1952" s="290" t="str">
        <f t="shared" si="30"/>
        <v>LA ISLA, MATLAPA</v>
      </c>
      <c r="C1952" s="291">
        <v>18</v>
      </c>
      <c r="D1952" s="290" t="s">
        <v>2486</v>
      </c>
      <c r="E1952" s="289">
        <v>57</v>
      </c>
      <c r="F1952" s="290" t="s">
        <v>212</v>
      </c>
      <c r="G1952" s="292" t="s">
        <v>393</v>
      </c>
      <c r="H1952" s="289">
        <v>1</v>
      </c>
      <c r="J1952" s="283"/>
    </row>
    <row r="1953" spans="2:10" x14ac:dyDescent="0.2">
      <c r="B1953" s="290" t="str">
        <f t="shared" si="30"/>
        <v>LA JABALINA, RIOVERDE</v>
      </c>
      <c r="C1953" s="291">
        <v>477</v>
      </c>
      <c r="D1953" s="290" t="s">
        <v>2487</v>
      </c>
      <c r="E1953" s="289">
        <v>24</v>
      </c>
      <c r="F1953" s="290" t="s">
        <v>181</v>
      </c>
      <c r="G1953" s="292" t="s">
        <v>393</v>
      </c>
      <c r="H1953" s="289">
        <v>1</v>
      </c>
      <c r="J1953" s="283"/>
    </row>
    <row r="1954" spans="2:10" x14ac:dyDescent="0.2">
      <c r="B1954" s="290" t="str">
        <f t="shared" si="30"/>
        <v>LA JACOBA, MEXQUITIC DE CARMONA</v>
      </c>
      <c r="C1954" s="291">
        <v>125</v>
      </c>
      <c r="D1954" s="290" t="s">
        <v>2488</v>
      </c>
      <c r="E1954" s="289">
        <v>21</v>
      </c>
      <c r="F1954" s="290" t="s">
        <v>215</v>
      </c>
      <c r="G1954" s="292" t="s">
        <v>393</v>
      </c>
      <c r="H1954" s="289">
        <v>1</v>
      </c>
      <c r="J1954" s="283"/>
    </row>
    <row r="1955" spans="2:10" x14ac:dyDescent="0.2">
      <c r="B1955" s="290" t="str">
        <f t="shared" si="30"/>
        <v>LA JOYA (JUAN ABUNDIS PADRÓN), TIERRA NUEVA</v>
      </c>
      <c r="C1955" s="291">
        <v>189</v>
      </c>
      <c r="D1955" s="290" t="s">
        <v>2489</v>
      </c>
      <c r="E1955" s="289">
        <v>43</v>
      </c>
      <c r="F1955" s="290" t="s">
        <v>299</v>
      </c>
      <c r="G1955" s="292" t="s">
        <v>393</v>
      </c>
      <c r="H1955" s="289">
        <v>1</v>
      </c>
      <c r="J1955" s="283"/>
    </row>
    <row r="1956" spans="2:10" x14ac:dyDescent="0.2">
      <c r="B1956" s="290" t="str">
        <f t="shared" si="30"/>
        <v>LA JOYA DE TLALETLA, XILITLA</v>
      </c>
      <c r="C1956" s="291">
        <v>198</v>
      </c>
      <c r="D1956" s="290" t="s">
        <v>2490</v>
      </c>
      <c r="E1956" s="289">
        <v>54</v>
      </c>
      <c r="F1956" s="290" t="s">
        <v>332</v>
      </c>
      <c r="G1956" s="292" t="s">
        <v>393</v>
      </c>
      <c r="H1956" s="289">
        <v>1</v>
      </c>
      <c r="J1956" s="283"/>
    </row>
    <row r="1957" spans="2:10" x14ac:dyDescent="0.2">
      <c r="B1957" s="290" t="str">
        <f t="shared" si="30"/>
        <v>LA JOYA, MATEHUALA</v>
      </c>
      <c r="C1957" s="291">
        <v>29</v>
      </c>
      <c r="D1957" s="290" t="s">
        <v>2491</v>
      </c>
      <c r="E1957" s="289">
        <v>20</v>
      </c>
      <c r="F1957" s="290" t="s">
        <v>176</v>
      </c>
      <c r="G1957" s="292" t="s">
        <v>393</v>
      </c>
      <c r="H1957" s="289">
        <v>1</v>
      </c>
      <c r="J1957" s="283"/>
    </row>
    <row r="1958" spans="2:10" x14ac:dyDescent="0.2">
      <c r="B1958" s="290" t="str">
        <f t="shared" si="30"/>
        <v>LA JOYA, MOCTEZUMA</v>
      </c>
      <c r="C1958" s="291">
        <v>178</v>
      </c>
      <c r="D1958" s="290" t="s">
        <v>2491</v>
      </c>
      <c r="E1958" s="289">
        <v>22</v>
      </c>
      <c r="F1958" s="290" t="s">
        <v>219</v>
      </c>
      <c r="G1958" s="292" t="s">
        <v>393</v>
      </c>
      <c r="H1958" s="289">
        <v>1</v>
      </c>
      <c r="J1958" s="283"/>
    </row>
    <row r="1959" spans="2:10" x14ac:dyDescent="0.2">
      <c r="B1959" s="290" t="str">
        <f t="shared" si="30"/>
        <v>LA JOYA, TAMAZUNCHALE</v>
      </c>
      <c r="C1959" s="291">
        <v>275</v>
      </c>
      <c r="D1959" s="290" t="s">
        <v>2491</v>
      </c>
      <c r="E1959" s="289">
        <v>37</v>
      </c>
      <c r="F1959" s="290" t="s">
        <v>268</v>
      </c>
      <c r="G1959" s="292" t="s">
        <v>393</v>
      </c>
      <c r="H1959" s="289">
        <v>1</v>
      </c>
      <c r="J1959" s="283"/>
    </row>
    <row r="1960" spans="2:10" x14ac:dyDescent="0.2">
      <c r="B1960" s="290" t="str">
        <f t="shared" si="30"/>
        <v>LA JOYA, VILLA DE GUADALUPE</v>
      </c>
      <c r="C1960" s="291">
        <v>15</v>
      </c>
      <c r="D1960" s="290" t="s">
        <v>2491</v>
      </c>
      <c r="E1960" s="289">
        <v>47</v>
      </c>
      <c r="F1960" s="290" t="s">
        <v>234</v>
      </c>
      <c r="G1960" s="292" t="s">
        <v>393</v>
      </c>
      <c r="H1960" s="289">
        <v>1</v>
      </c>
      <c r="J1960" s="283"/>
    </row>
    <row r="1961" spans="2:10" x14ac:dyDescent="0.2">
      <c r="B1961" s="290" t="str">
        <f t="shared" si="30"/>
        <v>LA JOYA, XILITLA</v>
      </c>
      <c r="C1961" s="291">
        <v>28</v>
      </c>
      <c r="D1961" s="290" t="s">
        <v>2491</v>
      </c>
      <c r="E1961" s="289">
        <v>54</v>
      </c>
      <c r="F1961" s="290" t="s">
        <v>332</v>
      </c>
      <c r="G1961" s="292" t="s">
        <v>393</v>
      </c>
      <c r="H1961" s="289">
        <v>1</v>
      </c>
      <c r="J1961" s="283"/>
    </row>
    <row r="1962" spans="2:10" x14ac:dyDescent="0.2">
      <c r="B1962" s="290" t="str">
        <f t="shared" si="30"/>
        <v>LA JOYITA, TIERRA NUEVA</v>
      </c>
      <c r="C1962" s="291">
        <v>135</v>
      </c>
      <c r="D1962" s="290" t="s">
        <v>2492</v>
      </c>
      <c r="E1962" s="289">
        <v>43</v>
      </c>
      <c r="F1962" s="290" t="s">
        <v>299</v>
      </c>
      <c r="G1962" s="292" t="s">
        <v>393</v>
      </c>
      <c r="H1962" s="289">
        <v>1</v>
      </c>
      <c r="J1962" s="283"/>
    </row>
    <row r="1963" spans="2:10" x14ac:dyDescent="0.2">
      <c r="B1963" s="295" t="str">
        <f t="shared" si="30"/>
        <v>LA JOYITA, VILLA DE REYES</v>
      </c>
      <c r="C1963" s="296">
        <v>185</v>
      </c>
      <c r="D1963" s="295" t="s">
        <v>2492</v>
      </c>
      <c r="E1963" s="294">
        <v>50</v>
      </c>
      <c r="F1963" s="295" t="s">
        <v>214</v>
      </c>
      <c r="G1963" s="297" t="s">
        <v>394</v>
      </c>
      <c r="H1963" s="294">
        <v>2</v>
      </c>
      <c r="J1963" s="283"/>
    </row>
    <row r="1964" spans="2:10" x14ac:dyDescent="0.2">
      <c r="B1964" s="290" t="str">
        <f t="shared" si="30"/>
        <v>LA LABOR DE SAN DIEGO, CERRITOS</v>
      </c>
      <c r="C1964" s="291">
        <v>13</v>
      </c>
      <c r="D1964" s="290" t="s">
        <v>2493</v>
      </c>
      <c r="E1964" s="289">
        <v>8</v>
      </c>
      <c r="F1964" s="290" t="s">
        <v>165</v>
      </c>
      <c r="G1964" s="292" t="s">
        <v>393</v>
      </c>
      <c r="H1964" s="289">
        <v>1</v>
      </c>
      <c r="J1964" s="283"/>
    </row>
    <row r="1965" spans="2:10" x14ac:dyDescent="0.2">
      <c r="B1965" s="290" t="str">
        <f t="shared" si="30"/>
        <v>LA LABOR DEL MAZO, ZARAGOZA</v>
      </c>
      <c r="C1965" s="291">
        <v>50</v>
      </c>
      <c r="D1965" s="290" t="s">
        <v>2494</v>
      </c>
      <c r="E1965" s="289">
        <v>55</v>
      </c>
      <c r="F1965" s="290" t="s">
        <v>480</v>
      </c>
      <c r="G1965" s="292" t="s">
        <v>393</v>
      </c>
      <c r="H1965" s="289">
        <v>1</v>
      </c>
      <c r="J1965" s="283"/>
    </row>
    <row r="1966" spans="2:10" x14ac:dyDescent="0.2">
      <c r="B1966" s="290" t="str">
        <f t="shared" si="30"/>
        <v>LA LABOR DEL RÍO (HACIENDA LA LABOR DEL RÍO), SANTA MARÍA DEL RÍO</v>
      </c>
      <c r="C1966" s="291">
        <v>108</v>
      </c>
      <c r="D1966" s="290" t="s">
        <v>2495</v>
      </c>
      <c r="E1966" s="289">
        <v>32</v>
      </c>
      <c r="F1966" s="290" t="s">
        <v>263</v>
      </c>
      <c r="G1966" s="292" t="s">
        <v>393</v>
      </c>
      <c r="H1966" s="289">
        <v>1</v>
      </c>
      <c r="J1966" s="283"/>
    </row>
    <row r="1967" spans="2:10" x14ac:dyDescent="0.2">
      <c r="B1967" s="290" t="str">
        <f t="shared" si="30"/>
        <v>LA LABOR, TANLAJÁS</v>
      </c>
      <c r="C1967" s="291">
        <v>16</v>
      </c>
      <c r="D1967" s="290" t="s">
        <v>2496</v>
      </c>
      <c r="E1967" s="289">
        <v>41</v>
      </c>
      <c r="F1967" s="290" t="s">
        <v>291</v>
      </c>
      <c r="G1967" s="292" t="s">
        <v>393</v>
      </c>
      <c r="H1967" s="289">
        <v>1</v>
      </c>
      <c r="J1967" s="283"/>
    </row>
    <row r="1968" spans="2:10" x14ac:dyDescent="0.2">
      <c r="B1968" s="290" t="str">
        <f t="shared" si="30"/>
        <v>LA LABORCILLA, RIOVERDE</v>
      </c>
      <c r="C1968" s="291">
        <v>39</v>
      </c>
      <c r="D1968" s="290" t="s">
        <v>2497</v>
      </c>
      <c r="E1968" s="289">
        <v>24</v>
      </c>
      <c r="F1968" s="290" t="s">
        <v>181</v>
      </c>
      <c r="G1968" s="292" t="s">
        <v>393</v>
      </c>
      <c r="H1968" s="289">
        <v>1</v>
      </c>
      <c r="J1968" s="283"/>
    </row>
    <row r="1969" spans="2:10" x14ac:dyDescent="0.2">
      <c r="B1969" s="290" t="str">
        <f t="shared" si="30"/>
        <v>LA LADERA, XILITLA</v>
      </c>
      <c r="C1969" s="291">
        <v>199</v>
      </c>
      <c r="D1969" s="290" t="s">
        <v>2498</v>
      </c>
      <c r="E1969" s="289">
        <v>54</v>
      </c>
      <c r="F1969" s="290" t="s">
        <v>332</v>
      </c>
      <c r="G1969" s="292" t="s">
        <v>393</v>
      </c>
      <c r="H1969" s="289">
        <v>1</v>
      </c>
      <c r="J1969" s="283"/>
    </row>
    <row r="1970" spans="2:10" x14ac:dyDescent="0.2">
      <c r="B1970" s="290" t="str">
        <f t="shared" si="30"/>
        <v>LA LADRILLERA, LAGUNILLAS</v>
      </c>
      <c r="C1970" s="291">
        <v>75</v>
      </c>
      <c r="D1970" s="290" t="s">
        <v>2499</v>
      </c>
      <c r="E1970" s="289">
        <v>19</v>
      </c>
      <c r="F1970" s="290" t="s">
        <v>206</v>
      </c>
      <c r="G1970" s="292" t="s">
        <v>393</v>
      </c>
      <c r="H1970" s="289">
        <v>1</v>
      </c>
      <c r="J1970" s="283"/>
    </row>
    <row r="1971" spans="2:10" x14ac:dyDescent="0.2">
      <c r="B1971" s="290" t="str">
        <f t="shared" si="30"/>
        <v>LA LAGUNA DEL SAUCILLO, RAYÓN</v>
      </c>
      <c r="C1971" s="291">
        <v>16</v>
      </c>
      <c r="D1971" s="290" t="s">
        <v>2500</v>
      </c>
      <c r="E1971" s="289">
        <v>23</v>
      </c>
      <c r="F1971" s="290" t="s">
        <v>224</v>
      </c>
      <c r="G1971" s="292" t="s">
        <v>393</v>
      </c>
      <c r="H1971" s="289">
        <v>1</v>
      </c>
      <c r="J1971" s="283"/>
    </row>
    <row r="1972" spans="2:10" x14ac:dyDescent="0.2">
      <c r="B1972" s="290" t="str">
        <f t="shared" si="30"/>
        <v>LA LAGUNA, TAMAZUNCHALE</v>
      </c>
      <c r="C1972" s="291">
        <v>49</v>
      </c>
      <c r="D1972" s="290" t="s">
        <v>2501</v>
      </c>
      <c r="E1972" s="289">
        <v>37</v>
      </c>
      <c r="F1972" s="290" t="s">
        <v>268</v>
      </c>
      <c r="G1972" s="292" t="s">
        <v>393</v>
      </c>
      <c r="H1972" s="289">
        <v>1</v>
      </c>
      <c r="J1972" s="283"/>
    </row>
    <row r="1973" spans="2:10" x14ac:dyDescent="0.2">
      <c r="B1973" s="290" t="str">
        <f t="shared" si="30"/>
        <v>LA LAGUNA, TANQUIÁN DE ESCOBEDO</v>
      </c>
      <c r="C1973" s="291">
        <v>35</v>
      </c>
      <c r="D1973" s="290" t="s">
        <v>2501</v>
      </c>
      <c r="E1973" s="289">
        <v>42</v>
      </c>
      <c r="F1973" s="290" t="s">
        <v>295</v>
      </c>
      <c r="G1973" s="292" t="s">
        <v>393</v>
      </c>
      <c r="H1973" s="289">
        <v>1</v>
      </c>
      <c r="J1973" s="283"/>
    </row>
    <row r="1974" spans="2:10" x14ac:dyDescent="0.2">
      <c r="B1974" s="290" t="str">
        <f t="shared" si="30"/>
        <v>LA LAGUNA, XILITLA</v>
      </c>
      <c r="C1974" s="291">
        <v>201</v>
      </c>
      <c r="D1974" s="290" t="s">
        <v>2501</v>
      </c>
      <c r="E1974" s="289">
        <v>54</v>
      </c>
      <c r="F1974" s="290" t="s">
        <v>332</v>
      </c>
      <c r="G1974" s="292" t="s">
        <v>393</v>
      </c>
      <c r="H1974" s="289">
        <v>1</v>
      </c>
      <c r="J1974" s="283"/>
    </row>
    <row r="1975" spans="2:10" x14ac:dyDescent="0.2">
      <c r="B1975" s="290" t="str">
        <f t="shared" si="30"/>
        <v>LA LAGUNITA (MAGUEY MOCHO), CATORCE</v>
      </c>
      <c r="C1975" s="291">
        <v>137</v>
      </c>
      <c r="D1975" s="290" t="s">
        <v>2502</v>
      </c>
      <c r="E1975" s="289">
        <v>6</v>
      </c>
      <c r="F1975" s="290" t="s">
        <v>4237</v>
      </c>
      <c r="G1975" s="292" t="s">
        <v>393</v>
      </c>
      <c r="H1975" s="289">
        <v>1</v>
      </c>
      <c r="J1975" s="283"/>
    </row>
    <row r="1976" spans="2:10" x14ac:dyDescent="0.2">
      <c r="B1976" s="290" t="str">
        <f t="shared" si="30"/>
        <v>LA LAGUNITA DE LOS JASSO, VILLA DE REYES</v>
      </c>
      <c r="C1976" s="291">
        <v>74</v>
      </c>
      <c r="D1976" s="290" t="s">
        <v>2503</v>
      </c>
      <c r="E1976" s="289">
        <v>50</v>
      </c>
      <c r="F1976" s="290" t="s">
        <v>214</v>
      </c>
      <c r="G1976" s="292" t="s">
        <v>393</v>
      </c>
      <c r="H1976" s="289">
        <v>1</v>
      </c>
      <c r="J1976" s="283"/>
    </row>
    <row r="1977" spans="2:10" x14ac:dyDescent="0.2">
      <c r="B1977" s="290" t="str">
        <f t="shared" si="30"/>
        <v>LA LAGUNITA DEL SOTOL, VENADO</v>
      </c>
      <c r="C1977" s="291">
        <v>29</v>
      </c>
      <c r="D1977" s="290" t="s">
        <v>2504</v>
      </c>
      <c r="E1977" s="289">
        <v>45</v>
      </c>
      <c r="F1977" s="290" t="s">
        <v>309</v>
      </c>
      <c r="G1977" s="292" t="s">
        <v>393</v>
      </c>
      <c r="H1977" s="289">
        <v>1</v>
      </c>
      <c r="J1977" s="283"/>
    </row>
    <row r="1978" spans="2:10" x14ac:dyDescent="0.2">
      <c r="B1978" s="290" t="str">
        <f t="shared" si="30"/>
        <v>LA LAGUNITA DOS, CIUDAD VALLES</v>
      </c>
      <c r="C1978" s="291">
        <v>1123</v>
      </c>
      <c r="D1978" s="290" t="s">
        <v>2505</v>
      </c>
      <c r="E1978" s="289">
        <v>13</v>
      </c>
      <c r="F1978" s="290" t="s">
        <v>187</v>
      </c>
      <c r="G1978" s="292" t="s">
        <v>393</v>
      </c>
      <c r="H1978" s="289">
        <v>1</v>
      </c>
      <c r="J1978" s="283"/>
    </row>
    <row r="1979" spans="2:10" x14ac:dyDescent="0.2">
      <c r="B1979" s="290" t="str">
        <f t="shared" si="30"/>
        <v>LA LAGUNITA, CIUDAD VALLES</v>
      </c>
      <c r="C1979" s="291">
        <v>101</v>
      </c>
      <c r="D1979" s="290" t="s">
        <v>2506</v>
      </c>
      <c r="E1979" s="289">
        <v>13</v>
      </c>
      <c r="F1979" s="290" t="s">
        <v>187</v>
      </c>
      <c r="G1979" s="292" t="s">
        <v>393</v>
      </c>
      <c r="H1979" s="289">
        <v>1</v>
      </c>
      <c r="J1979" s="283"/>
    </row>
    <row r="1980" spans="2:10" x14ac:dyDescent="0.2">
      <c r="B1980" s="290" t="str">
        <f t="shared" si="30"/>
        <v>LA LAGUNITA, CIUDAD VALLES</v>
      </c>
      <c r="C1980" s="291">
        <v>437</v>
      </c>
      <c r="D1980" s="290" t="s">
        <v>2506</v>
      </c>
      <c r="E1980" s="289">
        <v>13</v>
      </c>
      <c r="F1980" s="290" t="s">
        <v>187</v>
      </c>
      <c r="G1980" s="292" t="s">
        <v>393</v>
      </c>
      <c r="H1980" s="289">
        <v>1</v>
      </c>
      <c r="J1980" s="283"/>
    </row>
    <row r="1981" spans="2:10" x14ac:dyDescent="0.2">
      <c r="B1981" s="290" t="str">
        <f t="shared" si="30"/>
        <v>LA LAJA, AQUISMÓN</v>
      </c>
      <c r="C1981" s="291">
        <v>83</v>
      </c>
      <c r="D1981" s="290" t="s">
        <v>2507</v>
      </c>
      <c r="E1981" s="289">
        <v>3</v>
      </c>
      <c r="F1981" s="290" t="s">
        <v>152</v>
      </c>
      <c r="G1981" s="292" t="s">
        <v>393</v>
      </c>
      <c r="H1981" s="289">
        <v>1</v>
      </c>
      <c r="J1981" s="283"/>
    </row>
    <row r="1982" spans="2:10" x14ac:dyDescent="0.2">
      <c r="B1982" s="290" t="str">
        <f t="shared" si="30"/>
        <v>LA LAJA, AXTLA DE TERRAZAS</v>
      </c>
      <c r="C1982" s="291">
        <v>32</v>
      </c>
      <c r="D1982" s="290" t="s">
        <v>2507</v>
      </c>
      <c r="E1982" s="289">
        <v>53</v>
      </c>
      <c r="F1982" s="290" t="s">
        <v>156</v>
      </c>
      <c r="G1982" s="292" t="s">
        <v>393</v>
      </c>
      <c r="H1982" s="289">
        <v>1</v>
      </c>
      <c r="J1982" s="283"/>
    </row>
    <row r="1983" spans="2:10" x14ac:dyDescent="0.2">
      <c r="B1983" s="290" t="str">
        <f t="shared" si="30"/>
        <v>LA LAJA, ZARAGOZA</v>
      </c>
      <c r="C1983" s="291">
        <v>124</v>
      </c>
      <c r="D1983" s="290" t="s">
        <v>2507</v>
      </c>
      <c r="E1983" s="289">
        <v>55</v>
      </c>
      <c r="F1983" s="290" t="s">
        <v>480</v>
      </c>
      <c r="G1983" s="292" t="s">
        <v>393</v>
      </c>
      <c r="H1983" s="289">
        <v>1</v>
      </c>
      <c r="J1983" s="283"/>
    </row>
    <row r="1984" spans="2:10" x14ac:dyDescent="0.2">
      <c r="B1984" s="290" t="str">
        <f t="shared" si="30"/>
        <v>LA LAJILLA, CHARCAS</v>
      </c>
      <c r="C1984" s="291">
        <v>110</v>
      </c>
      <c r="D1984" s="290" t="s">
        <v>2508</v>
      </c>
      <c r="E1984" s="289">
        <v>15</v>
      </c>
      <c r="F1984" s="290" t="s">
        <v>173</v>
      </c>
      <c r="G1984" s="292" t="s">
        <v>393</v>
      </c>
      <c r="H1984" s="289">
        <v>1</v>
      </c>
      <c r="J1984" s="283"/>
    </row>
    <row r="1985" spans="2:10" x14ac:dyDescent="0.2">
      <c r="B1985" s="290" t="str">
        <f t="shared" si="30"/>
        <v>LA LAJITA, VILLA DE ARISTA</v>
      </c>
      <c r="C1985" s="291">
        <v>18</v>
      </c>
      <c r="D1985" s="290" t="s">
        <v>2509</v>
      </c>
      <c r="E1985" s="289">
        <v>56</v>
      </c>
      <c r="F1985" s="290" t="s">
        <v>314</v>
      </c>
      <c r="G1985" s="292" t="s">
        <v>393</v>
      </c>
      <c r="H1985" s="289">
        <v>1</v>
      </c>
      <c r="J1985" s="283"/>
    </row>
    <row r="1986" spans="2:10" x14ac:dyDescent="0.2">
      <c r="B1986" s="295" t="str">
        <f t="shared" si="30"/>
        <v>LA LECHERÍA, MATEHUALA</v>
      </c>
      <c r="C1986" s="296">
        <v>31</v>
      </c>
      <c r="D1986" s="295" t="s">
        <v>2510</v>
      </c>
      <c r="E1986" s="294">
        <v>20</v>
      </c>
      <c r="F1986" s="295" t="s">
        <v>176</v>
      </c>
      <c r="G1986" s="297" t="s">
        <v>394</v>
      </c>
      <c r="H1986" s="294">
        <v>2</v>
      </c>
      <c r="J1986" s="283"/>
    </row>
    <row r="1987" spans="2:10" x14ac:dyDescent="0.2">
      <c r="B1987" s="290" t="str">
        <f t="shared" si="30"/>
        <v>LA LEONA, CHARCAS</v>
      </c>
      <c r="C1987" s="291">
        <v>116</v>
      </c>
      <c r="D1987" s="290" t="s">
        <v>2511</v>
      </c>
      <c r="E1987" s="289">
        <v>15</v>
      </c>
      <c r="F1987" s="290" t="s">
        <v>173</v>
      </c>
      <c r="G1987" s="292" t="s">
        <v>393</v>
      </c>
      <c r="H1987" s="289">
        <v>1</v>
      </c>
      <c r="J1987" s="283"/>
    </row>
    <row r="1988" spans="2:10" x14ac:dyDescent="0.2">
      <c r="B1988" s="290" t="str">
        <f t="shared" si="30"/>
        <v>LA LEONA, SANTA MARÍA DEL RÍO</v>
      </c>
      <c r="C1988" s="291">
        <v>532</v>
      </c>
      <c r="D1988" s="290" t="s">
        <v>2511</v>
      </c>
      <c r="E1988" s="289">
        <v>32</v>
      </c>
      <c r="F1988" s="290" t="s">
        <v>263</v>
      </c>
      <c r="G1988" s="292" t="s">
        <v>393</v>
      </c>
      <c r="H1988" s="289">
        <v>1</v>
      </c>
      <c r="J1988" s="283"/>
    </row>
    <row r="1989" spans="2:10" x14ac:dyDescent="0.2">
      <c r="B1989" s="290" t="str">
        <f t="shared" si="30"/>
        <v>LA LIBERTAD (EJIDO LA LIBERTAD), AXTLA DE TERRAZAS</v>
      </c>
      <c r="C1989" s="291">
        <v>33</v>
      </c>
      <c r="D1989" s="290" t="s">
        <v>2512</v>
      </c>
      <c r="E1989" s="289">
        <v>53</v>
      </c>
      <c r="F1989" s="290" t="s">
        <v>156</v>
      </c>
      <c r="G1989" s="292" t="s">
        <v>393</v>
      </c>
      <c r="H1989" s="289">
        <v>1</v>
      </c>
      <c r="J1989" s="283"/>
    </row>
    <row r="1990" spans="2:10" x14ac:dyDescent="0.2">
      <c r="B1990" s="290" t="str">
        <f t="shared" ref="B1990:B2053" si="31">CONCATENATE(D1990,","," ",F1990)</f>
        <v>LA LIBERTAD SEGUNDA SECCIÓN, AXTLA DE TERRAZAS</v>
      </c>
      <c r="C1990" s="291">
        <v>106</v>
      </c>
      <c r="D1990" s="290" t="s">
        <v>2513</v>
      </c>
      <c r="E1990" s="289">
        <v>53</v>
      </c>
      <c r="F1990" s="290" t="s">
        <v>156</v>
      </c>
      <c r="G1990" s="292" t="s">
        <v>393</v>
      </c>
      <c r="H1990" s="289">
        <v>1</v>
      </c>
      <c r="J1990" s="283"/>
    </row>
    <row r="1991" spans="2:10" x14ac:dyDescent="0.2">
      <c r="B1991" s="290" t="str">
        <f t="shared" si="31"/>
        <v>LA LIEBRE, CERRITOS</v>
      </c>
      <c r="C1991" s="291">
        <v>39</v>
      </c>
      <c r="D1991" s="290" t="s">
        <v>2514</v>
      </c>
      <c r="E1991" s="289">
        <v>8</v>
      </c>
      <c r="F1991" s="290" t="s">
        <v>165</v>
      </c>
      <c r="G1991" s="292" t="s">
        <v>393</v>
      </c>
      <c r="H1991" s="289">
        <v>1</v>
      </c>
      <c r="J1991" s="283"/>
    </row>
    <row r="1992" spans="2:10" x14ac:dyDescent="0.2">
      <c r="B1992" s="290" t="str">
        <f t="shared" si="31"/>
        <v>LA LIMA, CIUDAD VALLES</v>
      </c>
      <c r="C1992" s="291">
        <v>107</v>
      </c>
      <c r="D1992" s="290" t="s">
        <v>2515</v>
      </c>
      <c r="E1992" s="289">
        <v>13</v>
      </c>
      <c r="F1992" s="290" t="s">
        <v>187</v>
      </c>
      <c r="G1992" s="292" t="s">
        <v>393</v>
      </c>
      <c r="H1992" s="289">
        <v>1</v>
      </c>
      <c r="J1992" s="283"/>
    </row>
    <row r="1993" spans="2:10" x14ac:dyDescent="0.2">
      <c r="B1993" s="290" t="str">
        <f t="shared" si="31"/>
        <v>LA LÍNEA, LAGUNILLAS</v>
      </c>
      <c r="C1993" s="291">
        <v>25</v>
      </c>
      <c r="D1993" s="290" t="s">
        <v>2516</v>
      </c>
      <c r="E1993" s="289">
        <v>19</v>
      </c>
      <c r="F1993" s="290" t="s">
        <v>206</v>
      </c>
      <c r="G1993" s="292" t="s">
        <v>393</v>
      </c>
      <c r="H1993" s="289">
        <v>1</v>
      </c>
      <c r="J1993" s="283"/>
    </row>
    <row r="1994" spans="2:10" x14ac:dyDescent="0.2">
      <c r="B1994" s="290" t="str">
        <f t="shared" si="31"/>
        <v>LA LOMA (EJIDO LOS ÁLAMOS), EL NARANJO</v>
      </c>
      <c r="C1994" s="291">
        <v>44</v>
      </c>
      <c r="D1994" s="290" t="s">
        <v>2517</v>
      </c>
      <c r="E1994" s="289">
        <v>58</v>
      </c>
      <c r="F1994" s="290" t="s">
        <v>196</v>
      </c>
      <c r="G1994" s="292" t="s">
        <v>393</v>
      </c>
      <c r="H1994" s="289">
        <v>1</v>
      </c>
      <c r="J1994" s="283"/>
    </row>
    <row r="1995" spans="2:10" x14ac:dyDescent="0.2">
      <c r="B1995" s="290" t="str">
        <f t="shared" si="31"/>
        <v>LA LOMA (QUINIENTOS UNO), CIUDAD VALLES</v>
      </c>
      <c r="C1995" s="291">
        <v>333</v>
      </c>
      <c r="D1995" s="290" t="s">
        <v>2518</v>
      </c>
      <c r="E1995" s="289">
        <v>13</v>
      </c>
      <c r="F1995" s="290" t="s">
        <v>187</v>
      </c>
      <c r="G1995" s="292" t="s">
        <v>393</v>
      </c>
      <c r="H1995" s="289">
        <v>1</v>
      </c>
      <c r="J1995" s="283"/>
    </row>
    <row r="1996" spans="2:10" x14ac:dyDescent="0.2">
      <c r="B1996" s="290" t="str">
        <f t="shared" si="31"/>
        <v>LA LOMA DEL TEJOCOTE (LA LOMA), VILLA DE REYES</v>
      </c>
      <c r="C1996" s="291">
        <v>57</v>
      </c>
      <c r="D1996" s="290" t="s">
        <v>2519</v>
      </c>
      <c r="E1996" s="289">
        <v>50</v>
      </c>
      <c r="F1996" s="290" t="s">
        <v>214</v>
      </c>
      <c r="G1996" s="292" t="s">
        <v>393</v>
      </c>
      <c r="H1996" s="289">
        <v>1</v>
      </c>
      <c r="J1996" s="283"/>
    </row>
    <row r="1997" spans="2:10" x14ac:dyDescent="0.2">
      <c r="B1997" s="290" t="str">
        <f t="shared" si="31"/>
        <v>LA LOMA, CIUDAD VALLES</v>
      </c>
      <c r="C1997" s="291">
        <v>1074</v>
      </c>
      <c r="D1997" s="290" t="s">
        <v>2520</v>
      </c>
      <c r="E1997" s="289">
        <v>13</v>
      </c>
      <c r="F1997" s="290" t="s">
        <v>187</v>
      </c>
      <c r="G1997" s="292" t="s">
        <v>393</v>
      </c>
      <c r="H1997" s="289">
        <v>1</v>
      </c>
      <c r="J1997" s="283"/>
    </row>
    <row r="1998" spans="2:10" x14ac:dyDescent="0.2">
      <c r="B1998" s="295" t="str">
        <f t="shared" si="31"/>
        <v>LA LOMA, MEXQUITIC DE CARMONA</v>
      </c>
      <c r="C1998" s="296">
        <v>41</v>
      </c>
      <c r="D1998" s="295" t="s">
        <v>2520</v>
      </c>
      <c r="E1998" s="294">
        <v>21</v>
      </c>
      <c r="F1998" s="295" t="s">
        <v>215</v>
      </c>
      <c r="G1998" s="297" t="s">
        <v>394</v>
      </c>
      <c r="H1998" s="294">
        <v>2</v>
      </c>
      <c r="J1998" s="283"/>
    </row>
    <row r="1999" spans="2:10" x14ac:dyDescent="0.2">
      <c r="B1999" s="290" t="str">
        <f t="shared" si="31"/>
        <v>LA LOMA, MOCTEZUMA</v>
      </c>
      <c r="C1999" s="291">
        <v>179</v>
      </c>
      <c r="D1999" s="290" t="s">
        <v>2520</v>
      </c>
      <c r="E1999" s="289">
        <v>22</v>
      </c>
      <c r="F1999" s="290" t="s">
        <v>219</v>
      </c>
      <c r="G1999" s="292" t="s">
        <v>393</v>
      </c>
      <c r="H1999" s="289">
        <v>1</v>
      </c>
      <c r="J1999" s="283"/>
    </row>
    <row r="2000" spans="2:10" x14ac:dyDescent="0.2">
      <c r="B2000" s="290" t="str">
        <f t="shared" si="31"/>
        <v>LA LOMA, RIOVERDE</v>
      </c>
      <c r="C2000" s="291">
        <v>40</v>
      </c>
      <c r="D2000" s="290" t="s">
        <v>2520</v>
      </c>
      <c r="E2000" s="289">
        <v>24</v>
      </c>
      <c r="F2000" s="290" t="s">
        <v>181</v>
      </c>
      <c r="G2000" s="292" t="s">
        <v>393</v>
      </c>
      <c r="H2000" s="289">
        <v>1</v>
      </c>
      <c r="J2000" s="283"/>
    </row>
    <row r="2001" spans="2:10" x14ac:dyDescent="0.2">
      <c r="B2001" s="290" t="str">
        <f t="shared" si="31"/>
        <v>LA LOMA, SAN LUIS POTOSÍ</v>
      </c>
      <c r="C2001" s="291">
        <v>242</v>
      </c>
      <c r="D2001" s="290" t="s">
        <v>2520</v>
      </c>
      <c r="E2001" s="289">
        <v>28</v>
      </c>
      <c r="F2001" s="290" t="s">
        <v>245</v>
      </c>
      <c r="G2001" s="292" t="s">
        <v>393</v>
      </c>
      <c r="H2001" s="289">
        <v>1</v>
      </c>
      <c r="J2001" s="283"/>
    </row>
    <row r="2002" spans="2:10" x14ac:dyDescent="0.2">
      <c r="B2002" s="290" t="str">
        <f t="shared" si="31"/>
        <v>LA LOMA, TANCANHUITZ</v>
      </c>
      <c r="C2002" s="291">
        <v>92</v>
      </c>
      <c r="D2002" s="290" t="s">
        <v>2520</v>
      </c>
      <c r="E2002" s="289">
        <v>12</v>
      </c>
      <c r="F2002" s="290" t="s">
        <v>258</v>
      </c>
      <c r="G2002" s="292" t="s">
        <v>393</v>
      </c>
      <c r="H2002" s="289">
        <v>1</v>
      </c>
      <c r="J2002" s="283"/>
    </row>
    <row r="2003" spans="2:10" x14ac:dyDescent="0.2">
      <c r="B2003" s="290" t="str">
        <f t="shared" si="31"/>
        <v>LA LOMA, TANCANHUITZ</v>
      </c>
      <c r="C2003" s="291">
        <v>301</v>
      </c>
      <c r="D2003" s="290" t="s">
        <v>2520</v>
      </c>
      <c r="E2003" s="289">
        <v>12</v>
      </c>
      <c r="F2003" s="290" t="s">
        <v>258</v>
      </c>
      <c r="G2003" s="292" t="s">
        <v>393</v>
      </c>
      <c r="H2003" s="289">
        <v>1</v>
      </c>
      <c r="J2003" s="283"/>
    </row>
    <row r="2004" spans="2:10" x14ac:dyDescent="0.2">
      <c r="B2004" s="290" t="str">
        <f t="shared" si="31"/>
        <v>LA LOMA, TANLAJÁS</v>
      </c>
      <c r="C2004" s="291">
        <v>80</v>
      </c>
      <c r="D2004" s="290" t="s">
        <v>2520</v>
      </c>
      <c r="E2004" s="289">
        <v>41</v>
      </c>
      <c r="F2004" s="290" t="s">
        <v>291</v>
      </c>
      <c r="G2004" s="292" t="s">
        <v>393</v>
      </c>
      <c r="H2004" s="289">
        <v>1</v>
      </c>
      <c r="J2004" s="283"/>
    </row>
    <row r="2005" spans="2:10" x14ac:dyDescent="0.2">
      <c r="B2005" s="290" t="str">
        <f t="shared" si="31"/>
        <v>LA LOMA, XILITLA</v>
      </c>
      <c r="C2005" s="291">
        <v>145</v>
      </c>
      <c r="D2005" s="290" t="s">
        <v>2520</v>
      </c>
      <c r="E2005" s="289">
        <v>54</v>
      </c>
      <c r="F2005" s="290" t="s">
        <v>332</v>
      </c>
      <c r="G2005" s="292" t="s">
        <v>393</v>
      </c>
      <c r="H2005" s="289">
        <v>1</v>
      </c>
      <c r="J2005" s="283"/>
    </row>
    <row r="2006" spans="2:10" x14ac:dyDescent="0.2">
      <c r="B2006" s="290" t="str">
        <f t="shared" si="31"/>
        <v>LA LOMA, XILITLA</v>
      </c>
      <c r="C2006" s="291">
        <v>146</v>
      </c>
      <c r="D2006" s="290" t="s">
        <v>2520</v>
      </c>
      <c r="E2006" s="289">
        <v>54</v>
      </c>
      <c r="F2006" s="290" t="s">
        <v>332</v>
      </c>
      <c r="G2006" s="292" t="s">
        <v>393</v>
      </c>
      <c r="H2006" s="289">
        <v>1</v>
      </c>
      <c r="J2006" s="283"/>
    </row>
    <row r="2007" spans="2:10" x14ac:dyDescent="0.2">
      <c r="B2007" s="290" t="str">
        <f t="shared" si="31"/>
        <v>LA LOMITA, CIUDAD VALLES</v>
      </c>
      <c r="C2007" s="291">
        <v>797</v>
      </c>
      <c r="D2007" s="290" t="s">
        <v>2521</v>
      </c>
      <c r="E2007" s="289">
        <v>13</v>
      </c>
      <c r="F2007" s="290" t="s">
        <v>187</v>
      </c>
      <c r="G2007" s="292" t="s">
        <v>393</v>
      </c>
      <c r="H2007" s="289">
        <v>1</v>
      </c>
      <c r="J2007" s="283"/>
    </row>
    <row r="2008" spans="2:10" x14ac:dyDescent="0.2">
      <c r="B2008" s="290" t="str">
        <f t="shared" si="31"/>
        <v>LA LOMITA, MOCTEZUMA</v>
      </c>
      <c r="C2008" s="291">
        <v>201</v>
      </c>
      <c r="D2008" s="290" t="s">
        <v>2521</v>
      </c>
      <c r="E2008" s="289">
        <v>22</v>
      </c>
      <c r="F2008" s="290" t="s">
        <v>219</v>
      </c>
      <c r="G2008" s="292" t="s">
        <v>393</v>
      </c>
      <c r="H2008" s="289">
        <v>1</v>
      </c>
      <c r="J2008" s="283"/>
    </row>
    <row r="2009" spans="2:10" x14ac:dyDescent="0.2">
      <c r="B2009" s="295" t="str">
        <f t="shared" si="31"/>
        <v>LA LUGARDA, VILLA DE ARRIAGA</v>
      </c>
      <c r="C2009" s="296">
        <v>32</v>
      </c>
      <c r="D2009" s="295" t="s">
        <v>2522</v>
      </c>
      <c r="E2009" s="294">
        <v>46</v>
      </c>
      <c r="F2009" s="295" t="s">
        <v>217</v>
      </c>
      <c r="G2009" s="297" t="s">
        <v>396</v>
      </c>
      <c r="H2009" s="294">
        <v>4</v>
      </c>
      <c r="J2009" s="283"/>
    </row>
    <row r="2010" spans="2:10" x14ac:dyDescent="0.2">
      <c r="B2010" s="290" t="str">
        <f t="shared" si="31"/>
        <v>LA LUZ (RODRÍGUEZ GAYTÁN), ZARAGOZA</v>
      </c>
      <c r="C2010" s="291">
        <v>48</v>
      </c>
      <c r="D2010" s="290" t="s">
        <v>2523</v>
      </c>
      <c r="E2010" s="289">
        <v>55</v>
      </c>
      <c r="F2010" s="290" t="s">
        <v>480</v>
      </c>
      <c r="G2010" s="292" t="s">
        <v>393</v>
      </c>
      <c r="H2010" s="289">
        <v>1</v>
      </c>
      <c r="J2010" s="283"/>
    </row>
    <row r="2011" spans="2:10" x14ac:dyDescent="0.2">
      <c r="B2011" s="295" t="str">
        <f t="shared" si="31"/>
        <v>LA LUZ, MATEHUALA</v>
      </c>
      <c r="C2011" s="296">
        <v>32</v>
      </c>
      <c r="D2011" s="295" t="s">
        <v>2524</v>
      </c>
      <c r="E2011" s="294">
        <v>20</v>
      </c>
      <c r="F2011" s="295" t="s">
        <v>176</v>
      </c>
      <c r="G2011" s="297" t="s">
        <v>394</v>
      </c>
      <c r="H2011" s="294">
        <v>2</v>
      </c>
      <c r="J2011" s="283"/>
    </row>
    <row r="2012" spans="2:10" x14ac:dyDescent="0.2">
      <c r="B2012" s="290" t="str">
        <f t="shared" si="31"/>
        <v>LA LUZ, MOCTEZUMA</v>
      </c>
      <c r="C2012" s="291">
        <v>27</v>
      </c>
      <c r="D2012" s="290" t="s">
        <v>2524</v>
      </c>
      <c r="E2012" s="289">
        <v>22</v>
      </c>
      <c r="F2012" s="290" t="s">
        <v>219</v>
      </c>
      <c r="G2012" s="292" t="s">
        <v>393</v>
      </c>
      <c r="H2012" s="289">
        <v>1</v>
      </c>
      <c r="J2012" s="283"/>
    </row>
    <row r="2013" spans="2:10" x14ac:dyDescent="0.2">
      <c r="B2013" s="290" t="str">
        <f t="shared" si="31"/>
        <v>LA LUZ, RAYÓN</v>
      </c>
      <c r="C2013" s="291">
        <v>18</v>
      </c>
      <c r="D2013" s="290" t="s">
        <v>2524</v>
      </c>
      <c r="E2013" s="289">
        <v>23</v>
      </c>
      <c r="F2013" s="290" t="s">
        <v>224</v>
      </c>
      <c r="G2013" s="292" t="s">
        <v>393</v>
      </c>
      <c r="H2013" s="289">
        <v>1</v>
      </c>
      <c r="J2013" s="283"/>
    </row>
    <row r="2014" spans="2:10" x14ac:dyDescent="0.2">
      <c r="B2014" s="290" t="str">
        <f t="shared" si="31"/>
        <v>LA MACETA, TANCANHUITZ</v>
      </c>
      <c r="C2014" s="291">
        <v>291</v>
      </c>
      <c r="D2014" s="290" t="s">
        <v>2525</v>
      </c>
      <c r="E2014" s="289">
        <v>12</v>
      </c>
      <c r="F2014" s="290" t="s">
        <v>258</v>
      </c>
      <c r="G2014" s="292" t="s">
        <v>393</v>
      </c>
      <c r="H2014" s="289">
        <v>1</v>
      </c>
      <c r="J2014" s="283"/>
    </row>
    <row r="2015" spans="2:10" x14ac:dyDescent="0.2">
      <c r="B2015" s="290" t="str">
        <f t="shared" si="31"/>
        <v>LA MALINCHE, TAMASOPO</v>
      </c>
      <c r="C2015" s="291">
        <v>233</v>
      </c>
      <c r="D2015" s="290" t="s">
        <v>2526</v>
      </c>
      <c r="E2015" s="289">
        <v>36</v>
      </c>
      <c r="F2015" s="290" t="s">
        <v>265</v>
      </c>
      <c r="G2015" s="292" t="s">
        <v>393</v>
      </c>
      <c r="H2015" s="289">
        <v>1</v>
      </c>
      <c r="J2015" s="283"/>
    </row>
    <row r="2016" spans="2:10" x14ac:dyDescent="0.2">
      <c r="B2016" s="290" t="str">
        <f t="shared" si="31"/>
        <v>LA MANGA (TANQUE LA BOTA), VENADO</v>
      </c>
      <c r="C2016" s="291">
        <v>92</v>
      </c>
      <c r="D2016" s="290" t="s">
        <v>2527</v>
      </c>
      <c r="E2016" s="289">
        <v>45</v>
      </c>
      <c r="F2016" s="290" t="s">
        <v>309</v>
      </c>
      <c r="G2016" s="292" t="s">
        <v>393</v>
      </c>
      <c r="H2016" s="289">
        <v>1</v>
      </c>
      <c r="J2016" s="283"/>
    </row>
    <row r="2017" spans="2:10" x14ac:dyDescent="0.2">
      <c r="B2017" s="290" t="str">
        <f t="shared" si="31"/>
        <v>LA MANGA, RIOVERDE</v>
      </c>
      <c r="C2017" s="291">
        <v>41</v>
      </c>
      <c r="D2017" s="290" t="s">
        <v>2528</v>
      </c>
      <c r="E2017" s="289">
        <v>24</v>
      </c>
      <c r="F2017" s="290" t="s">
        <v>181</v>
      </c>
      <c r="G2017" s="292" t="s">
        <v>393</v>
      </c>
      <c r="H2017" s="289">
        <v>1</v>
      </c>
      <c r="J2017" s="283"/>
    </row>
    <row r="2018" spans="2:10" x14ac:dyDescent="0.2">
      <c r="B2018" s="290" t="str">
        <f t="shared" si="31"/>
        <v>LA MANGA, RIOVERDE</v>
      </c>
      <c r="C2018" s="291">
        <v>480</v>
      </c>
      <c r="D2018" s="290" t="s">
        <v>2528</v>
      </c>
      <c r="E2018" s="289">
        <v>24</v>
      </c>
      <c r="F2018" s="290" t="s">
        <v>181</v>
      </c>
      <c r="G2018" s="292" t="s">
        <v>393</v>
      </c>
      <c r="H2018" s="289">
        <v>1</v>
      </c>
      <c r="J2018" s="283"/>
    </row>
    <row r="2019" spans="2:10" x14ac:dyDescent="0.2">
      <c r="B2019" s="290" t="str">
        <f t="shared" si="31"/>
        <v>LA MANTA, SAN LUIS POTOSÍ</v>
      </c>
      <c r="C2019" s="291">
        <v>370</v>
      </c>
      <c r="D2019" s="290" t="s">
        <v>2529</v>
      </c>
      <c r="E2019" s="289">
        <v>28</v>
      </c>
      <c r="F2019" s="290" t="s">
        <v>245</v>
      </c>
      <c r="G2019" s="292" t="s">
        <v>393</v>
      </c>
      <c r="H2019" s="289">
        <v>1</v>
      </c>
      <c r="J2019" s="283"/>
    </row>
    <row r="2020" spans="2:10" x14ac:dyDescent="0.2">
      <c r="B2020" s="290" t="str">
        <f t="shared" si="31"/>
        <v>LA MANTENEDORA, SALINAS</v>
      </c>
      <c r="C2020" s="291">
        <v>47</v>
      </c>
      <c r="D2020" s="290" t="s">
        <v>2530</v>
      </c>
      <c r="E2020" s="289">
        <v>25</v>
      </c>
      <c r="F2020" s="290" t="s">
        <v>171</v>
      </c>
      <c r="G2020" s="292" t="s">
        <v>393</v>
      </c>
      <c r="H2020" s="289">
        <v>1</v>
      </c>
      <c r="J2020" s="283"/>
    </row>
    <row r="2021" spans="2:10" x14ac:dyDescent="0.2">
      <c r="B2021" s="290" t="str">
        <f t="shared" si="31"/>
        <v>LA MANTEQUILLA, SAN LUIS POTOSÍ</v>
      </c>
      <c r="C2021" s="291">
        <v>246</v>
      </c>
      <c r="D2021" s="290" t="s">
        <v>2531</v>
      </c>
      <c r="E2021" s="289">
        <v>28</v>
      </c>
      <c r="F2021" s="290" t="s">
        <v>245</v>
      </c>
      <c r="G2021" s="292" t="s">
        <v>393</v>
      </c>
      <c r="H2021" s="289">
        <v>1</v>
      </c>
      <c r="J2021" s="283"/>
    </row>
    <row r="2022" spans="2:10" x14ac:dyDescent="0.2">
      <c r="B2022" s="290" t="str">
        <f t="shared" si="31"/>
        <v>LA MANZANA (AMPLIACIÓN BUENAVISTA Y OLIVO), CIUDAD DEL MAÍZ</v>
      </c>
      <c r="C2022" s="291">
        <v>279</v>
      </c>
      <c r="D2022" s="290" t="s">
        <v>2532</v>
      </c>
      <c r="E2022" s="289">
        <v>10</v>
      </c>
      <c r="F2022" s="290" t="s">
        <v>178</v>
      </c>
      <c r="G2022" s="292" t="s">
        <v>393</v>
      </c>
      <c r="H2022" s="289">
        <v>1</v>
      </c>
      <c r="J2022" s="283"/>
    </row>
    <row r="2023" spans="2:10" x14ac:dyDescent="0.2">
      <c r="B2023" s="290" t="str">
        <f t="shared" si="31"/>
        <v>LA MANZANILLA, RIOVERDE</v>
      </c>
      <c r="C2023" s="291">
        <v>182</v>
      </c>
      <c r="D2023" s="290" t="s">
        <v>2533</v>
      </c>
      <c r="E2023" s="289">
        <v>24</v>
      </c>
      <c r="F2023" s="290" t="s">
        <v>181</v>
      </c>
      <c r="G2023" s="292" t="s">
        <v>393</v>
      </c>
      <c r="H2023" s="289">
        <v>1</v>
      </c>
      <c r="J2023" s="283"/>
    </row>
    <row r="2024" spans="2:10" x14ac:dyDescent="0.2">
      <c r="B2024" s="290" t="str">
        <f t="shared" si="31"/>
        <v>LA MANZANILLA, TAMASOPO</v>
      </c>
      <c r="C2024" s="291">
        <v>32</v>
      </c>
      <c r="D2024" s="290" t="s">
        <v>2533</v>
      </c>
      <c r="E2024" s="289">
        <v>36</v>
      </c>
      <c r="F2024" s="290" t="s">
        <v>265</v>
      </c>
      <c r="G2024" s="292" t="s">
        <v>393</v>
      </c>
      <c r="H2024" s="289">
        <v>1</v>
      </c>
      <c r="J2024" s="283"/>
    </row>
    <row r="2025" spans="2:10" x14ac:dyDescent="0.2">
      <c r="B2025" s="290" t="str">
        <f t="shared" si="31"/>
        <v>LA MARINA, CIUDAD VALLES</v>
      </c>
      <c r="C2025" s="291">
        <v>892</v>
      </c>
      <c r="D2025" s="290" t="s">
        <v>2534</v>
      </c>
      <c r="E2025" s="289">
        <v>13</v>
      </c>
      <c r="F2025" s="290" t="s">
        <v>187</v>
      </c>
      <c r="G2025" s="292" t="s">
        <v>393</v>
      </c>
      <c r="H2025" s="289">
        <v>1</v>
      </c>
      <c r="J2025" s="283"/>
    </row>
    <row r="2026" spans="2:10" x14ac:dyDescent="0.2">
      <c r="B2026" s="290" t="str">
        <f t="shared" si="31"/>
        <v>LA MAROMA, SANTA CATARINA</v>
      </c>
      <c r="C2026" s="291">
        <v>90</v>
      </c>
      <c r="D2026" s="290" t="s">
        <v>2535</v>
      </c>
      <c r="E2026" s="289">
        <v>31</v>
      </c>
      <c r="F2026" s="290" t="s">
        <v>260</v>
      </c>
      <c r="G2026" s="292" t="s">
        <v>393</v>
      </c>
      <c r="H2026" s="289">
        <v>1</v>
      </c>
      <c r="J2026" s="283"/>
    </row>
    <row r="2027" spans="2:10" x14ac:dyDescent="0.2">
      <c r="B2027" s="290" t="str">
        <f t="shared" si="31"/>
        <v>LA MÁSCARA, ALAQUINES</v>
      </c>
      <c r="C2027" s="291">
        <v>13</v>
      </c>
      <c r="D2027" s="290" t="s">
        <v>2536</v>
      </c>
      <c r="E2027" s="289">
        <v>2</v>
      </c>
      <c r="F2027" s="290" t="s">
        <v>150</v>
      </c>
      <c r="G2027" s="292" t="s">
        <v>393</v>
      </c>
      <c r="H2027" s="289">
        <v>1</v>
      </c>
      <c r="J2027" s="283"/>
    </row>
    <row r="2028" spans="2:10" x14ac:dyDescent="0.2">
      <c r="B2028" s="290" t="str">
        <f t="shared" si="31"/>
        <v>LA MATA, TAMPACÁN</v>
      </c>
      <c r="C2028" s="291">
        <v>26</v>
      </c>
      <c r="D2028" s="290" t="s">
        <v>2537</v>
      </c>
      <c r="E2028" s="289">
        <v>38</v>
      </c>
      <c r="F2028" s="290" t="s">
        <v>278</v>
      </c>
      <c r="G2028" s="292" t="s">
        <v>393</v>
      </c>
      <c r="H2028" s="289">
        <v>1</v>
      </c>
      <c r="J2028" s="283"/>
    </row>
    <row r="2029" spans="2:10" x14ac:dyDescent="0.2">
      <c r="B2029" s="290" t="str">
        <f t="shared" si="31"/>
        <v>LA MATANZA, MEXQUITIC DE CARMONA</v>
      </c>
      <c r="C2029" s="291">
        <v>139</v>
      </c>
      <c r="D2029" s="290" t="s">
        <v>2538</v>
      </c>
      <c r="E2029" s="289">
        <v>21</v>
      </c>
      <c r="F2029" s="290" t="s">
        <v>215</v>
      </c>
      <c r="G2029" s="292" t="s">
        <v>393</v>
      </c>
      <c r="H2029" s="289">
        <v>1</v>
      </c>
      <c r="J2029" s="283"/>
    </row>
    <row r="2030" spans="2:10" x14ac:dyDescent="0.2">
      <c r="B2030" s="290" t="str">
        <f t="shared" si="31"/>
        <v>LA MATANZA, MOCTEZUMA</v>
      </c>
      <c r="C2030" s="291">
        <v>29</v>
      </c>
      <c r="D2030" s="290" t="s">
        <v>2538</v>
      </c>
      <c r="E2030" s="289">
        <v>22</v>
      </c>
      <c r="F2030" s="290" t="s">
        <v>219</v>
      </c>
      <c r="G2030" s="292" t="s">
        <v>393</v>
      </c>
      <c r="H2030" s="289">
        <v>1</v>
      </c>
      <c r="J2030" s="283"/>
    </row>
    <row r="2031" spans="2:10" x14ac:dyDescent="0.2">
      <c r="B2031" s="290" t="str">
        <f t="shared" si="31"/>
        <v>LA MEDALLA, CHARCAS</v>
      </c>
      <c r="C2031" s="291">
        <v>140</v>
      </c>
      <c r="D2031" s="290" t="s">
        <v>2539</v>
      </c>
      <c r="E2031" s="289">
        <v>15</v>
      </c>
      <c r="F2031" s="290" t="s">
        <v>173</v>
      </c>
      <c r="G2031" s="292" t="s">
        <v>393</v>
      </c>
      <c r="H2031" s="289">
        <v>1</v>
      </c>
      <c r="J2031" s="283"/>
    </row>
    <row r="2032" spans="2:10" x14ac:dyDescent="0.2">
      <c r="B2032" s="290" t="str">
        <f t="shared" si="31"/>
        <v>LA MEDIA NEGA, GUADALCÁZAR</v>
      </c>
      <c r="C2032" s="291">
        <v>130</v>
      </c>
      <c r="D2032" s="290" t="s">
        <v>2540</v>
      </c>
      <c r="E2032" s="289">
        <v>17</v>
      </c>
      <c r="F2032" s="290" t="s">
        <v>199</v>
      </c>
      <c r="G2032" s="292" t="s">
        <v>393</v>
      </c>
      <c r="H2032" s="289">
        <v>1</v>
      </c>
      <c r="J2032" s="283"/>
    </row>
    <row r="2033" spans="2:10" x14ac:dyDescent="0.2">
      <c r="B2033" s="290" t="str">
        <f t="shared" si="31"/>
        <v>LA MELADA, SAN LUIS POTOSÍ</v>
      </c>
      <c r="C2033" s="291">
        <v>251</v>
      </c>
      <c r="D2033" s="290" t="s">
        <v>2541</v>
      </c>
      <c r="E2033" s="289">
        <v>28</v>
      </c>
      <c r="F2033" s="290" t="s">
        <v>245</v>
      </c>
      <c r="G2033" s="292" t="s">
        <v>393</v>
      </c>
      <c r="H2033" s="289">
        <v>1</v>
      </c>
      <c r="J2033" s="283"/>
    </row>
    <row r="2034" spans="2:10" x14ac:dyDescent="0.2">
      <c r="B2034" s="290" t="str">
        <f t="shared" si="31"/>
        <v>LA MERA CEIBA, TAMAZUNCHALE</v>
      </c>
      <c r="C2034" s="291">
        <v>185</v>
      </c>
      <c r="D2034" s="290" t="s">
        <v>2542</v>
      </c>
      <c r="E2034" s="289">
        <v>37</v>
      </c>
      <c r="F2034" s="290" t="s">
        <v>268</v>
      </c>
      <c r="G2034" s="292" t="s">
        <v>393</v>
      </c>
      <c r="H2034" s="289">
        <v>1</v>
      </c>
      <c r="J2034" s="283"/>
    </row>
    <row r="2035" spans="2:10" x14ac:dyDescent="0.2">
      <c r="B2035" s="290" t="str">
        <f t="shared" si="31"/>
        <v>LA MERCED, SANTO DOMINGO</v>
      </c>
      <c r="C2035" s="291">
        <v>16</v>
      </c>
      <c r="D2035" s="290" t="s">
        <v>2543</v>
      </c>
      <c r="E2035" s="289">
        <v>33</v>
      </c>
      <c r="F2035" s="290" t="s">
        <v>226</v>
      </c>
      <c r="G2035" s="292" t="s">
        <v>393</v>
      </c>
      <c r="H2035" s="289">
        <v>1</v>
      </c>
      <c r="J2035" s="283"/>
    </row>
    <row r="2036" spans="2:10" x14ac:dyDescent="0.2">
      <c r="B2036" s="290" t="str">
        <f t="shared" si="31"/>
        <v>LA MESA DEL REFUGIO, ARMADILLO DE LOS INFANTE</v>
      </c>
      <c r="C2036" s="291">
        <v>26</v>
      </c>
      <c r="D2036" s="290" t="s">
        <v>2544</v>
      </c>
      <c r="E2036" s="289">
        <v>4</v>
      </c>
      <c r="F2036" s="290" t="s">
        <v>154</v>
      </c>
      <c r="G2036" s="292" t="s">
        <v>393</v>
      </c>
      <c r="H2036" s="289">
        <v>1</v>
      </c>
      <c r="J2036" s="283"/>
    </row>
    <row r="2037" spans="2:10" x14ac:dyDescent="0.2">
      <c r="B2037" s="290" t="str">
        <f t="shared" si="31"/>
        <v>LA MESA DEL TORO, SAN MARTÍN CHALCHICUAUTLA</v>
      </c>
      <c r="C2037" s="291">
        <v>49</v>
      </c>
      <c r="D2037" s="290" t="s">
        <v>2545</v>
      </c>
      <c r="E2037" s="289">
        <v>29</v>
      </c>
      <c r="F2037" s="290" t="s">
        <v>248</v>
      </c>
      <c r="G2037" s="292" t="s">
        <v>393</v>
      </c>
      <c r="H2037" s="289">
        <v>1</v>
      </c>
      <c r="J2037" s="283"/>
    </row>
    <row r="2038" spans="2:10" x14ac:dyDescent="0.2">
      <c r="B2038" s="290" t="str">
        <f t="shared" si="31"/>
        <v>LA MESA, AQUISMÓN</v>
      </c>
      <c r="C2038" s="291">
        <v>14</v>
      </c>
      <c r="D2038" s="290" t="s">
        <v>2546</v>
      </c>
      <c r="E2038" s="289">
        <v>3</v>
      </c>
      <c r="F2038" s="290" t="s">
        <v>152</v>
      </c>
      <c r="G2038" s="292" t="s">
        <v>393</v>
      </c>
      <c r="H2038" s="289">
        <v>1</v>
      </c>
      <c r="J2038" s="283"/>
    </row>
    <row r="2039" spans="2:10" x14ac:dyDescent="0.2">
      <c r="B2039" s="290" t="str">
        <f t="shared" si="31"/>
        <v>LA MESA, AQUISMÓN</v>
      </c>
      <c r="C2039" s="291">
        <v>36</v>
      </c>
      <c r="D2039" s="290" t="s">
        <v>2546</v>
      </c>
      <c r="E2039" s="289">
        <v>3</v>
      </c>
      <c r="F2039" s="290" t="s">
        <v>152</v>
      </c>
      <c r="G2039" s="292" t="s">
        <v>393</v>
      </c>
      <c r="H2039" s="289">
        <v>1</v>
      </c>
      <c r="J2039" s="283"/>
    </row>
    <row r="2040" spans="2:10" x14ac:dyDescent="0.2">
      <c r="B2040" s="290" t="str">
        <f t="shared" si="31"/>
        <v>LA MESA, MATEHUALA</v>
      </c>
      <c r="C2040" s="291">
        <v>36</v>
      </c>
      <c r="D2040" s="290" t="s">
        <v>2546</v>
      </c>
      <c r="E2040" s="289">
        <v>20</v>
      </c>
      <c r="F2040" s="290" t="s">
        <v>176</v>
      </c>
      <c r="G2040" s="292" t="s">
        <v>393</v>
      </c>
      <c r="H2040" s="289">
        <v>1</v>
      </c>
      <c r="J2040" s="283"/>
    </row>
    <row r="2041" spans="2:10" x14ac:dyDescent="0.2">
      <c r="B2041" s="290" t="str">
        <f t="shared" si="31"/>
        <v>LA MESA, SAN VICENTE TANCUAYALAB</v>
      </c>
      <c r="C2041" s="291">
        <v>117</v>
      </c>
      <c r="D2041" s="290" t="s">
        <v>2546</v>
      </c>
      <c r="E2041" s="289">
        <v>34</v>
      </c>
      <c r="F2041" s="290" t="s">
        <v>256</v>
      </c>
      <c r="G2041" s="292" t="s">
        <v>393</v>
      </c>
      <c r="H2041" s="289">
        <v>1</v>
      </c>
      <c r="J2041" s="283"/>
    </row>
    <row r="2042" spans="2:10" x14ac:dyDescent="0.2">
      <c r="B2042" s="290" t="str">
        <f t="shared" si="31"/>
        <v>LA MESILLA (COLONIA JUÁREZ), SALINAS</v>
      </c>
      <c r="C2042" s="291">
        <v>5</v>
      </c>
      <c r="D2042" s="290" t="s">
        <v>2547</v>
      </c>
      <c r="E2042" s="289">
        <v>25</v>
      </c>
      <c r="F2042" s="290" t="s">
        <v>171</v>
      </c>
      <c r="G2042" s="292" t="s">
        <v>393</v>
      </c>
      <c r="H2042" s="289">
        <v>1</v>
      </c>
      <c r="J2042" s="283"/>
    </row>
    <row r="2043" spans="2:10" x14ac:dyDescent="0.2">
      <c r="B2043" s="290" t="str">
        <f t="shared" si="31"/>
        <v>LA MESILLA, SALINAS</v>
      </c>
      <c r="C2043" s="291">
        <v>17</v>
      </c>
      <c r="D2043" s="290" t="s">
        <v>2548</v>
      </c>
      <c r="E2043" s="289">
        <v>25</v>
      </c>
      <c r="F2043" s="290" t="s">
        <v>171</v>
      </c>
      <c r="G2043" s="292" t="s">
        <v>393</v>
      </c>
      <c r="H2043" s="289">
        <v>1</v>
      </c>
      <c r="J2043" s="283"/>
    </row>
    <row r="2044" spans="2:10" x14ac:dyDescent="0.2">
      <c r="B2044" s="290" t="str">
        <f t="shared" si="31"/>
        <v>LA MESITA (LA VALLITA), ZARAGOZA</v>
      </c>
      <c r="C2044" s="291">
        <v>137</v>
      </c>
      <c r="D2044" s="290" t="s">
        <v>2549</v>
      </c>
      <c r="E2044" s="289">
        <v>55</v>
      </c>
      <c r="F2044" s="290" t="s">
        <v>480</v>
      </c>
      <c r="G2044" s="292" t="s">
        <v>393</v>
      </c>
      <c r="H2044" s="289">
        <v>1</v>
      </c>
      <c r="J2044" s="283"/>
    </row>
    <row r="2045" spans="2:10" x14ac:dyDescent="0.2">
      <c r="B2045" s="290" t="str">
        <f t="shared" si="31"/>
        <v>LA MESITA DEL XOCONOXTLE, TIERRA NUEVA</v>
      </c>
      <c r="C2045" s="291">
        <v>45</v>
      </c>
      <c r="D2045" s="290" t="s">
        <v>2550</v>
      </c>
      <c r="E2045" s="289">
        <v>43</v>
      </c>
      <c r="F2045" s="290" t="s">
        <v>299</v>
      </c>
      <c r="G2045" s="292" t="s">
        <v>393</v>
      </c>
      <c r="H2045" s="289">
        <v>1</v>
      </c>
      <c r="J2045" s="283"/>
    </row>
    <row r="2046" spans="2:10" x14ac:dyDescent="0.2">
      <c r="B2046" s="295" t="str">
        <f t="shared" si="31"/>
        <v>LA MEZCLITA (POTRERO DE SAN JOAQUÍN), CIUDAD FERNÁNDEZ</v>
      </c>
      <c r="C2046" s="296">
        <v>47</v>
      </c>
      <c r="D2046" s="295" t="s">
        <v>2551</v>
      </c>
      <c r="E2046" s="294">
        <v>11</v>
      </c>
      <c r="F2046" s="295" t="s">
        <v>183</v>
      </c>
      <c r="G2046" s="297" t="s">
        <v>394</v>
      </c>
      <c r="H2046" s="294">
        <v>2</v>
      </c>
      <c r="J2046" s="283"/>
    </row>
    <row r="2047" spans="2:10" x14ac:dyDescent="0.2">
      <c r="B2047" s="290" t="str">
        <f t="shared" si="31"/>
        <v>LA MEZCLITA, AHUALULCO</v>
      </c>
      <c r="C2047" s="291">
        <v>53</v>
      </c>
      <c r="D2047" s="290" t="s">
        <v>2552</v>
      </c>
      <c r="E2047" s="289">
        <v>1</v>
      </c>
      <c r="F2047" s="290" t="s">
        <v>208</v>
      </c>
      <c r="G2047" s="292" t="s">
        <v>393</v>
      </c>
      <c r="H2047" s="289">
        <v>1</v>
      </c>
      <c r="J2047" s="283"/>
    </row>
    <row r="2048" spans="2:10" x14ac:dyDescent="0.2">
      <c r="B2048" s="290" t="str">
        <f t="shared" si="31"/>
        <v>LA MILPITA, CATORCE</v>
      </c>
      <c r="C2048" s="291">
        <v>78</v>
      </c>
      <c r="D2048" s="290" t="s">
        <v>2553</v>
      </c>
      <c r="E2048" s="289">
        <v>6</v>
      </c>
      <c r="F2048" s="290" t="s">
        <v>4237</v>
      </c>
      <c r="G2048" s="292" t="s">
        <v>393</v>
      </c>
      <c r="H2048" s="289">
        <v>1</v>
      </c>
      <c r="J2048" s="283"/>
    </row>
    <row r="2049" spans="2:10" x14ac:dyDescent="0.2">
      <c r="B2049" s="290" t="str">
        <f t="shared" si="31"/>
        <v>LA MINITA, MATEHUALA</v>
      </c>
      <c r="C2049" s="291">
        <v>39</v>
      </c>
      <c r="D2049" s="290" t="s">
        <v>2554</v>
      </c>
      <c r="E2049" s="289">
        <v>20</v>
      </c>
      <c r="F2049" s="290" t="s">
        <v>176</v>
      </c>
      <c r="G2049" s="292" t="s">
        <v>393</v>
      </c>
      <c r="H2049" s="289">
        <v>1</v>
      </c>
      <c r="J2049" s="283"/>
    </row>
    <row r="2050" spans="2:10" x14ac:dyDescent="0.2">
      <c r="B2050" s="290" t="str">
        <f t="shared" si="31"/>
        <v>LA MINITA, MOCTEZUMA</v>
      </c>
      <c r="C2050" s="291">
        <v>84</v>
      </c>
      <c r="D2050" s="290" t="s">
        <v>2554</v>
      </c>
      <c r="E2050" s="289">
        <v>22</v>
      </c>
      <c r="F2050" s="290" t="s">
        <v>219</v>
      </c>
      <c r="G2050" s="292" t="s">
        <v>393</v>
      </c>
      <c r="H2050" s="289">
        <v>1</v>
      </c>
      <c r="J2050" s="283"/>
    </row>
    <row r="2051" spans="2:10" x14ac:dyDescent="0.2">
      <c r="B2051" s="290" t="str">
        <f t="shared" si="31"/>
        <v>LA MINITA, TIERRA NUEVA</v>
      </c>
      <c r="C2051" s="291">
        <v>58</v>
      </c>
      <c r="D2051" s="290" t="s">
        <v>2554</v>
      </c>
      <c r="E2051" s="289">
        <v>43</v>
      </c>
      <c r="F2051" s="290" t="s">
        <v>299</v>
      </c>
      <c r="G2051" s="292" t="s">
        <v>393</v>
      </c>
      <c r="H2051" s="289">
        <v>1</v>
      </c>
      <c r="J2051" s="283"/>
    </row>
    <row r="2052" spans="2:10" x14ac:dyDescent="0.2">
      <c r="B2052" s="290" t="str">
        <f t="shared" si="31"/>
        <v>LA MISIÓN, MATEHUALA</v>
      </c>
      <c r="C2052" s="291">
        <v>40</v>
      </c>
      <c r="D2052" s="290" t="s">
        <v>2555</v>
      </c>
      <c r="E2052" s="289">
        <v>20</v>
      </c>
      <c r="F2052" s="290" t="s">
        <v>176</v>
      </c>
      <c r="G2052" s="292" t="s">
        <v>393</v>
      </c>
      <c r="H2052" s="289">
        <v>1</v>
      </c>
      <c r="J2052" s="283"/>
    </row>
    <row r="2053" spans="2:10" x14ac:dyDescent="0.2">
      <c r="B2053" s="290" t="str">
        <f t="shared" si="31"/>
        <v>LA MISIÓN, RIOVERDE</v>
      </c>
      <c r="C2053" s="291">
        <v>185</v>
      </c>
      <c r="D2053" s="290" t="s">
        <v>2555</v>
      </c>
      <c r="E2053" s="289">
        <v>24</v>
      </c>
      <c r="F2053" s="290" t="s">
        <v>181</v>
      </c>
      <c r="G2053" s="292" t="s">
        <v>393</v>
      </c>
      <c r="H2053" s="289">
        <v>1</v>
      </c>
      <c r="J2053" s="283"/>
    </row>
    <row r="2054" spans="2:10" x14ac:dyDescent="0.2">
      <c r="B2054" s="290" t="str">
        <f t="shared" ref="B2054:B2117" si="32">CONCATENATE(D2054,","," ",F2054)</f>
        <v>LA MOCHA, VILLA DE ARRIAGA</v>
      </c>
      <c r="C2054" s="291">
        <v>41</v>
      </c>
      <c r="D2054" s="290" t="s">
        <v>2556</v>
      </c>
      <c r="E2054" s="289">
        <v>46</v>
      </c>
      <c r="F2054" s="290" t="s">
        <v>217</v>
      </c>
      <c r="G2054" s="292" t="s">
        <v>393</v>
      </c>
      <c r="H2054" s="289">
        <v>1</v>
      </c>
      <c r="J2054" s="283"/>
    </row>
    <row r="2055" spans="2:10" x14ac:dyDescent="0.2">
      <c r="B2055" s="290" t="str">
        <f t="shared" si="32"/>
        <v>LA MOJONERA (LA MOHONERA), TAMASOPO</v>
      </c>
      <c r="C2055" s="291">
        <v>35</v>
      </c>
      <c r="D2055" s="290" t="s">
        <v>2557</v>
      </c>
      <c r="E2055" s="289">
        <v>36</v>
      </c>
      <c r="F2055" s="290" t="s">
        <v>265</v>
      </c>
      <c r="G2055" s="292" t="s">
        <v>393</v>
      </c>
      <c r="H2055" s="289">
        <v>1</v>
      </c>
      <c r="J2055" s="283"/>
    </row>
    <row r="2056" spans="2:10" x14ac:dyDescent="0.2">
      <c r="B2056" s="290" t="str">
        <f t="shared" si="32"/>
        <v>LA MOJONERA, SAN NICOLÁS TOLENTINO</v>
      </c>
      <c r="C2056" s="291">
        <v>79</v>
      </c>
      <c r="D2056" s="290" t="s">
        <v>2558</v>
      </c>
      <c r="E2056" s="289">
        <v>30</v>
      </c>
      <c r="F2056" s="290" t="s">
        <v>252</v>
      </c>
      <c r="G2056" s="292" t="s">
        <v>393</v>
      </c>
      <c r="H2056" s="289">
        <v>1</v>
      </c>
      <c r="J2056" s="283"/>
    </row>
    <row r="2057" spans="2:10" x14ac:dyDescent="0.2">
      <c r="B2057" s="290" t="str">
        <f t="shared" si="32"/>
        <v>LA MOJONERA, XILITLA</v>
      </c>
      <c r="C2057" s="291">
        <v>258</v>
      </c>
      <c r="D2057" s="290" t="s">
        <v>2558</v>
      </c>
      <c r="E2057" s="289">
        <v>54</v>
      </c>
      <c r="F2057" s="290" t="s">
        <v>332</v>
      </c>
      <c r="G2057" s="292" t="s">
        <v>393</v>
      </c>
      <c r="H2057" s="289">
        <v>1</v>
      </c>
      <c r="J2057" s="283"/>
    </row>
    <row r="2058" spans="2:10" x14ac:dyDescent="0.2">
      <c r="B2058" s="290" t="str">
        <f t="shared" si="32"/>
        <v>LA MORA (EL LINDERO), AQUISMÓN</v>
      </c>
      <c r="C2058" s="291">
        <v>123</v>
      </c>
      <c r="D2058" s="290" t="s">
        <v>2559</v>
      </c>
      <c r="E2058" s="289">
        <v>3</v>
      </c>
      <c r="F2058" s="290" t="s">
        <v>152</v>
      </c>
      <c r="G2058" s="292" t="s">
        <v>393</v>
      </c>
      <c r="H2058" s="289">
        <v>1</v>
      </c>
      <c r="J2058" s="283"/>
    </row>
    <row r="2059" spans="2:10" x14ac:dyDescent="0.2">
      <c r="B2059" s="290" t="str">
        <f t="shared" si="32"/>
        <v>LA MORA, XILITLA</v>
      </c>
      <c r="C2059" s="291">
        <v>151</v>
      </c>
      <c r="D2059" s="290" t="s">
        <v>2560</v>
      </c>
      <c r="E2059" s="289">
        <v>54</v>
      </c>
      <c r="F2059" s="290" t="s">
        <v>332</v>
      </c>
      <c r="G2059" s="292" t="s">
        <v>393</v>
      </c>
      <c r="H2059" s="289">
        <v>1</v>
      </c>
      <c r="J2059" s="283"/>
    </row>
    <row r="2060" spans="2:10" x14ac:dyDescent="0.2">
      <c r="B2060" s="290" t="str">
        <f t="shared" si="32"/>
        <v>LA MORENA, AQUISMÓN</v>
      </c>
      <c r="C2060" s="291">
        <v>16</v>
      </c>
      <c r="D2060" s="290" t="s">
        <v>2561</v>
      </c>
      <c r="E2060" s="289">
        <v>3</v>
      </c>
      <c r="F2060" s="290" t="s">
        <v>152</v>
      </c>
      <c r="G2060" s="292" t="s">
        <v>393</v>
      </c>
      <c r="H2060" s="289">
        <v>1</v>
      </c>
      <c r="J2060" s="283"/>
    </row>
    <row r="2061" spans="2:10" x14ac:dyDescent="0.2">
      <c r="B2061" s="290" t="str">
        <f t="shared" si="32"/>
        <v>LA MORENA, ZARAGOZA</v>
      </c>
      <c r="C2061" s="291">
        <v>56</v>
      </c>
      <c r="D2061" s="290" t="s">
        <v>2561</v>
      </c>
      <c r="E2061" s="289">
        <v>55</v>
      </c>
      <c r="F2061" s="290" t="s">
        <v>480</v>
      </c>
      <c r="G2061" s="292" t="s">
        <v>393</v>
      </c>
      <c r="H2061" s="289">
        <v>1</v>
      </c>
      <c r="J2061" s="283"/>
    </row>
    <row r="2062" spans="2:10" x14ac:dyDescent="0.2">
      <c r="B2062" s="290" t="str">
        <f t="shared" si="32"/>
        <v>LA MORITA, SAN LUIS POTOSÍ</v>
      </c>
      <c r="C2062" s="291">
        <v>257</v>
      </c>
      <c r="D2062" s="290" t="s">
        <v>2562</v>
      </c>
      <c r="E2062" s="289">
        <v>28</v>
      </c>
      <c r="F2062" s="290" t="s">
        <v>245</v>
      </c>
      <c r="G2062" s="292" t="s">
        <v>393</v>
      </c>
      <c r="H2062" s="289">
        <v>1</v>
      </c>
      <c r="J2062" s="283"/>
    </row>
    <row r="2063" spans="2:10" x14ac:dyDescent="0.2">
      <c r="B2063" s="290" t="str">
        <f t="shared" si="32"/>
        <v>LA MURALLA, RIOVERDE</v>
      </c>
      <c r="C2063" s="291">
        <v>46</v>
      </c>
      <c r="D2063" s="290" t="s">
        <v>2563</v>
      </c>
      <c r="E2063" s="289">
        <v>24</v>
      </c>
      <c r="F2063" s="290" t="s">
        <v>181</v>
      </c>
      <c r="G2063" s="292" t="s">
        <v>393</v>
      </c>
      <c r="H2063" s="289">
        <v>1</v>
      </c>
      <c r="J2063" s="283"/>
    </row>
    <row r="2064" spans="2:10" x14ac:dyDescent="0.2">
      <c r="B2064" s="295" t="str">
        <f t="shared" si="32"/>
        <v>LA MUTUA, EL NARANJO</v>
      </c>
      <c r="C2064" s="296">
        <v>51</v>
      </c>
      <c r="D2064" s="295" t="s">
        <v>2564</v>
      </c>
      <c r="E2064" s="294">
        <v>58</v>
      </c>
      <c r="F2064" s="295" t="s">
        <v>196</v>
      </c>
      <c r="G2064" s="297" t="s">
        <v>394</v>
      </c>
      <c r="H2064" s="294">
        <v>2</v>
      </c>
      <c r="J2064" s="283"/>
    </row>
    <row r="2065" spans="2:10" x14ac:dyDescent="0.2">
      <c r="B2065" s="290" t="str">
        <f t="shared" si="32"/>
        <v>LA NARANJITA, GUADALCÁZAR</v>
      </c>
      <c r="C2065" s="291">
        <v>26</v>
      </c>
      <c r="D2065" s="290" t="s">
        <v>2565</v>
      </c>
      <c r="E2065" s="289">
        <v>17</v>
      </c>
      <c r="F2065" s="290" t="s">
        <v>199</v>
      </c>
      <c r="G2065" s="292" t="s">
        <v>393</v>
      </c>
      <c r="H2065" s="289">
        <v>1</v>
      </c>
      <c r="J2065" s="283"/>
    </row>
    <row r="2066" spans="2:10" x14ac:dyDescent="0.2">
      <c r="B2066" s="290" t="str">
        <f t="shared" si="32"/>
        <v>LA NEGRA, SANTA MARÍA DEL RÍO</v>
      </c>
      <c r="C2066" s="291">
        <v>145</v>
      </c>
      <c r="D2066" s="290" t="s">
        <v>2566</v>
      </c>
      <c r="E2066" s="289">
        <v>32</v>
      </c>
      <c r="F2066" s="290" t="s">
        <v>263</v>
      </c>
      <c r="G2066" s="292" t="s">
        <v>393</v>
      </c>
      <c r="H2066" s="289">
        <v>1</v>
      </c>
      <c r="J2066" s="283"/>
    </row>
    <row r="2067" spans="2:10" x14ac:dyDescent="0.2">
      <c r="B2067" s="290" t="str">
        <f t="shared" si="32"/>
        <v>LA NEGRITA, CHARCAS</v>
      </c>
      <c r="C2067" s="291">
        <v>157</v>
      </c>
      <c r="D2067" s="290" t="s">
        <v>2567</v>
      </c>
      <c r="E2067" s="289">
        <v>15</v>
      </c>
      <c r="F2067" s="290" t="s">
        <v>173</v>
      </c>
      <c r="G2067" s="292" t="s">
        <v>393</v>
      </c>
      <c r="H2067" s="289">
        <v>1</v>
      </c>
      <c r="J2067" s="283"/>
    </row>
    <row r="2068" spans="2:10" x14ac:dyDescent="0.2">
      <c r="B2068" s="290" t="str">
        <f t="shared" si="32"/>
        <v>LA NEGRITA, GUADALCÁZAR</v>
      </c>
      <c r="C2068" s="291">
        <v>27</v>
      </c>
      <c r="D2068" s="290" t="s">
        <v>2567</v>
      </c>
      <c r="E2068" s="289">
        <v>17</v>
      </c>
      <c r="F2068" s="290" t="s">
        <v>199</v>
      </c>
      <c r="G2068" s="292" t="s">
        <v>393</v>
      </c>
      <c r="H2068" s="289">
        <v>1</v>
      </c>
      <c r="J2068" s="283"/>
    </row>
    <row r="2069" spans="2:10" x14ac:dyDescent="0.2">
      <c r="B2069" s="290" t="str">
        <f t="shared" si="32"/>
        <v>LA NIGUA, EL NARANJO</v>
      </c>
      <c r="C2069" s="291">
        <v>52</v>
      </c>
      <c r="D2069" s="290" t="s">
        <v>2568</v>
      </c>
      <c r="E2069" s="289">
        <v>58</v>
      </c>
      <c r="F2069" s="290" t="s">
        <v>196</v>
      </c>
      <c r="G2069" s="292" t="s">
        <v>393</v>
      </c>
      <c r="H2069" s="289">
        <v>1</v>
      </c>
      <c r="J2069" s="283"/>
    </row>
    <row r="2070" spans="2:10" x14ac:dyDescent="0.2">
      <c r="B2070" s="290" t="str">
        <f t="shared" si="32"/>
        <v>LA NORIA DE JESÚS, VANEGAS</v>
      </c>
      <c r="C2070" s="291">
        <v>8</v>
      </c>
      <c r="D2070" s="290" t="s">
        <v>2569</v>
      </c>
      <c r="E2070" s="289">
        <v>44</v>
      </c>
      <c r="F2070" s="290" t="s">
        <v>304</v>
      </c>
      <c r="G2070" s="292" t="s">
        <v>393</v>
      </c>
      <c r="H2070" s="289">
        <v>1</v>
      </c>
      <c r="J2070" s="283"/>
    </row>
    <row r="2071" spans="2:10" x14ac:dyDescent="0.2">
      <c r="B2071" s="290" t="str">
        <f t="shared" si="32"/>
        <v>LA NORIA DE LAS FLORES, GUADALCÁZAR</v>
      </c>
      <c r="C2071" s="291">
        <v>29</v>
      </c>
      <c r="D2071" s="290" t="s">
        <v>2570</v>
      </c>
      <c r="E2071" s="289">
        <v>17</v>
      </c>
      <c r="F2071" s="290" t="s">
        <v>199</v>
      </c>
      <c r="G2071" s="292" t="s">
        <v>393</v>
      </c>
      <c r="H2071" s="289">
        <v>1</v>
      </c>
      <c r="J2071" s="283"/>
    </row>
    <row r="2072" spans="2:10" x14ac:dyDescent="0.2">
      <c r="B2072" s="290" t="str">
        <f t="shared" si="32"/>
        <v>LA NORIA, CÁRDENAS</v>
      </c>
      <c r="C2072" s="291">
        <v>15</v>
      </c>
      <c r="D2072" s="290" t="s">
        <v>2571</v>
      </c>
      <c r="E2072" s="289">
        <v>5</v>
      </c>
      <c r="F2072" s="290" t="s">
        <v>158</v>
      </c>
      <c r="G2072" s="292" t="s">
        <v>393</v>
      </c>
      <c r="H2072" s="289">
        <v>1</v>
      </c>
      <c r="J2072" s="283"/>
    </row>
    <row r="2073" spans="2:10" x14ac:dyDescent="0.2">
      <c r="B2073" s="290" t="str">
        <f t="shared" si="32"/>
        <v>LA NORIA, CIUDAD FERNÁNDEZ</v>
      </c>
      <c r="C2073" s="291">
        <v>11</v>
      </c>
      <c r="D2073" s="290" t="s">
        <v>2571</v>
      </c>
      <c r="E2073" s="289">
        <v>11</v>
      </c>
      <c r="F2073" s="290" t="s">
        <v>183</v>
      </c>
      <c r="G2073" s="292" t="s">
        <v>393</v>
      </c>
      <c r="H2073" s="289">
        <v>1</v>
      </c>
      <c r="J2073" s="283"/>
    </row>
    <row r="2074" spans="2:10" x14ac:dyDescent="0.2">
      <c r="B2074" s="290" t="str">
        <f t="shared" si="32"/>
        <v>LA NORIA, TAMUÍN</v>
      </c>
      <c r="C2074" s="291">
        <v>396</v>
      </c>
      <c r="D2074" s="290" t="s">
        <v>2571</v>
      </c>
      <c r="E2074" s="289">
        <v>40</v>
      </c>
      <c r="F2074" s="290" t="s">
        <v>285</v>
      </c>
      <c r="G2074" s="292" t="s">
        <v>393</v>
      </c>
      <c r="H2074" s="289">
        <v>1</v>
      </c>
      <c r="J2074" s="283"/>
    </row>
    <row r="2075" spans="2:10" x14ac:dyDescent="0.2">
      <c r="B2075" s="290" t="str">
        <f t="shared" si="32"/>
        <v>LA NUEVA INDEPENDENCIA, XILITLA</v>
      </c>
      <c r="C2075" s="291">
        <v>280</v>
      </c>
      <c r="D2075" s="290" t="s">
        <v>2572</v>
      </c>
      <c r="E2075" s="289">
        <v>54</v>
      </c>
      <c r="F2075" s="290" t="s">
        <v>332</v>
      </c>
      <c r="G2075" s="292" t="s">
        <v>393</v>
      </c>
      <c r="H2075" s="289">
        <v>1</v>
      </c>
      <c r="J2075" s="283"/>
    </row>
    <row r="2076" spans="2:10" x14ac:dyDescent="0.2">
      <c r="B2076" s="290" t="str">
        <f t="shared" si="32"/>
        <v>LA NUEVA JOYA, SALINAS</v>
      </c>
      <c r="C2076" s="291">
        <v>133</v>
      </c>
      <c r="D2076" s="290" t="s">
        <v>2573</v>
      </c>
      <c r="E2076" s="289">
        <v>25</v>
      </c>
      <c r="F2076" s="290" t="s">
        <v>171</v>
      </c>
      <c r="G2076" s="292" t="s">
        <v>393</v>
      </c>
      <c r="H2076" s="289">
        <v>1</v>
      </c>
      <c r="J2076" s="283"/>
    </row>
    <row r="2077" spans="2:10" x14ac:dyDescent="0.2">
      <c r="B2077" s="290" t="str">
        <f t="shared" si="32"/>
        <v>LA NUEVA REFORMA, RAYÓN</v>
      </c>
      <c r="C2077" s="291">
        <v>23</v>
      </c>
      <c r="D2077" s="290" t="s">
        <v>2574</v>
      </c>
      <c r="E2077" s="289">
        <v>23</v>
      </c>
      <c r="F2077" s="290" t="s">
        <v>224</v>
      </c>
      <c r="G2077" s="292" t="s">
        <v>393</v>
      </c>
      <c r="H2077" s="289">
        <v>1</v>
      </c>
      <c r="J2077" s="283"/>
    </row>
    <row r="2078" spans="2:10" x14ac:dyDescent="0.2">
      <c r="B2078" s="290" t="str">
        <f t="shared" si="32"/>
        <v>LA ORDEÑA DOS, SANTA MARÍA DEL RÍO</v>
      </c>
      <c r="C2078" s="291">
        <v>158</v>
      </c>
      <c r="D2078" s="290" t="s">
        <v>2575</v>
      </c>
      <c r="E2078" s="289">
        <v>32</v>
      </c>
      <c r="F2078" s="290" t="s">
        <v>263</v>
      </c>
      <c r="G2078" s="292" t="s">
        <v>393</v>
      </c>
      <c r="H2078" s="289">
        <v>1</v>
      </c>
      <c r="J2078" s="283"/>
    </row>
    <row r="2079" spans="2:10" x14ac:dyDescent="0.2">
      <c r="B2079" s="290" t="str">
        <f t="shared" si="32"/>
        <v>LA ORDEÑA, SANTA MARÍA DEL RÍO</v>
      </c>
      <c r="C2079" s="291">
        <v>157</v>
      </c>
      <c r="D2079" s="290" t="s">
        <v>2576</v>
      </c>
      <c r="E2079" s="289">
        <v>32</v>
      </c>
      <c r="F2079" s="290" t="s">
        <v>263</v>
      </c>
      <c r="G2079" s="292" t="s">
        <v>393</v>
      </c>
      <c r="H2079" s="289">
        <v>1</v>
      </c>
      <c r="J2079" s="283"/>
    </row>
    <row r="2080" spans="2:10" x14ac:dyDescent="0.2">
      <c r="B2080" s="290" t="str">
        <f t="shared" si="32"/>
        <v>LA ORDEÑITA, TIERRA NUEVA</v>
      </c>
      <c r="C2080" s="291">
        <v>67</v>
      </c>
      <c r="D2080" s="290" t="s">
        <v>2577</v>
      </c>
      <c r="E2080" s="289">
        <v>43</v>
      </c>
      <c r="F2080" s="290" t="s">
        <v>299</v>
      </c>
      <c r="G2080" s="292" t="s">
        <v>393</v>
      </c>
      <c r="H2080" s="289">
        <v>1</v>
      </c>
      <c r="J2080" s="283"/>
    </row>
    <row r="2081" spans="2:10" x14ac:dyDescent="0.2">
      <c r="B2081" s="295" t="str">
        <f t="shared" si="32"/>
        <v>LA PAGUA, XILITLA</v>
      </c>
      <c r="C2081" s="296">
        <v>210</v>
      </c>
      <c r="D2081" s="295" t="s">
        <v>2578</v>
      </c>
      <c r="E2081" s="294">
        <v>54</v>
      </c>
      <c r="F2081" s="295" t="s">
        <v>332</v>
      </c>
      <c r="G2081" s="297" t="s">
        <v>394</v>
      </c>
      <c r="H2081" s="294">
        <v>2</v>
      </c>
      <c r="J2081" s="283"/>
    </row>
    <row r="2082" spans="2:10" x14ac:dyDescent="0.2">
      <c r="B2082" s="290" t="str">
        <f t="shared" si="32"/>
        <v>LA PALANGANA, XILITLA</v>
      </c>
      <c r="C2082" s="291">
        <v>154</v>
      </c>
      <c r="D2082" s="290" t="s">
        <v>2579</v>
      </c>
      <c r="E2082" s="289">
        <v>54</v>
      </c>
      <c r="F2082" s="290" t="s">
        <v>332</v>
      </c>
      <c r="G2082" s="292" t="s">
        <v>393</v>
      </c>
      <c r="H2082" s="289">
        <v>1</v>
      </c>
      <c r="J2082" s="283"/>
    </row>
    <row r="2083" spans="2:10" x14ac:dyDescent="0.2">
      <c r="B2083" s="290" t="str">
        <f t="shared" si="32"/>
        <v>LA PALIZADA, TAMPAMOLÓN CORONA</v>
      </c>
      <c r="C2083" s="291">
        <v>59</v>
      </c>
      <c r="D2083" s="290" t="s">
        <v>2580</v>
      </c>
      <c r="E2083" s="289">
        <v>39</v>
      </c>
      <c r="F2083" s="290" t="s">
        <v>282</v>
      </c>
      <c r="G2083" s="292" t="s">
        <v>393</v>
      </c>
      <c r="H2083" s="289">
        <v>1</v>
      </c>
      <c r="J2083" s="283"/>
    </row>
    <row r="2084" spans="2:10" x14ac:dyDescent="0.2">
      <c r="B2084" s="290" t="str">
        <f t="shared" si="32"/>
        <v>LA PALIZADA, XILITLA</v>
      </c>
      <c r="C2084" s="291">
        <v>41</v>
      </c>
      <c r="D2084" s="290" t="s">
        <v>2580</v>
      </c>
      <c r="E2084" s="289">
        <v>54</v>
      </c>
      <c r="F2084" s="290" t="s">
        <v>332</v>
      </c>
      <c r="G2084" s="292" t="s">
        <v>393</v>
      </c>
      <c r="H2084" s="289">
        <v>1</v>
      </c>
      <c r="J2084" s="283"/>
    </row>
    <row r="2085" spans="2:10" x14ac:dyDescent="0.2">
      <c r="B2085" s="290" t="str">
        <f t="shared" si="32"/>
        <v>LA PALMA (VILLA DE LA PALMA), TAMASOPO</v>
      </c>
      <c r="C2085" s="291">
        <v>41</v>
      </c>
      <c r="D2085" s="290" t="s">
        <v>2581</v>
      </c>
      <c r="E2085" s="289">
        <v>36</v>
      </c>
      <c r="F2085" s="290" t="s">
        <v>265</v>
      </c>
      <c r="G2085" s="292" t="s">
        <v>393</v>
      </c>
      <c r="H2085" s="289">
        <v>1</v>
      </c>
      <c r="J2085" s="283"/>
    </row>
    <row r="2086" spans="2:10" x14ac:dyDescent="0.2">
      <c r="B2086" s="290" t="str">
        <f t="shared" si="32"/>
        <v>LA PALMA, CATORCE</v>
      </c>
      <c r="C2086" s="291">
        <v>27</v>
      </c>
      <c r="D2086" s="290" t="s">
        <v>2582</v>
      </c>
      <c r="E2086" s="289">
        <v>6</v>
      </c>
      <c r="F2086" s="290" t="s">
        <v>4237</v>
      </c>
      <c r="G2086" s="292" t="s">
        <v>393</v>
      </c>
      <c r="H2086" s="289">
        <v>1</v>
      </c>
      <c r="J2086" s="283"/>
    </row>
    <row r="2087" spans="2:10" x14ac:dyDescent="0.2">
      <c r="B2087" s="290" t="str">
        <f t="shared" si="32"/>
        <v>LA PALMA, MATEHUALA</v>
      </c>
      <c r="C2087" s="291">
        <v>122</v>
      </c>
      <c r="D2087" s="290" t="s">
        <v>2582</v>
      </c>
      <c r="E2087" s="289">
        <v>20</v>
      </c>
      <c r="F2087" s="290" t="s">
        <v>176</v>
      </c>
      <c r="G2087" s="292" t="s">
        <v>393</v>
      </c>
      <c r="H2087" s="289">
        <v>1</v>
      </c>
      <c r="J2087" s="283"/>
    </row>
    <row r="2088" spans="2:10" x14ac:dyDescent="0.2">
      <c r="B2088" s="290" t="str">
        <f t="shared" si="32"/>
        <v>LA PALMA, TIERRA NUEVA</v>
      </c>
      <c r="C2088" s="291">
        <v>152</v>
      </c>
      <c r="D2088" s="290" t="s">
        <v>2582</v>
      </c>
      <c r="E2088" s="289">
        <v>43</v>
      </c>
      <c r="F2088" s="290" t="s">
        <v>299</v>
      </c>
      <c r="G2088" s="292" t="s">
        <v>393</v>
      </c>
      <c r="H2088" s="289">
        <v>1</v>
      </c>
      <c r="J2088" s="283"/>
    </row>
    <row r="2089" spans="2:10" x14ac:dyDescent="0.2">
      <c r="B2089" s="290" t="str">
        <f t="shared" si="32"/>
        <v>LA PALMA, XILITLA</v>
      </c>
      <c r="C2089" s="291">
        <v>155</v>
      </c>
      <c r="D2089" s="290" t="s">
        <v>2582</v>
      </c>
      <c r="E2089" s="289">
        <v>54</v>
      </c>
      <c r="F2089" s="290" t="s">
        <v>332</v>
      </c>
      <c r="G2089" s="292" t="s">
        <v>393</v>
      </c>
      <c r="H2089" s="289">
        <v>1</v>
      </c>
      <c r="J2089" s="283"/>
    </row>
    <row r="2090" spans="2:10" x14ac:dyDescent="0.2">
      <c r="B2090" s="290" t="str">
        <f t="shared" si="32"/>
        <v>LA PALMA, XILITLA</v>
      </c>
      <c r="C2090" s="291">
        <v>239</v>
      </c>
      <c r="D2090" s="290" t="s">
        <v>2582</v>
      </c>
      <c r="E2090" s="289">
        <v>54</v>
      </c>
      <c r="F2090" s="290" t="s">
        <v>332</v>
      </c>
      <c r="G2090" s="292" t="s">
        <v>393</v>
      </c>
      <c r="H2090" s="289">
        <v>1</v>
      </c>
      <c r="J2090" s="283"/>
    </row>
    <row r="2091" spans="2:10" x14ac:dyDescent="0.2">
      <c r="B2091" s="290" t="str">
        <f t="shared" si="32"/>
        <v>LA PALMITA, RIOVERDE</v>
      </c>
      <c r="C2091" s="291">
        <v>52</v>
      </c>
      <c r="D2091" s="290" t="s">
        <v>2583</v>
      </c>
      <c r="E2091" s="289">
        <v>24</v>
      </c>
      <c r="F2091" s="290" t="s">
        <v>181</v>
      </c>
      <c r="G2091" s="292" t="s">
        <v>393</v>
      </c>
      <c r="H2091" s="289">
        <v>1</v>
      </c>
      <c r="J2091" s="283"/>
    </row>
    <row r="2092" spans="2:10" x14ac:dyDescent="0.2">
      <c r="B2092" s="290" t="str">
        <f t="shared" si="32"/>
        <v>LA PALMITA, TAMASOPO</v>
      </c>
      <c r="C2092" s="291">
        <v>42</v>
      </c>
      <c r="D2092" s="290" t="s">
        <v>2583</v>
      </c>
      <c r="E2092" s="289">
        <v>36</v>
      </c>
      <c r="F2092" s="290" t="s">
        <v>265</v>
      </c>
      <c r="G2092" s="292" t="s">
        <v>393</v>
      </c>
      <c r="H2092" s="289">
        <v>1</v>
      </c>
      <c r="J2092" s="283"/>
    </row>
    <row r="2093" spans="2:10" x14ac:dyDescent="0.2">
      <c r="B2093" s="290" t="str">
        <f t="shared" si="32"/>
        <v>LA PANZA, TAMASOPO</v>
      </c>
      <c r="C2093" s="291">
        <v>300</v>
      </c>
      <c r="D2093" s="290" t="s">
        <v>2584</v>
      </c>
      <c r="E2093" s="289">
        <v>36</v>
      </c>
      <c r="F2093" s="290" t="s">
        <v>265</v>
      </c>
      <c r="G2093" s="292" t="s">
        <v>393</v>
      </c>
      <c r="H2093" s="289">
        <v>1</v>
      </c>
      <c r="J2093" s="283"/>
    </row>
    <row r="2094" spans="2:10" x14ac:dyDescent="0.2">
      <c r="B2094" s="290" t="str">
        <f t="shared" si="32"/>
        <v>LA PARADA DEL ZARCIDO, ZARAGOZA</v>
      </c>
      <c r="C2094" s="291">
        <v>61</v>
      </c>
      <c r="D2094" s="290" t="s">
        <v>2585</v>
      </c>
      <c r="E2094" s="289">
        <v>55</v>
      </c>
      <c r="F2094" s="290" t="s">
        <v>480</v>
      </c>
      <c r="G2094" s="292" t="s">
        <v>393</v>
      </c>
      <c r="H2094" s="289">
        <v>1</v>
      </c>
      <c r="J2094" s="283"/>
    </row>
    <row r="2095" spans="2:10" x14ac:dyDescent="0.2">
      <c r="B2095" s="290" t="str">
        <f t="shared" si="32"/>
        <v>LA PARADA, AHUALULCO</v>
      </c>
      <c r="C2095" s="291">
        <v>25</v>
      </c>
      <c r="D2095" s="290" t="s">
        <v>2586</v>
      </c>
      <c r="E2095" s="289">
        <v>1</v>
      </c>
      <c r="F2095" s="290" t="s">
        <v>208</v>
      </c>
      <c r="G2095" s="292" t="s">
        <v>393</v>
      </c>
      <c r="H2095" s="289">
        <v>1</v>
      </c>
      <c r="J2095" s="283"/>
    </row>
    <row r="2096" spans="2:10" x14ac:dyDescent="0.2">
      <c r="B2096" s="290" t="str">
        <f t="shared" si="32"/>
        <v>LA PARADA, RIOVERDE</v>
      </c>
      <c r="C2096" s="291">
        <v>189</v>
      </c>
      <c r="D2096" s="290" t="s">
        <v>2586</v>
      </c>
      <c r="E2096" s="289">
        <v>24</v>
      </c>
      <c r="F2096" s="290" t="s">
        <v>181</v>
      </c>
      <c r="G2096" s="292" t="s">
        <v>393</v>
      </c>
      <c r="H2096" s="289">
        <v>1</v>
      </c>
      <c r="J2096" s="283"/>
    </row>
    <row r="2097" spans="2:10" x14ac:dyDescent="0.2">
      <c r="B2097" s="290" t="str">
        <f t="shared" si="32"/>
        <v>LA PARADA, SANTA CATARINA</v>
      </c>
      <c r="C2097" s="291">
        <v>21</v>
      </c>
      <c r="D2097" s="290" t="s">
        <v>2586</v>
      </c>
      <c r="E2097" s="289">
        <v>31</v>
      </c>
      <c r="F2097" s="290" t="s">
        <v>260</v>
      </c>
      <c r="G2097" s="292" t="s">
        <v>393</v>
      </c>
      <c r="H2097" s="289">
        <v>1</v>
      </c>
      <c r="J2097" s="283"/>
    </row>
    <row r="2098" spans="2:10" x14ac:dyDescent="0.2">
      <c r="B2098" s="290" t="str">
        <f t="shared" si="32"/>
        <v>LA PARADILLA, SANTA MARÍA DEL RÍO</v>
      </c>
      <c r="C2098" s="291">
        <v>173</v>
      </c>
      <c r="D2098" s="290" t="s">
        <v>2587</v>
      </c>
      <c r="E2098" s="289">
        <v>32</v>
      </c>
      <c r="F2098" s="290" t="s">
        <v>263</v>
      </c>
      <c r="G2098" s="292" t="s">
        <v>393</v>
      </c>
      <c r="H2098" s="289">
        <v>1</v>
      </c>
      <c r="J2098" s="283"/>
    </row>
    <row r="2099" spans="2:10" x14ac:dyDescent="0.2">
      <c r="B2099" s="290" t="str">
        <f t="shared" si="32"/>
        <v>LA PEDRERA, HUEHUETLÁN</v>
      </c>
      <c r="C2099" s="291">
        <v>44</v>
      </c>
      <c r="D2099" s="290" t="s">
        <v>2588</v>
      </c>
      <c r="E2099" s="289">
        <v>18</v>
      </c>
      <c r="F2099" s="290" t="s">
        <v>202</v>
      </c>
      <c r="G2099" s="292" t="s">
        <v>393</v>
      </c>
      <c r="H2099" s="289">
        <v>1</v>
      </c>
      <c r="J2099" s="283"/>
    </row>
    <row r="2100" spans="2:10" x14ac:dyDescent="0.2">
      <c r="B2100" s="295" t="str">
        <f t="shared" si="32"/>
        <v>LA PEDRERA, SAN LUIS POTOSÍ</v>
      </c>
      <c r="C2100" s="296">
        <v>261</v>
      </c>
      <c r="D2100" s="295" t="s">
        <v>2588</v>
      </c>
      <c r="E2100" s="294">
        <v>28</v>
      </c>
      <c r="F2100" s="295" t="s">
        <v>245</v>
      </c>
      <c r="G2100" s="297" t="s">
        <v>395</v>
      </c>
      <c r="H2100" s="294">
        <v>3</v>
      </c>
      <c r="J2100" s="283"/>
    </row>
    <row r="2101" spans="2:10" x14ac:dyDescent="0.2">
      <c r="B2101" s="290" t="str">
        <f t="shared" si="32"/>
        <v>LA PELOTERA (VENTA DEL CARMEN), VILLA DE ARISTA</v>
      </c>
      <c r="C2101" s="291">
        <v>30</v>
      </c>
      <c r="D2101" s="290" t="s">
        <v>2589</v>
      </c>
      <c r="E2101" s="289">
        <v>56</v>
      </c>
      <c r="F2101" s="290" t="s">
        <v>314</v>
      </c>
      <c r="G2101" s="292" t="s">
        <v>393</v>
      </c>
      <c r="H2101" s="289">
        <v>1</v>
      </c>
      <c r="J2101" s="283"/>
    </row>
    <row r="2102" spans="2:10" x14ac:dyDescent="0.2">
      <c r="B2102" s="295" t="str">
        <f t="shared" si="32"/>
        <v>LA PENDENCIA, CIUDAD DEL MAÍZ</v>
      </c>
      <c r="C2102" s="296">
        <v>68</v>
      </c>
      <c r="D2102" s="295" t="s">
        <v>2590</v>
      </c>
      <c r="E2102" s="294">
        <v>10</v>
      </c>
      <c r="F2102" s="295" t="s">
        <v>178</v>
      </c>
      <c r="G2102" s="297" t="s">
        <v>394</v>
      </c>
      <c r="H2102" s="294">
        <v>2</v>
      </c>
      <c r="J2102" s="283"/>
    </row>
    <row r="2103" spans="2:10" x14ac:dyDescent="0.2">
      <c r="B2103" s="290" t="str">
        <f t="shared" si="32"/>
        <v>LA PEÑA BLANCA, AQUISMÓN</v>
      </c>
      <c r="C2103" s="291">
        <v>76</v>
      </c>
      <c r="D2103" s="290" t="s">
        <v>2591</v>
      </c>
      <c r="E2103" s="289">
        <v>3</v>
      </c>
      <c r="F2103" s="290" t="s">
        <v>152</v>
      </c>
      <c r="G2103" s="292" t="s">
        <v>393</v>
      </c>
      <c r="H2103" s="289">
        <v>1</v>
      </c>
      <c r="J2103" s="283"/>
    </row>
    <row r="2104" spans="2:10" x14ac:dyDescent="0.2">
      <c r="B2104" s="290" t="str">
        <f t="shared" si="32"/>
        <v>LA PEÑA DE SALAZAR, CERRITOS</v>
      </c>
      <c r="C2104" s="291">
        <v>21</v>
      </c>
      <c r="D2104" s="290" t="s">
        <v>2592</v>
      </c>
      <c r="E2104" s="289">
        <v>8</v>
      </c>
      <c r="F2104" s="290" t="s">
        <v>165</v>
      </c>
      <c r="G2104" s="292" t="s">
        <v>393</v>
      </c>
      <c r="H2104" s="289">
        <v>1</v>
      </c>
      <c r="J2104" s="283"/>
    </row>
    <row r="2105" spans="2:10" x14ac:dyDescent="0.2">
      <c r="B2105" s="290" t="str">
        <f t="shared" si="32"/>
        <v>LA PEÑA, AQUISMÓN</v>
      </c>
      <c r="C2105" s="291">
        <v>127</v>
      </c>
      <c r="D2105" s="290" t="s">
        <v>2593</v>
      </c>
      <c r="E2105" s="289">
        <v>3</v>
      </c>
      <c r="F2105" s="290" t="s">
        <v>152</v>
      </c>
      <c r="G2105" s="292" t="s">
        <v>393</v>
      </c>
      <c r="H2105" s="289">
        <v>1</v>
      </c>
      <c r="J2105" s="283"/>
    </row>
    <row r="2106" spans="2:10" x14ac:dyDescent="0.2">
      <c r="B2106" s="290" t="str">
        <f t="shared" si="32"/>
        <v>LA PEÑITA (LA PEÑA), MATLAPA</v>
      </c>
      <c r="C2106" s="291">
        <v>68</v>
      </c>
      <c r="D2106" s="290" t="s">
        <v>2594</v>
      </c>
      <c r="E2106" s="289">
        <v>57</v>
      </c>
      <c r="F2106" s="290" t="s">
        <v>212</v>
      </c>
      <c r="G2106" s="292" t="s">
        <v>393</v>
      </c>
      <c r="H2106" s="289">
        <v>1</v>
      </c>
      <c r="J2106" s="283"/>
    </row>
    <row r="2107" spans="2:10" x14ac:dyDescent="0.2">
      <c r="B2107" s="290" t="str">
        <f t="shared" si="32"/>
        <v>LA PEÑITA SANTIAGO, TAMAZUNCHALE</v>
      </c>
      <c r="C2107" s="291">
        <v>381</v>
      </c>
      <c r="D2107" s="290" t="s">
        <v>2595</v>
      </c>
      <c r="E2107" s="289">
        <v>37</v>
      </c>
      <c r="F2107" s="290" t="s">
        <v>268</v>
      </c>
      <c r="G2107" s="292" t="s">
        <v>393</v>
      </c>
      <c r="H2107" s="289">
        <v>1</v>
      </c>
      <c r="J2107" s="283"/>
    </row>
    <row r="2108" spans="2:10" x14ac:dyDescent="0.2">
      <c r="B2108" s="290" t="str">
        <f t="shared" si="32"/>
        <v>LA PEÑUELA, SAN MARTÍN CHALCHICUAUTLA</v>
      </c>
      <c r="C2108" s="291">
        <v>62</v>
      </c>
      <c r="D2108" s="290" t="s">
        <v>2596</v>
      </c>
      <c r="E2108" s="289">
        <v>29</v>
      </c>
      <c r="F2108" s="290" t="s">
        <v>248</v>
      </c>
      <c r="G2108" s="292" t="s">
        <v>393</v>
      </c>
      <c r="H2108" s="289">
        <v>1</v>
      </c>
      <c r="J2108" s="283"/>
    </row>
    <row r="2109" spans="2:10" x14ac:dyDescent="0.2">
      <c r="B2109" s="290" t="str">
        <f t="shared" si="32"/>
        <v>LA PERDIDA, RIOVERDE</v>
      </c>
      <c r="C2109" s="291">
        <v>60</v>
      </c>
      <c r="D2109" s="290" t="s">
        <v>2597</v>
      </c>
      <c r="E2109" s="289">
        <v>24</v>
      </c>
      <c r="F2109" s="290" t="s">
        <v>181</v>
      </c>
      <c r="G2109" s="292" t="s">
        <v>393</v>
      </c>
      <c r="H2109" s="289">
        <v>1</v>
      </c>
      <c r="J2109" s="283"/>
    </row>
    <row r="2110" spans="2:10" x14ac:dyDescent="0.2">
      <c r="B2110" s="290" t="str">
        <f t="shared" si="32"/>
        <v>LA PERLA, CIUDAD VALLES</v>
      </c>
      <c r="C2110" s="291">
        <v>139</v>
      </c>
      <c r="D2110" s="290" t="s">
        <v>2598</v>
      </c>
      <c r="E2110" s="289">
        <v>13</v>
      </c>
      <c r="F2110" s="290" t="s">
        <v>187</v>
      </c>
      <c r="G2110" s="292" t="s">
        <v>393</v>
      </c>
      <c r="H2110" s="289">
        <v>1</v>
      </c>
      <c r="J2110" s="283"/>
    </row>
    <row r="2111" spans="2:10" x14ac:dyDescent="0.2">
      <c r="B2111" s="290" t="str">
        <f t="shared" si="32"/>
        <v>LA PERLITA, TAMAZUNCHALE</v>
      </c>
      <c r="C2111" s="291">
        <v>280</v>
      </c>
      <c r="D2111" s="290" t="s">
        <v>2599</v>
      </c>
      <c r="E2111" s="289">
        <v>37</v>
      </c>
      <c r="F2111" s="290" t="s">
        <v>268</v>
      </c>
      <c r="G2111" s="292" t="s">
        <v>393</v>
      </c>
      <c r="H2111" s="289">
        <v>1</v>
      </c>
      <c r="J2111" s="283"/>
    </row>
    <row r="2112" spans="2:10" x14ac:dyDescent="0.2">
      <c r="B2112" s="290" t="str">
        <f t="shared" si="32"/>
        <v>LA PIEDRA, VENADO</v>
      </c>
      <c r="C2112" s="291">
        <v>96</v>
      </c>
      <c r="D2112" s="290" t="s">
        <v>2600</v>
      </c>
      <c r="E2112" s="289">
        <v>45</v>
      </c>
      <c r="F2112" s="290" t="s">
        <v>309</v>
      </c>
      <c r="G2112" s="292" t="s">
        <v>393</v>
      </c>
      <c r="H2112" s="289">
        <v>1</v>
      </c>
      <c r="J2112" s="283"/>
    </row>
    <row r="2113" spans="2:10" x14ac:dyDescent="0.2">
      <c r="B2113" s="290" t="str">
        <f t="shared" si="32"/>
        <v>LA PILA, AHUALULCO</v>
      </c>
      <c r="C2113" s="291">
        <v>106</v>
      </c>
      <c r="D2113" s="290" t="s">
        <v>2601</v>
      </c>
      <c r="E2113" s="289">
        <v>1</v>
      </c>
      <c r="F2113" s="290" t="s">
        <v>208</v>
      </c>
      <c r="G2113" s="292" t="s">
        <v>393</v>
      </c>
      <c r="H2113" s="289">
        <v>1</v>
      </c>
      <c r="J2113" s="283"/>
    </row>
    <row r="2114" spans="2:10" x14ac:dyDescent="0.2">
      <c r="B2114" s="290" t="str">
        <f t="shared" si="32"/>
        <v>LA PILA, CATORCE</v>
      </c>
      <c r="C2114" s="291">
        <v>180</v>
      </c>
      <c r="D2114" s="290" t="s">
        <v>2601</v>
      </c>
      <c r="E2114" s="289">
        <v>6</v>
      </c>
      <c r="F2114" s="290" t="s">
        <v>4237</v>
      </c>
      <c r="G2114" s="292" t="s">
        <v>393</v>
      </c>
      <c r="H2114" s="289">
        <v>1</v>
      </c>
      <c r="J2114" s="283"/>
    </row>
    <row r="2115" spans="2:10" x14ac:dyDescent="0.2">
      <c r="B2115" s="290" t="str">
        <f t="shared" si="32"/>
        <v>LA PILA, CIUDAD VALLES</v>
      </c>
      <c r="C2115" s="291">
        <v>141</v>
      </c>
      <c r="D2115" s="290" t="s">
        <v>2601</v>
      </c>
      <c r="E2115" s="289">
        <v>13</v>
      </c>
      <c r="F2115" s="290" t="s">
        <v>187</v>
      </c>
      <c r="G2115" s="292" t="s">
        <v>393</v>
      </c>
      <c r="H2115" s="289">
        <v>1</v>
      </c>
      <c r="J2115" s="283"/>
    </row>
    <row r="2116" spans="2:10" x14ac:dyDescent="0.2">
      <c r="B2116" s="290" t="str">
        <f t="shared" si="32"/>
        <v>LA PILA, SAN LUIS POTOSÍ</v>
      </c>
      <c r="C2116" s="291">
        <v>264</v>
      </c>
      <c r="D2116" s="290" t="s">
        <v>2601</v>
      </c>
      <c r="E2116" s="289">
        <v>28</v>
      </c>
      <c r="F2116" s="290" t="s">
        <v>245</v>
      </c>
      <c r="G2116" s="292" t="s">
        <v>393</v>
      </c>
      <c r="H2116" s="289">
        <v>1</v>
      </c>
      <c r="J2116" s="283"/>
    </row>
    <row r="2117" spans="2:10" x14ac:dyDescent="0.2">
      <c r="B2117" s="290" t="str">
        <f t="shared" si="32"/>
        <v>LA PIMIENTA (LOMAS DE AGUAYO), TAMAZUNCHALE</v>
      </c>
      <c r="C2117" s="291">
        <v>133</v>
      </c>
      <c r="D2117" s="290" t="s">
        <v>2602</v>
      </c>
      <c r="E2117" s="289">
        <v>37</v>
      </c>
      <c r="F2117" s="290" t="s">
        <v>268</v>
      </c>
      <c r="G2117" s="292" t="s">
        <v>393</v>
      </c>
      <c r="H2117" s="289">
        <v>1</v>
      </c>
      <c r="J2117" s="283"/>
    </row>
    <row r="2118" spans="2:10" x14ac:dyDescent="0.2">
      <c r="B2118" s="290" t="str">
        <f t="shared" ref="B2118:B2181" si="33">CONCATENATE(D2118,","," ",F2118)</f>
        <v>LA PIMIENTA, HUEHUETLÁN</v>
      </c>
      <c r="C2118" s="291">
        <v>8</v>
      </c>
      <c r="D2118" s="290" t="s">
        <v>2603</v>
      </c>
      <c r="E2118" s="289">
        <v>18</v>
      </c>
      <c r="F2118" s="290" t="s">
        <v>202</v>
      </c>
      <c r="G2118" s="292" t="s">
        <v>393</v>
      </c>
      <c r="H2118" s="289">
        <v>1</v>
      </c>
      <c r="J2118" s="283"/>
    </row>
    <row r="2119" spans="2:10" x14ac:dyDescent="0.2">
      <c r="B2119" s="290" t="str">
        <f t="shared" si="33"/>
        <v>LA PIMIENTA, SAN MARTÍN CHALCHICUAUTLA</v>
      </c>
      <c r="C2119" s="291">
        <v>109</v>
      </c>
      <c r="D2119" s="290" t="s">
        <v>2603</v>
      </c>
      <c r="E2119" s="289">
        <v>29</v>
      </c>
      <c r="F2119" s="290" t="s">
        <v>248</v>
      </c>
      <c r="G2119" s="292" t="s">
        <v>393</v>
      </c>
      <c r="H2119" s="289">
        <v>1</v>
      </c>
      <c r="J2119" s="283"/>
    </row>
    <row r="2120" spans="2:10" x14ac:dyDescent="0.2">
      <c r="B2120" s="290" t="str">
        <f t="shared" si="33"/>
        <v>LA PINTA, CEDRAL</v>
      </c>
      <c r="C2120" s="291">
        <v>22</v>
      </c>
      <c r="D2120" s="290" t="s">
        <v>2604</v>
      </c>
      <c r="E2120" s="289">
        <v>7</v>
      </c>
      <c r="F2120" s="290" t="s">
        <v>163</v>
      </c>
      <c r="G2120" s="292" t="s">
        <v>393</v>
      </c>
      <c r="H2120" s="289">
        <v>1</v>
      </c>
      <c r="J2120" s="283"/>
    </row>
    <row r="2121" spans="2:10" x14ac:dyDescent="0.2">
      <c r="B2121" s="290" t="str">
        <f t="shared" si="33"/>
        <v>LA PINTA, VANEGAS</v>
      </c>
      <c r="C2121" s="291">
        <v>9</v>
      </c>
      <c r="D2121" s="290" t="s">
        <v>2604</v>
      </c>
      <c r="E2121" s="289">
        <v>44</v>
      </c>
      <c r="F2121" s="290" t="s">
        <v>304</v>
      </c>
      <c r="G2121" s="292" t="s">
        <v>393</v>
      </c>
      <c r="H2121" s="289">
        <v>1</v>
      </c>
      <c r="J2121" s="283"/>
    </row>
    <row r="2122" spans="2:10" x14ac:dyDescent="0.2">
      <c r="B2122" s="290" t="str">
        <f t="shared" si="33"/>
        <v>LA PITAYA (LA PITAHAYA), CIUDAD VALLES</v>
      </c>
      <c r="C2122" s="291">
        <v>143</v>
      </c>
      <c r="D2122" s="290" t="s">
        <v>2605</v>
      </c>
      <c r="E2122" s="289">
        <v>13</v>
      </c>
      <c r="F2122" s="290" t="s">
        <v>187</v>
      </c>
      <c r="G2122" s="292" t="s">
        <v>393</v>
      </c>
      <c r="H2122" s="289">
        <v>1</v>
      </c>
      <c r="J2122" s="283"/>
    </row>
    <row r="2123" spans="2:10" x14ac:dyDescent="0.2">
      <c r="B2123" s="290" t="str">
        <f t="shared" si="33"/>
        <v>LA PÓLVORA, GUADALCÁZAR</v>
      </c>
      <c r="C2123" s="291">
        <v>36</v>
      </c>
      <c r="D2123" s="290" t="s">
        <v>2606</v>
      </c>
      <c r="E2123" s="289">
        <v>17</v>
      </c>
      <c r="F2123" s="290" t="s">
        <v>199</v>
      </c>
      <c r="G2123" s="292" t="s">
        <v>393</v>
      </c>
      <c r="H2123" s="289">
        <v>1</v>
      </c>
      <c r="J2123" s="283"/>
    </row>
    <row r="2124" spans="2:10" x14ac:dyDescent="0.2">
      <c r="B2124" s="290" t="str">
        <f t="shared" si="33"/>
        <v>LA PRADERA, TAMUÍN</v>
      </c>
      <c r="C2124" s="291">
        <v>533</v>
      </c>
      <c r="D2124" s="290" t="s">
        <v>2607</v>
      </c>
      <c r="E2124" s="289">
        <v>40</v>
      </c>
      <c r="F2124" s="290" t="s">
        <v>285</v>
      </c>
      <c r="G2124" s="292" t="s">
        <v>393</v>
      </c>
      <c r="H2124" s="289">
        <v>1</v>
      </c>
      <c r="J2124" s="283"/>
    </row>
    <row r="2125" spans="2:10" x14ac:dyDescent="0.2">
      <c r="B2125" s="290" t="str">
        <f t="shared" si="33"/>
        <v>LA PRESA (LA PRESITA), VILLA DE REYES</v>
      </c>
      <c r="C2125" s="291">
        <v>70</v>
      </c>
      <c r="D2125" s="290" t="s">
        <v>2608</v>
      </c>
      <c r="E2125" s="289">
        <v>50</v>
      </c>
      <c r="F2125" s="290" t="s">
        <v>214</v>
      </c>
      <c r="G2125" s="292" t="s">
        <v>393</v>
      </c>
      <c r="H2125" s="289">
        <v>1</v>
      </c>
      <c r="J2125" s="283"/>
    </row>
    <row r="2126" spans="2:10" x14ac:dyDescent="0.2">
      <c r="B2126" s="290" t="str">
        <f t="shared" si="33"/>
        <v>LA PRESA COLORADA, VENADO</v>
      </c>
      <c r="C2126" s="291">
        <v>40</v>
      </c>
      <c r="D2126" s="290" t="s">
        <v>2609</v>
      </c>
      <c r="E2126" s="289">
        <v>45</v>
      </c>
      <c r="F2126" s="290" t="s">
        <v>309</v>
      </c>
      <c r="G2126" s="292" t="s">
        <v>393</v>
      </c>
      <c r="H2126" s="289">
        <v>1</v>
      </c>
      <c r="J2126" s="283"/>
    </row>
    <row r="2127" spans="2:10" x14ac:dyDescent="0.2">
      <c r="B2127" s="290" t="str">
        <f t="shared" si="33"/>
        <v>LA PRESA DE POTRERILLO, SANTA MARÍA DEL RÍO</v>
      </c>
      <c r="C2127" s="291">
        <v>203</v>
      </c>
      <c r="D2127" s="290" t="s">
        <v>2610</v>
      </c>
      <c r="E2127" s="289">
        <v>32</v>
      </c>
      <c r="F2127" s="290" t="s">
        <v>263</v>
      </c>
      <c r="G2127" s="292" t="s">
        <v>393</v>
      </c>
      <c r="H2127" s="289">
        <v>1</v>
      </c>
      <c r="J2127" s="283"/>
    </row>
    <row r="2128" spans="2:10" x14ac:dyDescent="0.2">
      <c r="B2128" s="290" t="str">
        <f t="shared" si="33"/>
        <v>LA PRESA, LAGUNILLAS</v>
      </c>
      <c r="C2128" s="291">
        <v>35</v>
      </c>
      <c r="D2128" s="290" t="s">
        <v>2611</v>
      </c>
      <c r="E2128" s="289">
        <v>19</v>
      </c>
      <c r="F2128" s="290" t="s">
        <v>206</v>
      </c>
      <c r="G2128" s="292" t="s">
        <v>393</v>
      </c>
      <c r="H2128" s="289">
        <v>1</v>
      </c>
      <c r="J2128" s="283"/>
    </row>
    <row r="2129" spans="2:10" x14ac:dyDescent="0.2">
      <c r="B2129" s="290" t="str">
        <f t="shared" si="33"/>
        <v>LA PRESA, MOCTEZUMA</v>
      </c>
      <c r="C2129" s="291">
        <v>38</v>
      </c>
      <c r="D2129" s="290" t="s">
        <v>2611</v>
      </c>
      <c r="E2129" s="289">
        <v>22</v>
      </c>
      <c r="F2129" s="290" t="s">
        <v>219</v>
      </c>
      <c r="G2129" s="292" t="s">
        <v>393</v>
      </c>
      <c r="H2129" s="289">
        <v>1</v>
      </c>
      <c r="J2129" s="283"/>
    </row>
    <row r="2130" spans="2:10" x14ac:dyDescent="0.2">
      <c r="B2130" s="290" t="str">
        <f t="shared" si="33"/>
        <v>LA PRESA, SAN NICOLÁS TOLENTINO</v>
      </c>
      <c r="C2130" s="291">
        <v>38</v>
      </c>
      <c r="D2130" s="290" t="s">
        <v>2611</v>
      </c>
      <c r="E2130" s="289">
        <v>30</v>
      </c>
      <c r="F2130" s="290" t="s">
        <v>252</v>
      </c>
      <c r="G2130" s="292" t="s">
        <v>393</v>
      </c>
      <c r="H2130" s="289">
        <v>1</v>
      </c>
      <c r="J2130" s="283"/>
    </row>
    <row r="2131" spans="2:10" x14ac:dyDescent="0.2">
      <c r="B2131" s="290" t="str">
        <f t="shared" si="33"/>
        <v>LA PRESA, VILLA DE GUADALUPE</v>
      </c>
      <c r="C2131" s="291">
        <v>28</v>
      </c>
      <c r="D2131" s="290" t="s">
        <v>2611</v>
      </c>
      <c r="E2131" s="289">
        <v>47</v>
      </c>
      <c r="F2131" s="290" t="s">
        <v>234</v>
      </c>
      <c r="G2131" s="292" t="s">
        <v>393</v>
      </c>
      <c r="H2131" s="289">
        <v>1</v>
      </c>
      <c r="J2131" s="283"/>
    </row>
    <row r="2132" spans="2:10" x14ac:dyDescent="0.2">
      <c r="B2132" s="290" t="str">
        <f t="shared" si="33"/>
        <v>LA PRESITA (SAN ISIDRO), TIERRA NUEVA</v>
      </c>
      <c r="C2132" s="291">
        <v>42</v>
      </c>
      <c r="D2132" s="290" t="s">
        <v>2612</v>
      </c>
      <c r="E2132" s="289">
        <v>43</v>
      </c>
      <c r="F2132" s="290" t="s">
        <v>299</v>
      </c>
      <c r="G2132" s="292" t="s">
        <v>393</v>
      </c>
      <c r="H2132" s="289">
        <v>1</v>
      </c>
      <c r="J2132" s="283"/>
    </row>
    <row r="2133" spans="2:10" x14ac:dyDescent="0.2">
      <c r="B2133" s="290" t="str">
        <f t="shared" si="33"/>
        <v>LA PRESITA, MEXQUITIC DE CARMONA</v>
      </c>
      <c r="C2133" s="291">
        <v>59</v>
      </c>
      <c r="D2133" s="290" t="s">
        <v>2613</v>
      </c>
      <c r="E2133" s="289">
        <v>21</v>
      </c>
      <c r="F2133" s="290" t="s">
        <v>215</v>
      </c>
      <c r="G2133" s="292" t="s">
        <v>393</v>
      </c>
      <c r="H2133" s="289">
        <v>1</v>
      </c>
      <c r="J2133" s="283"/>
    </row>
    <row r="2134" spans="2:10" x14ac:dyDescent="0.2">
      <c r="B2134" s="295" t="str">
        <f t="shared" si="33"/>
        <v>LA PRESITA, VILLA DE GUADALUPE</v>
      </c>
      <c r="C2134" s="296">
        <v>29</v>
      </c>
      <c r="D2134" s="295" t="s">
        <v>2613</v>
      </c>
      <c r="E2134" s="294">
        <v>47</v>
      </c>
      <c r="F2134" s="295" t="s">
        <v>234</v>
      </c>
      <c r="G2134" s="297" t="s">
        <v>394</v>
      </c>
      <c r="H2134" s="294">
        <v>2</v>
      </c>
      <c r="J2134" s="283"/>
    </row>
    <row r="2135" spans="2:10" x14ac:dyDescent="0.2">
      <c r="B2135" s="290" t="str">
        <f t="shared" si="33"/>
        <v>LA PRESITA, ZARAGOZA</v>
      </c>
      <c r="C2135" s="291">
        <v>68</v>
      </c>
      <c r="D2135" s="290" t="s">
        <v>2613</v>
      </c>
      <c r="E2135" s="289">
        <v>55</v>
      </c>
      <c r="F2135" s="290" t="s">
        <v>480</v>
      </c>
      <c r="G2135" s="292" t="s">
        <v>393</v>
      </c>
      <c r="H2135" s="289">
        <v>1</v>
      </c>
      <c r="J2135" s="283"/>
    </row>
    <row r="2136" spans="2:10" x14ac:dyDescent="0.2">
      <c r="B2136" s="290" t="str">
        <f t="shared" si="33"/>
        <v>LA PRIMAVERA, XILITLA</v>
      </c>
      <c r="C2136" s="291">
        <v>54</v>
      </c>
      <c r="D2136" s="290" t="s">
        <v>2614</v>
      </c>
      <c r="E2136" s="289">
        <v>54</v>
      </c>
      <c r="F2136" s="290" t="s">
        <v>332</v>
      </c>
      <c r="G2136" s="292" t="s">
        <v>393</v>
      </c>
      <c r="H2136" s="289">
        <v>1</v>
      </c>
      <c r="J2136" s="283"/>
    </row>
    <row r="2137" spans="2:10" x14ac:dyDescent="0.2">
      <c r="B2137" s="290" t="str">
        <f t="shared" si="33"/>
        <v>LA PROVIDENCIA, MATLAPA</v>
      </c>
      <c r="C2137" s="291">
        <v>70</v>
      </c>
      <c r="D2137" s="290" t="s">
        <v>2615</v>
      </c>
      <c r="E2137" s="289">
        <v>57</v>
      </c>
      <c r="F2137" s="290" t="s">
        <v>212</v>
      </c>
      <c r="G2137" s="292" t="s">
        <v>393</v>
      </c>
      <c r="H2137" s="289">
        <v>1</v>
      </c>
      <c r="J2137" s="283"/>
    </row>
    <row r="2138" spans="2:10" x14ac:dyDescent="0.2">
      <c r="B2138" s="290" t="str">
        <f t="shared" si="33"/>
        <v>LA PROVIDENCIA, RIOVERDE</v>
      </c>
      <c r="C2138" s="291">
        <v>121</v>
      </c>
      <c r="D2138" s="290" t="s">
        <v>2615</v>
      </c>
      <c r="E2138" s="289">
        <v>24</v>
      </c>
      <c r="F2138" s="290" t="s">
        <v>181</v>
      </c>
      <c r="G2138" s="292" t="s">
        <v>393</v>
      </c>
      <c r="H2138" s="289">
        <v>1</v>
      </c>
      <c r="J2138" s="283"/>
    </row>
    <row r="2139" spans="2:10" x14ac:dyDescent="0.2">
      <c r="B2139" s="290" t="str">
        <f t="shared" si="33"/>
        <v>LA PROVIDENCIA, TAMAZUNCHALE</v>
      </c>
      <c r="C2139" s="291">
        <v>69</v>
      </c>
      <c r="D2139" s="290" t="s">
        <v>2615</v>
      </c>
      <c r="E2139" s="289">
        <v>37</v>
      </c>
      <c r="F2139" s="290" t="s">
        <v>268</v>
      </c>
      <c r="G2139" s="292" t="s">
        <v>393</v>
      </c>
      <c r="H2139" s="289">
        <v>1</v>
      </c>
      <c r="J2139" s="283"/>
    </row>
    <row r="2140" spans="2:10" x14ac:dyDescent="0.2">
      <c r="B2140" s="290" t="str">
        <f t="shared" si="33"/>
        <v>LA PROVIDENCIA, VILLA DE REYES</v>
      </c>
      <c r="C2140" s="291">
        <v>191</v>
      </c>
      <c r="D2140" s="290" t="s">
        <v>2615</v>
      </c>
      <c r="E2140" s="289">
        <v>50</v>
      </c>
      <c r="F2140" s="290" t="s">
        <v>214</v>
      </c>
      <c r="G2140" s="292" t="s">
        <v>393</v>
      </c>
      <c r="H2140" s="289">
        <v>1</v>
      </c>
      <c r="J2140" s="283"/>
    </row>
    <row r="2141" spans="2:10" x14ac:dyDescent="0.2">
      <c r="B2141" s="290" t="str">
        <f t="shared" si="33"/>
        <v>LA PUERTA DE LA ESPERANZA, XILITLA</v>
      </c>
      <c r="C2141" s="291">
        <v>216</v>
      </c>
      <c r="D2141" s="290" t="s">
        <v>2616</v>
      </c>
      <c r="E2141" s="289">
        <v>54</v>
      </c>
      <c r="F2141" s="290" t="s">
        <v>332</v>
      </c>
      <c r="G2141" s="292" t="s">
        <v>393</v>
      </c>
      <c r="H2141" s="289">
        <v>1</v>
      </c>
      <c r="J2141" s="283"/>
    </row>
    <row r="2142" spans="2:10" x14ac:dyDescent="0.2">
      <c r="B2142" s="290" t="str">
        <f t="shared" si="33"/>
        <v>LA PUERTA DE LA JARA BRAVA, VILLA DE GUADALUPE</v>
      </c>
      <c r="C2142" s="291">
        <v>30</v>
      </c>
      <c r="D2142" s="290" t="s">
        <v>2617</v>
      </c>
      <c r="E2142" s="289">
        <v>47</v>
      </c>
      <c r="F2142" s="290" t="s">
        <v>234</v>
      </c>
      <c r="G2142" s="292" t="s">
        <v>393</v>
      </c>
      <c r="H2142" s="289">
        <v>1</v>
      </c>
      <c r="J2142" s="283"/>
    </row>
    <row r="2143" spans="2:10" x14ac:dyDescent="0.2">
      <c r="B2143" s="290" t="str">
        <f t="shared" si="33"/>
        <v>LA PUERTA DE SAN ANTONIO, VILLA DE REYES</v>
      </c>
      <c r="C2143" s="291">
        <v>40</v>
      </c>
      <c r="D2143" s="290" t="s">
        <v>2618</v>
      </c>
      <c r="E2143" s="289">
        <v>50</v>
      </c>
      <c r="F2143" s="290" t="s">
        <v>214</v>
      </c>
      <c r="G2143" s="292" t="s">
        <v>393</v>
      </c>
      <c r="H2143" s="289">
        <v>1</v>
      </c>
      <c r="J2143" s="283"/>
    </row>
    <row r="2144" spans="2:10" x14ac:dyDescent="0.2">
      <c r="B2144" s="290" t="str">
        <f t="shared" si="33"/>
        <v>LA PUERTA DEL ESPÍRITU SANTO, CIUDAD VALLES</v>
      </c>
      <c r="C2144" s="291">
        <v>156</v>
      </c>
      <c r="D2144" s="290" t="s">
        <v>2619</v>
      </c>
      <c r="E2144" s="289">
        <v>13</v>
      </c>
      <c r="F2144" s="290" t="s">
        <v>187</v>
      </c>
      <c r="G2144" s="292" t="s">
        <v>393</v>
      </c>
      <c r="H2144" s="289">
        <v>1</v>
      </c>
      <c r="J2144" s="283"/>
    </row>
    <row r="2145" spans="2:10" x14ac:dyDescent="0.2">
      <c r="B2145" s="290" t="str">
        <f t="shared" si="33"/>
        <v>LA PUERTA DEL POTRERITO, VILLA DE REYES</v>
      </c>
      <c r="C2145" s="291">
        <v>88</v>
      </c>
      <c r="D2145" s="290" t="s">
        <v>2620</v>
      </c>
      <c r="E2145" s="289">
        <v>50</v>
      </c>
      <c r="F2145" s="290" t="s">
        <v>214</v>
      </c>
      <c r="G2145" s="292" t="s">
        <v>393</v>
      </c>
      <c r="H2145" s="289">
        <v>1</v>
      </c>
      <c r="J2145" s="283"/>
    </row>
    <row r="2146" spans="2:10" x14ac:dyDescent="0.2">
      <c r="B2146" s="290" t="str">
        <f t="shared" si="33"/>
        <v>LA PUERTA DEL REFUGIO, VILLA DE ARRIAGA</v>
      </c>
      <c r="C2146" s="291">
        <v>50</v>
      </c>
      <c r="D2146" s="290" t="s">
        <v>2621</v>
      </c>
      <c r="E2146" s="289">
        <v>46</v>
      </c>
      <c r="F2146" s="290" t="s">
        <v>217</v>
      </c>
      <c r="G2146" s="292" t="s">
        <v>393</v>
      </c>
      <c r="H2146" s="289">
        <v>1</v>
      </c>
      <c r="J2146" s="283"/>
    </row>
    <row r="2147" spans="2:10" x14ac:dyDescent="0.2">
      <c r="B2147" s="290" t="str">
        <f t="shared" si="33"/>
        <v>LA PUERTA DEL TERRERO, VILLA DE ARRIAGA</v>
      </c>
      <c r="C2147" s="291">
        <v>92</v>
      </c>
      <c r="D2147" s="290" t="s">
        <v>2622</v>
      </c>
      <c r="E2147" s="289">
        <v>46</v>
      </c>
      <c r="F2147" s="290" t="s">
        <v>217</v>
      </c>
      <c r="G2147" s="292" t="s">
        <v>393</v>
      </c>
      <c r="H2147" s="289">
        <v>1</v>
      </c>
      <c r="J2147" s="283"/>
    </row>
    <row r="2148" spans="2:10" x14ac:dyDescent="0.2">
      <c r="B2148" s="290" t="str">
        <f t="shared" si="33"/>
        <v>LA PUERTA, SANTA MARÍA DEL RÍO</v>
      </c>
      <c r="C2148" s="291">
        <v>205</v>
      </c>
      <c r="D2148" s="290" t="s">
        <v>2623</v>
      </c>
      <c r="E2148" s="289">
        <v>32</v>
      </c>
      <c r="F2148" s="290" t="s">
        <v>263</v>
      </c>
      <c r="G2148" s="292" t="s">
        <v>393</v>
      </c>
      <c r="H2148" s="289">
        <v>1</v>
      </c>
      <c r="J2148" s="283"/>
    </row>
    <row r="2149" spans="2:10" x14ac:dyDescent="0.2">
      <c r="B2149" s="295" t="str">
        <f t="shared" si="33"/>
        <v>LA PUERTA, VENADO</v>
      </c>
      <c r="C2149" s="296">
        <v>85</v>
      </c>
      <c r="D2149" s="295" t="s">
        <v>2623</v>
      </c>
      <c r="E2149" s="294">
        <v>45</v>
      </c>
      <c r="F2149" s="295" t="s">
        <v>309</v>
      </c>
      <c r="G2149" s="297" t="s">
        <v>395</v>
      </c>
      <c r="H2149" s="294">
        <v>3</v>
      </c>
      <c r="J2149" s="283"/>
    </row>
    <row r="2150" spans="2:10" x14ac:dyDescent="0.2">
      <c r="B2150" s="290" t="str">
        <f t="shared" si="33"/>
        <v>LA PUNTA (SAN JOSÉ DE LA PUNTA), VANEGAS</v>
      </c>
      <c r="C2150" s="291">
        <v>11</v>
      </c>
      <c r="D2150" s="290" t="s">
        <v>2624</v>
      </c>
      <c r="E2150" s="289">
        <v>44</v>
      </c>
      <c r="F2150" s="290" t="s">
        <v>304</v>
      </c>
      <c r="G2150" s="292" t="s">
        <v>393</v>
      </c>
      <c r="H2150" s="289">
        <v>1</v>
      </c>
      <c r="J2150" s="283"/>
    </row>
    <row r="2151" spans="2:10" x14ac:dyDescent="0.2">
      <c r="B2151" s="290" t="str">
        <f t="shared" si="33"/>
        <v>LA PURÍSIMA (ARROYO GRANDE), TANLAJÁS</v>
      </c>
      <c r="C2151" s="291">
        <v>5</v>
      </c>
      <c r="D2151" s="290" t="s">
        <v>2625</v>
      </c>
      <c r="E2151" s="289">
        <v>41</v>
      </c>
      <c r="F2151" s="290" t="s">
        <v>291</v>
      </c>
      <c r="G2151" s="292" t="s">
        <v>393</v>
      </c>
      <c r="H2151" s="289">
        <v>1</v>
      </c>
      <c r="J2151" s="283"/>
    </row>
    <row r="2152" spans="2:10" x14ac:dyDescent="0.2">
      <c r="B2152" s="290" t="str">
        <f t="shared" si="33"/>
        <v>LA PURÍSIMA (FRACCIÓN LA PURÍSIMA), SOLEDAD DE GRACIANO SÁNCHEZ</v>
      </c>
      <c r="C2152" s="291">
        <v>25</v>
      </c>
      <c r="D2152" s="290" t="s">
        <v>2626</v>
      </c>
      <c r="E2152" s="289">
        <v>35</v>
      </c>
      <c r="F2152" s="290" t="s">
        <v>270</v>
      </c>
      <c r="G2152" s="292" t="s">
        <v>393</v>
      </c>
      <c r="H2152" s="289">
        <v>1</v>
      </c>
      <c r="J2152" s="283"/>
    </row>
    <row r="2153" spans="2:10" x14ac:dyDescent="0.2">
      <c r="B2153" s="290" t="str">
        <f t="shared" si="33"/>
        <v>LA PURÍSIMA, AXTLA DE TERRAZAS</v>
      </c>
      <c r="C2153" s="291">
        <v>43</v>
      </c>
      <c r="D2153" s="290" t="s">
        <v>2627</v>
      </c>
      <c r="E2153" s="289">
        <v>53</v>
      </c>
      <c r="F2153" s="290" t="s">
        <v>156</v>
      </c>
      <c r="G2153" s="292" t="s">
        <v>393</v>
      </c>
      <c r="H2153" s="289">
        <v>1</v>
      </c>
      <c r="J2153" s="283"/>
    </row>
    <row r="2154" spans="2:10" x14ac:dyDescent="0.2">
      <c r="B2154" s="295" t="str">
        <f t="shared" si="33"/>
        <v>LA QUEBRADORA, TANCANHUITZ</v>
      </c>
      <c r="C2154" s="296">
        <v>48</v>
      </c>
      <c r="D2154" s="295" t="s">
        <v>2628</v>
      </c>
      <c r="E2154" s="294">
        <v>12</v>
      </c>
      <c r="F2154" s="295" t="s">
        <v>258</v>
      </c>
      <c r="G2154" s="297" t="s">
        <v>394</v>
      </c>
      <c r="H2154" s="294">
        <v>2</v>
      </c>
      <c r="J2154" s="283"/>
    </row>
    <row r="2155" spans="2:10" x14ac:dyDescent="0.2">
      <c r="B2155" s="290" t="str">
        <f t="shared" si="33"/>
        <v>LA QUEMADA, RAYÓN</v>
      </c>
      <c r="C2155" s="291">
        <v>34</v>
      </c>
      <c r="D2155" s="290" t="s">
        <v>2629</v>
      </c>
      <c r="E2155" s="289">
        <v>23</v>
      </c>
      <c r="F2155" s="290" t="s">
        <v>224</v>
      </c>
      <c r="G2155" s="292" t="s">
        <v>393</v>
      </c>
      <c r="H2155" s="289">
        <v>1</v>
      </c>
      <c r="J2155" s="283"/>
    </row>
    <row r="2156" spans="2:10" x14ac:dyDescent="0.2">
      <c r="B2156" s="290" t="str">
        <f t="shared" si="33"/>
        <v>LA QUERETANA, RAYÓN</v>
      </c>
      <c r="C2156" s="291">
        <v>51</v>
      </c>
      <c r="D2156" s="290" t="s">
        <v>2630</v>
      </c>
      <c r="E2156" s="289">
        <v>23</v>
      </c>
      <c r="F2156" s="290" t="s">
        <v>224</v>
      </c>
      <c r="G2156" s="292" t="s">
        <v>393</v>
      </c>
      <c r="H2156" s="289">
        <v>1</v>
      </c>
      <c r="J2156" s="283"/>
    </row>
    <row r="2157" spans="2:10" x14ac:dyDescent="0.2">
      <c r="B2157" s="295" t="str">
        <f t="shared" si="33"/>
        <v>LA QUESERA, VILLA DE REYES</v>
      </c>
      <c r="C2157" s="296">
        <v>218</v>
      </c>
      <c r="D2157" s="295" t="s">
        <v>2631</v>
      </c>
      <c r="E2157" s="294">
        <v>50</v>
      </c>
      <c r="F2157" s="295" t="s">
        <v>214</v>
      </c>
      <c r="G2157" s="297" t="s">
        <v>394</v>
      </c>
      <c r="H2157" s="294">
        <v>2</v>
      </c>
      <c r="J2157" s="283"/>
    </row>
    <row r="2158" spans="2:10" x14ac:dyDescent="0.2">
      <c r="B2158" s="290" t="str">
        <f t="shared" si="33"/>
        <v>LA RAYA, CIUDAD VALLES</v>
      </c>
      <c r="C2158" s="291">
        <v>164</v>
      </c>
      <c r="D2158" s="290" t="s">
        <v>2632</v>
      </c>
      <c r="E2158" s="289">
        <v>13</v>
      </c>
      <c r="F2158" s="290" t="s">
        <v>187</v>
      </c>
      <c r="G2158" s="292" t="s">
        <v>393</v>
      </c>
      <c r="H2158" s="289">
        <v>1</v>
      </c>
      <c r="J2158" s="283"/>
    </row>
    <row r="2159" spans="2:10" x14ac:dyDescent="0.2">
      <c r="B2159" s="290" t="str">
        <f t="shared" si="33"/>
        <v>LA REDONDA, VILLA HIDALGO</v>
      </c>
      <c r="C2159" s="291">
        <v>34</v>
      </c>
      <c r="D2159" s="290" t="s">
        <v>2633</v>
      </c>
      <c r="E2159" s="289">
        <v>51</v>
      </c>
      <c r="F2159" s="290" t="s">
        <v>210</v>
      </c>
      <c r="G2159" s="292" t="s">
        <v>393</v>
      </c>
      <c r="H2159" s="289">
        <v>1</v>
      </c>
      <c r="J2159" s="283"/>
    </row>
    <row r="2160" spans="2:10" x14ac:dyDescent="0.2">
      <c r="B2160" s="290" t="str">
        <f t="shared" si="33"/>
        <v>LA REFORMA (EL LINDERO), TAMAZUNCHALE</v>
      </c>
      <c r="C2160" s="291">
        <v>250</v>
      </c>
      <c r="D2160" s="290" t="s">
        <v>2634</v>
      </c>
      <c r="E2160" s="289">
        <v>37</v>
      </c>
      <c r="F2160" s="290" t="s">
        <v>268</v>
      </c>
      <c r="G2160" s="292" t="s">
        <v>393</v>
      </c>
      <c r="H2160" s="289">
        <v>1</v>
      </c>
      <c r="J2160" s="283"/>
    </row>
    <row r="2161" spans="2:10" x14ac:dyDescent="0.2">
      <c r="B2161" s="290" t="str">
        <f t="shared" si="33"/>
        <v>LA REFORMA, AQUISMÓN</v>
      </c>
      <c r="C2161" s="291">
        <v>88</v>
      </c>
      <c r="D2161" s="290" t="s">
        <v>2635</v>
      </c>
      <c r="E2161" s="289">
        <v>3</v>
      </c>
      <c r="F2161" s="290" t="s">
        <v>152</v>
      </c>
      <c r="G2161" s="292" t="s">
        <v>393</v>
      </c>
      <c r="H2161" s="289">
        <v>1</v>
      </c>
      <c r="J2161" s="283"/>
    </row>
    <row r="2162" spans="2:10" x14ac:dyDescent="0.2">
      <c r="B2162" s="290" t="str">
        <f t="shared" si="33"/>
        <v>LA REFORMA, CIUDAD FERNÁNDEZ</v>
      </c>
      <c r="C2162" s="291">
        <v>16</v>
      </c>
      <c r="D2162" s="290" t="s">
        <v>2635</v>
      </c>
      <c r="E2162" s="289">
        <v>11</v>
      </c>
      <c r="F2162" s="290" t="s">
        <v>183</v>
      </c>
      <c r="G2162" s="292" t="s">
        <v>393</v>
      </c>
      <c r="H2162" s="289">
        <v>1</v>
      </c>
      <c r="J2162" s="283"/>
    </row>
    <row r="2163" spans="2:10" x14ac:dyDescent="0.2">
      <c r="B2163" s="290" t="str">
        <f t="shared" si="33"/>
        <v>LA REFORMA, LAGUNILLAS</v>
      </c>
      <c r="C2163" s="291">
        <v>39</v>
      </c>
      <c r="D2163" s="290" t="s">
        <v>2635</v>
      </c>
      <c r="E2163" s="289">
        <v>19</v>
      </c>
      <c r="F2163" s="290" t="s">
        <v>206</v>
      </c>
      <c r="G2163" s="292" t="s">
        <v>393</v>
      </c>
      <c r="H2163" s="289">
        <v>1</v>
      </c>
      <c r="J2163" s="283"/>
    </row>
    <row r="2164" spans="2:10" x14ac:dyDescent="0.2">
      <c r="B2164" s="290" t="str">
        <f t="shared" si="33"/>
        <v>LA REFORMA, SALINAS</v>
      </c>
      <c r="C2164" s="291">
        <v>26</v>
      </c>
      <c r="D2164" s="290" t="s">
        <v>2635</v>
      </c>
      <c r="E2164" s="289">
        <v>25</v>
      </c>
      <c r="F2164" s="290" t="s">
        <v>171</v>
      </c>
      <c r="G2164" s="292" t="s">
        <v>393</v>
      </c>
      <c r="H2164" s="289">
        <v>1</v>
      </c>
      <c r="J2164" s="283"/>
    </row>
    <row r="2165" spans="2:10" x14ac:dyDescent="0.2">
      <c r="B2165" s="290" t="str">
        <f t="shared" si="33"/>
        <v>LA REFORMA, TAMASOPO</v>
      </c>
      <c r="C2165" s="291">
        <v>227</v>
      </c>
      <c r="D2165" s="290" t="s">
        <v>2635</v>
      </c>
      <c r="E2165" s="289">
        <v>36</v>
      </c>
      <c r="F2165" s="290" t="s">
        <v>265</v>
      </c>
      <c r="G2165" s="292" t="s">
        <v>393</v>
      </c>
      <c r="H2165" s="289">
        <v>1</v>
      </c>
      <c r="J2165" s="283"/>
    </row>
    <row r="2166" spans="2:10" x14ac:dyDescent="0.2">
      <c r="B2166" s="290" t="str">
        <f t="shared" si="33"/>
        <v>LA REFORMA, TAMAZUNCHALE</v>
      </c>
      <c r="C2166" s="291">
        <v>396</v>
      </c>
      <c r="D2166" s="290" t="s">
        <v>2635</v>
      </c>
      <c r="E2166" s="289">
        <v>37</v>
      </c>
      <c r="F2166" s="290" t="s">
        <v>268</v>
      </c>
      <c r="G2166" s="292" t="s">
        <v>393</v>
      </c>
      <c r="H2166" s="289">
        <v>1</v>
      </c>
      <c r="J2166" s="283"/>
    </row>
    <row r="2167" spans="2:10" x14ac:dyDescent="0.2">
      <c r="B2167" s="295" t="str">
        <f t="shared" si="33"/>
        <v>LA REFORMA, TANCANHUITZ</v>
      </c>
      <c r="C2167" s="296">
        <v>50</v>
      </c>
      <c r="D2167" s="295" t="s">
        <v>2635</v>
      </c>
      <c r="E2167" s="294">
        <v>12</v>
      </c>
      <c r="F2167" s="295" t="s">
        <v>258</v>
      </c>
      <c r="G2167" s="297" t="s">
        <v>394</v>
      </c>
      <c r="H2167" s="294">
        <v>2</v>
      </c>
      <c r="J2167" s="283"/>
    </row>
    <row r="2168" spans="2:10" x14ac:dyDescent="0.2">
      <c r="B2168" s="290" t="str">
        <f t="shared" si="33"/>
        <v>LA REFORMA, VENADO</v>
      </c>
      <c r="C2168" s="291">
        <v>46</v>
      </c>
      <c r="D2168" s="290" t="s">
        <v>2635</v>
      </c>
      <c r="E2168" s="289">
        <v>45</v>
      </c>
      <c r="F2168" s="290" t="s">
        <v>309</v>
      </c>
      <c r="G2168" s="292" t="s">
        <v>393</v>
      </c>
      <c r="H2168" s="289">
        <v>1</v>
      </c>
      <c r="J2168" s="283"/>
    </row>
    <row r="2169" spans="2:10" x14ac:dyDescent="0.2">
      <c r="B2169" s="290" t="str">
        <f t="shared" si="33"/>
        <v>LA REFORMITA, CIUDAD FERNÁNDEZ</v>
      </c>
      <c r="C2169" s="291">
        <v>37</v>
      </c>
      <c r="D2169" s="290" t="s">
        <v>2636</v>
      </c>
      <c r="E2169" s="289">
        <v>11</v>
      </c>
      <c r="F2169" s="290" t="s">
        <v>183</v>
      </c>
      <c r="G2169" s="292" t="s">
        <v>393</v>
      </c>
      <c r="H2169" s="289">
        <v>1</v>
      </c>
      <c r="J2169" s="283"/>
    </row>
    <row r="2170" spans="2:10" x14ac:dyDescent="0.2">
      <c r="B2170" s="290" t="str">
        <f t="shared" si="33"/>
        <v>LA RINCONADA, CEDRAL</v>
      </c>
      <c r="C2170" s="291">
        <v>30</v>
      </c>
      <c r="D2170" s="290" t="s">
        <v>2637</v>
      </c>
      <c r="E2170" s="289">
        <v>7</v>
      </c>
      <c r="F2170" s="290" t="s">
        <v>163</v>
      </c>
      <c r="G2170" s="292" t="s">
        <v>393</v>
      </c>
      <c r="H2170" s="289">
        <v>1</v>
      </c>
      <c r="J2170" s="283"/>
    </row>
    <row r="2171" spans="2:10" x14ac:dyDescent="0.2">
      <c r="B2171" s="290" t="str">
        <f t="shared" si="33"/>
        <v>LA RINCONEÑA, VILLA DE REYES</v>
      </c>
      <c r="C2171" s="291">
        <v>99</v>
      </c>
      <c r="D2171" s="290" t="s">
        <v>2638</v>
      </c>
      <c r="E2171" s="289">
        <v>50</v>
      </c>
      <c r="F2171" s="290" t="s">
        <v>214</v>
      </c>
      <c r="G2171" s="292" t="s">
        <v>393</v>
      </c>
      <c r="H2171" s="289">
        <v>1</v>
      </c>
      <c r="J2171" s="283"/>
    </row>
    <row r="2172" spans="2:10" x14ac:dyDescent="0.2">
      <c r="B2172" s="290" t="str">
        <f t="shared" si="33"/>
        <v>LA RODADA, LAGUNILLAS</v>
      </c>
      <c r="C2172" s="291">
        <v>40</v>
      </c>
      <c r="D2172" s="290" t="s">
        <v>2639</v>
      </c>
      <c r="E2172" s="289">
        <v>19</v>
      </c>
      <c r="F2172" s="290" t="s">
        <v>206</v>
      </c>
      <c r="G2172" s="292" t="s">
        <v>393</v>
      </c>
      <c r="H2172" s="289">
        <v>1</v>
      </c>
      <c r="J2172" s="283"/>
    </row>
    <row r="2173" spans="2:10" x14ac:dyDescent="0.2">
      <c r="B2173" s="290" t="str">
        <f t="shared" si="33"/>
        <v>LA ROSITA, RIOVERDE</v>
      </c>
      <c r="C2173" s="291">
        <v>198</v>
      </c>
      <c r="D2173" s="290" t="s">
        <v>2640</v>
      </c>
      <c r="E2173" s="289">
        <v>24</v>
      </c>
      <c r="F2173" s="290" t="s">
        <v>181</v>
      </c>
      <c r="G2173" s="292" t="s">
        <v>393</v>
      </c>
      <c r="H2173" s="289">
        <v>1</v>
      </c>
      <c r="J2173" s="283"/>
    </row>
    <row r="2174" spans="2:10" x14ac:dyDescent="0.2">
      <c r="B2174" s="290" t="str">
        <f t="shared" si="33"/>
        <v>LA ROSITA, SAN ANTONIO</v>
      </c>
      <c r="C2174" s="291">
        <v>74</v>
      </c>
      <c r="D2174" s="290" t="s">
        <v>2640</v>
      </c>
      <c r="E2174" s="289">
        <v>26</v>
      </c>
      <c r="F2174" s="290" t="s">
        <v>236</v>
      </c>
      <c r="G2174" s="292" t="s">
        <v>393</v>
      </c>
      <c r="H2174" s="289">
        <v>1</v>
      </c>
      <c r="J2174" s="283"/>
    </row>
    <row r="2175" spans="2:10" x14ac:dyDescent="0.2">
      <c r="B2175" s="290" t="str">
        <f t="shared" si="33"/>
        <v>LA SABANILLA, VANEGAS</v>
      </c>
      <c r="C2175" s="291">
        <v>12</v>
      </c>
      <c r="D2175" s="290" t="s">
        <v>2641</v>
      </c>
      <c r="E2175" s="289">
        <v>44</v>
      </c>
      <c r="F2175" s="290" t="s">
        <v>304</v>
      </c>
      <c r="G2175" s="292" t="s">
        <v>393</v>
      </c>
      <c r="H2175" s="289">
        <v>1</v>
      </c>
      <c r="J2175" s="283"/>
    </row>
    <row r="2176" spans="2:10" x14ac:dyDescent="0.2">
      <c r="B2176" s="290" t="str">
        <f t="shared" si="33"/>
        <v>LA SALITRERA, RIOVERDE</v>
      </c>
      <c r="C2176" s="291">
        <v>114</v>
      </c>
      <c r="D2176" s="290" t="s">
        <v>2642</v>
      </c>
      <c r="E2176" s="289">
        <v>24</v>
      </c>
      <c r="F2176" s="290" t="s">
        <v>181</v>
      </c>
      <c r="G2176" s="292" t="s">
        <v>393</v>
      </c>
      <c r="H2176" s="289">
        <v>1</v>
      </c>
      <c r="J2176" s="283"/>
    </row>
    <row r="2177" spans="2:10" x14ac:dyDescent="0.2">
      <c r="B2177" s="290" t="str">
        <f t="shared" si="33"/>
        <v>LA SALITRERA, ZARAGOZA</v>
      </c>
      <c r="C2177" s="291">
        <v>84</v>
      </c>
      <c r="D2177" s="290" t="s">
        <v>2642</v>
      </c>
      <c r="E2177" s="289">
        <v>55</v>
      </c>
      <c r="F2177" s="290" t="s">
        <v>480</v>
      </c>
      <c r="G2177" s="292" t="s">
        <v>393</v>
      </c>
      <c r="H2177" s="289">
        <v>1</v>
      </c>
      <c r="J2177" s="283"/>
    </row>
    <row r="2178" spans="2:10" x14ac:dyDescent="0.2">
      <c r="B2178" s="290" t="str">
        <f t="shared" si="33"/>
        <v>LA SANCHEÑA, CHARCAS</v>
      </c>
      <c r="C2178" s="291">
        <v>136</v>
      </c>
      <c r="D2178" s="290" t="s">
        <v>2643</v>
      </c>
      <c r="E2178" s="289">
        <v>15</v>
      </c>
      <c r="F2178" s="290" t="s">
        <v>173</v>
      </c>
      <c r="G2178" s="292" t="s">
        <v>393</v>
      </c>
      <c r="H2178" s="289">
        <v>1</v>
      </c>
      <c r="J2178" s="283"/>
    </row>
    <row r="2179" spans="2:10" x14ac:dyDescent="0.2">
      <c r="B2179" s="290" t="str">
        <f t="shared" si="33"/>
        <v>LA SANTA CRUZ (LA TURICATA), VILLA DE REYES</v>
      </c>
      <c r="C2179" s="291">
        <v>77</v>
      </c>
      <c r="D2179" s="290" t="s">
        <v>2644</v>
      </c>
      <c r="E2179" s="289">
        <v>50</v>
      </c>
      <c r="F2179" s="290" t="s">
        <v>214</v>
      </c>
      <c r="G2179" s="292" t="s">
        <v>393</v>
      </c>
      <c r="H2179" s="289">
        <v>1</v>
      </c>
      <c r="J2179" s="283"/>
    </row>
    <row r="2180" spans="2:10" x14ac:dyDescent="0.2">
      <c r="B2180" s="295" t="str">
        <f t="shared" si="33"/>
        <v>LA SAUCEDA, SAN LUIS POTOSÍ</v>
      </c>
      <c r="C2180" s="296">
        <v>448</v>
      </c>
      <c r="D2180" s="295" t="s">
        <v>2645</v>
      </c>
      <c r="E2180" s="294">
        <v>28</v>
      </c>
      <c r="F2180" s="295" t="s">
        <v>245</v>
      </c>
      <c r="G2180" s="297" t="s">
        <v>394</v>
      </c>
      <c r="H2180" s="294">
        <v>2</v>
      </c>
      <c r="J2180" s="283"/>
    </row>
    <row r="2181" spans="2:10" x14ac:dyDescent="0.2">
      <c r="B2181" s="290" t="str">
        <f t="shared" si="33"/>
        <v>LA SIERPE, VILLA DE GUADALUPE</v>
      </c>
      <c r="C2181" s="291">
        <v>53</v>
      </c>
      <c r="D2181" s="290" t="s">
        <v>2646</v>
      </c>
      <c r="E2181" s="289">
        <v>47</v>
      </c>
      <c r="F2181" s="290" t="s">
        <v>234</v>
      </c>
      <c r="G2181" s="292" t="s">
        <v>393</v>
      </c>
      <c r="H2181" s="289">
        <v>1</v>
      </c>
      <c r="J2181" s="283"/>
    </row>
    <row r="2182" spans="2:10" x14ac:dyDescent="0.2">
      <c r="B2182" s="290" t="str">
        <f t="shared" ref="B2182:B2245" si="34">CONCATENATE(D2182,","," ",F2182)</f>
        <v>LA SILLETA, XILITLA</v>
      </c>
      <c r="C2182" s="291">
        <v>71</v>
      </c>
      <c r="D2182" s="290" t="s">
        <v>2647</v>
      </c>
      <c r="E2182" s="289">
        <v>54</v>
      </c>
      <c r="F2182" s="290" t="s">
        <v>332</v>
      </c>
      <c r="G2182" s="292" t="s">
        <v>393</v>
      </c>
      <c r="H2182" s="289">
        <v>1</v>
      </c>
      <c r="J2182" s="283"/>
    </row>
    <row r="2183" spans="2:10" x14ac:dyDescent="0.2">
      <c r="B2183" s="290" t="str">
        <f t="shared" si="34"/>
        <v>LA SILVA, TIERRA NUEVA</v>
      </c>
      <c r="C2183" s="291">
        <v>117</v>
      </c>
      <c r="D2183" s="290" t="s">
        <v>2648</v>
      </c>
      <c r="E2183" s="289">
        <v>43</v>
      </c>
      <c r="F2183" s="290" t="s">
        <v>299</v>
      </c>
      <c r="G2183" s="292" t="s">
        <v>393</v>
      </c>
      <c r="H2183" s="289">
        <v>1</v>
      </c>
      <c r="J2183" s="283"/>
    </row>
    <row r="2184" spans="2:10" x14ac:dyDescent="0.2">
      <c r="B2184" s="290" t="str">
        <f t="shared" si="34"/>
        <v>LA SIRENA, SANTA MARÍA DEL RÍO</v>
      </c>
      <c r="C2184" s="291">
        <v>264</v>
      </c>
      <c r="D2184" s="290" t="s">
        <v>2649</v>
      </c>
      <c r="E2184" s="289">
        <v>32</v>
      </c>
      <c r="F2184" s="290" t="s">
        <v>263</v>
      </c>
      <c r="G2184" s="292" t="s">
        <v>393</v>
      </c>
      <c r="H2184" s="289">
        <v>1</v>
      </c>
      <c r="J2184" s="283"/>
    </row>
    <row r="2185" spans="2:10" x14ac:dyDescent="0.2">
      <c r="B2185" s="290" t="str">
        <f t="shared" si="34"/>
        <v>LA SOLEDAD, AHUALULCO</v>
      </c>
      <c r="C2185" s="291">
        <v>42</v>
      </c>
      <c r="D2185" s="290" t="s">
        <v>2650</v>
      </c>
      <c r="E2185" s="289">
        <v>1</v>
      </c>
      <c r="F2185" s="290" t="s">
        <v>208</v>
      </c>
      <c r="G2185" s="292" t="s">
        <v>393</v>
      </c>
      <c r="H2185" s="289">
        <v>1</v>
      </c>
      <c r="J2185" s="283"/>
    </row>
    <row r="2186" spans="2:10" x14ac:dyDescent="0.2">
      <c r="B2186" s="290" t="str">
        <f t="shared" si="34"/>
        <v>LA SOLEDAD, AQUISMÓN</v>
      </c>
      <c r="C2186" s="291">
        <v>122</v>
      </c>
      <c r="D2186" s="290" t="s">
        <v>2650</v>
      </c>
      <c r="E2186" s="289">
        <v>3</v>
      </c>
      <c r="F2186" s="290" t="s">
        <v>152</v>
      </c>
      <c r="G2186" s="292" t="s">
        <v>393</v>
      </c>
      <c r="H2186" s="289">
        <v>1</v>
      </c>
      <c r="J2186" s="283"/>
    </row>
    <row r="2187" spans="2:10" x14ac:dyDescent="0.2">
      <c r="B2187" s="290" t="str">
        <f t="shared" si="34"/>
        <v>LA SOLEDAD, CIUDAD VALLES</v>
      </c>
      <c r="C2187" s="291">
        <v>451</v>
      </c>
      <c r="D2187" s="290" t="s">
        <v>2650</v>
      </c>
      <c r="E2187" s="289">
        <v>13</v>
      </c>
      <c r="F2187" s="290" t="s">
        <v>187</v>
      </c>
      <c r="G2187" s="292" t="s">
        <v>393</v>
      </c>
      <c r="H2187" s="289">
        <v>1</v>
      </c>
      <c r="J2187" s="283"/>
    </row>
    <row r="2188" spans="2:10" x14ac:dyDescent="0.2">
      <c r="B2188" s="295" t="str">
        <f t="shared" si="34"/>
        <v>LA SOLEDAD, EL NARANJO</v>
      </c>
      <c r="C2188" s="296">
        <v>82</v>
      </c>
      <c r="D2188" s="295" t="s">
        <v>2650</v>
      </c>
      <c r="E2188" s="294">
        <v>58</v>
      </c>
      <c r="F2188" s="295" t="s">
        <v>196</v>
      </c>
      <c r="G2188" s="297" t="s">
        <v>394</v>
      </c>
      <c r="H2188" s="294">
        <v>2</v>
      </c>
      <c r="J2188" s="283"/>
    </row>
    <row r="2189" spans="2:10" x14ac:dyDescent="0.2">
      <c r="B2189" s="290" t="str">
        <f t="shared" si="34"/>
        <v>LA SOLEDAD, MOCTEZUMA</v>
      </c>
      <c r="C2189" s="291">
        <v>106</v>
      </c>
      <c r="D2189" s="290" t="s">
        <v>2650</v>
      </c>
      <c r="E2189" s="289">
        <v>22</v>
      </c>
      <c r="F2189" s="290" t="s">
        <v>219</v>
      </c>
      <c r="G2189" s="292" t="s">
        <v>393</v>
      </c>
      <c r="H2189" s="289">
        <v>1</v>
      </c>
      <c r="J2189" s="283"/>
    </row>
    <row r="2190" spans="2:10" x14ac:dyDescent="0.2">
      <c r="B2190" s="290" t="str">
        <f t="shared" si="34"/>
        <v>LA SOLEDAD, SAN MARTÍN CHALCHICUAUTLA</v>
      </c>
      <c r="C2190" s="291">
        <v>76</v>
      </c>
      <c r="D2190" s="290" t="s">
        <v>2650</v>
      </c>
      <c r="E2190" s="289">
        <v>29</v>
      </c>
      <c r="F2190" s="290" t="s">
        <v>248</v>
      </c>
      <c r="G2190" s="292" t="s">
        <v>393</v>
      </c>
      <c r="H2190" s="289">
        <v>1</v>
      </c>
      <c r="J2190" s="283"/>
    </row>
    <row r="2191" spans="2:10" x14ac:dyDescent="0.2">
      <c r="B2191" s="290" t="str">
        <f t="shared" si="34"/>
        <v>LA SOLEDAD, TAMPACÁN</v>
      </c>
      <c r="C2191" s="291">
        <v>46</v>
      </c>
      <c r="D2191" s="290" t="s">
        <v>2650</v>
      </c>
      <c r="E2191" s="289">
        <v>38</v>
      </c>
      <c r="F2191" s="290" t="s">
        <v>278</v>
      </c>
      <c r="G2191" s="292" t="s">
        <v>393</v>
      </c>
      <c r="H2191" s="289">
        <v>1</v>
      </c>
      <c r="J2191" s="283"/>
    </row>
    <row r="2192" spans="2:10" x14ac:dyDescent="0.2">
      <c r="B2192" s="290" t="str">
        <f t="shared" si="34"/>
        <v>LA SOLEDAD, TANLAJÁS</v>
      </c>
      <c r="C2192" s="291">
        <v>109</v>
      </c>
      <c r="D2192" s="290" t="s">
        <v>2650</v>
      </c>
      <c r="E2192" s="289">
        <v>41</v>
      </c>
      <c r="F2192" s="290" t="s">
        <v>291</v>
      </c>
      <c r="G2192" s="292" t="s">
        <v>393</v>
      </c>
      <c r="H2192" s="289">
        <v>1</v>
      </c>
      <c r="J2192" s="283"/>
    </row>
    <row r="2193" spans="2:10" x14ac:dyDescent="0.2">
      <c r="B2193" s="290" t="str">
        <f t="shared" si="34"/>
        <v>LA SOLEDAD, TANQUIÁN DE ESCOBEDO</v>
      </c>
      <c r="C2193" s="291">
        <v>18</v>
      </c>
      <c r="D2193" s="290" t="s">
        <v>2650</v>
      </c>
      <c r="E2193" s="289">
        <v>42</v>
      </c>
      <c r="F2193" s="290" t="s">
        <v>295</v>
      </c>
      <c r="G2193" s="292" t="s">
        <v>393</v>
      </c>
      <c r="H2193" s="289">
        <v>1</v>
      </c>
      <c r="J2193" s="283"/>
    </row>
    <row r="2194" spans="2:10" x14ac:dyDescent="0.2">
      <c r="B2194" s="290" t="str">
        <f t="shared" si="34"/>
        <v>LA SOLEDAD, VILLA DE ARRIAGA</v>
      </c>
      <c r="C2194" s="291">
        <v>108</v>
      </c>
      <c r="D2194" s="290" t="s">
        <v>2650</v>
      </c>
      <c r="E2194" s="289">
        <v>46</v>
      </c>
      <c r="F2194" s="290" t="s">
        <v>217</v>
      </c>
      <c r="G2194" s="292" t="s">
        <v>393</v>
      </c>
      <c r="H2194" s="289">
        <v>1</v>
      </c>
      <c r="J2194" s="283"/>
    </row>
    <row r="2195" spans="2:10" x14ac:dyDescent="0.2">
      <c r="B2195" s="290" t="str">
        <f t="shared" si="34"/>
        <v>LA SOLEDAD, VILLA DE REYES</v>
      </c>
      <c r="C2195" s="291">
        <v>222</v>
      </c>
      <c r="D2195" s="290" t="s">
        <v>2650</v>
      </c>
      <c r="E2195" s="289">
        <v>50</v>
      </c>
      <c r="F2195" s="290" t="s">
        <v>214</v>
      </c>
      <c r="G2195" s="292" t="s">
        <v>393</v>
      </c>
      <c r="H2195" s="289">
        <v>1</v>
      </c>
      <c r="J2195" s="283"/>
    </row>
    <row r="2196" spans="2:10" x14ac:dyDescent="0.2">
      <c r="B2196" s="290" t="str">
        <f t="shared" si="34"/>
        <v>LA SUBIDA, CIUDAD VALLES</v>
      </c>
      <c r="C2196" s="291">
        <v>210</v>
      </c>
      <c r="D2196" s="290" t="s">
        <v>2651</v>
      </c>
      <c r="E2196" s="289">
        <v>13</v>
      </c>
      <c r="F2196" s="290" t="s">
        <v>187</v>
      </c>
      <c r="G2196" s="292" t="s">
        <v>393</v>
      </c>
      <c r="H2196" s="289">
        <v>1</v>
      </c>
      <c r="J2196" s="283"/>
    </row>
    <row r="2197" spans="2:10" x14ac:dyDescent="0.2">
      <c r="B2197" s="290" t="str">
        <f t="shared" si="34"/>
        <v>LA TABLETA, HUEHUETLÁN</v>
      </c>
      <c r="C2197" s="291">
        <v>48</v>
      </c>
      <c r="D2197" s="290" t="s">
        <v>2652</v>
      </c>
      <c r="E2197" s="289">
        <v>18</v>
      </c>
      <c r="F2197" s="290" t="s">
        <v>202</v>
      </c>
      <c r="G2197" s="292" t="s">
        <v>393</v>
      </c>
      <c r="H2197" s="289">
        <v>1</v>
      </c>
      <c r="J2197" s="283"/>
    </row>
    <row r="2198" spans="2:10" x14ac:dyDescent="0.2">
      <c r="B2198" s="290" t="str">
        <f t="shared" si="34"/>
        <v>LA TANTOLA, TAMASOPO</v>
      </c>
      <c r="C2198" s="291">
        <v>280</v>
      </c>
      <c r="D2198" s="290" t="s">
        <v>2653</v>
      </c>
      <c r="E2198" s="289">
        <v>36</v>
      </c>
      <c r="F2198" s="290" t="s">
        <v>265</v>
      </c>
      <c r="G2198" s="292" t="s">
        <v>393</v>
      </c>
      <c r="H2198" s="289">
        <v>1</v>
      </c>
      <c r="J2198" s="283"/>
    </row>
    <row r="2199" spans="2:10" x14ac:dyDescent="0.2">
      <c r="B2199" s="290" t="str">
        <f t="shared" si="34"/>
        <v>LA TAPONA, MEXQUITIC DE CARMONA</v>
      </c>
      <c r="C2199" s="291">
        <v>75</v>
      </c>
      <c r="D2199" s="290" t="s">
        <v>2654</v>
      </c>
      <c r="E2199" s="289">
        <v>21</v>
      </c>
      <c r="F2199" s="290" t="s">
        <v>215</v>
      </c>
      <c r="G2199" s="292" t="s">
        <v>393</v>
      </c>
      <c r="H2199" s="289">
        <v>1</v>
      </c>
      <c r="J2199" s="283"/>
    </row>
    <row r="2200" spans="2:10" x14ac:dyDescent="0.2">
      <c r="B2200" s="290" t="str">
        <f t="shared" si="34"/>
        <v>LA TAPONA, RIOVERDE</v>
      </c>
      <c r="C2200" s="291">
        <v>93</v>
      </c>
      <c r="D2200" s="290" t="s">
        <v>2654</v>
      </c>
      <c r="E2200" s="289">
        <v>24</v>
      </c>
      <c r="F2200" s="290" t="s">
        <v>181</v>
      </c>
      <c r="G2200" s="292" t="s">
        <v>393</v>
      </c>
      <c r="H2200" s="289">
        <v>1</v>
      </c>
      <c r="J2200" s="283"/>
    </row>
    <row r="2201" spans="2:10" x14ac:dyDescent="0.2">
      <c r="B2201" s="290" t="str">
        <f t="shared" si="34"/>
        <v>LA TAPONA, VILLA HIDALGO</v>
      </c>
      <c r="C2201" s="291">
        <v>55</v>
      </c>
      <c r="D2201" s="290" t="s">
        <v>2654</v>
      </c>
      <c r="E2201" s="289">
        <v>51</v>
      </c>
      <c r="F2201" s="290" t="s">
        <v>210</v>
      </c>
      <c r="G2201" s="292" t="s">
        <v>393</v>
      </c>
      <c r="H2201" s="289">
        <v>1</v>
      </c>
      <c r="J2201" s="283"/>
    </row>
    <row r="2202" spans="2:10" x14ac:dyDescent="0.2">
      <c r="B2202" s="290" t="str">
        <f t="shared" si="34"/>
        <v>LA TARGEA, XILITLA</v>
      </c>
      <c r="C2202" s="291">
        <v>227</v>
      </c>
      <c r="D2202" s="290" t="s">
        <v>2655</v>
      </c>
      <c r="E2202" s="289">
        <v>54</v>
      </c>
      <c r="F2202" s="290" t="s">
        <v>332</v>
      </c>
      <c r="G2202" s="292" t="s">
        <v>393</v>
      </c>
      <c r="H2202" s="289">
        <v>1</v>
      </c>
      <c r="J2202" s="283"/>
    </row>
    <row r="2203" spans="2:10" x14ac:dyDescent="0.2">
      <c r="B2203" s="290" t="str">
        <f t="shared" si="34"/>
        <v>LA TIMA (FRACCIÓN LAS PALMAS), TAMUÍN</v>
      </c>
      <c r="C2203" s="291">
        <v>139</v>
      </c>
      <c r="D2203" s="290" t="s">
        <v>2656</v>
      </c>
      <c r="E2203" s="289">
        <v>40</v>
      </c>
      <c r="F2203" s="290" t="s">
        <v>285</v>
      </c>
      <c r="G2203" s="292" t="s">
        <v>393</v>
      </c>
      <c r="H2203" s="289">
        <v>1</v>
      </c>
      <c r="J2203" s="283"/>
    </row>
    <row r="2204" spans="2:10" x14ac:dyDescent="0.2">
      <c r="B2204" s="295" t="str">
        <f t="shared" si="34"/>
        <v>LA TINAJA (EX-HACIENDA LA TINAJA), SOLEDAD DE GRACIANO SÁNCHEZ</v>
      </c>
      <c r="C2204" s="296">
        <v>40</v>
      </c>
      <c r="D2204" s="295" t="s">
        <v>2657</v>
      </c>
      <c r="E2204" s="294">
        <v>35</v>
      </c>
      <c r="F2204" s="295" t="s">
        <v>270</v>
      </c>
      <c r="G2204" s="297" t="s">
        <v>394</v>
      </c>
      <c r="H2204" s="294">
        <v>2</v>
      </c>
      <c r="J2204" s="283"/>
    </row>
    <row r="2205" spans="2:10" x14ac:dyDescent="0.2">
      <c r="B2205" s="290" t="str">
        <f t="shared" si="34"/>
        <v>LA TINAJA, MATLAPA</v>
      </c>
      <c r="C2205" s="291">
        <v>73</v>
      </c>
      <c r="D2205" s="290" t="s">
        <v>2658</v>
      </c>
      <c r="E2205" s="289">
        <v>57</v>
      </c>
      <c r="F2205" s="290" t="s">
        <v>212</v>
      </c>
      <c r="G2205" s="292" t="s">
        <v>393</v>
      </c>
      <c r="H2205" s="289">
        <v>1</v>
      </c>
      <c r="J2205" s="283"/>
    </row>
    <row r="2206" spans="2:10" x14ac:dyDescent="0.2">
      <c r="B2206" s="290" t="str">
        <f t="shared" si="34"/>
        <v>LA TINAJA, SAN CIRO DE ACOSTA</v>
      </c>
      <c r="C2206" s="291">
        <v>65</v>
      </c>
      <c r="D2206" s="290" t="s">
        <v>2658</v>
      </c>
      <c r="E2206" s="289">
        <v>27</v>
      </c>
      <c r="F2206" s="290" t="s">
        <v>240</v>
      </c>
      <c r="G2206" s="292" t="s">
        <v>393</v>
      </c>
      <c r="H2206" s="289">
        <v>1</v>
      </c>
      <c r="J2206" s="283"/>
    </row>
    <row r="2207" spans="2:10" x14ac:dyDescent="0.2">
      <c r="B2207" s="290" t="str">
        <f t="shared" si="34"/>
        <v>LA TINAJA, VILLA DE ARISTA</v>
      </c>
      <c r="C2207" s="291">
        <v>100</v>
      </c>
      <c r="D2207" s="290" t="s">
        <v>2658</v>
      </c>
      <c r="E2207" s="289">
        <v>56</v>
      </c>
      <c r="F2207" s="290" t="s">
        <v>314</v>
      </c>
      <c r="G2207" s="292" t="s">
        <v>393</v>
      </c>
      <c r="H2207" s="289">
        <v>1</v>
      </c>
      <c r="J2207" s="283"/>
    </row>
    <row r="2208" spans="2:10" x14ac:dyDescent="0.2">
      <c r="B2208" s="290" t="str">
        <f t="shared" si="34"/>
        <v>LA TINAJA, XILITLA</v>
      </c>
      <c r="C2208" s="291">
        <v>78</v>
      </c>
      <c r="D2208" s="290" t="s">
        <v>2658</v>
      </c>
      <c r="E2208" s="289">
        <v>54</v>
      </c>
      <c r="F2208" s="290" t="s">
        <v>332</v>
      </c>
      <c r="G2208" s="292" t="s">
        <v>393</v>
      </c>
      <c r="H2208" s="289">
        <v>1</v>
      </c>
      <c r="J2208" s="283"/>
    </row>
    <row r="2209" spans="2:10" x14ac:dyDescent="0.2">
      <c r="B2209" s="290" t="str">
        <f t="shared" si="34"/>
        <v>LA TINAJA, XILITLA</v>
      </c>
      <c r="C2209" s="291">
        <v>169</v>
      </c>
      <c r="D2209" s="290" t="s">
        <v>2658</v>
      </c>
      <c r="E2209" s="289">
        <v>54</v>
      </c>
      <c r="F2209" s="290" t="s">
        <v>332</v>
      </c>
      <c r="G2209" s="292" t="s">
        <v>393</v>
      </c>
      <c r="H2209" s="289">
        <v>1</v>
      </c>
      <c r="J2209" s="283"/>
    </row>
    <row r="2210" spans="2:10" x14ac:dyDescent="0.2">
      <c r="B2210" s="290" t="str">
        <f t="shared" si="34"/>
        <v>LA TINAJA, XILITLA</v>
      </c>
      <c r="C2210" s="291">
        <v>273</v>
      </c>
      <c r="D2210" s="290" t="s">
        <v>2658</v>
      </c>
      <c r="E2210" s="289">
        <v>54</v>
      </c>
      <c r="F2210" s="290" t="s">
        <v>332</v>
      </c>
      <c r="G2210" s="292" t="s">
        <v>393</v>
      </c>
      <c r="H2210" s="289">
        <v>1</v>
      </c>
      <c r="J2210" s="283"/>
    </row>
    <row r="2211" spans="2:10" x14ac:dyDescent="0.2">
      <c r="B2211" s="290" t="str">
        <f t="shared" si="34"/>
        <v>LA TINAJA, ZARAGOZA</v>
      </c>
      <c r="C2211" s="291">
        <v>96</v>
      </c>
      <c r="D2211" s="290" t="s">
        <v>2658</v>
      </c>
      <c r="E2211" s="289">
        <v>55</v>
      </c>
      <c r="F2211" s="290" t="s">
        <v>480</v>
      </c>
      <c r="G2211" s="292" t="s">
        <v>393</v>
      </c>
      <c r="H2211" s="289">
        <v>1</v>
      </c>
      <c r="J2211" s="283"/>
    </row>
    <row r="2212" spans="2:10" x14ac:dyDescent="0.2">
      <c r="B2212" s="290" t="str">
        <f t="shared" si="34"/>
        <v>LA TINAJUELA, VILLA DE GUADALUPE</v>
      </c>
      <c r="C2212" s="291">
        <v>55</v>
      </c>
      <c r="D2212" s="290" t="s">
        <v>2659</v>
      </c>
      <c r="E2212" s="289">
        <v>47</v>
      </c>
      <c r="F2212" s="290" t="s">
        <v>234</v>
      </c>
      <c r="G2212" s="292" t="s">
        <v>393</v>
      </c>
      <c r="H2212" s="289">
        <v>1</v>
      </c>
      <c r="J2212" s="283"/>
    </row>
    <row r="2213" spans="2:10" x14ac:dyDescent="0.2">
      <c r="B2213" s="290" t="str">
        <f t="shared" si="34"/>
        <v>LA TÍZAR, CIUDAD FERNÁNDEZ</v>
      </c>
      <c r="C2213" s="291">
        <v>24</v>
      </c>
      <c r="D2213" s="290" t="s">
        <v>2660</v>
      </c>
      <c r="E2213" s="289">
        <v>11</v>
      </c>
      <c r="F2213" s="290" t="s">
        <v>183</v>
      </c>
      <c r="G2213" s="292" t="s">
        <v>393</v>
      </c>
      <c r="H2213" s="289">
        <v>1</v>
      </c>
      <c r="J2213" s="283"/>
    </row>
    <row r="2214" spans="2:10" x14ac:dyDescent="0.2">
      <c r="B2214" s="290" t="str">
        <f t="shared" si="34"/>
        <v>LA TRINIDAD, AHUALULCO</v>
      </c>
      <c r="C2214" s="291">
        <v>46</v>
      </c>
      <c r="D2214" s="290" t="s">
        <v>2661</v>
      </c>
      <c r="E2214" s="289">
        <v>1</v>
      </c>
      <c r="F2214" s="290" t="s">
        <v>208</v>
      </c>
      <c r="G2214" s="292" t="s">
        <v>393</v>
      </c>
      <c r="H2214" s="289">
        <v>1</v>
      </c>
      <c r="J2214" s="283"/>
    </row>
    <row r="2215" spans="2:10" x14ac:dyDescent="0.2">
      <c r="B2215" s="290" t="str">
        <f t="shared" si="34"/>
        <v>LA TRINIDAD, CHARCAS</v>
      </c>
      <c r="C2215" s="291">
        <v>52</v>
      </c>
      <c r="D2215" s="290" t="s">
        <v>2661</v>
      </c>
      <c r="E2215" s="289">
        <v>15</v>
      </c>
      <c r="F2215" s="290" t="s">
        <v>173</v>
      </c>
      <c r="G2215" s="292" t="s">
        <v>393</v>
      </c>
      <c r="H2215" s="289">
        <v>1</v>
      </c>
      <c r="J2215" s="283"/>
    </row>
    <row r="2216" spans="2:10" x14ac:dyDescent="0.2">
      <c r="B2216" s="295" t="str">
        <f t="shared" si="34"/>
        <v>LA TRINIDAD, SAN CIRO DE ACOSTA</v>
      </c>
      <c r="C2216" s="296">
        <v>66</v>
      </c>
      <c r="D2216" s="295" t="s">
        <v>2661</v>
      </c>
      <c r="E2216" s="294">
        <v>27</v>
      </c>
      <c r="F2216" s="295" t="s">
        <v>240</v>
      </c>
      <c r="G2216" s="297" t="s">
        <v>394</v>
      </c>
      <c r="H2216" s="294">
        <v>2</v>
      </c>
      <c r="J2216" s="283"/>
    </row>
    <row r="2217" spans="2:10" x14ac:dyDescent="0.2">
      <c r="B2217" s="290" t="str">
        <f t="shared" si="34"/>
        <v>LA TRINIDAD, TIERRA NUEVA</v>
      </c>
      <c r="C2217" s="291">
        <v>124</v>
      </c>
      <c r="D2217" s="290" t="s">
        <v>2661</v>
      </c>
      <c r="E2217" s="289">
        <v>43</v>
      </c>
      <c r="F2217" s="290" t="s">
        <v>299</v>
      </c>
      <c r="G2217" s="292" t="s">
        <v>393</v>
      </c>
      <c r="H2217" s="289">
        <v>1</v>
      </c>
      <c r="J2217" s="283"/>
    </row>
    <row r="2218" spans="2:10" x14ac:dyDescent="0.2">
      <c r="B2218" s="290" t="str">
        <f t="shared" si="34"/>
        <v>LA TRINIDAD, VENADO</v>
      </c>
      <c r="C2218" s="291">
        <v>68</v>
      </c>
      <c r="D2218" s="290" t="s">
        <v>2661</v>
      </c>
      <c r="E2218" s="289">
        <v>45</v>
      </c>
      <c r="F2218" s="290" t="s">
        <v>309</v>
      </c>
      <c r="G2218" s="292" t="s">
        <v>393</v>
      </c>
      <c r="H2218" s="289">
        <v>1</v>
      </c>
      <c r="J2218" s="283"/>
    </row>
    <row r="2219" spans="2:10" x14ac:dyDescent="0.2">
      <c r="B2219" s="290" t="str">
        <f t="shared" si="34"/>
        <v>LA TRINIDAD, XILITLA</v>
      </c>
      <c r="C2219" s="291">
        <v>84</v>
      </c>
      <c r="D2219" s="290" t="s">
        <v>2661</v>
      </c>
      <c r="E2219" s="289">
        <v>54</v>
      </c>
      <c r="F2219" s="290" t="s">
        <v>332</v>
      </c>
      <c r="G2219" s="292" t="s">
        <v>393</v>
      </c>
      <c r="H2219" s="289">
        <v>1</v>
      </c>
      <c r="J2219" s="283"/>
    </row>
    <row r="2220" spans="2:10" x14ac:dyDescent="0.2">
      <c r="B2220" s="290" t="str">
        <f t="shared" si="34"/>
        <v>LA TRUEBA, VANEGAS</v>
      </c>
      <c r="C2220" s="291">
        <v>24</v>
      </c>
      <c r="D2220" s="290" t="s">
        <v>2662</v>
      </c>
      <c r="E2220" s="289">
        <v>44</v>
      </c>
      <c r="F2220" s="290" t="s">
        <v>304</v>
      </c>
      <c r="G2220" s="292" t="s">
        <v>393</v>
      </c>
      <c r="H2220" s="289">
        <v>1</v>
      </c>
      <c r="J2220" s="283"/>
    </row>
    <row r="2221" spans="2:10" x14ac:dyDescent="0.2">
      <c r="B2221" s="290" t="str">
        <f t="shared" si="34"/>
        <v>LA UNIÓN DE GUADALUPE, AQUISMÓN</v>
      </c>
      <c r="C2221" s="291">
        <v>49</v>
      </c>
      <c r="D2221" s="290" t="s">
        <v>2663</v>
      </c>
      <c r="E2221" s="289">
        <v>3</v>
      </c>
      <c r="F2221" s="290" t="s">
        <v>152</v>
      </c>
      <c r="G2221" s="292" t="s">
        <v>393</v>
      </c>
      <c r="H2221" s="289">
        <v>1</v>
      </c>
      <c r="J2221" s="283"/>
    </row>
    <row r="2222" spans="2:10" x14ac:dyDescent="0.2">
      <c r="B2222" s="290" t="str">
        <f t="shared" si="34"/>
        <v>LA URBINA, CIUDAD VALLES</v>
      </c>
      <c r="C2222" s="291">
        <v>236</v>
      </c>
      <c r="D2222" s="290" t="s">
        <v>2664</v>
      </c>
      <c r="E2222" s="289">
        <v>13</v>
      </c>
      <c r="F2222" s="290" t="s">
        <v>187</v>
      </c>
      <c r="G2222" s="292" t="s">
        <v>393</v>
      </c>
      <c r="H2222" s="289">
        <v>1</v>
      </c>
      <c r="J2222" s="283"/>
    </row>
    <row r="2223" spans="2:10" x14ac:dyDescent="0.2">
      <c r="B2223" s="290" t="str">
        <f t="shared" si="34"/>
        <v>LA VENTANA, GUADALCÁZAR</v>
      </c>
      <c r="C2223" s="291">
        <v>78</v>
      </c>
      <c r="D2223" s="290" t="s">
        <v>2665</v>
      </c>
      <c r="E2223" s="289">
        <v>17</v>
      </c>
      <c r="F2223" s="290" t="s">
        <v>199</v>
      </c>
      <c r="G2223" s="292" t="s">
        <v>393</v>
      </c>
      <c r="H2223" s="289">
        <v>1</v>
      </c>
      <c r="J2223" s="283"/>
    </row>
    <row r="2224" spans="2:10" x14ac:dyDescent="0.2">
      <c r="B2224" s="290" t="str">
        <f t="shared" si="34"/>
        <v>LA VENTILLA, CIUDAD FERNÁNDEZ</v>
      </c>
      <c r="C2224" s="291">
        <v>25</v>
      </c>
      <c r="D2224" s="290" t="s">
        <v>2666</v>
      </c>
      <c r="E2224" s="289">
        <v>11</v>
      </c>
      <c r="F2224" s="290" t="s">
        <v>183</v>
      </c>
      <c r="G2224" s="292" t="s">
        <v>393</v>
      </c>
      <c r="H2224" s="289">
        <v>1</v>
      </c>
      <c r="J2224" s="283"/>
    </row>
    <row r="2225" spans="2:10" x14ac:dyDescent="0.2">
      <c r="B2225" s="295" t="str">
        <f t="shared" si="34"/>
        <v>LA VENTILLA, VILLA DE REYES</v>
      </c>
      <c r="C2225" s="296">
        <v>58</v>
      </c>
      <c r="D2225" s="295" t="s">
        <v>2666</v>
      </c>
      <c r="E2225" s="294">
        <v>50</v>
      </c>
      <c r="F2225" s="295" t="s">
        <v>214</v>
      </c>
      <c r="G2225" s="297" t="s">
        <v>394</v>
      </c>
      <c r="H2225" s="294">
        <v>2</v>
      </c>
      <c r="J2225" s="283"/>
    </row>
    <row r="2226" spans="2:10" x14ac:dyDescent="0.2">
      <c r="B2226" s="290" t="str">
        <f t="shared" si="34"/>
        <v>LA VENTURA (EL GRULLO), SANTO DOMINGO</v>
      </c>
      <c r="C2226" s="291">
        <v>67</v>
      </c>
      <c r="D2226" s="290" t="s">
        <v>2667</v>
      </c>
      <c r="E2226" s="289">
        <v>33</v>
      </c>
      <c r="F2226" s="290" t="s">
        <v>226</v>
      </c>
      <c r="G2226" s="292" t="s">
        <v>393</v>
      </c>
      <c r="H2226" s="289">
        <v>1</v>
      </c>
      <c r="J2226" s="283"/>
    </row>
    <row r="2227" spans="2:10" x14ac:dyDescent="0.2">
      <c r="B2227" s="290" t="str">
        <f t="shared" si="34"/>
        <v>LA VICTORIA, CIUDAD DEL MAÍZ</v>
      </c>
      <c r="C2227" s="291">
        <v>100</v>
      </c>
      <c r="D2227" s="290" t="s">
        <v>2668</v>
      </c>
      <c r="E2227" s="289">
        <v>10</v>
      </c>
      <c r="F2227" s="290" t="s">
        <v>178</v>
      </c>
      <c r="G2227" s="292" t="s">
        <v>393</v>
      </c>
      <c r="H2227" s="289">
        <v>1</v>
      </c>
      <c r="J2227" s="283"/>
    </row>
    <row r="2228" spans="2:10" x14ac:dyDescent="0.2">
      <c r="B2228" s="295" t="str">
        <f t="shared" si="34"/>
        <v>LA VICTORIA, EL NARANJO</v>
      </c>
      <c r="C2228" s="296">
        <v>85</v>
      </c>
      <c r="D2228" s="295" t="s">
        <v>2668</v>
      </c>
      <c r="E2228" s="294">
        <v>58</v>
      </c>
      <c r="F2228" s="295" t="s">
        <v>196</v>
      </c>
      <c r="G2228" s="297" t="s">
        <v>394</v>
      </c>
      <c r="H2228" s="294">
        <v>2</v>
      </c>
      <c r="J2228" s="283"/>
    </row>
    <row r="2229" spans="2:10" x14ac:dyDescent="0.2">
      <c r="B2229" s="290" t="str">
        <f t="shared" si="34"/>
        <v>LA VICTORIA, SANTO DOMINGO</v>
      </c>
      <c r="C2229" s="291">
        <v>36</v>
      </c>
      <c r="D2229" s="290" t="s">
        <v>2668</v>
      </c>
      <c r="E2229" s="289">
        <v>33</v>
      </c>
      <c r="F2229" s="290" t="s">
        <v>226</v>
      </c>
      <c r="G2229" s="292" t="s">
        <v>393</v>
      </c>
      <c r="H2229" s="289">
        <v>1</v>
      </c>
      <c r="J2229" s="283"/>
    </row>
    <row r="2230" spans="2:10" x14ac:dyDescent="0.2">
      <c r="B2230" s="290" t="str">
        <f t="shared" si="34"/>
        <v>LA VICTORIA, XILITLA</v>
      </c>
      <c r="C2230" s="291">
        <v>85</v>
      </c>
      <c r="D2230" s="290" t="s">
        <v>2668</v>
      </c>
      <c r="E2230" s="289">
        <v>54</v>
      </c>
      <c r="F2230" s="290" t="s">
        <v>332</v>
      </c>
      <c r="G2230" s="292" t="s">
        <v>393</v>
      </c>
      <c r="H2230" s="289">
        <v>1</v>
      </c>
      <c r="J2230" s="283"/>
    </row>
    <row r="2231" spans="2:10" x14ac:dyDescent="0.2">
      <c r="B2231" s="290" t="str">
        <f t="shared" si="34"/>
        <v>LA VIEJA, RAYÓN</v>
      </c>
      <c r="C2231" s="291">
        <v>50</v>
      </c>
      <c r="D2231" s="290" t="s">
        <v>2669</v>
      </c>
      <c r="E2231" s="289">
        <v>23</v>
      </c>
      <c r="F2231" s="290" t="s">
        <v>224</v>
      </c>
      <c r="G2231" s="292" t="s">
        <v>393</v>
      </c>
      <c r="H2231" s="289">
        <v>1</v>
      </c>
      <c r="J2231" s="283"/>
    </row>
    <row r="2232" spans="2:10" x14ac:dyDescent="0.2">
      <c r="B2232" s="290" t="str">
        <f t="shared" si="34"/>
        <v>LA VILLITA, SAN LUIS POTOSÍ</v>
      </c>
      <c r="C2232" s="291">
        <v>403</v>
      </c>
      <c r="D2232" s="290" t="s">
        <v>2670</v>
      </c>
      <c r="E2232" s="289">
        <v>28</v>
      </c>
      <c r="F2232" s="290" t="s">
        <v>245</v>
      </c>
      <c r="G2232" s="292" t="s">
        <v>393</v>
      </c>
      <c r="H2232" s="289">
        <v>1</v>
      </c>
      <c r="J2232" s="283"/>
    </row>
    <row r="2233" spans="2:10" x14ac:dyDescent="0.2">
      <c r="B2233" s="290" t="str">
        <f t="shared" si="34"/>
        <v>LA VIRGEN, RIOVERDE</v>
      </c>
      <c r="C2233" s="291">
        <v>98</v>
      </c>
      <c r="D2233" s="290" t="s">
        <v>2671</v>
      </c>
      <c r="E2233" s="289">
        <v>24</v>
      </c>
      <c r="F2233" s="290" t="s">
        <v>181</v>
      </c>
      <c r="G2233" s="292" t="s">
        <v>393</v>
      </c>
      <c r="H2233" s="289">
        <v>1</v>
      </c>
      <c r="J2233" s="283"/>
    </row>
    <row r="2234" spans="2:10" x14ac:dyDescent="0.2">
      <c r="B2234" s="290" t="str">
        <f t="shared" si="34"/>
        <v>LA YERBABUENA, AQUISMÓN</v>
      </c>
      <c r="C2234" s="291">
        <v>77</v>
      </c>
      <c r="D2234" s="290" t="s">
        <v>2672</v>
      </c>
      <c r="E2234" s="289">
        <v>3</v>
      </c>
      <c r="F2234" s="290" t="s">
        <v>152</v>
      </c>
      <c r="G2234" s="292" t="s">
        <v>393</v>
      </c>
      <c r="H2234" s="289">
        <v>1</v>
      </c>
      <c r="J2234" s="283"/>
    </row>
    <row r="2235" spans="2:10" x14ac:dyDescent="0.2">
      <c r="B2235" s="290" t="str">
        <f t="shared" si="34"/>
        <v>LA YERBABUENA, GUADALCÁZAR</v>
      </c>
      <c r="C2235" s="291">
        <v>80</v>
      </c>
      <c r="D2235" s="290" t="s">
        <v>2672</v>
      </c>
      <c r="E2235" s="289">
        <v>17</v>
      </c>
      <c r="F2235" s="290" t="s">
        <v>199</v>
      </c>
      <c r="G2235" s="292" t="s">
        <v>393</v>
      </c>
      <c r="H2235" s="289">
        <v>1</v>
      </c>
      <c r="J2235" s="283"/>
    </row>
    <row r="2236" spans="2:10" x14ac:dyDescent="0.2">
      <c r="B2236" s="290" t="str">
        <f t="shared" si="34"/>
        <v>LA YERBABUENA, SANTA MARÍA DEL RÍO</v>
      </c>
      <c r="C2236" s="291">
        <v>299</v>
      </c>
      <c r="D2236" s="290" t="s">
        <v>2672</v>
      </c>
      <c r="E2236" s="289">
        <v>32</v>
      </c>
      <c r="F2236" s="290" t="s">
        <v>263</v>
      </c>
      <c r="G2236" s="292" t="s">
        <v>393</v>
      </c>
      <c r="H2236" s="289">
        <v>1</v>
      </c>
      <c r="J2236" s="283"/>
    </row>
    <row r="2237" spans="2:10" x14ac:dyDescent="0.2">
      <c r="B2237" s="295" t="str">
        <f t="shared" si="34"/>
        <v>LA YERBABUENA, SANTO DOMINGO</v>
      </c>
      <c r="C2237" s="296">
        <v>51</v>
      </c>
      <c r="D2237" s="295" t="s">
        <v>2672</v>
      </c>
      <c r="E2237" s="294">
        <v>33</v>
      </c>
      <c r="F2237" s="295" t="s">
        <v>226</v>
      </c>
      <c r="G2237" s="297" t="s">
        <v>395</v>
      </c>
      <c r="H2237" s="294">
        <v>3</v>
      </c>
      <c r="J2237" s="283"/>
    </row>
    <row r="2238" spans="2:10" x14ac:dyDescent="0.2">
      <c r="B2238" s="290" t="str">
        <f t="shared" si="34"/>
        <v>LA YESCA, SANTA MARÍA DEL RÍO</v>
      </c>
      <c r="C2238" s="291">
        <v>301</v>
      </c>
      <c r="D2238" s="290" t="s">
        <v>2673</v>
      </c>
      <c r="E2238" s="289">
        <v>32</v>
      </c>
      <c r="F2238" s="290" t="s">
        <v>263</v>
      </c>
      <c r="G2238" s="292" t="s">
        <v>393</v>
      </c>
      <c r="H2238" s="289">
        <v>1</v>
      </c>
      <c r="J2238" s="283"/>
    </row>
    <row r="2239" spans="2:10" x14ac:dyDescent="0.2">
      <c r="B2239" s="290" t="str">
        <f t="shared" si="34"/>
        <v>LA ZANJA (CUACHENCHENCO), TANCANHUITZ</v>
      </c>
      <c r="C2239" s="291">
        <v>245</v>
      </c>
      <c r="D2239" s="290" t="s">
        <v>2674</v>
      </c>
      <c r="E2239" s="289">
        <v>12</v>
      </c>
      <c r="F2239" s="290" t="s">
        <v>258</v>
      </c>
      <c r="G2239" s="292" t="s">
        <v>393</v>
      </c>
      <c r="H2239" s="289">
        <v>1</v>
      </c>
      <c r="J2239" s="283"/>
    </row>
    <row r="2240" spans="2:10" x14ac:dyDescent="0.2">
      <c r="B2240" s="290" t="str">
        <f t="shared" si="34"/>
        <v>LA ZANJA, TANCANHUITZ</v>
      </c>
      <c r="C2240" s="291">
        <v>228</v>
      </c>
      <c r="D2240" s="290" t="s">
        <v>2675</v>
      </c>
      <c r="E2240" s="289">
        <v>12</v>
      </c>
      <c r="F2240" s="290" t="s">
        <v>258</v>
      </c>
      <c r="G2240" s="292" t="s">
        <v>393</v>
      </c>
      <c r="H2240" s="289">
        <v>1</v>
      </c>
      <c r="J2240" s="283"/>
    </row>
    <row r="2241" spans="2:10" x14ac:dyDescent="0.2">
      <c r="B2241" s="290" t="str">
        <f t="shared" si="34"/>
        <v>LA ZAPATILLA, CHARCAS</v>
      </c>
      <c r="C2241" s="291">
        <v>55</v>
      </c>
      <c r="D2241" s="290" t="s">
        <v>2676</v>
      </c>
      <c r="E2241" s="289">
        <v>15</v>
      </c>
      <c r="F2241" s="290" t="s">
        <v>173</v>
      </c>
      <c r="G2241" s="292" t="s">
        <v>393</v>
      </c>
      <c r="H2241" s="289">
        <v>1</v>
      </c>
      <c r="J2241" s="283"/>
    </row>
    <row r="2242" spans="2:10" x14ac:dyDescent="0.2">
      <c r="B2242" s="290" t="str">
        <f t="shared" si="34"/>
        <v>LABOR DE BAGRES, SANTA MARÍA DEL RÍO</v>
      </c>
      <c r="C2242" s="291">
        <v>107</v>
      </c>
      <c r="D2242" s="290" t="s">
        <v>2677</v>
      </c>
      <c r="E2242" s="289">
        <v>32</v>
      </c>
      <c r="F2242" s="290" t="s">
        <v>263</v>
      </c>
      <c r="G2242" s="292" t="s">
        <v>393</v>
      </c>
      <c r="H2242" s="289">
        <v>1</v>
      </c>
      <c r="J2242" s="283"/>
    </row>
    <row r="2243" spans="2:10" x14ac:dyDescent="0.2">
      <c r="B2243" s="290" t="str">
        <f t="shared" si="34"/>
        <v>LABOR DE LA CRUZ, CHARCAS</v>
      </c>
      <c r="C2243" s="291">
        <v>24</v>
      </c>
      <c r="D2243" s="290" t="s">
        <v>2678</v>
      </c>
      <c r="E2243" s="289">
        <v>15</v>
      </c>
      <c r="F2243" s="290" t="s">
        <v>173</v>
      </c>
      <c r="G2243" s="292" t="s">
        <v>393</v>
      </c>
      <c r="H2243" s="289">
        <v>1</v>
      </c>
      <c r="J2243" s="283"/>
    </row>
    <row r="2244" spans="2:10" x14ac:dyDescent="0.2">
      <c r="B2244" s="295" t="str">
        <f t="shared" si="34"/>
        <v>LABOR VIEJA, CIUDAD FERNÁNDEZ</v>
      </c>
      <c r="C2244" s="296">
        <v>6</v>
      </c>
      <c r="D2244" s="295" t="s">
        <v>2679</v>
      </c>
      <c r="E2244" s="294">
        <v>11</v>
      </c>
      <c r="F2244" s="295" t="s">
        <v>183</v>
      </c>
      <c r="G2244" s="297" t="s">
        <v>394</v>
      </c>
      <c r="H2244" s="294">
        <v>2</v>
      </c>
      <c r="J2244" s="283"/>
    </row>
    <row r="2245" spans="2:10" x14ac:dyDescent="0.2">
      <c r="B2245" s="295" t="str">
        <f t="shared" si="34"/>
        <v>LABOR VIEJA, MOCTEZUMA</v>
      </c>
      <c r="C2245" s="296">
        <v>25</v>
      </c>
      <c r="D2245" s="295" t="s">
        <v>2679</v>
      </c>
      <c r="E2245" s="294">
        <v>22</v>
      </c>
      <c r="F2245" s="295" t="s">
        <v>219</v>
      </c>
      <c r="G2245" s="297" t="s">
        <v>394</v>
      </c>
      <c r="H2245" s="294">
        <v>2</v>
      </c>
      <c r="J2245" s="283"/>
    </row>
    <row r="2246" spans="2:10" x14ac:dyDescent="0.2">
      <c r="B2246" s="295" t="str">
        <f t="shared" ref="B2246:B2309" si="35">CONCATENATE(D2246,","," ",F2246)</f>
        <v>LABORCILLA, CHARCAS</v>
      </c>
      <c r="C2246" s="296">
        <v>23</v>
      </c>
      <c r="D2246" s="295" t="s">
        <v>2680</v>
      </c>
      <c r="E2246" s="294">
        <v>15</v>
      </c>
      <c r="F2246" s="295" t="s">
        <v>173</v>
      </c>
      <c r="G2246" s="297" t="s">
        <v>394</v>
      </c>
      <c r="H2246" s="294">
        <v>2</v>
      </c>
      <c r="J2246" s="283"/>
    </row>
    <row r="2247" spans="2:10" x14ac:dyDescent="0.2">
      <c r="B2247" s="290" t="str">
        <f t="shared" si="35"/>
        <v>LABORCILLA, SANTA MARÍA DEL RÍO</v>
      </c>
      <c r="C2247" s="291">
        <v>106</v>
      </c>
      <c r="D2247" s="290" t="s">
        <v>2680</v>
      </c>
      <c r="E2247" s="289">
        <v>32</v>
      </c>
      <c r="F2247" s="290" t="s">
        <v>263</v>
      </c>
      <c r="G2247" s="292" t="s">
        <v>393</v>
      </c>
      <c r="H2247" s="289">
        <v>1</v>
      </c>
      <c r="J2247" s="283"/>
    </row>
    <row r="2248" spans="2:10" x14ac:dyDescent="0.2">
      <c r="B2248" s="290" t="str">
        <f t="shared" si="35"/>
        <v>LAGUNA CHICA, EBANO</v>
      </c>
      <c r="C2248" s="291">
        <v>16</v>
      </c>
      <c r="D2248" s="290" t="s">
        <v>2681</v>
      </c>
      <c r="E2248" s="289">
        <v>16</v>
      </c>
      <c r="F2248" s="290" t="s">
        <v>194</v>
      </c>
      <c r="G2248" s="292" t="s">
        <v>393</v>
      </c>
      <c r="H2248" s="289">
        <v>1</v>
      </c>
      <c r="J2248" s="283"/>
    </row>
    <row r="2249" spans="2:10" x14ac:dyDescent="0.2">
      <c r="B2249" s="290" t="str">
        <f t="shared" si="35"/>
        <v>LAGUNA COLORADA, LAGUNILLAS</v>
      </c>
      <c r="C2249" s="291">
        <v>22</v>
      </c>
      <c r="D2249" s="290" t="s">
        <v>2682</v>
      </c>
      <c r="E2249" s="289">
        <v>19</v>
      </c>
      <c r="F2249" s="290" t="s">
        <v>206</v>
      </c>
      <c r="G2249" s="292" t="s">
        <v>393</v>
      </c>
      <c r="H2249" s="289">
        <v>1</v>
      </c>
      <c r="J2249" s="283"/>
    </row>
    <row r="2250" spans="2:10" x14ac:dyDescent="0.2">
      <c r="B2250" s="290" t="str">
        <f t="shared" si="35"/>
        <v>LAGUNA DE GERARDO, GUADALCÁZAR</v>
      </c>
      <c r="C2250" s="291">
        <v>21</v>
      </c>
      <c r="D2250" s="290" t="s">
        <v>2683</v>
      </c>
      <c r="E2250" s="289">
        <v>17</v>
      </c>
      <c r="F2250" s="290" t="s">
        <v>199</v>
      </c>
      <c r="G2250" s="292" t="s">
        <v>393</v>
      </c>
      <c r="H2250" s="289">
        <v>1</v>
      </c>
      <c r="J2250" s="283"/>
    </row>
    <row r="2251" spans="2:10" x14ac:dyDescent="0.2">
      <c r="B2251" s="290" t="str">
        <f t="shared" si="35"/>
        <v>LAGUNA DE GÓMEZ, TAMASOPO</v>
      </c>
      <c r="C2251" s="291">
        <v>30</v>
      </c>
      <c r="D2251" s="290" t="s">
        <v>2684</v>
      </c>
      <c r="E2251" s="289">
        <v>36</v>
      </c>
      <c r="F2251" s="290" t="s">
        <v>265</v>
      </c>
      <c r="G2251" s="292" t="s">
        <v>393</v>
      </c>
      <c r="H2251" s="289">
        <v>1</v>
      </c>
      <c r="J2251" s="283"/>
    </row>
    <row r="2252" spans="2:10" x14ac:dyDescent="0.2">
      <c r="B2252" s="290" t="str">
        <f t="shared" si="35"/>
        <v>LAGUNA DE SAN VICENTE, VILLA DE REYES</v>
      </c>
      <c r="C2252" s="291">
        <v>25</v>
      </c>
      <c r="D2252" s="290" t="s">
        <v>2685</v>
      </c>
      <c r="E2252" s="289">
        <v>50</v>
      </c>
      <c r="F2252" s="290" t="s">
        <v>214</v>
      </c>
      <c r="G2252" s="292" t="s">
        <v>393</v>
      </c>
      <c r="H2252" s="289">
        <v>1</v>
      </c>
      <c r="J2252" s="283"/>
    </row>
    <row r="2253" spans="2:10" x14ac:dyDescent="0.2">
      <c r="B2253" s="295" t="str">
        <f t="shared" si="35"/>
        <v>LAGUNA DE SANTA RITA, SAN LUIS POTOSÍ</v>
      </c>
      <c r="C2253" s="296">
        <v>239</v>
      </c>
      <c r="D2253" s="295" t="s">
        <v>2686</v>
      </c>
      <c r="E2253" s="294">
        <v>28</v>
      </c>
      <c r="F2253" s="295" t="s">
        <v>245</v>
      </c>
      <c r="G2253" s="297" t="s">
        <v>394</v>
      </c>
      <c r="H2253" s="294">
        <v>2</v>
      </c>
      <c r="J2253" s="283"/>
    </row>
    <row r="2254" spans="2:10" x14ac:dyDescent="0.2">
      <c r="B2254" s="290" t="str">
        <f t="shared" si="35"/>
        <v>LAGUNA DE SANTO DOMINGO, SAN NICOLÁS TOLENTINO</v>
      </c>
      <c r="C2254" s="291">
        <v>24</v>
      </c>
      <c r="D2254" s="290" t="s">
        <v>2687</v>
      </c>
      <c r="E2254" s="289">
        <v>30</v>
      </c>
      <c r="F2254" s="290" t="s">
        <v>252</v>
      </c>
      <c r="G2254" s="292" t="s">
        <v>393</v>
      </c>
      <c r="H2254" s="289">
        <v>1</v>
      </c>
      <c r="J2254" s="283"/>
    </row>
    <row r="2255" spans="2:10" x14ac:dyDescent="0.2">
      <c r="B2255" s="290" t="str">
        <f t="shared" si="35"/>
        <v>LAGUNA DEL MANTE, CIUDAD VALLES</v>
      </c>
      <c r="C2255" s="291">
        <v>244</v>
      </c>
      <c r="D2255" s="290" t="s">
        <v>2688</v>
      </c>
      <c r="E2255" s="289">
        <v>13</v>
      </c>
      <c r="F2255" s="290" t="s">
        <v>187</v>
      </c>
      <c r="G2255" s="292" t="s">
        <v>393</v>
      </c>
      <c r="H2255" s="289">
        <v>1</v>
      </c>
      <c r="J2255" s="283"/>
    </row>
    <row r="2256" spans="2:10" x14ac:dyDescent="0.2">
      <c r="B2256" s="290" t="str">
        <f t="shared" si="35"/>
        <v>LAGUNA EL MARRANO, SALINAS</v>
      </c>
      <c r="C2256" s="291">
        <v>93</v>
      </c>
      <c r="D2256" s="290" t="s">
        <v>2689</v>
      </c>
      <c r="E2256" s="289">
        <v>25</v>
      </c>
      <c r="F2256" s="290" t="s">
        <v>171</v>
      </c>
      <c r="G2256" s="292" t="s">
        <v>393</v>
      </c>
      <c r="H2256" s="289">
        <v>1</v>
      </c>
      <c r="J2256" s="283"/>
    </row>
    <row r="2257" spans="2:10" x14ac:dyDescent="0.2">
      <c r="B2257" s="290" t="str">
        <f t="shared" si="35"/>
        <v>LAGUNA VERDE, LAGUNILLAS</v>
      </c>
      <c r="C2257" s="291">
        <v>23</v>
      </c>
      <c r="D2257" s="290" t="s">
        <v>2690</v>
      </c>
      <c r="E2257" s="289">
        <v>19</v>
      </c>
      <c r="F2257" s="290" t="s">
        <v>206</v>
      </c>
      <c r="G2257" s="292" t="s">
        <v>393</v>
      </c>
      <c r="H2257" s="289">
        <v>1</v>
      </c>
      <c r="J2257" s="283"/>
    </row>
    <row r="2258" spans="2:10" x14ac:dyDescent="0.2">
      <c r="B2258" s="290" t="str">
        <f t="shared" si="35"/>
        <v>LAGUNILLAS, CEDRAL</v>
      </c>
      <c r="C2258" s="291">
        <v>15</v>
      </c>
      <c r="D2258" s="290" t="s">
        <v>206</v>
      </c>
      <c r="E2258" s="289">
        <v>7</v>
      </c>
      <c r="F2258" s="290" t="s">
        <v>163</v>
      </c>
      <c r="G2258" s="292" t="s">
        <v>393</v>
      </c>
      <c r="H2258" s="289">
        <v>1</v>
      </c>
      <c r="J2258" s="283"/>
    </row>
    <row r="2259" spans="2:10" x14ac:dyDescent="0.2">
      <c r="B2259" s="290" t="str">
        <f t="shared" si="35"/>
        <v>LAGUNILLAS, LAGUNILLAS</v>
      </c>
      <c r="C2259" s="291">
        <v>1</v>
      </c>
      <c r="D2259" s="290" t="s">
        <v>206</v>
      </c>
      <c r="E2259" s="289">
        <v>19</v>
      </c>
      <c r="F2259" s="290" t="s">
        <v>206</v>
      </c>
      <c r="G2259" s="292" t="s">
        <v>393</v>
      </c>
      <c r="H2259" s="289">
        <v>1</v>
      </c>
      <c r="J2259" s="283"/>
    </row>
    <row r="2260" spans="2:10" x14ac:dyDescent="0.2">
      <c r="B2260" s="290" t="str">
        <f t="shared" si="35"/>
        <v>LAGUNILLAS, MEXQUITIC DE CARMONA</v>
      </c>
      <c r="C2260" s="291">
        <v>38</v>
      </c>
      <c r="D2260" s="290" t="s">
        <v>206</v>
      </c>
      <c r="E2260" s="289">
        <v>21</v>
      </c>
      <c r="F2260" s="290" t="s">
        <v>215</v>
      </c>
      <c r="G2260" s="292" t="s">
        <v>393</v>
      </c>
      <c r="H2260" s="289">
        <v>1</v>
      </c>
      <c r="J2260" s="283"/>
    </row>
    <row r="2261" spans="2:10" x14ac:dyDescent="0.2">
      <c r="B2261" s="290" t="str">
        <f t="shared" si="35"/>
        <v>LAGUNILLAS, TAMPACÁN</v>
      </c>
      <c r="C2261" s="291">
        <v>20</v>
      </c>
      <c r="D2261" s="290" t="s">
        <v>206</v>
      </c>
      <c r="E2261" s="289">
        <v>38</v>
      </c>
      <c r="F2261" s="290" t="s">
        <v>278</v>
      </c>
      <c r="G2261" s="292" t="s">
        <v>393</v>
      </c>
      <c r="H2261" s="289">
        <v>1</v>
      </c>
      <c r="J2261" s="283"/>
    </row>
    <row r="2262" spans="2:10" x14ac:dyDescent="0.2">
      <c r="B2262" s="290" t="str">
        <f t="shared" si="35"/>
        <v>LAGUNILLAS, VILLA DE RAMOS</v>
      </c>
      <c r="C2262" s="291">
        <v>21</v>
      </c>
      <c r="D2262" s="290" t="s">
        <v>206</v>
      </c>
      <c r="E2262" s="289">
        <v>49</v>
      </c>
      <c r="F2262" s="290" t="s">
        <v>222</v>
      </c>
      <c r="G2262" s="292" t="s">
        <v>393</v>
      </c>
      <c r="H2262" s="289">
        <v>1</v>
      </c>
      <c r="J2262" s="283"/>
    </row>
    <row r="2263" spans="2:10" x14ac:dyDescent="0.2">
      <c r="B2263" s="290" t="str">
        <f t="shared" si="35"/>
        <v>LAGUNILLAS, VILLA HIDALGO</v>
      </c>
      <c r="C2263" s="291">
        <v>17</v>
      </c>
      <c r="D2263" s="290" t="s">
        <v>206</v>
      </c>
      <c r="E2263" s="289">
        <v>51</v>
      </c>
      <c r="F2263" s="290" t="s">
        <v>210</v>
      </c>
      <c r="G2263" s="292" t="s">
        <v>393</v>
      </c>
      <c r="H2263" s="289">
        <v>1</v>
      </c>
      <c r="J2263" s="283"/>
    </row>
    <row r="2264" spans="2:10" x14ac:dyDescent="0.2">
      <c r="B2264" s="290" t="str">
        <f t="shared" si="35"/>
        <v>LAGUNITA DE SAN FRANCISCO, TAMASOPO</v>
      </c>
      <c r="C2264" s="291">
        <v>31</v>
      </c>
      <c r="D2264" s="290" t="s">
        <v>2691</v>
      </c>
      <c r="E2264" s="289">
        <v>36</v>
      </c>
      <c r="F2264" s="290" t="s">
        <v>265</v>
      </c>
      <c r="G2264" s="292" t="s">
        <v>393</v>
      </c>
      <c r="H2264" s="289">
        <v>1</v>
      </c>
      <c r="J2264" s="283"/>
    </row>
    <row r="2265" spans="2:10" x14ac:dyDescent="0.2">
      <c r="B2265" s="295" t="str">
        <f t="shared" si="35"/>
        <v>LAGUNITA DEL BERRENDO (LOS DESMONTES), SAN LUIS POTOSÍ</v>
      </c>
      <c r="C2265" s="296">
        <v>487</v>
      </c>
      <c r="D2265" s="295" t="s">
        <v>2692</v>
      </c>
      <c r="E2265" s="294">
        <v>28</v>
      </c>
      <c r="F2265" s="295" t="s">
        <v>245</v>
      </c>
      <c r="G2265" s="297" t="s">
        <v>395</v>
      </c>
      <c r="H2265" s="294">
        <v>3</v>
      </c>
      <c r="J2265" s="283"/>
    </row>
    <row r="2266" spans="2:10" x14ac:dyDescent="0.2">
      <c r="B2266" s="290" t="str">
        <f t="shared" si="35"/>
        <v>LAGUNITAS DE SAN FRANCISCO, SAN NICOLÁS TOLENTINO</v>
      </c>
      <c r="C2266" s="291">
        <v>25</v>
      </c>
      <c r="D2266" s="290" t="s">
        <v>2693</v>
      </c>
      <c r="E2266" s="289">
        <v>30</v>
      </c>
      <c r="F2266" s="290" t="s">
        <v>252</v>
      </c>
      <c r="G2266" s="292" t="s">
        <v>393</v>
      </c>
      <c r="H2266" s="289">
        <v>1</v>
      </c>
      <c r="J2266" s="283"/>
    </row>
    <row r="2267" spans="2:10" x14ac:dyDescent="0.2">
      <c r="B2267" s="290" t="str">
        <f t="shared" si="35"/>
        <v>LAGUNITAS, SANTA CATARINA</v>
      </c>
      <c r="C2267" s="291">
        <v>100</v>
      </c>
      <c r="D2267" s="290" t="s">
        <v>2694</v>
      </c>
      <c r="E2267" s="289">
        <v>31</v>
      </c>
      <c r="F2267" s="290" t="s">
        <v>260</v>
      </c>
      <c r="G2267" s="292" t="s">
        <v>393</v>
      </c>
      <c r="H2267" s="289">
        <v>1</v>
      </c>
      <c r="J2267" s="283"/>
    </row>
    <row r="2268" spans="2:10" x14ac:dyDescent="0.2">
      <c r="B2268" s="290" t="str">
        <f t="shared" si="35"/>
        <v>LAJAS, CHARCAS</v>
      </c>
      <c r="C2268" s="291">
        <v>26</v>
      </c>
      <c r="D2268" s="290" t="s">
        <v>2695</v>
      </c>
      <c r="E2268" s="289">
        <v>15</v>
      </c>
      <c r="F2268" s="290" t="s">
        <v>173</v>
      </c>
      <c r="G2268" s="292" t="s">
        <v>393</v>
      </c>
      <c r="H2268" s="289">
        <v>1</v>
      </c>
      <c r="J2268" s="283"/>
    </row>
    <row r="2269" spans="2:10" x14ac:dyDescent="0.2">
      <c r="B2269" s="290" t="str">
        <f t="shared" si="35"/>
        <v>LALASTZINTLA, TAMAZUNCHALE</v>
      </c>
      <c r="C2269" s="291">
        <v>357</v>
      </c>
      <c r="D2269" s="290" t="s">
        <v>2696</v>
      </c>
      <c r="E2269" s="289">
        <v>37</v>
      </c>
      <c r="F2269" s="290" t="s">
        <v>268</v>
      </c>
      <c r="G2269" s="292" t="s">
        <v>393</v>
      </c>
      <c r="H2269" s="289">
        <v>1</v>
      </c>
      <c r="J2269" s="283"/>
    </row>
    <row r="2270" spans="2:10" x14ac:dyDescent="0.2">
      <c r="B2270" s="290" t="str">
        <f t="shared" si="35"/>
        <v>LALAXO, SAN MARTÍN CHALCHICUAUTLA</v>
      </c>
      <c r="C2270" s="291">
        <v>39</v>
      </c>
      <c r="D2270" s="290" t="s">
        <v>2697</v>
      </c>
      <c r="E2270" s="289">
        <v>29</v>
      </c>
      <c r="F2270" s="290" t="s">
        <v>248</v>
      </c>
      <c r="G2270" s="292" t="s">
        <v>393</v>
      </c>
      <c r="H2270" s="289">
        <v>1</v>
      </c>
      <c r="J2270" s="283"/>
    </row>
    <row r="2271" spans="2:10" x14ac:dyDescent="0.2">
      <c r="B2271" s="290" t="str">
        <f t="shared" si="35"/>
        <v>LALAXTITLA, MATLAPA</v>
      </c>
      <c r="C2271" s="291">
        <v>80</v>
      </c>
      <c r="D2271" s="290" t="s">
        <v>2698</v>
      </c>
      <c r="E2271" s="289">
        <v>57</v>
      </c>
      <c r="F2271" s="290" t="s">
        <v>212</v>
      </c>
      <c r="G2271" s="292" t="s">
        <v>393</v>
      </c>
      <c r="H2271" s="289">
        <v>1</v>
      </c>
      <c r="J2271" s="283"/>
    </row>
    <row r="2272" spans="2:10" x14ac:dyDescent="0.2">
      <c r="B2272" s="290" t="str">
        <f t="shared" si="35"/>
        <v>LAMPARITO, SAN LUIS POTOSÍ</v>
      </c>
      <c r="C2272" s="291">
        <v>405</v>
      </c>
      <c r="D2272" s="290" t="s">
        <v>2699</v>
      </c>
      <c r="E2272" s="289">
        <v>28</v>
      </c>
      <c r="F2272" s="290" t="s">
        <v>245</v>
      </c>
      <c r="G2272" s="292" t="s">
        <v>393</v>
      </c>
      <c r="H2272" s="289">
        <v>1</v>
      </c>
      <c r="J2272" s="283"/>
    </row>
    <row r="2273" spans="2:10" x14ac:dyDescent="0.2">
      <c r="B2273" s="290" t="str">
        <f t="shared" si="35"/>
        <v>LANASH (EL NARANJAL), SAN ANTONIO</v>
      </c>
      <c r="C2273" s="291">
        <v>52</v>
      </c>
      <c r="D2273" s="290" t="s">
        <v>2700</v>
      </c>
      <c r="E2273" s="289">
        <v>26</v>
      </c>
      <c r="F2273" s="290" t="s">
        <v>236</v>
      </c>
      <c r="G2273" s="292" t="s">
        <v>393</v>
      </c>
      <c r="H2273" s="289">
        <v>1</v>
      </c>
      <c r="J2273" s="283"/>
    </row>
    <row r="2274" spans="2:10" x14ac:dyDescent="0.2">
      <c r="B2274" s="290" t="str">
        <f t="shared" si="35"/>
        <v>LANIM, AQUISMÓN</v>
      </c>
      <c r="C2274" s="291">
        <v>103</v>
      </c>
      <c r="D2274" s="290" t="s">
        <v>2701</v>
      </c>
      <c r="E2274" s="289">
        <v>3</v>
      </c>
      <c r="F2274" s="290" t="s">
        <v>152</v>
      </c>
      <c r="G2274" s="292" t="s">
        <v>393</v>
      </c>
      <c r="H2274" s="289">
        <v>1</v>
      </c>
      <c r="J2274" s="283"/>
    </row>
    <row r="2275" spans="2:10" x14ac:dyDescent="0.2">
      <c r="B2275" s="290" t="str">
        <f t="shared" si="35"/>
        <v>LANIM, TAMPAMOLÓN CORONA</v>
      </c>
      <c r="C2275" s="291">
        <v>46</v>
      </c>
      <c r="D2275" s="290" t="s">
        <v>2701</v>
      </c>
      <c r="E2275" s="289">
        <v>39</v>
      </c>
      <c r="F2275" s="290" t="s">
        <v>282</v>
      </c>
      <c r="G2275" s="292" t="s">
        <v>393</v>
      </c>
      <c r="H2275" s="289">
        <v>1</v>
      </c>
      <c r="J2275" s="283"/>
    </row>
    <row r="2276" spans="2:10" x14ac:dyDescent="0.2">
      <c r="B2276" s="290" t="str">
        <f t="shared" si="35"/>
        <v>LAS ABRITAS, EL NARANJO</v>
      </c>
      <c r="C2276" s="291">
        <v>3</v>
      </c>
      <c r="D2276" s="290" t="s">
        <v>2702</v>
      </c>
      <c r="E2276" s="289">
        <v>58</v>
      </c>
      <c r="F2276" s="290" t="s">
        <v>196</v>
      </c>
      <c r="G2276" s="292" t="s">
        <v>393</v>
      </c>
      <c r="H2276" s="289">
        <v>1</v>
      </c>
      <c r="J2276" s="283"/>
    </row>
    <row r="2277" spans="2:10" x14ac:dyDescent="0.2">
      <c r="B2277" s="290" t="str">
        <f t="shared" si="35"/>
        <v>LAS ACAMAYAS, SAN MARTÍN CHALCHICUAUTLA</v>
      </c>
      <c r="C2277" s="291">
        <v>2</v>
      </c>
      <c r="D2277" s="290" t="s">
        <v>2703</v>
      </c>
      <c r="E2277" s="289">
        <v>29</v>
      </c>
      <c r="F2277" s="290" t="s">
        <v>248</v>
      </c>
      <c r="G2277" s="292" t="s">
        <v>393</v>
      </c>
      <c r="H2277" s="289">
        <v>1</v>
      </c>
      <c r="J2277" s="283"/>
    </row>
    <row r="2278" spans="2:10" x14ac:dyDescent="0.2">
      <c r="B2278" s="290" t="str">
        <f t="shared" si="35"/>
        <v>LAS ADJUNTAS DE BAGRES, RIOVERDE</v>
      </c>
      <c r="C2278" s="291">
        <v>3</v>
      </c>
      <c r="D2278" s="290" t="s">
        <v>2704</v>
      </c>
      <c r="E2278" s="289">
        <v>24</v>
      </c>
      <c r="F2278" s="290" t="s">
        <v>181</v>
      </c>
      <c r="G2278" s="292" t="s">
        <v>393</v>
      </c>
      <c r="H2278" s="289">
        <v>1</v>
      </c>
      <c r="J2278" s="283"/>
    </row>
    <row r="2279" spans="2:10" x14ac:dyDescent="0.2">
      <c r="B2279" s="290" t="str">
        <f t="shared" si="35"/>
        <v>LAS ADJUNTAS DEL MINERO, TIERRA NUEVA</v>
      </c>
      <c r="C2279" s="291">
        <v>2</v>
      </c>
      <c r="D2279" s="290" t="s">
        <v>2705</v>
      </c>
      <c r="E2279" s="289">
        <v>43</v>
      </c>
      <c r="F2279" s="290" t="s">
        <v>299</v>
      </c>
      <c r="G2279" s="292" t="s">
        <v>393</v>
      </c>
      <c r="H2279" s="289">
        <v>1</v>
      </c>
      <c r="J2279" s="283"/>
    </row>
    <row r="2280" spans="2:10" x14ac:dyDescent="0.2">
      <c r="B2280" s="290" t="str">
        <f t="shared" si="35"/>
        <v>LAS ADJUNTAS DEL TORO, SANTA MARÍA DEL RÍO</v>
      </c>
      <c r="C2280" s="291">
        <v>3</v>
      </c>
      <c r="D2280" s="290" t="s">
        <v>2706</v>
      </c>
      <c r="E2280" s="289">
        <v>32</v>
      </c>
      <c r="F2280" s="290" t="s">
        <v>263</v>
      </c>
      <c r="G2280" s="292" t="s">
        <v>393</v>
      </c>
      <c r="H2280" s="289">
        <v>1</v>
      </c>
      <c r="J2280" s="283"/>
    </row>
    <row r="2281" spans="2:10" x14ac:dyDescent="0.2">
      <c r="B2281" s="290" t="str">
        <f t="shared" si="35"/>
        <v>LAS ADJUNTAS, CATORCE</v>
      </c>
      <c r="C2281" s="291">
        <v>2</v>
      </c>
      <c r="D2281" s="290" t="s">
        <v>2707</v>
      </c>
      <c r="E2281" s="289">
        <v>6</v>
      </c>
      <c r="F2281" s="290" t="s">
        <v>4237</v>
      </c>
      <c r="G2281" s="292" t="s">
        <v>393</v>
      </c>
      <c r="H2281" s="289">
        <v>1</v>
      </c>
      <c r="J2281" s="283"/>
    </row>
    <row r="2282" spans="2:10" x14ac:dyDescent="0.2">
      <c r="B2282" s="290" t="str">
        <f t="shared" si="35"/>
        <v>LAS ADJUNTAS, CATORCE</v>
      </c>
      <c r="C2282" s="291">
        <v>84</v>
      </c>
      <c r="D2282" s="290" t="s">
        <v>2707</v>
      </c>
      <c r="E2282" s="289">
        <v>6</v>
      </c>
      <c r="F2282" s="290" t="s">
        <v>4237</v>
      </c>
      <c r="G2282" s="292" t="s">
        <v>393</v>
      </c>
      <c r="H2282" s="289">
        <v>1</v>
      </c>
      <c r="J2282" s="283"/>
    </row>
    <row r="2283" spans="2:10" x14ac:dyDescent="0.2">
      <c r="B2283" s="290" t="str">
        <f t="shared" si="35"/>
        <v>LAS ADJUNTAS, CIUDAD FERNÁNDEZ</v>
      </c>
      <c r="C2283" s="291">
        <v>95</v>
      </c>
      <c r="D2283" s="290" t="s">
        <v>2707</v>
      </c>
      <c r="E2283" s="289">
        <v>11</v>
      </c>
      <c r="F2283" s="290" t="s">
        <v>183</v>
      </c>
      <c r="G2283" s="292" t="s">
        <v>393</v>
      </c>
      <c r="H2283" s="289">
        <v>1</v>
      </c>
      <c r="J2283" s="283"/>
    </row>
    <row r="2284" spans="2:10" x14ac:dyDescent="0.2">
      <c r="B2284" s="290" t="str">
        <f t="shared" si="35"/>
        <v>LAS ADJUNTAS, RIOVERDE</v>
      </c>
      <c r="C2284" s="291">
        <v>2</v>
      </c>
      <c r="D2284" s="290" t="s">
        <v>2707</v>
      </c>
      <c r="E2284" s="289">
        <v>24</v>
      </c>
      <c r="F2284" s="290" t="s">
        <v>181</v>
      </c>
      <c r="G2284" s="292" t="s">
        <v>393</v>
      </c>
      <c r="H2284" s="289">
        <v>1</v>
      </c>
      <c r="J2284" s="283"/>
    </row>
    <row r="2285" spans="2:10" x14ac:dyDescent="0.2">
      <c r="B2285" s="290" t="str">
        <f t="shared" si="35"/>
        <v>LAS ADJUNTAS, SAN ANTONIO</v>
      </c>
      <c r="C2285" s="291">
        <v>26</v>
      </c>
      <c r="D2285" s="290" t="s">
        <v>2707</v>
      </c>
      <c r="E2285" s="289">
        <v>26</v>
      </c>
      <c r="F2285" s="290" t="s">
        <v>236</v>
      </c>
      <c r="G2285" s="292" t="s">
        <v>393</v>
      </c>
      <c r="H2285" s="289">
        <v>1</v>
      </c>
      <c r="J2285" s="283"/>
    </row>
    <row r="2286" spans="2:10" x14ac:dyDescent="0.2">
      <c r="B2286" s="290" t="str">
        <f t="shared" si="35"/>
        <v>LAS ADJUNTAS, SANTA MARÍA DEL RÍO</v>
      </c>
      <c r="C2286" s="291">
        <v>4</v>
      </c>
      <c r="D2286" s="290" t="s">
        <v>2707</v>
      </c>
      <c r="E2286" s="289">
        <v>32</v>
      </c>
      <c r="F2286" s="290" t="s">
        <v>263</v>
      </c>
      <c r="G2286" s="292" t="s">
        <v>393</v>
      </c>
      <c r="H2286" s="289">
        <v>1</v>
      </c>
      <c r="J2286" s="283"/>
    </row>
    <row r="2287" spans="2:10" x14ac:dyDescent="0.2">
      <c r="B2287" s="290" t="str">
        <f t="shared" si="35"/>
        <v>LAS ADJUNTAS, XILITLA</v>
      </c>
      <c r="C2287" s="291">
        <v>281</v>
      </c>
      <c r="D2287" s="290" t="s">
        <v>2707</v>
      </c>
      <c r="E2287" s="289">
        <v>54</v>
      </c>
      <c r="F2287" s="290" t="s">
        <v>332</v>
      </c>
      <c r="G2287" s="292" t="s">
        <v>393</v>
      </c>
      <c r="H2287" s="289">
        <v>1</v>
      </c>
      <c r="J2287" s="283"/>
    </row>
    <row r="2288" spans="2:10" x14ac:dyDescent="0.2">
      <c r="B2288" s="290" t="str">
        <f t="shared" si="35"/>
        <v>LAS AGUILILLAS, ZARAGOZA</v>
      </c>
      <c r="C2288" s="291">
        <v>167</v>
      </c>
      <c r="D2288" s="290" t="s">
        <v>2708</v>
      </c>
      <c r="E2288" s="289">
        <v>55</v>
      </c>
      <c r="F2288" s="290" t="s">
        <v>480</v>
      </c>
      <c r="G2288" s="292" t="s">
        <v>393</v>
      </c>
      <c r="H2288" s="289">
        <v>1</v>
      </c>
      <c r="J2288" s="283"/>
    </row>
    <row r="2289" spans="2:10" x14ac:dyDescent="0.2">
      <c r="B2289" s="290" t="str">
        <f t="shared" si="35"/>
        <v>LAS ALBERCAS, RIOVERDE</v>
      </c>
      <c r="C2289" s="291">
        <v>234</v>
      </c>
      <c r="D2289" s="290" t="s">
        <v>2709</v>
      </c>
      <c r="E2289" s="289">
        <v>24</v>
      </c>
      <c r="F2289" s="290" t="s">
        <v>181</v>
      </c>
      <c r="G2289" s="292" t="s">
        <v>393</v>
      </c>
      <c r="H2289" s="289">
        <v>1</v>
      </c>
      <c r="J2289" s="283"/>
    </row>
    <row r="2290" spans="2:10" x14ac:dyDescent="0.2">
      <c r="B2290" s="290" t="str">
        <f t="shared" si="35"/>
        <v>LAS ALTEÑAS, MOCTEZUMA</v>
      </c>
      <c r="C2290" s="291">
        <v>142</v>
      </c>
      <c r="D2290" s="290" t="s">
        <v>2710</v>
      </c>
      <c r="E2290" s="289">
        <v>22</v>
      </c>
      <c r="F2290" s="290" t="s">
        <v>219</v>
      </c>
      <c r="G2290" s="292" t="s">
        <v>393</v>
      </c>
      <c r="H2290" s="289">
        <v>1</v>
      </c>
      <c r="J2290" s="283"/>
    </row>
    <row r="2291" spans="2:10" x14ac:dyDescent="0.2">
      <c r="B2291" s="290" t="str">
        <f t="shared" si="35"/>
        <v>LAS AMAPOLAS, VILLA DE RAMOS</v>
      </c>
      <c r="C2291" s="291">
        <v>124</v>
      </c>
      <c r="D2291" s="290" t="s">
        <v>2711</v>
      </c>
      <c r="E2291" s="289">
        <v>49</v>
      </c>
      <c r="F2291" s="290" t="s">
        <v>222</v>
      </c>
      <c r="G2291" s="292" t="s">
        <v>393</v>
      </c>
      <c r="H2291" s="289">
        <v>1</v>
      </c>
      <c r="J2291" s="283"/>
    </row>
    <row r="2292" spans="2:10" x14ac:dyDescent="0.2">
      <c r="B2292" s="290" t="str">
        <f t="shared" si="35"/>
        <v>LAS ÁNIMAS Y ANEXAS, VILLA DE RAMOS</v>
      </c>
      <c r="C2292" s="291">
        <v>3</v>
      </c>
      <c r="D2292" s="290" t="s">
        <v>2712</v>
      </c>
      <c r="E2292" s="289">
        <v>49</v>
      </c>
      <c r="F2292" s="290" t="s">
        <v>222</v>
      </c>
      <c r="G2292" s="292" t="s">
        <v>393</v>
      </c>
      <c r="H2292" s="289">
        <v>1</v>
      </c>
      <c r="J2292" s="283"/>
    </row>
    <row r="2293" spans="2:10" x14ac:dyDescent="0.2">
      <c r="B2293" s="290" t="str">
        <f t="shared" si="35"/>
        <v>LAS ÁNIMAS, AQUISMÓN</v>
      </c>
      <c r="C2293" s="291">
        <v>232</v>
      </c>
      <c r="D2293" s="290" t="s">
        <v>2713</v>
      </c>
      <c r="E2293" s="289">
        <v>3</v>
      </c>
      <c r="F2293" s="290" t="s">
        <v>152</v>
      </c>
      <c r="G2293" s="292" t="s">
        <v>393</v>
      </c>
      <c r="H2293" s="289">
        <v>1</v>
      </c>
      <c r="J2293" s="283"/>
    </row>
    <row r="2294" spans="2:10" x14ac:dyDescent="0.2">
      <c r="B2294" s="290" t="str">
        <f t="shared" si="35"/>
        <v>LAS ARGANAS, XILITLA</v>
      </c>
      <c r="C2294" s="291">
        <v>128</v>
      </c>
      <c r="D2294" s="290" t="s">
        <v>2714</v>
      </c>
      <c r="E2294" s="289">
        <v>54</v>
      </c>
      <c r="F2294" s="290" t="s">
        <v>332</v>
      </c>
      <c r="G2294" s="292" t="s">
        <v>393</v>
      </c>
      <c r="H2294" s="289">
        <v>1</v>
      </c>
      <c r="J2294" s="283"/>
    </row>
    <row r="2295" spans="2:10" x14ac:dyDescent="0.2">
      <c r="B2295" s="290" t="str">
        <f t="shared" si="35"/>
        <v>LAS ARMAS, TANCANHUITZ</v>
      </c>
      <c r="C2295" s="291">
        <v>4</v>
      </c>
      <c r="D2295" s="290" t="s">
        <v>2715</v>
      </c>
      <c r="E2295" s="289">
        <v>12</v>
      </c>
      <c r="F2295" s="290" t="s">
        <v>258</v>
      </c>
      <c r="G2295" s="292" t="s">
        <v>393</v>
      </c>
      <c r="H2295" s="289">
        <v>1</v>
      </c>
      <c r="J2295" s="283"/>
    </row>
    <row r="2296" spans="2:10" x14ac:dyDescent="0.2">
      <c r="B2296" s="290" t="str">
        <f t="shared" si="35"/>
        <v>LAS ATRAVESADAS, CHARCAS</v>
      </c>
      <c r="C2296" s="291">
        <v>173</v>
      </c>
      <c r="D2296" s="290" t="s">
        <v>2716</v>
      </c>
      <c r="E2296" s="289">
        <v>15</v>
      </c>
      <c r="F2296" s="290" t="s">
        <v>173</v>
      </c>
      <c r="G2296" s="292" t="s">
        <v>393</v>
      </c>
      <c r="H2296" s="289">
        <v>1</v>
      </c>
      <c r="J2296" s="283"/>
    </row>
    <row r="2297" spans="2:10" x14ac:dyDescent="0.2">
      <c r="B2297" s="290" t="str">
        <f t="shared" si="35"/>
        <v>LAS BORRACHAS, ZARAGOZA</v>
      </c>
      <c r="C2297" s="291">
        <v>135</v>
      </c>
      <c r="D2297" s="290" t="s">
        <v>2717</v>
      </c>
      <c r="E2297" s="289">
        <v>55</v>
      </c>
      <c r="F2297" s="290" t="s">
        <v>480</v>
      </c>
      <c r="G2297" s="292" t="s">
        <v>393</v>
      </c>
      <c r="H2297" s="289">
        <v>1</v>
      </c>
      <c r="J2297" s="283"/>
    </row>
    <row r="2298" spans="2:10" x14ac:dyDescent="0.2">
      <c r="B2298" s="290" t="str">
        <f t="shared" si="35"/>
        <v>LAS CABAÑAS, TAMAZUNCHALE</v>
      </c>
      <c r="C2298" s="291">
        <v>234</v>
      </c>
      <c r="D2298" s="290" t="s">
        <v>2718</v>
      </c>
      <c r="E2298" s="289">
        <v>37</v>
      </c>
      <c r="F2298" s="290" t="s">
        <v>268</v>
      </c>
      <c r="G2298" s="292" t="s">
        <v>393</v>
      </c>
      <c r="H2298" s="289">
        <v>1</v>
      </c>
      <c r="J2298" s="283"/>
    </row>
    <row r="2299" spans="2:10" x14ac:dyDescent="0.2">
      <c r="B2299" s="290" t="str">
        <f t="shared" si="35"/>
        <v>LAS CANOAS, CÁRDENAS</v>
      </c>
      <c r="C2299" s="291">
        <v>6</v>
      </c>
      <c r="D2299" s="290" t="s">
        <v>2719</v>
      </c>
      <c r="E2299" s="289">
        <v>5</v>
      </c>
      <c r="F2299" s="290" t="s">
        <v>158</v>
      </c>
      <c r="G2299" s="292" t="s">
        <v>393</v>
      </c>
      <c r="H2299" s="289">
        <v>1</v>
      </c>
      <c r="J2299" s="283"/>
    </row>
    <row r="2300" spans="2:10" x14ac:dyDescent="0.2">
      <c r="B2300" s="290" t="str">
        <f t="shared" si="35"/>
        <v>LAS CANOAS, RAYÓN</v>
      </c>
      <c r="C2300" s="291">
        <v>10</v>
      </c>
      <c r="D2300" s="290" t="s">
        <v>2719</v>
      </c>
      <c r="E2300" s="289">
        <v>23</v>
      </c>
      <c r="F2300" s="290" t="s">
        <v>224</v>
      </c>
      <c r="G2300" s="292" t="s">
        <v>393</v>
      </c>
      <c r="H2300" s="289">
        <v>1</v>
      </c>
      <c r="J2300" s="283"/>
    </row>
    <row r="2301" spans="2:10" x14ac:dyDescent="0.2">
      <c r="B2301" s="290" t="str">
        <f t="shared" si="35"/>
        <v>LAS CAPILLAS, SOLEDAD DE GRACIANO SÁNCHEZ</v>
      </c>
      <c r="C2301" s="291">
        <v>56</v>
      </c>
      <c r="D2301" s="290" t="s">
        <v>2720</v>
      </c>
      <c r="E2301" s="289">
        <v>35</v>
      </c>
      <c r="F2301" s="290" t="s">
        <v>270</v>
      </c>
      <c r="G2301" s="292" t="s">
        <v>393</v>
      </c>
      <c r="H2301" s="289">
        <v>1</v>
      </c>
      <c r="J2301" s="283"/>
    </row>
    <row r="2302" spans="2:10" x14ac:dyDescent="0.2">
      <c r="B2302" s="290" t="str">
        <f t="shared" si="35"/>
        <v>LAS CASTILLAS, TIERRA NUEVA</v>
      </c>
      <c r="C2302" s="291">
        <v>23</v>
      </c>
      <c r="D2302" s="290" t="s">
        <v>2721</v>
      </c>
      <c r="E2302" s="289">
        <v>43</v>
      </c>
      <c r="F2302" s="290" t="s">
        <v>299</v>
      </c>
      <c r="G2302" s="292" t="s">
        <v>393</v>
      </c>
      <c r="H2302" s="289">
        <v>1</v>
      </c>
      <c r="J2302" s="283"/>
    </row>
    <row r="2303" spans="2:10" x14ac:dyDescent="0.2">
      <c r="B2303" s="290" t="str">
        <f t="shared" si="35"/>
        <v>LAS CHACAS, TAMAZUNCHALE</v>
      </c>
      <c r="C2303" s="291">
        <v>218</v>
      </c>
      <c r="D2303" s="290" t="s">
        <v>2722</v>
      </c>
      <c r="E2303" s="289">
        <v>37</v>
      </c>
      <c r="F2303" s="290" t="s">
        <v>268</v>
      </c>
      <c r="G2303" s="292" t="s">
        <v>393</v>
      </c>
      <c r="H2303" s="289">
        <v>1</v>
      </c>
      <c r="J2303" s="283"/>
    </row>
    <row r="2304" spans="2:10" x14ac:dyDescent="0.2">
      <c r="B2304" s="290" t="str">
        <f t="shared" si="35"/>
        <v>LAS CHACHALACAS, TAMAZUNCHALE</v>
      </c>
      <c r="C2304" s="291">
        <v>179</v>
      </c>
      <c r="D2304" s="290" t="s">
        <v>2723</v>
      </c>
      <c r="E2304" s="289">
        <v>37</v>
      </c>
      <c r="F2304" s="290" t="s">
        <v>268</v>
      </c>
      <c r="G2304" s="292" t="s">
        <v>393</v>
      </c>
      <c r="H2304" s="289">
        <v>1</v>
      </c>
      <c r="J2304" s="283"/>
    </row>
    <row r="2305" spans="2:10" x14ac:dyDescent="0.2">
      <c r="B2305" s="290" t="str">
        <f t="shared" si="35"/>
        <v>LAS CHOCHAS, CIUDAD VALLES</v>
      </c>
      <c r="C2305" s="291">
        <v>315</v>
      </c>
      <c r="D2305" s="290" t="s">
        <v>2724</v>
      </c>
      <c r="E2305" s="289">
        <v>13</v>
      </c>
      <c r="F2305" s="290" t="s">
        <v>187</v>
      </c>
      <c r="G2305" s="292" t="s">
        <v>393</v>
      </c>
      <c r="H2305" s="289">
        <v>1</v>
      </c>
      <c r="J2305" s="283"/>
    </row>
    <row r="2306" spans="2:10" x14ac:dyDescent="0.2">
      <c r="B2306" s="290" t="str">
        <f t="shared" si="35"/>
        <v>LAS COLONIAS (COLONIA JUÁREZ), SALINAS</v>
      </c>
      <c r="C2306" s="291">
        <v>7</v>
      </c>
      <c r="D2306" s="290" t="s">
        <v>2725</v>
      </c>
      <c r="E2306" s="289">
        <v>25</v>
      </c>
      <c r="F2306" s="290" t="s">
        <v>171</v>
      </c>
      <c r="G2306" s="292" t="s">
        <v>393</v>
      </c>
      <c r="H2306" s="289">
        <v>1</v>
      </c>
      <c r="J2306" s="283"/>
    </row>
    <row r="2307" spans="2:10" x14ac:dyDescent="0.2">
      <c r="B2307" s="290" t="str">
        <f t="shared" si="35"/>
        <v>LAS COLORADAS, EBANO</v>
      </c>
      <c r="C2307" s="291">
        <v>45</v>
      </c>
      <c r="D2307" s="290" t="s">
        <v>2726</v>
      </c>
      <c r="E2307" s="289">
        <v>16</v>
      </c>
      <c r="F2307" s="290" t="s">
        <v>194</v>
      </c>
      <c r="G2307" s="292" t="s">
        <v>393</v>
      </c>
      <c r="H2307" s="289">
        <v>1</v>
      </c>
      <c r="J2307" s="283"/>
    </row>
    <row r="2308" spans="2:10" x14ac:dyDescent="0.2">
      <c r="B2308" s="290" t="str">
        <f t="shared" si="35"/>
        <v>LAS CRUCES, SAN NICOLÁS TOLENTINO</v>
      </c>
      <c r="C2308" s="291">
        <v>61</v>
      </c>
      <c r="D2308" s="290" t="s">
        <v>2727</v>
      </c>
      <c r="E2308" s="289">
        <v>30</v>
      </c>
      <c r="F2308" s="290" t="s">
        <v>252</v>
      </c>
      <c r="G2308" s="292" t="s">
        <v>393</v>
      </c>
      <c r="H2308" s="289">
        <v>1</v>
      </c>
      <c r="J2308" s="283"/>
    </row>
    <row r="2309" spans="2:10" x14ac:dyDescent="0.2">
      <c r="B2309" s="290" t="str">
        <f t="shared" si="35"/>
        <v>LAS CRUCITAS, ALAQUINES</v>
      </c>
      <c r="C2309" s="291">
        <v>9</v>
      </c>
      <c r="D2309" s="290" t="s">
        <v>2728</v>
      </c>
      <c r="E2309" s="289">
        <v>2</v>
      </c>
      <c r="F2309" s="290" t="s">
        <v>150</v>
      </c>
      <c r="G2309" s="292" t="s">
        <v>393</v>
      </c>
      <c r="H2309" s="289">
        <v>1</v>
      </c>
      <c r="J2309" s="283"/>
    </row>
    <row r="2310" spans="2:10" x14ac:dyDescent="0.2">
      <c r="B2310" s="290" t="str">
        <f t="shared" ref="B2310:B2373" si="36">CONCATENATE(D2310,","," ",F2310)</f>
        <v>LAS CRUCITAS, CIUDAD VALLES</v>
      </c>
      <c r="C2310" s="291">
        <v>53</v>
      </c>
      <c r="D2310" s="290" t="s">
        <v>2728</v>
      </c>
      <c r="E2310" s="289">
        <v>13</v>
      </c>
      <c r="F2310" s="290" t="s">
        <v>187</v>
      </c>
      <c r="G2310" s="292" t="s">
        <v>393</v>
      </c>
      <c r="H2310" s="289">
        <v>1</v>
      </c>
      <c r="J2310" s="283"/>
    </row>
    <row r="2311" spans="2:10" x14ac:dyDescent="0.2">
      <c r="B2311" s="290" t="str">
        <f t="shared" si="36"/>
        <v>LAS CRUCITAS, XILITLA</v>
      </c>
      <c r="C2311" s="291">
        <v>111</v>
      </c>
      <c r="D2311" s="290" t="s">
        <v>2728</v>
      </c>
      <c r="E2311" s="289">
        <v>54</v>
      </c>
      <c r="F2311" s="290" t="s">
        <v>332</v>
      </c>
      <c r="G2311" s="292" t="s">
        <v>393</v>
      </c>
      <c r="H2311" s="289">
        <v>1</v>
      </c>
      <c r="J2311" s="283"/>
    </row>
    <row r="2312" spans="2:10" x14ac:dyDescent="0.2">
      <c r="B2312" s="290" t="str">
        <f t="shared" si="36"/>
        <v>LAS CUEVAS, AXTLA DE TERRAZAS</v>
      </c>
      <c r="C2312" s="291">
        <v>20</v>
      </c>
      <c r="D2312" s="290" t="s">
        <v>2729</v>
      </c>
      <c r="E2312" s="289">
        <v>53</v>
      </c>
      <c r="F2312" s="290" t="s">
        <v>156</v>
      </c>
      <c r="G2312" s="292" t="s">
        <v>393</v>
      </c>
      <c r="H2312" s="289">
        <v>1</v>
      </c>
      <c r="J2312" s="283"/>
    </row>
    <row r="2313" spans="2:10" x14ac:dyDescent="0.2">
      <c r="B2313" s="290" t="str">
        <f t="shared" si="36"/>
        <v>LAS CUEVAS, MOCTEZUMA</v>
      </c>
      <c r="C2313" s="291">
        <v>72</v>
      </c>
      <c r="D2313" s="290" t="s">
        <v>2729</v>
      </c>
      <c r="E2313" s="289">
        <v>22</v>
      </c>
      <c r="F2313" s="290" t="s">
        <v>219</v>
      </c>
      <c r="G2313" s="292" t="s">
        <v>393</v>
      </c>
      <c r="H2313" s="289">
        <v>1</v>
      </c>
      <c r="J2313" s="283"/>
    </row>
    <row r="2314" spans="2:10" x14ac:dyDescent="0.2">
      <c r="B2314" s="295" t="str">
        <f t="shared" si="36"/>
        <v>LAS CUIJAS (CHAUTE), SAN LUIS POTOSÍ</v>
      </c>
      <c r="C2314" s="296">
        <v>421</v>
      </c>
      <c r="D2314" s="295" t="s">
        <v>2730</v>
      </c>
      <c r="E2314" s="294">
        <v>28</v>
      </c>
      <c r="F2314" s="295" t="s">
        <v>245</v>
      </c>
      <c r="G2314" s="297" t="s">
        <v>394</v>
      </c>
      <c r="H2314" s="294">
        <v>2</v>
      </c>
      <c r="J2314" s="283"/>
    </row>
    <row r="2315" spans="2:10" x14ac:dyDescent="0.2">
      <c r="B2315" s="290" t="str">
        <f t="shared" si="36"/>
        <v>LAS ENRAMADAS, AHUALULCO</v>
      </c>
      <c r="C2315" s="291">
        <v>65</v>
      </c>
      <c r="D2315" s="290" t="s">
        <v>2731</v>
      </c>
      <c r="E2315" s="289">
        <v>1</v>
      </c>
      <c r="F2315" s="290" t="s">
        <v>208</v>
      </c>
      <c r="G2315" s="292" t="s">
        <v>393</v>
      </c>
      <c r="H2315" s="289">
        <v>1</v>
      </c>
      <c r="J2315" s="283"/>
    </row>
    <row r="2316" spans="2:10" x14ac:dyDescent="0.2">
      <c r="B2316" s="290" t="str">
        <f t="shared" si="36"/>
        <v>LAS ENRAMADAS, SANTA MARÍA DEL RÍO</v>
      </c>
      <c r="C2316" s="291">
        <v>355</v>
      </c>
      <c r="D2316" s="290" t="s">
        <v>2731</v>
      </c>
      <c r="E2316" s="289">
        <v>32</v>
      </c>
      <c r="F2316" s="290" t="s">
        <v>263</v>
      </c>
      <c r="G2316" s="292" t="s">
        <v>393</v>
      </c>
      <c r="H2316" s="289">
        <v>1</v>
      </c>
      <c r="J2316" s="283"/>
    </row>
    <row r="2317" spans="2:10" x14ac:dyDescent="0.2">
      <c r="B2317" s="290" t="str">
        <f t="shared" si="36"/>
        <v>LAS ENRAMADAS, VILLA JUÁREZ</v>
      </c>
      <c r="C2317" s="291">
        <v>7</v>
      </c>
      <c r="D2317" s="290" t="s">
        <v>2731</v>
      </c>
      <c r="E2317" s="289">
        <v>52</v>
      </c>
      <c r="F2317" s="290" t="s">
        <v>330</v>
      </c>
      <c r="G2317" s="292" t="s">
        <v>393</v>
      </c>
      <c r="H2317" s="289">
        <v>1</v>
      </c>
      <c r="J2317" s="283"/>
    </row>
    <row r="2318" spans="2:10" x14ac:dyDescent="0.2">
      <c r="B2318" s="290" t="str">
        <f t="shared" si="36"/>
        <v>LAS ENRAMADITAS, RIOVERDE</v>
      </c>
      <c r="C2318" s="291">
        <v>177</v>
      </c>
      <c r="D2318" s="290" t="s">
        <v>2732</v>
      </c>
      <c r="E2318" s="289">
        <v>24</v>
      </c>
      <c r="F2318" s="290" t="s">
        <v>181</v>
      </c>
      <c r="G2318" s="292" t="s">
        <v>393</v>
      </c>
      <c r="H2318" s="289">
        <v>1</v>
      </c>
      <c r="J2318" s="283"/>
    </row>
    <row r="2319" spans="2:10" x14ac:dyDescent="0.2">
      <c r="B2319" s="290" t="str">
        <f t="shared" si="36"/>
        <v>LAS ESCOBAS, SAN LUIS POTOSÍ</v>
      </c>
      <c r="C2319" s="291">
        <v>227</v>
      </c>
      <c r="D2319" s="290" t="s">
        <v>2733</v>
      </c>
      <c r="E2319" s="289">
        <v>28</v>
      </c>
      <c r="F2319" s="290" t="s">
        <v>245</v>
      </c>
      <c r="G2319" s="292" t="s">
        <v>393</v>
      </c>
      <c r="H2319" s="289">
        <v>1</v>
      </c>
      <c r="J2319" s="283"/>
    </row>
    <row r="2320" spans="2:10" x14ac:dyDescent="0.2">
      <c r="B2320" s="290" t="str">
        <f t="shared" si="36"/>
        <v>LAS ESCOBAS, VILLA DE RAMOS</v>
      </c>
      <c r="C2320" s="291">
        <v>113</v>
      </c>
      <c r="D2320" s="290" t="s">
        <v>2733</v>
      </c>
      <c r="E2320" s="289">
        <v>49</v>
      </c>
      <c r="F2320" s="290" t="s">
        <v>222</v>
      </c>
      <c r="G2320" s="292" t="s">
        <v>393</v>
      </c>
      <c r="H2320" s="289">
        <v>1</v>
      </c>
      <c r="J2320" s="283"/>
    </row>
    <row r="2321" spans="2:10" x14ac:dyDescent="0.2">
      <c r="B2321" s="290" t="str">
        <f t="shared" si="36"/>
        <v>LAS ESTACAS, TAMAZUNCHALE</v>
      </c>
      <c r="C2321" s="291">
        <v>183</v>
      </c>
      <c r="D2321" s="290" t="s">
        <v>2734</v>
      </c>
      <c r="E2321" s="289">
        <v>37</v>
      </c>
      <c r="F2321" s="290" t="s">
        <v>268</v>
      </c>
      <c r="G2321" s="292" t="s">
        <v>393</v>
      </c>
      <c r="H2321" s="289">
        <v>1</v>
      </c>
      <c r="J2321" s="283"/>
    </row>
    <row r="2322" spans="2:10" x14ac:dyDescent="0.2">
      <c r="B2322" s="295" t="str">
        <f t="shared" si="36"/>
        <v>LAS FINCAS, CIUDAD VALLES</v>
      </c>
      <c r="C2322" s="296">
        <v>474</v>
      </c>
      <c r="D2322" s="295" t="s">
        <v>2735</v>
      </c>
      <c r="E2322" s="294">
        <v>13</v>
      </c>
      <c r="F2322" s="295" t="s">
        <v>187</v>
      </c>
      <c r="G2322" s="297" t="s">
        <v>394</v>
      </c>
      <c r="H2322" s="294">
        <v>2</v>
      </c>
      <c r="J2322" s="283"/>
    </row>
    <row r="2323" spans="2:10" x14ac:dyDescent="0.2">
      <c r="B2323" s="290" t="str">
        <f t="shared" si="36"/>
        <v>LAS FINCAS, VILLA JUÁREZ</v>
      </c>
      <c r="C2323" s="291">
        <v>8</v>
      </c>
      <c r="D2323" s="290" t="s">
        <v>2735</v>
      </c>
      <c r="E2323" s="289">
        <v>52</v>
      </c>
      <c r="F2323" s="290" t="s">
        <v>330</v>
      </c>
      <c r="G2323" s="292" t="s">
        <v>393</v>
      </c>
      <c r="H2323" s="289">
        <v>1</v>
      </c>
      <c r="J2323" s="283"/>
    </row>
    <row r="2324" spans="2:10" x14ac:dyDescent="0.2">
      <c r="B2324" s="290" t="str">
        <f t="shared" si="36"/>
        <v>LAS FLORES, AXTLA DE TERRAZAS</v>
      </c>
      <c r="C2324" s="291">
        <v>29</v>
      </c>
      <c r="D2324" s="290" t="s">
        <v>2736</v>
      </c>
      <c r="E2324" s="289">
        <v>53</v>
      </c>
      <c r="F2324" s="290" t="s">
        <v>156</v>
      </c>
      <c r="G2324" s="292" t="s">
        <v>393</v>
      </c>
      <c r="H2324" s="289">
        <v>1</v>
      </c>
      <c r="J2324" s="283"/>
    </row>
    <row r="2325" spans="2:10" x14ac:dyDescent="0.2">
      <c r="B2325" s="290" t="str">
        <f t="shared" si="36"/>
        <v>LAS FLORES, CIUDAD VALLES</v>
      </c>
      <c r="C2325" s="291">
        <v>79</v>
      </c>
      <c r="D2325" s="290" t="s">
        <v>2736</v>
      </c>
      <c r="E2325" s="289">
        <v>13</v>
      </c>
      <c r="F2325" s="290" t="s">
        <v>187</v>
      </c>
      <c r="G2325" s="292" t="s">
        <v>393</v>
      </c>
      <c r="H2325" s="289">
        <v>1</v>
      </c>
      <c r="J2325" s="283"/>
    </row>
    <row r="2326" spans="2:10" x14ac:dyDescent="0.2">
      <c r="B2326" s="290" t="str">
        <f t="shared" si="36"/>
        <v>LAS FLORES, CIUDAD VALLES</v>
      </c>
      <c r="C2326" s="291">
        <v>494</v>
      </c>
      <c r="D2326" s="290" t="s">
        <v>2736</v>
      </c>
      <c r="E2326" s="289">
        <v>13</v>
      </c>
      <c r="F2326" s="290" t="s">
        <v>187</v>
      </c>
      <c r="G2326" s="292" t="s">
        <v>393</v>
      </c>
      <c r="H2326" s="289">
        <v>1</v>
      </c>
      <c r="J2326" s="283"/>
    </row>
    <row r="2327" spans="2:10" x14ac:dyDescent="0.2">
      <c r="B2327" s="290" t="str">
        <f t="shared" si="36"/>
        <v>LAS GARZAS, TAMASOPO</v>
      </c>
      <c r="C2327" s="291">
        <v>307</v>
      </c>
      <c r="D2327" s="290" t="s">
        <v>2737</v>
      </c>
      <c r="E2327" s="289">
        <v>36</v>
      </c>
      <c r="F2327" s="290" t="s">
        <v>265</v>
      </c>
      <c r="G2327" s="292" t="s">
        <v>393</v>
      </c>
      <c r="H2327" s="289">
        <v>1</v>
      </c>
      <c r="J2327" s="283"/>
    </row>
    <row r="2328" spans="2:10" x14ac:dyDescent="0.2">
      <c r="B2328" s="290" t="str">
        <f t="shared" si="36"/>
        <v>LAS GAVIAS, CIUDAD DEL MAÍZ</v>
      </c>
      <c r="C2328" s="291">
        <v>39</v>
      </c>
      <c r="D2328" s="290" t="s">
        <v>2738</v>
      </c>
      <c r="E2328" s="289">
        <v>10</v>
      </c>
      <c r="F2328" s="290" t="s">
        <v>178</v>
      </c>
      <c r="G2328" s="292" t="s">
        <v>393</v>
      </c>
      <c r="H2328" s="289">
        <v>1</v>
      </c>
      <c r="J2328" s="283"/>
    </row>
    <row r="2329" spans="2:10" x14ac:dyDescent="0.2">
      <c r="B2329" s="290" t="str">
        <f t="shared" si="36"/>
        <v>LAS GOLONDRINAS, SAN NICOLÁS TOLENTINO</v>
      </c>
      <c r="C2329" s="291">
        <v>19</v>
      </c>
      <c r="D2329" s="290" t="s">
        <v>2739</v>
      </c>
      <c r="E2329" s="289">
        <v>30</v>
      </c>
      <c r="F2329" s="290" t="s">
        <v>252</v>
      </c>
      <c r="G2329" s="292" t="s">
        <v>393</v>
      </c>
      <c r="H2329" s="289">
        <v>1</v>
      </c>
      <c r="J2329" s="283"/>
    </row>
    <row r="2330" spans="2:10" x14ac:dyDescent="0.2">
      <c r="B2330" s="290" t="str">
        <f t="shared" si="36"/>
        <v>LAS GRULLAS, RIOVERDE</v>
      </c>
      <c r="C2330" s="291">
        <v>488</v>
      </c>
      <c r="D2330" s="290" t="s">
        <v>2740</v>
      </c>
      <c r="E2330" s="289">
        <v>24</v>
      </c>
      <c r="F2330" s="290" t="s">
        <v>181</v>
      </c>
      <c r="G2330" s="292" t="s">
        <v>393</v>
      </c>
      <c r="H2330" s="289">
        <v>1</v>
      </c>
      <c r="J2330" s="283"/>
    </row>
    <row r="2331" spans="2:10" x14ac:dyDescent="0.2">
      <c r="B2331" s="290" t="str">
        <f t="shared" si="36"/>
        <v>LAS GUALUPAS, VILLA DE REYES</v>
      </c>
      <c r="C2331" s="291">
        <v>64</v>
      </c>
      <c r="D2331" s="290" t="s">
        <v>2741</v>
      </c>
      <c r="E2331" s="289">
        <v>50</v>
      </c>
      <c r="F2331" s="290" t="s">
        <v>214</v>
      </c>
      <c r="G2331" s="292" t="s">
        <v>393</v>
      </c>
      <c r="H2331" s="289">
        <v>1</v>
      </c>
      <c r="J2331" s="283"/>
    </row>
    <row r="2332" spans="2:10" x14ac:dyDescent="0.2">
      <c r="B2332" s="290" t="str">
        <f t="shared" si="36"/>
        <v>LAS GUAPAS, RAYÓN</v>
      </c>
      <c r="C2332" s="291">
        <v>15</v>
      </c>
      <c r="D2332" s="290" t="s">
        <v>2742</v>
      </c>
      <c r="E2332" s="289">
        <v>23</v>
      </c>
      <c r="F2332" s="290" t="s">
        <v>224</v>
      </c>
      <c r="G2332" s="292" t="s">
        <v>393</v>
      </c>
      <c r="H2332" s="289">
        <v>1</v>
      </c>
      <c r="J2332" s="283"/>
    </row>
    <row r="2333" spans="2:10" x14ac:dyDescent="0.2">
      <c r="B2333" s="290" t="str">
        <f t="shared" si="36"/>
        <v>LAS GUAYABITAS, RIOVERDE</v>
      </c>
      <c r="C2333" s="291">
        <v>160</v>
      </c>
      <c r="D2333" s="290" t="s">
        <v>2743</v>
      </c>
      <c r="E2333" s="289">
        <v>24</v>
      </c>
      <c r="F2333" s="290" t="s">
        <v>181</v>
      </c>
      <c r="G2333" s="292" t="s">
        <v>393</v>
      </c>
      <c r="H2333" s="289">
        <v>1</v>
      </c>
      <c r="J2333" s="283"/>
    </row>
    <row r="2334" spans="2:10" x14ac:dyDescent="0.2">
      <c r="B2334" s="290" t="str">
        <f t="shared" si="36"/>
        <v>LAS HEROÍNAS MEXICANAS, MATEHUALA</v>
      </c>
      <c r="C2334" s="291">
        <v>275</v>
      </c>
      <c r="D2334" s="290" t="s">
        <v>2744</v>
      </c>
      <c r="E2334" s="289">
        <v>20</v>
      </c>
      <c r="F2334" s="290" t="s">
        <v>176</v>
      </c>
      <c r="G2334" s="292" t="s">
        <v>393</v>
      </c>
      <c r="H2334" s="289">
        <v>1</v>
      </c>
      <c r="J2334" s="283"/>
    </row>
    <row r="2335" spans="2:10" x14ac:dyDescent="0.2">
      <c r="B2335" s="290" t="str">
        <f t="shared" si="36"/>
        <v>LAS HUERTAS, ALAQUINES</v>
      </c>
      <c r="C2335" s="291">
        <v>41</v>
      </c>
      <c r="D2335" s="290" t="s">
        <v>2745</v>
      </c>
      <c r="E2335" s="289">
        <v>2</v>
      </c>
      <c r="F2335" s="290" t="s">
        <v>150</v>
      </c>
      <c r="G2335" s="292" t="s">
        <v>393</v>
      </c>
      <c r="H2335" s="289">
        <v>1</v>
      </c>
      <c r="J2335" s="283"/>
    </row>
    <row r="2336" spans="2:10" x14ac:dyDescent="0.2">
      <c r="B2336" s="290" t="str">
        <f t="shared" si="36"/>
        <v>LAS HUERTAS, CIUDAD VALLES</v>
      </c>
      <c r="C2336" s="291">
        <v>88</v>
      </c>
      <c r="D2336" s="290" t="s">
        <v>2745</v>
      </c>
      <c r="E2336" s="289">
        <v>13</v>
      </c>
      <c r="F2336" s="290" t="s">
        <v>187</v>
      </c>
      <c r="G2336" s="292" t="s">
        <v>393</v>
      </c>
      <c r="H2336" s="289">
        <v>1</v>
      </c>
      <c r="J2336" s="283"/>
    </row>
    <row r="2337" spans="2:10" x14ac:dyDescent="0.2">
      <c r="B2337" s="290" t="str">
        <f t="shared" si="36"/>
        <v>LAS HUERTAS, SANTA MARÍA DEL RÍO</v>
      </c>
      <c r="C2337" s="291">
        <v>359</v>
      </c>
      <c r="D2337" s="290" t="s">
        <v>2745</v>
      </c>
      <c r="E2337" s="289">
        <v>32</v>
      </c>
      <c r="F2337" s="290" t="s">
        <v>263</v>
      </c>
      <c r="G2337" s="292" t="s">
        <v>393</v>
      </c>
      <c r="H2337" s="289">
        <v>1</v>
      </c>
      <c r="J2337" s="283"/>
    </row>
    <row r="2338" spans="2:10" x14ac:dyDescent="0.2">
      <c r="B2338" s="290" t="str">
        <f t="shared" si="36"/>
        <v>LAS HUERTITAS, RIOVERDE</v>
      </c>
      <c r="C2338" s="291">
        <v>132</v>
      </c>
      <c r="D2338" s="290" t="s">
        <v>2746</v>
      </c>
      <c r="E2338" s="289">
        <v>24</v>
      </c>
      <c r="F2338" s="290" t="s">
        <v>181</v>
      </c>
      <c r="G2338" s="292" t="s">
        <v>393</v>
      </c>
      <c r="H2338" s="289">
        <v>1</v>
      </c>
      <c r="J2338" s="283"/>
    </row>
    <row r="2339" spans="2:10" x14ac:dyDescent="0.2">
      <c r="B2339" s="295" t="str">
        <f t="shared" si="36"/>
        <v>LAS JACARANDAS, TANCANHUITZ</v>
      </c>
      <c r="C2339" s="296">
        <v>164</v>
      </c>
      <c r="D2339" s="295" t="s">
        <v>2747</v>
      </c>
      <c r="E2339" s="294">
        <v>12</v>
      </c>
      <c r="F2339" s="295" t="s">
        <v>258</v>
      </c>
      <c r="G2339" s="297" t="s">
        <v>396</v>
      </c>
      <c r="H2339" s="294">
        <v>4</v>
      </c>
      <c r="J2339" s="283"/>
    </row>
    <row r="2340" spans="2:10" x14ac:dyDescent="0.2">
      <c r="B2340" s="290" t="str">
        <f t="shared" si="36"/>
        <v>LAS JARILLAS, VENADO</v>
      </c>
      <c r="C2340" s="291">
        <v>27</v>
      </c>
      <c r="D2340" s="290" t="s">
        <v>2748</v>
      </c>
      <c r="E2340" s="289">
        <v>45</v>
      </c>
      <c r="F2340" s="290" t="s">
        <v>309</v>
      </c>
      <c r="G2340" s="292" t="s">
        <v>393</v>
      </c>
      <c r="H2340" s="289">
        <v>1</v>
      </c>
      <c r="J2340" s="283"/>
    </row>
    <row r="2341" spans="2:10" x14ac:dyDescent="0.2">
      <c r="B2341" s="290" t="str">
        <f t="shared" si="36"/>
        <v>LAS JARRILLAS, SAN LUIS POTOSÍ</v>
      </c>
      <c r="C2341" s="291">
        <v>236</v>
      </c>
      <c r="D2341" s="290" t="s">
        <v>2749</v>
      </c>
      <c r="E2341" s="289">
        <v>28</v>
      </c>
      <c r="F2341" s="290" t="s">
        <v>245</v>
      </c>
      <c r="G2341" s="292" t="s">
        <v>393</v>
      </c>
      <c r="H2341" s="289">
        <v>1</v>
      </c>
      <c r="J2341" s="283"/>
    </row>
    <row r="2342" spans="2:10" x14ac:dyDescent="0.2">
      <c r="B2342" s="290" t="str">
        <f t="shared" si="36"/>
        <v>LAS JOYAS, TAMASOPO</v>
      </c>
      <c r="C2342" s="291">
        <v>149</v>
      </c>
      <c r="D2342" s="290" t="s">
        <v>2750</v>
      </c>
      <c r="E2342" s="289">
        <v>36</v>
      </c>
      <c r="F2342" s="290" t="s">
        <v>265</v>
      </c>
      <c r="G2342" s="292" t="s">
        <v>393</v>
      </c>
      <c r="H2342" s="289">
        <v>1</v>
      </c>
      <c r="J2342" s="283"/>
    </row>
    <row r="2343" spans="2:10" x14ac:dyDescent="0.2">
      <c r="B2343" s="290" t="str">
        <f t="shared" si="36"/>
        <v>LAS JOYAS, XILITLA</v>
      </c>
      <c r="C2343" s="291">
        <v>30</v>
      </c>
      <c r="D2343" s="290" t="s">
        <v>2750</v>
      </c>
      <c r="E2343" s="289">
        <v>54</v>
      </c>
      <c r="F2343" s="290" t="s">
        <v>332</v>
      </c>
      <c r="G2343" s="292" t="s">
        <v>393</v>
      </c>
      <c r="H2343" s="289">
        <v>1</v>
      </c>
      <c r="J2343" s="283"/>
    </row>
    <row r="2344" spans="2:10" x14ac:dyDescent="0.2">
      <c r="B2344" s="290" t="str">
        <f t="shared" si="36"/>
        <v>LAS LAGUNAS, GUADALCÁZAR</v>
      </c>
      <c r="C2344" s="291">
        <v>22</v>
      </c>
      <c r="D2344" s="290" t="s">
        <v>2751</v>
      </c>
      <c r="E2344" s="289">
        <v>17</v>
      </c>
      <c r="F2344" s="290" t="s">
        <v>199</v>
      </c>
      <c r="G2344" s="292" t="s">
        <v>393</v>
      </c>
      <c r="H2344" s="289">
        <v>1</v>
      </c>
      <c r="J2344" s="283"/>
    </row>
    <row r="2345" spans="2:10" x14ac:dyDescent="0.2">
      <c r="B2345" s="290" t="str">
        <f t="shared" si="36"/>
        <v>LAS LAGUNITAS, SANTA CATARINA</v>
      </c>
      <c r="C2345" s="291">
        <v>14</v>
      </c>
      <c r="D2345" s="290" t="s">
        <v>2752</v>
      </c>
      <c r="E2345" s="289">
        <v>31</v>
      </c>
      <c r="F2345" s="290" t="s">
        <v>260</v>
      </c>
      <c r="G2345" s="292" t="s">
        <v>393</v>
      </c>
      <c r="H2345" s="289">
        <v>1</v>
      </c>
      <c r="J2345" s="283"/>
    </row>
    <row r="2346" spans="2:10" x14ac:dyDescent="0.2">
      <c r="B2346" s="290" t="str">
        <f t="shared" si="36"/>
        <v>LAS LOMAS (EL PIÑAL), TAMAZUNCHALE</v>
      </c>
      <c r="C2346" s="291">
        <v>393</v>
      </c>
      <c r="D2346" s="290" t="s">
        <v>2753</v>
      </c>
      <c r="E2346" s="289">
        <v>37</v>
      </c>
      <c r="F2346" s="290" t="s">
        <v>268</v>
      </c>
      <c r="G2346" s="292" t="s">
        <v>393</v>
      </c>
      <c r="H2346" s="289">
        <v>1</v>
      </c>
      <c r="J2346" s="283"/>
    </row>
    <row r="2347" spans="2:10" x14ac:dyDescent="0.2">
      <c r="B2347" s="290" t="str">
        <f t="shared" si="36"/>
        <v>LAS LOMAS, CÁRDENAS</v>
      </c>
      <c r="C2347" s="291">
        <v>11</v>
      </c>
      <c r="D2347" s="290" t="s">
        <v>2754</v>
      </c>
      <c r="E2347" s="289">
        <v>5</v>
      </c>
      <c r="F2347" s="290" t="s">
        <v>158</v>
      </c>
      <c r="G2347" s="292" t="s">
        <v>393</v>
      </c>
      <c r="H2347" s="289">
        <v>1</v>
      </c>
      <c r="J2347" s="283"/>
    </row>
    <row r="2348" spans="2:10" x14ac:dyDescent="0.2">
      <c r="B2348" s="290" t="str">
        <f t="shared" si="36"/>
        <v>LAS LOMAS, TANQUIÁN DE ESCOBEDO</v>
      </c>
      <c r="C2348" s="291">
        <v>11</v>
      </c>
      <c r="D2348" s="290" t="s">
        <v>2754</v>
      </c>
      <c r="E2348" s="289">
        <v>42</v>
      </c>
      <c r="F2348" s="290" t="s">
        <v>295</v>
      </c>
      <c r="G2348" s="292" t="s">
        <v>393</v>
      </c>
      <c r="H2348" s="289">
        <v>1</v>
      </c>
      <c r="J2348" s="283"/>
    </row>
    <row r="2349" spans="2:10" x14ac:dyDescent="0.2">
      <c r="B2349" s="290" t="str">
        <f t="shared" si="36"/>
        <v>LAS LOMITAS, SAN LUIS POTOSÍ</v>
      </c>
      <c r="C2349" s="291">
        <v>430</v>
      </c>
      <c r="D2349" s="290" t="s">
        <v>2755</v>
      </c>
      <c r="E2349" s="289">
        <v>28</v>
      </c>
      <c r="F2349" s="290" t="s">
        <v>245</v>
      </c>
      <c r="G2349" s="292" t="s">
        <v>393</v>
      </c>
      <c r="H2349" s="289">
        <v>1</v>
      </c>
      <c r="J2349" s="283"/>
    </row>
    <row r="2350" spans="2:10" x14ac:dyDescent="0.2">
      <c r="B2350" s="290" t="str">
        <f t="shared" si="36"/>
        <v>LAS LUCÍAS, SANTA CATARINA</v>
      </c>
      <c r="C2350" s="291">
        <v>16</v>
      </c>
      <c r="D2350" s="290" t="s">
        <v>2756</v>
      </c>
      <c r="E2350" s="289">
        <v>31</v>
      </c>
      <c r="F2350" s="290" t="s">
        <v>260</v>
      </c>
      <c r="G2350" s="292" t="s">
        <v>393</v>
      </c>
      <c r="H2350" s="289">
        <v>1</v>
      </c>
      <c r="J2350" s="283"/>
    </row>
    <row r="2351" spans="2:10" x14ac:dyDescent="0.2">
      <c r="B2351" s="290" t="str">
        <f t="shared" si="36"/>
        <v>LAS MAGDALENAS, RIOVERDE</v>
      </c>
      <c r="C2351" s="291">
        <v>316</v>
      </c>
      <c r="D2351" s="290" t="s">
        <v>2757</v>
      </c>
      <c r="E2351" s="289">
        <v>24</v>
      </c>
      <c r="F2351" s="290" t="s">
        <v>181</v>
      </c>
      <c r="G2351" s="292" t="s">
        <v>393</v>
      </c>
      <c r="H2351" s="289">
        <v>1</v>
      </c>
      <c r="J2351" s="283"/>
    </row>
    <row r="2352" spans="2:10" x14ac:dyDescent="0.2">
      <c r="B2352" s="295" t="str">
        <f t="shared" si="36"/>
        <v>LAS MAJADAS, MATEHUALA</v>
      </c>
      <c r="C2352" s="296">
        <v>134</v>
      </c>
      <c r="D2352" s="295" t="s">
        <v>2758</v>
      </c>
      <c r="E2352" s="294">
        <v>20</v>
      </c>
      <c r="F2352" s="295" t="s">
        <v>176</v>
      </c>
      <c r="G2352" s="297" t="s">
        <v>394</v>
      </c>
      <c r="H2352" s="294">
        <v>2</v>
      </c>
      <c r="J2352" s="283"/>
    </row>
    <row r="2353" spans="2:10" x14ac:dyDescent="0.2">
      <c r="B2353" s="290" t="str">
        <f t="shared" si="36"/>
        <v>LAS MANGAS DOS, MEXQUITIC DE CARMONA</v>
      </c>
      <c r="C2353" s="291">
        <v>111</v>
      </c>
      <c r="D2353" s="290" t="s">
        <v>2759</v>
      </c>
      <c r="E2353" s="289">
        <v>21</v>
      </c>
      <c r="F2353" s="290" t="s">
        <v>215</v>
      </c>
      <c r="G2353" s="292" t="s">
        <v>393</v>
      </c>
      <c r="H2353" s="289">
        <v>1</v>
      </c>
      <c r="J2353" s="283"/>
    </row>
    <row r="2354" spans="2:10" x14ac:dyDescent="0.2">
      <c r="B2354" s="290" t="str">
        <f t="shared" si="36"/>
        <v>LAS MANGAS, AHUALULCO</v>
      </c>
      <c r="C2354" s="291">
        <v>23</v>
      </c>
      <c r="D2354" s="290" t="s">
        <v>2760</v>
      </c>
      <c r="E2354" s="289">
        <v>1</v>
      </c>
      <c r="F2354" s="290" t="s">
        <v>208</v>
      </c>
      <c r="G2354" s="292" t="s">
        <v>393</v>
      </c>
      <c r="H2354" s="289">
        <v>1</v>
      </c>
      <c r="J2354" s="283"/>
    </row>
    <row r="2355" spans="2:10" x14ac:dyDescent="0.2">
      <c r="B2355" s="290" t="str">
        <f t="shared" si="36"/>
        <v>LAS MANGAS, RIOVERDE</v>
      </c>
      <c r="C2355" s="291">
        <v>111</v>
      </c>
      <c r="D2355" s="290" t="s">
        <v>2760</v>
      </c>
      <c r="E2355" s="289">
        <v>24</v>
      </c>
      <c r="F2355" s="290" t="s">
        <v>181</v>
      </c>
      <c r="G2355" s="292" t="s">
        <v>393</v>
      </c>
      <c r="H2355" s="289">
        <v>1</v>
      </c>
      <c r="J2355" s="283"/>
    </row>
    <row r="2356" spans="2:10" x14ac:dyDescent="0.2">
      <c r="B2356" s="290" t="str">
        <f t="shared" si="36"/>
        <v>LAS MANGUITAS, SAN LUIS POTOSÍ</v>
      </c>
      <c r="C2356" s="291">
        <v>245</v>
      </c>
      <c r="D2356" s="290" t="s">
        <v>2761</v>
      </c>
      <c r="E2356" s="289">
        <v>28</v>
      </c>
      <c r="F2356" s="290" t="s">
        <v>245</v>
      </c>
      <c r="G2356" s="292" t="s">
        <v>393</v>
      </c>
      <c r="H2356" s="289">
        <v>1</v>
      </c>
      <c r="J2356" s="283"/>
    </row>
    <row r="2357" spans="2:10" x14ac:dyDescent="0.2">
      <c r="B2357" s="290" t="str">
        <f t="shared" si="36"/>
        <v>LAS MAÑANITAS, SAN VICENTE TANCUAYALAB</v>
      </c>
      <c r="C2357" s="291">
        <v>137</v>
      </c>
      <c r="D2357" s="290" t="s">
        <v>2762</v>
      </c>
      <c r="E2357" s="289">
        <v>34</v>
      </c>
      <c r="F2357" s="290" t="s">
        <v>256</v>
      </c>
      <c r="G2357" s="292" t="s">
        <v>393</v>
      </c>
      <c r="H2357" s="289">
        <v>1</v>
      </c>
      <c r="J2357" s="283"/>
    </row>
    <row r="2358" spans="2:10" x14ac:dyDescent="0.2">
      <c r="B2358" s="290" t="str">
        <f t="shared" si="36"/>
        <v>LAS MARAVILLAS, CERRITOS</v>
      </c>
      <c r="C2358" s="291">
        <v>45</v>
      </c>
      <c r="D2358" s="290" t="s">
        <v>2763</v>
      </c>
      <c r="E2358" s="289">
        <v>8</v>
      </c>
      <c r="F2358" s="290" t="s">
        <v>165</v>
      </c>
      <c r="G2358" s="292" t="s">
        <v>393</v>
      </c>
      <c r="H2358" s="289">
        <v>1</v>
      </c>
      <c r="J2358" s="283"/>
    </row>
    <row r="2359" spans="2:10" x14ac:dyDescent="0.2">
      <c r="B2359" s="290" t="str">
        <f t="shared" si="36"/>
        <v>LAS MÁRGARAS, RIOVERDE</v>
      </c>
      <c r="C2359" s="291">
        <v>130</v>
      </c>
      <c r="D2359" s="290" t="s">
        <v>2764</v>
      </c>
      <c r="E2359" s="289">
        <v>24</v>
      </c>
      <c r="F2359" s="290" t="s">
        <v>181</v>
      </c>
      <c r="G2359" s="292" t="s">
        <v>393</v>
      </c>
      <c r="H2359" s="289">
        <v>1</v>
      </c>
      <c r="J2359" s="283"/>
    </row>
    <row r="2360" spans="2:10" x14ac:dyDescent="0.2">
      <c r="B2360" s="290" t="str">
        <f t="shared" si="36"/>
        <v>LAS MARGARITAS, CATORCE</v>
      </c>
      <c r="C2360" s="291">
        <v>21</v>
      </c>
      <c r="D2360" s="290" t="s">
        <v>2765</v>
      </c>
      <c r="E2360" s="289">
        <v>6</v>
      </c>
      <c r="F2360" s="290" t="s">
        <v>4237</v>
      </c>
      <c r="G2360" s="292" t="s">
        <v>393</v>
      </c>
      <c r="H2360" s="289">
        <v>1</v>
      </c>
      <c r="J2360" s="283"/>
    </row>
    <row r="2361" spans="2:10" x14ac:dyDescent="0.2">
      <c r="B2361" s="290" t="str">
        <f t="shared" si="36"/>
        <v>LAS MARÍAS, TAMASOPO</v>
      </c>
      <c r="C2361" s="291">
        <v>110</v>
      </c>
      <c r="D2361" s="290" t="s">
        <v>2766</v>
      </c>
      <c r="E2361" s="289">
        <v>36</v>
      </c>
      <c r="F2361" s="290" t="s">
        <v>265</v>
      </c>
      <c r="G2361" s="292" t="s">
        <v>393</v>
      </c>
      <c r="H2361" s="289">
        <v>1</v>
      </c>
      <c r="J2361" s="283"/>
    </row>
    <row r="2362" spans="2:10" x14ac:dyDescent="0.2">
      <c r="B2362" s="290" t="str">
        <f t="shared" si="36"/>
        <v>LAS MATANCILLAS, MOCTEZUMA</v>
      </c>
      <c r="C2362" s="291">
        <v>83</v>
      </c>
      <c r="D2362" s="290" t="s">
        <v>2767</v>
      </c>
      <c r="E2362" s="289">
        <v>22</v>
      </c>
      <c r="F2362" s="290" t="s">
        <v>219</v>
      </c>
      <c r="G2362" s="292" t="s">
        <v>393</v>
      </c>
      <c r="H2362" s="289">
        <v>1</v>
      </c>
      <c r="J2362" s="283"/>
    </row>
    <row r="2363" spans="2:10" x14ac:dyDescent="0.2">
      <c r="B2363" s="290" t="str">
        <f t="shared" si="36"/>
        <v>LAS MESAS (RANCHO SANTA MÓNICA), TANLAJÁS</v>
      </c>
      <c r="C2363" s="291">
        <v>52</v>
      </c>
      <c r="D2363" s="290" t="s">
        <v>2768</v>
      </c>
      <c r="E2363" s="289">
        <v>41</v>
      </c>
      <c r="F2363" s="290" t="s">
        <v>291</v>
      </c>
      <c r="G2363" s="292" t="s">
        <v>393</v>
      </c>
      <c r="H2363" s="289">
        <v>1</v>
      </c>
      <c r="J2363" s="283"/>
    </row>
    <row r="2364" spans="2:10" x14ac:dyDescent="0.2">
      <c r="B2364" s="290" t="str">
        <f t="shared" si="36"/>
        <v>LAS MESAS DE DON LUIS, CIUDAD DEL MAÍZ</v>
      </c>
      <c r="C2364" s="291">
        <v>51</v>
      </c>
      <c r="D2364" s="290" t="s">
        <v>2769</v>
      </c>
      <c r="E2364" s="289">
        <v>10</v>
      </c>
      <c r="F2364" s="290" t="s">
        <v>178</v>
      </c>
      <c r="G2364" s="292" t="s">
        <v>393</v>
      </c>
      <c r="H2364" s="289">
        <v>1</v>
      </c>
      <c r="J2364" s="283"/>
    </row>
    <row r="2365" spans="2:10" x14ac:dyDescent="0.2">
      <c r="B2365" s="290" t="str">
        <f t="shared" si="36"/>
        <v>LAS MESAS, COXCATLÁN</v>
      </c>
      <c r="C2365" s="291">
        <v>16</v>
      </c>
      <c r="D2365" s="290" t="s">
        <v>2770</v>
      </c>
      <c r="E2365" s="289">
        <v>14</v>
      </c>
      <c r="F2365" s="290" t="s">
        <v>191</v>
      </c>
      <c r="G2365" s="292" t="s">
        <v>393</v>
      </c>
      <c r="H2365" s="289">
        <v>1</v>
      </c>
      <c r="J2365" s="283"/>
    </row>
    <row r="2366" spans="2:10" x14ac:dyDescent="0.2">
      <c r="B2366" s="290" t="str">
        <f t="shared" si="36"/>
        <v>LAS MESAS, TAMPACÁN</v>
      </c>
      <c r="C2366" s="291">
        <v>27</v>
      </c>
      <c r="D2366" s="290" t="s">
        <v>2770</v>
      </c>
      <c r="E2366" s="289">
        <v>38</v>
      </c>
      <c r="F2366" s="290" t="s">
        <v>278</v>
      </c>
      <c r="G2366" s="292" t="s">
        <v>393</v>
      </c>
      <c r="H2366" s="289">
        <v>1</v>
      </c>
      <c r="J2366" s="283"/>
    </row>
    <row r="2367" spans="2:10" x14ac:dyDescent="0.2">
      <c r="B2367" s="290" t="str">
        <f t="shared" si="36"/>
        <v>LAS MESITAS, TAMPAMOLÓN CORONA</v>
      </c>
      <c r="C2367" s="291">
        <v>54</v>
      </c>
      <c r="D2367" s="290" t="s">
        <v>2771</v>
      </c>
      <c r="E2367" s="289">
        <v>39</v>
      </c>
      <c r="F2367" s="290" t="s">
        <v>282</v>
      </c>
      <c r="G2367" s="292" t="s">
        <v>393</v>
      </c>
      <c r="H2367" s="289">
        <v>1</v>
      </c>
      <c r="J2367" s="283"/>
    </row>
    <row r="2368" spans="2:10" x14ac:dyDescent="0.2">
      <c r="B2368" s="290" t="str">
        <f t="shared" si="36"/>
        <v>LAS MILPITAS, SANTA CATARINA</v>
      </c>
      <c r="C2368" s="291">
        <v>55</v>
      </c>
      <c r="D2368" s="290" t="s">
        <v>2772</v>
      </c>
      <c r="E2368" s="289">
        <v>31</v>
      </c>
      <c r="F2368" s="290" t="s">
        <v>260</v>
      </c>
      <c r="G2368" s="292" t="s">
        <v>393</v>
      </c>
      <c r="H2368" s="289">
        <v>1</v>
      </c>
      <c r="J2368" s="283"/>
    </row>
    <row r="2369" spans="2:10" x14ac:dyDescent="0.2">
      <c r="B2369" s="290" t="str">
        <f t="shared" si="36"/>
        <v>LAS MINAS (XICOTLA), TAMAZUNCHALE</v>
      </c>
      <c r="C2369" s="291">
        <v>313</v>
      </c>
      <c r="D2369" s="290" t="s">
        <v>2773</v>
      </c>
      <c r="E2369" s="289">
        <v>37</v>
      </c>
      <c r="F2369" s="290" t="s">
        <v>268</v>
      </c>
      <c r="G2369" s="292" t="s">
        <v>393</v>
      </c>
      <c r="H2369" s="289">
        <v>1</v>
      </c>
      <c r="J2369" s="283"/>
    </row>
    <row r="2370" spans="2:10" x14ac:dyDescent="0.2">
      <c r="B2370" s="290" t="str">
        <f t="shared" si="36"/>
        <v>LAS MINITAS, RIOVERDE</v>
      </c>
      <c r="C2370" s="291">
        <v>205</v>
      </c>
      <c r="D2370" s="290" t="s">
        <v>2774</v>
      </c>
      <c r="E2370" s="289">
        <v>24</v>
      </c>
      <c r="F2370" s="290" t="s">
        <v>181</v>
      </c>
      <c r="G2370" s="292" t="s">
        <v>393</v>
      </c>
      <c r="H2370" s="289">
        <v>1</v>
      </c>
      <c r="J2370" s="283"/>
    </row>
    <row r="2371" spans="2:10" x14ac:dyDescent="0.2">
      <c r="B2371" s="290" t="str">
        <f t="shared" si="36"/>
        <v>LAS MINITAS, VILLA HIDALGO</v>
      </c>
      <c r="C2371" s="291">
        <v>118</v>
      </c>
      <c r="D2371" s="290" t="s">
        <v>2774</v>
      </c>
      <c r="E2371" s="289">
        <v>51</v>
      </c>
      <c r="F2371" s="290" t="s">
        <v>210</v>
      </c>
      <c r="G2371" s="292" t="s">
        <v>393</v>
      </c>
      <c r="H2371" s="289">
        <v>1</v>
      </c>
      <c r="J2371" s="283"/>
    </row>
    <row r="2372" spans="2:10" x14ac:dyDescent="0.2">
      <c r="B2372" s="290" t="str">
        <f t="shared" si="36"/>
        <v>LAS MOCTEZUMAS, SAN CIRO DE ACOSTA</v>
      </c>
      <c r="C2372" s="291">
        <v>36</v>
      </c>
      <c r="D2372" s="290" t="s">
        <v>2775</v>
      </c>
      <c r="E2372" s="289">
        <v>27</v>
      </c>
      <c r="F2372" s="290" t="s">
        <v>240</v>
      </c>
      <c r="G2372" s="292" t="s">
        <v>393</v>
      </c>
      <c r="H2372" s="289">
        <v>1</v>
      </c>
      <c r="J2372" s="283"/>
    </row>
    <row r="2373" spans="2:10" x14ac:dyDescent="0.2">
      <c r="B2373" s="290" t="str">
        <f t="shared" si="36"/>
        <v>LAS MORAS, CIUDAD DEL MAÍZ</v>
      </c>
      <c r="C2373" s="291">
        <v>54</v>
      </c>
      <c r="D2373" s="290" t="s">
        <v>2776</v>
      </c>
      <c r="E2373" s="289">
        <v>10</v>
      </c>
      <c r="F2373" s="290" t="s">
        <v>178</v>
      </c>
      <c r="G2373" s="292" t="s">
        <v>393</v>
      </c>
      <c r="H2373" s="289">
        <v>1</v>
      </c>
      <c r="J2373" s="283"/>
    </row>
    <row r="2374" spans="2:10" x14ac:dyDescent="0.2">
      <c r="B2374" s="290" t="str">
        <f t="shared" ref="B2374:B2437" si="37">CONCATENATE(D2374,","," ",F2374)</f>
        <v>LAS MORAS, MEXQUITIC DE CARMONA</v>
      </c>
      <c r="C2374" s="291">
        <v>49</v>
      </c>
      <c r="D2374" s="290" t="s">
        <v>2776</v>
      </c>
      <c r="E2374" s="289">
        <v>21</v>
      </c>
      <c r="F2374" s="290" t="s">
        <v>215</v>
      </c>
      <c r="G2374" s="292" t="s">
        <v>393</v>
      </c>
      <c r="H2374" s="289">
        <v>1</v>
      </c>
      <c r="J2374" s="283"/>
    </row>
    <row r="2375" spans="2:10" x14ac:dyDescent="0.2">
      <c r="B2375" s="290" t="str">
        <f t="shared" si="37"/>
        <v>LAS MORAS, SANTA CATARINA</v>
      </c>
      <c r="C2375" s="291">
        <v>20</v>
      </c>
      <c r="D2375" s="290" t="s">
        <v>2776</v>
      </c>
      <c r="E2375" s="289">
        <v>31</v>
      </c>
      <c r="F2375" s="290" t="s">
        <v>260</v>
      </c>
      <c r="G2375" s="292" t="s">
        <v>393</v>
      </c>
      <c r="H2375" s="289">
        <v>1</v>
      </c>
      <c r="J2375" s="283"/>
    </row>
    <row r="2376" spans="2:10" x14ac:dyDescent="0.2">
      <c r="B2376" s="290" t="str">
        <f t="shared" si="37"/>
        <v>LAS MORITAS, CIUDAD VALLES</v>
      </c>
      <c r="C2376" s="291">
        <v>122</v>
      </c>
      <c r="D2376" s="290" t="s">
        <v>2777</v>
      </c>
      <c r="E2376" s="289">
        <v>13</v>
      </c>
      <c r="F2376" s="290" t="s">
        <v>187</v>
      </c>
      <c r="G2376" s="292" t="s">
        <v>393</v>
      </c>
      <c r="H2376" s="289">
        <v>1</v>
      </c>
      <c r="J2376" s="283"/>
    </row>
    <row r="2377" spans="2:10" x14ac:dyDescent="0.2">
      <c r="B2377" s="290" t="str">
        <f t="shared" si="37"/>
        <v>LAS NEGRITAS, GUADALCÁZAR</v>
      </c>
      <c r="C2377" s="291">
        <v>28</v>
      </c>
      <c r="D2377" s="290" t="s">
        <v>2778</v>
      </c>
      <c r="E2377" s="289">
        <v>17</v>
      </c>
      <c r="F2377" s="290" t="s">
        <v>199</v>
      </c>
      <c r="G2377" s="292" t="s">
        <v>393</v>
      </c>
      <c r="H2377" s="289">
        <v>1</v>
      </c>
      <c r="J2377" s="283"/>
    </row>
    <row r="2378" spans="2:10" x14ac:dyDescent="0.2">
      <c r="B2378" s="290" t="str">
        <f t="shared" si="37"/>
        <v>LAS NORIAS ANEXO EL MEZQUITAL (LAS MANGAS), VILLA DE ARRIAGA</v>
      </c>
      <c r="C2378" s="291">
        <v>128</v>
      </c>
      <c r="D2378" s="290" t="s">
        <v>2779</v>
      </c>
      <c r="E2378" s="289">
        <v>46</v>
      </c>
      <c r="F2378" s="290" t="s">
        <v>217</v>
      </c>
      <c r="G2378" s="292" t="s">
        <v>393</v>
      </c>
      <c r="H2378" s="289">
        <v>1</v>
      </c>
      <c r="J2378" s="283"/>
    </row>
    <row r="2379" spans="2:10" x14ac:dyDescent="0.2">
      <c r="B2379" s="290" t="str">
        <f t="shared" si="37"/>
        <v>LAS NORIAS, LAGUNILLAS</v>
      </c>
      <c r="C2379" s="291">
        <v>29</v>
      </c>
      <c r="D2379" s="290" t="s">
        <v>2780</v>
      </c>
      <c r="E2379" s="289">
        <v>19</v>
      </c>
      <c r="F2379" s="290" t="s">
        <v>206</v>
      </c>
      <c r="G2379" s="292" t="s">
        <v>393</v>
      </c>
      <c r="H2379" s="289">
        <v>1</v>
      </c>
      <c r="J2379" s="283"/>
    </row>
    <row r="2380" spans="2:10" x14ac:dyDescent="0.2">
      <c r="B2380" s="290" t="str">
        <f t="shared" si="37"/>
        <v>LAS OSCURANAS (ESCURANA), TAMASOPO</v>
      </c>
      <c r="C2380" s="291">
        <v>153</v>
      </c>
      <c r="D2380" s="290" t="s">
        <v>2781</v>
      </c>
      <c r="E2380" s="289">
        <v>36</v>
      </c>
      <c r="F2380" s="290" t="s">
        <v>265</v>
      </c>
      <c r="G2380" s="292" t="s">
        <v>393</v>
      </c>
      <c r="H2380" s="289">
        <v>1</v>
      </c>
      <c r="J2380" s="283"/>
    </row>
    <row r="2381" spans="2:10" x14ac:dyDescent="0.2">
      <c r="B2381" s="290" t="str">
        <f t="shared" si="37"/>
        <v>LAS PACHONAS, SANTA MARÍA DEL RÍO</v>
      </c>
      <c r="C2381" s="291">
        <v>162</v>
      </c>
      <c r="D2381" s="290" t="s">
        <v>2782</v>
      </c>
      <c r="E2381" s="289">
        <v>32</v>
      </c>
      <c r="F2381" s="290" t="s">
        <v>263</v>
      </c>
      <c r="G2381" s="292" t="s">
        <v>393</v>
      </c>
      <c r="H2381" s="289">
        <v>1</v>
      </c>
      <c r="J2381" s="283"/>
    </row>
    <row r="2382" spans="2:10" x14ac:dyDescent="0.2">
      <c r="B2382" s="295" t="str">
        <f t="shared" si="37"/>
        <v>LAS PALMAS, TAMUÍN</v>
      </c>
      <c r="C2382" s="296">
        <v>86</v>
      </c>
      <c r="D2382" s="295" t="s">
        <v>2783</v>
      </c>
      <c r="E2382" s="294">
        <v>40</v>
      </c>
      <c r="F2382" s="295" t="s">
        <v>285</v>
      </c>
      <c r="G2382" s="297" t="s">
        <v>394</v>
      </c>
      <c r="H2382" s="294">
        <v>2</v>
      </c>
      <c r="J2382" s="283"/>
    </row>
    <row r="2383" spans="2:10" x14ac:dyDescent="0.2">
      <c r="B2383" s="290" t="str">
        <f t="shared" si="37"/>
        <v>LAS PALMAS, XILITLA</v>
      </c>
      <c r="C2383" s="291">
        <v>287</v>
      </c>
      <c r="D2383" s="290" t="s">
        <v>2783</v>
      </c>
      <c r="E2383" s="289">
        <v>54</v>
      </c>
      <c r="F2383" s="290" t="s">
        <v>332</v>
      </c>
      <c r="G2383" s="292" t="s">
        <v>393</v>
      </c>
      <c r="H2383" s="289">
        <v>1</v>
      </c>
      <c r="J2383" s="283"/>
    </row>
    <row r="2384" spans="2:10" x14ac:dyDescent="0.2">
      <c r="B2384" s="290" t="str">
        <f t="shared" si="37"/>
        <v>LAS PALOMAS, TAMAZUNCHALE</v>
      </c>
      <c r="C2384" s="291">
        <v>59</v>
      </c>
      <c r="D2384" s="290" t="s">
        <v>2784</v>
      </c>
      <c r="E2384" s="289">
        <v>37</v>
      </c>
      <c r="F2384" s="290" t="s">
        <v>268</v>
      </c>
      <c r="G2384" s="292" t="s">
        <v>393</v>
      </c>
      <c r="H2384" s="289">
        <v>1</v>
      </c>
      <c r="J2384" s="283"/>
    </row>
    <row r="2385" spans="2:10" x14ac:dyDescent="0.2">
      <c r="B2385" s="290" t="str">
        <f t="shared" si="37"/>
        <v>LAS PAPAS, SANTO DOMINGO</v>
      </c>
      <c r="C2385" s="291">
        <v>72</v>
      </c>
      <c r="D2385" s="290" t="s">
        <v>2785</v>
      </c>
      <c r="E2385" s="289">
        <v>33</v>
      </c>
      <c r="F2385" s="290" t="s">
        <v>226</v>
      </c>
      <c r="G2385" s="292" t="s">
        <v>393</v>
      </c>
      <c r="H2385" s="289">
        <v>1</v>
      </c>
      <c r="J2385" s="283"/>
    </row>
    <row r="2386" spans="2:10" x14ac:dyDescent="0.2">
      <c r="B2386" s="290" t="str">
        <f t="shared" si="37"/>
        <v>LAS PAREDES, ZARAGOZA</v>
      </c>
      <c r="C2386" s="291">
        <v>189</v>
      </c>
      <c r="D2386" s="290" t="s">
        <v>2786</v>
      </c>
      <c r="E2386" s="289">
        <v>55</v>
      </c>
      <c r="F2386" s="290" t="s">
        <v>480</v>
      </c>
      <c r="G2386" s="292" t="s">
        <v>393</v>
      </c>
      <c r="H2386" s="289">
        <v>1</v>
      </c>
      <c r="J2386" s="283"/>
    </row>
    <row r="2387" spans="2:10" x14ac:dyDescent="0.2">
      <c r="B2387" s="290" t="str">
        <f t="shared" si="37"/>
        <v>LAS PEÑITAS, ALAQUINES</v>
      </c>
      <c r="C2387" s="291">
        <v>21</v>
      </c>
      <c r="D2387" s="290" t="s">
        <v>2787</v>
      </c>
      <c r="E2387" s="289">
        <v>2</v>
      </c>
      <c r="F2387" s="290" t="s">
        <v>150</v>
      </c>
      <c r="G2387" s="292" t="s">
        <v>393</v>
      </c>
      <c r="H2387" s="289">
        <v>1</v>
      </c>
      <c r="J2387" s="283"/>
    </row>
    <row r="2388" spans="2:10" x14ac:dyDescent="0.2">
      <c r="B2388" s="290" t="str">
        <f t="shared" si="37"/>
        <v>LAS PEÑITAS, MATEHUALA</v>
      </c>
      <c r="C2388" s="291">
        <v>53</v>
      </c>
      <c r="D2388" s="290" t="s">
        <v>2787</v>
      </c>
      <c r="E2388" s="289">
        <v>20</v>
      </c>
      <c r="F2388" s="290" t="s">
        <v>176</v>
      </c>
      <c r="G2388" s="292" t="s">
        <v>393</v>
      </c>
      <c r="H2388" s="289">
        <v>1</v>
      </c>
      <c r="J2388" s="283"/>
    </row>
    <row r="2389" spans="2:10" x14ac:dyDescent="0.2">
      <c r="B2389" s="290" t="str">
        <f t="shared" si="37"/>
        <v>LAS PILAS, CIUDAD FERNÁNDEZ</v>
      </c>
      <c r="C2389" s="291">
        <v>15</v>
      </c>
      <c r="D2389" s="290" t="s">
        <v>2788</v>
      </c>
      <c r="E2389" s="289">
        <v>11</v>
      </c>
      <c r="F2389" s="290" t="s">
        <v>183</v>
      </c>
      <c r="G2389" s="292" t="s">
        <v>393</v>
      </c>
      <c r="H2389" s="289">
        <v>1</v>
      </c>
      <c r="J2389" s="283"/>
    </row>
    <row r="2390" spans="2:10" x14ac:dyDescent="0.2">
      <c r="B2390" s="290" t="str">
        <f t="shared" si="37"/>
        <v>LAS PILAS, RIOVERDE</v>
      </c>
      <c r="C2390" s="291">
        <v>115</v>
      </c>
      <c r="D2390" s="290" t="s">
        <v>2788</v>
      </c>
      <c r="E2390" s="289">
        <v>24</v>
      </c>
      <c r="F2390" s="290" t="s">
        <v>181</v>
      </c>
      <c r="G2390" s="292" t="s">
        <v>393</v>
      </c>
      <c r="H2390" s="289">
        <v>1</v>
      </c>
      <c r="J2390" s="283"/>
    </row>
    <row r="2391" spans="2:10" x14ac:dyDescent="0.2">
      <c r="B2391" s="290" t="str">
        <f t="shared" si="37"/>
        <v>LAS PILAS, SAN CIRO DE ACOSTA</v>
      </c>
      <c r="C2391" s="291">
        <v>47</v>
      </c>
      <c r="D2391" s="290" t="s">
        <v>2788</v>
      </c>
      <c r="E2391" s="289">
        <v>27</v>
      </c>
      <c r="F2391" s="290" t="s">
        <v>240</v>
      </c>
      <c r="G2391" s="292" t="s">
        <v>393</v>
      </c>
      <c r="H2391" s="289">
        <v>1</v>
      </c>
      <c r="J2391" s="283"/>
    </row>
    <row r="2392" spans="2:10" x14ac:dyDescent="0.2">
      <c r="B2392" s="290" t="str">
        <f t="shared" si="37"/>
        <v>LAS PILITAS, MOCTEZUMA</v>
      </c>
      <c r="C2392" s="291">
        <v>90</v>
      </c>
      <c r="D2392" s="290" t="s">
        <v>2789</v>
      </c>
      <c r="E2392" s="289">
        <v>22</v>
      </c>
      <c r="F2392" s="290" t="s">
        <v>219</v>
      </c>
      <c r="G2392" s="292" t="s">
        <v>393</v>
      </c>
      <c r="H2392" s="289">
        <v>1</v>
      </c>
      <c r="J2392" s="283"/>
    </row>
    <row r="2393" spans="2:10" x14ac:dyDescent="0.2">
      <c r="B2393" s="290" t="str">
        <f t="shared" si="37"/>
        <v>LAS PITAS, CIUDAD VALLES</v>
      </c>
      <c r="C2393" s="291">
        <v>142</v>
      </c>
      <c r="D2393" s="290" t="s">
        <v>2790</v>
      </c>
      <c r="E2393" s="289">
        <v>13</v>
      </c>
      <c r="F2393" s="290" t="s">
        <v>187</v>
      </c>
      <c r="G2393" s="292" t="s">
        <v>393</v>
      </c>
      <c r="H2393" s="289">
        <v>1</v>
      </c>
      <c r="J2393" s="283"/>
    </row>
    <row r="2394" spans="2:10" x14ac:dyDescent="0.2">
      <c r="B2394" s="290" t="str">
        <f t="shared" si="37"/>
        <v>LAS POZAS, SAN LUIS POTOSÍ</v>
      </c>
      <c r="C2394" s="291">
        <v>595</v>
      </c>
      <c r="D2394" s="290" t="s">
        <v>2791</v>
      </c>
      <c r="E2394" s="289">
        <v>28</v>
      </c>
      <c r="F2394" s="290" t="s">
        <v>245</v>
      </c>
      <c r="G2394" s="292" t="s">
        <v>393</v>
      </c>
      <c r="H2394" s="289">
        <v>1</v>
      </c>
      <c r="J2394" s="283"/>
    </row>
    <row r="2395" spans="2:10" x14ac:dyDescent="0.2">
      <c r="B2395" s="290" t="str">
        <f t="shared" si="37"/>
        <v>LAS RELACIONES, CATORCE</v>
      </c>
      <c r="C2395" s="291">
        <v>176</v>
      </c>
      <c r="D2395" s="290" t="s">
        <v>2792</v>
      </c>
      <c r="E2395" s="289">
        <v>6</v>
      </c>
      <c r="F2395" s="290" t="s">
        <v>4237</v>
      </c>
      <c r="G2395" s="292" t="s">
        <v>393</v>
      </c>
      <c r="H2395" s="289">
        <v>1</v>
      </c>
      <c r="J2395" s="283"/>
    </row>
    <row r="2396" spans="2:10" x14ac:dyDescent="0.2">
      <c r="B2396" s="290" t="str">
        <f t="shared" si="37"/>
        <v>LAS RODRÍGUEZ, MOCTEZUMA</v>
      </c>
      <c r="C2396" s="291">
        <v>149</v>
      </c>
      <c r="D2396" s="290" t="s">
        <v>2793</v>
      </c>
      <c r="E2396" s="289">
        <v>22</v>
      </c>
      <c r="F2396" s="290" t="s">
        <v>219</v>
      </c>
      <c r="G2396" s="292" t="s">
        <v>393</v>
      </c>
      <c r="H2396" s="289">
        <v>1</v>
      </c>
      <c r="J2396" s="283"/>
    </row>
    <row r="2397" spans="2:10" x14ac:dyDescent="0.2">
      <c r="B2397" s="290" t="str">
        <f t="shared" si="37"/>
        <v>LAS RUSIAS (CUESILLO), VILLA DE REYES</v>
      </c>
      <c r="C2397" s="291">
        <v>44</v>
      </c>
      <c r="D2397" s="290" t="s">
        <v>2794</v>
      </c>
      <c r="E2397" s="289">
        <v>50</v>
      </c>
      <c r="F2397" s="290" t="s">
        <v>214</v>
      </c>
      <c r="G2397" s="292" t="s">
        <v>393</v>
      </c>
      <c r="H2397" s="289">
        <v>1</v>
      </c>
      <c r="J2397" s="283"/>
    </row>
    <row r="2398" spans="2:10" x14ac:dyDescent="0.2">
      <c r="B2398" s="290" t="str">
        <f t="shared" si="37"/>
        <v>LAS RUSIAS, ZARAGOZA</v>
      </c>
      <c r="C2398" s="291">
        <v>83</v>
      </c>
      <c r="D2398" s="290" t="s">
        <v>2795</v>
      </c>
      <c r="E2398" s="289">
        <v>55</v>
      </c>
      <c r="F2398" s="290" t="s">
        <v>480</v>
      </c>
      <c r="G2398" s="292" t="s">
        <v>393</v>
      </c>
      <c r="H2398" s="289">
        <v>1</v>
      </c>
      <c r="J2398" s="283"/>
    </row>
    <row r="2399" spans="2:10" x14ac:dyDescent="0.2">
      <c r="B2399" s="290" t="str">
        <f t="shared" si="37"/>
        <v>LAS TIENDAS, XILITLA</v>
      </c>
      <c r="C2399" s="291">
        <v>229</v>
      </c>
      <c r="D2399" s="290" t="s">
        <v>2796</v>
      </c>
      <c r="E2399" s="289">
        <v>54</v>
      </c>
      <c r="F2399" s="290" t="s">
        <v>332</v>
      </c>
      <c r="G2399" s="292" t="s">
        <v>393</v>
      </c>
      <c r="H2399" s="289">
        <v>1</v>
      </c>
      <c r="J2399" s="283"/>
    </row>
    <row r="2400" spans="2:10" x14ac:dyDescent="0.2">
      <c r="B2400" s="290" t="str">
        <f t="shared" si="37"/>
        <v>LAS TINAJAS, SANTA CATARINA</v>
      </c>
      <c r="C2400" s="291">
        <v>71</v>
      </c>
      <c r="D2400" s="290" t="s">
        <v>2797</v>
      </c>
      <c r="E2400" s="289">
        <v>31</v>
      </c>
      <c r="F2400" s="290" t="s">
        <v>260</v>
      </c>
      <c r="G2400" s="292" t="s">
        <v>393</v>
      </c>
      <c r="H2400" s="289">
        <v>1</v>
      </c>
      <c r="J2400" s="283"/>
    </row>
    <row r="2401" spans="2:10" x14ac:dyDescent="0.2">
      <c r="B2401" s="290" t="str">
        <f t="shared" si="37"/>
        <v>LAS TINAS, SANTA MARÍA DEL RÍO</v>
      </c>
      <c r="C2401" s="291">
        <v>492</v>
      </c>
      <c r="D2401" s="290" t="s">
        <v>2798</v>
      </c>
      <c r="E2401" s="289">
        <v>32</v>
      </c>
      <c r="F2401" s="290" t="s">
        <v>263</v>
      </c>
      <c r="G2401" s="292" t="s">
        <v>393</v>
      </c>
      <c r="H2401" s="289">
        <v>1</v>
      </c>
      <c r="J2401" s="283"/>
    </row>
    <row r="2402" spans="2:10" x14ac:dyDescent="0.2">
      <c r="B2402" s="290" t="str">
        <f t="shared" si="37"/>
        <v>LAS TORRECITAS, SANTA MARÍA DEL RÍO</v>
      </c>
      <c r="C2402" s="291">
        <v>288</v>
      </c>
      <c r="D2402" s="290" t="s">
        <v>2799</v>
      </c>
      <c r="E2402" s="289">
        <v>32</v>
      </c>
      <c r="F2402" s="290" t="s">
        <v>263</v>
      </c>
      <c r="G2402" s="292" t="s">
        <v>393</v>
      </c>
      <c r="H2402" s="289">
        <v>1</v>
      </c>
      <c r="J2402" s="283"/>
    </row>
    <row r="2403" spans="2:10" x14ac:dyDescent="0.2">
      <c r="B2403" s="290" t="str">
        <f t="shared" si="37"/>
        <v>LAS TORTUGAS (LAS MORAS), CIUDAD DEL MAÍZ</v>
      </c>
      <c r="C2403" s="291">
        <v>108</v>
      </c>
      <c r="D2403" s="290" t="s">
        <v>2800</v>
      </c>
      <c r="E2403" s="289">
        <v>10</v>
      </c>
      <c r="F2403" s="290" t="s">
        <v>178</v>
      </c>
      <c r="G2403" s="292" t="s">
        <v>393</v>
      </c>
      <c r="H2403" s="289">
        <v>1</v>
      </c>
      <c r="J2403" s="283"/>
    </row>
    <row r="2404" spans="2:10" x14ac:dyDescent="0.2">
      <c r="B2404" s="290" t="str">
        <f t="shared" si="37"/>
        <v>LAS TROJES, ZARAGOZA</v>
      </c>
      <c r="C2404" s="291">
        <v>99</v>
      </c>
      <c r="D2404" s="290" t="s">
        <v>2801</v>
      </c>
      <c r="E2404" s="289">
        <v>55</v>
      </c>
      <c r="F2404" s="290" t="s">
        <v>480</v>
      </c>
      <c r="G2404" s="292" t="s">
        <v>393</v>
      </c>
      <c r="H2404" s="289">
        <v>1</v>
      </c>
      <c r="J2404" s="283"/>
    </row>
    <row r="2405" spans="2:10" x14ac:dyDescent="0.2">
      <c r="B2405" s="290" t="str">
        <f t="shared" si="37"/>
        <v>LAS TUZAS, ALAQUINES</v>
      </c>
      <c r="C2405" s="291">
        <v>32</v>
      </c>
      <c r="D2405" s="290" t="s">
        <v>2802</v>
      </c>
      <c r="E2405" s="289">
        <v>2</v>
      </c>
      <c r="F2405" s="290" t="s">
        <v>150</v>
      </c>
      <c r="G2405" s="292" t="s">
        <v>393</v>
      </c>
      <c r="H2405" s="289">
        <v>1</v>
      </c>
      <c r="J2405" s="283"/>
    </row>
    <row r="2406" spans="2:10" x14ac:dyDescent="0.2">
      <c r="B2406" s="290" t="str">
        <f t="shared" si="37"/>
        <v>LAS VEGAS, TAMPACÁN</v>
      </c>
      <c r="C2406" s="291">
        <v>67</v>
      </c>
      <c r="D2406" s="290" t="s">
        <v>2803</v>
      </c>
      <c r="E2406" s="289">
        <v>38</v>
      </c>
      <c r="F2406" s="290" t="s">
        <v>278</v>
      </c>
      <c r="G2406" s="292" t="s">
        <v>393</v>
      </c>
      <c r="H2406" s="289">
        <v>1</v>
      </c>
      <c r="J2406" s="283"/>
    </row>
    <row r="2407" spans="2:10" x14ac:dyDescent="0.2">
      <c r="B2407" s="290" t="str">
        <f t="shared" si="37"/>
        <v>LAS VÍBORAS, TAMPAMOLÓN CORONA</v>
      </c>
      <c r="C2407" s="291">
        <v>103</v>
      </c>
      <c r="D2407" s="290" t="s">
        <v>2804</v>
      </c>
      <c r="E2407" s="289">
        <v>39</v>
      </c>
      <c r="F2407" s="290" t="s">
        <v>282</v>
      </c>
      <c r="G2407" s="292" t="s">
        <v>393</v>
      </c>
      <c r="H2407" s="289">
        <v>1</v>
      </c>
      <c r="J2407" s="283"/>
    </row>
    <row r="2408" spans="2:10" x14ac:dyDescent="0.2">
      <c r="B2408" s="290" t="str">
        <f t="shared" si="37"/>
        <v>LAURELES, VILLA DE LA PAZ</v>
      </c>
      <c r="C2408" s="291">
        <v>7</v>
      </c>
      <c r="D2408" s="290" t="s">
        <v>2805</v>
      </c>
      <c r="E2408" s="289">
        <v>48</v>
      </c>
      <c r="F2408" s="290" t="s">
        <v>321</v>
      </c>
      <c r="G2408" s="292" t="s">
        <v>393</v>
      </c>
      <c r="H2408" s="289">
        <v>1</v>
      </c>
      <c r="J2408" s="283"/>
    </row>
    <row r="2409" spans="2:10" x14ac:dyDescent="0.2">
      <c r="B2409" s="290" t="str">
        <f t="shared" si="37"/>
        <v>LAVADEROS, CATORCE</v>
      </c>
      <c r="C2409" s="291">
        <v>75</v>
      </c>
      <c r="D2409" s="290" t="s">
        <v>2806</v>
      </c>
      <c r="E2409" s="289">
        <v>6</v>
      </c>
      <c r="F2409" s="290" t="s">
        <v>4237</v>
      </c>
      <c r="G2409" s="292" t="s">
        <v>393</v>
      </c>
      <c r="H2409" s="289">
        <v>1</v>
      </c>
      <c r="J2409" s="283"/>
    </row>
    <row r="2410" spans="2:10" x14ac:dyDescent="0.2">
      <c r="B2410" s="290" t="str">
        <f t="shared" si="37"/>
        <v>LAY MOM, TANCANHUITZ</v>
      </c>
      <c r="C2410" s="291">
        <v>173</v>
      </c>
      <c r="D2410" s="290" t="s">
        <v>2807</v>
      </c>
      <c r="E2410" s="289">
        <v>12</v>
      </c>
      <c r="F2410" s="290" t="s">
        <v>258</v>
      </c>
      <c r="G2410" s="292" t="s">
        <v>393</v>
      </c>
      <c r="H2410" s="289">
        <v>1</v>
      </c>
      <c r="J2410" s="283"/>
    </row>
    <row r="2411" spans="2:10" x14ac:dyDescent="0.2">
      <c r="B2411" s="290" t="str">
        <f t="shared" si="37"/>
        <v>LÁZARO CÁRDENAS, EL NARANJO</v>
      </c>
      <c r="C2411" s="291">
        <v>123</v>
      </c>
      <c r="D2411" s="290" t="s">
        <v>2808</v>
      </c>
      <c r="E2411" s="289">
        <v>58</v>
      </c>
      <c r="F2411" s="290" t="s">
        <v>196</v>
      </c>
      <c r="G2411" s="292" t="s">
        <v>393</v>
      </c>
      <c r="H2411" s="289">
        <v>1</v>
      </c>
      <c r="J2411" s="283"/>
    </row>
    <row r="2412" spans="2:10" x14ac:dyDescent="0.2">
      <c r="B2412" s="290" t="str">
        <f t="shared" si="37"/>
        <v>LÁZARO CÁRDENAS, SAN VICENTE TANCUAYALAB</v>
      </c>
      <c r="C2412" s="291">
        <v>50</v>
      </c>
      <c r="D2412" s="290" t="s">
        <v>2808</v>
      </c>
      <c r="E2412" s="289">
        <v>34</v>
      </c>
      <c r="F2412" s="290" t="s">
        <v>256</v>
      </c>
      <c r="G2412" s="292" t="s">
        <v>393</v>
      </c>
      <c r="H2412" s="289">
        <v>1</v>
      </c>
      <c r="J2412" s="283"/>
    </row>
    <row r="2413" spans="2:10" x14ac:dyDescent="0.2">
      <c r="B2413" s="290" t="str">
        <f t="shared" si="37"/>
        <v>LÁZARO CÁRDENAS, TAMPACÁN</v>
      </c>
      <c r="C2413" s="291">
        <v>71</v>
      </c>
      <c r="D2413" s="290" t="s">
        <v>2808</v>
      </c>
      <c r="E2413" s="289">
        <v>38</v>
      </c>
      <c r="F2413" s="290" t="s">
        <v>278</v>
      </c>
      <c r="G2413" s="292" t="s">
        <v>393</v>
      </c>
      <c r="H2413" s="289">
        <v>1</v>
      </c>
      <c r="J2413" s="283"/>
    </row>
    <row r="2414" spans="2:10" x14ac:dyDescent="0.2">
      <c r="B2414" s="290" t="str">
        <f t="shared" si="37"/>
        <v>LÁZARO CÁRDENAS, VANEGAS</v>
      </c>
      <c r="C2414" s="291">
        <v>43</v>
      </c>
      <c r="D2414" s="290" t="s">
        <v>2808</v>
      </c>
      <c r="E2414" s="289">
        <v>44</v>
      </c>
      <c r="F2414" s="290" t="s">
        <v>304</v>
      </c>
      <c r="G2414" s="292" t="s">
        <v>393</v>
      </c>
      <c r="H2414" s="289">
        <v>1</v>
      </c>
      <c r="J2414" s="283"/>
    </row>
    <row r="2415" spans="2:10" x14ac:dyDescent="0.2">
      <c r="B2415" s="290" t="str">
        <f t="shared" si="37"/>
        <v>LECHUGUILLAS, MEXQUITIC DE CARMONA</v>
      </c>
      <c r="C2415" s="291">
        <v>39</v>
      </c>
      <c r="D2415" s="290" t="s">
        <v>2809</v>
      </c>
      <c r="E2415" s="289">
        <v>21</v>
      </c>
      <c r="F2415" s="290" t="s">
        <v>215</v>
      </c>
      <c r="G2415" s="292" t="s">
        <v>393</v>
      </c>
      <c r="H2415" s="289">
        <v>1</v>
      </c>
      <c r="J2415" s="283"/>
    </row>
    <row r="2416" spans="2:10" x14ac:dyDescent="0.2">
      <c r="B2416" s="290" t="str">
        <f t="shared" si="37"/>
        <v>LECHUGUILLAS, SAN LUIS POTOSÍ</v>
      </c>
      <c r="C2416" s="291">
        <v>240</v>
      </c>
      <c r="D2416" s="290" t="s">
        <v>2809</v>
      </c>
      <c r="E2416" s="289">
        <v>28</v>
      </c>
      <c r="F2416" s="290" t="s">
        <v>245</v>
      </c>
      <c r="G2416" s="292" t="s">
        <v>393</v>
      </c>
      <c r="H2416" s="289">
        <v>1</v>
      </c>
      <c r="J2416" s="283"/>
    </row>
    <row r="2417" spans="2:10" x14ac:dyDescent="0.2">
      <c r="B2417" s="290" t="str">
        <f t="shared" si="37"/>
        <v>LEJEM, SAN ANTONIO</v>
      </c>
      <c r="C2417" s="291">
        <v>4</v>
      </c>
      <c r="D2417" s="290" t="s">
        <v>2810</v>
      </c>
      <c r="E2417" s="289">
        <v>26</v>
      </c>
      <c r="F2417" s="290" t="s">
        <v>236</v>
      </c>
      <c r="G2417" s="292" t="s">
        <v>393</v>
      </c>
      <c r="H2417" s="289">
        <v>1</v>
      </c>
      <c r="J2417" s="283"/>
    </row>
    <row r="2418" spans="2:10" x14ac:dyDescent="0.2">
      <c r="B2418" s="290" t="str">
        <f t="shared" si="37"/>
        <v>LEÓN GARCÍA, CIUDAD VALLES</v>
      </c>
      <c r="C2418" s="291">
        <v>105</v>
      </c>
      <c r="D2418" s="290" t="s">
        <v>2811</v>
      </c>
      <c r="E2418" s="289">
        <v>13</v>
      </c>
      <c r="F2418" s="290" t="s">
        <v>187</v>
      </c>
      <c r="G2418" s="292" t="s">
        <v>393</v>
      </c>
      <c r="H2418" s="289">
        <v>1</v>
      </c>
      <c r="J2418" s="283"/>
    </row>
    <row r="2419" spans="2:10" x14ac:dyDescent="0.2">
      <c r="B2419" s="290" t="str">
        <f t="shared" si="37"/>
        <v>LIBORIO RODRÍGUEZ GASCA, CHARCAS</v>
      </c>
      <c r="C2419" s="291">
        <v>221</v>
      </c>
      <c r="D2419" s="290" t="s">
        <v>2812</v>
      </c>
      <c r="E2419" s="289">
        <v>15</v>
      </c>
      <c r="F2419" s="290" t="s">
        <v>173</v>
      </c>
      <c r="G2419" s="292" t="s">
        <v>393</v>
      </c>
      <c r="H2419" s="289">
        <v>1</v>
      </c>
      <c r="J2419" s="283"/>
    </row>
    <row r="2420" spans="2:10" x14ac:dyDescent="0.2">
      <c r="B2420" s="290" t="str">
        <f t="shared" si="37"/>
        <v>LIMAJYO, TAMAZUNCHALE</v>
      </c>
      <c r="C2420" s="291">
        <v>120</v>
      </c>
      <c r="D2420" s="290" t="s">
        <v>2813</v>
      </c>
      <c r="E2420" s="289">
        <v>37</v>
      </c>
      <c r="F2420" s="290" t="s">
        <v>268</v>
      </c>
      <c r="G2420" s="292" t="s">
        <v>393</v>
      </c>
      <c r="H2420" s="289">
        <v>1</v>
      </c>
      <c r="J2420" s="283"/>
    </row>
    <row r="2421" spans="2:10" x14ac:dyDescent="0.2">
      <c r="B2421" s="290" t="str">
        <f t="shared" si="37"/>
        <v>LIMATITLA, TAMAZUNCHALE</v>
      </c>
      <c r="C2421" s="291">
        <v>245</v>
      </c>
      <c r="D2421" s="290" t="s">
        <v>2814</v>
      </c>
      <c r="E2421" s="289">
        <v>37</v>
      </c>
      <c r="F2421" s="290" t="s">
        <v>268</v>
      </c>
      <c r="G2421" s="292" t="s">
        <v>393</v>
      </c>
      <c r="H2421" s="289">
        <v>1</v>
      </c>
      <c r="J2421" s="283"/>
    </row>
    <row r="2422" spans="2:10" x14ac:dyDescent="0.2">
      <c r="B2422" s="290" t="str">
        <f t="shared" si="37"/>
        <v>LIMÓN DE LA PEÑA, SANTA CATARINA</v>
      </c>
      <c r="C2422" s="291">
        <v>15</v>
      </c>
      <c r="D2422" s="290" t="s">
        <v>2815</v>
      </c>
      <c r="E2422" s="289">
        <v>31</v>
      </c>
      <c r="F2422" s="290" t="s">
        <v>260</v>
      </c>
      <c r="G2422" s="292" t="s">
        <v>393</v>
      </c>
      <c r="H2422" s="289">
        <v>1</v>
      </c>
      <c r="J2422" s="283"/>
    </row>
    <row r="2423" spans="2:10" x14ac:dyDescent="0.2">
      <c r="B2423" s="290" t="str">
        <f t="shared" si="37"/>
        <v>LIMÓN, TAMPAMOLÓN CORONA</v>
      </c>
      <c r="C2423" s="291">
        <v>47</v>
      </c>
      <c r="D2423" s="290" t="s">
        <v>2816</v>
      </c>
      <c r="E2423" s="289">
        <v>39</v>
      </c>
      <c r="F2423" s="290" t="s">
        <v>282</v>
      </c>
      <c r="G2423" s="292" t="s">
        <v>393</v>
      </c>
      <c r="H2423" s="289">
        <v>1</v>
      </c>
      <c r="J2423" s="283"/>
    </row>
    <row r="2424" spans="2:10" x14ac:dyDescent="0.2">
      <c r="B2424" s="290" t="str">
        <f t="shared" si="37"/>
        <v>LIMONES, VILLA DE LA PAZ</v>
      </c>
      <c r="C2424" s="291">
        <v>8</v>
      </c>
      <c r="D2424" s="290" t="s">
        <v>2817</v>
      </c>
      <c r="E2424" s="289">
        <v>48</v>
      </c>
      <c r="F2424" s="290" t="s">
        <v>321</v>
      </c>
      <c r="G2424" s="292" t="s">
        <v>393</v>
      </c>
      <c r="H2424" s="289">
        <v>1</v>
      </c>
      <c r="J2424" s="283"/>
    </row>
    <row r="2425" spans="2:10" x14ac:dyDescent="0.2">
      <c r="B2425" s="290" t="str">
        <f t="shared" si="37"/>
        <v>LINARES, TANCANHUITZ</v>
      </c>
      <c r="C2425" s="291">
        <v>16</v>
      </c>
      <c r="D2425" s="290" t="s">
        <v>2818</v>
      </c>
      <c r="E2425" s="289">
        <v>12</v>
      </c>
      <c r="F2425" s="290" t="s">
        <v>258</v>
      </c>
      <c r="G2425" s="292" t="s">
        <v>393</v>
      </c>
      <c r="H2425" s="289">
        <v>1</v>
      </c>
      <c r="J2425" s="283"/>
    </row>
    <row r="2426" spans="2:10" x14ac:dyDescent="0.2">
      <c r="B2426" s="290" t="str">
        <f t="shared" si="37"/>
        <v>LINDERO, SAN MARTÍN CHALCHICUAUTLA</v>
      </c>
      <c r="C2426" s="291">
        <v>99</v>
      </c>
      <c r="D2426" s="290" t="s">
        <v>2819</v>
      </c>
      <c r="E2426" s="289">
        <v>29</v>
      </c>
      <c r="F2426" s="290" t="s">
        <v>248</v>
      </c>
      <c r="G2426" s="292" t="s">
        <v>393</v>
      </c>
      <c r="H2426" s="289">
        <v>1</v>
      </c>
      <c r="J2426" s="283"/>
    </row>
    <row r="2427" spans="2:10" x14ac:dyDescent="0.2">
      <c r="B2427" s="290" t="str">
        <f t="shared" si="37"/>
        <v>LINJÁ, AQUISMÓN</v>
      </c>
      <c r="C2427" s="291">
        <v>12</v>
      </c>
      <c r="D2427" s="290" t="s">
        <v>2820</v>
      </c>
      <c r="E2427" s="289">
        <v>3</v>
      </c>
      <c r="F2427" s="290" t="s">
        <v>152</v>
      </c>
      <c r="G2427" s="292" t="s">
        <v>393</v>
      </c>
      <c r="H2427" s="289">
        <v>1</v>
      </c>
      <c r="J2427" s="283"/>
    </row>
    <row r="2428" spans="2:10" x14ac:dyDescent="0.2">
      <c r="B2428" s="290" t="str">
        <f t="shared" si="37"/>
        <v>LIRA, SALINAS</v>
      </c>
      <c r="C2428" s="291">
        <v>85</v>
      </c>
      <c r="D2428" s="290" t="s">
        <v>2821</v>
      </c>
      <c r="E2428" s="289">
        <v>25</v>
      </c>
      <c r="F2428" s="290" t="s">
        <v>171</v>
      </c>
      <c r="G2428" s="292" t="s">
        <v>393</v>
      </c>
      <c r="H2428" s="289">
        <v>1</v>
      </c>
      <c r="J2428" s="283"/>
    </row>
    <row r="2429" spans="2:10" x14ac:dyDescent="0.2">
      <c r="B2429" s="290" t="str">
        <f t="shared" si="37"/>
        <v>LLANITOS, CIUDAD DEL MAÍZ</v>
      </c>
      <c r="C2429" s="291">
        <v>166</v>
      </c>
      <c r="D2429" s="290" t="s">
        <v>2822</v>
      </c>
      <c r="E2429" s="289">
        <v>10</v>
      </c>
      <c r="F2429" s="290" t="s">
        <v>178</v>
      </c>
      <c r="G2429" s="292" t="s">
        <v>393</v>
      </c>
      <c r="H2429" s="289">
        <v>1</v>
      </c>
      <c r="J2429" s="283"/>
    </row>
    <row r="2430" spans="2:10" x14ac:dyDescent="0.2">
      <c r="B2430" s="290" t="str">
        <f t="shared" si="37"/>
        <v>LLANO DE GUADALUPE, SANTA MARÍA DEL RÍO</v>
      </c>
      <c r="C2430" s="291">
        <v>121</v>
      </c>
      <c r="D2430" s="290" t="s">
        <v>2823</v>
      </c>
      <c r="E2430" s="289">
        <v>32</v>
      </c>
      <c r="F2430" s="290" t="s">
        <v>263</v>
      </c>
      <c r="G2430" s="292" t="s">
        <v>393</v>
      </c>
      <c r="H2430" s="289">
        <v>1</v>
      </c>
      <c r="J2430" s="283"/>
    </row>
    <row r="2431" spans="2:10" x14ac:dyDescent="0.2">
      <c r="B2431" s="290" t="str">
        <f t="shared" si="37"/>
        <v>LLANO DE JESÚS MARÍA, VILLA DE GUADALUPE</v>
      </c>
      <c r="C2431" s="291">
        <v>17</v>
      </c>
      <c r="D2431" s="290" t="s">
        <v>2824</v>
      </c>
      <c r="E2431" s="289">
        <v>47</v>
      </c>
      <c r="F2431" s="290" t="s">
        <v>234</v>
      </c>
      <c r="G2431" s="292" t="s">
        <v>393</v>
      </c>
      <c r="H2431" s="289">
        <v>1</v>
      </c>
      <c r="J2431" s="283"/>
    </row>
    <row r="2432" spans="2:10" x14ac:dyDescent="0.2">
      <c r="B2432" s="295" t="str">
        <f t="shared" si="37"/>
        <v>LLANO DE LOS SALDAÑA, ARMADILLO DE LOS INFANTE</v>
      </c>
      <c r="C2432" s="296">
        <v>23</v>
      </c>
      <c r="D2432" s="295" t="s">
        <v>2825</v>
      </c>
      <c r="E2432" s="294">
        <v>4</v>
      </c>
      <c r="F2432" s="295" t="s">
        <v>154</v>
      </c>
      <c r="G2432" s="297" t="s">
        <v>394</v>
      </c>
      <c r="H2432" s="294">
        <v>2</v>
      </c>
      <c r="J2432" s="283"/>
    </row>
    <row r="2433" spans="2:10" x14ac:dyDescent="0.2">
      <c r="B2433" s="290" t="str">
        <f t="shared" si="37"/>
        <v>LLANO DEL CARMEN, VILLA HIDALGO</v>
      </c>
      <c r="C2433" s="291">
        <v>21</v>
      </c>
      <c r="D2433" s="290" t="s">
        <v>2826</v>
      </c>
      <c r="E2433" s="289">
        <v>51</v>
      </c>
      <c r="F2433" s="290" t="s">
        <v>210</v>
      </c>
      <c r="G2433" s="292" t="s">
        <v>393</v>
      </c>
      <c r="H2433" s="289">
        <v>1</v>
      </c>
      <c r="J2433" s="283"/>
    </row>
    <row r="2434" spans="2:10" x14ac:dyDescent="0.2">
      <c r="B2434" s="290" t="str">
        <f t="shared" si="37"/>
        <v>LLANO GRANDE, SAN MARTÍN CHALCHICUAUTLA</v>
      </c>
      <c r="C2434" s="291">
        <v>41</v>
      </c>
      <c r="D2434" s="290" t="s">
        <v>2827</v>
      </c>
      <c r="E2434" s="289">
        <v>29</v>
      </c>
      <c r="F2434" s="290" t="s">
        <v>248</v>
      </c>
      <c r="G2434" s="292" t="s">
        <v>393</v>
      </c>
      <c r="H2434" s="289">
        <v>1</v>
      </c>
      <c r="J2434" s="283"/>
    </row>
    <row r="2435" spans="2:10" x14ac:dyDescent="0.2">
      <c r="B2435" s="290" t="str">
        <f t="shared" si="37"/>
        <v>LO DE ACOSTA (LA PULGA), CHARCAS</v>
      </c>
      <c r="C2435" s="291">
        <v>179</v>
      </c>
      <c r="D2435" s="290" t="s">
        <v>2828</v>
      </c>
      <c r="E2435" s="289">
        <v>15</v>
      </c>
      <c r="F2435" s="290" t="s">
        <v>173</v>
      </c>
      <c r="G2435" s="292" t="s">
        <v>393</v>
      </c>
      <c r="H2435" s="289">
        <v>1</v>
      </c>
      <c r="J2435" s="283"/>
    </row>
    <row r="2436" spans="2:10" x14ac:dyDescent="0.2">
      <c r="B2436" s="290" t="str">
        <f t="shared" si="37"/>
        <v>LO DE ACOSTA, CHARCAS</v>
      </c>
      <c r="C2436" s="291">
        <v>27</v>
      </c>
      <c r="D2436" s="290" t="s">
        <v>2829</v>
      </c>
      <c r="E2436" s="289">
        <v>15</v>
      </c>
      <c r="F2436" s="290" t="s">
        <v>173</v>
      </c>
      <c r="G2436" s="292" t="s">
        <v>393</v>
      </c>
      <c r="H2436" s="289">
        <v>1</v>
      </c>
      <c r="J2436" s="283"/>
    </row>
    <row r="2437" spans="2:10" x14ac:dyDescent="0.2">
      <c r="B2437" s="290" t="str">
        <f t="shared" si="37"/>
        <v>LOBOS, CÁRDENAS</v>
      </c>
      <c r="C2437" s="291">
        <v>10</v>
      </c>
      <c r="D2437" s="290" t="s">
        <v>2830</v>
      </c>
      <c r="E2437" s="289">
        <v>5</v>
      </c>
      <c r="F2437" s="290" t="s">
        <v>158</v>
      </c>
      <c r="G2437" s="292" t="s">
        <v>393</v>
      </c>
      <c r="H2437" s="289">
        <v>1</v>
      </c>
      <c r="J2437" s="283"/>
    </row>
    <row r="2438" spans="2:10" x14ac:dyDescent="0.2">
      <c r="B2438" s="290" t="str">
        <f t="shared" ref="B2438:B2501" si="38">CONCATENATE(D2438,","," ",F2438)</f>
        <v>LOMA ALTA, EL NARANJO</v>
      </c>
      <c r="C2438" s="291">
        <v>133</v>
      </c>
      <c r="D2438" s="290" t="s">
        <v>2831</v>
      </c>
      <c r="E2438" s="289">
        <v>58</v>
      </c>
      <c r="F2438" s="290" t="s">
        <v>196</v>
      </c>
      <c r="G2438" s="292" t="s">
        <v>393</v>
      </c>
      <c r="H2438" s="289">
        <v>1</v>
      </c>
      <c r="J2438" s="283"/>
    </row>
    <row r="2439" spans="2:10" x14ac:dyDescent="0.2">
      <c r="B2439" s="290" t="str">
        <f t="shared" si="38"/>
        <v>LOMA ALTA, TAMUÍN</v>
      </c>
      <c r="C2439" s="291">
        <v>68</v>
      </c>
      <c r="D2439" s="290" t="s">
        <v>2831</v>
      </c>
      <c r="E2439" s="289">
        <v>40</v>
      </c>
      <c r="F2439" s="290" t="s">
        <v>285</v>
      </c>
      <c r="G2439" s="292" t="s">
        <v>393</v>
      </c>
      <c r="H2439" s="289">
        <v>1</v>
      </c>
      <c r="J2439" s="283"/>
    </row>
    <row r="2440" spans="2:10" x14ac:dyDescent="0.2">
      <c r="B2440" s="290" t="str">
        <f t="shared" si="38"/>
        <v>LOMA BONITA CHOTECO, AXTLA DE TERRAZAS</v>
      </c>
      <c r="C2440" s="291">
        <v>115</v>
      </c>
      <c r="D2440" s="290" t="s">
        <v>2832</v>
      </c>
      <c r="E2440" s="289">
        <v>53</v>
      </c>
      <c r="F2440" s="290" t="s">
        <v>156</v>
      </c>
      <c r="G2440" s="292" t="s">
        <v>393</v>
      </c>
      <c r="H2440" s="289">
        <v>1</v>
      </c>
      <c r="J2440" s="283"/>
    </row>
    <row r="2441" spans="2:10" x14ac:dyDescent="0.2">
      <c r="B2441" s="290" t="str">
        <f t="shared" si="38"/>
        <v>LOMA BONITA, AQUISMÓN</v>
      </c>
      <c r="C2441" s="291">
        <v>313</v>
      </c>
      <c r="D2441" s="290" t="s">
        <v>2833</v>
      </c>
      <c r="E2441" s="289">
        <v>3</v>
      </c>
      <c r="F2441" s="290" t="s">
        <v>152</v>
      </c>
      <c r="G2441" s="292" t="s">
        <v>393</v>
      </c>
      <c r="H2441" s="289">
        <v>1</v>
      </c>
      <c r="J2441" s="283"/>
    </row>
    <row r="2442" spans="2:10" x14ac:dyDescent="0.2">
      <c r="B2442" s="290" t="str">
        <f t="shared" si="38"/>
        <v>LOMA BONITA, SANTA MARÍA DEL RÍO</v>
      </c>
      <c r="C2442" s="291">
        <v>517</v>
      </c>
      <c r="D2442" s="290" t="s">
        <v>2833</v>
      </c>
      <c r="E2442" s="289">
        <v>32</v>
      </c>
      <c r="F2442" s="290" t="s">
        <v>263</v>
      </c>
      <c r="G2442" s="292" t="s">
        <v>393</v>
      </c>
      <c r="H2442" s="289">
        <v>1</v>
      </c>
      <c r="J2442" s="283"/>
    </row>
    <row r="2443" spans="2:10" x14ac:dyDescent="0.2">
      <c r="B2443" s="290" t="str">
        <f t="shared" si="38"/>
        <v>LOMA BONITA, TAMPAMOLÓN CORONA</v>
      </c>
      <c r="C2443" s="291">
        <v>152</v>
      </c>
      <c r="D2443" s="290" t="s">
        <v>2833</v>
      </c>
      <c r="E2443" s="289">
        <v>39</v>
      </c>
      <c r="F2443" s="290" t="s">
        <v>282</v>
      </c>
      <c r="G2443" s="292" t="s">
        <v>393</v>
      </c>
      <c r="H2443" s="289">
        <v>1</v>
      </c>
      <c r="J2443" s="283"/>
    </row>
    <row r="2444" spans="2:10" x14ac:dyDescent="0.2">
      <c r="B2444" s="290" t="str">
        <f t="shared" si="38"/>
        <v>LOMA DE LAS CONCHAS, CIUDAD VALLES</v>
      </c>
      <c r="C2444" s="291">
        <v>690</v>
      </c>
      <c r="D2444" s="290" t="s">
        <v>2834</v>
      </c>
      <c r="E2444" s="289">
        <v>13</v>
      </c>
      <c r="F2444" s="290" t="s">
        <v>187</v>
      </c>
      <c r="G2444" s="292" t="s">
        <v>393</v>
      </c>
      <c r="H2444" s="289">
        <v>1</v>
      </c>
      <c r="J2444" s="283"/>
    </row>
    <row r="2445" spans="2:10" x14ac:dyDescent="0.2">
      <c r="B2445" s="290" t="str">
        <f t="shared" si="38"/>
        <v>LOMA DEL BARRANCO, CIUDAD VALLES</v>
      </c>
      <c r="C2445" s="291">
        <v>885</v>
      </c>
      <c r="D2445" s="290" t="s">
        <v>2835</v>
      </c>
      <c r="E2445" s="289">
        <v>13</v>
      </c>
      <c r="F2445" s="290" t="s">
        <v>187</v>
      </c>
      <c r="G2445" s="292" t="s">
        <v>393</v>
      </c>
      <c r="H2445" s="289">
        <v>1</v>
      </c>
      <c r="J2445" s="283"/>
    </row>
    <row r="2446" spans="2:10" x14ac:dyDescent="0.2">
      <c r="B2446" s="290" t="str">
        <f t="shared" si="38"/>
        <v>LOMA DEL BECERRO, AHUALULCO</v>
      </c>
      <c r="C2446" s="291">
        <v>119</v>
      </c>
      <c r="D2446" s="290" t="s">
        <v>2836</v>
      </c>
      <c r="E2446" s="289">
        <v>1</v>
      </c>
      <c r="F2446" s="290" t="s">
        <v>208</v>
      </c>
      <c r="G2446" s="292" t="s">
        <v>393</v>
      </c>
      <c r="H2446" s="289">
        <v>1</v>
      </c>
      <c r="J2446" s="283"/>
    </row>
    <row r="2447" spans="2:10" x14ac:dyDescent="0.2">
      <c r="B2447" s="290" t="str">
        <f t="shared" si="38"/>
        <v>LOMA DEL DESENGAÑO (EJIDO EL DESENGAÑO DOS), CIUDAD VALLES</v>
      </c>
      <c r="C2447" s="291">
        <v>589</v>
      </c>
      <c r="D2447" s="290" t="s">
        <v>2837</v>
      </c>
      <c r="E2447" s="289">
        <v>13</v>
      </c>
      <c r="F2447" s="290" t="s">
        <v>187</v>
      </c>
      <c r="G2447" s="292" t="s">
        <v>393</v>
      </c>
      <c r="H2447" s="289">
        <v>1</v>
      </c>
      <c r="J2447" s="283"/>
    </row>
    <row r="2448" spans="2:10" x14ac:dyDescent="0.2">
      <c r="B2448" s="290" t="str">
        <f t="shared" si="38"/>
        <v>LOMA DEL MIRADOR, CIUDAD VALLES</v>
      </c>
      <c r="C2448" s="291">
        <v>504</v>
      </c>
      <c r="D2448" s="290" t="s">
        <v>2838</v>
      </c>
      <c r="E2448" s="289">
        <v>13</v>
      </c>
      <c r="F2448" s="290" t="s">
        <v>187</v>
      </c>
      <c r="G2448" s="292" t="s">
        <v>393</v>
      </c>
      <c r="H2448" s="289">
        <v>1</v>
      </c>
      <c r="J2448" s="283"/>
    </row>
    <row r="2449" spans="2:10" x14ac:dyDescent="0.2">
      <c r="B2449" s="290" t="str">
        <f t="shared" si="38"/>
        <v>LOMA DEL PALMAR, TAMUÍN</v>
      </c>
      <c r="C2449" s="291">
        <v>661</v>
      </c>
      <c r="D2449" s="290" t="s">
        <v>2839</v>
      </c>
      <c r="E2449" s="289">
        <v>40</v>
      </c>
      <c r="F2449" s="290" t="s">
        <v>285</v>
      </c>
      <c r="G2449" s="292" t="s">
        <v>393</v>
      </c>
      <c r="H2449" s="289">
        <v>1</v>
      </c>
      <c r="J2449" s="283"/>
    </row>
    <row r="2450" spans="2:10" x14ac:dyDescent="0.2">
      <c r="B2450" s="290" t="str">
        <f t="shared" si="38"/>
        <v>LOMA PRIETA, SAN LUIS POTOSÍ</v>
      </c>
      <c r="C2450" s="291">
        <v>365</v>
      </c>
      <c r="D2450" s="290" t="s">
        <v>2840</v>
      </c>
      <c r="E2450" s="289">
        <v>28</v>
      </c>
      <c r="F2450" s="290" t="s">
        <v>245</v>
      </c>
      <c r="G2450" s="292" t="s">
        <v>393</v>
      </c>
      <c r="H2450" s="289">
        <v>1</v>
      </c>
      <c r="J2450" s="283"/>
    </row>
    <row r="2451" spans="2:10" x14ac:dyDescent="0.2">
      <c r="B2451" s="290" t="str">
        <f t="shared" si="38"/>
        <v>LOMA SAN ISIDRO, XILITLA</v>
      </c>
      <c r="C2451" s="291">
        <v>203</v>
      </c>
      <c r="D2451" s="290" t="s">
        <v>2841</v>
      </c>
      <c r="E2451" s="289">
        <v>54</v>
      </c>
      <c r="F2451" s="290" t="s">
        <v>332</v>
      </c>
      <c r="G2451" s="292" t="s">
        <v>393</v>
      </c>
      <c r="H2451" s="289">
        <v>1</v>
      </c>
      <c r="J2451" s="283"/>
    </row>
    <row r="2452" spans="2:10" x14ac:dyDescent="0.2">
      <c r="B2452" s="290" t="str">
        <f t="shared" si="38"/>
        <v>LOMA VERDE, CERRITOS</v>
      </c>
      <c r="C2452" s="291">
        <v>14</v>
      </c>
      <c r="D2452" s="290" t="s">
        <v>2842</v>
      </c>
      <c r="E2452" s="289">
        <v>8</v>
      </c>
      <c r="F2452" s="290" t="s">
        <v>165</v>
      </c>
      <c r="G2452" s="292" t="s">
        <v>393</v>
      </c>
      <c r="H2452" s="289">
        <v>1</v>
      </c>
      <c r="J2452" s="283"/>
    </row>
    <row r="2453" spans="2:10" x14ac:dyDescent="0.2">
      <c r="B2453" s="290" t="str">
        <f t="shared" si="38"/>
        <v>LOMAS DE BUENAVISTA TAMÁN, TAMAZUNCHALE</v>
      </c>
      <c r="C2453" s="291">
        <v>384</v>
      </c>
      <c r="D2453" s="290" t="s">
        <v>2843</v>
      </c>
      <c r="E2453" s="289">
        <v>37</v>
      </c>
      <c r="F2453" s="290" t="s">
        <v>268</v>
      </c>
      <c r="G2453" s="292" t="s">
        <v>393</v>
      </c>
      <c r="H2453" s="289">
        <v>1</v>
      </c>
      <c r="J2453" s="283"/>
    </row>
    <row r="2454" spans="2:10" x14ac:dyDescent="0.2">
      <c r="B2454" s="290" t="str">
        <f t="shared" si="38"/>
        <v>LOMAS DE SANTA CIRENIA, TANCANHUITZ</v>
      </c>
      <c r="C2454" s="291">
        <v>302</v>
      </c>
      <c r="D2454" s="290" t="s">
        <v>2844</v>
      </c>
      <c r="E2454" s="289">
        <v>12</v>
      </c>
      <c r="F2454" s="290" t="s">
        <v>258</v>
      </c>
      <c r="G2454" s="292" t="s">
        <v>393</v>
      </c>
      <c r="H2454" s="289">
        <v>1</v>
      </c>
      <c r="J2454" s="283"/>
    </row>
    <row r="2455" spans="2:10" x14ac:dyDescent="0.2">
      <c r="B2455" s="290" t="str">
        <f t="shared" si="38"/>
        <v>LOMAS DE TONATICO, TAMPAMOLÓN CORONA</v>
      </c>
      <c r="C2455" s="291">
        <v>48</v>
      </c>
      <c r="D2455" s="290" t="s">
        <v>2845</v>
      </c>
      <c r="E2455" s="289">
        <v>39</v>
      </c>
      <c r="F2455" s="290" t="s">
        <v>282</v>
      </c>
      <c r="G2455" s="292" t="s">
        <v>393</v>
      </c>
      <c r="H2455" s="289">
        <v>1</v>
      </c>
      <c r="J2455" s="283"/>
    </row>
    <row r="2456" spans="2:10" x14ac:dyDescent="0.2">
      <c r="B2456" s="290" t="str">
        <f t="shared" si="38"/>
        <v>LONGORIA, ZARAGOZA</v>
      </c>
      <c r="C2456" s="291">
        <v>186</v>
      </c>
      <c r="D2456" s="290" t="s">
        <v>2846</v>
      </c>
      <c r="E2456" s="289">
        <v>55</v>
      </c>
      <c r="F2456" s="290" t="s">
        <v>480</v>
      </c>
      <c r="G2456" s="292" t="s">
        <v>393</v>
      </c>
      <c r="H2456" s="289">
        <v>1</v>
      </c>
      <c r="J2456" s="283"/>
    </row>
    <row r="2457" spans="2:10" x14ac:dyDescent="0.2">
      <c r="B2457" s="295" t="str">
        <f t="shared" si="38"/>
        <v>LOS ADOBES, SOLEDAD DE GRACIANO SÁNCHEZ</v>
      </c>
      <c r="C2457" s="296">
        <v>247</v>
      </c>
      <c r="D2457" s="295" t="s">
        <v>2847</v>
      </c>
      <c r="E2457" s="294">
        <v>35</v>
      </c>
      <c r="F2457" s="295" t="s">
        <v>270</v>
      </c>
      <c r="G2457" s="297" t="s">
        <v>394</v>
      </c>
      <c r="H2457" s="294">
        <v>2</v>
      </c>
      <c r="J2457" s="283"/>
    </row>
    <row r="2458" spans="2:10" x14ac:dyDescent="0.2">
      <c r="B2458" s="290" t="str">
        <f t="shared" si="38"/>
        <v>LOS ALAMITOS, RIOVERDE</v>
      </c>
      <c r="C2458" s="291">
        <v>7</v>
      </c>
      <c r="D2458" s="290" t="s">
        <v>2848</v>
      </c>
      <c r="E2458" s="289">
        <v>24</v>
      </c>
      <c r="F2458" s="290" t="s">
        <v>181</v>
      </c>
      <c r="G2458" s="292" t="s">
        <v>393</v>
      </c>
      <c r="H2458" s="289">
        <v>1</v>
      </c>
      <c r="J2458" s="283"/>
    </row>
    <row r="2459" spans="2:10" x14ac:dyDescent="0.2">
      <c r="B2459" s="295" t="str">
        <f t="shared" si="38"/>
        <v>LOS ÁLAMOS DE ABAJO, EL NARANJO</v>
      </c>
      <c r="C2459" s="296">
        <v>7</v>
      </c>
      <c r="D2459" s="295" t="s">
        <v>2849</v>
      </c>
      <c r="E2459" s="294">
        <v>58</v>
      </c>
      <c r="F2459" s="295" t="s">
        <v>196</v>
      </c>
      <c r="G2459" s="297" t="s">
        <v>394</v>
      </c>
      <c r="H2459" s="294">
        <v>2</v>
      </c>
      <c r="J2459" s="283"/>
    </row>
    <row r="2460" spans="2:10" x14ac:dyDescent="0.2">
      <c r="B2460" s="290" t="str">
        <f t="shared" si="38"/>
        <v>LOS ÁLAMOS DE ARRIBA, EL NARANJO</v>
      </c>
      <c r="C2460" s="291">
        <v>6</v>
      </c>
      <c r="D2460" s="290" t="s">
        <v>2850</v>
      </c>
      <c r="E2460" s="289">
        <v>58</v>
      </c>
      <c r="F2460" s="290" t="s">
        <v>196</v>
      </c>
      <c r="G2460" s="292" t="s">
        <v>393</v>
      </c>
      <c r="H2460" s="289">
        <v>1</v>
      </c>
      <c r="J2460" s="283"/>
    </row>
    <row r="2461" spans="2:10" x14ac:dyDescent="0.2">
      <c r="B2461" s="290" t="str">
        <f t="shared" si="38"/>
        <v>LOS ÁLAMOS, EL NARANJO</v>
      </c>
      <c r="C2461" s="291">
        <v>5</v>
      </c>
      <c r="D2461" s="290" t="s">
        <v>2851</v>
      </c>
      <c r="E2461" s="289">
        <v>58</v>
      </c>
      <c r="F2461" s="290" t="s">
        <v>196</v>
      </c>
      <c r="G2461" s="292" t="s">
        <v>393</v>
      </c>
      <c r="H2461" s="289">
        <v>1</v>
      </c>
      <c r="J2461" s="283"/>
    </row>
    <row r="2462" spans="2:10" x14ac:dyDescent="0.2">
      <c r="B2462" s="295" t="str">
        <f t="shared" si="38"/>
        <v>LOS AMIGOS, TAMAZUNCHALE</v>
      </c>
      <c r="C2462" s="296">
        <v>154</v>
      </c>
      <c r="D2462" s="295" t="s">
        <v>2852</v>
      </c>
      <c r="E2462" s="294">
        <v>37</v>
      </c>
      <c r="F2462" s="295" t="s">
        <v>268</v>
      </c>
      <c r="G2462" s="297" t="s">
        <v>394</v>
      </c>
      <c r="H2462" s="294">
        <v>2</v>
      </c>
      <c r="J2462" s="283"/>
    </row>
    <row r="2463" spans="2:10" x14ac:dyDescent="0.2">
      <c r="B2463" s="290" t="str">
        <f t="shared" si="38"/>
        <v>LOS AMOLES, GUADALCÁZAR</v>
      </c>
      <c r="C2463" s="291">
        <v>5</v>
      </c>
      <c r="D2463" s="290" t="s">
        <v>2853</v>
      </c>
      <c r="E2463" s="289">
        <v>17</v>
      </c>
      <c r="F2463" s="290" t="s">
        <v>199</v>
      </c>
      <c r="G2463" s="292" t="s">
        <v>393</v>
      </c>
      <c r="H2463" s="289">
        <v>1</v>
      </c>
      <c r="J2463" s="283"/>
    </row>
    <row r="2464" spans="2:10" x14ac:dyDescent="0.2">
      <c r="B2464" s="290" t="str">
        <f t="shared" si="38"/>
        <v>LOS ÁNGELES NÚMERO DOS, GUADALCÁZAR</v>
      </c>
      <c r="C2464" s="291">
        <v>105</v>
      </c>
      <c r="D2464" s="290" t="s">
        <v>2854</v>
      </c>
      <c r="E2464" s="289">
        <v>17</v>
      </c>
      <c r="F2464" s="290" t="s">
        <v>199</v>
      </c>
      <c r="G2464" s="292" t="s">
        <v>393</v>
      </c>
      <c r="H2464" s="289">
        <v>1</v>
      </c>
      <c r="J2464" s="283"/>
    </row>
    <row r="2465" spans="2:10" x14ac:dyDescent="0.2">
      <c r="B2465" s="290" t="str">
        <f t="shared" si="38"/>
        <v>LOS ÁNGELES NÚMERO UNO, GUADALCÁZAR</v>
      </c>
      <c r="C2465" s="291">
        <v>87</v>
      </c>
      <c r="D2465" s="290" t="s">
        <v>2855</v>
      </c>
      <c r="E2465" s="289">
        <v>17</v>
      </c>
      <c r="F2465" s="290" t="s">
        <v>199</v>
      </c>
      <c r="G2465" s="292" t="s">
        <v>393</v>
      </c>
      <c r="H2465" s="289">
        <v>1</v>
      </c>
      <c r="J2465" s="283"/>
    </row>
    <row r="2466" spans="2:10" x14ac:dyDescent="0.2">
      <c r="B2466" s="290" t="str">
        <f t="shared" si="38"/>
        <v>LOS ÁNGELES, MATEHUALA</v>
      </c>
      <c r="C2466" s="291">
        <v>3</v>
      </c>
      <c r="D2466" s="290" t="s">
        <v>2856</v>
      </c>
      <c r="E2466" s="289">
        <v>20</v>
      </c>
      <c r="F2466" s="290" t="s">
        <v>176</v>
      </c>
      <c r="G2466" s="292" t="s">
        <v>393</v>
      </c>
      <c r="H2466" s="289">
        <v>1</v>
      </c>
      <c r="J2466" s="283"/>
    </row>
    <row r="2467" spans="2:10" x14ac:dyDescent="0.2">
      <c r="B2467" s="290" t="str">
        <f t="shared" si="38"/>
        <v>LOS ÁNGELES, VILLA DE REYES</v>
      </c>
      <c r="C2467" s="291">
        <v>94</v>
      </c>
      <c r="D2467" s="290" t="s">
        <v>2856</v>
      </c>
      <c r="E2467" s="289">
        <v>50</v>
      </c>
      <c r="F2467" s="290" t="s">
        <v>214</v>
      </c>
      <c r="G2467" s="292" t="s">
        <v>393</v>
      </c>
      <c r="H2467" s="289">
        <v>1</v>
      </c>
      <c r="J2467" s="283"/>
    </row>
    <row r="2468" spans="2:10" x14ac:dyDescent="0.2">
      <c r="B2468" s="290" t="str">
        <f t="shared" si="38"/>
        <v>LOS ANTEOJOS, GUADALCÁZAR</v>
      </c>
      <c r="C2468" s="291">
        <v>84</v>
      </c>
      <c r="D2468" s="290" t="s">
        <v>2857</v>
      </c>
      <c r="E2468" s="289">
        <v>17</v>
      </c>
      <c r="F2468" s="290" t="s">
        <v>199</v>
      </c>
      <c r="G2468" s="292" t="s">
        <v>393</v>
      </c>
      <c r="H2468" s="289">
        <v>1</v>
      </c>
      <c r="J2468" s="283"/>
    </row>
    <row r="2469" spans="2:10" x14ac:dyDescent="0.2">
      <c r="B2469" s="290" t="str">
        <f t="shared" si="38"/>
        <v>LOS ÁRBOLES (COLONIA DE LA CRUZ), AHUALULCO</v>
      </c>
      <c r="C2469" s="291">
        <v>122</v>
      </c>
      <c r="D2469" s="290" t="s">
        <v>2858</v>
      </c>
      <c r="E2469" s="289">
        <v>1</v>
      </c>
      <c r="F2469" s="290" t="s">
        <v>208</v>
      </c>
      <c r="G2469" s="292" t="s">
        <v>393</v>
      </c>
      <c r="H2469" s="289">
        <v>1</v>
      </c>
      <c r="J2469" s="283"/>
    </row>
    <row r="2470" spans="2:10" x14ac:dyDescent="0.2">
      <c r="B2470" s="290" t="str">
        <f t="shared" si="38"/>
        <v>LOS ÁVALOS, CIUDAD DEL MAÍZ</v>
      </c>
      <c r="C2470" s="291">
        <v>9</v>
      </c>
      <c r="D2470" s="290" t="s">
        <v>2859</v>
      </c>
      <c r="E2470" s="289">
        <v>10</v>
      </c>
      <c r="F2470" s="290" t="s">
        <v>178</v>
      </c>
      <c r="G2470" s="292" t="s">
        <v>393</v>
      </c>
      <c r="H2470" s="289">
        <v>1</v>
      </c>
      <c r="J2470" s="283"/>
    </row>
    <row r="2471" spans="2:10" x14ac:dyDescent="0.2">
      <c r="B2471" s="290" t="str">
        <f t="shared" si="38"/>
        <v>LOS AZULES, CATORCE</v>
      </c>
      <c r="C2471" s="291">
        <v>120</v>
      </c>
      <c r="D2471" s="290" t="s">
        <v>2860</v>
      </c>
      <c r="E2471" s="289">
        <v>6</v>
      </c>
      <c r="F2471" s="290" t="s">
        <v>4237</v>
      </c>
      <c r="G2471" s="292" t="s">
        <v>393</v>
      </c>
      <c r="H2471" s="289">
        <v>1</v>
      </c>
      <c r="J2471" s="283"/>
    </row>
    <row r="2472" spans="2:10" x14ac:dyDescent="0.2">
      <c r="B2472" s="290" t="str">
        <f t="shared" si="38"/>
        <v>LOS BANQUITOS, RIOVERDE</v>
      </c>
      <c r="C2472" s="291">
        <v>207</v>
      </c>
      <c r="D2472" s="290" t="s">
        <v>2861</v>
      </c>
      <c r="E2472" s="289">
        <v>24</v>
      </c>
      <c r="F2472" s="290" t="s">
        <v>181</v>
      </c>
      <c r="G2472" s="292" t="s">
        <v>393</v>
      </c>
      <c r="H2472" s="289">
        <v>1</v>
      </c>
      <c r="J2472" s="283"/>
    </row>
    <row r="2473" spans="2:10" x14ac:dyDescent="0.2">
      <c r="B2473" s="290" t="str">
        <f t="shared" si="38"/>
        <v>LOS BORDONES, SAN MARTÍN CHALCHICUAUTLA</v>
      </c>
      <c r="C2473" s="291">
        <v>12</v>
      </c>
      <c r="D2473" s="290" t="s">
        <v>2862</v>
      </c>
      <c r="E2473" s="289">
        <v>29</v>
      </c>
      <c r="F2473" s="290" t="s">
        <v>248</v>
      </c>
      <c r="G2473" s="292" t="s">
        <v>393</v>
      </c>
      <c r="H2473" s="289">
        <v>1</v>
      </c>
      <c r="J2473" s="283"/>
    </row>
    <row r="2474" spans="2:10" x14ac:dyDescent="0.2">
      <c r="B2474" s="290" t="str">
        <f t="shared" si="38"/>
        <v>LOS CALLEJONES, CHARCAS</v>
      </c>
      <c r="C2474" s="291">
        <v>75</v>
      </c>
      <c r="D2474" s="290" t="s">
        <v>2863</v>
      </c>
      <c r="E2474" s="289">
        <v>15</v>
      </c>
      <c r="F2474" s="290" t="s">
        <v>173</v>
      </c>
      <c r="G2474" s="292" t="s">
        <v>393</v>
      </c>
      <c r="H2474" s="289">
        <v>1</v>
      </c>
      <c r="J2474" s="283"/>
    </row>
    <row r="2475" spans="2:10" x14ac:dyDescent="0.2">
      <c r="B2475" s="290" t="str">
        <f t="shared" si="38"/>
        <v>LOS CANELOS, AQUISMÓN</v>
      </c>
      <c r="C2475" s="291">
        <v>250</v>
      </c>
      <c r="D2475" s="290" t="s">
        <v>2864</v>
      </c>
      <c r="E2475" s="289">
        <v>3</v>
      </c>
      <c r="F2475" s="290" t="s">
        <v>152</v>
      </c>
      <c r="G2475" s="292" t="s">
        <v>393</v>
      </c>
      <c r="H2475" s="289">
        <v>1</v>
      </c>
      <c r="J2475" s="283"/>
    </row>
    <row r="2476" spans="2:10" x14ac:dyDescent="0.2">
      <c r="B2476" s="290" t="str">
        <f t="shared" si="38"/>
        <v>LOS CARRIZOS, TANCANHUITZ</v>
      </c>
      <c r="C2476" s="291">
        <v>132</v>
      </c>
      <c r="D2476" s="290" t="s">
        <v>2865</v>
      </c>
      <c r="E2476" s="289">
        <v>12</v>
      </c>
      <c r="F2476" s="290" t="s">
        <v>258</v>
      </c>
      <c r="G2476" s="292" t="s">
        <v>393</v>
      </c>
      <c r="H2476" s="289">
        <v>1</v>
      </c>
      <c r="J2476" s="283"/>
    </row>
    <row r="2477" spans="2:10" x14ac:dyDescent="0.2">
      <c r="B2477" s="290" t="str">
        <f t="shared" si="38"/>
        <v>LOS CASTILLOS, ZARAGOZA</v>
      </c>
      <c r="C2477" s="291">
        <v>153</v>
      </c>
      <c r="D2477" s="290" t="s">
        <v>2866</v>
      </c>
      <c r="E2477" s="289">
        <v>55</v>
      </c>
      <c r="F2477" s="290" t="s">
        <v>480</v>
      </c>
      <c r="G2477" s="292" t="s">
        <v>393</v>
      </c>
      <c r="H2477" s="289">
        <v>1</v>
      </c>
      <c r="J2477" s="283"/>
    </row>
    <row r="2478" spans="2:10" x14ac:dyDescent="0.2">
      <c r="B2478" s="290" t="str">
        <f t="shared" si="38"/>
        <v>LOS CATORCE, CATORCE</v>
      </c>
      <c r="C2478" s="291">
        <v>13</v>
      </c>
      <c r="D2478" s="290" t="s">
        <v>2867</v>
      </c>
      <c r="E2478" s="289">
        <v>6</v>
      </c>
      <c r="F2478" s="290" t="s">
        <v>4237</v>
      </c>
      <c r="G2478" s="292" t="s">
        <v>393</v>
      </c>
      <c r="H2478" s="289">
        <v>1</v>
      </c>
      <c r="J2478" s="283"/>
    </row>
    <row r="2479" spans="2:10" x14ac:dyDescent="0.2">
      <c r="B2479" s="290" t="str">
        <f t="shared" si="38"/>
        <v>LOS CERRITOS, AHUALULCO</v>
      </c>
      <c r="C2479" s="291">
        <v>12</v>
      </c>
      <c r="D2479" s="290" t="s">
        <v>2868</v>
      </c>
      <c r="E2479" s="289">
        <v>1</v>
      </c>
      <c r="F2479" s="290" t="s">
        <v>208</v>
      </c>
      <c r="G2479" s="292" t="s">
        <v>393</v>
      </c>
      <c r="H2479" s="289">
        <v>1</v>
      </c>
      <c r="J2479" s="283"/>
    </row>
    <row r="2480" spans="2:10" x14ac:dyDescent="0.2">
      <c r="B2480" s="290" t="str">
        <f t="shared" si="38"/>
        <v>LOS CERRITOS, SALINAS</v>
      </c>
      <c r="C2480" s="291">
        <v>127</v>
      </c>
      <c r="D2480" s="290" t="s">
        <v>2868</v>
      </c>
      <c r="E2480" s="289">
        <v>25</v>
      </c>
      <c r="F2480" s="290" t="s">
        <v>171</v>
      </c>
      <c r="G2480" s="292" t="s">
        <v>393</v>
      </c>
      <c r="H2480" s="289">
        <v>1</v>
      </c>
      <c r="J2480" s="283"/>
    </row>
    <row r="2481" spans="2:10" x14ac:dyDescent="0.2">
      <c r="B2481" s="290" t="str">
        <f t="shared" si="38"/>
        <v>LOS CERRITOS, TAMAZUNCHALE</v>
      </c>
      <c r="C2481" s="291">
        <v>306</v>
      </c>
      <c r="D2481" s="290" t="s">
        <v>2868</v>
      </c>
      <c r="E2481" s="289">
        <v>37</v>
      </c>
      <c r="F2481" s="290" t="s">
        <v>268</v>
      </c>
      <c r="G2481" s="292" t="s">
        <v>393</v>
      </c>
      <c r="H2481" s="289">
        <v>1</v>
      </c>
      <c r="J2481" s="283"/>
    </row>
    <row r="2482" spans="2:10" x14ac:dyDescent="0.2">
      <c r="B2482" s="290" t="str">
        <f t="shared" si="38"/>
        <v>LOS CERRITOS, ZARAGOZA</v>
      </c>
      <c r="C2482" s="291">
        <v>117</v>
      </c>
      <c r="D2482" s="290" t="s">
        <v>2868</v>
      </c>
      <c r="E2482" s="289">
        <v>55</v>
      </c>
      <c r="F2482" s="290" t="s">
        <v>480</v>
      </c>
      <c r="G2482" s="292" t="s">
        <v>393</v>
      </c>
      <c r="H2482" s="289">
        <v>1</v>
      </c>
      <c r="J2482" s="283"/>
    </row>
    <row r="2483" spans="2:10" x14ac:dyDescent="0.2">
      <c r="B2483" s="290" t="str">
        <f t="shared" si="38"/>
        <v>LOS CHARCOS DE ORIENTE, EL NARANJO</v>
      </c>
      <c r="C2483" s="291">
        <v>22</v>
      </c>
      <c r="D2483" s="290" t="s">
        <v>2869</v>
      </c>
      <c r="E2483" s="289">
        <v>58</v>
      </c>
      <c r="F2483" s="290" t="s">
        <v>196</v>
      </c>
      <c r="G2483" s="292" t="s">
        <v>393</v>
      </c>
      <c r="H2483" s="289">
        <v>1</v>
      </c>
      <c r="J2483" s="283"/>
    </row>
    <row r="2484" spans="2:10" x14ac:dyDescent="0.2">
      <c r="B2484" s="295" t="str">
        <f t="shared" si="38"/>
        <v>LOS CHARCOS DEL PONIENTE, CIUDAD DEL MAÍZ</v>
      </c>
      <c r="C2484" s="296">
        <v>28</v>
      </c>
      <c r="D2484" s="295" t="s">
        <v>2870</v>
      </c>
      <c r="E2484" s="294">
        <v>10</v>
      </c>
      <c r="F2484" s="295" t="s">
        <v>178</v>
      </c>
      <c r="G2484" s="297" t="s">
        <v>394</v>
      </c>
      <c r="H2484" s="294">
        <v>2</v>
      </c>
      <c r="J2484" s="283"/>
    </row>
    <row r="2485" spans="2:10" x14ac:dyDescent="0.2">
      <c r="B2485" s="290" t="str">
        <f t="shared" si="38"/>
        <v>LOS CHARCOS, AQUISMÓN</v>
      </c>
      <c r="C2485" s="291">
        <v>92</v>
      </c>
      <c r="D2485" s="290" t="s">
        <v>2871</v>
      </c>
      <c r="E2485" s="289">
        <v>3</v>
      </c>
      <c r="F2485" s="290" t="s">
        <v>152</v>
      </c>
      <c r="G2485" s="292" t="s">
        <v>393</v>
      </c>
      <c r="H2485" s="289">
        <v>1</v>
      </c>
      <c r="J2485" s="283"/>
    </row>
    <row r="2486" spans="2:10" x14ac:dyDescent="0.2">
      <c r="B2486" s="290" t="str">
        <f t="shared" si="38"/>
        <v>LOS CHARCOS, LAGUNILLAS</v>
      </c>
      <c r="C2486" s="291">
        <v>14</v>
      </c>
      <c r="D2486" s="290" t="s">
        <v>2871</v>
      </c>
      <c r="E2486" s="289">
        <v>19</v>
      </c>
      <c r="F2486" s="290" t="s">
        <v>206</v>
      </c>
      <c r="G2486" s="292" t="s">
        <v>393</v>
      </c>
      <c r="H2486" s="289">
        <v>1</v>
      </c>
      <c r="J2486" s="283"/>
    </row>
    <row r="2487" spans="2:10" x14ac:dyDescent="0.2">
      <c r="B2487" s="290" t="str">
        <f t="shared" si="38"/>
        <v>LOS CHARCOS, SAN CIRO DE ACOSTA</v>
      </c>
      <c r="C2487" s="291">
        <v>28</v>
      </c>
      <c r="D2487" s="290" t="s">
        <v>2871</v>
      </c>
      <c r="E2487" s="289">
        <v>27</v>
      </c>
      <c r="F2487" s="290" t="s">
        <v>240</v>
      </c>
      <c r="G2487" s="292" t="s">
        <v>393</v>
      </c>
      <c r="H2487" s="289">
        <v>1</v>
      </c>
      <c r="J2487" s="283"/>
    </row>
    <row r="2488" spans="2:10" x14ac:dyDescent="0.2">
      <c r="B2488" s="290" t="str">
        <f t="shared" si="38"/>
        <v>LOS CHILARES, VILLA DE GUADALUPE</v>
      </c>
      <c r="C2488" s="291">
        <v>70</v>
      </c>
      <c r="D2488" s="290" t="s">
        <v>2872</v>
      </c>
      <c r="E2488" s="289">
        <v>47</v>
      </c>
      <c r="F2488" s="290" t="s">
        <v>234</v>
      </c>
      <c r="G2488" s="292" t="s">
        <v>393</v>
      </c>
      <c r="H2488" s="289">
        <v>1</v>
      </c>
      <c r="J2488" s="283"/>
    </row>
    <row r="2489" spans="2:10" x14ac:dyDescent="0.2">
      <c r="B2489" s="295" t="str">
        <f t="shared" si="38"/>
        <v>LOS CONEJOS, SAN LUIS POTOSÍ</v>
      </c>
      <c r="C2489" s="296">
        <v>420</v>
      </c>
      <c r="D2489" s="295" t="s">
        <v>2873</v>
      </c>
      <c r="E2489" s="294">
        <v>28</v>
      </c>
      <c r="F2489" s="295" t="s">
        <v>245</v>
      </c>
      <c r="G2489" s="297" t="s">
        <v>394</v>
      </c>
      <c r="H2489" s="294">
        <v>2</v>
      </c>
      <c r="J2489" s="283"/>
    </row>
    <row r="2490" spans="2:10" x14ac:dyDescent="0.2">
      <c r="B2490" s="290" t="str">
        <f t="shared" si="38"/>
        <v>LOS CONOS, SANTA MARÍA DEL RÍO</v>
      </c>
      <c r="C2490" s="291">
        <v>376</v>
      </c>
      <c r="D2490" s="290" t="s">
        <v>2874</v>
      </c>
      <c r="E2490" s="289">
        <v>32</v>
      </c>
      <c r="F2490" s="290" t="s">
        <v>263</v>
      </c>
      <c r="G2490" s="292" t="s">
        <v>393</v>
      </c>
      <c r="H2490" s="289">
        <v>1</v>
      </c>
      <c r="J2490" s="283"/>
    </row>
    <row r="2491" spans="2:10" x14ac:dyDescent="0.2">
      <c r="B2491" s="290" t="str">
        <f t="shared" si="38"/>
        <v>LOS COPOSOS, TANQUIÁN DE ESCOBEDO</v>
      </c>
      <c r="C2491" s="291">
        <v>8</v>
      </c>
      <c r="D2491" s="290" t="s">
        <v>2875</v>
      </c>
      <c r="E2491" s="289">
        <v>42</v>
      </c>
      <c r="F2491" s="290" t="s">
        <v>295</v>
      </c>
      <c r="G2491" s="292" t="s">
        <v>393</v>
      </c>
      <c r="H2491" s="289">
        <v>1</v>
      </c>
      <c r="J2491" s="283"/>
    </row>
    <row r="2492" spans="2:10" x14ac:dyDescent="0.2">
      <c r="B2492" s="290" t="str">
        <f t="shared" si="38"/>
        <v>LOS CORONADO, MEXQUITIC DE CARMONA</v>
      </c>
      <c r="C2492" s="291">
        <v>84</v>
      </c>
      <c r="D2492" s="290" t="s">
        <v>2876</v>
      </c>
      <c r="E2492" s="289">
        <v>21</v>
      </c>
      <c r="F2492" s="290" t="s">
        <v>215</v>
      </c>
      <c r="G2492" s="292" t="s">
        <v>393</v>
      </c>
      <c r="H2492" s="289">
        <v>1</v>
      </c>
      <c r="J2492" s="283"/>
    </row>
    <row r="2493" spans="2:10" x14ac:dyDescent="0.2">
      <c r="B2493" s="290" t="str">
        <f t="shared" si="38"/>
        <v>LOS CUARTOS, SANTA MARÍA DEL RÍO</v>
      </c>
      <c r="C2493" s="291">
        <v>377</v>
      </c>
      <c r="D2493" s="290" t="s">
        <v>2877</v>
      </c>
      <c r="E2493" s="289">
        <v>32</v>
      </c>
      <c r="F2493" s="290" t="s">
        <v>263</v>
      </c>
      <c r="G2493" s="292" t="s">
        <v>393</v>
      </c>
      <c r="H2493" s="289">
        <v>1</v>
      </c>
      <c r="J2493" s="283"/>
    </row>
    <row r="2494" spans="2:10" x14ac:dyDescent="0.2">
      <c r="B2494" s="290" t="str">
        <f t="shared" si="38"/>
        <v>LOS CUARTOS, TIERRA NUEVA</v>
      </c>
      <c r="C2494" s="291">
        <v>185</v>
      </c>
      <c r="D2494" s="290" t="s">
        <v>2877</v>
      </c>
      <c r="E2494" s="289">
        <v>43</v>
      </c>
      <c r="F2494" s="290" t="s">
        <v>299</v>
      </c>
      <c r="G2494" s="292" t="s">
        <v>393</v>
      </c>
      <c r="H2494" s="289">
        <v>1</v>
      </c>
      <c r="J2494" s="283"/>
    </row>
    <row r="2495" spans="2:10" x14ac:dyDescent="0.2">
      <c r="B2495" s="290" t="str">
        <f t="shared" si="38"/>
        <v>LOS CUBES, SAN VICENTE TANCUAYALAB</v>
      </c>
      <c r="C2495" s="291">
        <v>11</v>
      </c>
      <c r="D2495" s="290" t="s">
        <v>2878</v>
      </c>
      <c r="E2495" s="289">
        <v>34</v>
      </c>
      <c r="F2495" s="290" t="s">
        <v>256</v>
      </c>
      <c r="G2495" s="292" t="s">
        <v>393</v>
      </c>
      <c r="H2495" s="289">
        <v>1</v>
      </c>
      <c r="J2495" s="283"/>
    </row>
    <row r="2496" spans="2:10" x14ac:dyDescent="0.2">
      <c r="B2496" s="290" t="str">
        <f t="shared" si="38"/>
        <v>LOS CUES, TAMPACÁN</v>
      </c>
      <c r="C2496" s="291">
        <v>8</v>
      </c>
      <c r="D2496" s="290" t="s">
        <v>2879</v>
      </c>
      <c r="E2496" s="289">
        <v>38</v>
      </c>
      <c r="F2496" s="290" t="s">
        <v>278</v>
      </c>
      <c r="G2496" s="292" t="s">
        <v>393</v>
      </c>
      <c r="H2496" s="289">
        <v>1</v>
      </c>
      <c r="J2496" s="283"/>
    </row>
    <row r="2497" spans="2:10" x14ac:dyDescent="0.2">
      <c r="B2497" s="290" t="str">
        <f t="shared" si="38"/>
        <v>LOS CUICILLOS, SANTA CATARINA</v>
      </c>
      <c r="C2497" s="291">
        <v>111</v>
      </c>
      <c r="D2497" s="290" t="s">
        <v>2880</v>
      </c>
      <c r="E2497" s="289">
        <v>31</v>
      </c>
      <c r="F2497" s="290" t="s">
        <v>260</v>
      </c>
      <c r="G2497" s="292" t="s">
        <v>393</v>
      </c>
      <c r="H2497" s="289">
        <v>1</v>
      </c>
      <c r="J2497" s="283"/>
    </row>
    <row r="2498" spans="2:10" x14ac:dyDescent="0.2">
      <c r="B2498" s="290" t="str">
        <f t="shared" si="38"/>
        <v>LOS DEPÓSITOS, VILLA DE GUADALUPE</v>
      </c>
      <c r="C2498" s="291">
        <v>72</v>
      </c>
      <c r="D2498" s="290" t="s">
        <v>2881</v>
      </c>
      <c r="E2498" s="289">
        <v>47</v>
      </c>
      <c r="F2498" s="290" t="s">
        <v>234</v>
      </c>
      <c r="G2498" s="292" t="s">
        <v>393</v>
      </c>
      <c r="H2498" s="289">
        <v>1</v>
      </c>
      <c r="J2498" s="283"/>
    </row>
    <row r="2499" spans="2:10" x14ac:dyDescent="0.2">
      <c r="B2499" s="295" t="str">
        <f t="shared" si="38"/>
        <v>LOS ELOTES, VENADO</v>
      </c>
      <c r="C2499" s="296">
        <v>75</v>
      </c>
      <c r="D2499" s="295" t="s">
        <v>2882</v>
      </c>
      <c r="E2499" s="294">
        <v>45</v>
      </c>
      <c r="F2499" s="295" t="s">
        <v>309</v>
      </c>
      <c r="G2499" s="297" t="s">
        <v>394</v>
      </c>
      <c r="H2499" s="294">
        <v>2</v>
      </c>
      <c r="J2499" s="283"/>
    </row>
    <row r="2500" spans="2:10" x14ac:dyDescent="0.2">
      <c r="B2500" s="290" t="str">
        <f t="shared" si="38"/>
        <v>LOS GARCÍA, SAN LUIS POTOSÍ</v>
      </c>
      <c r="C2500" s="291">
        <v>230</v>
      </c>
      <c r="D2500" s="290" t="s">
        <v>2883</v>
      </c>
      <c r="E2500" s="289">
        <v>28</v>
      </c>
      <c r="F2500" s="290" t="s">
        <v>245</v>
      </c>
      <c r="G2500" s="292" t="s">
        <v>393</v>
      </c>
      <c r="H2500" s="289">
        <v>1</v>
      </c>
      <c r="J2500" s="283"/>
    </row>
    <row r="2501" spans="2:10" x14ac:dyDescent="0.2">
      <c r="B2501" s="290" t="str">
        <f t="shared" si="38"/>
        <v>LOS GATOS, MOCTEZUMA</v>
      </c>
      <c r="C2501" s="291">
        <v>161</v>
      </c>
      <c r="D2501" s="290" t="s">
        <v>2884</v>
      </c>
      <c r="E2501" s="289">
        <v>22</v>
      </c>
      <c r="F2501" s="290" t="s">
        <v>219</v>
      </c>
      <c r="G2501" s="292" t="s">
        <v>393</v>
      </c>
      <c r="H2501" s="289">
        <v>1</v>
      </c>
      <c r="J2501" s="283"/>
    </row>
    <row r="2502" spans="2:10" x14ac:dyDescent="0.2">
      <c r="B2502" s="290" t="str">
        <f t="shared" ref="B2502:B2565" si="39">CONCATENATE(D2502,","," ",F2502)</f>
        <v>LOS GAVILANES, CHARCAS</v>
      </c>
      <c r="C2502" s="291">
        <v>72</v>
      </c>
      <c r="D2502" s="290" t="s">
        <v>2885</v>
      </c>
      <c r="E2502" s="289">
        <v>15</v>
      </c>
      <c r="F2502" s="290" t="s">
        <v>173</v>
      </c>
      <c r="G2502" s="292" t="s">
        <v>393</v>
      </c>
      <c r="H2502" s="289">
        <v>1</v>
      </c>
      <c r="J2502" s="283"/>
    </row>
    <row r="2503" spans="2:10" x14ac:dyDescent="0.2">
      <c r="B2503" s="295" t="str">
        <f t="shared" si="39"/>
        <v>LOS GÓMEZ LADO ORIENTE, CERRO DE SAN PEDRO</v>
      </c>
      <c r="C2503" s="296">
        <v>18</v>
      </c>
      <c r="D2503" s="295" t="s">
        <v>2886</v>
      </c>
      <c r="E2503" s="294">
        <v>9</v>
      </c>
      <c r="F2503" s="295" t="s">
        <v>168</v>
      </c>
      <c r="G2503" s="297" t="s">
        <v>395</v>
      </c>
      <c r="H2503" s="294">
        <v>3</v>
      </c>
      <c r="J2503" s="283"/>
    </row>
    <row r="2504" spans="2:10" x14ac:dyDescent="0.2">
      <c r="B2504" s="295" t="str">
        <f t="shared" si="39"/>
        <v>LOS GÓMEZ, SOLEDAD DE GRACIANO SÁNCHEZ</v>
      </c>
      <c r="C2504" s="296">
        <v>100</v>
      </c>
      <c r="D2504" s="295" t="s">
        <v>2887</v>
      </c>
      <c r="E2504" s="294">
        <v>35</v>
      </c>
      <c r="F2504" s="295" t="s">
        <v>270</v>
      </c>
      <c r="G2504" s="297" t="s">
        <v>395</v>
      </c>
      <c r="H2504" s="294">
        <v>3</v>
      </c>
      <c r="J2504" s="283"/>
    </row>
    <row r="2505" spans="2:10" x14ac:dyDescent="0.2">
      <c r="B2505" s="290" t="str">
        <f t="shared" si="39"/>
        <v>LOS GÜEROS, SALINAS</v>
      </c>
      <c r="C2505" s="291">
        <v>164</v>
      </c>
      <c r="D2505" s="290" t="s">
        <v>2888</v>
      </c>
      <c r="E2505" s="289">
        <v>25</v>
      </c>
      <c r="F2505" s="290" t="s">
        <v>171</v>
      </c>
      <c r="G2505" s="292" t="s">
        <v>393</v>
      </c>
      <c r="H2505" s="289">
        <v>1</v>
      </c>
      <c r="J2505" s="283"/>
    </row>
    <row r="2506" spans="2:10" x14ac:dyDescent="0.2">
      <c r="B2506" s="290" t="str">
        <f t="shared" si="39"/>
        <v>LOS HERNÁNDEZ, MEXQUITIC DE CARMONA</v>
      </c>
      <c r="C2506" s="291">
        <v>85</v>
      </c>
      <c r="D2506" s="290" t="s">
        <v>2889</v>
      </c>
      <c r="E2506" s="289">
        <v>21</v>
      </c>
      <c r="F2506" s="290" t="s">
        <v>215</v>
      </c>
      <c r="G2506" s="292" t="s">
        <v>393</v>
      </c>
      <c r="H2506" s="289">
        <v>1</v>
      </c>
      <c r="J2506" s="283"/>
    </row>
    <row r="2507" spans="2:10" x14ac:dyDescent="0.2">
      <c r="B2507" s="290" t="str">
        <f t="shared" si="39"/>
        <v>LOS HORNOS, AQUISMÓN</v>
      </c>
      <c r="C2507" s="291">
        <v>87</v>
      </c>
      <c r="D2507" s="290" t="s">
        <v>2890</v>
      </c>
      <c r="E2507" s="289">
        <v>3</v>
      </c>
      <c r="F2507" s="290" t="s">
        <v>152</v>
      </c>
      <c r="G2507" s="292" t="s">
        <v>393</v>
      </c>
      <c r="H2507" s="289">
        <v>1</v>
      </c>
      <c r="J2507" s="283"/>
    </row>
    <row r="2508" spans="2:10" x14ac:dyDescent="0.2">
      <c r="B2508" s="290" t="str">
        <f t="shared" si="39"/>
        <v>LOS HUÍNGAROS, CATORCE</v>
      </c>
      <c r="C2508" s="291">
        <v>116</v>
      </c>
      <c r="D2508" s="290" t="s">
        <v>2891</v>
      </c>
      <c r="E2508" s="289">
        <v>6</v>
      </c>
      <c r="F2508" s="290" t="s">
        <v>4237</v>
      </c>
      <c r="G2508" s="292" t="s">
        <v>393</v>
      </c>
      <c r="H2508" s="289">
        <v>1</v>
      </c>
      <c r="J2508" s="283"/>
    </row>
    <row r="2509" spans="2:10" x14ac:dyDescent="0.2">
      <c r="B2509" s="290" t="str">
        <f t="shared" si="39"/>
        <v>LOS HUMOS, CIUDAD VALLES</v>
      </c>
      <c r="C2509" s="291">
        <v>92</v>
      </c>
      <c r="D2509" s="290" t="s">
        <v>2892</v>
      </c>
      <c r="E2509" s="289">
        <v>13</v>
      </c>
      <c r="F2509" s="290" t="s">
        <v>187</v>
      </c>
      <c r="G2509" s="292" t="s">
        <v>393</v>
      </c>
      <c r="H2509" s="289">
        <v>1</v>
      </c>
      <c r="J2509" s="283"/>
    </row>
    <row r="2510" spans="2:10" x14ac:dyDescent="0.2">
      <c r="B2510" s="290" t="str">
        <f t="shared" si="39"/>
        <v>LOS JABONCILLOS, CHARCAS</v>
      </c>
      <c r="C2510" s="291">
        <v>259</v>
      </c>
      <c r="D2510" s="290" t="s">
        <v>2893</v>
      </c>
      <c r="E2510" s="289">
        <v>15</v>
      </c>
      <c r="F2510" s="290" t="s">
        <v>173</v>
      </c>
      <c r="G2510" s="292" t="s">
        <v>393</v>
      </c>
      <c r="H2510" s="289">
        <v>1</v>
      </c>
      <c r="J2510" s="283"/>
    </row>
    <row r="2511" spans="2:10" x14ac:dyDescent="0.2">
      <c r="B2511" s="290" t="str">
        <f t="shared" si="39"/>
        <v>LOS JARROS (AHUACATLÁN), XILITLA</v>
      </c>
      <c r="C2511" s="291">
        <v>25</v>
      </c>
      <c r="D2511" s="290" t="s">
        <v>2894</v>
      </c>
      <c r="E2511" s="289">
        <v>54</v>
      </c>
      <c r="F2511" s="290" t="s">
        <v>332</v>
      </c>
      <c r="G2511" s="292" t="s">
        <v>393</v>
      </c>
      <c r="H2511" s="289">
        <v>1</v>
      </c>
      <c r="J2511" s="283"/>
    </row>
    <row r="2512" spans="2:10" x14ac:dyDescent="0.2">
      <c r="B2512" s="290" t="str">
        <f t="shared" si="39"/>
        <v>LOS JARROS (XILITLILLA), XILITLA</v>
      </c>
      <c r="C2512" s="291">
        <v>197</v>
      </c>
      <c r="D2512" s="290" t="s">
        <v>2895</v>
      </c>
      <c r="E2512" s="289">
        <v>54</v>
      </c>
      <c r="F2512" s="290" t="s">
        <v>332</v>
      </c>
      <c r="G2512" s="292" t="s">
        <v>393</v>
      </c>
      <c r="H2512" s="289">
        <v>1</v>
      </c>
      <c r="J2512" s="283"/>
    </row>
    <row r="2513" spans="2:10" x14ac:dyDescent="0.2">
      <c r="B2513" s="290" t="str">
        <f t="shared" si="39"/>
        <v>LOS JIMÉNEZ, MEXQUITIC DE CARMONA</v>
      </c>
      <c r="C2513" s="291">
        <v>36</v>
      </c>
      <c r="D2513" s="290" t="s">
        <v>2896</v>
      </c>
      <c r="E2513" s="289">
        <v>21</v>
      </c>
      <c r="F2513" s="290" t="s">
        <v>215</v>
      </c>
      <c r="G2513" s="292" t="s">
        <v>393</v>
      </c>
      <c r="H2513" s="289">
        <v>1</v>
      </c>
      <c r="J2513" s="283"/>
    </row>
    <row r="2514" spans="2:10" x14ac:dyDescent="0.2">
      <c r="B2514" s="290" t="str">
        <f t="shared" si="39"/>
        <v>LOS JOBITOS, CIUDAD VALLES</v>
      </c>
      <c r="C2514" s="291">
        <v>712</v>
      </c>
      <c r="D2514" s="290" t="s">
        <v>2897</v>
      </c>
      <c r="E2514" s="289">
        <v>13</v>
      </c>
      <c r="F2514" s="290" t="s">
        <v>187</v>
      </c>
      <c r="G2514" s="292" t="s">
        <v>393</v>
      </c>
      <c r="H2514" s="289">
        <v>1</v>
      </c>
      <c r="J2514" s="283"/>
    </row>
    <row r="2515" spans="2:10" x14ac:dyDescent="0.2">
      <c r="B2515" s="295" t="str">
        <f t="shared" si="39"/>
        <v>LOS JOBOS PRIMERA SECCIÓN, COXCATLÁN</v>
      </c>
      <c r="C2515" s="296">
        <v>43</v>
      </c>
      <c r="D2515" s="295" t="s">
        <v>2898</v>
      </c>
      <c r="E2515" s="294">
        <v>14</v>
      </c>
      <c r="F2515" s="295" t="s">
        <v>191</v>
      </c>
      <c r="G2515" s="297" t="s">
        <v>394</v>
      </c>
      <c r="H2515" s="294">
        <v>2</v>
      </c>
      <c r="J2515" s="283"/>
    </row>
    <row r="2516" spans="2:10" x14ac:dyDescent="0.2">
      <c r="B2516" s="290" t="str">
        <f t="shared" si="39"/>
        <v>LOS JOBOS, CIUDAD VALLES</v>
      </c>
      <c r="C2516" s="291">
        <v>96</v>
      </c>
      <c r="D2516" s="290" t="s">
        <v>2899</v>
      </c>
      <c r="E2516" s="289">
        <v>13</v>
      </c>
      <c r="F2516" s="290" t="s">
        <v>187</v>
      </c>
      <c r="G2516" s="292" t="s">
        <v>393</v>
      </c>
      <c r="H2516" s="289">
        <v>1</v>
      </c>
      <c r="J2516" s="283"/>
    </row>
    <row r="2517" spans="2:10" x14ac:dyDescent="0.2">
      <c r="B2517" s="290" t="str">
        <f t="shared" si="39"/>
        <v>LOS LÁZARO, TAMAZUNCHALE</v>
      </c>
      <c r="C2517" s="291">
        <v>277</v>
      </c>
      <c r="D2517" s="290" t="s">
        <v>2900</v>
      </c>
      <c r="E2517" s="289">
        <v>37</v>
      </c>
      <c r="F2517" s="290" t="s">
        <v>268</v>
      </c>
      <c r="G2517" s="292" t="s">
        <v>393</v>
      </c>
      <c r="H2517" s="289">
        <v>1</v>
      </c>
      <c r="J2517" s="283"/>
    </row>
    <row r="2518" spans="2:10" x14ac:dyDescent="0.2">
      <c r="B2518" s="290" t="str">
        <f t="shared" si="39"/>
        <v>LOS LLANITOS, AHUALULCO</v>
      </c>
      <c r="C2518" s="291">
        <v>96</v>
      </c>
      <c r="D2518" s="290" t="s">
        <v>2901</v>
      </c>
      <c r="E2518" s="289">
        <v>1</v>
      </c>
      <c r="F2518" s="290" t="s">
        <v>208</v>
      </c>
      <c r="G2518" s="292" t="s">
        <v>393</v>
      </c>
      <c r="H2518" s="289">
        <v>1</v>
      </c>
      <c r="J2518" s="283"/>
    </row>
    <row r="2519" spans="2:10" x14ac:dyDescent="0.2">
      <c r="B2519" s="290" t="str">
        <f t="shared" si="39"/>
        <v>LOS LLANITOS, ZARAGOZA</v>
      </c>
      <c r="C2519" s="291">
        <v>53</v>
      </c>
      <c r="D2519" s="290" t="s">
        <v>2901</v>
      </c>
      <c r="E2519" s="289">
        <v>55</v>
      </c>
      <c r="F2519" s="290" t="s">
        <v>480</v>
      </c>
      <c r="G2519" s="292" t="s">
        <v>393</v>
      </c>
      <c r="H2519" s="289">
        <v>1</v>
      </c>
      <c r="J2519" s="283"/>
    </row>
    <row r="2520" spans="2:10" x14ac:dyDescent="0.2">
      <c r="B2520" s="290" t="str">
        <f t="shared" si="39"/>
        <v>LOS LOBITOS, VENADO</v>
      </c>
      <c r="C2520" s="291">
        <v>121</v>
      </c>
      <c r="D2520" s="290" t="s">
        <v>2902</v>
      </c>
      <c r="E2520" s="289">
        <v>45</v>
      </c>
      <c r="F2520" s="290" t="s">
        <v>309</v>
      </c>
      <c r="G2520" s="292" t="s">
        <v>393</v>
      </c>
      <c r="H2520" s="289">
        <v>1</v>
      </c>
      <c r="J2520" s="283"/>
    </row>
    <row r="2521" spans="2:10" x14ac:dyDescent="0.2">
      <c r="B2521" s="290" t="str">
        <f t="shared" si="39"/>
        <v>LOS LOBOS, TIERRA NUEVA</v>
      </c>
      <c r="C2521" s="291">
        <v>50</v>
      </c>
      <c r="D2521" s="290" t="s">
        <v>2903</v>
      </c>
      <c r="E2521" s="289">
        <v>43</v>
      </c>
      <c r="F2521" s="290" t="s">
        <v>299</v>
      </c>
      <c r="G2521" s="292" t="s">
        <v>393</v>
      </c>
      <c r="H2521" s="289">
        <v>1</v>
      </c>
      <c r="J2521" s="283"/>
    </row>
    <row r="2522" spans="2:10" x14ac:dyDescent="0.2">
      <c r="B2522" s="290" t="str">
        <f t="shared" si="39"/>
        <v>LOS LÓPEZ, CHARCAS</v>
      </c>
      <c r="C2522" s="291">
        <v>73</v>
      </c>
      <c r="D2522" s="290" t="s">
        <v>2904</v>
      </c>
      <c r="E2522" s="289">
        <v>15</v>
      </c>
      <c r="F2522" s="290" t="s">
        <v>173</v>
      </c>
      <c r="G2522" s="292" t="s">
        <v>393</v>
      </c>
      <c r="H2522" s="289">
        <v>1</v>
      </c>
      <c r="J2522" s="283"/>
    </row>
    <row r="2523" spans="2:10" x14ac:dyDescent="0.2">
      <c r="B2523" s="295" t="str">
        <f t="shared" si="39"/>
        <v>LOS LÓPEZ, MEXQUITIC DE CARMONA</v>
      </c>
      <c r="C2523" s="296">
        <v>42</v>
      </c>
      <c r="D2523" s="295" t="s">
        <v>2904</v>
      </c>
      <c r="E2523" s="294">
        <v>21</v>
      </c>
      <c r="F2523" s="295" t="s">
        <v>215</v>
      </c>
      <c r="G2523" s="297" t="s">
        <v>394</v>
      </c>
      <c r="H2523" s="294">
        <v>2</v>
      </c>
      <c r="J2523" s="283"/>
    </row>
    <row r="2524" spans="2:10" x14ac:dyDescent="0.2">
      <c r="B2524" s="290" t="str">
        <f t="shared" si="39"/>
        <v>LOS MACHEROS, VILLA DE REYES</v>
      </c>
      <c r="C2524" s="291">
        <v>28</v>
      </c>
      <c r="D2524" s="290" t="s">
        <v>2905</v>
      </c>
      <c r="E2524" s="289">
        <v>50</v>
      </c>
      <c r="F2524" s="290" t="s">
        <v>214</v>
      </c>
      <c r="G2524" s="292" t="s">
        <v>393</v>
      </c>
      <c r="H2524" s="289">
        <v>1</v>
      </c>
      <c r="J2524" s="283"/>
    </row>
    <row r="2525" spans="2:10" x14ac:dyDescent="0.2">
      <c r="B2525" s="290" t="str">
        <f t="shared" si="39"/>
        <v>LOS MATÍAS, ZARAGOZA</v>
      </c>
      <c r="C2525" s="291">
        <v>55</v>
      </c>
      <c r="D2525" s="290" t="s">
        <v>2906</v>
      </c>
      <c r="E2525" s="289">
        <v>55</v>
      </c>
      <c r="F2525" s="290" t="s">
        <v>480</v>
      </c>
      <c r="G2525" s="292" t="s">
        <v>393</v>
      </c>
      <c r="H2525" s="289">
        <v>1</v>
      </c>
      <c r="J2525" s="283"/>
    </row>
    <row r="2526" spans="2:10" x14ac:dyDescent="0.2">
      <c r="B2526" s="290" t="str">
        <f t="shared" si="39"/>
        <v>LOS MEDINA (LA VEGA), MATLAPA</v>
      </c>
      <c r="C2526" s="291">
        <v>53</v>
      </c>
      <c r="D2526" s="290" t="s">
        <v>2907</v>
      </c>
      <c r="E2526" s="289">
        <v>57</v>
      </c>
      <c r="F2526" s="290" t="s">
        <v>212</v>
      </c>
      <c r="G2526" s="292" t="s">
        <v>393</v>
      </c>
      <c r="H2526" s="289">
        <v>1</v>
      </c>
      <c r="J2526" s="283"/>
    </row>
    <row r="2527" spans="2:10" x14ac:dyDescent="0.2">
      <c r="B2527" s="295" t="str">
        <f t="shared" si="39"/>
        <v>LOS MENDOZA, MATEHUALA</v>
      </c>
      <c r="C2527" s="296">
        <v>35</v>
      </c>
      <c r="D2527" s="295" t="s">
        <v>2908</v>
      </c>
      <c r="E2527" s="294">
        <v>20</v>
      </c>
      <c r="F2527" s="295" t="s">
        <v>176</v>
      </c>
      <c r="G2527" s="297" t="s">
        <v>394</v>
      </c>
      <c r="H2527" s="294">
        <v>2</v>
      </c>
      <c r="J2527" s="283"/>
    </row>
    <row r="2528" spans="2:10" x14ac:dyDescent="0.2">
      <c r="B2528" s="290" t="str">
        <f t="shared" si="39"/>
        <v>LOS MONTECITOS, SALINAS</v>
      </c>
      <c r="C2528" s="291">
        <v>98</v>
      </c>
      <c r="D2528" s="290" t="s">
        <v>2909</v>
      </c>
      <c r="E2528" s="289">
        <v>25</v>
      </c>
      <c r="F2528" s="290" t="s">
        <v>171</v>
      </c>
      <c r="G2528" s="292" t="s">
        <v>393</v>
      </c>
      <c r="H2528" s="289">
        <v>1</v>
      </c>
      <c r="J2528" s="283"/>
    </row>
    <row r="2529" spans="2:10" x14ac:dyDescent="0.2">
      <c r="B2529" s="295" t="str">
        <f t="shared" si="39"/>
        <v>LOS MORENO, MEXQUITIC DE CARMONA</v>
      </c>
      <c r="C2529" s="296">
        <v>51</v>
      </c>
      <c r="D2529" s="295" t="s">
        <v>2910</v>
      </c>
      <c r="E2529" s="294">
        <v>21</v>
      </c>
      <c r="F2529" s="295" t="s">
        <v>215</v>
      </c>
      <c r="G2529" s="297" t="s">
        <v>394</v>
      </c>
      <c r="H2529" s="294">
        <v>2</v>
      </c>
      <c r="J2529" s="283"/>
    </row>
    <row r="2530" spans="2:10" x14ac:dyDescent="0.2">
      <c r="B2530" s="290" t="str">
        <f t="shared" si="39"/>
        <v>LOS MUÑIZ, SAN LUIS POTOSÍ</v>
      </c>
      <c r="C2530" s="291">
        <v>488</v>
      </c>
      <c r="D2530" s="290" t="s">
        <v>2911</v>
      </c>
      <c r="E2530" s="289">
        <v>28</v>
      </c>
      <c r="F2530" s="290" t="s">
        <v>245</v>
      </c>
      <c r="G2530" s="292" t="s">
        <v>393</v>
      </c>
      <c r="H2530" s="289">
        <v>1</v>
      </c>
      <c r="J2530" s="283"/>
    </row>
    <row r="2531" spans="2:10" x14ac:dyDescent="0.2">
      <c r="B2531" s="290" t="str">
        <f t="shared" si="39"/>
        <v>LOS NARANJOS (LAS LADRILLERAS), MATEHUALA</v>
      </c>
      <c r="C2531" s="291">
        <v>215</v>
      </c>
      <c r="D2531" s="290" t="s">
        <v>2912</v>
      </c>
      <c r="E2531" s="289">
        <v>20</v>
      </c>
      <c r="F2531" s="290" t="s">
        <v>176</v>
      </c>
      <c r="G2531" s="292" t="s">
        <v>393</v>
      </c>
      <c r="H2531" s="289">
        <v>1</v>
      </c>
      <c r="J2531" s="283"/>
    </row>
    <row r="2532" spans="2:10" x14ac:dyDescent="0.2">
      <c r="B2532" s="290" t="str">
        <f t="shared" si="39"/>
        <v>LOS NARANJOS SANTIAGO, TAMAZUNCHALE</v>
      </c>
      <c r="C2532" s="291">
        <v>410</v>
      </c>
      <c r="D2532" s="290" t="s">
        <v>2913</v>
      </c>
      <c r="E2532" s="289">
        <v>37</v>
      </c>
      <c r="F2532" s="290" t="s">
        <v>268</v>
      </c>
      <c r="G2532" s="292" t="s">
        <v>393</v>
      </c>
      <c r="H2532" s="289">
        <v>1</v>
      </c>
      <c r="J2532" s="283"/>
    </row>
    <row r="2533" spans="2:10" x14ac:dyDescent="0.2">
      <c r="B2533" s="295" t="str">
        <f t="shared" si="39"/>
        <v>LOS NAZARIOS, VILLA DE LA PAZ</v>
      </c>
      <c r="C2533" s="296">
        <v>9</v>
      </c>
      <c r="D2533" s="295" t="s">
        <v>2914</v>
      </c>
      <c r="E2533" s="294">
        <v>48</v>
      </c>
      <c r="F2533" s="295" t="s">
        <v>321</v>
      </c>
      <c r="G2533" s="297" t="s">
        <v>394</v>
      </c>
      <c r="H2533" s="294">
        <v>2</v>
      </c>
      <c r="J2533" s="283"/>
    </row>
    <row r="2534" spans="2:10" x14ac:dyDescent="0.2">
      <c r="B2534" s="290" t="str">
        <f t="shared" si="39"/>
        <v>LOS NOGALES (NOGALES DE SANTA CRUZ), SAN NICOLÁS TOLENTINO</v>
      </c>
      <c r="C2534" s="291">
        <v>30</v>
      </c>
      <c r="D2534" s="290" t="s">
        <v>2915</v>
      </c>
      <c r="E2534" s="289">
        <v>30</v>
      </c>
      <c r="F2534" s="290" t="s">
        <v>252</v>
      </c>
      <c r="G2534" s="292" t="s">
        <v>393</v>
      </c>
      <c r="H2534" s="289">
        <v>1</v>
      </c>
      <c r="J2534" s="283"/>
    </row>
    <row r="2535" spans="2:10" x14ac:dyDescent="0.2">
      <c r="B2535" s="290" t="str">
        <f t="shared" si="39"/>
        <v>LOS NOYOLA, SOLEDAD DE GRACIANO SÁNCHEZ</v>
      </c>
      <c r="C2535" s="291">
        <v>66</v>
      </c>
      <c r="D2535" s="290" t="s">
        <v>2916</v>
      </c>
      <c r="E2535" s="289">
        <v>35</v>
      </c>
      <c r="F2535" s="290" t="s">
        <v>270</v>
      </c>
      <c r="G2535" s="292" t="s">
        <v>393</v>
      </c>
      <c r="H2535" s="289">
        <v>1</v>
      </c>
      <c r="J2535" s="283"/>
    </row>
    <row r="2536" spans="2:10" x14ac:dyDescent="0.2">
      <c r="B2536" s="290" t="str">
        <f t="shared" si="39"/>
        <v>LOS OJITOS DE AGUA, CATORCE</v>
      </c>
      <c r="C2536" s="291">
        <v>170</v>
      </c>
      <c r="D2536" s="290" t="s">
        <v>2917</v>
      </c>
      <c r="E2536" s="289">
        <v>6</v>
      </c>
      <c r="F2536" s="290" t="s">
        <v>4237</v>
      </c>
      <c r="G2536" s="292" t="s">
        <v>393</v>
      </c>
      <c r="H2536" s="289">
        <v>1</v>
      </c>
      <c r="J2536" s="283"/>
    </row>
    <row r="2537" spans="2:10" x14ac:dyDescent="0.2">
      <c r="B2537" s="290" t="str">
        <f t="shared" si="39"/>
        <v>LOS OLIVOS, TAMAZUNCHALE</v>
      </c>
      <c r="C2537" s="291">
        <v>219</v>
      </c>
      <c r="D2537" s="290" t="s">
        <v>2918</v>
      </c>
      <c r="E2537" s="289">
        <v>37</v>
      </c>
      <c r="F2537" s="290" t="s">
        <v>268</v>
      </c>
      <c r="G2537" s="292" t="s">
        <v>393</v>
      </c>
      <c r="H2537" s="289">
        <v>1</v>
      </c>
      <c r="J2537" s="283"/>
    </row>
    <row r="2538" spans="2:10" x14ac:dyDescent="0.2">
      <c r="B2538" s="290" t="str">
        <f t="shared" si="39"/>
        <v>LOS ÓRGANOS, MEXQUITIC DE CARMONA</v>
      </c>
      <c r="C2538" s="291">
        <v>116</v>
      </c>
      <c r="D2538" s="290" t="s">
        <v>2919</v>
      </c>
      <c r="E2538" s="289">
        <v>21</v>
      </c>
      <c r="F2538" s="290" t="s">
        <v>215</v>
      </c>
      <c r="G2538" s="292" t="s">
        <v>393</v>
      </c>
      <c r="H2538" s="289">
        <v>1</v>
      </c>
      <c r="J2538" s="283"/>
    </row>
    <row r="2539" spans="2:10" x14ac:dyDescent="0.2">
      <c r="B2539" s="295" t="str">
        <f t="shared" si="39"/>
        <v>LOS OTATES, AQUISMÓN</v>
      </c>
      <c r="C2539" s="296">
        <v>20</v>
      </c>
      <c r="D2539" s="295" t="s">
        <v>2920</v>
      </c>
      <c r="E2539" s="294">
        <v>3</v>
      </c>
      <c r="F2539" s="295" t="s">
        <v>152</v>
      </c>
      <c r="G2539" s="297" t="s">
        <v>394</v>
      </c>
      <c r="H2539" s="294">
        <v>2</v>
      </c>
      <c r="J2539" s="283"/>
    </row>
    <row r="2540" spans="2:10" x14ac:dyDescent="0.2">
      <c r="B2540" s="290" t="str">
        <f t="shared" si="39"/>
        <v>LOS OTATES, XILITLA</v>
      </c>
      <c r="C2540" s="291">
        <v>209</v>
      </c>
      <c r="D2540" s="290" t="s">
        <v>2920</v>
      </c>
      <c r="E2540" s="289">
        <v>54</v>
      </c>
      <c r="F2540" s="290" t="s">
        <v>332</v>
      </c>
      <c r="G2540" s="292" t="s">
        <v>393</v>
      </c>
      <c r="H2540" s="289">
        <v>1</v>
      </c>
      <c r="J2540" s="283"/>
    </row>
    <row r="2541" spans="2:10" x14ac:dyDescent="0.2">
      <c r="B2541" s="290" t="str">
        <f t="shared" si="39"/>
        <v>LOS PARAJES, SAN CIRO DE ACOSTA</v>
      </c>
      <c r="C2541" s="291">
        <v>45</v>
      </c>
      <c r="D2541" s="290" t="s">
        <v>2921</v>
      </c>
      <c r="E2541" s="289">
        <v>27</v>
      </c>
      <c r="F2541" s="290" t="s">
        <v>240</v>
      </c>
      <c r="G2541" s="292" t="s">
        <v>393</v>
      </c>
      <c r="H2541" s="289">
        <v>1</v>
      </c>
      <c r="J2541" s="283"/>
    </row>
    <row r="2542" spans="2:10" x14ac:dyDescent="0.2">
      <c r="B2542" s="290" t="str">
        <f t="shared" si="39"/>
        <v>LOS PEMOCHES (PUERTO RICO), XILITLA</v>
      </c>
      <c r="C2542" s="291">
        <v>109</v>
      </c>
      <c r="D2542" s="290" t="s">
        <v>2922</v>
      </c>
      <c r="E2542" s="289">
        <v>54</v>
      </c>
      <c r="F2542" s="290" t="s">
        <v>332</v>
      </c>
      <c r="G2542" s="292" t="s">
        <v>393</v>
      </c>
      <c r="H2542" s="289">
        <v>1</v>
      </c>
      <c r="J2542" s="283"/>
    </row>
    <row r="2543" spans="2:10" x14ac:dyDescent="0.2">
      <c r="B2543" s="290" t="str">
        <f t="shared" si="39"/>
        <v>LOS PÉREZ, MEXQUITIC DE CARMONA</v>
      </c>
      <c r="C2543" s="291">
        <v>118</v>
      </c>
      <c r="D2543" s="290" t="s">
        <v>2923</v>
      </c>
      <c r="E2543" s="289">
        <v>21</v>
      </c>
      <c r="F2543" s="290" t="s">
        <v>215</v>
      </c>
      <c r="G2543" s="292" t="s">
        <v>393</v>
      </c>
      <c r="H2543" s="289">
        <v>1</v>
      </c>
      <c r="J2543" s="283"/>
    </row>
    <row r="2544" spans="2:10" x14ac:dyDescent="0.2">
      <c r="B2544" s="290" t="str">
        <f t="shared" si="39"/>
        <v>LOS PILARES, ZARAGOZA</v>
      </c>
      <c r="C2544" s="291">
        <v>66</v>
      </c>
      <c r="D2544" s="290" t="s">
        <v>2924</v>
      </c>
      <c r="E2544" s="289">
        <v>55</v>
      </c>
      <c r="F2544" s="290" t="s">
        <v>480</v>
      </c>
      <c r="G2544" s="292" t="s">
        <v>393</v>
      </c>
      <c r="H2544" s="289">
        <v>1</v>
      </c>
      <c r="J2544" s="283"/>
    </row>
    <row r="2545" spans="2:10" x14ac:dyDescent="0.2">
      <c r="B2545" s="290" t="str">
        <f t="shared" si="39"/>
        <v>LOS PINOS, CIUDAD VALLES</v>
      </c>
      <c r="C2545" s="291">
        <v>553</v>
      </c>
      <c r="D2545" s="290" t="s">
        <v>2925</v>
      </c>
      <c r="E2545" s="289">
        <v>13</v>
      </c>
      <c r="F2545" s="290" t="s">
        <v>187</v>
      </c>
      <c r="G2545" s="292" t="s">
        <v>393</v>
      </c>
      <c r="H2545" s="289">
        <v>1</v>
      </c>
      <c r="J2545" s="283"/>
    </row>
    <row r="2546" spans="2:10" x14ac:dyDescent="0.2">
      <c r="B2546" s="290" t="str">
        <f t="shared" si="39"/>
        <v>LOS PINOS, GUADALCÁZAR</v>
      </c>
      <c r="C2546" s="291">
        <v>35</v>
      </c>
      <c r="D2546" s="290" t="s">
        <v>2925</v>
      </c>
      <c r="E2546" s="289">
        <v>17</v>
      </c>
      <c r="F2546" s="290" t="s">
        <v>199</v>
      </c>
      <c r="G2546" s="292" t="s">
        <v>393</v>
      </c>
      <c r="H2546" s="289">
        <v>1</v>
      </c>
      <c r="J2546" s="283"/>
    </row>
    <row r="2547" spans="2:10" x14ac:dyDescent="0.2">
      <c r="B2547" s="290" t="str">
        <f t="shared" si="39"/>
        <v>LOS PINOS, HUEHUETLÁN</v>
      </c>
      <c r="C2547" s="291">
        <v>17</v>
      </c>
      <c r="D2547" s="290" t="s">
        <v>2925</v>
      </c>
      <c r="E2547" s="289">
        <v>18</v>
      </c>
      <c r="F2547" s="290" t="s">
        <v>202</v>
      </c>
      <c r="G2547" s="292" t="s">
        <v>393</v>
      </c>
      <c r="H2547" s="289">
        <v>1</v>
      </c>
      <c r="J2547" s="283"/>
    </row>
    <row r="2548" spans="2:10" x14ac:dyDescent="0.2">
      <c r="B2548" s="290" t="str">
        <f t="shared" si="39"/>
        <v>LOS PIRULES, TIERRA NUEVA</v>
      </c>
      <c r="C2548" s="291">
        <v>91</v>
      </c>
      <c r="D2548" s="290" t="s">
        <v>2926</v>
      </c>
      <c r="E2548" s="289">
        <v>43</v>
      </c>
      <c r="F2548" s="290" t="s">
        <v>299</v>
      </c>
      <c r="G2548" s="292" t="s">
        <v>393</v>
      </c>
      <c r="H2548" s="289">
        <v>1</v>
      </c>
      <c r="J2548" s="283"/>
    </row>
    <row r="2549" spans="2:10" x14ac:dyDescent="0.2">
      <c r="B2549" s="290" t="str">
        <f t="shared" si="39"/>
        <v>LOS POCITOS (LOS POZOS), ALAQUINES</v>
      </c>
      <c r="C2549" s="291">
        <v>33</v>
      </c>
      <c r="D2549" s="290" t="s">
        <v>2927</v>
      </c>
      <c r="E2549" s="289">
        <v>2</v>
      </c>
      <c r="F2549" s="290" t="s">
        <v>150</v>
      </c>
      <c r="G2549" s="292" t="s">
        <v>393</v>
      </c>
      <c r="H2549" s="289">
        <v>1</v>
      </c>
      <c r="J2549" s="283"/>
    </row>
    <row r="2550" spans="2:10" x14ac:dyDescent="0.2">
      <c r="B2550" s="290" t="str">
        <f t="shared" si="39"/>
        <v>LOS POCITOS, MATEHUALA</v>
      </c>
      <c r="C2550" s="291">
        <v>56</v>
      </c>
      <c r="D2550" s="290" t="s">
        <v>2928</v>
      </c>
      <c r="E2550" s="289">
        <v>20</v>
      </c>
      <c r="F2550" s="290" t="s">
        <v>176</v>
      </c>
      <c r="G2550" s="292" t="s">
        <v>393</v>
      </c>
      <c r="H2550" s="289">
        <v>1</v>
      </c>
      <c r="J2550" s="283"/>
    </row>
    <row r="2551" spans="2:10" x14ac:dyDescent="0.2">
      <c r="B2551" s="290" t="str">
        <f t="shared" si="39"/>
        <v>LOS POCITOS, SAN CIRO DE ACOSTA</v>
      </c>
      <c r="C2551" s="291">
        <v>93</v>
      </c>
      <c r="D2551" s="290" t="s">
        <v>2928</v>
      </c>
      <c r="E2551" s="289">
        <v>27</v>
      </c>
      <c r="F2551" s="290" t="s">
        <v>240</v>
      </c>
      <c r="G2551" s="292" t="s">
        <v>393</v>
      </c>
      <c r="H2551" s="289">
        <v>1</v>
      </c>
      <c r="J2551" s="283"/>
    </row>
    <row r="2552" spans="2:10" x14ac:dyDescent="0.2">
      <c r="B2552" s="290" t="str">
        <f t="shared" si="39"/>
        <v>LOS POCITOS, SANTA CATARINA</v>
      </c>
      <c r="C2552" s="291">
        <v>87</v>
      </c>
      <c r="D2552" s="290" t="s">
        <v>2928</v>
      </c>
      <c r="E2552" s="289">
        <v>31</v>
      </c>
      <c r="F2552" s="290" t="s">
        <v>260</v>
      </c>
      <c r="G2552" s="292" t="s">
        <v>393</v>
      </c>
      <c r="H2552" s="289">
        <v>1</v>
      </c>
      <c r="J2552" s="283"/>
    </row>
    <row r="2553" spans="2:10" x14ac:dyDescent="0.2">
      <c r="B2553" s="290" t="str">
        <f t="shared" si="39"/>
        <v>LOS POCITOS, VILLA DE REYES</v>
      </c>
      <c r="C2553" s="291">
        <v>164</v>
      </c>
      <c r="D2553" s="290" t="s">
        <v>2928</v>
      </c>
      <c r="E2553" s="289">
        <v>50</v>
      </c>
      <c r="F2553" s="290" t="s">
        <v>214</v>
      </c>
      <c r="G2553" s="292" t="s">
        <v>393</v>
      </c>
      <c r="H2553" s="289">
        <v>1</v>
      </c>
      <c r="J2553" s="283"/>
    </row>
    <row r="2554" spans="2:10" x14ac:dyDescent="0.2">
      <c r="B2554" s="290" t="str">
        <f t="shared" si="39"/>
        <v>LOS POCITOS, XILITLA</v>
      </c>
      <c r="C2554" s="291">
        <v>51</v>
      </c>
      <c r="D2554" s="290" t="s">
        <v>2928</v>
      </c>
      <c r="E2554" s="289">
        <v>54</v>
      </c>
      <c r="F2554" s="290" t="s">
        <v>332</v>
      </c>
      <c r="G2554" s="292" t="s">
        <v>393</v>
      </c>
      <c r="H2554" s="289">
        <v>1</v>
      </c>
      <c r="J2554" s="283"/>
    </row>
    <row r="2555" spans="2:10" x14ac:dyDescent="0.2">
      <c r="B2555" s="290" t="str">
        <f t="shared" si="39"/>
        <v>LOS PUERTECITOS, MEXQUITIC DE CARMONA</v>
      </c>
      <c r="C2555" s="291">
        <v>135</v>
      </c>
      <c r="D2555" s="290" t="s">
        <v>2929</v>
      </c>
      <c r="E2555" s="289">
        <v>21</v>
      </c>
      <c r="F2555" s="290" t="s">
        <v>215</v>
      </c>
      <c r="G2555" s="292" t="s">
        <v>393</v>
      </c>
      <c r="H2555" s="289">
        <v>1</v>
      </c>
      <c r="J2555" s="283"/>
    </row>
    <row r="2556" spans="2:10" x14ac:dyDescent="0.2">
      <c r="B2556" s="295" t="str">
        <f t="shared" si="39"/>
        <v>LOS RAMOS (EJIDO SAN JUANICO GRANDE), SAN LUIS POTOSÍ</v>
      </c>
      <c r="C2556" s="296">
        <v>537</v>
      </c>
      <c r="D2556" s="295" t="s">
        <v>2930</v>
      </c>
      <c r="E2556" s="294">
        <v>28</v>
      </c>
      <c r="F2556" s="295" t="s">
        <v>245</v>
      </c>
      <c r="G2556" s="297" t="s">
        <v>395</v>
      </c>
      <c r="H2556" s="294">
        <v>3</v>
      </c>
      <c r="J2556" s="283"/>
    </row>
    <row r="2557" spans="2:10" x14ac:dyDescent="0.2">
      <c r="B2557" s="290" t="str">
        <f t="shared" si="39"/>
        <v>LOS REMEDIOS, AQUISMÓN</v>
      </c>
      <c r="C2557" s="291">
        <v>60</v>
      </c>
      <c r="D2557" s="290" t="s">
        <v>2931</v>
      </c>
      <c r="E2557" s="289">
        <v>3</v>
      </c>
      <c r="F2557" s="290" t="s">
        <v>152</v>
      </c>
      <c r="G2557" s="292" t="s">
        <v>393</v>
      </c>
      <c r="H2557" s="289">
        <v>1</v>
      </c>
      <c r="J2557" s="283"/>
    </row>
    <row r="2558" spans="2:10" x14ac:dyDescent="0.2">
      <c r="B2558" s="290" t="str">
        <f t="shared" si="39"/>
        <v>LOS REMEDIOS, VENADO</v>
      </c>
      <c r="C2558" s="291">
        <v>48</v>
      </c>
      <c r="D2558" s="290" t="s">
        <v>2931</v>
      </c>
      <c r="E2558" s="289">
        <v>45</v>
      </c>
      <c r="F2558" s="290" t="s">
        <v>309</v>
      </c>
      <c r="G2558" s="292" t="s">
        <v>393</v>
      </c>
      <c r="H2558" s="289">
        <v>1</v>
      </c>
      <c r="J2558" s="283"/>
    </row>
    <row r="2559" spans="2:10" x14ac:dyDescent="0.2">
      <c r="B2559" s="290" t="str">
        <f t="shared" si="39"/>
        <v>LOS RETES, MEXQUITIC DE CARMONA</v>
      </c>
      <c r="C2559" s="291">
        <v>61</v>
      </c>
      <c r="D2559" s="290" t="s">
        <v>2932</v>
      </c>
      <c r="E2559" s="289">
        <v>21</v>
      </c>
      <c r="F2559" s="290" t="s">
        <v>215</v>
      </c>
      <c r="G2559" s="292" t="s">
        <v>393</v>
      </c>
      <c r="H2559" s="289">
        <v>1</v>
      </c>
      <c r="J2559" s="283"/>
    </row>
    <row r="2560" spans="2:10" x14ac:dyDescent="0.2">
      <c r="B2560" s="290" t="str">
        <f t="shared" si="39"/>
        <v>LOS RÍOS, TAMASOPO</v>
      </c>
      <c r="C2560" s="291">
        <v>176</v>
      </c>
      <c r="D2560" s="290" t="s">
        <v>2933</v>
      </c>
      <c r="E2560" s="289">
        <v>36</v>
      </c>
      <c r="F2560" s="290" t="s">
        <v>265</v>
      </c>
      <c r="G2560" s="292" t="s">
        <v>393</v>
      </c>
      <c r="H2560" s="289">
        <v>1</v>
      </c>
      <c r="J2560" s="283"/>
    </row>
    <row r="2561" spans="2:10" x14ac:dyDescent="0.2">
      <c r="B2561" s="290" t="str">
        <f t="shared" si="39"/>
        <v>LOS RODRÍGUEZ, MEXQUITIC DE CARMONA</v>
      </c>
      <c r="C2561" s="291">
        <v>66</v>
      </c>
      <c r="D2561" s="290" t="s">
        <v>2934</v>
      </c>
      <c r="E2561" s="289">
        <v>21</v>
      </c>
      <c r="F2561" s="290" t="s">
        <v>215</v>
      </c>
      <c r="G2561" s="292" t="s">
        <v>393</v>
      </c>
      <c r="H2561" s="289">
        <v>1</v>
      </c>
      <c r="J2561" s="283"/>
    </row>
    <row r="2562" spans="2:10" x14ac:dyDescent="0.2">
      <c r="B2562" s="290" t="str">
        <f t="shared" si="39"/>
        <v>LOS RODRÍGUEZ, SAN LUIS POTOSÍ</v>
      </c>
      <c r="C2562" s="291">
        <v>489</v>
      </c>
      <c r="D2562" s="290" t="s">
        <v>2934</v>
      </c>
      <c r="E2562" s="289">
        <v>28</v>
      </c>
      <c r="F2562" s="290" t="s">
        <v>245</v>
      </c>
      <c r="G2562" s="292" t="s">
        <v>393</v>
      </c>
      <c r="H2562" s="289">
        <v>1</v>
      </c>
      <c r="J2562" s="283"/>
    </row>
    <row r="2563" spans="2:10" x14ac:dyDescent="0.2">
      <c r="B2563" s="290" t="str">
        <f t="shared" si="39"/>
        <v>LOS ROJAS, MEXQUITIC DE CARMONA</v>
      </c>
      <c r="C2563" s="291">
        <v>87</v>
      </c>
      <c r="D2563" s="290" t="s">
        <v>2935</v>
      </c>
      <c r="E2563" s="289">
        <v>21</v>
      </c>
      <c r="F2563" s="290" t="s">
        <v>215</v>
      </c>
      <c r="G2563" s="292" t="s">
        <v>393</v>
      </c>
      <c r="H2563" s="289">
        <v>1</v>
      </c>
      <c r="J2563" s="283"/>
    </row>
    <row r="2564" spans="2:10" x14ac:dyDescent="0.2">
      <c r="B2564" s="290" t="str">
        <f t="shared" si="39"/>
        <v>LOS SABINOS (EL ÁLAMO), TAMUÍN</v>
      </c>
      <c r="C2564" s="291">
        <v>110</v>
      </c>
      <c r="D2564" s="290" t="s">
        <v>2936</v>
      </c>
      <c r="E2564" s="289">
        <v>40</v>
      </c>
      <c r="F2564" s="290" t="s">
        <v>285</v>
      </c>
      <c r="G2564" s="292" t="s">
        <v>393</v>
      </c>
      <c r="H2564" s="289">
        <v>1</v>
      </c>
      <c r="J2564" s="283"/>
    </row>
    <row r="2565" spans="2:10" x14ac:dyDescent="0.2">
      <c r="B2565" s="290" t="str">
        <f t="shared" si="39"/>
        <v>LOS SABINOS NÚMERO DOS, CIUDAD VALLES</v>
      </c>
      <c r="C2565" s="291">
        <v>175</v>
      </c>
      <c r="D2565" s="290" t="s">
        <v>2937</v>
      </c>
      <c r="E2565" s="289">
        <v>13</v>
      </c>
      <c r="F2565" s="290" t="s">
        <v>187</v>
      </c>
      <c r="G2565" s="292" t="s">
        <v>393</v>
      </c>
      <c r="H2565" s="289">
        <v>1</v>
      </c>
      <c r="J2565" s="283"/>
    </row>
    <row r="2566" spans="2:10" x14ac:dyDescent="0.2">
      <c r="B2566" s="290" t="str">
        <f t="shared" ref="B2566:B2629" si="40">CONCATENATE(D2566,","," ",F2566)</f>
        <v>LOS SABINOS, TAMPACÁN</v>
      </c>
      <c r="C2566" s="291">
        <v>57</v>
      </c>
      <c r="D2566" s="290" t="s">
        <v>2938</v>
      </c>
      <c r="E2566" s="289">
        <v>38</v>
      </c>
      <c r="F2566" s="290" t="s">
        <v>278</v>
      </c>
      <c r="G2566" s="292" t="s">
        <v>393</v>
      </c>
      <c r="H2566" s="289">
        <v>1</v>
      </c>
      <c r="J2566" s="283"/>
    </row>
    <row r="2567" spans="2:10" x14ac:dyDescent="0.2">
      <c r="B2567" s="290" t="str">
        <f t="shared" si="40"/>
        <v>LOS SABINOS, TAMPAMOLÓN CORONA</v>
      </c>
      <c r="C2567" s="291">
        <v>114</v>
      </c>
      <c r="D2567" s="290" t="s">
        <v>2938</v>
      </c>
      <c r="E2567" s="289">
        <v>39</v>
      </c>
      <c r="F2567" s="290" t="s">
        <v>282</v>
      </c>
      <c r="G2567" s="292" t="s">
        <v>393</v>
      </c>
      <c r="H2567" s="289">
        <v>1</v>
      </c>
      <c r="J2567" s="283"/>
    </row>
    <row r="2568" spans="2:10" x14ac:dyDescent="0.2">
      <c r="B2568" s="290" t="str">
        <f t="shared" si="40"/>
        <v>LOS SARROS, TAMASOPO</v>
      </c>
      <c r="C2568" s="291">
        <v>202</v>
      </c>
      <c r="D2568" s="290" t="s">
        <v>2939</v>
      </c>
      <c r="E2568" s="289">
        <v>36</v>
      </c>
      <c r="F2568" s="290" t="s">
        <v>265</v>
      </c>
      <c r="G2568" s="292" t="s">
        <v>393</v>
      </c>
      <c r="H2568" s="289">
        <v>1</v>
      </c>
      <c r="J2568" s="283"/>
    </row>
    <row r="2569" spans="2:10" x14ac:dyDescent="0.2">
      <c r="B2569" s="290" t="str">
        <f t="shared" si="40"/>
        <v>LOS TAJOS, MOCTEZUMA</v>
      </c>
      <c r="C2569" s="291">
        <v>65</v>
      </c>
      <c r="D2569" s="290" t="s">
        <v>2940</v>
      </c>
      <c r="E2569" s="289">
        <v>22</v>
      </c>
      <c r="F2569" s="290" t="s">
        <v>219</v>
      </c>
      <c r="G2569" s="292" t="s">
        <v>393</v>
      </c>
      <c r="H2569" s="289">
        <v>1</v>
      </c>
      <c r="J2569" s="283"/>
    </row>
    <row r="2570" spans="2:10" x14ac:dyDescent="0.2">
      <c r="B2570" s="295" t="str">
        <f t="shared" si="40"/>
        <v>LOS TAMARINDOS, TAMAZUNCHALE</v>
      </c>
      <c r="C2570" s="296">
        <v>370</v>
      </c>
      <c r="D2570" s="295" t="s">
        <v>2941</v>
      </c>
      <c r="E2570" s="294">
        <v>37</v>
      </c>
      <c r="F2570" s="295" t="s">
        <v>268</v>
      </c>
      <c r="G2570" s="297" t="s">
        <v>394</v>
      </c>
      <c r="H2570" s="294">
        <v>2</v>
      </c>
      <c r="J2570" s="283"/>
    </row>
    <row r="2571" spans="2:10" x14ac:dyDescent="0.2">
      <c r="B2571" s="290" t="str">
        <f t="shared" si="40"/>
        <v>LOS TERREROS, ZARAGOZA</v>
      </c>
      <c r="C2571" s="291">
        <v>94</v>
      </c>
      <c r="D2571" s="290" t="s">
        <v>2942</v>
      </c>
      <c r="E2571" s="289">
        <v>55</v>
      </c>
      <c r="F2571" s="290" t="s">
        <v>480</v>
      </c>
      <c r="G2571" s="292" t="s">
        <v>393</v>
      </c>
      <c r="H2571" s="289">
        <v>1</v>
      </c>
      <c r="J2571" s="283"/>
    </row>
    <row r="2572" spans="2:10" x14ac:dyDescent="0.2">
      <c r="B2572" s="290" t="str">
        <f t="shared" si="40"/>
        <v>LOS TIGRES, MATLAPA</v>
      </c>
      <c r="C2572" s="291">
        <v>33</v>
      </c>
      <c r="D2572" s="290" t="s">
        <v>2943</v>
      </c>
      <c r="E2572" s="289">
        <v>57</v>
      </c>
      <c r="F2572" s="290" t="s">
        <v>212</v>
      </c>
      <c r="G2572" s="292" t="s">
        <v>393</v>
      </c>
      <c r="H2572" s="289">
        <v>1</v>
      </c>
      <c r="J2572" s="283"/>
    </row>
    <row r="2573" spans="2:10" x14ac:dyDescent="0.2">
      <c r="B2573" s="290" t="str">
        <f t="shared" si="40"/>
        <v>LOS TORRES (RESTAURANTE), GUADALCÁZAR</v>
      </c>
      <c r="C2573" s="291">
        <v>177</v>
      </c>
      <c r="D2573" s="290" t="s">
        <v>2944</v>
      </c>
      <c r="E2573" s="289">
        <v>17</v>
      </c>
      <c r="F2573" s="290" t="s">
        <v>199</v>
      </c>
      <c r="G2573" s="292" t="s">
        <v>393</v>
      </c>
      <c r="H2573" s="289">
        <v>1</v>
      </c>
      <c r="J2573" s="283"/>
    </row>
    <row r="2574" spans="2:10" x14ac:dyDescent="0.2">
      <c r="B2574" s="290" t="str">
        <f t="shared" si="40"/>
        <v>LOS TORRES, MATEHUALA</v>
      </c>
      <c r="C2574" s="291">
        <v>176</v>
      </c>
      <c r="D2574" s="290" t="s">
        <v>2945</v>
      </c>
      <c r="E2574" s="289">
        <v>20</v>
      </c>
      <c r="F2574" s="290" t="s">
        <v>176</v>
      </c>
      <c r="G2574" s="292" t="s">
        <v>393</v>
      </c>
      <c r="H2574" s="289">
        <v>1</v>
      </c>
      <c r="J2574" s="283"/>
    </row>
    <row r="2575" spans="2:10" x14ac:dyDescent="0.2">
      <c r="B2575" s="290" t="str">
        <f t="shared" si="40"/>
        <v>LOS TREJOS, VENADO</v>
      </c>
      <c r="C2575" s="291">
        <v>126</v>
      </c>
      <c r="D2575" s="290" t="s">
        <v>2946</v>
      </c>
      <c r="E2575" s="289">
        <v>45</v>
      </c>
      <c r="F2575" s="290" t="s">
        <v>309</v>
      </c>
      <c r="G2575" s="292" t="s">
        <v>393</v>
      </c>
      <c r="H2575" s="289">
        <v>1</v>
      </c>
      <c r="J2575" s="283"/>
    </row>
    <row r="2576" spans="2:10" x14ac:dyDescent="0.2">
      <c r="B2576" s="290" t="str">
        <f t="shared" si="40"/>
        <v>LOS TRES REALES, GUADALCÁZAR</v>
      </c>
      <c r="C2576" s="291">
        <v>156</v>
      </c>
      <c r="D2576" s="290" t="s">
        <v>2947</v>
      </c>
      <c r="E2576" s="289">
        <v>17</v>
      </c>
      <c r="F2576" s="290" t="s">
        <v>199</v>
      </c>
      <c r="G2576" s="292" t="s">
        <v>393</v>
      </c>
      <c r="H2576" s="289">
        <v>1</v>
      </c>
      <c r="J2576" s="283"/>
    </row>
    <row r="2577" spans="2:10" x14ac:dyDescent="0.2">
      <c r="B2577" s="295" t="str">
        <f t="shared" si="40"/>
        <v>LOS URBANOS, SAN LUIS POTOSÍ</v>
      </c>
      <c r="C2577" s="296">
        <v>293</v>
      </c>
      <c r="D2577" s="295" t="s">
        <v>2948</v>
      </c>
      <c r="E2577" s="294">
        <v>28</v>
      </c>
      <c r="F2577" s="295" t="s">
        <v>245</v>
      </c>
      <c r="G2577" s="297" t="s">
        <v>394</v>
      </c>
      <c r="H2577" s="294">
        <v>2</v>
      </c>
      <c r="J2577" s="283"/>
    </row>
    <row r="2578" spans="2:10" x14ac:dyDescent="0.2">
      <c r="B2578" s="290" t="str">
        <f t="shared" si="40"/>
        <v>LOS URIBE, MEXQUITIC DE CARMONA</v>
      </c>
      <c r="C2578" s="291">
        <v>78</v>
      </c>
      <c r="D2578" s="290" t="s">
        <v>2949</v>
      </c>
      <c r="E2578" s="289">
        <v>21</v>
      </c>
      <c r="F2578" s="290" t="s">
        <v>215</v>
      </c>
      <c r="G2578" s="292" t="s">
        <v>393</v>
      </c>
      <c r="H2578" s="289">
        <v>1</v>
      </c>
      <c r="J2578" s="283"/>
    </row>
    <row r="2579" spans="2:10" x14ac:dyDescent="0.2">
      <c r="B2579" s="290" t="str">
        <f t="shared" si="40"/>
        <v>LOS VANEGAS, MEXQUITIC DE CARMONA</v>
      </c>
      <c r="C2579" s="291">
        <v>88</v>
      </c>
      <c r="D2579" s="290" t="s">
        <v>2950</v>
      </c>
      <c r="E2579" s="289">
        <v>21</v>
      </c>
      <c r="F2579" s="290" t="s">
        <v>215</v>
      </c>
      <c r="G2579" s="292" t="s">
        <v>393</v>
      </c>
      <c r="H2579" s="289">
        <v>1</v>
      </c>
      <c r="J2579" s="283"/>
    </row>
    <row r="2580" spans="2:10" x14ac:dyDescent="0.2">
      <c r="B2580" s="290" t="str">
        <f t="shared" si="40"/>
        <v>LOS VARGAS, SAN LUIS POTOSÍ</v>
      </c>
      <c r="C2580" s="291">
        <v>541</v>
      </c>
      <c r="D2580" s="290" t="s">
        <v>2951</v>
      </c>
      <c r="E2580" s="289">
        <v>28</v>
      </c>
      <c r="F2580" s="290" t="s">
        <v>245</v>
      </c>
      <c r="G2580" s="292" t="s">
        <v>393</v>
      </c>
      <c r="H2580" s="289">
        <v>1</v>
      </c>
      <c r="J2580" s="283"/>
    </row>
    <row r="2581" spans="2:10" x14ac:dyDescent="0.2">
      <c r="B2581" s="290" t="str">
        <f t="shared" si="40"/>
        <v>LOS VÁZQUEZ, MEXQUITIC DE CARMONA</v>
      </c>
      <c r="C2581" s="291">
        <v>80</v>
      </c>
      <c r="D2581" s="290" t="s">
        <v>2952</v>
      </c>
      <c r="E2581" s="289">
        <v>21</v>
      </c>
      <c r="F2581" s="290" t="s">
        <v>215</v>
      </c>
      <c r="G2581" s="292" t="s">
        <v>393</v>
      </c>
      <c r="H2581" s="289">
        <v>1</v>
      </c>
      <c r="J2581" s="283"/>
    </row>
    <row r="2582" spans="2:10" x14ac:dyDescent="0.2">
      <c r="B2582" s="290" t="str">
        <f t="shared" si="40"/>
        <v>LOS VIDALES, AQUISMÓN</v>
      </c>
      <c r="C2582" s="291">
        <v>303</v>
      </c>
      <c r="D2582" s="290" t="s">
        <v>2953</v>
      </c>
      <c r="E2582" s="289">
        <v>3</v>
      </c>
      <c r="F2582" s="290" t="s">
        <v>152</v>
      </c>
      <c r="G2582" s="292" t="s">
        <v>393</v>
      </c>
      <c r="H2582" s="289">
        <v>1</v>
      </c>
      <c r="J2582" s="283"/>
    </row>
    <row r="2583" spans="2:10" x14ac:dyDescent="0.2">
      <c r="B2583" s="290" t="str">
        <f t="shared" si="40"/>
        <v>LUIS DONALDO COLOSIO (SAN JOSÉ), TAMAZUNCHALE</v>
      </c>
      <c r="C2583" s="291">
        <v>312</v>
      </c>
      <c r="D2583" s="290" t="s">
        <v>2954</v>
      </c>
      <c r="E2583" s="289">
        <v>37</v>
      </c>
      <c r="F2583" s="290" t="s">
        <v>268</v>
      </c>
      <c r="G2583" s="292" t="s">
        <v>393</v>
      </c>
      <c r="H2583" s="289">
        <v>1</v>
      </c>
      <c r="J2583" s="283"/>
    </row>
    <row r="2584" spans="2:10" x14ac:dyDescent="0.2">
      <c r="B2584" s="290" t="str">
        <f t="shared" si="40"/>
        <v>LUIS DONALDO COLOSIO, TAMUÍN</v>
      </c>
      <c r="C2584" s="291">
        <v>617</v>
      </c>
      <c r="D2584" s="290" t="s">
        <v>2955</v>
      </c>
      <c r="E2584" s="289">
        <v>40</v>
      </c>
      <c r="F2584" s="290" t="s">
        <v>285</v>
      </c>
      <c r="G2584" s="292" t="s">
        <v>393</v>
      </c>
      <c r="H2584" s="289">
        <v>1</v>
      </c>
      <c r="J2584" s="283"/>
    </row>
    <row r="2585" spans="2:10" x14ac:dyDescent="0.2">
      <c r="B2585" s="295" t="str">
        <f t="shared" si="40"/>
        <v>MACARENOS, SAN LUIS POTOSÍ</v>
      </c>
      <c r="C2585" s="296">
        <v>243</v>
      </c>
      <c r="D2585" s="295" t="s">
        <v>2956</v>
      </c>
      <c r="E2585" s="294">
        <v>28</v>
      </c>
      <c r="F2585" s="295" t="s">
        <v>245</v>
      </c>
      <c r="G2585" s="297" t="s">
        <v>394</v>
      </c>
      <c r="H2585" s="294">
        <v>2</v>
      </c>
      <c r="J2585" s="283"/>
    </row>
    <row r="2586" spans="2:10" x14ac:dyDescent="0.2">
      <c r="B2586" s="290" t="str">
        <f t="shared" si="40"/>
        <v>MACHADO, VILLA DE REYES</v>
      </c>
      <c r="C2586" s="291">
        <v>27</v>
      </c>
      <c r="D2586" s="290" t="s">
        <v>2957</v>
      </c>
      <c r="E2586" s="289">
        <v>50</v>
      </c>
      <c r="F2586" s="290" t="s">
        <v>214</v>
      </c>
      <c r="G2586" s="292" t="s">
        <v>393</v>
      </c>
      <c r="H2586" s="289">
        <v>1</v>
      </c>
      <c r="J2586" s="283"/>
    </row>
    <row r="2587" spans="2:10" x14ac:dyDescent="0.2">
      <c r="B2587" s="290" t="str">
        <f t="shared" si="40"/>
        <v>MACUILOCATL, TAMPACÁN</v>
      </c>
      <c r="C2587" s="291">
        <v>24</v>
      </c>
      <c r="D2587" s="290" t="s">
        <v>2958</v>
      </c>
      <c r="E2587" s="289">
        <v>38</v>
      </c>
      <c r="F2587" s="290" t="s">
        <v>278</v>
      </c>
      <c r="G2587" s="292" t="s">
        <v>393</v>
      </c>
      <c r="H2587" s="289">
        <v>1</v>
      </c>
      <c r="J2587" s="283"/>
    </row>
    <row r="2588" spans="2:10" x14ac:dyDescent="0.2">
      <c r="B2588" s="290" t="str">
        <f t="shared" si="40"/>
        <v>MAGDALENAS, VILLA DE GUADALUPE</v>
      </c>
      <c r="C2588" s="291">
        <v>18</v>
      </c>
      <c r="D2588" s="290" t="s">
        <v>2959</v>
      </c>
      <c r="E2588" s="289">
        <v>47</v>
      </c>
      <c r="F2588" s="290" t="s">
        <v>234</v>
      </c>
      <c r="G2588" s="292" t="s">
        <v>393</v>
      </c>
      <c r="H2588" s="289">
        <v>1</v>
      </c>
      <c r="J2588" s="283"/>
    </row>
    <row r="2589" spans="2:10" x14ac:dyDescent="0.2">
      <c r="B2589" s="290" t="str">
        <f t="shared" si="40"/>
        <v>MAGUEY DE ORIENTE, EL NARANJO</v>
      </c>
      <c r="C2589" s="291">
        <v>45</v>
      </c>
      <c r="D2589" s="290" t="s">
        <v>2960</v>
      </c>
      <c r="E2589" s="289">
        <v>58</v>
      </c>
      <c r="F2589" s="290" t="s">
        <v>196</v>
      </c>
      <c r="G2589" s="292" t="s">
        <v>393</v>
      </c>
      <c r="H2589" s="289">
        <v>1</v>
      </c>
      <c r="J2589" s="283"/>
    </row>
    <row r="2590" spans="2:10" x14ac:dyDescent="0.2">
      <c r="B2590" s="290" t="str">
        <f t="shared" si="40"/>
        <v>MAHUAJCO, COXCATLÁN</v>
      </c>
      <c r="C2590" s="291">
        <v>14</v>
      </c>
      <c r="D2590" s="290" t="s">
        <v>2961</v>
      </c>
      <c r="E2590" s="289">
        <v>14</v>
      </c>
      <c r="F2590" s="290" t="s">
        <v>191</v>
      </c>
      <c r="G2590" s="292" t="s">
        <v>393</v>
      </c>
      <c r="H2590" s="289">
        <v>1</v>
      </c>
      <c r="J2590" s="283"/>
    </row>
    <row r="2591" spans="2:10" x14ac:dyDescent="0.2">
      <c r="B2591" s="290" t="str">
        <f t="shared" si="40"/>
        <v>MAITINEZ, EL NARANJO</v>
      </c>
      <c r="C2591" s="291">
        <v>46</v>
      </c>
      <c r="D2591" s="290" t="s">
        <v>2962</v>
      </c>
      <c r="E2591" s="289">
        <v>58</v>
      </c>
      <c r="F2591" s="290" t="s">
        <v>196</v>
      </c>
      <c r="G2591" s="292" t="s">
        <v>393</v>
      </c>
      <c r="H2591" s="289">
        <v>1</v>
      </c>
      <c r="J2591" s="283"/>
    </row>
    <row r="2592" spans="2:10" x14ac:dyDescent="0.2">
      <c r="B2592" s="290" t="str">
        <f t="shared" si="40"/>
        <v>MAJADA ALTA, AHUALULCO</v>
      </c>
      <c r="C2592" s="291">
        <v>71</v>
      </c>
      <c r="D2592" s="290" t="s">
        <v>2963</v>
      </c>
      <c r="E2592" s="289">
        <v>1</v>
      </c>
      <c r="F2592" s="290" t="s">
        <v>208</v>
      </c>
      <c r="G2592" s="292" t="s">
        <v>393</v>
      </c>
      <c r="H2592" s="289">
        <v>1</v>
      </c>
      <c r="J2592" s="283"/>
    </row>
    <row r="2593" spans="2:10" x14ac:dyDescent="0.2">
      <c r="B2593" s="290" t="str">
        <f t="shared" si="40"/>
        <v>MAJADITA BLANCA, CHARCAS</v>
      </c>
      <c r="C2593" s="291">
        <v>71</v>
      </c>
      <c r="D2593" s="290" t="s">
        <v>2964</v>
      </c>
      <c r="E2593" s="289">
        <v>15</v>
      </c>
      <c r="F2593" s="290" t="s">
        <v>173</v>
      </c>
      <c r="G2593" s="292" t="s">
        <v>393</v>
      </c>
      <c r="H2593" s="289">
        <v>1</v>
      </c>
      <c r="J2593" s="283"/>
    </row>
    <row r="2594" spans="2:10" x14ac:dyDescent="0.2">
      <c r="B2594" s="290" t="str">
        <f t="shared" si="40"/>
        <v>MAJADITAS, SANTA MARÍA DEL RÍO</v>
      </c>
      <c r="C2594" s="291">
        <v>124</v>
      </c>
      <c r="D2594" s="290" t="s">
        <v>2965</v>
      </c>
      <c r="E2594" s="289">
        <v>32</v>
      </c>
      <c r="F2594" s="290" t="s">
        <v>263</v>
      </c>
      <c r="G2594" s="292" t="s">
        <v>393</v>
      </c>
      <c r="H2594" s="289">
        <v>1</v>
      </c>
      <c r="J2594" s="283"/>
    </row>
    <row r="2595" spans="2:10" x14ac:dyDescent="0.2">
      <c r="B2595" s="290" t="str">
        <f t="shared" si="40"/>
        <v>MALDONADO, ALAQUINES</v>
      </c>
      <c r="C2595" s="291">
        <v>11</v>
      </c>
      <c r="D2595" s="290" t="s">
        <v>2966</v>
      </c>
      <c r="E2595" s="289">
        <v>2</v>
      </c>
      <c r="F2595" s="290" t="s">
        <v>150</v>
      </c>
      <c r="G2595" s="292" t="s">
        <v>393</v>
      </c>
      <c r="H2595" s="289">
        <v>1</v>
      </c>
      <c r="J2595" s="283"/>
    </row>
    <row r="2596" spans="2:10" x14ac:dyDescent="0.2">
      <c r="B2596" s="290" t="str">
        <f t="shared" si="40"/>
        <v>MALILIJA, TANLAJÁS</v>
      </c>
      <c r="C2596" s="291">
        <v>18</v>
      </c>
      <c r="D2596" s="290" t="s">
        <v>2967</v>
      </c>
      <c r="E2596" s="289">
        <v>41</v>
      </c>
      <c r="F2596" s="290" t="s">
        <v>291</v>
      </c>
      <c r="G2596" s="292" t="s">
        <v>393</v>
      </c>
      <c r="H2596" s="289">
        <v>1</v>
      </c>
      <c r="J2596" s="283"/>
    </row>
    <row r="2597" spans="2:10" x14ac:dyDescent="0.2">
      <c r="B2597" s="290" t="str">
        <f t="shared" si="40"/>
        <v>MALINTO, VILLA DE REYES</v>
      </c>
      <c r="C2597" s="291">
        <v>30</v>
      </c>
      <c r="D2597" s="290" t="s">
        <v>2968</v>
      </c>
      <c r="E2597" s="289">
        <v>50</v>
      </c>
      <c r="F2597" s="290" t="s">
        <v>214</v>
      </c>
      <c r="G2597" s="292" t="s">
        <v>393</v>
      </c>
      <c r="H2597" s="289">
        <v>1</v>
      </c>
      <c r="J2597" s="283"/>
    </row>
    <row r="2598" spans="2:10" x14ac:dyDescent="0.2">
      <c r="B2598" s="290" t="str">
        <f t="shared" si="40"/>
        <v>MALPASO, MOCTEZUMA</v>
      </c>
      <c r="C2598" s="291">
        <v>82</v>
      </c>
      <c r="D2598" s="290" t="s">
        <v>2969</v>
      </c>
      <c r="E2598" s="289">
        <v>22</v>
      </c>
      <c r="F2598" s="290" t="s">
        <v>219</v>
      </c>
      <c r="G2598" s="292" t="s">
        <v>393</v>
      </c>
      <c r="H2598" s="289">
        <v>1</v>
      </c>
      <c r="J2598" s="283"/>
    </row>
    <row r="2599" spans="2:10" x14ac:dyDescent="0.2">
      <c r="B2599" s="290" t="str">
        <f t="shared" si="40"/>
        <v>MANANTIAL, SAN MARTÍN CHALCHICUAUTLA</v>
      </c>
      <c r="C2599" s="291">
        <v>186</v>
      </c>
      <c r="D2599" s="290" t="s">
        <v>2970</v>
      </c>
      <c r="E2599" s="289">
        <v>29</v>
      </c>
      <c r="F2599" s="290" t="s">
        <v>248</v>
      </c>
      <c r="G2599" s="292" t="s">
        <v>393</v>
      </c>
      <c r="H2599" s="289">
        <v>1</v>
      </c>
      <c r="J2599" s="283"/>
    </row>
    <row r="2600" spans="2:10" x14ac:dyDescent="0.2">
      <c r="B2600" s="290" t="str">
        <f t="shared" si="40"/>
        <v>MANCHOC, SAN MARTÍN CHALCHICUAUTLA</v>
      </c>
      <c r="C2600" s="291">
        <v>43</v>
      </c>
      <c r="D2600" s="290" t="s">
        <v>2971</v>
      </c>
      <c r="E2600" s="289">
        <v>29</v>
      </c>
      <c r="F2600" s="290" t="s">
        <v>248</v>
      </c>
      <c r="G2600" s="292" t="s">
        <v>393</v>
      </c>
      <c r="H2600" s="289">
        <v>1</v>
      </c>
      <c r="J2600" s="283"/>
    </row>
    <row r="2601" spans="2:10" x14ac:dyDescent="0.2">
      <c r="B2601" s="290" t="str">
        <f t="shared" si="40"/>
        <v>MANCHÓN DE ÁLAMOS, SANTA MARÍA DEL RÍO</v>
      </c>
      <c r="C2601" s="291">
        <v>506</v>
      </c>
      <c r="D2601" s="290" t="s">
        <v>2972</v>
      </c>
      <c r="E2601" s="289">
        <v>32</v>
      </c>
      <c r="F2601" s="290" t="s">
        <v>263</v>
      </c>
      <c r="G2601" s="292" t="s">
        <v>393</v>
      </c>
      <c r="H2601" s="289">
        <v>1</v>
      </c>
      <c r="J2601" s="283"/>
    </row>
    <row r="2602" spans="2:10" x14ac:dyDescent="0.2">
      <c r="B2602" s="290" t="str">
        <f t="shared" si="40"/>
        <v>MANCORNADERO, TAMPAMOLÓN CORONA</v>
      </c>
      <c r="C2602" s="291">
        <v>50</v>
      </c>
      <c r="D2602" s="290" t="s">
        <v>2973</v>
      </c>
      <c r="E2602" s="289">
        <v>39</v>
      </c>
      <c r="F2602" s="290" t="s">
        <v>282</v>
      </c>
      <c r="G2602" s="292" t="s">
        <v>393</v>
      </c>
      <c r="H2602" s="289">
        <v>1</v>
      </c>
      <c r="J2602" s="283"/>
    </row>
    <row r="2603" spans="2:10" x14ac:dyDescent="0.2">
      <c r="B2603" s="290" t="str">
        <f t="shared" si="40"/>
        <v>MANJA, AQUISMÓN</v>
      </c>
      <c r="C2603" s="291">
        <v>86</v>
      </c>
      <c r="D2603" s="290" t="s">
        <v>2974</v>
      </c>
      <c r="E2603" s="289">
        <v>3</v>
      </c>
      <c r="F2603" s="290" t="s">
        <v>152</v>
      </c>
      <c r="G2603" s="292" t="s">
        <v>393</v>
      </c>
      <c r="H2603" s="289">
        <v>1</v>
      </c>
      <c r="J2603" s="283"/>
    </row>
    <row r="2604" spans="2:10" x14ac:dyDescent="0.2">
      <c r="B2604" s="290" t="str">
        <f t="shared" si="40"/>
        <v>MANTE, SAN ANTONIO</v>
      </c>
      <c r="C2604" s="291">
        <v>23</v>
      </c>
      <c r="D2604" s="290" t="s">
        <v>2975</v>
      </c>
      <c r="E2604" s="289">
        <v>26</v>
      </c>
      <c r="F2604" s="290" t="s">
        <v>236</v>
      </c>
      <c r="G2604" s="292" t="s">
        <v>393</v>
      </c>
      <c r="H2604" s="289">
        <v>1</v>
      </c>
      <c r="J2604" s="283"/>
    </row>
    <row r="2605" spans="2:10" x14ac:dyDescent="0.2">
      <c r="B2605" s="290" t="str">
        <f t="shared" si="40"/>
        <v>MANTECO, XILITLA</v>
      </c>
      <c r="C2605" s="291">
        <v>102</v>
      </c>
      <c r="D2605" s="290" t="s">
        <v>2976</v>
      </c>
      <c r="E2605" s="289">
        <v>54</v>
      </c>
      <c r="F2605" s="290" t="s">
        <v>332</v>
      </c>
      <c r="G2605" s="292" t="s">
        <v>393</v>
      </c>
      <c r="H2605" s="289">
        <v>1</v>
      </c>
      <c r="J2605" s="283"/>
    </row>
    <row r="2606" spans="2:10" x14ac:dyDescent="0.2">
      <c r="B2606" s="290" t="str">
        <f t="shared" si="40"/>
        <v>MANTECO, XILITLA</v>
      </c>
      <c r="C2606" s="291">
        <v>205</v>
      </c>
      <c r="D2606" s="290" t="s">
        <v>2976</v>
      </c>
      <c r="E2606" s="289">
        <v>54</v>
      </c>
      <c r="F2606" s="290" t="s">
        <v>332</v>
      </c>
      <c r="G2606" s="292" t="s">
        <v>393</v>
      </c>
      <c r="H2606" s="289">
        <v>1</v>
      </c>
      <c r="J2606" s="283"/>
    </row>
    <row r="2607" spans="2:10" x14ac:dyDescent="0.2">
      <c r="B2607" s="290" t="str">
        <f t="shared" si="40"/>
        <v>MANTEYO, XILITLA</v>
      </c>
      <c r="C2607" s="291">
        <v>148</v>
      </c>
      <c r="D2607" s="290" t="s">
        <v>2977</v>
      </c>
      <c r="E2607" s="289">
        <v>54</v>
      </c>
      <c r="F2607" s="290" t="s">
        <v>332</v>
      </c>
      <c r="G2607" s="292" t="s">
        <v>393</v>
      </c>
      <c r="H2607" s="289">
        <v>1</v>
      </c>
      <c r="J2607" s="283"/>
    </row>
    <row r="2608" spans="2:10" x14ac:dyDescent="0.2">
      <c r="B2608" s="290" t="str">
        <f t="shared" si="40"/>
        <v>MANTEZULEL, AQUISMÓN</v>
      </c>
      <c r="C2608" s="291">
        <v>13</v>
      </c>
      <c r="D2608" s="290" t="s">
        <v>2978</v>
      </c>
      <c r="E2608" s="289">
        <v>3</v>
      </c>
      <c r="F2608" s="290" t="s">
        <v>152</v>
      </c>
      <c r="G2608" s="292" t="s">
        <v>393</v>
      </c>
      <c r="H2608" s="289">
        <v>1</v>
      </c>
      <c r="J2608" s="283"/>
    </row>
    <row r="2609" spans="2:10" x14ac:dyDescent="0.2">
      <c r="B2609" s="290" t="str">
        <f t="shared" si="40"/>
        <v>MANUEL ÁVILA CAMACHO, TAMUÍN</v>
      </c>
      <c r="C2609" s="291">
        <v>72</v>
      </c>
      <c r="D2609" s="290" t="s">
        <v>2979</v>
      </c>
      <c r="E2609" s="289">
        <v>40</v>
      </c>
      <c r="F2609" s="290" t="s">
        <v>285</v>
      </c>
      <c r="G2609" s="292" t="s">
        <v>393</v>
      </c>
      <c r="H2609" s="289">
        <v>1</v>
      </c>
      <c r="J2609" s="283"/>
    </row>
    <row r="2610" spans="2:10" x14ac:dyDescent="0.2">
      <c r="B2610" s="295" t="str">
        <f t="shared" si="40"/>
        <v>MANZANILLAS, CERRITOS</v>
      </c>
      <c r="C2610" s="296">
        <v>15</v>
      </c>
      <c r="D2610" s="295" t="s">
        <v>2980</v>
      </c>
      <c r="E2610" s="294">
        <v>8</v>
      </c>
      <c r="F2610" s="295" t="s">
        <v>165</v>
      </c>
      <c r="G2610" s="297" t="s">
        <v>394</v>
      </c>
      <c r="H2610" s="294">
        <v>2</v>
      </c>
      <c r="J2610" s="283"/>
    </row>
    <row r="2611" spans="2:10" x14ac:dyDescent="0.2">
      <c r="B2611" s="290" t="str">
        <f t="shared" si="40"/>
        <v>MAP ITZÉ (COROZO), SAN ANTONIO</v>
      </c>
      <c r="C2611" s="291">
        <v>69</v>
      </c>
      <c r="D2611" s="290" t="s">
        <v>2981</v>
      </c>
      <c r="E2611" s="289">
        <v>26</v>
      </c>
      <c r="F2611" s="290" t="s">
        <v>236</v>
      </c>
      <c r="G2611" s="292" t="s">
        <v>393</v>
      </c>
      <c r="H2611" s="289">
        <v>1</v>
      </c>
      <c r="J2611" s="283"/>
    </row>
    <row r="2612" spans="2:10" x14ac:dyDescent="0.2">
      <c r="B2612" s="290" t="str">
        <f t="shared" si="40"/>
        <v>MAPOTLA, AXTLA DE TERRAZAS</v>
      </c>
      <c r="C2612" s="291">
        <v>36</v>
      </c>
      <c r="D2612" s="290" t="s">
        <v>2982</v>
      </c>
      <c r="E2612" s="289">
        <v>53</v>
      </c>
      <c r="F2612" s="290" t="s">
        <v>156</v>
      </c>
      <c r="G2612" s="292" t="s">
        <v>393</v>
      </c>
      <c r="H2612" s="289">
        <v>1</v>
      </c>
      <c r="J2612" s="283"/>
    </row>
    <row r="2613" spans="2:10" x14ac:dyDescent="0.2">
      <c r="B2613" s="290" t="str">
        <f t="shared" si="40"/>
        <v>MAPUL TZÉN, TAMPAMOLÓN CORONA</v>
      </c>
      <c r="C2613" s="291">
        <v>51</v>
      </c>
      <c r="D2613" s="290" t="s">
        <v>2983</v>
      </c>
      <c r="E2613" s="289">
        <v>39</v>
      </c>
      <c r="F2613" s="290" t="s">
        <v>282</v>
      </c>
      <c r="G2613" s="292" t="s">
        <v>393</v>
      </c>
      <c r="H2613" s="289">
        <v>1</v>
      </c>
      <c r="J2613" s="283"/>
    </row>
    <row r="2614" spans="2:10" x14ac:dyDescent="0.2">
      <c r="B2614" s="290" t="str">
        <f t="shared" si="40"/>
        <v>MARAVILLAS, MATEHUALA</v>
      </c>
      <c r="C2614" s="291">
        <v>34</v>
      </c>
      <c r="D2614" s="290" t="s">
        <v>2984</v>
      </c>
      <c r="E2614" s="289">
        <v>20</v>
      </c>
      <c r="F2614" s="290" t="s">
        <v>176</v>
      </c>
      <c r="G2614" s="292" t="s">
        <v>393</v>
      </c>
      <c r="H2614" s="289">
        <v>1</v>
      </c>
      <c r="J2614" s="283"/>
    </row>
    <row r="2615" spans="2:10" x14ac:dyDescent="0.2">
      <c r="B2615" s="295" t="str">
        <f t="shared" si="40"/>
        <v>MARAVILLAS, MEXQUITIC DE CARMONA</v>
      </c>
      <c r="C2615" s="296">
        <v>44</v>
      </c>
      <c r="D2615" s="295" t="s">
        <v>2984</v>
      </c>
      <c r="E2615" s="294">
        <v>21</v>
      </c>
      <c r="F2615" s="295" t="s">
        <v>215</v>
      </c>
      <c r="G2615" s="297" t="s">
        <v>394</v>
      </c>
      <c r="H2615" s="294">
        <v>2</v>
      </c>
      <c r="J2615" s="283"/>
    </row>
    <row r="2616" spans="2:10" x14ac:dyDescent="0.2">
      <c r="B2616" s="290" t="str">
        <f t="shared" si="40"/>
        <v>MARAVILLAS, SAN LUIS POTOSÍ</v>
      </c>
      <c r="C2616" s="291">
        <v>248</v>
      </c>
      <c r="D2616" s="290" t="s">
        <v>2984</v>
      </c>
      <c r="E2616" s="289">
        <v>28</v>
      </c>
      <c r="F2616" s="290" t="s">
        <v>245</v>
      </c>
      <c r="G2616" s="292" t="s">
        <v>393</v>
      </c>
      <c r="H2616" s="289">
        <v>1</v>
      </c>
      <c r="J2616" s="283"/>
    </row>
    <row r="2617" spans="2:10" x14ac:dyDescent="0.2">
      <c r="B2617" s="290" t="str">
        <f t="shared" si="40"/>
        <v>MARÍA CASTILLO SALAZAR, CIUDAD VALLES</v>
      </c>
      <c r="C2617" s="291">
        <v>907</v>
      </c>
      <c r="D2617" s="290" t="s">
        <v>2985</v>
      </c>
      <c r="E2617" s="289">
        <v>13</v>
      </c>
      <c r="F2617" s="290" t="s">
        <v>187</v>
      </c>
      <c r="G2617" s="292" t="s">
        <v>393</v>
      </c>
      <c r="H2617" s="289">
        <v>1</v>
      </c>
      <c r="J2617" s="283"/>
    </row>
    <row r="2618" spans="2:10" x14ac:dyDescent="0.2">
      <c r="B2618" s="290" t="str">
        <f t="shared" si="40"/>
        <v>MARTÍN GÁMEZ, VILLA DE ARISTA</v>
      </c>
      <c r="C2618" s="291">
        <v>188</v>
      </c>
      <c r="D2618" s="290" t="s">
        <v>2986</v>
      </c>
      <c r="E2618" s="289">
        <v>56</v>
      </c>
      <c r="F2618" s="290" t="s">
        <v>314</v>
      </c>
      <c r="G2618" s="292" t="s">
        <v>393</v>
      </c>
      <c r="H2618" s="289">
        <v>1</v>
      </c>
      <c r="J2618" s="283"/>
    </row>
    <row r="2619" spans="2:10" x14ac:dyDescent="0.2">
      <c r="B2619" s="290" t="str">
        <f t="shared" si="40"/>
        <v>MARTÍNEZ (LAS TIMIAS), SALINAS</v>
      </c>
      <c r="C2619" s="291">
        <v>75</v>
      </c>
      <c r="D2619" s="290" t="s">
        <v>2987</v>
      </c>
      <c r="E2619" s="289">
        <v>25</v>
      </c>
      <c r="F2619" s="290" t="s">
        <v>171</v>
      </c>
      <c r="G2619" s="292" t="s">
        <v>393</v>
      </c>
      <c r="H2619" s="289">
        <v>1</v>
      </c>
      <c r="J2619" s="283"/>
    </row>
    <row r="2620" spans="2:10" x14ac:dyDescent="0.2">
      <c r="B2620" s="290" t="str">
        <f t="shared" si="40"/>
        <v>MARTÍNEZ, ALAQUINES</v>
      </c>
      <c r="C2620" s="291">
        <v>12</v>
      </c>
      <c r="D2620" s="290" t="s">
        <v>2988</v>
      </c>
      <c r="E2620" s="289">
        <v>2</v>
      </c>
      <c r="F2620" s="290" t="s">
        <v>150</v>
      </c>
      <c r="G2620" s="292" t="s">
        <v>393</v>
      </c>
      <c r="H2620" s="289">
        <v>1</v>
      </c>
      <c r="J2620" s="283"/>
    </row>
    <row r="2621" spans="2:10" x14ac:dyDescent="0.2">
      <c r="B2621" s="290" t="str">
        <f t="shared" si="40"/>
        <v>MATANCILLAS, MEXQUITIC DE CARMONA</v>
      </c>
      <c r="C2621" s="291">
        <v>45</v>
      </c>
      <c r="D2621" s="290" t="s">
        <v>2989</v>
      </c>
      <c r="E2621" s="289">
        <v>21</v>
      </c>
      <c r="F2621" s="290" t="s">
        <v>215</v>
      </c>
      <c r="G2621" s="292" t="s">
        <v>393</v>
      </c>
      <c r="H2621" s="289">
        <v>1</v>
      </c>
      <c r="J2621" s="283"/>
    </row>
    <row r="2622" spans="2:10" x14ac:dyDescent="0.2">
      <c r="B2622" s="295" t="str">
        <f t="shared" si="40"/>
        <v>MATEHUALA, MATEHUALA</v>
      </c>
      <c r="C2622" s="296">
        <v>1</v>
      </c>
      <c r="D2622" s="295" t="s">
        <v>176</v>
      </c>
      <c r="E2622" s="294">
        <v>20</v>
      </c>
      <c r="F2622" s="295" t="s">
        <v>176</v>
      </c>
      <c r="G2622" s="297" t="s">
        <v>396</v>
      </c>
      <c r="H2622" s="294">
        <v>4</v>
      </c>
      <c r="J2622" s="283"/>
    </row>
    <row r="2623" spans="2:10" x14ac:dyDescent="0.2">
      <c r="B2623" s="290" t="str">
        <f t="shared" si="40"/>
        <v>MATLALAPA, AXTLA DE TERRAZAS</v>
      </c>
      <c r="C2623" s="291">
        <v>37</v>
      </c>
      <c r="D2623" s="290" t="s">
        <v>2990</v>
      </c>
      <c r="E2623" s="289">
        <v>53</v>
      </c>
      <c r="F2623" s="290" t="s">
        <v>156</v>
      </c>
      <c r="G2623" s="292" t="s">
        <v>393</v>
      </c>
      <c r="H2623" s="289">
        <v>1</v>
      </c>
      <c r="J2623" s="283"/>
    </row>
    <row r="2624" spans="2:10" x14ac:dyDescent="0.2">
      <c r="B2624" s="295" t="str">
        <f t="shared" si="40"/>
        <v>MATLAPA (COLONIA DOCE DE OCTUBRE), MATLAPA</v>
      </c>
      <c r="C2624" s="296">
        <v>56</v>
      </c>
      <c r="D2624" s="295" t="s">
        <v>2991</v>
      </c>
      <c r="E2624" s="294">
        <v>57</v>
      </c>
      <c r="F2624" s="295" t="s">
        <v>212</v>
      </c>
      <c r="G2624" s="297" t="s">
        <v>394</v>
      </c>
      <c r="H2624" s="294">
        <v>2</v>
      </c>
      <c r="J2624" s="283"/>
    </row>
    <row r="2625" spans="2:10" x14ac:dyDescent="0.2">
      <c r="B2625" s="290" t="str">
        <f t="shared" si="40"/>
        <v>MATLAPA (COLONIA EL PARAÍSO), MATLAPA</v>
      </c>
      <c r="C2625" s="291">
        <v>58</v>
      </c>
      <c r="D2625" s="290" t="s">
        <v>2992</v>
      </c>
      <c r="E2625" s="289">
        <v>57</v>
      </c>
      <c r="F2625" s="290" t="s">
        <v>212</v>
      </c>
      <c r="G2625" s="292" t="s">
        <v>393</v>
      </c>
      <c r="H2625" s="289">
        <v>1</v>
      </c>
      <c r="J2625" s="283"/>
    </row>
    <row r="2626" spans="2:10" x14ac:dyDescent="0.2">
      <c r="B2626" s="295" t="str">
        <f t="shared" si="40"/>
        <v>MATLAPA, MATLAPA</v>
      </c>
      <c r="C2626" s="296">
        <v>1</v>
      </c>
      <c r="D2626" s="295" t="s">
        <v>212</v>
      </c>
      <c r="E2626" s="294">
        <v>57</v>
      </c>
      <c r="F2626" s="295" t="s">
        <v>212</v>
      </c>
      <c r="G2626" s="297" t="s">
        <v>395</v>
      </c>
      <c r="H2626" s="294">
        <v>3</v>
      </c>
      <c r="J2626" s="283"/>
    </row>
    <row r="2627" spans="2:10" x14ac:dyDescent="0.2">
      <c r="B2627" s="290" t="str">
        <f t="shared" si="40"/>
        <v>MATLAPITA, SAN MARTÍN CHALCHICUAUTLA</v>
      </c>
      <c r="C2627" s="291">
        <v>45</v>
      </c>
      <c r="D2627" s="290" t="s">
        <v>2993</v>
      </c>
      <c r="E2627" s="289">
        <v>29</v>
      </c>
      <c r="F2627" s="290" t="s">
        <v>248</v>
      </c>
      <c r="G2627" s="292" t="s">
        <v>393</v>
      </c>
      <c r="H2627" s="289">
        <v>1</v>
      </c>
      <c r="J2627" s="283"/>
    </row>
    <row r="2628" spans="2:10" x14ac:dyDescent="0.2">
      <c r="B2628" s="290" t="str">
        <f t="shared" si="40"/>
        <v>MAYTLA (EL CIRUELO), COXCATLÁN</v>
      </c>
      <c r="C2628" s="291">
        <v>46</v>
      </c>
      <c r="D2628" s="290" t="s">
        <v>2994</v>
      </c>
      <c r="E2628" s="289">
        <v>14</v>
      </c>
      <c r="F2628" s="290" t="s">
        <v>191</v>
      </c>
      <c r="G2628" s="292" t="s">
        <v>393</v>
      </c>
      <c r="H2628" s="289">
        <v>1</v>
      </c>
      <c r="J2628" s="283"/>
    </row>
    <row r="2629" spans="2:10" x14ac:dyDescent="0.2">
      <c r="B2629" s="290" t="str">
        <f t="shared" si="40"/>
        <v>MAYTLA, COXCATLÁN</v>
      </c>
      <c r="C2629" s="291">
        <v>15</v>
      </c>
      <c r="D2629" s="290" t="s">
        <v>2995</v>
      </c>
      <c r="E2629" s="289">
        <v>14</v>
      </c>
      <c r="F2629" s="290" t="s">
        <v>191</v>
      </c>
      <c r="G2629" s="292" t="s">
        <v>393</v>
      </c>
      <c r="H2629" s="289">
        <v>1</v>
      </c>
      <c r="J2629" s="283"/>
    </row>
    <row r="2630" spans="2:10" x14ac:dyDescent="0.2">
      <c r="B2630" s="290" t="str">
        <f t="shared" ref="B2630:B2693" si="41">CONCATENATE(D2630,","," ",F2630)</f>
        <v>MAZATÉTL, TAMAZUNCHALE</v>
      </c>
      <c r="C2630" s="291">
        <v>129</v>
      </c>
      <c r="D2630" s="290" t="s">
        <v>2996</v>
      </c>
      <c r="E2630" s="289">
        <v>37</v>
      </c>
      <c r="F2630" s="290" t="s">
        <v>268</v>
      </c>
      <c r="G2630" s="292" t="s">
        <v>393</v>
      </c>
      <c r="H2630" s="289">
        <v>1</v>
      </c>
      <c r="J2630" s="283"/>
    </row>
    <row r="2631" spans="2:10" x14ac:dyDescent="0.2">
      <c r="B2631" s="290" t="str">
        <f t="shared" si="41"/>
        <v>MECACHIQUICO, TAMAZUNCHALE</v>
      </c>
      <c r="C2631" s="291">
        <v>52</v>
      </c>
      <c r="D2631" s="290" t="s">
        <v>2997</v>
      </c>
      <c r="E2631" s="289">
        <v>37</v>
      </c>
      <c r="F2631" s="290" t="s">
        <v>268</v>
      </c>
      <c r="G2631" s="292" t="s">
        <v>393</v>
      </c>
      <c r="H2631" s="289">
        <v>1</v>
      </c>
      <c r="J2631" s="283"/>
    </row>
    <row r="2632" spans="2:10" x14ac:dyDescent="0.2">
      <c r="B2632" s="290" t="str">
        <f t="shared" si="41"/>
        <v>MECAPALA, TAMAZUNCHALE</v>
      </c>
      <c r="C2632" s="291">
        <v>169</v>
      </c>
      <c r="D2632" s="290" t="s">
        <v>2998</v>
      </c>
      <c r="E2632" s="289">
        <v>37</v>
      </c>
      <c r="F2632" s="290" t="s">
        <v>268</v>
      </c>
      <c r="G2632" s="292" t="s">
        <v>393</v>
      </c>
      <c r="H2632" s="289">
        <v>1</v>
      </c>
      <c r="J2632" s="283"/>
    </row>
    <row r="2633" spans="2:10" x14ac:dyDescent="0.2">
      <c r="B2633" s="290" t="str">
        <f t="shared" si="41"/>
        <v>MECATLÁN, TAMAZUNCHALE</v>
      </c>
      <c r="C2633" s="291">
        <v>53</v>
      </c>
      <c r="D2633" s="290" t="s">
        <v>2999</v>
      </c>
      <c r="E2633" s="289">
        <v>37</v>
      </c>
      <c r="F2633" s="290" t="s">
        <v>268</v>
      </c>
      <c r="G2633" s="292" t="s">
        <v>393</v>
      </c>
      <c r="H2633" s="289">
        <v>1</v>
      </c>
      <c r="J2633" s="283"/>
    </row>
    <row r="2634" spans="2:10" x14ac:dyDescent="0.2">
      <c r="B2634" s="290" t="str">
        <f t="shared" si="41"/>
        <v>MEMELA, CIUDAD DEL MAÍZ</v>
      </c>
      <c r="C2634" s="291">
        <v>50</v>
      </c>
      <c r="D2634" s="290" t="s">
        <v>3000</v>
      </c>
      <c r="E2634" s="289">
        <v>10</v>
      </c>
      <c r="F2634" s="290" t="s">
        <v>178</v>
      </c>
      <c r="G2634" s="292" t="s">
        <v>393</v>
      </c>
      <c r="H2634" s="289">
        <v>1</v>
      </c>
      <c r="J2634" s="283"/>
    </row>
    <row r="2635" spans="2:10" x14ac:dyDescent="0.2">
      <c r="B2635" s="290" t="str">
        <f t="shared" si="41"/>
        <v>MESA COLORADA, TAMASOPO</v>
      </c>
      <c r="C2635" s="291">
        <v>75</v>
      </c>
      <c r="D2635" s="290" t="s">
        <v>3001</v>
      </c>
      <c r="E2635" s="289">
        <v>36</v>
      </c>
      <c r="F2635" s="290" t="s">
        <v>265</v>
      </c>
      <c r="G2635" s="292" t="s">
        <v>393</v>
      </c>
      <c r="H2635" s="289">
        <v>1</v>
      </c>
      <c r="J2635" s="283"/>
    </row>
    <row r="2636" spans="2:10" x14ac:dyDescent="0.2">
      <c r="B2636" s="290" t="str">
        <f t="shared" si="41"/>
        <v>MESA DE LOS CONEJOS, SAN LUIS POTOSÍ</v>
      </c>
      <c r="C2636" s="291">
        <v>393</v>
      </c>
      <c r="D2636" s="290" t="s">
        <v>3002</v>
      </c>
      <c r="E2636" s="289">
        <v>28</v>
      </c>
      <c r="F2636" s="290" t="s">
        <v>245</v>
      </c>
      <c r="G2636" s="292" t="s">
        <v>393</v>
      </c>
      <c r="H2636" s="289">
        <v>1</v>
      </c>
      <c r="J2636" s="283"/>
    </row>
    <row r="2637" spans="2:10" x14ac:dyDescent="0.2">
      <c r="B2637" s="290" t="str">
        <f t="shared" si="41"/>
        <v>MESA DE SAN FRANCISCO (MESA DE SAN JOSÉ), ALAQUINES</v>
      </c>
      <c r="C2637" s="291">
        <v>14</v>
      </c>
      <c r="D2637" s="290" t="s">
        <v>3003</v>
      </c>
      <c r="E2637" s="289">
        <v>2</v>
      </c>
      <c r="F2637" s="290" t="s">
        <v>150</v>
      </c>
      <c r="G2637" s="292" t="s">
        <v>393</v>
      </c>
      <c r="H2637" s="289">
        <v>1</v>
      </c>
      <c r="J2637" s="283"/>
    </row>
    <row r="2638" spans="2:10" x14ac:dyDescent="0.2">
      <c r="B2638" s="290" t="str">
        <f t="shared" si="41"/>
        <v>MESA DE SAN ISIDRO, RIOVERDE</v>
      </c>
      <c r="C2638" s="291">
        <v>43</v>
      </c>
      <c r="D2638" s="290" t="s">
        <v>3004</v>
      </c>
      <c r="E2638" s="289">
        <v>24</v>
      </c>
      <c r="F2638" s="290" t="s">
        <v>181</v>
      </c>
      <c r="G2638" s="292" t="s">
        <v>393</v>
      </c>
      <c r="H2638" s="289">
        <v>1</v>
      </c>
      <c r="J2638" s="283"/>
    </row>
    <row r="2639" spans="2:10" x14ac:dyDescent="0.2">
      <c r="B2639" s="290" t="str">
        <f t="shared" si="41"/>
        <v>MESA DE SAN ISIDRO, SAN MARTÍN CHALCHICUAUTLA</v>
      </c>
      <c r="C2639" s="291">
        <v>178</v>
      </c>
      <c r="D2639" s="290" t="s">
        <v>3004</v>
      </c>
      <c r="E2639" s="289">
        <v>29</v>
      </c>
      <c r="F2639" s="290" t="s">
        <v>248</v>
      </c>
      <c r="G2639" s="292" t="s">
        <v>393</v>
      </c>
      <c r="H2639" s="289">
        <v>1</v>
      </c>
      <c r="J2639" s="283"/>
    </row>
    <row r="2640" spans="2:10" x14ac:dyDescent="0.2">
      <c r="B2640" s="290" t="str">
        <f t="shared" si="41"/>
        <v>MESA DEL CAMPANARIO, CIUDAD FERNÁNDEZ</v>
      </c>
      <c r="C2640" s="291">
        <v>28</v>
      </c>
      <c r="D2640" s="290" t="s">
        <v>3005</v>
      </c>
      <c r="E2640" s="289">
        <v>11</v>
      </c>
      <c r="F2640" s="290" t="s">
        <v>183</v>
      </c>
      <c r="G2640" s="292" t="s">
        <v>393</v>
      </c>
      <c r="H2640" s="289">
        <v>1</v>
      </c>
      <c r="J2640" s="283"/>
    </row>
    <row r="2641" spans="2:10" x14ac:dyDescent="0.2">
      <c r="B2641" s="290" t="str">
        <f t="shared" si="41"/>
        <v>MESA DEL FLOJO, SAN MARTÍN CHALCHICUAUTLA</v>
      </c>
      <c r="C2641" s="291">
        <v>47</v>
      </c>
      <c r="D2641" s="290" t="s">
        <v>3006</v>
      </c>
      <c r="E2641" s="289">
        <v>29</v>
      </c>
      <c r="F2641" s="290" t="s">
        <v>248</v>
      </c>
      <c r="G2641" s="292" t="s">
        <v>393</v>
      </c>
      <c r="H2641" s="289">
        <v>1</v>
      </c>
      <c r="J2641" s="283"/>
    </row>
    <row r="2642" spans="2:10" x14ac:dyDescent="0.2">
      <c r="B2642" s="290" t="str">
        <f t="shared" si="41"/>
        <v>MESA DEL JUNCO, SANTA CATARINA</v>
      </c>
      <c r="C2642" s="291">
        <v>18</v>
      </c>
      <c r="D2642" s="290" t="s">
        <v>3007</v>
      </c>
      <c r="E2642" s="289">
        <v>31</v>
      </c>
      <c r="F2642" s="290" t="s">
        <v>260</v>
      </c>
      <c r="G2642" s="292" t="s">
        <v>393</v>
      </c>
      <c r="H2642" s="289">
        <v>1</v>
      </c>
      <c r="J2642" s="283"/>
    </row>
    <row r="2643" spans="2:10" x14ac:dyDescent="0.2">
      <c r="B2643" s="290" t="str">
        <f t="shared" si="41"/>
        <v>MESA DEL MACHO, SAN MARTÍN CHALCHICUAUTLA</v>
      </c>
      <c r="C2643" s="291">
        <v>48</v>
      </c>
      <c r="D2643" s="290" t="s">
        <v>3008</v>
      </c>
      <c r="E2643" s="289">
        <v>29</v>
      </c>
      <c r="F2643" s="290" t="s">
        <v>248</v>
      </c>
      <c r="G2643" s="292" t="s">
        <v>393</v>
      </c>
      <c r="H2643" s="289">
        <v>1</v>
      </c>
      <c r="J2643" s="283"/>
    </row>
    <row r="2644" spans="2:10" x14ac:dyDescent="0.2">
      <c r="B2644" s="290" t="str">
        <f t="shared" si="41"/>
        <v>MESA DEL SALTO, RIOVERDE</v>
      </c>
      <c r="C2644" s="291">
        <v>42</v>
      </c>
      <c r="D2644" s="290" t="s">
        <v>3009</v>
      </c>
      <c r="E2644" s="289">
        <v>24</v>
      </c>
      <c r="F2644" s="290" t="s">
        <v>181</v>
      </c>
      <c r="G2644" s="292" t="s">
        <v>393</v>
      </c>
      <c r="H2644" s="289">
        <v>1</v>
      </c>
      <c r="J2644" s="283"/>
    </row>
    <row r="2645" spans="2:10" x14ac:dyDescent="0.2">
      <c r="B2645" s="290" t="str">
        <f t="shared" si="41"/>
        <v>MESAS DEL DURAZNO, ALAQUINES</v>
      </c>
      <c r="C2645" s="291">
        <v>66</v>
      </c>
      <c r="D2645" s="290" t="s">
        <v>3010</v>
      </c>
      <c r="E2645" s="289">
        <v>2</v>
      </c>
      <c r="F2645" s="290" t="s">
        <v>150</v>
      </c>
      <c r="G2645" s="292" t="s">
        <v>393</v>
      </c>
      <c r="H2645" s="289">
        <v>1</v>
      </c>
      <c r="J2645" s="283"/>
    </row>
    <row r="2646" spans="2:10" x14ac:dyDescent="0.2">
      <c r="B2646" s="290" t="str">
        <f t="shared" si="41"/>
        <v>MEXCALA CUAYMOM, TANCANHUITZ</v>
      </c>
      <c r="C2646" s="291">
        <v>305</v>
      </c>
      <c r="D2646" s="290" t="s">
        <v>3011</v>
      </c>
      <c r="E2646" s="289">
        <v>12</v>
      </c>
      <c r="F2646" s="290" t="s">
        <v>258</v>
      </c>
      <c r="G2646" s="292" t="s">
        <v>393</v>
      </c>
      <c r="H2646" s="289">
        <v>1</v>
      </c>
      <c r="J2646" s="283"/>
    </row>
    <row r="2647" spans="2:10" x14ac:dyDescent="0.2">
      <c r="B2647" s="290" t="str">
        <f t="shared" si="41"/>
        <v>MEXCALA, TANCANHUITZ</v>
      </c>
      <c r="C2647" s="291">
        <v>17</v>
      </c>
      <c r="D2647" s="290" t="s">
        <v>3012</v>
      </c>
      <c r="E2647" s="289">
        <v>12</v>
      </c>
      <c r="F2647" s="290" t="s">
        <v>258</v>
      </c>
      <c r="G2647" s="292" t="s">
        <v>393</v>
      </c>
      <c r="H2647" s="289">
        <v>1</v>
      </c>
      <c r="J2647" s="283"/>
    </row>
    <row r="2648" spans="2:10" x14ac:dyDescent="0.2">
      <c r="B2648" s="295" t="str">
        <f t="shared" si="41"/>
        <v>MEXQUITIC DE CARMONA, MEXQUITIC DE CARMONA</v>
      </c>
      <c r="C2648" s="296">
        <v>1</v>
      </c>
      <c r="D2648" s="295" t="s">
        <v>215</v>
      </c>
      <c r="E2648" s="294">
        <v>21</v>
      </c>
      <c r="F2648" s="295" t="s">
        <v>215</v>
      </c>
      <c r="G2648" s="297" t="s">
        <v>394</v>
      </c>
      <c r="H2648" s="294">
        <v>2</v>
      </c>
      <c r="J2648" s="283"/>
    </row>
    <row r="2649" spans="2:10" x14ac:dyDescent="0.2">
      <c r="B2649" s="290" t="str">
        <f t="shared" si="41"/>
        <v>MEZQUITAL, SAN LUIS POTOSÍ</v>
      </c>
      <c r="C2649" s="291">
        <v>253</v>
      </c>
      <c r="D2649" s="290" t="s">
        <v>3013</v>
      </c>
      <c r="E2649" s="289">
        <v>28</v>
      </c>
      <c r="F2649" s="290" t="s">
        <v>245</v>
      </c>
      <c r="G2649" s="292" t="s">
        <v>393</v>
      </c>
      <c r="H2649" s="289">
        <v>1</v>
      </c>
      <c r="J2649" s="283"/>
    </row>
    <row r="2650" spans="2:10" x14ac:dyDescent="0.2">
      <c r="B2650" s="290" t="str">
        <f t="shared" si="41"/>
        <v>MEZQUITAL, SAN MARTÍN CHALCHICUAUTLA</v>
      </c>
      <c r="C2650" s="291">
        <v>52</v>
      </c>
      <c r="D2650" s="290" t="s">
        <v>3013</v>
      </c>
      <c r="E2650" s="289">
        <v>29</v>
      </c>
      <c r="F2650" s="290" t="s">
        <v>248</v>
      </c>
      <c r="G2650" s="292" t="s">
        <v>393</v>
      </c>
      <c r="H2650" s="289">
        <v>1</v>
      </c>
      <c r="J2650" s="283"/>
    </row>
    <row r="2651" spans="2:10" x14ac:dyDescent="0.2">
      <c r="B2651" s="290" t="str">
        <f t="shared" si="41"/>
        <v>MEZQUITALILLO, ARMADILLO DE LOS INFANTE</v>
      </c>
      <c r="C2651" s="291">
        <v>27</v>
      </c>
      <c r="D2651" s="290" t="s">
        <v>3014</v>
      </c>
      <c r="E2651" s="289">
        <v>4</v>
      </c>
      <c r="F2651" s="290" t="s">
        <v>154</v>
      </c>
      <c r="G2651" s="292" t="s">
        <v>393</v>
      </c>
      <c r="H2651" s="289">
        <v>1</v>
      </c>
      <c r="J2651" s="283"/>
    </row>
    <row r="2652" spans="2:10" x14ac:dyDescent="0.2">
      <c r="B2652" s="295" t="str">
        <f t="shared" si="41"/>
        <v>MEZQUITE QUEMADO, SAN LUIS POTOSÍ</v>
      </c>
      <c r="C2652" s="296">
        <v>432</v>
      </c>
      <c r="D2652" s="295" t="s">
        <v>3015</v>
      </c>
      <c r="E2652" s="294">
        <v>28</v>
      </c>
      <c r="F2652" s="295" t="s">
        <v>245</v>
      </c>
      <c r="G2652" s="297" t="s">
        <v>394</v>
      </c>
      <c r="H2652" s="294">
        <v>2</v>
      </c>
      <c r="J2652" s="283"/>
    </row>
    <row r="2653" spans="2:10" x14ac:dyDescent="0.2">
      <c r="B2653" s="290" t="str">
        <f t="shared" si="41"/>
        <v>MEZQUITES CHICOS, CERRITOS</v>
      </c>
      <c r="C2653" s="291">
        <v>16</v>
      </c>
      <c r="D2653" s="290" t="s">
        <v>3016</v>
      </c>
      <c r="E2653" s="289">
        <v>8</v>
      </c>
      <c r="F2653" s="290" t="s">
        <v>165</v>
      </c>
      <c r="G2653" s="292" t="s">
        <v>393</v>
      </c>
      <c r="H2653" s="289">
        <v>1</v>
      </c>
      <c r="J2653" s="283"/>
    </row>
    <row r="2654" spans="2:10" x14ac:dyDescent="0.2">
      <c r="B2654" s="290" t="str">
        <f t="shared" si="41"/>
        <v>MEZQUITES GRANDES, CERRITOS</v>
      </c>
      <c r="C2654" s="291">
        <v>17</v>
      </c>
      <c r="D2654" s="290" t="s">
        <v>3017</v>
      </c>
      <c r="E2654" s="289">
        <v>8</v>
      </c>
      <c r="F2654" s="290" t="s">
        <v>165</v>
      </c>
      <c r="G2654" s="292" t="s">
        <v>393</v>
      </c>
      <c r="H2654" s="289">
        <v>1</v>
      </c>
      <c r="J2654" s="283"/>
    </row>
    <row r="2655" spans="2:10" x14ac:dyDescent="0.2">
      <c r="B2655" s="290" t="str">
        <f t="shared" si="41"/>
        <v>MI RANCHITO, TAMAZUNCHALE</v>
      </c>
      <c r="C2655" s="291">
        <v>191</v>
      </c>
      <c r="D2655" s="290" t="s">
        <v>3018</v>
      </c>
      <c r="E2655" s="289">
        <v>37</v>
      </c>
      <c r="F2655" s="290" t="s">
        <v>268</v>
      </c>
      <c r="G2655" s="292" t="s">
        <v>393</v>
      </c>
      <c r="H2655" s="289">
        <v>1</v>
      </c>
      <c r="J2655" s="283"/>
    </row>
    <row r="2656" spans="2:10" x14ac:dyDescent="0.2">
      <c r="B2656" s="290" t="str">
        <f t="shared" si="41"/>
        <v>MI RANCHITO, VILLA HIDALGO</v>
      </c>
      <c r="C2656" s="291">
        <v>103</v>
      </c>
      <c r="D2656" s="290" t="s">
        <v>3018</v>
      </c>
      <c r="E2656" s="289">
        <v>51</v>
      </c>
      <c r="F2656" s="290" t="s">
        <v>210</v>
      </c>
      <c r="G2656" s="292" t="s">
        <v>393</v>
      </c>
      <c r="H2656" s="289">
        <v>1</v>
      </c>
      <c r="J2656" s="283"/>
    </row>
    <row r="2657" spans="2:10" x14ac:dyDescent="0.2">
      <c r="B2657" s="290" t="str">
        <f t="shared" si="41"/>
        <v>MICHOTLAYO (CHALCO), AXTLA DE TERRAZAS</v>
      </c>
      <c r="C2657" s="291">
        <v>75</v>
      </c>
      <c r="D2657" s="290" t="s">
        <v>3019</v>
      </c>
      <c r="E2657" s="289">
        <v>53</v>
      </c>
      <c r="F2657" s="290" t="s">
        <v>156</v>
      </c>
      <c r="G2657" s="292" t="s">
        <v>393</v>
      </c>
      <c r="H2657" s="289">
        <v>1</v>
      </c>
      <c r="J2657" s="283"/>
    </row>
    <row r="2658" spans="2:10" x14ac:dyDescent="0.2">
      <c r="B2658" s="290" t="str">
        <f t="shared" si="41"/>
        <v>MIGUEL HIDALGO, CHARCAS</v>
      </c>
      <c r="C2658" s="291">
        <v>29</v>
      </c>
      <c r="D2658" s="290" t="s">
        <v>3020</v>
      </c>
      <c r="E2658" s="289">
        <v>15</v>
      </c>
      <c r="F2658" s="290" t="s">
        <v>173</v>
      </c>
      <c r="G2658" s="292" t="s">
        <v>393</v>
      </c>
      <c r="H2658" s="289">
        <v>1</v>
      </c>
      <c r="J2658" s="283"/>
    </row>
    <row r="2659" spans="2:10" x14ac:dyDescent="0.2">
      <c r="B2659" s="290" t="str">
        <f t="shared" si="41"/>
        <v>MIGUEL HIDALGO, RIOVERDE</v>
      </c>
      <c r="C2659" s="291">
        <v>44</v>
      </c>
      <c r="D2659" s="290" t="s">
        <v>3020</v>
      </c>
      <c r="E2659" s="289">
        <v>24</v>
      </c>
      <c r="F2659" s="290" t="s">
        <v>181</v>
      </c>
      <c r="G2659" s="292" t="s">
        <v>393</v>
      </c>
      <c r="H2659" s="289">
        <v>1</v>
      </c>
      <c r="J2659" s="283"/>
    </row>
    <row r="2660" spans="2:10" x14ac:dyDescent="0.2">
      <c r="B2660" s="290" t="str">
        <f t="shared" si="41"/>
        <v>MILPA GRANDE, SANTA MARÍA DEL RÍO</v>
      </c>
      <c r="C2660" s="291">
        <v>138</v>
      </c>
      <c r="D2660" s="290" t="s">
        <v>3021</v>
      </c>
      <c r="E2660" s="289">
        <v>32</v>
      </c>
      <c r="F2660" s="290" t="s">
        <v>263</v>
      </c>
      <c r="G2660" s="292" t="s">
        <v>393</v>
      </c>
      <c r="H2660" s="289">
        <v>1</v>
      </c>
      <c r="J2660" s="283"/>
    </row>
    <row r="2661" spans="2:10" x14ac:dyDescent="0.2">
      <c r="B2661" s="290" t="str">
        <f t="shared" si="41"/>
        <v>MILPAS VIEJAS, SANTA CATARINA</v>
      </c>
      <c r="C2661" s="291">
        <v>56</v>
      </c>
      <c r="D2661" s="290" t="s">
        <v>3022</v>
      </c>
      <c r="E2661" s="289">
        <v>31</v>
      </c>
      <c r="F2661" s="290" t="s">
        <v>260</v>
      </c>
      <c r="G2661" s="292" t="s">
        <v>393</v>
      </c>
      <c r="H2661" s="289">
        <v>1</v>
      </c>
      <c r="J2661" s="283"/>
    </row>
    <row r="2662" spans="2:10" x14ac:dyDescent="0.2">
      <c r="B2662" s="290" t="str">
        <f t="shared" si="41"/>
        <v>MILPAS, VILLA DE ARISTA</v>
      </c>
      <c r="C2662" s="291">
        <v>25</v>
      </c>
      <c r="D2662" s="290" t="s">
        <v>3023</v>
      </c>
      <c r="E2662" s="289">
        <v>56</v>
      </c>
      <c r="F2662" s="290" t="s">
        <v>314</v>
      </c>
      <c r="G2662" s="292" t="s">
        <v>393</v>
      </c>
      <c r="H2662" s="289">
        <v>1</v>
      </c>
      <c r="J2662" s="283"/>
    </row>
    <row r="2663" spans="2:10" x14ac:dyDescent="0.2">
      <c r="B2663" s="290" t="str">
        <f t="shared" si="41"/>
        <v>MILPILLAS, MEXQUITIC DE CARMONA</v>
      </c>
      <c r="C2663" s="291">
        <v>46</v>
      </c>
      <c r="D2663" s="290" t="s">
        <v>3024</v>
      </c>
      <c r="E2663" s="289">
        <v>21</v>
      </c>
      <c r="F2663" s="290" t="s">
        <v>215</v>
      </c>
      <c r="G2663" s="292" t="s">
        <v>393</v>
      </c>
      <c r="H2663" s="289">
        <v>1</v>
      </c>
      <c r="J2663" s="283"/>
    </row>
    <row r="2664" spans="2:10" x14ac:dyDescent="0.2">
      <c r="B2664" s="290" t="str">
        <f t="shared" si="41"/>
        <v>MILPITAS, RIOVERDE</v>
      </c>
      <c r="C2664" s="291">
        <v>45</v>
      </c>
      <c r="D2664" s="290" t="s">
        <v>3025</v>
      </c>
      <c r="E2664" s="289">
        <v>24</v>
      </c>
      <c r="F2664" s="290" t="s">
        <v>181</v>
      </c>
      <c r="G2664" s="292" t="s">
        <v>393</v>
      </c>
      <c r="H2664" s="289">
        <v>1</v>
      </c>
      <c r="J2664" s="283"/>
    </row>
    <row r="2665" spans="2:10" x14ac:dyDescent="0.2">
      <c r="B2665" s="290" t="str">
        <f t="shared" si="41"/>
        <v>MINA BLANCA, AHUALULCO</v>
      </c>
      <c r="C2665" s="291">
        <v>76</v>
      </c>
      <c r="D2665" s="290" t="s">
        <v>3026</v>
      </c>
      <c r="E2665" s="289">
        <v>1</v>
      </c>
      <c r="F2665" s="290" t="s">
        <v>208</v>
      </c>
      <c r="G2665" s="292" t="s">
        <v>393</v>
      </c>
      <c r="H2665" s="289">
        <v>1</v>
      </c>
      <c r="J2665" s="283"/>
    </row>
    <row r="2666" spans="2:10" x14ac:dyDescent="0.2">
      <c r="B2666" s="290" t="str">
        <f t="shared" si="41"/>
        <v>MINA DE BELEMONT, AQUISMÓN</v>
      </c>
      <c r="C2666" s="291">
        <v>240</v>
      </c>
      <c r="D2666" s="290" t="s">
        <v>3027</v>
      </c>
      <c r="E2666" s="289">
        <v>3</v>
      </c>
      <c r="F2666" s="290" t="s">
        <v>152</v>
      </c>
      <c r="G2666" s="292" t="s">
        <v>393</v>
      </c>
      <c r="H2666" s="289">
        <v>1</v>
      </c>
      <c r="J2666" s="283"/>
    </row>
    <row r="2667" spans="2:10" x14ac:dyDescent="0.2">
      <c r="B2667" s="290" t="str">
        <f t="shared" si="41"/>
        <v>MINAS DE PLATA, GUADALCÁZAR</v>
      </c>
      <c r="C2667" s="291">
        <v>25</v>
      </c>
      <c r="D2667" s="290" t="s">
        <v>3028</v>
      </c>
      <c r="E2667" s="289">
        <v>17</v>
      </c>
      <c r="F2667" s="290" t="s">
        <v>199</v>
      </c>
      <c r="G2667" s="292" t="s">
        <v>393</v>
      </c>
      <c r="H2667" s="289">
        <v>1</v>
      </c>
      <c r="J2667" s="283"/>
    </row>
    <row r="2668" spans="2:10" x14ac:dyDescent="0.2">
      <c r="B2668" s="290" t="str">
        <f t="shared" si="41"/>
        <v>MINAS DE SAN PEDRO, SOLEDAD DE GRACIANO SÁNCHEZ</v>
      </c>
      <c r="C2668" s="291">
        <v>169</v>
      </c>
      <c r="D2668" s="290" t="s">
        <v>3029</v>
      </c>
      <c r="E2668" s="289">
        <v>35</v>
      </c>
      <c r="F2668" s="290" t="s">
        <v>270</v>
      </c>
      <c r="G2668" s="292" t="s">
        <v>393</v>
      </c>
      <c r="H2668" s="289">
        <v>1</v>
      </c>
      <c r="J2668" s="283"/>
    </row>
    <row r="2669" spans="2:10" x14ac:dyDescent="0.2">
      <c r="B2669" s="290" t="str">
        <f t="shared" si="41"/>
        <v>MINAS VIEJAS, EL NARANJO</v>
      </c>
      <c r="C2669" s="291">
        <v>50</v>
      </c>
      <c r="D2669" s="290" t="s">
        <v>3030</v>
      </c>
      <c r="E2669" s="289">
        <v>58</v>
      </c>
      <c r="F2669" s="290" t="s">
        <v>196</v>
      </c>
      <c r="G2669" s="292" t="s">
        <v>393</v>
      </c>
      <c r="H2669" s="289">
        <v>1</v>
      </c>
      <c r="J2669" s="283"/>
    </row>
    <row r="2670" spans="2:10" x14ac:dyDescent="0.2">
      <c r="B2670" s="290" t="str">
        <f t="shared" si="41"/>
        <v>MIRAMAR VIEJO, XILITLA</v>
      </c>
      <c r="C2670" s="291">
        <v>35</v>
      </c>
      <c r="D2670" s="290" t="s">
        <v>3031</v>
      </c>
      <c r="E2670" s="289">
        <v>54</v>
      </c>
      <c r="F2670" s="290" t="s">
        <v>332</v>
      </c>
      <c r="G2670" s="292" t="s">
        <v>393</v>
      </c>
      <c r="H2670" s="289">
        <v>1</v>
      </c>
      <c r="J2670" s="283"/>
    </row>
    <row r="2671" spans="2:10" x14ac:dyDescent="0.2">
      <c r="B2671" s="290" t="str">
        <f t="shared" si="41"/>
        <v>MIXCOTLA, TAMPACÁN</v>
      </c>
      <c r="C2671" s="291">
        <v>66</v>
      </c>
      <c r="D2671" s="290" t="s">
        <v>3032</v>
      </c>
      <c r="E2671" s="289">
        <v>38</v>
      </c>
      <c r="F2671" s="290" t="s">
        <v>278</v>
      </c>
      <c r="G2671" s="292" t="s">
        <v>393</v>
      </c>
      <c r="H2671" s="289">
        <v>1</v>
      </c>
      <c r="J2671" s="283"/>
    </row>
    <row r="2672" spans="2:10" x14ac:dyDescent="0.2">
      <c r="B2672" s="290" t="str">
        <f t="shared" si="41"/>
        <v>MOCTEZUMA, AQUISMÓN</v>
      </c>
      <c r="C2672" s="291">
        <v>62</v>
      </c>
      <c r="D2672" s="290" t="s">
        <v>219</v>
      </c>
      <c r="E2672" s="289">
        <v>3</v>
      </c>
      <c r="F2672" s="290" t="s">
        <v>152</v>
      </c>
      <c r="G2672" s="292" t="s">
        <v>393</v>
      </c>
      <c r="H2672" s="289">
        <v>1</v>
      </c>
      <c r="J2672" s="283"/>
    </row>
    <row r="2673" spans="2:10" x14ac:dyDescent="0.2">
      <c r="B2673" s="295" t="str">
        <f t="shared" si="41"/>
        <v>MOCTEZUMA, MOCTEZUMA</v>
      </c>
      <c r="C2673" s="296">
        <v>1</v>
      </c>
      <c r="D2673" s="295" t="s">
        <v>219</v>
      </c>
      <c r="E2673" s="294">
        <v>22</v>
      </c>
      <c r="F2673" s="295" t="s">
        <v>219</v>
      </c>
      <c r="G2673" s="297" t="s">
        <v>394</v>
      </c>
      <c r="H2673" s="294">
        <v>2</v>
      </c>
      <c r="J2673" s="283"/>
    </row>
    <row r="2674" spans="2:10" x14ac:dyDescent="0.2">
      <c r="B2674" s="295" t="str">
        <f t="shared" si="41"/>
        <v>MOCTEZUMAS DEL TEPETATE, CIUDAD FERNÁNDEZ</v>
      </c>
      <c r="C2674" s="296">
        <v>173</v>
      </c>
      <c r="D2674" s="295" t="s">
        <v>3033</v>
      </c>
      <c r="E2674" s="294">
        <v>11</v>
      </c>
      <c r="F2674" s="295" t="s">
        <v>183</v>
      </c>
      <c r="G2674" s="297" t="s">
        <v>394</v>
      </c>
      <c r="H2674" s="294">
        <v>2</v>
      </c>
      <c r="J2674" s="283"/>
    </row>
    <row r="2675" spans="2:10" x14ac:dyDescent="0.2">
      <c r="B2675" s="290" t="str">
        <f t="shared" si="41"/>
        <v>MOJARRAS DE ABAJO, CIUDAD FERNÁNDEZ</v>
      </c>
      <c r="C2675" s="291">
        <v>7</v>
      </c>
      <c r="D2675" s="290" t="s">
        <v>3034</v>
      </c>
      <c r="E2675" s="289">
        <v>11</v>
      </c>
      <c r="F2675" s="290" t="s">
        <v>183</v>
      </c>
      <c r="G2675" s="292" t="s">
        <v>393</v>
      </c>
      <c r="H2675" s="289">
        <v>1</v>
      </c>
      <c r="J2675" s="283"/>
    </row>
    <row r="2676" spans="2:10" x14ac:dyDescent="0.2">
      <c r="B2676" s="290" t="str">
        <f t="shared" si="41"/>
        <v>MOJARRAS DE ARRIBA, CIUDAD FERNÁNDEZ</v>
      </c>
      <c r="C2676" s="291">
        <v>8</v>
      </c>
      <c r="D2676" s="290" t="s">
        <v>3035</v>
      </c>
      <c r="E2676" s="289">
        <v>11</v>
      </c>
      <c r="F2676" s="290" t="s">
        <v>183</v>
      </c>
      <c r="G2676" s="292" t="s">
        <v>393</v>
      </c>
      <c r="H2676" s="289">
        <v>1</v>
      </c>
      <c r="J2676" s="283"/>
    </row>
    <row r="2677" spans="2:10" x14ac:dyDescent="0.2">
      <c r="B2677" s="290" t="str">
        <f t="shared" si="41"/>
        <v>MOLOXCO, XILITLA</v>
      </c>
      <c r="C2677" s="291">
        <v>207</v>
      </c>
      <c r="D2677" s="290" t="s">
        <v>3036</v>
      </c>
      <c r="E2677" s="289">
        <v>54</v>
      </c>
      <c r="F2677" s="290" t="s">
        <v>332</v>
      </c>
      <c r="G2677" s="292" t="s">
        <v>393</v>
      </c>
      <c r="H2677" s="289">
        <v>1</v>
      </c>
      <c r="J2677" s="283"/>
    </row>
    <row r="2678" spans="2:10" x14ac:dyDescent="0.2">
      <c r="B2678" s="290" t="str">
        <f t="shared" si="41"/>
        <v>MONEC, TANLAJÁS</v>
      </c>
      <c r="C2678" s="291">
        <v>19</v>
      </c>
      <c r="D2678" s="290" t="s">
        <v>3037</v>
      </c>
      <c r="E2678" s="289">
        <v>41</v>
      </c>
      <c r="F2678" s="290" t="s">
        <v>291</v>
      </c>
      <c r="G2678" s="292" t="s">
        <v>393</v>
      </c>
      <c r="H2678" s="289">
        <v>1</v>
      </c>
      <c r="J2678" s="283"/>
    </row>
    <row r="2679" spans="2:10" x14ac:dyDescent="0.2">
      <c r="B2679" s="295" t="str">
        <f t="shared" si="41"/>
        <v>MONTAÑA, CERRITOS</v>
      </c>
      <c r="C2679" s="296">
        <v>18</v>
      </c>
      <c r="D2679" s="295" t="s">
        <v>3038</v>
      </c>
      <c r="E2679" s="294">
        <v>8</v>
      </c>
      <c r="F2679" s="295" t="s">
        <v>165</v>
      </c>
      <c r="G2679" s="297" t="s">
        <v>395</v>
      </c>
      <c r="H2679" s="294">
        <v>3</v>
      </c>
      <c r="J2679" s="283"/>
    </row>
    <row r="2680" spans="2:10" x14ac:dyDescent="0.2">
      <c r="B2680" s="290" t="str">
        <f t="shared" si="41"/>
        <v>MONTE ALEGRE, TAMAZUNCHALE</v>
      </c>
      <c r="C2680" s="291">
        <v>196</v>
      </c>
      <c r="D2680" s="290" t="s">
        <v>3039</v>
      </c>
      <c r="E2680" s="289">
        <v>37</v>
      </c>
      <c r="F2680" s="290" t="s">
        <v>268</v>
      </c>
      <c r="G2680" s="292" t="s">
        <v>393</v>
      </c>
      <c r="H2680" s="289">
        <v>1</v>
      </c>
      <c r="J2680" s="283"/>
    </row>
    <row r="2681" spans="2:10" x14ac:dyDescent="0.2">
      <c r="B2681" s="290" t="str">
        <f t="shared" si="41"/>
        <v>MONTE CALDERA, CERRO DE SAN PEDRO</v>
      </c>
      <c r="C2681" s="291">
        <v>7</v>
      </c>
      <c r="D2681" s="290" t="s">
        <v>3040</v>
      </c>
      <c r="E2681" s="289">
        <v>9</v>
      </c>
      <c r="F2681" s="290" t="s">
        <v>168</v>
      </c>
      <c r="G2681" s="292" t="s">
        <v>393</v>
      </c>
      <c r="H2681" s="289">
        <v>1</v>
      </c>
      <c r="J2681" s="283"/>
    </row>
    <row r="2682" spans="2:10" x14ac:dyDescent="0.2">
      <c r="B2682" s="290" t="str">
        <f t="shared" si="41"/>
        <v>MONTE GRANADO, SOLEDAD DE GRACIANO SÁNCHEZ</v>
      </c>
      <c r="C2682" s="291">
        <v>180</v>
      </c>
      <c r="D2682" s="290" t="s">
        <v>3041</v>
      </c>
      <c r="E2682" s="289">
        <v>35</v>
      </c>
      <c r="F2682" s="290" t="s">
        <v>270</v>
      </c>
      <c r="G2682" s="292" t="s">
        <v>393</v>
      </c>
      <c r="H2682" s="289">
        <v>1</v>
      </c>
      <c r="J2682" s="283"/>
    </row>
    <row r="2683" spans="2:10" x14ac:dyDescent="0.2">
      <c r="B2683" s="295" t="str">
        <f t="shared" si="41"/>
        <v>MONTE OBSCURO, MEXQUITIC DE CARMONA</v>
      </c>
      <c r="C2683" s="296">
        <v>47</v>
      </c>
      <c r="D2683" s="295" t="s">
        <v>3042</v>
      </c>
      <c r="E2683" s="294">
        <v>21</v>
      </c>
      <c r="F2683" s="295" t="s">
        <v>215</v>
      </c>
      <c r="G2683" s="297" t="s">
        <v>395</v>
      </c>
      <c r="H2683" s="294">
        <v>3</v>
      </c>
      <c r="J2683" s="283"/>
    </row>
    <row r="2684" spans="2:10" x14ac:dyDescent="0.2">
      <c r="B2684" s="290" t="str">
        <f t="shared" si="41"/>
        <v>MONTEBELLO, CIUDAD DEL MAÍZ</v>
      </c>
      <c r="C2684" s="291">
        <v>53</v>
      </c>
      <c r="D2684" s="290" t="s">
        <v>3043</v>
      </c>
      <c r="E2684" s="289">
        <v>10</v>
      </c>
      <c r="F2684" s="290" t="s">
        <v>178</v>
      </c>
      <c r="G2684" s="292" t="s">
        <v>393</v>
      </c>
      <c r="H2684" s="289">
        <v>1</v>
      </c>
      <c r="J2684" s="283"/>
    </row>
    <row r="2685" spans="2:10" x14ac:dyDescent="0.2">
      <c r="B2685" s="295" t="str">
        <f t="shared" si="41"/>
        <v>MONTECILLOS (LA CURVA), CIUDAD VALLES</v>
      </c>
      <c r="C2685" s="296">
        <v>711</v>
      </c>
      <c r="D2685" s="295" t="s">
        <v>3044</v>
      </c>
      <c r="E2685" s="294">
        <v>13</v>
      </c>
      <c r="F2685" s="295" t="s">
        <v>187</v>
      </c>
      <c r="G2685" s="297" t="s">
        <v>394</v>
      </c>
      <c r="H2685" s="294">
        <v>2</v>
      </c>
      <c r="J2685" s="283"/>
    </row>
    <row r="2686" spans="2:10" x14ac:dyDescent="0.2">
      <c r="B2686" s="290" t="str">
        <f t="shared" si="41"/>
        <v>MONTECILLOS, CIUDAD VALLES</v>
      </c>
      <c r="C2686" s="291">
        <v>119</v>
      </c>
      <c r="D2686" s="290" t="s">
        <v>3045</v>
      </c>
      <c r="E2686" s="289">
        <v>13</v>
      </c>
      <c r="F2686" s="290" t="s">
        <v>187</v>
      </c>
      <c r="G2686" s="292" t="s">
        <v>393</v>
      </c>
      <c r="H2686" s="289">
        <v>1</v>
      </c>
      <c r="J2686" s="283"/>
    </row>
    <row r="2687" spans="2:10" x14ac:dyDescent="0.2">
      <c r="B2687" s="295" t="str">
        <f t="shared" si="41"/>
        <v>MORADOS, MOCTEZUMA</v>
      </c>
      <c r="C2687" s="296">
        <v>31</v>
      </c>
      <c r="D2687" s="295" t="s">
        <v>3046</v>
      </c>
      <c r="E2687" s="294">
        <v>22</v>
      </c>
      <c r="F2687" s="295" t="s">
        <v>219</v>
      </c>
      <c r="G2687" s="297" t="s">
        <v>394</v>
      </c>
      <c r="H2687" s="294">
        <v>2</v>
      </c>
      <c r="J2687" s="283"/>
    </row>
    <row r="2688" spans="2:10" x14ac:dyDescent="0.2">
      <c r="B2688" s="290" t="str">
        <f t="shared" si="41"/>
        <v>MORELOS, MEXQUITIC DE CARMONA</v>
      </c>
      <c r="C2688" s="291">
        <v>50</v>
      </c>
      <c r="D2688" s="290" t="s">
        <v>352</v>
      </c>
      <c r="E2688" s="289">
        <v>21</v>
      </c>
      <c r="F2688" s="290" t="s">
        <v>215</v>
      </c>
      <c r="G2688" s="292" t="s">
        <v>393</v>
      </c>
      <c r="H2688" s="289">
        <v>1</v>
      </c>
      <c r="J2688" s="283"/>
    </row>
    <row r="2689" spans="2:10" x14ac:dyDescent="0.2">
      <c r="B2689" s="290" t="str">
        <f t="shared" si="41"/>
        <v>MORELOS, RAYÓN</v>
      </c>
      <c r="C2689" s="291">
        <v>20</v>
      </c>
      <c r="D2689" s="290" t="s">
        <v>352</v>
      </c>
      <c r="E2689" s="289">
        <v>23</v>
      </c>
      <c r="F2689" s="290" t="s">
        <v>224</v>
      </c>
      <c r="G2689" s="292" t="s">
        <v>393</v>
      </c>
      <c r="H2689" s="289">
        <v>1</v>
      </c>
      <c r="J2689" s="283"/>
    </row>
    <row r="2690" spans="2:10" x14ac:dyDescent="0.2">
      <c r="B2690" s="295" t="str">
        <f t="shared" si="41"/>
        <v>MORELOS, SANTO DOMINGO</v>
      </c>
      <c r="C2690" s="296">
        <v>18</v>
      </c>
      <c r="D2690" s="295" t="s">
        <v>352</v>
      </c>
      <c r="E2690" s="294">
        <v>33</v>
      </c>
      <c r="F2690" s="295" t="s">
        <v>226</v>
      </c>
      <c r="G2690" s="297" t="s">
        <v>394</v>
      </c>
      <c r="H2690" s="294">
        <v>2</v>
      </c>
      <c r="J2690" s="283"/>
    </row>
    <row r="2691" spans="2:10" x14ac:dyDescent="0.2">
      <c r="B2691" s="290" t="str">
        <f t="shared" si="41"/>
        <v>MORELOS, VILLA DE GUADALUPE</v>
      </c>
      <c r="C2691" s="291">
        <v>21</v>
      </c>
      <c r="D2691" s="290" t="s">
        <v>352</v>
      </c>
      <c r="E2691" s="289">
        <v>47</v>
      </c>
      <c r="F2691" s="290" t="s">
        <v>234</v>
      </c>
      <c r="G2691" s="292" t="s">
        <v>393</v>
      </c>
      <c r="H2691" s="289">
        <v>1</v>
      </c>
      <c r="J2691" s="283"/>
    </row>
    <row r="2692" spans="2:10" x14ac:dyDescent="0.2">
      <c r="B2692" s="290" t="str">
        <f t="shared" si="41"/>
        <v>MORENOS, SAN NICOLÁS TOLENTINO</v>
      </c>
      <c r="C2692" s="291">
        <v>29</v>
      </c>
      <c r="D2692" s="290" t="s">
        <v>3047</v>
      </c>
      <c r="E2692" s="289">
        <v>30</v>
      </c>
      <c r="F2692" s="290" t="s">
        <v>252</v>
      </c>
      <c r="G2692" s="292" t="s">
        <v>393</v>
      </c>
      <c r="H2692" s="289">
        <v>1</v>
      </c>
      <c r="J2692" s="283"/>
    </row>
    <row r="2693" spans="2:10" x14ac:dyDescent="0.2">
      <c r="B2693" s="290" t="str">
        <f t="shared" si="41"/>
        <v>MORILLOS, CIUDAD FERNÁNDEZ</v>
      </c>
      <c r="C2693" s="291">
        <v>9</v>
      </c>
      <c r="D2693" s="290" t="s">
        <v>3048</v>
      </c>
      <c r="E2693" s="289">
        <v>11</v>
      </c>
      <c r="F2693" s="290" t="s">
        <v>183</v>
      </c>
      <c r="G2693" s="292" t="s">
        <v>393</v>
      </c>
      <c r="H2693" s="289">
        <v>1</v>
      </c>
      <c r="J2693" s="283"/>
    </row>
    <row r="2694" spans="2:10" x14ac:dyDescent="0.2">
      <c r="B2694" s="290" t="str">
        <f t="shared" ref="B2694:B2757" si="42">CONCATENATE(D2694,","," ",F2694)</f>
        <v>MORTERILLOS, MOCTEZUMA</v>
      </c>
      <c r="C2694" s="291">
        <v>32</v>
      </c>
      <c r="D2694" s="290" t="s">
        <v>3049</v>
      </c>
      <c r="E2694" s="289">
        <v>22</v>
      </c>
      <c r="F2694" s="290" t="s">
        <v>219</v>
      </c>
      <c r="G2694" s="292" t="s">
        <v>393</v>
      </c>
      <c r="H2694" s="289">
        <v>1</v>
      </c>
      <c r="J2694" s="283"/>
    </row>
    <row r="2695" spans="2:10" x14ac:dyDescent="0.2">
      <c r="B2695" s="290" t="str">
        <f t="shared" si="42"/>
        <v>MORTEROS (RÍO MORTEROS), TIERRA NUEVA</v>
      </c>
      <c r="C2695" s="291">
        <v>60</v>
      </c>
      <c r="D2695" s="290" t="s">
        <v>3050</v>
      </c>
      <c r="E2695" s="289">
        <v>43</v>
      </c>
      <c r="F2695" s="290" t="s">
        <v>299</v>
      </c>
      <c r="G2695" s="292" t="s">
        <v>393</v>
      </c>
      <c r="H2695" s="289">
        <v>1</v>
      </c>
      <c r="J2695" s="283"/>
    </row>
    <row r="2696" spans="2:10" x14ac:dyDescent="0.2">
      <c r="B2696" s="290" t="str">
        <f t="shared" si="42"/>
        <v>MOYOTLA, COXCATLÁN</v>
      </c>
      <c r="C2696" s="291">
        <v>17</v>
      </c>
      <c r="D2696" s="290" t="s">
        <v>3051</v>
      </c>
      <c r="E2696" s="289">
        <v>14</v>
      </c>
      <c r="F2696" s="290" t="s">
        <v>191</v>
      </c>
      <c r="G2696" s="292" t="s">
        <v>393</v>
      </c>
      <c r="H2696" s="289">
        <v>1</v>
      </c>
      <c r="J2696" s="283"/>
    </row>
    <row r="2697" spans="2:10" x14ac:dyDescent="0.2">
      <c r="B2697" s="290" t="str">
        <f t="shared" si="42"/>
        <v>MÚHUATL, AQUISMÓN</v>
      </c>
      <c r="C2697" s="291">
        <v>17</v>
      </c>
      <c r="D2697" s="290" t="s">
        <v>3052</v>
      </c>
      <c r="E2697" s="289">
        <v>3</v>
      </c>
      <c r="F2697" s="290" t="s">
        <v>152</v>
      </c>
      <c r="G2697" s="292" t="s">
        <v>393</v>
      </c>
      <c r="H2697" s="289">
        <v>1</v>
      </c>
      <c r="J2697" s="283"/>
    </row>
    <row r="2698" spans="2:10" x14ac:dyDescent="0.2">
      <c r="B2698" s="290" t="str">
        <f t="shared" si="42"/>
        <v>MUL TÉ, TANCANHUITZ</v>
      </c>
      <c r="C2698" s="291">
        <v>265</v>
      </c>
      <c r="D2698" s="290" t="s">
        <v>3053</v>
      </c>
      <c r="E2698" s="289">
        <v>12</v>
      </c>
      <c r="F2698" s="290" t="s">
        <v>258</v>
      </c>
      <c r="G2698" s="292" t="s">
        <v>393</v>
      </c>
      <c r="H2698" s="289">
        <v>1</v>
      </c>
      <c r="J2698" s="283"/>
    </row>
    <row r="2699" spans="2:10" x14ac:dyDescent="0.2">
      <c r="B2699" s="290" t="str">
        <f t="shared" si="42"/>
        <v>MULULTZÉN, TANLAJÁS</v>
      </c>
      <c r="C2699" s="291">
        <v>129</v>
      </c>
      <c r="D2699" s="290" t="s">
        <v>3054</v>
      </c>
      <c r="E2699" s="289">
        <v>41</v>
      </c>
      <c r="F2699" s="290" t="s">
        <v>291</v>
      </c>
      <c r="G2699" s="292" t="s">
        <v>393</v>
      </c>
      <c r="H2699" s="289">
        <v>1</v>
      </c>
      <c r="J2699" s="283"/>
    </row>
    <row r="2700" spans="2:10" x14ac:dyDescent="0.2">
      <c r="B2700" s="290" t="str">
        <f t="shared" si="42"/>
        <v>NABOR MORENO, CHARCAS</v>
      </c>
      <c r="C2700" s="291">
        <v>195</v>
      </c>
      <c r="D2700" s="290" t="s">
        <v>3055</v>
      </c>
      <c r="E2700" s="289">
        <v>15</v>
      </c>
      <c r="F2700" s="290" t="s">
        <v>173</v>
      </c>
      <c r="G2700" s="292" t="s">
        <v>393</v>
      </c>
      <c r="H2700" s="289">
        <v>1</v>
      </c>
      <c r="J2700" s="283"/>
    </row>
    <row r="2701" spans="2:10" x14ac:dyDescent="0.2">
      <c r="B2701" s="290" t="str">
        <f t="shared" si="42"/>
        <v>NAHUALAPA, COXCATLÁN</v>
      </c>
      <c r="C2701" s="291">
        <v>54</v>
      </c>
      <c r="D2701" s="290" t="s">
        <v>3056</v>
      </c>
      <c r="E2701" s="289">
        <v>14</v>
      </c>
      <c r="F2701" s="290" t="s">
        <v>191</v>
      </c>
      <c r="G2701" s="292" t="s">
        <v>393</v>
      </c>
      <c r="H2701" s="289">
        <v>1</v>
      </c>
      <c r="J2701" s="283"/>
    </row>
    <row r="2702" spans="2:10" x14ac:dyDescent="0.2">
      <c r="B2702" s="290" t="str">
        <f t="shared" si="42"/>
        <v>NARANJITO, TAMASOPO</v>
      </c>
      <c r="C2702" s="291">
        <v>36</v>
      </c>
      <c r="D2702" s="290" t="s">
        <v>3057</v>
      </c>
      <c r="E2702" s="289">
        <v>36</v>
      </c>
      <c r="F2702" s="290" t="s">
        <v>265</v>
      </c>
      <c r="G2702" s="292" t="s">
        <v>393</v>
      </c>
      <c r="H2702" s="289">
        <v>1</v>
      </c>
      <c r="J2702" s="283"/>
    </row>
    <row r="2703" spans="2:10" x14ac:dyDescent="0.2">
      <c r="B2703" s="290" t="str">
        <f t="shared" si="42"/>
        <v>NARCISO MENDOZA, SAN VICENTE TANCUAYALAB</v>
      </c>
      <c r="C2703" s="291">
        <v>204</v>
      </c>
      <c r="D2703" s="290" t="s">
        <v>3058</v>
      </c>
      <c r="E2703" s="289">
        <v>34</v>
      </c>
      <c r="F2703" s="290" t="s">
        <v>256</v>
      </c>
      <c r="G2703" s="292" t="s">
        <v>393</v>
      </c>
      <c r="H2703" s="289">
        <v>1</v>
      </c>
      <c r="J2703" s="283"/>
    </row>
    <row r="2704" spans="2:10" x14ac:dyDescent="0.2">
      <c r="B2704" s="290" t="str">
        <f t="shared" si="42"/>
        <v>NCPE SANTA ANITA, AQUISMÓN</v>
      </c>
      <c r="C2704" s="291">
        <v>314</v>
      </c>
      <c r="D2704" s="290" t="s">
        <v>3059</v>
      </c>
      <c r="E2704" s="289">
        <v>3</v>
      </c>
      <c r="F2704" s="290" t="s">
        <v>152</v>
      </c>
      <c r="G2704" s="292" t="s">
        <v>393</v>
      </c>
      <c r="H2704" s="289">
        <v>1</v>
      </c>
      <c r="J2704" s="283"/>
    </row>
    <row r="2705" spans="2:10" x14ac:dyDescent="0.2">
      <c r="B2705" s="290" t="str">
        <f t="shared" si="42"/>
        <v>NEXCUAYO II, MATLAPA</v>
      </c>
      <c r="C2705" s="291">
        <v>88</v>
      </c>
      <c r="D2705" s="290" t="s">
        <v>3060</v>
      </c>
      <c r="E2705" s="289">
        <v>57</v>
      </c>
      <c r="F2705" s="290" t="s">
        <v>212</v>
      </c>
      <c r="G2705" s="292" t="s">
        <v>393</v>
      </c>
      <c r="H2705" s="289">
        <v>1</v>
      </c>
      <c r="J2705" s="283"/>
    </row>
    <row r="2706" spans="2:10" x14ac:dyDescent="0.2">
      <c r="B2706" s="290" t="str">
        <f t="shared" si="42"/>
        <v>NEXCUAYO, MATLAPA</v>
      </c>
      <c r="C2706" s="291">
        <v>19</v>
      </c>
      <c r="D2706" s="290" t="s">
        <v>3061</v>
      </c>
      <c r="E2706" s="289">
        <v>57</v>
      </c>
      <c r="F2706" s="290" t="s">
        <v>212</v>
      </c>
      <c r="G2706" s="292" t="s">
        <v>393</v>
      </c>
      <c r="H2706" s="289">
        <v>1</v>
      </c>
      <c r="J2706" s="283"/>
    </row>
    <row r="2707" spans="2:10" x14ac:dyDescent="0.2">
      <c r="B2707" s="290" t="str">
        <f t="shared" si="42"/>
        <v>NINGUNO (COMEDOR 57), SAN LUIS POTOSÍ</v>
      </c>
      <c r="C2707" s="291">
        <v>618</v>
      </c>
      <c r="D2707" s="290" t="s">
        <v>3062</v>
      </c>
      <c r="E2707" s="289">
        <v>28</v>
      </c>
      <c r="F2707" s="290" t="s">
        <v>245</v>
      </c>
      <c r="G2707" s="292" t="s">
        <v>393</v>
      </c>
      <c r="H2707" s="289">
        <v>1</v>
      </c>
      <c r="J2707" s="283"/>
    </row>
    <row r="2708" spans="2:10" x14ac:dyDescent="0.2">
      <c r="B2708" s="290" t="str">
        <f t="shared" si="42"/>
        <v>NINGUNO (PLANTA DE LUZ), VILLA DE ARISTA</v>
      </c>
      <c r="C2708" s="291">
        <v>143</v>
      </c>
      <c r="D2708" s="290" t="s">
        <v>3063</v>
      </c>
      <c r="E2708" s="289">
        <v>56</v>
      </c>
      <c r="F2708" s="290" t="s">
        <v>314</v>
      </c>
      <c r="G2708" s="292" t="s">
        <v>393</v>
      </c>
      <c r="H2708" s="289">
        <v>1</v>
      </c>
      <c r="J2708" s="283"/>
    </row>
    <row r="2709" spans="2:10" x14ac:dyDescent="0.2">
      <c r="B2709" s="290" t="str">
        <f t="shared" si="42"/>
        <v>NINGUNO, MATEHUALA</v>
      </c>
      <c r="C2709" s="291">
        <v>297</v>
      </c>
      <c r="D2709" s="290" t="s">
        <v>3064</v>
      </c>
      <c r="E2709" s="289">
        <v>20</v>
      </c>
      <c r="F2709" s="290" t="s">
        <v>176</v>
      </c>
      <c r="G2709" s="292" t="s">
        <v>393</v>
      </c>
      <c r="H2709" s="289">
        <v>1</v>
      </c>
      <c r="J2709" s="283"/>
    </row>
    <row r="2710" spans="2:10" x14ac:dyDescent="0.2">
      <c r="B2710" s="290" t="str">
        <f t="shared" si="42"/>
        <v>NINGUNO, VILLA DE ARISTA</v>
      </c>
      <c r="C2710" s="291">
        <v>171</v>
      </c>
      <c r="D2710" s="290" t="s">
        <v>3064</v>
      </c>
      <c r="E2710" s="289">
        <v>56</v>
      </c>
      <c r="F2710" s="290" t="s">
        <v>314</v>
      </c>
      <c r="G2710" s="292" t="s">
        <v>393</v>
      </c>
      <c r="H2710" s="289">
        <v>1</v>
      </c>
      <c r="J2710" s="283"/>
    </row>
    <row r="2711" spans="2:10" x14ac:dyDescent="0.2">
      <c r="B2711" s="290" t="str">
        <f t="shared" si="42"/>
        <v>NIZPIZOL, TAMPAMOLÓN CORONA</v>
      </c>
      <c r="C2711" s="291">
        <v>58</v>
      </c>
      <c r="D2711" s="290" t="s">
        <v>3065</v>
      </c>
      <c r="E2711" s="289">
        <v>39</v>
      </c>
      <c r="F2711" s="290" t="s">
        <v>282</v>
      </c>
      <c r="G2711" s="292" t="s">
        <v>393</v>
      </c>
      <c r="H2711" s="289">
        <v>1</v>
      </c>
      <c r="J2711" s="283"/>
    </row>
    <row r="2712" spans="2:10" x14ac:dyDescent="0.2">
      <c r="B2712" s="290" t="str">
        <f t="shared" si="42"/>
        <v>NOGAL DEL CLAVO, RIOVERDE</v>
      </c>
      <c r="C2712" s="291">
        <v>245</v>
      </c>
      <c r="D2712" s="290" t="s">
        <v>3066</v>
      </c>
      <c r="E2712" s="289">
        <v>24</v>
      </c>
      <c r="F2712" s="290" t="s">
        <v>181</v>
      </c>
      <c r="G2712" s="292" t="s">
        <v>393</v>
      </c>
      <c r="H2712" s="289">
        <v>1</v>
      </c>
      <c r="J2712" s="283"/>
    </row>
    <row r="2713" spans="2:10" x14ac:dyDescent="0.2">
      <c r="B2713" s="290" t="str">
        <f t="shared" si="42"/>
        <v>NOGALES, ALAQUINES</v>
      </c>
      <c r="C2713" s="291">
        <v>38</v>
      </c>
      <c r="D2713" s="290" t="s">
        <v>3067</v>
      </c>
      <c r="E2713" s="289">
        <v>2</v>
      </c>
      <c r="F2713" s="290" t="s">
        <v>150</v>
      </c>
      <c r="G2713" s="292" t="s">
        <v>393</v>
      </c>
      <c r="H2713" s="289">
        <v>1</v>
      </c>
      <c r="J2713" s="283"/>
    </row>
    <row r="2714" spans="2:10" x14ac:dyDescent="0.2">
      <c r="B2714" s="290" t="str">
        <f t="shared" si="42"/>
        <v>NOGALES, RAYÓN</v>
      </c>
      <c r="C2714" s="291">
        <v>21</v>
      </c>
      <c r="D2714" s="290" t="s">
        <v>3067</v>
      </c>
      <c r="E2714" s="289">
        <v>23</v>
      </c>
      <c r="F2714" s="290" t="s">
        <v>224</v>
      </c>
      <c r="G2714" s="292" t="s">
        <v>393</v>
      </c>
      <c r="H2714" s="289">
        <v>1</v>
      </c>
      <c r="J2714" s="283"/>
    </row>
    <row r="2715" spans="2:10" x14ac:dyDescent="0.2">
      <c r="B2715" s="290" t="str">
        <f t="shared" si="42"/>
        <v>NOGALITOS DE LA CRUZ, ARMADILLO DE LOS INFANTE</v>
      </c>
      <c r="C2715" s="291">
        <v>29</v>
      </c>
      <c r="D2715" s="290" t="s">
        <v>3068</v>
      </c>
      <c r="E2715" s="289">
        <v>4</v>
      </c>
      <c r="F2715" s="290" t="s">
        <v>154</v>
      </c>
      <c r="G2715" s="292" t="s">
        <v>393</v>
      </c>
      <c r="H2715" s="289">
        <v>1</v>
      </c>
      <c r="J2715" s="283"/>
    </row>
    <row r="2716" spans="2:10" x14ac:dyDescent="0.2">
      <c r="B2716" s="295" t="str">
        <f t="shared" si="42"/>
        <v>NOMBRE DE DIOS, CIUDAD VALLES</v>
      </c>
      <c r="C2716" s="296">
        <v>124</v>
      </c>
      <c r="D2716" s="295" t="s">
        <v>3069</v>
      </c>
      <c r="E2716" s="294">
        <v>13</v>
      </c>
      <c r="F2716" s="295" t="s">
        <v>187</v>
      </c>
      <c r="G2716" s="297" t="s">
        <v>395</v>
      </c>
      <c r="H2716" s="294">
        <v>3</v>
      </c>
      <c r="J2716" s="283"/>
    </row>
    <row r="2717" spans="2:10" x14ac:dyDescent="0.2">
      <c r="B2717" s="290" t="str">
        <f t="shared" si="42"/>
        <v>NORIA DE CAÑAS, SALINAS</v>
      </c>
      <c r="C2717" s="291">
        <v>79</v>
      </c>
      <c r="D2717" s="290" t="s">
        <v>3070</v>
      </c>
      <c r="E2717" s="289">
        <v>25</v>
      </c>
      <c r="F2717" s="290" t="s">
        <v>171</v>
      </c>
      <c r="G2717" s="292" t="s">
        <v>393</v>
      </c>
      <c r="H2717" s="289">
        <v>1</v>
      </c>
      <c r="J2717" s="283"/>
    </row>
    <row r="2718" spans="2:10" x14ac:dyDescent="0.2">
      <c r="B2718" s="295" t="str">
        <f t="shared" si="42"/>
        <v>NORIA DE DOLORES, CEDRAL</v>
      </c>
      <c r="C2718" s="296">
        <v>19</v>
      </c>
      <c r="D2718" s="295" t="s">
        <v>3071</v>
      </c>
      <c r="E2718" s="294">
        <v>7</v>
      </c>
      <c r="F2718" s="295" t="s">
        <v>163</v>
      </c>
      <c r="G2718" s="297" t="s">
        <v>394</v>
      </c>
      <c r="H2718" s="294">
        <v>2</v>
      </c>
      <c r="J2718" s="283"/>
    </row>
    <row r="2719" spans="2:10" x14ac:dyDescent="0.2">
      <c r="B2719" s="290" t="str">
        <f t="shared" si="42"/>
        <v>NORIA DE GUADALUPITO, CHARCAS</v>
      </c>
      <c r="C2719" s="291">
        <v>133</v>
      </c>
      <c r="D2719" s="290" t="s">
        <v>3072</v>
      </c>
      <c r="E2719" s="289">
        <v>15</v>
      </c>
      <c r="F2719" s="290" t="s">
        <v>173</v>
      </c>
      <c r="G2719" s="292" t="s">
        <v>393</v>
      </c>
      <c r="H2719" s="289">
        <v>1</v>
      </c>
      <c r="J2719" s="283"/>
    </row>
    <row r="2720" spans="2:10" x14ac:dyDescent="0.2">
      <c r="B2720" s="295" t="str">
        <f t="shared" si="42"/>
        <v>NORIA DE GUTIÉRREZ (JOSÉ MARÍA MORELOS), CHARCAS</v>
      </c>
      <c r="C2720" s="296">
        <v>21</v>
      </c>
      <c r="D2720" s="295" t="s">
        <v>3073</v>
      </c>
      <c r="E2720" s="294">
        <v>15</v>
      </c>
      <c r="F2720" s="295" t="s">
        <v>173</v>
      </c>
      <c r="G2720" s="297" t="s">
        <v>394</v>
      </c>
      <c r="H2720" s="294">
        <v>2</v>
      </c>
      <c r="J2720" s="283"/>
    </row>
    <row r="2721" spans="2:10" x14ac:dyDescent="0.2">
      <c r="B2721" s="295" t="str">
        <f t="shared" si="42"/>
        <v>NORIA DE LA CABRA, MATEHUALA</v>
      </c>
      <c r="C2721" s="296">
        <v>7</v>
      </c>
      <c r="D2721" s="295" t="s">
        <v>3074</v>
      </c>
      <c r="E2721" s="294">
        <v>20</v>
      </c>
      <c r="F2721" s="295" t="s">
        <v>176</v>
      </c>
      <c r="G2721" s="297" t="s">
        <v>395</v>
      </c>
      <c r="H2721" s="294">
        <v>3</v>
      </c>
      <c r="J2721" s="283"/>
    </row>
    <row r="2722" spans="2:10" x14ac:dyDescent="0.2">
      <c r="B2722" s="290" t="str">
        <f t="shared" si="42"/>
        <v>NORIA DE LA UNIÓN, VENADO</v>
      </c>
      <c r="C2722" s="291">
        <v>34</v>
      </c>
      <c r="D2722" s="290" t="s">
        <v>3075</v>
      </c>
      <c r="E2722" s="289">
        <v>45</v>
      </c>
      <c r="F2722" s="290" t="s">
        <v>309</v>
      </c>
      <c r="G2722" s="292" t="s">
        <v>393</v>
      </c>
      <c r="H2722" s="289">
        <v>1</v>
      </c>
      <c r="J2722" s="283"/>
    </row>
    <row r="2723" spans="2:10" x14ac:dyDescent="0.2">
      <c r="B2723" s="290" t="str">
        <f t="shared" si="42"/>
        <v>NORIA DE LOS CASTILLOS, MATEHUALA</v>
      </c>
      <c r="C2723" s="291">
        <v>41</v>
      </c>
      <c r="D2723" s="290" t="s">
        <v>3076</v>
      </c>
      <c r="E2723" s="289">
        <v>20</v>
      </c>
      <c r="F2723" s="290" t="s">
        <v>176</v>
      </c>
      <c r="G2723" s="292" t="s">
        <v>393</v>
      </c>
      <c r="H2723" s="289">
        <v>1</v>
      </c>
      <c r="J2723" s="283"/>
    </row>
    <row r="2724" spans="2:10" x14ac:dyDescent="0.2">
      <c r="B2724" s="290" t="str">
        <f t="shared" si="42"/>
        <v>NORIA DE LOS CEDROS, VANEGAS</v>
      </c>
      <c r="C2724" s="291">
        <v>7</v>
      </c>
      <c r="D2724" s="290" t="s">
        <v>3077</v>
      </c>
      <c r="E2724" s="289">
        <v>44</v>
      </c>
      <c r="F2724" s="290" t="s">
        <v>304</v>
      </c>
      <c r="G2724" s="292" t="s">
        <v>393</v>
      </c>
      <c r="H2724" s="289">
        <v>1</v>
      </c>
      <c r="J2724" s="283"/>
    </row>
    <row r="2725" spans="2:10" x14ac:dyDescent="0.2">
      <c r="B2725" s="290" t="str">
        <f t="shared" si="42"/>
        <v>NORIA DE SAN JOSÉ (MACHADO), VILLA DE REYES</v>
      </c>
      <c r="C2725" s="291">
        <v>187</v>
      </c>
      <c r="D2725" s="290" t="s">
        <v>3078</v>
      </c>
      <c r="E2725" s="289">
        <v>50</v>
      </c>
      <c r="F2725" s="290" t="s">
        <v>214</v>
      </c>
      <c r="G2725" s="292" t="s">
        <v>393</v>
      </c>
      <c r="H2725" s="289">
        <v>1</v>
      </c>
      <c r="J2725" s="283"/>
    </row>
    <row r="2726" spans="2:10" x14ac:dyDescent="0.2">
      <c r="B2726" s="295" t="str">
        <f t="shared" si="42"/>
        <v>NORIA DE SAN JOSÉ, SAN LUIS POTOSÍ</v>
      </c>
      <c r="C2726" s="296">
        <v>258</v>
      </c>
      <c r="D2726" s="295" t="s">
        <v>3079</v>
      </c>
      <c r="E2726" s="294">
        <v>28</v>
      </c>
      <c r="F2726" s="295" t="s">
        <v>245</v>
      </c>
      <c r="G2726" s="297" t="s">
        <v>394</v>
      </c>
      <c r="H2726" s="294">
        <v>2</v>
      </c>
      <c r="J2726" s="283"/>
    </row>
    <row r="2727" spans="2:10" x14ac:dyDescent="0.2">
      <c r="B2727" s="290" t="str">
        <f t="shared" si="42"/>
        <v>NORIA DE SAN PEDRO, CEDRAL</v>
      </c>
      <c r="C2727" s="291">
        <v>20</v>
      </c>
      <c r="D2727" s="290" t="s">
        <v>3080</v>
      </c>
      <c r="E2727" s="289">
        <v>7</v>
      </c>
      <c r="F2727" s="290" t="s">
        <v>163</v>
      </c>
      <c r="G2727" s="292" t="s">
        <v>393</v>
      </c>
      <c r="H2727" s="289">
        <v>1</v>
      </c>
      <c r="J2727" s="283"/>
    </row>
    <row r="2728" spans="2:10" x14ac:dyDescent="0.2">
      <c r="B2728" s="290" t="str">
        <f t="shared" si="42"/>
        <v>NORIA DE SANTA TERESA, VENADO</v>
      </c>
      <c r="C2728" s="291">
        <v>60</v>
      </c>
      <c r="D2728" s="290" t="s">
        <v>3081</v>
      </c>
      <c r="E2728" s="289">
        <v>45</v>
      </c>
      <c r="F2728" s="290" t="s">
        <v>309</v>
      </c>
      <c r="G2728" s="292" t="s">
        <v>393</v>
      </c>
      <c r="H2728" s="289">
        <v>1</v>
      </c>
      <c r="J2728" s="283"/>
    </row>
    <row r="2729" spans="2:10" x14ac:dyDescent="0.2">
      <c r="B2729" s="290" t="str">
        <f t="shared" si="42"/>
        <v>NORIA DEL CERRO GORDO, CHARCAS</v>
      </c>
      <c r="C2729" s="291">
        <v>31</v>
      </c>
      <c r="D2729" s="290" t="s">
        <v>3082</v>
      </c>
      <c r="E2729" s="289">
        <v>15</v>
      </c>
      <c r="F2729" s="290" t="s">
        <v>173</v>
      </c>
      <c r="G2729" s="292" t="s">
        <v>393</v>
      </c>
      <c r="H2729" s="289">
        <v>1</v>
      </c>
      <c r="J2729" s="283"/>
    </row>
    <row r="2730" spans="2:10" x14ac:dyDescent="0.2">
      <c r="B2730" s="290" t="str">
        <f t="shared" si="42"/>
        <v>NORIA DEL CINCO, VANEGAS</v>
      </c>
      <c r="C2730" s="291">
        <v>29</v>
      </c>
      <c r="D2730" s="290" t="s">
        <v>3083</v>
      </c>
      <c r="E2730" s="289">
        <v>44</v>
      </c>
      <c r="F2730" s="290" t="s">
        <v>304</v>
      </c>
      <c r="G2730" s="292" t="s">
        <v>393</v>
      </c>
      <c r="H2730" s="289">
        <v>1</v>
      </c>
      <c r="J2730" s="283"/>
    </row>
    <row r="2731" spans="2:10" x14ac:dyDescent="0.2">
      <c r="B2731" s="295" t="str">
        <f t="shared" si="42"/>
        <v>NORIA DEL GATO, VILLA DE RAMOS</v>
      </c>
      <c r="C2731" s="296">
        <v>24</v>
      </c>
      <c r="D2731" s="295" t="s">
        <v>3084</v>
      </c>
      <c r="E2731" s="294">
        <v>49</v>
      </c>
      <c r="F2731" s="295" t="s">
        <v>222</v>
      </c>
      <c r="G2731" s="297" t="s">
        <v>394</v>
      </c>
      <c r="H2731" s="294">
        <v>2</v>
      </c>
      <c r="J2731" s="283"/>
    </row>
    <row r="2732" spans="2:10" x14ac:dyDescent="0.2">
      <c r="B2732" s="295" t="str">
        <f t="shared" si="42"/>
        <v>NORIA DEL PADRE, SAN LUIS POTOSÍ</v>
      </c>
      <c r="C2732" s="296">
        <v>355</v>
      </c>
      <c r="D2732" s="295" t="s">
        <v>3085</v>
      </c>
      <c r="E2732" s="294">
        <v>28</v>
      </c>
      <c r="F2732" s="295" t="s">
        <v>245</v>
      </c>
      <c r="G2732" s="297" t="s">
        <v>394</v>
      </c>
      <c r="H2732" s="294">
        <v>2</v>
      </c>
      <c r="J2732" s="283"/>
    </row>
    <row r="2733" spans="2:10" x14ac:dyDescent="0.2">
      <c r="B2733" s="290" t="str">
        <f t="shared" si="42"/>
        <v>NORIA PINTA, CHARCAS</v>
      </c>
      <c r="C2733" s="291">
        <v>32</v>
      </c>
      <c r="D2733" s="290" t="s">
        <v>3086</v>
      </c>
      <c r="E2733" s="289">
        <v>15</v>
      </c>
      <c r="F2733" s="290" t="s">
        <v>173</v>
      </c>
      <c r="G2733" s="292" t="s">
        <v>393</v>
      </c>
      <c r="H2733" s="289">
        <v>1</v>
      </c>
      <c r="J2733" s="283"/>
    </row>
    <row r="2734" spans="2:10" x14ac:dyDescent="0.2">
      <c r="B2734" s="290" t="str">
        <f t="shared" si="42"/>
        <v>NORIAS DEL REFUGIO, GUADALCÁZAR</v>
      </c>
      <c r="C2734" s="291">
        <v>30</v>
      </c>
      <c r="D2734" s="290" t="s">
        <v>3087</v>
      </c>
      <c r="E2734" s="289">
        <v>17</v>
      </c>
      <c r="F2734" s="290" t="s">
        <v>199</v>
      </c>
      <c r="G2734" s="292" t="s">
        <v>393</v>
      </c>
      <c r="H2734" s="289">
        <v>1</v>
      </c>
      <c r="J2734" s="283"/>
    </row>
    <row r="2735" spans="2:10" x14ac:dyDescent="0.2">
      <c r="B2735" s="290" t="str">
        <f t="shared" si="42"/>
        <v>NUEVA PRIMAVERA, TAMUÍN</v>
      </c>
      <c r="C2735" s="291">
        <v>676</v>
      </c>
      <c r="D2735" s="290" t="s">
        <v>3088</v>
      </c>
      <c r="E2735" s="289">
        <v>40</v>
      </c>
      <c r="F2735" s="290" t="s">
        <v>285</v>
      </c>
      <c r="G2735" s="292" t="s">
        <v>393</v>
      </c>
      <c r="H2735" s="289">
        <v>1</v>
      </c>
      <c r="J2735" s="283"/>
    </row>
    <row r="2736" spans="2:10" x14ac:dyDescent="0.2">
      <c r="B2736" s="295" t="str">
        <f t="shared" si="42"/>
        <v>NUEVA REFORMA, ALAQUINES</v>
      </c>
      <c r="C2736" s="296">
        <v>16</v>
      </c>
      <c r="D2736" s="295" t="s">
        <v>3089</v>
      </c>
      <c r="E2736" s="294">
        <v>2</v>
      </c>
      <c r="F2736" s="295" t="s">
        <v>150</v>
      </c>
      <c r="G2736" s="297" t="s">
        <v>394</v>
      </c>
      <c r="H2736" s="294">
        <v>2</v>
      </c>
      <c r="J2736" s="283"/>
    </row>
    <row r="2737" spans="2:10" x14ac:dyDescent="0.2">
      <c r="B2737" s="290" t="str">
        <f t="shared" si="42"/>
        <v>NUEVA REFORMA, VILLA DE RAMOS</v>
      </c>
      <c r="C2737" s="291">
        <v>25</v>
      </c>
      <c r="D2737" s="290" t="s">
        <v>3089</v>
      </c>
      <c r="E2737" s="289">
        <v>49</v>
      </c>
      <c r="F2737" s="290" t="s">
        <v>222</v>
      </c>
      <c r="G2737" s="292" t="s">
        <v>393</v>
      </c>
      <c r="H2737" s="289">
        <v>1</v>
      </c>
      <c r="J2737" s="283"/>
    </row>
    <row r="2738" spans="2:10" x14ac:dyDescent="0.2">
      <c r="B2738" s="290" t="str">
        <f t="shared" si="42"/>
        <v>NUEVA ZAPATILLA, CERRO DE SAN PEDRO</v>
      </c>
      <c r="C2738" s="291">
        <v>9</v>
      </c>
      <c r="D2738" s="290" t="s">
        <v>3090</v>
      </c>
      <c r="E2738" s="289">
        <v>9</v>
      </c>
      <c r="F2738" s="290" t="s">
        <v>168</v>
      </c>
      <c r="G2738" s="292" t="s">
        <v>393</v>
      </c>
      <c r="H2738" s="289">
        <v>1</v>
      </c>
      <c r="J2738" s="283"/>
    </row>
    <row r="2739" spans="2:10" x14ac:dyDescent="0.2">
      <c r="B2739" s="295" t="str">
        <f t="shared" si="42"/>
        <v>NUEVO AHUACATITLA, TAMUÍN</v>
      </c>
      <c r="C2739" s="296">
        <v>160</v>
      </c>
      <c r="D2739" s="295" t="s">
        <v>3091</v>
      </c>
      <c r="E2739" s="294">
        <v>40</v>
      </c>
      <c r="F2739" s="295" t="s">
        <v>285</v>
      </c>
      <c r="G2739" s="297" t="s">
        <v>394</v>
      </c>
      <c r="H2739" s="294">
        <v>2</v>
      </c>
      <c r="J2739" s="283"/>
    </row>
    <row r="2740" spans="2:10" x14ac:dyDescent="0.2">
      <c r="B2740" s="290" t="str">
        <f t="shared" si="42"/>
        <v>NUEVO AQUISMÓN, TAMUÍN</v>
      </c>
      <c r="C2740" s="291">
        <v>386</v>
      </c>
      <c r="D2740" s="290" t="s">
        <v>3092</v>
      </c>
      <c r="E2740" s="289">
        <v>40</v>
      </c>
      <c r="F2740" s="290" t="s">
        <v>285</v>
      </c>
      <c r="G2740" s="292" t="s">
        <v>393</v>
      </c>
      <c r="H2740" s="289">
        <v>1</v>
      </c>
      <c r="J2740" s="283"/>
    </row>
    <row r="2741" spans="2:10" x14ac:dyDescent="0.2">
      <c r="B2741" s="290" t="str">
        <f t="shared" si="42"/>
        <v>NUEVO ASERRADERO, TAMUÍN</v>
      </c>
      <c r="C2741" s="291">
        <v>677</v>
      </c>
      <c r="D2741" s="290" t="s">
        <v>3093</v>
      </c>
      <c r="E2741" s="289">
        <v>40</v>
      </c>
      <c r="F2741" s="290" t="s">
        <v>285</v>
      </c>
      <c r="G2741" s="292" t="s">
        <v>393</v>
      </c>
      <c r="H2741" s="289">
        <v>1</v>
      </c>
      <c r="J2741" s="283"/>
    </row>
    <row r="2742" spans="2:10" x14ac:dyDescent="0.2">
      <c r="B2742" s="295" t="str">
        <f t="shared" si="42"/>
        <v>NUEVO AYOTOXCO, AXTLA DE TERRAZAS</v>
      </c>
      <c r="C2742" s="296">
        <v>76</v>
      </c>
      <c r="D2742" s="295" t="s">
        <v>3094</v>
      </c>
      <c r="E2742" s="294">
        <v>53</v>
      </c>
      <c r="F2742" s="295" t="s">
        <v>156</v>
      </c>
      <c r="G2742" s="297" t="s">
        <v>394</v>
      </c>
      <c r="H2742" s="294">
        <v>2</v>
      </c>
      <c r="J2742" s="283"/>
    </row>
    <row r="2743" spans="2:10" x14ac:dyDescent="0.2">
      <c r="B2743" s="290" t="str">
        <f t="shared" si="42"/>
        <v>NUEVO CASERAL, TAMUÍN</v>
      </c>
      <c r="C2743" s="291">
        <v>678</v>
      </c>
      <c r="D2743" s="290" t="s">
        <v>3095</v>
      </c>
      <c r="E2743" s="289">
        <v>40</v>
      </c>
      <c r="F2743" s="290" t="s">
        <v>285</v>
      </c>
      <c r="G2743" s="292" t="s">
        <v>393</v>
      </c>
      <c r="H2743" s="289">
        <v>1</v>
      </c>
      <c r="J2743" s="283"/>
    </row>
    <row r="2744" spans="2:10" x14ac:dyDescent="0.2">
      <c r="B2744" s="290" t="str">
        <f t="shared" si="42"/>
        <v>NUEVO CENTRO DE POBLACIÓN BENITO JUÁREZ, SAN VICENTE TANCUAYALAB</v>
      </c>
      <c r="C2744" s="291">
        <v>183</v>
      </c>
      <c r="D2744" s="290" t="s">
        <v>3096</v>
      </c>
      <c r="E2744" s="289">
        <v>34</v>
      </c>
      <c r="F2744" s="290" t="s">
        <v>256</v>
      </c>
      <c r="G2744" s="292" t="s">
        <v>393</v>
      </c>
      <c r="H2744" s="289">
        <v>1</v>
      </c>
      <c r="J2744" s="283"/>
    </row>
    <row r="2745" spans="2:10" x14ac:dyDescent="0.2">
      <c r="B2745" s="290" t="str">
        <f t="shared" si="42"/>
        <v>NUEVO CENTRO DE POBLACIÓN EJIDAL PLAN DE SAN LUIS, CIUDAD DEL MAÍZ</v>
      </c>
      <c r="C2745" s="291">
        <v>230</v>
      </c>
      <c r="D2745" s="290" t="s">
        <v>3097</v>
      </c>
      <c r="E2745" s="289">
        <v>10</v>
      </c>
      <c r="F2745" s="290" t="s">
        <v>178</v>
      </c>
      <c r="G2745" s="292" t="s">
        <v>393</v>
      </c>
      <c r="H2745" s="289">
        <v>1</v>
      </c>
      <c r="J2745" s="283"/>
    </row>
    <row r="2746" spans="2:10" x14ac:dyDescent="0.2">
      <c r="B2746" s="290" t="str">
        <f t="shared" si="42"/>
        <v>NUEVO CENTRO DE POBLACIÓN GANADERO PAPAGAYOS, CIUDAD DEL MAÍZ</v>
      </c>
      <c r="C2746" s="291">
        <v>192</v>
      </c>
      <c r="D2746" s="290" t="s">
        <v>3098</v>
      </c>
      <c r="E2746" s="289">
        <v>10</v>
      </c>
      <c r="F2746" s="290" t="s">
        <v>178</v>
      </c>
      <c r="G2746" s="292" t="s">
        <v>393</v>
      </c>
      <c r="H2746" s="289">
        <v>1</v>
      </c>
      <c r="J2746" s="283"/>
    </row>
    <row r="2747" spans="2:10" x14ac:dyDescent="0.2">
      <c r="B2747" s="295" t="str">
        <f t="shared" si="42"/>
        <v>NUEVO CRUCITAS, CIUDAD VALLES</v>
      </c>
      <c r="C2747" s="296">
        <v>568</v>
      </c>
      <c r="D2747" s="295" t="s">
        <v>3099</v>
      </c>
      <c r="E2747" s="294">
        <v>13</v>
      </c>
      <c r="F2747" s="295" t="s">
        <v>187</v>
      </c>
      <c r="G2747" s="297" t="s">
        <v>394</v>
      </c>
      <c r="H2747" s="294">
        <v>2</v>
      </c>
      <c r="J2747" s="283"/>
    </row>
    <row r="2748" spans="2:10" x14ac:dyDescent="0.2">
      <c r="B2748" s="290" t="str">
        <f t="shared" si="42"/>
        <v>NUEVO CUEYTZÉN, TANLAJÁS</v>
      </c>
      <c r="C2748" s="291">
        <v>116</v>
      </c>
      <c r="D2748" s="290" t="s">
        <v>3100</v>
      </c>
      <c r="E2748" s="289">
        <v>41</v>
      </c>
      <c r="F2748" s="290" t="s">
        <v>291</v>
      </c>
      <c r="G2748" s="292" t="s">
        <v>393</v>
      </c>
      <c r="H2748" s="289">
        <v>1</v>
      </c>
      <c r="J2748" s="283"/>
    </row>
    <row r="2749" spans="2:10" x14ac:dyDescent="0.2">
      <c r="B2749" s="290" t="str">
        <f t="shared" si="42"/>
        <v>NUEVO EJIDO SAN PEDRO DE LOS HERNÁNDEZ (LAS VIBORILLAS), CERRITOS</v>
      </c>
      <c r="C2749" s="291">
        <v>44</v>
      </c>
      <c r="D2749" s="290" t="s">
        <v>3101</v>
      </c>
      <c r="E2749" s="289">
        <v>8</v>
      </c>
      <c r="F2749" s="290" t="s">
        <v>165</v>
      </c>
      <c r="G2749" s="292" t="s">
        <v>393</v>
      </c>
      <c r="H2749" s="289">
        <v>1</v>
      </c>
      <c r="J2749" s="283"/>
    </row>
    <row r="2750" spans="2:10" x14ac:dyDescent="0.2">
      <c r="B2750" s="290" t="str">
        <f t="shared" si="42"/>
        <v>NUEVO HULERO (LA CURVA), TAMPACÁN</v>
      </c>
      <c r="C2750" s="291">
        <v>70</v>
      </c>
      <c r="D2750" s="290" t="s">
        <v>3102</v>
      </c>
      <c r="E2750" s="289">
        <v>38</v>
      </c>
      <c r="F2750" s="290" t="s">
        <v>278</v>
      </c>
      <c r="G2750" s="292" t="s">
        <v>393</v>
      </c>
      <c r="H2750" s="289">
        <v>1</v>
      </c>
      <c r="J2750" s="283"/>
    </row>
    <row r="2751" spans="2:10" x14ac:dyDescent="0.2">
      <c r="B2751" s="290" t="str">
        <f t="shared" si="42"/>
        <v>NUEVO IXTEPEC (EJIDO SILVA NIETO), SAN MARTÍN CHALCHICUAUTLA</v>
      </c>
      <c r="C2751" s="291">
        <v>293</v>
      </c>
      <c r="D2751" s="290" t="s">
        <v>3103</v>
      </c>
      <c r="E2751" s="289">
        <v>29</v>
      </c>
      <c r="F2751" s="290" t="s">
        <v>248</v>
      </c>
      <c r="G2751" s="292" t="s">
        <v>393</v>
      </c>
      <c r="H2751" s="289">
        <v>1</v>
      </c>
      <c r="J2751" s="283"/>
    </row>
    <row r="2752" spans="2:10" x14ac:dyDescent="0.2">
      <c r="B2752" s="290" t="str">
        <f t="shared" si="42"/>
        <v>NUEVO JALPILLA, TAMPACÁN</v>
      </c>
      <c r="C2752" s="291">
        <v>33</v>
      </c>
      <c r="D2752" s="290" t="s">
        <v>3104</v>
      </c>
      <c r="E2752" s="289">
        <v>38</v>
      </c>
      <c r="F2752" s="290" t="s">
        <v>278</v>
      </c>
      <c r="G2752" s="292" t="s">
        <v>393</v>
      </c>
      <c r="H2752" s="289">
        <v>1</v>
      </c>
      <c r="J2752" s="283"/>
    </row>
    <row r="2753" spans="2:10" x14ac:dyDescent="0.2">
      <c r="B2753" s="290" t="str">
        <f t="shared" si="42"/>
        <v>NUEVO JOMTÉ (ANTIGUO TAMUÍN DOS), SAN VICENTE TANCUAYALAB</v>
      </c>
      <c r="C2753" s="291">
        <v>235</v>
      </c>
      <c r="D2753" s="290" t="s">
        <v>3105</v>
      </c>
      <c r="E2753" s="289">
        <v>34</v>
      </c>
      <c r="F2753" s="290" t="s">
        <v>256</v>
      </c>
      <c r="G2753" s="292" t="s">
        <v>393</v>
      </c>
      <c r="H2753" s="289">
        <v>1</v>
      </c>
      <c r="J2753" s="283"/>
    </row>
    <row r="2754" spans="2:10" x14ac:dyDescent="0.2">
      <c r="B2754" s="290" t="str">
        <f t="shared" si="42"/>
        <v>NUEVO JOMTÉ (COLONIA HIDALGO), SAN VICENTE TANCUAYALAB</v>
      </c>
      <c r="C2754" s="291">
        <v>236</v>
      </c>
      <c r="D2754" s="290" t="s">
        <v>3106</v>
      </c>
      <c r="E2754" s="289">
        <v>34</v>
      </c>
      <c r="F2754" s="290" t="s">
        <v>256</v>
      </c>
      <c r="G2754" s="292" t="s">
        <v>393</v>
      </c>
      <c r="H2754" s="289">
        <v>1</v>
      </c>
      <c r="J2754" s="283"/>
    </row>
    <row r="2755" spans="2:10" x14ac:dyDescent="0.2">
      <c r="B2755" s="295" t="str">
        <f t="shared" si="42"/>
        <v>NUEVO JOMTÉ (COLONIA LA ESPERANZA), SAN VICENTE TANCUAYALAB</v>
      </c>
      <c r="C2755" s="296">
        <v>237</v>
      </c>
      <c r="D2755" s="295" t="s">
        <v>3107</v>
      </c>
      <c r="E2755" s="294">
        <v>34</v>
      </c>
      <c r="F2755" s="295" t="s">
        <v>256</v>
      </c>
      <c r="G2755" s="297" t="s">
        <v>395</v>
      </c>
      <c r="H2755" s="294">
        <v>3</v>
      </c>
      <c r="J2755" s="283"/>
    </row>
    <row r="2756" spans="2:10" x14ac:dyDescent="0.2">
      <c r="B2756" s="295" t="str">
        <f t="shared" si="42"/>
        <v>NUEVO JOMTÉ (EL CIRUELAR DOS), SAN VICENTE TANCUAYALAB</v>
      </c>
      <c r="C2756" s="296">
        <v>112</v>
      </c>
      <c r="D2756" s="295" t="s">
        <v>3108</v>
      </c>
      <c r="E2756" s="294">
        <v>34</v>
      </c>
      <c r="F2756" s="295" t="s">
        <v>256</v>
      </c>
      <c r="G2756" s="297" t="s">
        <v>394</v>
      </c>
      <c r="H2756" s="294">
        <v>2</v>
      </c>
      <c r="J2756" s="283"/>
    </row>
    <row r="2757" spans="2:10" x14ac:dyDescent="0.2">
      <c r="B2757" s="295" t="str">
        <f t="shared" si="42"/>
        <v>NUEVO JOMTÉ (EL SACRIFICIO), SAN VICENTE TANCUAYALAB</v>
      </c>
      <c r="C2757" s="296">
        <v>62</v>
      </c>
      <c r="D2757" s="295" t="s">
        <v>3109</v>
      </c>
      <c r="E2757" s="294">
        <v>34</v>
      </c>
      <c r="F2757" s="295" t="s">
        <v>256</v>
      </c>
      <c r="G2757" s="297" t="s">
        <v>394</v>
      </c>
      <c r="H2757" s="294">
        <v>2</v>
      </c>
      <c r="J2757" s="283"/>
    </row>
    <row r="2758" spans="2:10" x14ac:dyDescent="0.2">
      <c r="B2758" s="290" t="str">
        <f t="shared" ref="B2758:B2821" si="43">CONCATENATE(D2758,","," ",F2758)</f>
        <v>NUEVO JOMTÉ (EZEQUIEL AHUMADA), SAN VICENTE TANCUAYALAB</v>
      </c>
      <c r="C2758" s="291">
        <v>111</v>
      </c>
      <c r="D2758" s="290" t="s">
        <v>3110</v>
      </c>
      <c r="E2758" s="289">
        <v>34</v>
      </c>
      <c r="F2758" s="290" t="s">
        <v>256</v>
      </c>
      <c r="G2758" s="292" t="s">
        <v>393</v>
      </c>
      <c r="H2758" s="289">
        <v>1</v>
      </c>
      <c r="J2758" s="283"/>
    </row>
    <row r="2759" spans="2:10" x14ac:dyDescent="0.2">
      <c r="B2759" s="290" t="str">
        <f t="shared" si="43"/>
        <v>NUEVO JOMTÉ (LA BOLSA DOS), SAN VICENTE TANCUAYALAB</v>
      </c>
      <c r="C2759" s="291">
        <v>108</v>
      </c>
      <c r="D2759" s="290" t="s">
        <v>3111</v>
      </c>
      <c r="E2759" s="289">
        <v>34</v>
      </c>
      <c r="F2759" s="290" t="s">
        <v>256</v>
      </c>
      <c r="G2759" s="292" t="s">
        <v>393</v>
      </c>
      <c r="H2759" s="289">
        <v>1</v>
      </c>
      <c r="J2759" s="283"/>
    </row>
    <row r="2760" spans="2:10" x14ac:dyDescent="0.2">
      <c r="B2760" s="290" t="str">
        <f t="shared" si="43"/>
        <v>NUEVO JOMTÉ (NUEVO MAY), SAN VICENTE TANCUAYALAB</v>
      </c>
      <c r="C2760" s="291">
        <v>115</v>
      </c>
      <c r="D2760" s="290" t="s">
        <v>3112</v>
      </c>
      <c r="E2760" s="289">
        <v>34</v>
      </c>
      <c r="F2760" s="290" t="s">
        <v>256</v>
      </c>
      <c r="G2760" s="292" t="s">
        <v>393</v>
      </c>
      <c r="H2760" s="289">
        <v>1</v>
      </c>
      <c r="J2760" s="283"/>
    </row>
    <row r="2761" spans="2:10" x14ac:dyDescent="0.2">
      <c r="B2761" s="295" t="str">
        <f t="shared" si="43"/>
        <v>NUEVO JOMTÉ (TAMBOLÓN), SAN VICENTE TANCUAYALAB</v>
      </c>
      <c r="C2761" s="296">
        <v>110</v>
      </c>
      <c r="D2761" s="295" t="s">
        <v>3113</v>
      </c>
      <c r="E2761" s="294">
        <v>34</v>
      </c>
      <c r="F2761" s="295" t="s">
        <v>256</v>
      </c>
      <c r="G2761" s="297" t="s">
        <v>395</v>
      </c>
      <c r="H2761" s="294">
        <v>3</v>
      </c>
      <c r="J2761" s="283"/>
    </row>
    <row r="2762" spans="2:10" x14ac:dyDescent="0.2">
      <c r="B2762" s="290" t="str">
        <f t="shared" si="43"/>
        <v>NUEVO JOMTÉ (TASAJERAS DOS), SAN VICENTE TANCUAYALAB</v>
      </c>
      <c r="C2762" s="291">
        <v>107</v>
      </c>
      <c r="D2762" s="290" t="s">
        <v>3114</v>
      </c>
      <c r="E2762" s="289">
        <v>34</v>
      </c>
      <c r="F2762" s="290" t="s">
        <v>256</v>
      </c>
      <c r="G2762" s="292" t="s">
        <v>393</v>
      </c>
      <c r="H2762" s="289">
        <v>1</v>
      </c>
      <c r="J2762" s="283"/>
    </row>
    <row r="2763" spans="2:10" x14ac:dyDescent="0.2">
      <c r="B2763" s="295" t="str">
        <f t="shared" si="43"/>
        <v>NUEVO JOMTÉ (UNIÓN Y PROGRESO), SAN VICENTE TANCUAYALAB</v>
      </c>
      <c r="C2763" s="296">
        <v>109</v>
      </c>
      <c r="D2763" s="295" t="s">
        <v>3115</v>
      </c>
      <c r="E2763" s="294">
        <v>34</v>
      </c>
      <c r="F2763" s="295" t="s">
        <v>256</v>
      </c>
      <c r="G2763" s="297" t="s">
        <v>394</v>
      </c>
      <c r="H2763" s="294">
        <v>2</v>
      </c>
      <c r="J2763" s="283"/>
    </row>
    <row r="2764" spans="2:10" x14ac:dyDescent="0.2">
      <c r="B2764" s="290" t="str">
        <f t="shared" si="43"/>
        <v>NUEVO LA BAJADA, TAMPACÁN</v>
      </c>
      <c r="C2764" s="291">
        <v>118</v>
      </c>
      <c r="D2764" s="290" t="s">
        <v>3116</v>
      </c>
      <c r="E2764" s="289">
        <v>38</v>
      </c>
      <c r="F2764" s="290" t="s">
        <v>278</v>
      </c>
      <c r="G2764" s="292" t="s">
        <v>393</v>
      </c>
      <c r="H2764" s="289">
        <v>1</v>
      </c>
      <c r="J2764" s="283"/>
    </row>
    <row r="2765" spans="2:10" x14ac:dyDescent="0.2">
      <c r="B2765" s="290" t="str">
        <f t="shared" si="43"/>
        <v>NUEVO MIRAMAR, XILITLA</v>
      </c>
      <c r="C2765" s="291">
        <v>152</v>
      </c>
      <c r="D2765" s="290" t="s">
        <v>3117</v>
      </c>
      <c r="E2765" s="289">
        <v>54</v>
      </c>
      <c r="F2765" s="290" t="s">
        <v>332</v>
      </c>
      <c r="G2765" s="292" t="s">
        <v>393</v>
      </c>
      <c r="H2765" s="289">
        <v>1</v>
      </c>
      <c r="J2765" s="283"/>
    </row>
    <row r="2766" spans="2:10" x14ac:dyDescent="0.2">
      <c r="B2766" s="290" t="str">
        <f t="shared" si="43"/>
        <v>NUEVO SAN FRANCISCO, VILLA DE RAMOS</v>
      </c>
      <c r="C2766" s="291">
        <v>69</v>
      </c>
      <c r="D2766" s="290" t="s">
        <v>3118</v>
      </c>
      <c r="E2766" s="289">
        <v>49</v>
      </c>
      <c r="F2766" s="290" t="s">
        <v>222</v>
      </c>
      <c r="G2766" s="292" t="s">
        <v>393</v>
      </c>
      <c r="H2766" s="289">
        <v>1</v>
      </c>
      <c r="J2766" s="283"/>
    </row>
    <row r="2767" spans="2:10" x14ac:dyDescent="0.2">
      <c r="B2767" s="290" t="str">
        <f t="shared" si="43"/>
        <v>NUEVO SAN LUIS, SAN CIRO DE ACOSTA</v>
      </c>
      <c r="C2767" s="291">
        <v>39</v>
      </c>
      <c r="D2767" s="290" t="s">
        <v>3119</v>
      </c>
      <c r="E2767" s="289">
        <v>27</v>
      </c>
      <c r="F2767" s="290" t="s">
        <v>240</v>
      </c>
      <c r="G2767" s="292" t="s">
        <v>393</v>
      </c>
      <c r="H2767" s="289">
        <v>1</v>
      </c>
      <c r="J2767" s="283"/>
    </row>
    <row r="2768" spans="2:10" x14ac:dyDescent="0.2">
      <c r="B2768" s="290" t="str">
        <f t="shared" si="43"/>
        <v>NUEVO SAN RAFAEL, CIUDAD DEL MAÍZ</v>
      </c>
      <c r="C2768" s="291">
        <v>164</v>
      </c>
      <c r="D2768" s="290" t="s">
        <v>3120</v>
      </c>
      <c r="E2768" s="289">
        <v>10</v>
      </c>
      <c r="F2768" s="290" t="s">
        <v>178</v>
      </c>
      <c r="G2768" s="292" t="s">
        <v>393</v>
      </c>
      <c r="H2768" s="289">
        <v>1</v>
      </c>
      <c r="J2768" s="283"/>
    </row>
    <row r="2769" spans="2:10" x14ac:dyDescent="0.2">
      <c r="B2769" s="295" t="str">
        <f t="shared" si="43"/>
        <v>NUEVO TAMBOLÓN, CIUDAD VALLES</v>
      </c>
      <c r="C2769" s="296">
        <v>216</v>
      </c>
      <c r="D2769" s="295" t="s">
        <v>3121</v>
      </c>
      <c r="E2769" s="294">
        <v>13</v>
      </c>
      <c r="F2769" s="295" t="s">
        <v>187</v>
      </c>
      <c r="G2769" s="297" t="s">
        <v>395</v>
      </c>
      <c r="H2769" s="294">
        <v>3</v>
      </c>
      <c r="J2769" s="283"/>
    </row>
    <row r="2770" spans="2:10" x14ac:dyDescent="0.2">
      <c r="B2770" s="290" t="str">
        <f t="shared" si="43"/>
        <v>NUEVO TAMPAÓN, TAMUÍN</v>
      </c>
      <c r="C2770" s="291">
        <v>157</v>
      </c>
      <c r="D2770" s="290" t="s">
        <v>3122</v>
      </c>
      <c r="E2770" s="289">
        <v>40</v>
      </c>
      <c r="F2770" s="290" t="s">
        <v>285</v>
      </c>
      <c r="G2770" s="292" t="s">
        <v>393</v>
      </c>
      <c r="H2770" s="289">
        <v>1</v>
      </c>
      <c r="J2770" s="283"/>
    </row>
    <row r="2771" spans="2:10" x14ac:dyDescent="0.2">
      <c r="B2771" s="290" t="str">
        <f t="shared" si="43"/>
        <v>NUEVO TEPETZINTLA, MATLAPA</v>
      </c>
      <c r="C2771" s="291">
        <v>50</v>
      </c>
      <c r="D2771" s="290" t="s">
        <v>3123</v>
      </c>
      <c r="E2771" s="289">
        <v>57</v>
      </c>
      <c r="F2771" s="290" t="s">
        <v>212</v>
      </c>
      <c r="G2771" s="292" t="s">
        <v>393</v>
      </c>
      <c r="H2771" s="289">
        <v>1</v>
      </c>
      <c r="J2771" s="283"/>
    </row>
    <row r="2772" spans="2:10" x14ac:dyDescent="0.2">
      <c r="B2772" s="290" t="str">
        <f t="shared" si="43"/>
        <v>NÚÑEZ, GUADALCÁZAR</v>
      </c>
      <c r="C2772" s="291">
        <v>31</v>
      </c>
      <c r="D2772" s="290" t="s">
        <v>3124</v>
      </c>
      <c r="E2772" s="289">
        <v>17</v>
      </c>
      <c r="F2772" s="290" t="s">
        <v>199</v>
      </c>
      <c r="G2772" s="292" t="s">
        <v>393</v>
      </c>
      <c r="H2772" s="289">
        <v>1</v>
      </c>
      <c r="J2772" s="283"/>
    </row>
    <row r="2773" spans="2:10" x14ac:dyDescent="0.2">
      <c r="B2773" s="290" t="str">
        <f t="shared" si="43"/>
        <v>OBREGÓN (ESTANCITAS), RAYÓN</v>
      </c>
      <c r="C2773" s="291">
        <v>25</v>
      </c>
      <c r="D2773" s="290" t="s">
        <v>3125</v>
      </c>
      <c r="E2773" s="289">
        <v>23</v>
      </c>
      <c r="F2773" s="290" t="s">
        <v>224</v>
      </c>
      <c r="G2773" s="292" t="s">
        <v>393</v>
      </c>
      <c r="H2773" s="289">
        <v>1</v>
      </c>
      <c r="J2773" s="283"/>
    </row>
    <row r="2774" spans="2:10" x14ac:dyDescent="0.2">
      <c r="B2774" s="290" t="str">
        <f t="shared" si="43"/>
        <v>OCTLAMECAYO, SAN MARTÍN CHALCHICUAUTLA</v>
      </c>
      <c r="C2774" s="291">
        <v>54</v>
      </c>
      <c r="D2774" s="290" t="s">
        <v>3126</v>
      </c>
      <c r="E2774" s="289">
        <v>29</v>
      </c>
      <c r="F2774" s="290" t="s">
        <v>248</v>
      </c>
      <c r="G2774" s="292" t="s">
        <v>393</v>
      </c>
      <c r="H2774" s="289">
        <v>1</v>
      </c>
      <c r="J2774" s="283"/>
    </row>
    <row r="2775" spans="2:10" x14ac:dyDescent="0.2">
      <c r="B2775" s="290" t="str">
        <f t="shared" si="43"/>
        <v>OCTUJUB O CAMPECHE, AQUISMÓN</v>
      </c>
      <c r="C2775" s="291">
        <v>79</v>
      </c>
      <c r="D2775" s="290" t="s">
        <v>3127</v>
      </c>
      <c r="E2775" s="289">
        <v>3</v>
      </c>
      <c r="F2775" s="290" t="s">
        <v>152</v>
      </c>
      <c r="G2775" s="292" t="s">
        <v>393</v>
      </c>
      <c r="H2775" s="289">
        <v>1</v>
      </c>
      <c r="J2775" s="283"/>
    </row>
    <row r="2776" spans="2:10" x14ac:dyDescent="0.2">
      <c r="B2776" s="290" t="str">
        <f t="shared" si="43"/>
        <v>OCTZÉN, AQUISMÓN</v>
      </c>
      <c r="C2776" s="291">
        <v>277</v>
      </c>
      <c r="D2776" s="290" t="s">
        <v>3128</v>
      </c>
      <c r="E2776" s="289">
        <v>3</v>
      </c>
      <c r="F2776" s="290" t="s">
        <v>152</v>
      </c>
      <c r="G2776" s="292" t="s">
        <v>393</v>
      </c>
      <c r="H2776" s="289">
        <v>1</v>
      </c>
      <c r="J2776" s="283"/>
    </row>
    <row r="2777" spans="2:10" x14ac:dyDescent="0.2">
      <c r="B2777" s="290" t="str">
        <f t="shared" si="43"/>
        <v>OCUILTZAPOYO, SAN MARTÍN CHALCHICUAUTLA</v>
      </c>
      <c r="C2777" s="291">
        <v>53</v>
      </c>
      <c r="D2777" s="290" t="s">
        <v>3129</v>
      </c>
      <c r="E2777" s="289">
        <v>29</v>
      </c>
      <c r="F2777" s="290" t="s">
        <v>248</v>
      </c>
      <c r="G2777" s="292" t="s">
        <v>393</v>
      </c>
      <c r="H2777" s="289">
        <v>1</v>
      </c>
      <c r="J2777" s="283"/>
    </row>
    <row r="2778" spans="2:10" x14ac:dyDescent="0.2">
      <c r="B2778" s="290" t="str">
        <f t="shared" si="43"/>
        <v>OJ (AGUACATE), SAN ANTONIO</v>
      </c>
      <c r="C2778" s="291">
        <v>84</v>
      </c>
      <c r="D2778" s="290" t="s">
        <v>3130</v>
      </c>
      <c r="E2778" s="289">
        <v>26</v>
      </c>
      <c r="F2778" s="290" t="s">
        <v>236</v>
      </c>
      <c r="G2778" s="292" t="s">
        <v>393</v>
      </c>
      <c r="H2778" s="289">
        <v>1</v>
      </c>
      <c r="J2778" s="283"/>
    </row>
    <row r="2779" spans="2:10" x14ac:dyDescent="0.2">
      <c r="B2779" s="295" t="str">
        <f t="shared" si="43"/>
        <v>OJO CALIENTE, SANTA MARÍA DEL RÍO</v>
      </c>
      <c r="C2779" s="296">
        <v>151</v>
      </c>
      <c r="D2779" s="295" t="s">
        <v>3131</v>
      </c>
      <c r="E2779" s="294">
        <v>32</v>
      </c>
      <c r="F2779" s="295" t="s">
        <v>263</v>
      </c>
      <c r="G2779" s="297" t="s">
        <v>395</v>
      </c>
      <c r="H2779" s="294">
        <v>3</v>
      </c>
      <c r="J2779" s="283"/>
    </row>
    <row r="2780" spans="2:10" x14ac:dyDescent="0.2">
      <c r="B2780" s="290" t="str">
        <f t="shared" si="43"/>
        <v>OJO DE AGUA DE GARCÍA, VILLA DE GUADALUPE</v>
      </c>
      <c r="C2780" s="291">
        <v>23</v>
      </c>
      <c r="D2780" s="290" t="s">
        <v>3132</v>
      </c>
      <c r="E2780" s="289">
        <v>47</v>
      </c>
      <c r="F2780" s="290" t="s">
        <v>234</v>
      </c>
      <c r="G2780" s="292" t="s">
        <v>393</v>
      </c>
      <c r="H2780" s="289">
        <v>1</v>
      </c>
      <c r="J2780" s="283"/>
    </row>
    <row r="2781" spans="2:10" x14ac:dyDescent="0.2">
      <c r="B2781" s="290" t="str">
        <f t="shared" si="43"/>
        <v>OJO DE AGUA DE JUAN PÉREZ, VILLA DE ARRIAGA</v>
      </c>
      <c r="C2781" s="291">
        <v>42</v>
      </c>
      <c r="D2781" s="290" t="s">
        <v>3133</v>
      </c>
      <c r="E2781" s="289">
        <v>46</v>
      </c>
      <c r="F2781" s="290" t="s">
        <v>217</v>
      </c>
      <c r="G2781" s="292" t="s">
        <v>393</v>
      </c>
      <c r="H2781" s="289">
        <v>1</v>
      </c>
      <c r="J2781" s="283"/>
    </row>
    <row r="2782" spans="2:10" x14ac:dyDescent="0.2">
      <c r="B2782" s="290" t="str">
        <f t="shared" si="43"/>
        <v>OJO DE AGUA DE LAS FLORES, SANTA MARÍA DEL RÍO</v>
      </c>
      <c r="C2782" s="291">
        <v>153</v>
      </c>
      <c r="D2782" s="290" t="s">
        <v>3134</v>
      </c>
      <c r="E2782" s="289">
        <v>32</v>
      </c>
      <c r="F2782" s="290" t="s">
        <v>263</v>
      </c>
      <c r="G2782" s="292" t="s">
        <v>393</v>
      </c>
      <c r="H2782" s="289">
        <v>1</v>
      </c>
      <c r="J2782" s="283"/>
    </row>
    <row r="2783" spans="2:10" x14ac:dyDescent="0.2">
      <c r="B2783" s="290" t="str">
        <f t="shared" si="43"/>
        <v>OJO DE AGUA DE RAMÓN, EL NARANJO</v>
      </c>
      <c r="C2783" s="291">
        <v>54</v>
      </c>
      <c r="D2783" s="290" t="s">
        <v>3135</v>
      </c>
      <c r="E2783" s="289">
        <v>58</v>
      </c>
      <c r="F2783" s="290" t="s">
        <v>196</v>
      </c>
      <c r="G2783" s="292" t="s">
        <v>393</v>
      </c>
      <c r="H2783" s="289">
        <v>1</v>
      </c>
      <c r="J2783" s="283"/>
    </row>
    <row r="2784" spans="2:10" x14ac:dyDescent="0.2">
      <c r="B2784" s="290" t="str">
        <f t="shared" si="43"/>
        <v>OJO DE AGUA DE REYES, TAMASOPO</v>
      </c>
      <c r="C2784" s="291">
        <v>193</v>
      </c>
      <c r="D2784" s="290" t="s">
        <v>3136</v>
      </c>
      <c r="E2784" s="289">
        <v>36</v>
      </c>
      <c r="F2784" s="290" t="s">
        <v>265</v>
      </c>
      <c r="G2784" s="292" t="s">
        <v>393</v>
      </c>
      <c r="H2784" s="289">
        <v>1</v>
      </c>
      <c r="J2784" s="283"/>
    </row>
    <row r="2785" spans="2:10" x14ac:dyDescent="0.2">
      <c r="B2785" s="290" t="str">
        <f t="shared" si="43"/>
        <v>OJO DE AGUA DE RODRÍGUEZ, VILLA DE GUADALUPE</v>
      </c>
      <c r="C2785" s="291">
        <v>22</v>
      </c>
      <c r="D2785" s="290" t="s">
        <v>3137</v>
      </c>
      <c r="E2785" s="289">
        <v>47</v>
      </c>
      <c r="F2785" s="290" t="s">
        <v>234</v>
      </c>
      <c r="G2785" s="292" t="s">
        <v>393</v>
      </c>
      <c r="H2785" s="289">
        <v>1</v>
      </c>
      <c r="J2785" s="283"/>
    </row>
    <row r="2786" spans="2:10" x14ac:dyDescent="0.2">
      <c r="B2786" s="290" t="str">
        <f t="shared" si="43"/>
        <v>OJO DE AGUA DE SAN JUAN, CIUDAD FERNÁNDEZ</v>
      </c>
      <c r="C2786" s="291">
        <v>12</v>
      </c>
      <c r="D2786" s="290" t="s">
        <v>3138</v>
      </c>
      <c r="E2786" s="289">
        <v>11</v>
      </c>
      <c r="F2786" s="290" t="s">
        <v>183</v>
      </c>
      <c r="G2786" s="292" t="s">
        <v>393</v>
      </c>
      <c r="H2786" s="289">
        <v>1</v>
      </c>
      <c r="J2786" s="283"/>
    </row>
    <row r="2787" spans="2:10" x14ac:dyDescent="0.2">
      <c r="B2787" s="290" t="str">
        <f t="shared" si="43"/>
        <v>OJO DE AGUA DE SOLANO, CIUDAD FERNÁNDEZ</v>
      </c>
      <c r="C2787" s="291">
        <v>13</v>
      </c>
      <c r="D2787" s="290" t="s">
        <v>3139</v>
      </c>
      <c r="E2787" s="289">
        <v>11</v>
      </c>
      <c r="F2787" s="290" t="s">
        <v>183</v>
      </c>
      <c r="G2787" s="292" t="s">
        <v>393</v>
      </c>
      <c r="H2787" s="289">
        <v>1</v>
      </c>
      <c r="J2787" s="283"/>
    </row>
    <row r="2788" spans="2:10" x14ac:dyDescent="0.2">
      <c r="B2788" s="290" t="str">
        <f t="shared" si="43"/>
        <v>OJO DE AGUA DE TIERRA NUEVA, EL NARANJO</v>
      </c>
      <c r="C2788" s="291">
        <v>55</v>
      </c>
      <c r="D2788" s="290" t="s">
        <v>3140</v>
      </c>
      <c r="E2788" s="289">
        <v>58</v>
      </c>
      <c r="F2788" s="290" t="s">
        <v>196</v>
      </c>
      <c r="G2788" s="292" t="s">
        <v>393</v>
      </c>
      <c r="H2788" s="289">
        <v>1</v>
      </c>
      <c r="J2788" s="283"/>
    </row>
    <row r="2789" spans="2:10" x14ac:dyDescent="0.2">
      <c r="B2789" s="290" t="str">
        <f t="shared" si="43"/>
        <v>OJO DE AGUA DEL GATO, VILLA DE REYES</v>
      </c>
      <c r="C2789" s="291">
        <v>32</v>
      </c>
      <c r="D2789" s="290" t="s">
        <v>3141</v>
      </c>
      <c r="E2789" s="289">
        <v>50</v>
      </c>
      <c r="F2789" s="290" t="s">
        <v>214</v>
      </c>
      <c r="G2789" s="292" t="s">
        <v>393</v>
      </c>
      <c r="H2789" s="289">
        <v>1</v>
      </c>
      <c r="J2789" s="283"/>
    </row>
    <row r="2790" spans="2:10" x14ac:dyDescent="0.2">
      <c r="B2790" s="290" t="str">
        <f t="shared" si="43"/>
        <v>OJO DE AGUA SECO, RIOVERDE</v>
      </c>
      <c r="C2790" s="291">
        <v>51</v>
      </c>
      <c r="D2790" s="290" t="s">
        <v>3142</v>
      </c>
      <c r="E2790" s="289">
        <v>24</v>
      </c>
      <c r="F2790" s="290" t="s">
        <v>181</v>
      </c>
      <c r="G2790" s="292" t="s">
        <v>393</v>
      </c>
      <c r="H2790" s="289">
        <v>1</v>
      </c>
      <c r="J2790" s="283"/>
    </row>
    <row r="2791" spans="2:10" x14ac:dyDescent="0.2">
      <c r="B2791" s="290" t="str">
        <f t="shared" si="43"/>
        <v>OJO DE AGUA, ALAQUINES</v>
      </c>
      <c r="C2791" s="291">
        <v>17</v>
      </c>
      <c r="D2791" s="290" t="s">
        <v>3143</v>
      </c>
      <c r="E2791" s="289">
        <v>2</v>
      </c>
      <c r="F2791" s="290" t="s">
        <v>150</v>
      </c>
      <c r="G2791" s="292" t="s">
        <v>393</v>
      </c>
      <c r="H2791" s="289">
        <v>1</v>
      </c>
      <c r="J2791" s="283"/>
    </row>
    <row r="2792" spans="2:10" x14ac:dyDescent="0.2">
      <c r="B2792" s="290" t="str">
        <f t="shared" si="43"/>
        <v>OJO DE AGUA, CATORCE</v>
      </c>
      <c r="C2792" s="291">
        <v>25</v>
      </c>
      <c r="D2792" s="290" t="s">
        <v>3143</v>
      </c>
      <c r="E2792" s="289">
        <v>6</v>
      </c>
      <c r="F2792" s="290" t="s">
        <v>4237</v>
      </c>
      <c r="G2792" s="292" t="s">
        <v>393</v>
      </c>
      <c r="H2792" s="289">
        <v>1</v>
      </c>
      <c r="J2792" s="283"/>
    </row>
    <row r="2793" spans="2:10" x14ac:dyDescent="0.2">
      <c r="B2793" s="290" t="str">
        <f t="shared" si="43"/>
        <v>OJO DE AGUA, CERRITOS</v>
      </c>
      <c r="C2793" s="291">
        <v>19</v>
      </c>
      <c r="D2793" s="290" t="s">
        <v>3143</v>
      </c>
      <c r="E2793" s="289">
        <v>8</v>
      </c>
      <c r="F2793" s="290" t="s">
        <v>165</v>
      </c>
      <c r="G2793" s="292" t="s">
        <v>393</v>
      </c>
      <c r="H2793" s="289">
        <v>1</v>
      </c>
      <c r="J2793" s="283"/>
    </row>
    <row r="2794" spans="2:10" x14ac:dyDescent="0.2">
      <c r="B2794" s="290" t="str">
        <f t="shared" si="43"/>
        <v>OJO DE AGUA, CIUDAD VALLES</v>
      </c>
      <c r="C2794" s="291">
        <v>127</v>
      </c>
      <c r="D2794" s="290" t="s">
        <v>3143</v>
      </c>
      <c r="E2794" s="289">
        <v>13</v>
      </c>
      <c r="F2794" s="290" t="s">
        <v>187</v>
      </c>
      <c r="G2794" s="292" t="s">
        <v>393</v>
      </c>
      <c r="H2794" s="289">
        <v>1</v>
      </c>
      <c r="J2794" s="283"/>
    </row>
    <row r="2795" spans="2:10" x14ac:dyDescent="0.2">
      <c r="B2795" s="290" t="str">
        <f t="shared" si="43"/>
        <v>OJO DE AGUA, CIUDAD VALLES</v>
      </c>
      <c r="C2795" s="291">
        <v>390</v>
      </c>
      <c r="D2795" s="290" t="s">
        <v>3143</v>
      </c>
      <c r="E2795" s="289">
        <v>13</v>
      </c>
      <c r="F2795" s="290" t="s">
        <v>187</v>
      </c>
      <c r="G2795" s="292" t="s">
        <v>393</v>
      </c>
      <c r="H2795" s="289">
        <v>1</v>
      </c>
      <c r="J2795" s="283"/>
    </row>
    <row r="2796" spans="2:10" x14ac:dyDescent="0.2">
      <c r="B2796" s="290" t="str">
        <f t="shared" si="43"/>
        <v>OJO DE AGUA, CIUDAD VALLES</v>
      </c>
      <c r="C2796" s="291">
        <v>507</v>
      </c>
      <c r="D2796" s="290" t="s">
        <v>3143</v>
      </c>
      <c r="E2796" s="289">
        <v>13</v>
      </c>
      <c r="F2796" s="290" t="s">
        <v>187</v>
      </c>
      <c r="G2796" s="292" t="s">
        <v>393</v>
      </c>
      <c r="H2796" s="289">
        <v>1</v>
      </c>
      <c r="J2796" s="283"/>
    </row>
    <row r="2797" spans="2:10" x14ac:dyDescent="0.2">
      <c r="B2797" s="290" t="str">
        <f t="shared" si="43"/>
        <v>OJO DE AGUA, LAGUNILLAS</v>
      </c>
      <c r="C2797" s="291">
        <v>30</v>
      </c>
      <c r="D2797" s="290" t="s">
        <v>3143</v>
      </c>
      <c r="E2797" s="289">
        <v>19</v>
      </c>
      <c r="F2797" s="290" t="s">
        <v>206</v>
      </c>
      <c r="G2797" s="292" t="s">
        <v>393</v>
      </c>
      <c r="H2797" s="289">
        <v>1</v>
      </c>
      <c r="J2797" s="283"/>
    </row>
    <row r="2798" spans="2:10" x14ac:dyDescent="0.2">
      <c r="B2798" s="290" t="str">
        <f t="shared" si="43"/>
        <v>OJO DE AGUA, MEXQUITIC DE CARMONA</v>
      </c>
      <c r="C2798" s="291">
        <v>52</v>
      </c>
      <c r="D2798" s="290" t="s">
        <v>3143</v>
      </c>
      <c r="E2798" s="289">
        <v>21</v>
      </c>
      <c r="F2798" s="290" t="s">
        <v>215</v>
      </c>
      <c r="G2798" s="292" t="s">
        <v>393</v>
      </c>
      <c r="H2798" s="289">
        <v>1</v>
      </c>
      <c r="J2798" s="283"/>
    </row>
    <row r="2799" spans="2:10" x14ac:dyDescent="0.2">
      <c r="B2799" s="290" t="str">
        <f t="shared" si="43"/>
        <v>OJO DE AGUA, RIOVERDE</v>
      </c>
      <c r="C2799" s="291">
        <v>188</v>
      </c>
      <c r="D2799" s="290" t="s">
        <v>3143</v>
      </c>
      <c r="E2799" s="289">
        <v>24</v>
      </c>
      <c r="F2799" s="290" t="s">
        <v>181</v>
      </c>
      <c r="G2799" s="292" t="s">
        <v>393</v>
      </c>
      <c r="H2799" s="289">
        <v>1</v>
      </c>
      <c r="J2799" s="283"/>
    </row>
    <row r="2800" spans="2:10" x14ac:dyDescent="0.2">
      <c r="B2800" s="290" t="str">
        <f t="shared" si="43"/>
        <v>OJO DE AGUA, RIOVERDE</v>
      </c>
      <c r="C2800" s="291">
        <v>425</v>
      </c>
      <c r="D2800" s="290" t="s">
        <v>3143</v>
      </c>
      <c r="E2800" s="289">
        <v>24</v>
      </c>
      <c r="F2800" s="290" t="s">
        <v>181</v>
      </c>
      <c r="G2800" s="292" t="s">
        <v>393</v>
      </c>
      <c r="H2800" s="289">
        <v>1</v>
      </c>
      <c r="J2800" s="283"/>
    </row>
    <row r="2801" spans="2:10" x14ac:dyDescent="0.2">
      <c r="B2801" s="290" t="str">
        <f t="shared" si="43"/>
        <v>OJO DE AGUA, SAN NICOLÁS TOLENTINO</v>
      </c>
      <c r="C2801" s="291">
        <v>31</v>
      </c>
      <c r="D2801" s="290" t="s">
        <v>3143</v>
      </c>
      <c r="E2801" s="289">
        <v>30</v>
      </c>
      <c r="F2801" s="290" t="s">
        <v>252</v>
      </c>
      <c r="G2801" s="292" t="s">
        <v>393</v>
      </c>
      <c r="H2801" s="289">
        <v>1</v>
      </c>
      <c r="J2801" s="283"/>
    </row>
    <row r="2802" spans="2:10" x14ac:dyDescent="0.2">
      <c r="B2802" s="290" t="str">
        <f t="shared" si="43"/>
        <v>OJO ZARCO DE ARISTA, MEXQUITIC DE CARMONA</v>
      </c>
      <c r="C2802" s="291">
        <v>54</v>
      </c>
      <c r="D2802" s="290" t="s">
        <v>3144</v>
      </c>
      <c r="E2802" s="289">
        <v>21</v>
      </c>
      <c r="F2802" s="290" t="s">
        <v>215</v>
      </c>
      <c r="G2802" s="292" t="s">
        <v>393</v>
      </c>
      <c r="H2802" s="289">
        <v>1</v>
      </c>
      <c r="J2802" s="283"/>
    </row>
    <row r="2803" spans="2:10" x14ac:dyDescent="0.2">
      <c r="B2803" s="290" t="str">
        <f t="shared" si="43"/>
        <v>OJO ZARCO, SANTA MARÍA DEL RÍO</v>
      </c>
      <c r="C2803" s="291">
        <v>156</v>
      </c>
      <c r="D2803" s="290" t="s">
        <v>3145</v>
      </c>
      <c r="E2803" s="289">
        <v>32</v>
      </c>
      <c r="F2803" s="290" t="s">
        <v>263</v>
      </c>
      <c r="G2803" s="292" t="s">
        <v>393</v>
      </c>
      <c r="H2803" s="289">
        <v>1</v>
      </c>
      <c r="J2803" s="283"/>
    </row>
    <row r="2804" spans="2:10" x14ac:dyDescent="0.2">
      <c r="B2804" s="290" t="str">
        <f t="shared" si="43"/>
        <v>OJOX, TANLAJÁS</v>
      </c>
      <c r="C2804" s="291">
        <v>22</v>
      </c>
      <c r="D2804" s="290" t="s">
        <v>3146</v>
      </c>
      <c r="E2804" s="289">
        <v>41</v>
      </c>
      <c r="F2804" s="290" t="s">
        <v>291</v>
      </c>
      <c r="G2804" s="292" t="s">
        <v>393</v>
      </c>
      <c r="H2804" s="289">
        <v>1</v>
      </c>
      <c r="J2804" s="283"/>
    </row>
    <row r="2805" spans="2:10" x14ac:dyDescent="0.2">
      <c r="B2805" s="290" t="str">
        <f t="shared" si="43"/>
        <v>OJTLAYO, TANCANHUITZ</v>
      </c>
      <c r="C2805" s="291">
        <v>181</v>
      </c>
      <c r="D2805" s="290" t="s">
        <v>3147</v>
      </c>
      <c r="E2805" s="289">
        <v>12</v>
      </c>
      <c r="F2805" s="290" t="s">
        <v>258</v>
      </c>
      <c r="G2805" s="292" t="s">
        <v>393</v>
      </c>
      <c r="H2805" s="289">
        <v>1</v>
      </c>
      <c r="J2805" s="283"/>
    </row>
    <row r="2806" spans="2:10" x14ac:dyDescent="0.2">
      <c r="B2806" s="290" t="str">
        <f t="shared" si="43"/>
        <v>OLLA DEL DURAZNO (JOYA DEL DURAZNO), ALAQUINES</v>
      </c>
      <c r="C2806" s="291">
        <v>18</v>
      </c>
      <c r="D2806" s="290" t="s">
        <v>3148</v>
      </c>
      <c r="E2806" s="289">
        <v>2</v>
      </c>
      <c r="F2806" s="290" t="s">
        <v>150</v>
      </c>
      <c r="G2806" s="292" t="s">
        <v>393</v>
      </c>
      <c r="H2806" s="289">
        <v>1</v>
      </c>
      <c r="J2806" s="283"/>
    </row>
    <row r="2807" spans="2:10" x14ac:dyDescent="0.2">
      <c r="B2807" s="290" t="str">
        <f t="shared" si="43"/>
        <v>OLLITA DEL PINO, XILITLA</v>
      </c>
      <c r="C2807" s="291">
        <v>39</v>
      </c>
      <c r="D2807" s="290" t="s">
        <v>3149</v>
      </c>
      <c r="E2807" s="289">
        <v>54</v>
      </c>
      <c r="F2807" s="290" t="s">
        <v>332</v>
      </c>
      <c r="G2807" s="292" t="s">
        <v>393</v>
      </c>
      <c r="H2807" s="289">
        <v>1</v>
      </c>
      <c r="J2807" s="283"/>
    </row>
    <row r="2808" spans="2:10" x14ac:dyDescent="0.2">
      <c r="B2808" s="290" t="str">
        <f t="shared" si="43"/>
        <v>OTLASXUACO, AXTLA DE TERRAZAS</v>
      </c>
      <c r="C2808" s="291">
        <v>77</v>
      </c>
      <c r="D2808" s="290" t="s">
        <v>3150</v>
      </c>
      <c r="E2808" s="289">
        <v>53</v>
      </c>
      <c r="F2808" s="290" t="s">
        <v>156</v>
      </c>
      <c r="G2808" s="292" t="s">
        <v>393</v>
      </c>
      <c r="H2808" s="289">
        <v>1</v>
      </c>
      <c r="J2808" s="283"/>
    </row>
    <row r="2809" spans="2:10" x14ac:dyDescent="0.2">
      <c r="B2809" s="290" t="str">
        <f t="shared" si="43"/>
        <v>OTLAXHUAYO, XILITLA</v>
      </c>
      <c r="C2809" s="291">
        <v>40</v>
      </c>
      <c r="D2809" s="290" t="s">
        <v>3151</v>
      </c>
      <c r="E2809" s="289">
        <v>54</v>
      </c>
      <c r="F2809" s="290" t="s">
        <v>332</v>
      </c>
      <c r="G2809" s="292" t="s">
        <v>393</v>
      </c>
      <c r="H2809" s="289">
        <v>1</v>
      </c>
      <c r="J2809" s="283"/>
    </row>
    <row r="2810" spans="2:10" x14ac:dyDescent="0.2">
      <c r="B2810" s="290" t="str">
        <f t="shared" si="43"/>
        <v>OTLAYO, MATLAPA</v>
      </c>
      <c r="C2810" s="291">
        <v>20</v>
      </c>
      <c r="D2810" s="290" t="s">
        <v>3152</v>
      </c>
      <c r="E2810" s="289">
        <v>57</v>
      </c>
      <c r="F2810" s="290" t="s">
        <v>212</v>
      </c>
      <c r="G2810" s="292" t="s">
        <v>393</v>
      </c>
      <c r="H2810" s="289">
        <v>1</v>
      </c>
      <c r="J2810" s="283"/>
    </row>
    <row r="2811" spans="2:10" x14ac:dyDescent="0.2">
      <c r="B2811" s="290" t="str">
        <f t="shared" si="43"/>
        <v>OXLOM TZIJOL (LOS TRES CHIJOLES), TAMPAMOLÓN CORONA</v>
      </c>
      <c r="C2811" s="291">
        <v>130</v>
      </c>
      <c r="D2811" s="290" t="s">
        <v>3153</v>
      </c>
      <c r="E2811" s="289">
        <v>39</v>
      </c>
      <c r="F2811" s="290" t="s">
        <v>282</v>
      </c>
      <c r="G2811" s="292" t="s">
        <v>393</v>
      </c>
      <c r="H2811" s="289">
        <v>1</v>
      </c>
      <c r="J2811" s="283"/>
    </row>
    <row r="2812" spans="2:10" x14ac:dyDescent="0.2">
      <c r="B2812" s="290" t="str">
        <f t="shared" si="43"/>
        <v>PACHUQUITA, SAN CIRO DE ACOSTA</v>
      </c>
      <c r="C2812" s="291">
        <v>31</v>
      </c>
      <c r="D2812" s="290" t="s">
        <v>3154</v>
      </c>
      <c r="E2812" s="289">
        <v>27</v>
      </c>
      <c r="F2812" s="290" t="s">
        <v>240</v>
      </c>
      <c r="G2812" s="292" t="s">
        <v>393</v>
      </c>
      <c r="H2812" s="289">
        <v>1</v>
      </c>
      <c r="J2812" s="283"/>
    </row>
    <row r="2813" spans="2:10" x14ac:dyDescent="0.2">
      <c r="B2813" s="290" t="str">
        <f t="shared" si="43"/>
        <v>PAGUAYO BARRIO ARRIBA, MATLAPA</v>
      </c>
      <c r="C2813" s="291">
        <v>81</v>
      </c>
      <c r="D2813" s="290" t="s">
        <v>3155</v>
      </c>
      <c r="E2813" s="289">
        <v>57</v>
      </c>
      <c r="F2813" s="290" t="s">
        <v>212</v>
      </c>
      <c r="G2813" s="292" t="s">
        <v>393</v>
      </c>
      <c r="H2813" s="289">
        <v>1</v>
      </c>
      <c r="J2813" s="283"/>
    </row>
    <row r="2814" spans="2:10" x14ac:dyDescent="0.2">
      <c r="B2814" s="290" t="str">
        <f t="shared" si="43"/>
        <v>PAGUAYO, TAMAZUNCHALE</v>
      </c>
      <c r="C2814" s="291">
        <v>56</v>
      </c>
      <c r="D2814" s="290" t="s">
        <v>3156</v>
      </c>
      <c r="E2814" s="289">
        <v>37</v>
      </c>
      <c r="F2814" s="290" t="s">
        <v>268</v>
      </c>
      <c r="G2814" s="292" t="s">
        <v>393</v>
      </c>
      <c r="H2814" s="289">
        <v>1</v>
      </c>
      <c r="J2814" s="283"/>
    </row>
    <row r="2815" spans="2:10" x14ac:dyDescent="0.2">
      <c r="B2815" s="290" t="str">
        <f t="shared" si="43"/>
        <v>PAGUAYO, XILITLA</v>
      </c>
      <c r="C2815" s="291">
        <v>153</v>
      </c>
      <c r="D2815" s="290" t="s">
        <v>3156</v>
      </c>
      <c r="E2815" s="289">
        <v>54</v>
      </c>
      <c r="F2815" s="290" t="s">
        <v>332</v>
      </c>
      <c r="G2815" s="292" t="s">
        <v>393</v>
      </c>
      <c r="H2815" s="289">
        <v>1</v>
      </c>
      <c r="J2815" s="283"/>
    </row>
    <row r="2816" spans="2:10" x14ac:dyDescent="0.2">
      <c r="B2816" s="290" t="str">
        <f t="shared" si="43"/>
        <v>PAHUAYO PRIMERO, MATLAPA</v>
      </c>
      <c r="C2816" s="291">
        <v>67</v>
      </c>
      <c r="D2816" s="290" t="s">
        <v>3157</v>
      </c>
      <c r="E2816" s="289">
        <v>57</v>
      </c>
      <c r="F2816" s="290" t="s">
        <v>212</v>
      </c>
      <c r="G2816" s="292" t="s">
        <v>393</v>
      </c>
      <c r="H2816" s="289">
        <v>1</v>
      </c>
      <c r="J2816" s="283"/>
    </row>
    <row r="2817" spans="2:10" x14ac:dyDescent="0.2">
      <c r="B2817" s="290" t="str">
        <f t="shared" si="43"/>
        <v>PAHUAYO SAN MIGUEL, TAMAZUNCHALE</v>
      </c>
      <c r="C2817" s="291">
        <v>132</v>
      </c>
      <c r="D2817" s="290" t="s">
        <v>3158</v>
      </c>
      <c r="E2817" s="289">
        <v>37</v>
      </c>
      <c r="F2817" s="290" t="s">
        <v>268</v>
      </c>
      <c r="G2817" s="292" t="s">
        <v>393</v>
      </c>
      <c r="H2817" s="289">
        <v>1</v>
      </c>
      <c r="J2817" s="283"/>
    </row>
    <row r="2818" spans="2:10" x14ac:dyDescent="0.2">
      <c r="B2818" s="290" t="str">
        <f t="shared" si="43"/>
        <v>PAHUAYO, TAMAZUNCHALE</v>
      </c>
      <c r="C2818" s="291">
        <v>239</v>
      </c>
      <c r="D2818" s="290" t="s">
        <v>3159</v>
      </c>
      <c r="E2818" s="289">
        <v>37</v>
      </c>
      <c r="F2818" s="290" t="s">
        <v>268</v>
      </c>
      <c r="G2818" s="292" t="s">
        <v>393</v>
      </c>
      <c r="H2818" s="289">
        <v>1</v>
      </c>
      <c r="J2818" s="283"/>
    </row>
    <row r="2819" spans="2:10" x14ac:dyDescent="0.2">
      <c r="B2819" s="295" t="str">
        <f t="shared" si="43"/>
        <v>PAISANOS, MEXQUITIC DE CARMONA</v>
      </c>
      <c r="C2819" s="296">
        <v>33</v>
      </c>
      <c r="D2819" s="295" t="s">
        <v>3160</v>
      </c>
      <c r="E2819" s="294">
        <v>21</v>
      </c>
      <c r="F2819" s="295" t="s">
        <v>215</v>
      </c>
      <c r="G2819" s="297" t="s">
        <v>394</v>
      </c>
      <c r="H2819" s="294">
        <v>2</v>
      </c>
      <c r="J2819" s="283"/>
    </row>
    <row r="2820" spans="2:10" x14ac:dyDescent="0.2">
      <c r="B2820" s="290" t="str">
        <f t="shared" si="43"/>
        <v>PAIXTZÁN, TANLAJÁS</v>
      </c>
      <c r="C2820" s="291">
        <v>120</v>
      </c>
      <c r="D2820" s="290" t="s">
        <v>3161</v>
      </c>
      <c r="E2820" s="289">
        <v>41</v>
      </c>
      <c r="F2820" s="290" t="s">
        <v>291</v>
      </c>
      <c r="G2820" s="292" t="s">
        <v>393</v>
      </c>
      <c r="H2820" s="289">
        <v>1</v>
      </c>
      <c r="J2820" s="283"/>
    </row>
    <row r="2821" spans="2:10" x14ac:dyDescent="0.2">
      <c r="B2821" s="290" t="str">
        <f t="shared" si="43"/>
        <v>PALANTITLA, TAMPACÁN</v>
      </c>
      <c r="C2821" s="291">
        <v>100</v>
      </c>
      <c r="D2821" s="290" t="s">
        <v>3162</v>
      </c>
      <c r="E2821" s="289">
        <v>38</v>
      </c>
      <c r="F2821" s="290" t="s">
        <v>278</v>
      </c>
      <c r="G2821" s="292" t="s">
        <v>393</v>
      </c>
      <c r="H2821" s="289">
        <v>1</v>
      </c>
      <c r="J2821" s="283"/>
    </row>
    <row r="2822" spans="2:10" x14ac:dyDescent="0.2">
      <c r="B2822" s="290" t="str">
        <f t="shared" ref="B2822:B2885" si="44">CONCATENATE(D2822,","," ",F2822)</f>
        <v>PALANTLA, COXCATLÁN</v>
      </c>
      <c r="C2822" s="291">
        <v>18</v>
      </c>
      <c r="D2822" s="290" t="s">
        <v>3163</v>
      </c>
      <c r="E2822" s="289">
        <v>14</v>
      </c>
      <c r="F2822" s="290" t="s">
        <v>191</v>
      </c>
      <c r="G2822" s="292" t="s">
        <v>393</v>
      </c>
      <c r="H2822" s="289">
        <v>1</v>
      </c>
      <c r="J2822" s="283"/>
    </row>
    <row r="2823" spans="2:10" x14ac:dyDescent="0.2">
      <c r="B2823" s="290" t="str">
        <f t="shared" si="44"/>
        <v>PALICTLA, TAMAZUNCHALE</v>
      </c>
      <c r="C2823" s="291">
        <v>57</v>
      </c>
      <c r="D2823" s="290" t="s">
        <v>3164</v>
      </c>
      <c r="E2823" s="289">
        <v>37</v>
      </c>
      <c r="F2823" s="290" t="s">
        <v>268</v>
      </c>
      <c r="G2823" s="292" t="s">
        <v>393</v>
      </c>
      <c r="H2823" s="289">
        <v>1</v>
      </c>
      <c r="J2823" s="283"/>
    </row>
    <row r="2824" spans="2:10" x14ac:dyDescent="0.2">
      <c r="B2824" s="290" t="str">
        <f t="shared" si="44"/>
        <v>PALMA DE LA CRUZ, SAN LUIS POTOSÍ</v>
      </c>
      <c r="C2824" s="291">
        <v>484</v>
      </c>
      <c r="D2824" s="290" t="s">
        <v>3165</v>
      </c>
      <c r="E2824" s="289">
        <v>28</v>
      </c>
      <c r="F2824" s="290" t="s">
        <v>245</v>
      </c>
      <c r="G2824" s="292" t="s">
        <v>393</v>
      </c>
      <c r="H2824" s="289">
        <v>1</v>
      </c>
      <c r="J2824" s="283"/>
    </row>
    <row r="2825" spans="2:10" x14ac:dyDescent="0.2">
      <c r="B2825" s="295" t="str">
        <f t="shared" si="44"/>
        <v>PALMA DE LA CRUZ, SOLEDAD DE GRACIANO SÁNCHEZ</v>
      </c>
      <c r="C2825" s="296">
        <v>20</v>
      </c>
      <c r="D2825" s="295" t="s">
        <v>3165</v>
      </c>
      <c r="E2825" s="294">
        <v>35</v>
      </c>
      <c r="F2825" s="295" t="s">
        <v>270</v>
      </c>
      <c r="G2825" s="297" t="s">
        <v>394</v>
      </c>
      <c r="H2825" s="294">
        <v>2</v>
      </c>
      <c r="J2825" s="283"/>
    </row>
    <row r="2826" spans="2:10" x14ac:dyDescent="0.2">
      <c r="B2826" s="290" t="str">
        <f t="shared" si="44"/>
        <v>PALMA PEGADA, SALINAS</v>
      </c>
      <c r="C2826" s="291">
        <v>21</v>
      </c>
      <c r="D2826" s="290" t="s">
        <v>3166</v>
      </c>
      <c r="E2826" s="289">
        <v>25</v>
      </c>
      <c r="F2826" s="290" t="s">
        <v>171</v>
      </c>
      <c r="G2826" s="292" t="s">
        <v>393</v>
      </c>
      <c r="H2826" s="289">
        <v>1</v>
      </c>
      <c r="J2826" s="283"/>
    </row>
    <row r="2827" spans="2:10" x14ac:dyDescent="0.2">
      <c r="B2827" s="290" t="str">
        <f t="shared" si="44"/>
        <v>PALMAR DE LAS FLORES (EL POZO SEIS), SAN LUIS POTOSÍ</v>
      </c>
      <c r="C2827" s="291">
        <v>518</v>
      </c>
      <c r="D2827" s="290" t="s">
        <v>3167</v>
      </c>
      <c r="E2827" s="289">
        <v>28</v>
      </c>
      <c r="F2827" s="290" t="s">
        <v>245</v>
      </c>
      <c r="G2827" s="292" t="s">
        <v>393</v>
      </c>
      <c r="H2827" s="289">
        <v>1</v>
      </c>
      <c r="J2827" s="283"/>
    </row>
    <row r="2828" spans="2:10" x14ac:dyDescent="0.2">
      <c r="B2828" s="290" t="str">
        <f t="shared" si="44"/>
        <v>PALMAR SEGUNDO, MEXQUITIC DE CARMONA</v>
      </c>
      <c r="C2828" s="291">
        <v>56</v>
      </c>
      <c r="D2828" s="290" t="s">
        <v>3168</v>
      </c>
      <c r="E2828" s="289">
        <v>21</v>
      </c>
      <c r="F2828" s="290" t="s">
        <v>215</v>
      </c>
      <c r="G2828" s="292" t="s">
        <v>393</v>
      </c>
      <c r="H2828" s="289">
        <v>1</v>
      </c>
      <c r="J2828" s="283"/>
    </row>
    <row r="2829" spans="2:10" x14ac:dyDescent="0.2">
      <c r="B2829" s="290" t="str">
        <f t="shared" si="44"/>
        <v>PALMAREJO, SAN MARTÍN CHALCHICUAUTLA</v>
      </c>
      <c r="C2829" s="291">
        <v>154</v>
      </c>
      <c r="D2829" s="290" t="s">
        <v>3169</v>
      </c>
      <c r="E2829" s="289">
        <v>29</v>
      </c>
      <c r="F2829" s="290" t="s">
        <v>248</v>
      </c>
      <c r="G2829" s="292" t="s">
        <v>393</v>
      </c>
      <c r="H2829" s="289">
        <v>1</v>
      </c>
      <c r="J2829" s="283"/>
    </row>
    <row r="2830" spans="2:10" x14ac:dyDescent="0.2">
      <c r="B2830" s="290" t="str">
        <f t="shared" si="44"/>
        <v>PALMARITO, SANTA MARÍA DEL RÍO</v>
      </c>
      <c r="C2830" s="291">
        <v>166</v>
      </c>
      <c r="D2830" s="290" t="s">
        <v>3170</v>
      </c>
      <c r="E2830" s="289">
        <v>32</v>
      </c>
      <c r="F2830" s="290" t="s">
        <v>263</v>
      </c>
      <c r="G2830" s="292" t="s">
        <v>393</v>
      </c>
      <c r="H2830" s="289">
        <v>1</v>
      </c>
      <c r="J2830" s="283"/>
    </row>
    <row r="2831" spans="2:10" x14ac:dyDescent="0.2">
      <c r="B2831" s="295" t="str">
        <f t="shared" si="44"/>
        <v>PALMAS ANCHAS, VILLA DE ARISTA</v>
      </c>
      <c r="C2831" s="296">
        <v>27</v>
      </c>
      <c r="D2831" s="295" t="s">
        <v>3171</v>
      </c>
      <c r="E2831" s="294">
        <v>56</v>
      </c>
      <c r="F2831" s="295" t="s">
        <v>314</v>
      </c>
      <c r="G2831" s="297" t="s">
        <v>394</v>
      </c>
      <c r="H2831" s="294">
        <v>2</v>
      </c>
      <c r="J2831" s="283"/>
    </row>
    <row r="2832" spans="2:10" x14ac:dyDescent="0.2">
      <c r="B2832" s="295" t="str">
        <f t="shared" si="44"/>
        <v>PALMAS, MATEHUALA</v>
      </c>
      <c r="C2832" s="296">
        <v>48</v>
      </c>
      <c r="D2832" s="295" t="s">
        <v>3172</v>
      </c>
      <c r="E2832" s="294">
        <v>20</v>
      </c>
      <c r="F2832" s="295" t="s">
        <v>176</v>
      </c>
      <c r="G2832" s="297" t="s">
        <v>394</v>
      </c>
      <c r="H2832" s="294">
        <v>2</v>
      </c>
      <c r="J2832" s="283"/>
    </row>
    <row r="2833" spans="2:10" x14ac:dyDescent="0.2">
      <c r="B2833" s="290" t="str">
        <f t="shared" si="44"/>
        <v>PALMERAS, SAN LUIS POTOSÍ</v>
      </c>
      <c r="C2833" s="291">
        <v>519</v>
      </c>
      <c r="D2833" s="290" t="s">
        <v>3173</v>
      </c>
      <c r="E2833" s="289">
        <v>28</v>
      </c>
      <c r="F2833" s="290" t="s">
        <v>245</v>
      </c>
      <c r="G2833" s="292" t="s">
        <v>393</v>
      </c>
      <c r="H2833" s="289">
        <v>1</v>
      </c>
      <c r="J2833" s="283"/>
    </row>
    <row r="2834" spans="2:10" x14ac:dyDescent="0.2">
      <c r="B2834" s="290" t="str">
        <f t="shared" si="44"/>
        <v>PALMILLAS, CIUDAD VALLES</v>
      </c>
      <c r="C2834" s="291">
        <v>132</v>
      </c>
      <c r="D2834" s="290" t="s">
        <v>3174</v>
      </c>
      <c r="E2834" s="289">
        <v>13</v>
      </c>
      <c r="F2834" s="290" t="s">
        <v>187</v>
      </c>
      <c r="G2834" s="292" t="s">
        <v>393</v>
      </c>
      <c r="H2834" s="289">
        <v>1</v>
      </c>
      <c r="J2834" s="283"/>
    </row>
    <row r="2835" spans="2:10" x14ac:dyDescent="0.2">
      <c r="B2835" s="290" t="str">
        <f t="shared" si="44"/>
        <v>PALMILLAS, RIOVERDE</v>
      </c>
      <c r="C2835" s="291">
        <v>119</v>
      </c>
      <c r="D2835" s="290" t="s">
        <v>3174</v>
      </c>
      <c r="E2835" s="289">
        <v>24</v>
      </c>
      <c r="F2835" s="290" t="s">
        <v>181</v>
      </c>
      <c r="G2835" s="292" t="s">
        <v>393</v>
      </c>
      <c r="H2835" s="289">
        <v>1</v>
      </c>
      <c r="J2835" s="283"/>
    </row>
    <row r="2836" spans="2:10" x14ac:dyDescent="0.2">
      <c r="B2836" s="295" t="str">
        <f t="shared" si="44"/>
        <v>PALMIRA NUEVO, TANCANHUITZ</v>
      </c>
      <c r="C2836" s="296">
        <v>20</v>
      </c>
      <c r="D2836" s="295" t="s">
        <v>3175</v>
      </c>
      <c r="E2836" s="294">
        <v>12</v>
      </c>
      <c r="F2836" s="295" t="s">
        <v>258</v>
      </c>
      <c r="G2836" s="297" t="s">
        <v>394</v>
      </c>
      <c r="H2836" s="294">
        <v>2</v>
      </c>
      <c r="J2836" s="283"/>
    </row>
    <row r="2837" spans="2:10" x14ac:dyDescent="0.2">
      <c r="B2837" s="290" t="str">
        <f t="shared" si="44"/>
        <v>PALMIRA VIEJO, TANCANHUITZ</v>
      </c>
      <c r="C2837" s="291">
        <v>21</v>
      </c>
      <c r="D2837" s="290" t="s">
        <v>3176</v>
      </c>
      <c r="E2837" s="289">
        <v>12</v>
      </c>
      <c r="F2837" s="290" t="s">
        <v>258</v>
      </c>
      <c r="G2837" s="292" t="s">
        <v>393</v>
      </c>
      <c r="H2837" s="289">
        <v>1</v>
      </c>
      <c r="J2837" s="283"/>
    </row>
    <row r="2838" spans="2:10" x14ac:dyDescent="0.2">
      <c r="B2838" s="290" t="str">
        <f t="shared" si="44"/>
        <v>PALO ALTO DE LA PURÍSIMA CONCEPCIÓN, SAN CIRO DE ACOSTA</v>
      </c>
      <c r="C2838" s="291">
        <v>42</v>
      </c>
      <c r="D2838" s="290" t="s">
        <v>3177</v>
      </c>
      <c r="E2838" s="289">
        <v>27</v>
      </c>
      <c r="F2838" s="290" t="s">
        <v>240</v>
      </c>
      <c r="G2838" s="292" t="s">
        <v>393</v>
      </c>
      <c r="H2838" s="289">
        <v>1</v>
      </c>
      <c r="J2838" s="283"/>
    </row>
    <row r="2839" spans="2:10" x14ac:dyDescent="0.2">
      <c r="B2839" s="290" t="str">
        <f t="shared" si="44"/>
        <v>PALO ALTO, RIOVERDE</v>
      </c>
      <c r="C2839" s="291">
        <v>263</v>
      </c>
      <c r="D2839" s="290" t="s">
        <v>3178</v>
      </c>
      <c r="E2839" s="289">
        <v>24</v>
      </c>
      <c r="F2839" s="290" t="s">
        <v>181</v>
      </c>
      <c r="G2839" s="292" t="s">
        <v>393</v>
      </c>
      <c r="H2839" s="289">
        <v>1</v>
      </c>
      <c r="J2839" s="283"/>
    </row>
    <row r="2840" spans="2:10" x14ac:dyDescent="0.2">
      <c r="B2840" s="290" t="str">
        <f t="shared" si="44"/>
        <v>PALO BLANCO, CEDRAL</v>
      </c>
      <c r="C2840" s="291">
        <v>21</v>
      </c>
      <c r="D2840" s="290" t="s">
        <v>3179</v>
      </c>
      <c r="E2840" s="289">
        <v>7</v>
      </c>
      <c r="F2840" s="290" t="s">
        <v>163</v>
      </c>
      <c r="G2840" s="292" t="s">
        <v>393</v>
      </c>
      <c r="H2840" s="289">
        <v>1</v>
      </c>
      <c r="J2840" s="283"/>
    </row>
    <row r="2841" spans="2:10" x14ac:dyDescent="0.2">
      <c r="B2841" s="290" t="str">
        <f t="shared" si="44"/>
        <v>PALO BLANCO, MATEHUALA</v>
      </c>
      <c r="C2841" s="291">
        <v>223</v>
      </c>
      <c r="D2841" s="290" t="s">
        <v>3179</v>
      </c>
      <c r="E2841" s="289">
        <v>20</v>
      </c>
      <c r="F2841" s="290" t="s">
        <v>176</v>
      </c>
      <c r="G2841" s="292" t="s">
        <v>393</v>
      </c>
      <c r="H2841" s="289">
        <v>1</v>
      </c>
      <c r="J2841" s="283"/>
    </row>
    <row r="2842" spans="2:10" x14ac:dyDescent="0.2">
      <c r="B2842" s="290" t="str">
        <f t="shared" si="44"/>
        <v>PALO BLANCO, MOCTEZUMA</v>
      </c>
      <c r="C2842" s="291">
        <v>88</v>
      </c>
      <c r="D2842" s="290" t="s">
        <v>3179</v>
      </c>
      <c r="E2842" s="289">
        <v>22</v>
      </c>
      <c r="F2842" s="290" t="s">
        <v>219</v>
      </c>
      <c r="G2842" s="292" t="s">
        <v>393</v>
      </c>
      <c r="H2842" s="289">
        <v>1</v>
      </c>
      <c r="J2842" s="283"/>
    </row>
    <row r="2843" spans="2:10" x14ac:dyDescent="0.2">
      <c r="B2843" s="290" t="str">
        <f t="shared" si="44"/>
        <v>PALO BLANCO, VENADO</v>
      </c>
      <c r="C2843" s="291">
        <v>36</v>
      </c>
      <c r="D2843" s="290" t="s">
        <v>3179</v>
      </c>
      <c r="E2843" s="289">
        <v>45</v>
      </c>
      <c r="F2843" s="290" t="s">
        <v>309</v>
      </c>
      <c r="G2843" s="292" t="s">
        <v>393</v>
      </c>
      <c r="H2843" s="289">
        <v>1</v>
      </c>
      <c r="J2843" s="283"/>
    </row>
    <row r="2844" spans="2:10" x14ac:dyDescent="0.2">
      <c r="B2844" s="290" t="str">
        <f t="shared" si="44"/>
        <v>PALO BLANCO, VILLA DE GUADALUPE</v>
      </c>
      <c r="C2844" s="291">
        <v>25</v>
      </c>
      <c r="D2844" s="290" t="s">
        <v>3179</v>
      </c>
      <c r="E2844" s="289">
        <v>47</v>
      </c>
      <c r="F2844" s="290" t="s">
        <v>234</v>
      </c>
      <c r="G2844" s="292" t="s">
        <v>393</v>
      </c>
      <c r="H2844" s="289">
        <v>1</v>
      </c>
      <c r="J2844" s="283"/>
    </row>
    <row r="2845" spans="2:10" x14ac:dyDescent="0.2">
      <c r="B2845" s="290" t="str">
        <f t="shared" si="44"/>
        <v>PALO DE ARCO, AQUISMÓN</v>
      </c>
      <c r="C2845" s="291">
        <v>22</v>
      </c>
      <c r="D2845" s="290" t="s">
        <v>3180</v>
      </c>
      <c r="E2845" s="289">
        <v>3</v>
      </c>
      <c r="F2845" s="290" t="s">
        <v>152</v>
      </c>
      <c r="G2845" s="292" t="s">
        <v>393</v>
      </c>
      <c r="H2845" s="289">
        <v>1</v>
      </c>
      <c r="J2845" s="283"/>
    </row>
    <row r="2846" spans="2:10" x14ac:dyDescent="0.2">
      <c r="B2846" s="290" t="str">
        <f t="shared" si="44"/>
        <v>PALO DE ROSA, COXCATLÁN</v>
      </c>
      <c r="C2846" s="291">
        <v>19</v>
      </c>
      <c r="D2846" s="290" t="s">
        <v>3181</v>
      </c>
      <c r="E2846" s="289">
        <v>14</v>
      </c>
      <c r="F2846" s="290" t="s">
        <v>191</v>
      </c>
      <c r="G2846" s="292" t="s">
        <v>393</v>
      </c>
      <c r="H2846" s="289">
        <v>1</v>
      </c>
      <c r="J2846" s="283"/>
    </row>
    <row r="2847" spans="2:10" x14ac:dyDescent="0.2">
      <c r="B2847" s="295" t="str">
        <f t="shared" si="44"/>
        <v>PALO DE SABINO, CIUDAD VALLES</v>
      </c>
      <c r="C2847" s="296">
        <v>538</v>
      </c>
      <c r="D2847" s="295" t="s">
        <v>3182</v>
      </c>
      <c r="E2847" s="294">
        <v>13</v>
      </c>
      <c r="F2847" s="295" t="s">
        <v>187</v>
      </c>
      <c r="G2847" s="297" t="s">
        <v>394</v>
      </c>
      <c r="H2847" s="294">
        <v>2</v>
      </c>
      <c r="J2847" s="283"/>
    </row>
    <row r="2848" spans="2:10" x14ac:dyDescent="0.2">
      <c r="B2848" s="290" t="str">
        <f t="shared" si="44"/>
        <v>PALO HUECO, ALAQUINES</v>
      </c>
      <c r="C2848" s="291">
        <v>42</v>
      </c>
      <c r="D2848" s="290" t="s">
        <v>3183</v>
      </c>
      <c r="E2848" s="289">
        <v>2</v>
      </c>
      <c r="F2848" s="290" t="s">
        <v>150</v>
      </c>
      <c r="G2848" s="292" t="s">
        <v>393</v>
      </c>
      <c r="H2848" s="289">
        <v>1</v>
      </c>
      <c r="J2848" s="283"/>
    </row>
    <row r="2849" spans="2:10" x14ac:dyDescent="0.2">
      <c r="B2849" s="290" t="str">
        <f t="shared" si="44"/>
        <v>PALO RAJADO, SANTA CATARINA</v>
      </c>
      <c r="C2849" s="291">
        <v>84</v>
      </c>
      <c r="D2849" s="290" t="s">
        <v>3184</v>
      </c>
      <c r="E2849" s="289">
        <v>31</v>
      </c>
      <c r="F2849" s="290" t="s">
        <v>260</v>
      </c>
      <c r="G2849" s="292" t="s">
        <v>393</v>
      </c>
      <c r="H2849" s="289">
        <v>1</v>
      </c>
      <c r="J2849" s="283"/>
    </row>
    <row r="2850" spans="2:10" x14ac:dyDescent="0.2">
      <c r="B2850" s="290" t="str">
        <f t="shared" si="44"/>
        <v>PALO SECO (EL GATO), VILLA JUÁREZ</v>
      </c>
      <c r="C2850" s="291">
        <v>15</v>
      </c>
      <c r="D2850" s="290" t="s">
        <v>3185</v>
      </c>
      <c r="E2850" s="289">
        <v>52</v>
      </c>
      <c r="F2850" s="290" t="s">
        <v>330</v>
      </c>
      <c r="G2850" s="292" t="s">
        <v>393</v>
      </c>
      <c r="H2850" s="289">
        <v>1</v>
      </c>
      <c r="J2850" s="283"/>
    </row>
    <row r="2851" spans="2:10" x14ac:dyDescent="0.2">
      <c r="B2851" s="290" t="str">
        <f t="shared" si="44"/>
        <v>PALO VALIENTE, SANTA MARÍA DEL RÍO</v>
      </c>
      <c r="C2851" s="291">
        <v>169</v>
      </c>
      <c r="D2851" s="290" t="s">
        <v>3186</v>
      </c>
      <c r="E2851" s="289">
        <v>32</v>
      </c>
      <c r="F2851" s="290" t="s">
        <v>263</v>
      </c>
      <c r="G2851" s="292" t="s">
        <v>393</v>
      </c>
      <c r="H2851" s="289">
        <v>1</v>
      </c>
      <c r="J2851" s="283"/>
    </row>
    <row r="2852" spans="2:10" x14ac:dyDescent="0.2">
      <c r="B2852" s="290" t="str">
        <f t="shared" si="44"/>
        <v>PALO VERDE, SANTA MARÍA DEL RÍO</v>
      </c>
      <c r="C2852" s="291">
        <v>170</v>
      </c>
      <c r="D2852" s="290" t="s">
        <v>3187</v>
      </c>
      <c r="E2852" s="289">
        <v>32</v>
      </c>
      <c r="F2852" s="290" t="s">
        <v>263</v>
      </c>
      <c r="G2852" s="292" t="s">
        <v>393</v>
      </c>
      <c r="H2852" s="289">
        <v>1</v>
      </c>
      <c r="J2852" s="283"/>
    </row>
    <row r="2853" spans="2:10" x14ac:dyDescent="0.2">
      <c r="B2853" s="290" t="str">
        <f t="shared" si="44"/>
        <v>PALOLCO, TAMPACÁN</v>
      </c>
      <c r="C2853" s="291">
        <v>36</v>
      </c>
      <c r="D2853" s="290" t="s">
        <v>3188</v>
      </c>
      <c r="E2853" s="289">
        <v>38</v>
      </c>
      <c r="F2853" s="290" t="s">
        <v>278</v>
      </c>
      <c r="G2853" s="292" t="s">
        <v>393</v>
      </c>
      <c r="H2853" s="289">
        <v>1</v>
      </c>
      <c r="J2853" s="283"/>
    </row>
    <row r="2854" spans="2:10" x14ac:dyDescent="0.2">
      <c r="B2854" s="295" t="str">
        <f t="shared" si="44"/>
        <v>PALOMAS (EL VALLE DE PALOMAS), ARMADILLO DE LOS INFANTE</v>
      </c>
      <c r="C2854" s="296">
        <v>30</v>
      </c>
      <c r="D2854" s="295" t="s">
        <v>3189</v>
      </c>
      <c r="E2854" s="294">
        <v>4</v>
      </c>
      <c r="F2854" s="295" t="s">
        <v>154</v>
      </c>
      <c r="G2854" s="297" t="s">
        <v>394</v>
      </c>
      <c r="H2854" s="294">
        <v>2</v>
      </c>
      <c r="J2854" s="283"/>
    </row>
    <row r="2855" spans="2:10" x14ac:dyDescent="0.2">
      <c r="B2855" s="290" t="str">
        <f t="shared" si="44"/>
        <v>PALOMAS, CIUDAD DEL MAÍZ</v>
      </c>
      <c r="C2855" s="291">
        <v>65</v>
      </c>
      <c r="D2855" s="290" t="s">
        <v>3190</v>
      </c>
      <c r="E2855" s="289">
        <v>10</v>
      </c>
      <c r="F2855" s="290" t="s">
        <v>178</v>
      </c>
      <c r="G2855" s="292" t="s">
        <v>393</v>
      </c>
      <c r="H2855" s="289">
        <v>1</v>
      </c>
      <c r="J2855" s="283"/>
    </row>
    <row r="2856" spans="2:10" x14ac:dyDescent="0.2">
      <c r="B2856" s="290" t="str">
        <f t="shared" si="44"/>
        <v>PALOMAS, RIOVERDE</v>
      </c>
      <c r="C2856" s="291">
        <v>120</v>
      </c>
      <c r="D2856" s="290" t="s">
        <v>3190</v>
      </c>
      <c r="E2856" s="289">
        <v>24</v>
      </c>
      <c r="F2856" s="290" t="s">
        <v>181</v>
      </c>
      <c r="G2856" s="292" t="s">
        <v>393</v>
      </c>
      <c r="H2856" s="289">
        <v>1</v>
      </c>
      <c r="J2856" s="283"/>
    </row>
    <row r="2857" spans="2:10" x14ac:dyDescent="0.2">
      <c r="B2857" s="295" t="str">
        <f t="shared" si="44"/>
        <v>PALOMAS, SAN LUIS POTOSÍ</v>
      </c>
      <c r="C2857" s="296">
        <v>259</v>
      </c>
      <c r="D2857" s="295" t="s">
        <v>3190</v>
      </c>
      <c r="E2857" s="294">
        <v>28</v>
      </c>
      <c r="F2857" s="295" t="s">
        <v>245</v>
      </c>
      <c r="G2857" s="297" t="s">
        <v>394</v>
      </c>
      <c r="H2857" s="294">
        <v>2</v>
      </c>
      <c r="J2857" s="283"/>
    </row>
    <row r="2858" spans="2:10" x14ac:dyDescent="0.2">
      <c r="B2858" s="290" t="str">
        <f t="shared" si="44"/>
        <v>PALOMAS, VILLA DE REYES</v>
      </c>
      <c r="C2858" s="291">
        <v>34</v>
      </c>
      <c r="D2858" s="290" t="s">
        <v>3190</v>
      </c>
      <c r="E2858" s="289">
        <v>50</v>
      </c>
      <c r="F2858" s="290" t="s">
        <v>214</v>
      </c>
      <c r="G2858" s="292" t="s">
        <v>393</v>
      </c>
      <c r="H2858" s="289">
        <v>1</v>
      </c>
      <c r="J2858" s="283"/>
    </row>
    <row r="2859" spans="2:10" x14ac:dyDescent="0.2">
      <c r="B2859" s="290" t="str">
        <f t="shared" si="44"/>
        <v>PALOS ALTOS, GUADALCÁZAR</v>
      </c>
      <c r="C2859" s="291">
        <v>33</v>
      </c>
      <c r="D2859" s="290" t="s">
        <v>3191</v>
      </c>
      <c r="E2859" s="289">
        <v>17</v>
      </c>
      <c r="F2859" s="290" t="s">
        <v>199</v>
      </c>
      <c r="G2859" s="292" t="s">
        <v>393</v>
      </c>
      <c r="H2859" s="289">
        <v>1</v>
      </c>
      <c r="J2859" s="283"/>
    </row>
    <row r="2860" spans="2:10" x14ac:dyDescent="0.2">
      <c r="B2860" s="290" t="str">
        <f t="shared" si="44"/>
        <v>PALOS CLAVADOS, SAN CIRO DE ACOSTA</v>
      </c>
      <c r="C2860" s="291">
        <v>44</v>
      </c>
      <c r="D2860" s="290" t="s">
        <v>3192</v>
      </c>
      <c r="E2860" s="289">
        <v>27</v>
      </c>
      <c r="F2860" s="290" t="s">
        <v>240</v>
      </c>
      <c r="G2860" s="292" t="s">
        <v>393</v>
      </c>
      <c r="H2860" s="289">
        <v>1</v>
      </c>
      <c r="J2860" s="283"/>
    </row>
    <row r="2861" spans="2:10" x14ac:dyDescent="0.2">
      <c r="B2861" s="290" t="str">
        <f t="shared" si="44"/>
        <v>PALZOQUILLO, COXCATLÁN</v>
      </c>
      <c r="C2861" s="291">
        <v>27</v>
      </c>
      <c r="D2861" s="290" t="s">
        <v>3193</v>
      </c>
      <c r="E2861" s="289">
        <v>14</v>
      </c>
      <c r="F2861" s="290" t="s">
        <v>191</v>
      </c>
      <c r="G2861" s="292" t="s">
        <v>393</v>
      </c>
      <c r="H2861" s="289">
        <v>1</v>
      </c>
      <c r="J2861" s="283"/>
    </row>
    <row r="2862" spans="2:10" x14ac:dyDescent="0.2">
      <c r="B2862" s="295" t="str">
        <f t="shared" si="44"/>
        <v>PANALILLO, SAN LUIS POTOSÍ</v>
      </c>
      <c r="C2862" s="296">
        <v>260</v>
      </c>
      <c r="D2862" s="295" t="s">
        <v>3194</v>
      </c>
      <c r="E2862" s="294">
        <v>28</v>
      </c>
      <c r="F2862" s="295" t="s">
        <v>245</v>
      </c>
      <c r="G2862" s="297" t="s">
        <v>394</v>
      </c>
      <c r="H2862" s="294">
        <v>2</v>
      </c>
      <c r="J2862" s="283"/>
    </row>
    <row r="2863" spans="2:10" x14ac:dyDescent="0.2">
      <c r="B2863" s="295" t="str">
        <f t="shared" si="44"/>
        <v>PANTANO, CÁRDENAS</v>
      </c>
      <c r="C2863" s="296">
        <v>17</v>
      </c>
      <c r="D2863" s="295" t="s">
        <v>3195</v>
      </c>
      <c r="E2863" s="294">
        <v>5</v>
      </c>
      <c r="F2863" s="295" t="s">
        <v>158</v>
      </c>
      <c r="G2863" s="297" t="s">
        <v>394</v>
      </c>
      <c r="H2863" s="294">
        <v>2</v>
      </c>
      <c r="J2863" s="283"/>
    </row>
    <row r="2864" spans="2:10" x14ac:dyDescent="0.2">
      <c r="B2864" s="290" t="str">
        <f t="shared" si="44"/>
        <v>PAPAGAYOS (EJIDO PAPAGAYOS), CIUDAD DEL MAÍZ</v>
      </c>
      <c r="C2864" s="291">
        <v>66</v>
      </c>
      <c r="D2864" s="290" t="s">
        <v>3196</v>
      </c>
      <c r="E2864" s="289">
        <v>10</v>
      </c>
      <c r="F2864" s="290" t="s">
        <v>178</v>
      </c>
      <c r="G2864" s="292" t="s">
        <v>393</v>
      </c>
      <c r="H2864" s="289">
        <v>1</v>
      </c>
      <c r="J2864" s="283"/>
    </row>
    <row r="2865" spans="2:10" x14ac:dyDescent="0.2">
      <c r="B2865" s="290" t="str">
        <f t="shared" si="44"/>
        <v>PAPATLACO SANTIAGO, TAMAZUNCHALE</v>
      </c>
      <c r="C2865" s="291">
        <v>61</v>
      </c>
      <c r="D2865" s="290" t="s">
        <v>3197</v>
      </c>
      <c r="E2865" s="289">
        <v>37</v>
      </c>
      <c r="F2865" s="290" t="s">
        <v>268</v>
      </c>
      <c r="G2865" s="292" t="s">
        <v>393</v>
      </c>
      <c r="H2865" s="289">
        <v>1</v>
      </c>
      <c r="J2865" s="283"/>
    </row>
    <row r="2866" spans="2:10" x14ac:dyDescent="0.2">
      <c r="B2866" s="290" t="str">
        <f t="shared" si="44"/>
        <v>PAPATLAL, XILITLA</v>
      </c>
      <c r="C2866" s="291">
        <v>211</v>
      </c>
      <c r="D2866" s="290" t="s">
        <v>3198</v>
      </c>
      <c r="E2866" s="289">
        <v>54</v>
      </c>
      <c r="F2866" s="290" t="s">
        <v>332</v>
      </c>
      <c r="G2866" s="292" t="s">
        <v>393</v>
      </c>
      <c r="H2866" s="289">
        <v>1</v>
      </c>
      <c r="J2866" s="283"/>
    </row>
    <row r="2867" spans="2:10" x14ac:dyDescent="0.2">
      <c r="B2867" s="290" t="str">
        <f t="shared" si="44"/>
        <v>PAPATLAS, MATLAPA</v>
      </c>
      <c r="C2867" s="291">
        <v>21</v>
      </c>
      <c r="D2867" s="290" t="s">
        <v>3199</v>
      </c>
      <c r="E2867" s="289">
        <v>57</v>
      </c>
      <c r="F2867" s="290" t="s">
        <v>212</v>
      </c>
      <c r="G2867" s="292" t="s">
        <v>393</v>
      </c>
      <c r="H2867" s="289">
        <v>1</v>
      </c>
      <c r="J2867" s="283"/>
    </row>
    <row r="2868" spans="2:10" x14ac:dyDescent="0.2">
      <c r="B2868" s="290" t="str">
        <f t="shared" si="44"/>
        <v>PAPATLAYO, AXTLA DE TERRAZAS</v>
      </c>
      <c r="C2868" s="291">
        <v>39</v>
      </c>
      <c r="D2868" s="290" t="s">
        <v>3200</v>
      </c>
      <c r="E2868" s="289">
        <v>53</v>
      </c>
      <c r="F2868" s="290" t="s">
        <v>156</v>
      </c>
      <c r="G2868" s="292" t="s">
        <v>393</v>
      </c>
      <c r="H2868" s="289">
        <v>1</v>
      </c>
      <c r="J2868" s="283"/>
    </row>
    <row r="2869" spans="2:10" x14ac:dyDescent="0.2">
      <c r="B2869" s="290" t="str">
        <f t="shared" si="44"/>
        <v>PARADA DE LOS MARTÍNEZ, ZARAGOZA</v>
      </c>
      <c r="C2869" s="291">
        <v>60</v>
      </c>
      <c r="D2869" s="290" t="s">
        <v>3201</v>
      </c>
      <c r="E2869" s="289">
        <v>55</v>
      </c>
      <c r="F2869" s="290" t="s">
        <v>480</v>
      </c>
      <c r="G2869" s="292" t="s">
        <v>393</v>
      </c>
      <c r="H2869" s="289">
        <v>1</v>
      </c>
      <c r="J2869" s="283"/>
    </row>
    <row r="2870" spans="2:10" x14ac:dyDescent="0.2">
      <c r="B2870" s="290" t="str">
        <f t="shared" si="44"/>
        <v>PARADA DE SAN RAFAEL, ARMADILLO DE LOS INFANTE</v>
      </c>
      <c r="C2870" s="291">
        <v>31</v>
      </c>
      <c r="D2870" s="290" t="s">
        <v>3202</v>
      </c>
      <c r="E2870" s="289">
        <v>4</v>
      </c>
      <c r="F2870" s="290" t="s">
        <v>154</v>
      </c>
      <c r="G2870" s="292" t="s">
        <v>393</v>
      </c>
      <c r="H2870" s="289">
        <v>1</v>
      </c>
      <c r="J2870" s="283"/>
    </row>
    <row r="2871" spans="2:10" x14ac:dyDescent="0.2">
      <c r="B2871" s="290" t="str">
        <f t="shared" si="44"/>
        <v>PARADERO EJIDO PASTORIZA, MATEHUALA</v>
      </c>
      <c r="C2871" s="291">
        <v>261</v>
      </c>
      <c r="D2871" s="290" t="s">
        <v>3203</v>
      </c>
      <c r="E2871" s="289">
        <v>20</v>
      </c>
      <c r="F2871" s="290" t="s">
        <v>176</v>
      </c>
      <c r="G2871" s="292" t="s">
        <v>393</v>
      </c>
      <c r="H2871" s="289">
        <v>1</v>
      </c>
      <c r="J2871" s="283"/>
    </row>
    <row r="2872" spans="2:10" x14ac:dyDescent="0.2">
      <c r="B2872" s="290" t="str">
        <f t="shared" si="44"/>
        <v>PARADITA DEL REFUGIO, ARMADILLO DE LOS INFANTE</v>
      </c>
      <c r="C2872" s="291">
        <v>32</v>
      </c>
      <c r="D2872" s="290" t="s">
        <v>3204</v>
      </c>
      <c r="E2872" s="289">
        <v>4</v>
      </c>
      <c r="F2872" s="290" t="s">
        <v>154</v>
      </c>
      <c r="G2872" s="292" t="s">
        <v>393</v>
      </c>
      <c r="H2872" s="289">
        <v>1</v>
      </c>
      <c r="J2872" s="283"/>
    </row>
    <row r="2873" spans="2:10" x14ac:dyDescent="0.2">
      <c r="B2873" s="290" t="str">
        <f t="shared" si="44"/>
        <v>PARAÍSO DE ÁNGELES, RIOVERDE</v>
      </c>
      <c r="C2873" s="291">
        <v>481</v>
      </c>
      <c r="D2873" s="290" t="s">
        <v>3205</v>
      </c>
      <c r="E2873" s="289">
        <v>24</v>
      </c>
      <c r="F2873" s="290" t="s">
        <v>181</v>
      </c>
      <c r="G2873" s="292" t="s">
        <v>393</v>
      </c>
      <c r="H2873" s="289">
        <v>1</v>
      </c>
      <c r="J2873" s="283"/>
    </row>
    <row r="2874" spans="2:10" x14ac:dyDescent="0.2">
      <c r="B2874" s="290" t="str">
        <f t="shared" si="44"/>
        <v>PARDO, VILLA DE REYES</v>
      </c>
      <c r="C2874" s="291">
        <v>35</v>
      </c>
      <c r="D2874" s="290" t="s">
        <v>3206</v>
      </c>
      <c r="E2874" s="289">
        <v>50</v>
      </c>
      <c r="F2874" s="290" t="s">
        <v>214</v>
      </c>
      <c r="G2874" s="292" t="s">
        <v>393</v>
      </c>
      <c r="H2874" s="289">
        <v>1</v>
      </c>
      <c r="J2874" s="283"/>
    </row>
    <row r="2875" spans="2:10" x14ac:dyDescent="0.2">
      <c r="B2875" s="290" t="str">
        <f t="shared" si="44"/>
        <v>PAREDES, AHUALULCO</v>
      </c>
      <c r="C2875" s="291">
        <v>102</v>
      </c>
      <c r="D2875" s="290" t="s">
        <v>3207</v>
      </c>
      <c r="E2875" s="289">
        <v>1</v>
      </c>
      <c r="F2875" s="290" t="s">
        <v>208</v>
      </c>
      <c r="G2875" s="292" t="s">
        <v>393</v>
      </c>
      <c r="H2875" s="289">
        <v>1</v>
      </c>
      <c r="J2875" s="283"/>
    </row>
    <row r="2876" spans="2:10" x14ac:dyDescent="0.2">
      <c r="B2876" s="290" t="str">
        <f t="shared" si="44"/>
        <v>PAREDES, RIOVERDE</v>
      </c>
      <c r="C2876" s="291">
        <v>54</v>
      </c>
      <c r="D2876" s="290" t="s">
        <v>3207</v>
      </c>
      <c r="E2876" s="289">
        <v>24</v>
      </c>
      <c r="F2876" s="290" t="s">
        <v>181</v>
      </c>
      <c r="G2876" s="292" t="s">
        <v>393</v>
      </c>
      <c r="H2876" s="289">
        <v>1</v>
      </c>
      <c r="J2876" s="283"/>
    </row>
    <row r="2877" spans="2:10" x14ac:dyDescent="0.2">
      <c r="B2877" s="290" t="str">
        <f t="shared" si="44"/>
        <v>PAREDES, SANTA MARÍA DEL RÍO</v>
      </c>
      <c r="C2877" s="291">
        <v>175</v>
      </c>
      <c r="D2877" s="290" t="s">
        <v>3207</v>
      </c>
      <c r="E2877" s="289">
        <v>32</v>
      </c>
      <c r="F2877" s="290" t="s">
        <v>263</v>
      </c>
      <c r="G2877" s="292" t="s">
        <v>393</v>
      </c>
      <c r="H2877" s="289">
        <v>1</v>
      </c>
      <c r="J2877" s="283"/>
    </row>
    <row r="2878" spans="2:10" x14ac:dyDescent="0.2">
      <c r="B2878" s="290" t="str">
        <f t="shared" si="44"/>
        <v>PARRITAS, MATEHUALA</v>
      </c>
      <c r="C2878" s="291">
        <v>49</v>
      </c>
      <c r="D2878" s="290" t="s">
        <v>3208</v>
      </c>
      <c r="E2878" s="289">
        <v>20</v>
      </c>
      <c r="F2878" s="290" t="s">
        <v>176</v>
      </c>
      <c r="G2878" s="292" t="s">
        <v>393</v>
      </c>
      <c r="H2878" s="289">
        <v>1</v>
      </c>
      <c r="J2878" s="283"/>
    </row>
    <row r="2879" spans="2:10" x14ac:dyDescent="0.2">
      <c r="B2879" s="290" t="str">
        <f t="shared" si="44"/>
        <v>PASITO DE SAN FRANCISCO, ALAQUINES</v>
      </c>
      <c r="C2879" s="291">
        <v>19</v>
      </c>
      <c r="D2879" s="290" t="s">
        <v>3209</v>
      </c>
      <c r="E2879" s="289">
        <v>2</v>
      </c>
      <c r="F2879" s="290" t="s">
        <v>150</v>
      </c>
      <c r="G2879" s="292" t="s">
        <v>393</v>
      </c>
      <c r="H2879" s="289">
        <v>1</v>
      </c>
      <c r="J2879" s="283"/>
    </row>
    <row r="2880" spans="2:10" x14ac:dyDescent="0.2">
      <c r="B2880" s="290" t="str">
        <f t="shared" si="44"/>
        <v>PASO BLANCO, MEXQUITIC DE CARMONA</v>
      </c>
      <c r="C2880" s="291">
        <v>58</v>
      </c>
      <c r="D2880" s="290" t="s">
        <v>3210</v>
      </c>
      <c r="E2880" s="289">
        <v>21</v>
      </c>
      <c r="F2880" s="290" t="s">
        <v>215</v>
      </c>
      <c r="G2880" s="292" t="s">
        <v>393</v>
      </c>
      <c r="H2880" s="289">
        <v>1</v>
      </c>
      <c r="J2880" s="283"/>
    </row>
    <row r="2881" spans="2:10" x14ac:dyDescent="0.2">
      <c r="B2881" s="290" t="str">
        <f t="shared" si="44"/>
        <v>PASO BLANCO, VILLA DE REYES</v>
      </c>
      <c r="C2881" s="291">
        <v>36</v>
      </c>
      <c r="D2881" s="290" t="s">
        <v>3210</v>
      </c>
      <c r="E2881" s="289">
        <v>50</v>
      </c>
      <c r="F2881" s="290" t="s">
        <v>214</v>
      </c>
      <c r="G2881" s="292" t="s">
        <v>393</v>
      </c>
      <c r="H2881" s="289">
        <v>1</v>
      </c>
      <c r="J2881" s="283"/>
    </row>
    <row r="2882" spans="2:10" x14ac:dyDescent="0.2">
      <c r="B2882" s="290" t="str">
        <f t="shared" si="44"/>
        <v>PASO BLANCO, VILLA HIDALGO</v>
      </c>
      <c r="C2882" s="291">
        <v>28</v>
      </c>
      <c r="D2882" s="290" t="s">
        <v>3210</v>
      </c>
      <c r="E2882" s="289">
        <v>51</v>
      </c>
      <c r="F2882" s="290" t="s">
        <v>210</v>
      </c>
      <c r="G2882" s="292" t="s">
        <v>393</v>
      </c>
      <c r="H2882" s="289">
        <v>1</v>
      </c>
      <c r="J2882" s="283"/>
    </row>
    <row r="2883" spans="2:10" x14ac:dyDescent="0.2">
      <c r="B2883" s="290" t="str">
        <f t="shared" si="44"/>
        <v>PASO BONITO, AHUALULCO</v>
      </c>
      <c r="C2883" s="291">
        <v>26</v>
      </c>
      <c r="D2883" s="290" t="s">
        <v>3211</v>
      </c>
      <c r="E2883" s="289">
        <v>1</v>
      </c>
      <c r="F2883" s="290" t="s">
        <v>208</v>
      </c>
      <c r="G2883" s="292" t="s">
        <v>393</v>
      </c>
      <c r="H2883" s="289">
        <v>1</v>
      </c>
      <c r="J2883" s="283"/>
    </row>
    <row r="2884" spans="2:10" x14ac:dyDescent="0.2">
      <c r="B2884" s="290" t="str">
        <f t="shared" si="44"/>
        <v>PASO COLORADO, ZARAGOZA</v>
      </c>
      <c r="C2884" s="291">
        <v>63</v>
      </c>
      <c r="D2884" s="290" t="s">
        <v>3212</v>
      </c>
      <c r="E2884" s="289">
        <v>55</v>
      </c>
      <c r="F2884" s="290" t="s">
        <v>480</v>
      </c>
      <c r="G2884" s="292" t="s">
        <v>393</v>
      </c>
      <c r="H2884" s="289">
        <v>1</v>
      </c>
      <c r="J2884" s="283"/>
    </row>
    <row r="2885" spans="2:10" x14ac:dyDescent="0.2">
      <c r="B2885" s="290" t="str">
        <f t="shared" si="44"/>
        <v>PASO DE BOTELLO, SANTA CATARINA</v>
      </c>
      <c r="C2885" s="291">
        <v>22</v>
      </c>
      <c r="D2885" s="290" t="s">
        <v>3213</v>
      </c>
      <c r="E2885" s="289">
        <v>31</v>
      </c>
      <c r="F2885" s="290" t="s">
        <v>260</v>
      </c>
      <c r="G2885" s="292" t="s">
        <v>393</v>
      </c>
      <c r="H2885" s="289">
        <v>1</v>
      </c>
      <c r="J2885" s="283"/>
    </row>
    <row r="2886" spans="2:10" x14ac:dyDescent="0.2">
      <c r="B2886" s="290" t="str">
        <f t="shared" ref="B2886:B2949" si="45">CONCATENATE(D2886,","," ",F2886)</f>
        <v>PASO DE JESÚS, SAN CIRO DE ACOSTA</v>
      </c>
      <c r="C2886" s="291">
        <v>72</v>
      </c>
      <c r="D2886" s="290" t="s">
        <v>3214</v>
      </c>
      <c r="E2886" s="289">
        <v>27</v>
      </c>
      <c r="F2886" s="290" t="s">
        <v>240</v>
      </c>
      <c r="G2886" s="292" t="s">
        <v>393</v>
      </c>
      <c r="H2886" s="289">
        <v>1</v>
      </c>
      <c r="J2886" s="283"/>
    </row>
    <row r="2887" spans="2:10" x14ac:dyDescent="0.2">
      <c r="B2887" s="290" t="str">
        <f t="shared" si="45"/>
        <v>PASO DE LA LUZ, TIERRA NUEVA</v>
      </c>
      <c r="C2887" s="291">
        <v>77</v>
      </c>
      <c r="D2887" s="290" t="s">
        <v>3215</v>
      </c>
      <c r="E2887" s="289">
        <v>43</v>
      </c>
      <c r="F2887" s="290" t="s">
        <v>299</v>
      </c>
      <c r="G2887" s="292" t="s">
        <v>393</v>
      </c>
      <c r="H2887" s="289">
        <v>1</v>
      </c>
      <c r="J2887" s="283"/>
    </row>
    <row r="2888" spans="2:10" x14ac:dyDescent="0.2">
      <c r="B2888" s="290" t="str">
        <f t="shared" si="45"/>
        <v>PASO DE LAS HIGUERAS, SANTA MARÍA DEL RÍO</v>
      </c>
      <c r="C2888" s="291">
        <v>179</v>
      </c>
      <c r="D2888" s="290" t="s">
        <v>3216</v>
      </c>
      <c r="E2888" s="289">
        <v>32</v>
      </c>
      <c r="F2888" s="290" t="s">
        <v>263</v>
      </c>
      <c r="G2888" s="292" t="s">
        <v>393</v>
      </c>
      <c r="H2888" s="289">
        <v>1</v>
      </c>
      <c r="J2888" s="283"/>
    </row>
    <row r="2889" spans="2:10" x14ac:dyDescent="0.2">
      <c r="B2889" s="290" t="str">
        <f t="shared" si="45"/>
        <v>PASO DE LAS TORRES, VILLA DE REYES</v>
      </c>
      <c r="C2889" s="291">
        <v>215</v>
      </c>
      <c r="D2889" s="290" t="s">
        <v>3217</v>
      </c>
      <c r="E2889" s="289">
        <v>50</v>
      </c>
      <c r="F2889" s="290" t="s">
        <v>214</v>
      </c>
      <c r="G2889" s="292" t="s">
        <v>393</v>
      </c>
      <c r="H2889" s="289">
        <v>1</v>
      </c>
      <c r="J2889" s="283"/>
    </row>
    <row r="2890" spans="2:10" x14ac:dyDescent="0.2">
      <c r="B2890" s="290" t="str">
        <f t="shared" si="45"/>
        <v>PASO DE LOS HERREROS (PASO DE GUADALUPE), RIOVERDE</v>
      </c>
      <c r="C2890" s="291">
        <v>56</v>
      </c>
      <c r="D2890" s="290" t="s">
        <v>3218</v>
      </c>
      <c r="E2890" s="289">
        <v>24</v>
      </c>
      <c r="F2890" s="290" t="s">
        <v>181</v>
      </c>
      <c r="G2890" s="292" t="s">
        <v>393</v>
      </c>
      <c r="H2890" s="289">
        <v>1</v>
      </c>
      <c r="J2890" s="283"/>
    </row>
    <row r="2891" spans="2:10" x14ac:dyDescent="0.2">
      <c r="B2891" s="290" t="str">
        <f t="shared" si="45"/>
        <v>PASO DE LOS TORRES, SANTA MARÍA DEL RÍO</v>
      </c>
      <c r="C2891" s="291">
        <v>180</v>
      </c>
      <c r="D2891" s="290" t="s">
        <v>3219</v>
      </c>
      <c r="E2891" s="289">
        <v>32</v>
      </c>
      <c r="F2891" s="290" t="s">
        <v>263</v>
      </c>
      <c r="G2891" s="292" t="s">
        <v>393</v>
      </c>
      <c r="H2891" s="289">
        <v>1</v>
      </c>
      <c r="J2891" s="283"/>
    </row>
    <row r="2892" spans="2:10" x14ac:dyDescent="0.2">
      <c r="B2892" s="290" t="str">
        <f t="shared" si="45"/>
        <v>PASO DE MENDIOLAS, ALAQUINES</v>
      </c>
      <c r="C2892" s="291">
        <v>20</v>
      </c>
      <c r="D2892" s="290" t="s">
        <v>3220</v>
      </c>
      <c r="E2892" s="289">
        <v>2</v>
      </c>
      <c r="F2892" s="290" t="s">
        <v>150</v>
      </c>
      <c r="G2892" s="292" t="s">
        <v>393</v>
      </c>
      <c r="H2892" s="289">
        <v>1</v>
      </c>
      <c r="J2892" s="283"/>
    </row>
    <row r="2893" spans="2:10" x14ac:dyDescent="0.2">
      <c r="B2893" s="290" t="str">
        <f t="shared" si="45"/>
        <v>PASO DE RIOVERDE, SANTA MARÍA DEL RÍO</v>
      </c>
      <c r="C2893" s="291">
        <v>327</v>
      </c>
      <c r="D2893" s="290" t="s">
        <v>3221</v>
      </c>
      <c r="E2893" s="289">
        <v>32</v>
      </c>
      <c r="F2893" s="290" t="s">
        <v>263</v>
      </c>
      <c r="G2893" s="292" t="s">
        <v>393</v>
      </c>
      <c r="H2893" s="289">
        <v>1</v>
      </c>
      <c r="J2893" s="283"/>
    </row>
    <row r="2894" spans="2:10" x14ac:dyDescent="0.2">
      <c r="B2894" s="290" t="str">
        <f t="shared" si="45"/>
        <v>PASO DE SAN ANTONIO, RIOVERDE</v>
      </c>
      <c r="C2894" s="291">
        <v>57</v>
      </c>
      <c r="D2894" s="290" t="s">
        <v>3222</v>
      </c>
      <c r="E2894" s="289">
        <v>24</v>
      </c>
      <c r="F2894" s="290" t="s">
        <v>181</v>
      </c>
      <c r="G2894" s="292" t="s">
        <v>393</v>
      </c>
      <c r="H2894" s="289">
        <v>1</v>
      </c>
      <c r="J2894" s="283"/>
    </row>
    <row r="2895" spans="2:10" x14ac:dyDescent="0.2">
      <c r="B2895" s="290" t="str">
        <f t="shared" si="45"/>
        <v>PASO DE SAN MARTÍN, CIUDAD FERNÁNDEZ</v>
      </c>
      <c r="C2895" s="291">
        <v>102</v>
      </c>
      <c r="D2895" s="290" t="s">
        <v>3223</v>
      </c>
      <c r="E2895" s="289">
        <v>11</v>
      </c>
      <c r="F2895" s="290" t="s">
        <v>183</v>
      </c>
      <c r="G2895" s="292" t="s">
        <v>393</v>
      </c>
      <c r="H2895" s="289">
        <v>1</v>
      </c>
      <c r="J2895" s="283"/>
    </row>
    <row r="2896" spans="2:10" x14ac:dyDescent="0.2">
      <c r="B2896" s="290" t="str">
        <f t="shared" si="45"/>
        <v>PASO DEL AGUACATE, SAN MARTÍN CHALCHICUAUTLA</v>
      </c>
      <c r="C2896" s="291">
        <v>58</v>
      </c>
      <c r="D2896" s="290" t="s">
        <v>3224</v>
      </c>
      <c r="E2896" s="289">
        <v>29</v>
      </c>
      <c r="F2896" s="290" t="s">
        <v>248</v>
      </c>
      <c r="G2896" s="292" t="s">
        <v>393</v>
      </c>
      <c r="H2896" s="289">
        <v>1</v>
      </c>
      <c r="J2896" s="283"/>
    </row>
    <row r="2897" spans="2:10" x14ac:dyDescent="0.2">
      <c r="B2897" s="295" t="str">
        <f t="shared" si="45"/>
        <v>PASO DEL ÁGUILA, ARMADILLO DE LOS INFANTE</v>
      </c>
      <c r="C2897" s="296">
        <v>33</v>
      </c>
      <c r="D2897" s="295" t="s">
        <v>3225</v>
      </c>
      <c r="E2897" s="294">
        <v>4</v>
      </c>
      <c r="F2897" s="295" t="s">
        <v>154</v>
      </c>
      <c r="G2897" s="297" t="s">
        <v>394</v>
      </c>
      <c r="H2897" s="294">
        <v>2</v>
      </c>
      <c r="J2897" s="283"/>
    </row>
    <row r="2898" spans="2:10" x14ac:dyDescent="0.2">
      <c r="B2898" s="290" t="str">
        <f t="shared" si="45"/>
        <v>PASO DEL MEZQUITE (CERRO BLANCO), CHARCAS</v>
      </c>
      <c r="C2898" s="291">
        <v>11</v>
      </c>
      <c r="D2898" s="290" t="s">
        <v>3226</v>
      </c>
      <c r="E2898" s="289">
        <v>15</v>
      </c>
      <c r="F2898" s="290" t="s">
        <v>173</v>
      </c>
      <c r="G2898" s="292" t="s">
        <v>393</v>
      </c>
      <c r="H2898" s="289">
        <v>1</v>
      </c>
      <c r="J2898" s="283"/>
    </row>
    <row r="2899" spans="2:10" x14ac:dyDescent="0.2">
      <c r="B2899" s="290" t="str">
        <f t="shared" si="45"/>
        <v>PASO HONDO, TIERRA NUEVA</v>
      </c>
      <c r="C2899" s="291">
        <v>83</v>
      </c>
      <c r="D2899" s="290" t="s">
        <v>3227</v>
      </c>
      <c r="E2899" s="289">
        <v>43</v>
      </c>
      <c r="F2899" s="290" t="s">
        <v>299</v>
      </c>
      <c r="G2899" s="292" t="s">
        <v>393</v>
      </c>
      <c r="H2899" s="289">
        <v>1</v>
      </c>
      <c r="J2899" s="283"/>
    </row>
    <row r="2900" spans="2:10" x14ac:dyDescent="0.2">
      <c r="B2900" s="290" t="str">
        <f t="shared" si="45"/>
        <v>PASO REAL, RIOVERDE</v>
      </c>
      <c r="C2900" s="291">
        <v>58</v>
      </c>
      <c r="D2900" s="290" t="s">
        <v>3228</v>
      </c>
      <c r="E2900" s="289">
        <v>24</v>
      </c>
      <c r="F2900" s="290" t="s">
        <v>181</v>
      </c>
      <c r="G2900" s="292" t="s">
        <v>393</v>
      </c>
      <c r="H2900" s="289">
        <v>1</v>
      </c>
      <c r="J2900" s="283"/>
    </row>
    <row r="2901" spans="2:10" x14ac:dyDescent="0.2">
      <c r="B2901" s="290" t="str">
        <f t="shared" si="45"/>
        <v>PASTORA, RIOVERDE</v>
      </c>
      <c r="C2901" s="291">
        <v>59</v>
      </c>
      <c r="D2901" s="290" t="s">
        <v>3229</v>
      </c>
      <c r="E2901" s="289">
        <v>24</v>
      </c>
      <c r="F2901" s="290" t="s">
        <v>181</v>
      </c>
      <c r="G2901" s="292" t="s">
        <v>393</v>
      </c>
      <c r="H2901" s="289">
        <v>1</v>
      </c>
      <c r="J2901" s="283"/>
    </row>
    <row r="2902" spans="2:10" x14ac:dyDescent="0.2">
      <c r="B2902" s="290" t="str">
        <f t="shared" si="45"/>
        <v>PASTORIZA, MATEHUALA</v>
      </c>
      <c r="C2902" s="291">
        <v>50</v>
      </c>
      <c r="D2902" s="290" t="s">
        <v>3230</v>
      </c>
      <c r="E2902" s="289">
        <v>20</v>
      </c>
      <c r="F2902" s="290" t="s">
        <v>176</v>
      </c>
      <c r="G2902" s="292" t="s">
        <v>393</v>
      </c>
      <c r="H2902" s="289">
        <v>1</v>
      </c>
      <c r="J2902" s="283"/>
    </row>
    <row r="2903" spans="2:10" x14ac:dyDescent="0.2">
      <c r="B2903" s="290" t="str">
        <f t="shared" si="45"/>
        <v>PATALJA, TANLAJÁS</v>
      </c>
      <c r="C2903" s="291">
        <v>146</v>
      </c>
      <c r="D2903" s="290" t="s">
        <v>3231</v>
      </c>
      <c r="E2903" s="289">
        <v>41</v>
      </c>
      <c r="F2903" s="290" t="s">
        <v>291</v>
      </c>
      <c r="G2903" s="292" t="s">
        <v>393</v>
      </c>
      <c r="H2903" s="289">
        <v>1</v>
      </c>
      <c r="J2903" s="283"/>
    </row>
    <row r="2904" spans="2:10" x14ac:dyDescent="0.2">
      <c r="B2904" s="290" t="str">
        <f t="shared" si="45"/>
        <v>PA'TNEL, SAN ANTONIO</v>
      </c>
      <c r="C2904" s="291">
        <v>5</v>
      </c>
      <c r="D2904" s="290" t="s">
        <v>3232</v>
      </c>
      <c r="E2904" s="289">
        <v>26</v>
      </c>
      <c r="F2904" s="290" t="s">
        <v>236</v>
      </c>
      <c r="G2904" s="292" t="s">
        <v>393</v>
      </c>
      <c r="H2904" s="289">
        <v>1</v>
      </c>
      <c r="J2904" s="283"/>
    </row>
    <row r="2905" spans="2:10" x14ac:dyDescent="0.2">
      <c r="B2905" s="290" t="str">
        <f t="shared" si="45"/>
        <v>PAULA CASTILLO CASTILLO, SOLEDAD DE GRACIANO SÁNCHEZ</v>
      </c>
      <c r="C2905" s="291">
        <v>227</v>
      </c>
      <c r="D2905" s="290" t="s">
        <v>3233</v>
      </c>
      <c r="E2905" s="289">
        <v>35</v>
      </c>
      <c r="F2905" s="290" t="s">
        <v>270</v>
      </c>
      <c r="G2905" s="292" t="s">
        <v>393</v>
      </c>
      <c r="H2905" s="289">
        <v>1</v>
      </c>
      <c r="J2905" s="283"/>
    </row>
    <row r="2906" spans="2:10" x14ac:dyDescent="0.2">
      <c r="B2906" s="290" t="str">
        <f t="shared" si="45"/>
        <v>PAXALJÁ, AQUISMÓN</v>
      </c>
      <c r="C2906" s="291">
        <v>23</v>
      </c>
      <c r="D2906" s="290" t="s">
        <v>3234</v>
      </c>
      <c r="E2906" s="289">
        <v>3</v>
      </c>
      <c r="F2906" s="290" t="s">
        <v>152</v>
      </c>
      <c r="G2906" s="292" t="s">
        <v>393</v>
      </c>
      <c r="H2906" s="289">
        <v>1</v>
      </c>
      <c r="J2906" s="283"/>
    </row>
    <row r="2907" spans="2:10" x14ac:dyDescent="0.2">
      <c r="B2907" s="290" t="str">
        <f t="shared" si="45"/>
        <v>PAXQUID (LA PIMIENTA), TAMPAMOLÓN CORONA</v>
      </c>
      <c r="C2907" s="291">
        <v>187</v>
      </c>
      <c r="D2907" s="290" t="s">
        <v>3235</v>
      </c>
      <c r="E2907" s="289">
        <v>39</v>
      </c>
      <c r="F2907" s="290" t="s">
        <v>282</v>
      </c>
      <c r="G2907" s="292" t="s">
        <v>393</v>
      </c>
      <c r="H2907" s="289">
        <v>1</v>
      </c>
      <c r="J2907" s="283"/>
    </row>
    <row r="2908" spans="2:10" x14ac:dyDescent="0.2">
      <c r="B2908" s="290" t="str">
        <f t="shared" si="45"/>
        <v>PAXQUID, TAMPAMOLÓN CORONA</v>
      </c>
      <c r="C2908" s="291">
        <v>61</v>
      </c>
      <c r="D2908" s="290" t="s">
        <v>3236</v>
      </c>
      <c r="E2908" s="289">
        <v>39</v>
      </c>
      <c r="F2908" s="290" t="s">
        <v>282</v>
      </c>
      <c r="G2908" s="292" t="s">
        <v>393</v>
      </c>
      <c r="H2908" s="289">
        <v>1</v>
      </c>
      <c r="J2908" s="283"/>
    </row>
    <row r="2909" spans="2:10" x14ac:dyDescent="0.2">
      <c r="B2909" s="290" t="str">
        <f t="shared" si="45"/>
        <v>PAYANTLA, TAMAZUNCHALE</v>
      </c>
      <c r="C2909" s="291">
        <v>62</v>
      </c>
      <c r="D2909" s="290" t="s">
        <v>3237</v>
      </c>
      <c r="E2909" s="289">
        <v>37</v>
      </c>
      <c r="F2909" s="290" t="s">
        <v>268</v>
      </c>
      <c r="G2909" s="292" t="s">
        <v>393</v>
      </c>
      <c r="H2909" s="289">
        <v>1</v>
      </c>
      <c r="J2909" s="283"/>
    </row>
    <row r="2910" spans="2:10" x14ac:dyDescent="0.2">
      <c r="B2910" s="290" t="str">
        <f t="shared" si="45"/>
        <v>PECHPECHTLA, TANCANHUITZ</v>
      </c>
      <c r="C2910" s="291">
        <v>251</v>
      </c>
      <c r="D2910" s="290" t="s">
        <v>3238</v>
      </c>
      <c r="E2910" s="289">
        <v>12</v>
      </c>
      <c r="F2910" s="290" t="s">
        <v>258</v>
      </c>
      <c r="G2910" s="292" t="s">
        <v>393</v>
      </c>
      <c r="H2910" s="289">
        <v>1</v>
      </c>
      <c r="J2910" s="283"/>
    </row>
    <row r="2911" spans="2:10" x14ac:dyDescent="0.2">
      <c r="B2911" s="290" t="str">
        <f t="shared" si="45"/>
        <v>PEDREGAL, AHUALULCO</v>
      </c>
      <c r="C2911" s="291">
        <v>28</v>
      </c>
      <c r="D2911" s="290" t="s">
        <v>3239</v>
      </c>
      <c r="E2911" s="289">
        <v>1</v>
      </c>
      <c r="F2911" s="290" t="s">
        <v>208</v>
      </c>
      <c r="G2911" s="292" t="s">
        <v>393</v>
      </c>
      <c r="H2911" s="289">
        <v>1</v>
      </c>
      <c r="J2911" s="283"/>
    </row>
    <row r="2912" spans="2:10" x14ac:dyDescent="0.2">
      <c r="B2912" s="290" t="str">
        <f t="shared" si="45"/>
        <v>PEDRERA DEL TANQUITO, VILLA HIDALGO</v>
      </c>
      <c r="C2912" s="291">
        <v>29</v>
      </c>
      <c r="D2912" s="290" t="s">
        <v>3240</v>
      </c>
      <c r="E2912" s="289">
        <v>51</v>
      </c>
      <c r="F2912" s="290" t="s">
        <v>210</v>
      </c>
      <c r="G2912" s="292" t="s">
        <v>393</v>
      </c>
      <c r="H2912" s="289">
        <v>1</v>
      </c>
      <c r="J2912" s="283"/>
    </row>
    <row r="2913" spans="2:10" x14ac:dyDescent="0.2">
      <c r="B2913" s="290" t="str">
        <f t="shared" si="45"/>
        <v>PEDRO PÉREZ (EJIDO MARAVILLAS), SAN LUIS POTOSÍ</v>
      </c>
      <c r="C2913" s="291">
        <v>491</v>
      </c>
      <c r="D2913" s="290" t="s">
        <v>3241</v>
      </c>
      <c r="E2913" s="289">
        <v>28</v>
      </c>
      <c r="F2913" s="290" t="s">
        <v>245</v>
      </c>
      <c r="G2913" s="292" t="s">
        <v>393</v>
      </c>
      <c r="H2913" s="289">
        <v>1</v>
      </c>
      <c r="J2913" s="283"/>
    </row>
    <row r="2914" spans="2:10" x14ac:dyDescent="0.2">
      <c r="B2914" s="290" t="str">
        <f t="shared" si="45"/>
        <v>PEMOCH (PEMUCHO), TANCANHUITZ</v>
      </c>
      <c r="C2914" s="291">
        <v>240</v>
      </c>
      <c r="D2914" s="290" t="s">
        <v>3242</v>
      </c>
      <c r="E2914" s="289">
        <v>12</v>
      </c>
      <c r="F2914" s="290" t="s">
        <v>258</v>
      </c>
      <c r="G2914" s="292" t="s">
        <v>393</v>
      </c>
      <c r="H2914" s="289">
        <v>1</v>
      </c>
      <c r="J2914" s="283"/>
    </row>
    <row r="2915" spans="2:10" x14ac:dyDescent="0.2">
      <c r="B2915" s="290" t="str">
        <f t="shared" si="45"/>
        <v>PEMOXCO, XILITLA</v>
      </c>
      <c r="C2915" s="291">
        <v>43</v>
      </c>
      <c r="D2915" s="290" t="s">
        <v>3243</v>
      </c>
      <c r="E2915" s="289">
        <v>54</v>
      </c>
      <c r="F2915" s="290" t="s">
        <v>332</v>
      </c>
      <c r="G2915" s="292" t="s">
        <v>393</v>
      </c>
      <c r="H2915" s="289">
        <v>1</v>
      </c>
      <c r="J2915" s="283"/>
    </row>
    <row r="2916" spans="2:10" x14ac:dyDescent="0.2">
      <c r="B2916" s="290" t="str">
        <f t="shared" si="45"/>
        <v>PEMUCHE (EJIDO NUEVO), SAN MARTÍN CHALCHICUAUTLA</v>
      </c>
      <c r="C2916" s="291">
        <v>207</v>
      </c>
      <c r="D2916" s="290" t="s">
        <v>3244</v>
      </c>
      <c r="E2916" s="289">
        <v>29</v>
      </c>
      <c r="F2916" s="290" t="s">
        <v>248</v>
      </c>
      <c r="G2916" s="292" t="s">
        <v>393</v>
      </c>
      <c r="H2916" s="289">
        <v>1</v>
      </c>
      <c r="J2916" s="283"/>
    </row>
    <row r="2917" spans="2:10" x14ac:dyDescent="0.2">
      <c r="B2917" s="290" t="str">
        <f t="shared" si="45"/>
        <v>PEMUCHO, TAMAZUNCHALE</v>
      </c>
      <c r="C2917" s="291">
        <v>63</v>
      </c>
      <c r="D2917" s="290" t="s">
        <v>3245</v>
      </c>
      <c r="E2917" s="289">
        <v>37</v>
      </c>
      <c r="F2917" s="290" t="s">
        <v>268</v>
      </c>
      <c r="G2917" s="292" t="s">
        <v>393</v>
      </c>
      <c r="H2917" s="289">
        <v>1</v>
      </c>
      <c r="J2917" s="283"/>
    </row>
    <row r="2918" spans="2:10" x14ac:dyDescent="0.2">
      <c r="B2918" s="290" t="str">
        <f t="shared" si="45"/>
        <v>PEMUCHTITLA, TAMAZUNCHALE</v>
      </c>
      <c r="C2918" s="291">
        <v>259</v>
      </c>
      <c r="D2918" s="290" t="s">
        <v>3246</v>
      </c>
      <c r="E2918" s="289">
        <v>37</v>
      </c>
      <c r="F2918" s="290" t="s">
        <v>268</v>
      </c>
      <c r="G2918" s="292" t="s">
        <v>393</v>
      </c>
      <c r="H2918" s="289">
        <v>1</v>
      </c>
      <c r="J2918" s="283"/>
    </row>
    <row r="2919" spans="2:10" x14ac:dyDescent="0.2">
      <c r="B2919" s="290" t="str">
        <f t="shared" si="45"/>
        <v>PEÑA AMARILLA, EL NARANJO</v>
      </c>
      <c r="C2919" s="291">
        <v>64</v>
      </c>
      <c r="D2919" s="290" t="s">
        <v>3247</v>
      </c>
      <c r="E2919" s="289">
        <v>58</v>
      </c>
      <c r="F2919" s="290" t="s">
        <v>196</v>
      </c>
      <c r="G2919" s="292" t="s">
        <v>393</v>
      </c>
      <c r="H2919" s="289">
        <v>1</v>
      </c>
      <c r="J2919" s="283"/>
    </row>
    <row r="2920" spans="2:10" x14ac:dyDescent="0.2">
      <c r="B2920" s="290" t="str">
        <f t="shared" si="45"/>
        <v>PEÑA BLANCA, XILITLA</v>
      </c>
      <c r="C2920" s="291">
        <v>44</v>
      </c>
      <c r="D2920" s="290" t="s">
        <v>3248</v>
      </c>
      <c r="E2920" s="289">
        <v>54</v>
      </c>
      <c r="F2920" s="290" t="s">
        <v>332</v>
      </c>
      <c r="G2920" s="292" t="s">
        <v>393</v>
      </c>
      <c r="H2920" s="289">
        <v>1</v>
      </c>
      <c r="J2920" s="283"/>
    </row>
    <row r="2921" spans="2:10" x14ac:dyDescent="0.2">
      <c r="B2921" s="290" t="str">
        <f t="shared" si="45"/>
        <v>PEÑA DE LA TRINIDAD (LA PEÑA), SANTA MARÍA DEL RÍO</v>
      </c>
      <c r="C2921" s="291">
        <v>183</v>
      </c>
      <c r="D2921" s="290" t="s">
        <v>3249</v>
      </c>
      <c r="E2921" s="289">
        <v>32</v>
      </c>
      <c r="F2921" s="290" t="s">
        <v>263</v>
      </c>
      <c r="G2921" s="292" t="s">
        <v>393</v>
      </c>
      <c r="H2921" s="289">
        <v>1</v>
      </c>
      <c r="J2921" s="283"/>
    </row>
    <row r="2922" spans="2:10" x14ac:dyDescent="0.2">
      <c r="B2922" s="295" t="str">
        <f t="shared" si="45"/>
        <v>PEÑAS ALTAS, SAN LUIS POTOSÍ</v>
      </c>
      <c r="C2922" s="296">
        <v>378</v>
      </c>
      <c r="D2922" s="295" t="s">
        <v>3250</v>
      </c>
      <c r="E2922" s="294">
        <v>28</v>
      </c>
      <c r="F2922" s="295" t="s">
        <v>245</v>
      </c>
      <c r="G2922" s="297" t="s">
        <v>394</v>
      </c>
      <c r="H2922" s="294">
        <v>2</v>
      </c>
      <c r="J2922" s="283"/>
    </row>
    <row r="2923" spans="2:10" x14ac:dyDescent="0.2">
      <c r="B2923" s="290" t="str">
        <f t="shared" si="45"/>
        <v>PEÑAS BLANCAS, TIERRA NUEVA</v>
      </c>
      <c r="C2923" s="291">
        <v>86</v>
      </c>
      <c r="D2923" s="290" t="s">
        <v>3251</v>
      </c>
      <c r="E2923" s="289">
        <v>43</v>
      </c>
      <c r="F2923" s="290" t="s">
        <v>299</v>
      </c>
      <c r="G2923" s="292" t="s">
        <v>393</v>
      </c>
      <c r="H2923" s="289">
        <v>1</v>
      </c>
      <c r="J2923" s="283"/>
    </row>
    <row r="2924" spans="2:10" x14ac:dyDescent="0.2">
      <c r="B2924" s="290" t="str">
        <f t="shared" si="45"/>
        <v>PEÑASCO, SAN LUIS POTOSÍ</v>
      </c>
      <c r="C2924" s="291">
        <v>262</v>
      </c>
      <c r="D2924" s="290" t="s">
        <v>3252</v>
      </c>
      <c r="E2924" s="289">
        <v>28</v>
      </c>
      <c r="F2924" s="290" t="s">
        <v>245</v>
      </c>
      <c r="G2924" s="292" t="s">
        <v>393</v>
      </c>
      <c r="H2924" s="289">
        <v>1</v>
      </c>
      <c r="J2924" s="283"/>
    </row>
    <row r="2925" spans="2:10" x14ac:dyDescent="0.2">
      <c r="B2925" s="290" t="str">
        <f t="shared" si="45"/>
        <v>PEÑITA DE LAS FLORES, SANTA MARÍA DEL RÍO</v>
      </c>
      <c r="C2925" s="291">
        <v>185</v>
      </c>
      <c r="D2925" s="290" t="s">
        <v>3253</v>
      </c>
      <c r="E2925" s="289">
        <v>32</v>
      </c>
      <c r="F2925" s="290" t="s">
        <v>263</v>
      </c>
      <c r="G2925" s="292" t="s">
        <v>393</v>
      </c>
      <c r="H2925" s="289">
        <v>1</v>
      </c>
      <c r="J2925" s="283"/>
    </row>
    <row r="2926" spans="2:10" x14ac:dyDescent="0.2">
      <c r="B2926" s="295" t="str">
        <f t="shared" si="45"/>
        <v>PEOTILLOS, VILLA HIDALGO</v>
      </c>
      <c r="C2926" s="296">
        <v>31</v>
      </c>
      <c r="D2926" s="295" t="s">
        <v>3254</v>
      </c>
      <c r="E2926" s="294">
        <v>51</v>
      </c>
      <c r="F2926" s="295" t="s">
        <v>210</v>
      </c>
      <c r="G2926" s="297" t="s">
        <v>394</v>
      </c>
      <c r="H2926" s="294">
        <v>2</v>
      </c>
      <c r="J2926" s="283"/>
    </row>
    <row r="2927" spans="2:10" x14ac:dyDescent="0.2">
      <c r="B2927" s="290" t="str">
        <f t="shared" si="45"/>
        <v>PEREGRINA DE ABAJO, SANTA MARÍA DEL RÍO</v>
      </c>
      <c r="C2927" s="291">
        <v>188</v>
      </c>
      <c r="D2927" s="290" t="s">
        <v>3255</v>
      </c>
      <c r="E2927" s="289">
        <v>32</v>
      </c>
      <c r="F2927" s="290" t="s">
        <v>263</v>
      </c>
      <c r="G2927" s="292" t="s">
        <v>393</v>
      </c>
      <c r="H2927" s="289">
        <v>1</v>
      </c>
      <c r="J2927" s="283"/>
    </row>
    <row r="2928" spans="2:10" x14ac:dyDescent="0.2">
      <c r="B2928" s="290" t="str">
        <f t="shared" si="45"/>
        <v>PEREGRINA DE ARRIBA, SANTA MARÍA DEL RÍO</v>
      </c>
      <c r="C2928" s="291">
        <v>189</v>
      </c>
      <c r="D2928" s="290" t="s">
        <v>3256</v>
      </c>
      <c r="E2928" s="289">
        <v>32</v>
      </c>
      <c r="F2928" s="290" t="s">
        <v>263</v>
      </c>
      <c r="G2928" s="292" t="s">
        <v>393</v>
      </c>
      <c r="H2928" s="289">
        <v>1</v>
      </c>
      <c r="J2928" s="283"/>
    </row>
    <row r="2929" spans="2:10" x14ac:dyDescent="0.2">
      <c r="B2929" s="290" t="str">
        <f t="shared" si="45"/>
        <v>PERPETUO SOCORRO, CEDRAL</v>
      </c>
      <c r="C2929" s="291">
        <v>87</v>
      </c>
      <c r="D2929" s="290" t="s">
        <v>3257</v>
      </c>
      <c r="E2929" s="289">
        <v>7</v>
      </c>
      <c r="F2929" s="290" t="s">
        <v>163</v>
      </c>
      <c r="G2929" s="292" t="s">
        <v>393</v>
      </c>
      <c r="H2929" s="289">
        <v>1</v>
      </c>
      <c r="J2929" s="283"/>
    </row>
    <row r="2930" spans="2:10" x14ac:dyDescent="0.2">
      <c r="B2930" s="290" t="str">
        <f t="shared" si="45"/>
        <v>PETATILLO, XILITLA</v>
      </c>
      <c r="C2930" s="291">
        <v>45</v>
      </c>
      <c r="D2930" s="290" t="s">
        <v>3258</v>
      </c>
      <c r="E2930" s="289">
        <v>54</v>
      </c>
      <c r="F2930" s="290" t="s">
        <v>332</v>
      </c>
      <c r="G2930" s="292" t="s">
        <v>393</v>
      </c>
      <c r="H2930" s="289">
        <v>1</v>
      </c>
      <c r="J2930" s="283"/>
    </row>
    <row r="2931" spans="2:10" x14ac:dyDescent="0.2">
      <c r="B2931" s="290" t="str">
        <f t="shared" si="45"/>
        <v>PETATILLO, XILITLA</v>
      </c>
      <c r="C2931" s="291">
        <v>156</v>
      </c>
      <c r="D2931" s="290" t="s">
        <v>3258</v>
      </c>
      <c r="E2931" s="289">
        <v>54</v>
      </c>
      <c r="F2931" s="290" t="s">
        <v>332</v>
      </c>
      <c r="G2931" s="292" t="s">
        <v>393</v>
      </c>
      <c r="H2931" s="289">
        <v>1</v>
      </c>
      <c r="J2931" s="283"/>
    </row>
    <row r="2932" spans="2:10" x14ac:dyDescent="0.2">
      <c r="B2932" s="290" t="str">
        <f t="shared" si="45"/>
        <v>PETLACOYO, COXCATLÁN</v>
      </c>
      <c r="C2932" s="291">
        <v>20</v>
      </c>
      <c r="D2932" s="290" t="s">
        <v>3259</v>
      </c>
      <c r="E2932" s="289">
        <v>14</v>
      </c>
      <c r="F2932" s="290" t="s">
        <v>191</v>
      </c>
      <c r="G2932" s="292" t="s">
        <v>393</v>
      </c>
      <c r="H2932" s="289">
        <v>1</v>
      </c>
      <c r="J2932" s="283"/>
    </row>
    <row r="2933" spans="2:10" x14ac:dyDescent="0.2">
      <c r="B2933" s="295" t="str">
        <f t="shared" si="45"/>
        <v>PEYOTE, GUADALCÁZAR</v>
      </c>
      <c r="C2933" s="296">
        <v>34</v>
      </c>
      <c r="D2933" s="295" t="s">
        <v>3260</v>
      </c>
      <c r="E2933" s="294">
        <v>17</v>
      </c>
      <c r="F2933" s="295" t="s">
        <v>199</v>
      </c>
      <c r="G2933" s="297" t="s">
        <v>394</v>
      </c>
      <c r="H2933" s="294">
        <v>2</v>
      </c>
      <c r="J2933" s="283"/>
    </row>
    <row r="2934" spans="2:10" x14ac:dyDescent="0.2">
      <c r="B2934" s="290" t="str">
        <f t="shared" si="45"/>
        <v>PEZMAYO SANTIAGO, TAMAZUNCHALE</v>
      </c>
      <c r="C2934" s="291">
        <v>240</v>
      </c>
      <c r="D2934" s="290" t="s">
        <v>3261</v>
      </c>
      <c r="E2934" s="289">
        <v>37</v>
      </c>
      <c r="F2934" s="290" t="s">
        <v>268</v>
      </c>
      <c r="G2934" s="292" t="s">
        <v>393</v>
      </c>
      <c r="H2934" s="289">
        <v>1</v>
      </c>
      <c r="J2934" s="283"/>
    </row>
    <row r="2935" spans="2:10" x14ac:dyDescent="0.2">
      <c r="B2935" s="290" t="str">
        <f t="shared" si="45"/>
        <v>PICACHO DE LOS DOLORES, ARMADILLO DE LOS INFANTE</v>
      </c>
      <c r="C2935" s="291">
        <v>35</v>
      </c>
      <c r="D2935" s="290" t="s">
        <v>3262</v>
      </c>
      <c r="E2935" s="289">
        <v>4</v>
      </c>
      <c r="F2935" s="290" t="s">
        <v>154</v>
      </c>
      <c r="G2935" s="292" t="s">
        <v>393</v>
      </c>
      <c r="H2935" s="289">
        <v>1</v>
      </c>
      <c r="J2935" s="283"/>
    </row>
    <row r="2936" spans="2:10" x14ac:dyDescent="0.2">
      <c r="B2936" s="295" t="str">
        <f t="shared" si="45"/>
        <v>PICHOLCO, AXTLA DE TERRAZAS</v>
      </c>
      <c r="C2936" s="296">
        <v>41</v>
      </c>
      <c r="D2936" s="295" t="s">
        <v>3263</v>
      </c>
      <c r="E2936" s="294">
        <v>53</v>
      </c>
      <c r="F2936" s="295" t="s">
        <v>156</v>
      </c>
      <c r="G2936" s="297" t="s">
        <v>394</v>
      </c>
      <c r="H2936" s="294">
        <v>2</v>
      </c>
      <c r="J2936" s="283"/>
    </row>
    <row r="2937" spans="2:10" x14ac:dyDescent="0.2">
      <c r="B2937" s="290" t="str">
        <f t="shared" si="45"/>
        <v>PICHOLCO, COXCATLÁN</v>
      </c>
      <c r="C2937" s="291">
        <v>56</v>
      </c>
      <c r="D2937" s="290" t="s">
        <v>3263</v>
      </c>
      <c r="E2937" s="289">
        <v>14</v>
      </c>
      <c r="F2937" s="290" t="s">
        <v>191</v>
      </c>
      <c r="G2937" s="292" t="s">
        <v>393</v>
      </c>
      <c r="H2937" s="289">
        <v>1</v>
      </c>
      <c r="J2937" s="283"/>
    </row>
    <row r="2938" spans="2:10" x14ac:dyDescent="0.2">
      <c r="B2938" s="290" t="str">
        <f t="shared" si="45"/>
        <v>PIEDRA AZUL (LA PIEDRA), MOCTEZUMA</v>
      </c>
      <c r="C2938" s="291">
        <v>36</v>
      </c>
      <c r="D2938" s="290" t="s">
        <v>3264</v>
      </c>
      <c r="E2938" s="289">
        <v>22</v>
      </c>
      <c r="F2938" s="290" t="s">
        <v>219</v>
      </c>
      <c r="G2938" s="292" t="s">
        <v>393</v>
      </c>
      <c r="H2938" s="289">
        <v>1</v>
      </c>
      <c r="J2938" s="283"/>
    </row>
    <row r="2939" spans="2:10" x14ac:dyDescent="0.2">
      <c r="B2939" s="295" t="str">
        <f t="shared" si="45"/>
        <v>PIEDRA BLANCA, MATEHUALA</v>
      </c>
      <c r="C2939" s="296">
        <v>54</v>
      </c>
      <c r="D2939" s="295" t="s">
        <v>3265</v>
      </c>
      <c r="E2939" s="294">
        <v>20</v>
      </c>
      <c r="F2939" s="295" t="s">
        <v>176</v>
      </c>
      <c r="G2939" s="297" t="s">
        <v>394</v>
      </c>
      <c r="H2939" s="294">
        <v>2</v>
      </c>
      <c r="J2939" s="283"/>
    </row>
    <row r="2940" spans="2:10" x14ac:dyDescent="0.2">
      <c r="B2940" s="295" t="str">
        <f t="shared" si="45"/>
        <v>PIEDRA COLORADA, MOCTEZUMA</v>
      </c>
      <c r="C2940" s="296">
        <v>37</v>
      </c>
      <c r="D2940" s="295" t="s">
        <v>3266</v>
      </c>
      <c r="E2940" s="294">
        <v>22</v>
      </c>
      <c r="F2940" s="295" t="s">
        <v>219</v>
      </c>
      <c r="G2940" s="297" t="s">
        <v>394</v>
      </c>
      <c r="H2940" s="294">
        <v>2</v>
      </c>
      <c r="J2940" s="283"/>
    </row>
    <row r="2941" spans="2:10" x14ac:dyDescent="0.2">
      <c r="B2941" s="290" t="str">
        <f t="shared" si="45"/>
        <v>PIEDRA PARADA, CIUDAD DEL MAÍZ</v>
      </c>
      <c r="C2941" s="291">
        <v>70</v>
      </c>
      <c r="D2941" s="290" t="s">
        <v>3267</v>
      </c>
      <c r="E2941" s="289">
        <v>10</v>
      </c>
      <c r="F2941" s="290" t="s">
        <v>178</v>
      </c>
      <c r="G2941" s="292" t="s">
        <v>393</v>
      </c>
      <c r="H2941" s="289">
        <v>1</v>
      </c>
      <c r="J2941" s="283"/>
    </row>
    <row r="2942" spans="2:10" x14ac:dyDescent="0.2">
      <c r="B2942" s="290" t="str">
        <f t="shared" si="45"/>
        <v>PIEDRA PARADA, SAN MARTÍN CHALCHICUAUTLA</v>
      </c>
      <c r="C2942" s="291">
        <v>191</v>
      </c>
      <c r="D2942" s="290" t="s">
        <v>3267</v>
      </c>
      <c r="E2942" s="289">
        <v>29</v>
      </c>
      <c r="F2942" s="290" t="s">
        <v>248</v>
      </c>
      <c r="G2942" s="292" t="s">
        <v>393</v>
      </c>
      <c r="H2942" s="289">
        <v>1</v>
      </c>
      <c r="J2942" s="283"/>
    </row>
    <row r="2943" spans="2:10" x14ac:dyDescent="0.2">
      <c r="B2943" s="295" t="str">
        <f t="shared" si="45"/>
        <v>PIEDRAS BLANCAS (ÁLVARO OLGUÍN), CIUDAD FERNÁNDEZ</v>
      </c>
      <c r="C2943" s="296">
        <v>155</v>
      </c>
      <c r="D2943" s="295" t="s">
        <v>3268</v>
      </c>
      <c r="E2943" s="294">
        <v>11</v>
      </c>
      <c r="F2943" s="295" t="s">
        <v>183</v>
      </c>
      <c r="G2943" s="297" t="s">
        <v>395</v>
      </c>
      <c r="H2943" s="294">
        <v>3</v>
      </c>
      <c r="J2943" s="283"/>
    </row>
    <row r="2944" spans="2:10" x14ac:dyDescent="0.2">
      <c r="B2944" s="290" t="str">
        <f t="shared" si="45"/>
        <v>PIEDRAS CHINAS, SAN VICENTE TANCUAYALAB</v>
      </c>
      <c r="C2944" s="291">
        <v>26</v>
      </c>
      <c r="D2944" s="290" t="s">
        <v>3269</v>
      </c>
      <c r="E2944" s="289">
        <v>34</v>
      </c>
      <c r="F2944" s="290" t="s">
        <v>256</v>
      </c>
      <c r="G2944" s="292" t="s">
        <v>393</v>
      </c>
      <c r="H2944" s="289">
        <v>1</v>
      </c>
      <c r="J2944" s="283"/>
    </row>
    <row r="2945" spans="2:10" x14ac:dyDescent="0.2">
      <c r="B2945" s="290" t="str">
        <f t="shared" si="45"/>
        <v>PIEDRAS CHINAS, TAMUÍN</v>
      </c>
      <c r="C2945" s="291">
        <v>172</v>
      </c>
      <c r="D2945" s="290" t="s">
        <v>3269</v>
      </c>
      <c r="E2945" s="289">
        <v>40</v>
      </c>
      <c r="F2945" s="290" t="s">
        <v>285</v>
      </c>
      <c r="G2945" s="292" t="s">
        <v>393</v>
      </c>
      <c r="H2945" s="289">
        <v>1</v>
      </c>
      <c r="J2945" s="283"/>
    </row>
    <row r="2946" spans="2:10" x14ac:dyDescent="0.2">
      <c r="B2946" s="290" t="str">
        <f t="shared" si="45"/>
        <v>PIEDRAS NEGRAS, SALINAS</v>
      </c>
      <c r="C2946" s="291">
        <v>94</v>
      </c>
      <c r="D2946" s="290" t="s">
        <v>3270</v>
      </c>
      <c r="E2946" s="289">
        <v>25</v>
      </c>
      <c r="F2946" s="290" t="s">
        <v>171</v>
      </c>
      <c r="G2946" s="292" t="s">
        <v>393</v>
      </c>
      <c r="H2946" s="289">
        <v>1</v>
      </c>
      <c r="J2946" s="283"/>
    </row>
    <row r="2947" spans="2:10" x14ac:dyDescent="0.2">
      <c r="B2947" s="290" t="str">
        <f t="shared" si="45"/>
        <v>PILA MOM, TANCANHUITZ</v>
      </c>
      <c r="C2947" s="291">
        <v>183</v>
      </c>
      <c r="D2947" s="290" t="s">
        <v>3271</v>
      </c>
      <c r="E2947" s="289">
        <v>12</v>
      </c>
      <c r="F2947" s="290" t="s">
        <v>258</v>
      </c>
      <c r="G2947" s="292" t="s">
        <v>393</v>
      </c>
      <c r="H2947" s="289">
        <v>1</v>
      </c>
      <c r="J2947" s="283"/>
    </row>
    <row r="2948" spans="2:10" x14ac:dyDescent="0.2">
      <c r="B2948" s="290" t="str">
        <f t="shared" si="45"/>
        <v>PILAHUEHUEYO, XILITLA</v>
      </c>
      <c r="C2948" s="291">
        <v>123</v>
      </c>
      <c r="D2948" s="290" t="s">
        <v>3272</v>
      </c>
      <c r="E2948" s="289">
        <v>54</v>
      </c>
      <c r="F2948" s="290" t="s">
        <v>332</v>
      </c>
      <c r="G2948" s="292" t="s">
        <v>393</v>
      </c>
      <c r="H2948" s="289">
        <v>1</v>
      </c>
      <c r="J2948" s="283"/>
    </row>
    <row r="2949" spans="2:10" x14ac:dyDescent="0.2">
      <c r="B2949" s="290" t="str">
        <f t="shared" si="45"/>
        <v>PILAR DE GUADALUPE, ZARAGOZA</v>
      </c>
      <c r="C2949" s="291">
        <v>140</v>
      </c>
      <c r="D2949" s="290" t="s">
        <v>3273</v>
      </c>
      <c r="E2949" s="289">
        <v>55</v>
      </c>
      <c r="F2949" s="290" t="s">
        <v>480</v>
      </c>
      <c r="G2949" s="292" t="s">
        <v>393</v>
      </c>
      <c r="H2949" s="289">
        <v>1</v>
      </c>
      <c r="J2949" s="283"/>
    </row>
    <row r="2950" spans="2:10" x14ac:dyDescent="0.2">
      <c r="B2950" s="290" t="str">
        <f t="shared" ref="B2950:B3013" si="46">CONCATENATE(D2950,","," ",F2950)</f>
        <v>PILATENO, XILITLA</v>
      </c>
      <c r="C2950" s="291">
        <v>46</v>
      </c>
      <c r="D2950" s="290" t="s">
        <v>3274</v>
      </c>
      <c r="E2950" s="289">
        <v>54</v>
      </c>
      <c r="F2950" s="290" t="s">
        <v>332</v>
      </c>
      <c r="G2950" s="292" t="s">
        <v>393</v>
      </c>
      <c r="H2950" s="289">
        <v>1</v>
      </c>
      <c r="J2950" s="283"/>
    </row>
    <row r="2951" spans="2:10" x14ac:dyDescent="0.2">
      <c r="B2951" s="290" t="str">
        <f t="shared" si="46"/>
        <v>PILAXTLA, MATLAPA</v>
      </c>
      <c r="C2951" s="291">
        <v>69</v>
      </c>
      <c r="D2951" s="290" t="s">
        <v>3275</v>
      </c>
      <c r="E2951" s="289">
        <v>57</v>
      </c>
      <c r="F2951" s="290" t="s">
        <v>212</v>
      </c>
      <c r="G2951" s="292" t="s">
        <v>393</v>
      </c>
      <c r="H2951" s="289">
        <v>1</v>
      </c>
      <c r="J2951" s="283"/>
    </row>
    <row r="2952" spans="2:10" x14ac:dyDescent="0.2">
      <c r="B2952" s="290" t="str">
        <f t="shared" si="46"/>
        <v>PILCHAPULHUACÁN, TAMAZUNCHALE</v>
      </c>
      <c r="C2952" s="291">
        <v>319</v>
      </c>
      <c r="D2952" s="290" t="s">
        <v>3276</v>
      </c>
      <c r="E2952" s="289">
        <v>37</v>
      </c>
      <c r="F2952" s="290" t="s">
        <v>268</v>
      </c>
      <c r="G2952" s="292" t="s">
        <v>393</v>
      </c>
      <c r="H2952" s="289">
        <v>1</v>
      </c>
      <c r="J2952" s="283"/>
    </row>
    <row r="2953" spans="2:10" x14ac:dyDescent="0.2">
      <c r="B2953" s="290" t="str">
        <f t="shared" si="46"/>
        <v>PILVEGA ATLAMAXÁTL, MATLAPA</v>
      </c>
      <c r="C2953" s="291">
        <v>52</v>
      </c>
      <c r="D2953" s="290" t="s">
        <v>3277</v>
      </c>
      <c r="E2953" s="289">
        <v>57</v>
      </c>
      <c r="F2953" s="290" t="s">
        <v>212</v>
      </c>
      <c r="G2953" s="292" t="s">
        <v>393</v>
      </c>
      <c r="H2953" s="289">
        <v>1</v>
      </c>
      <c r="J2953" s="283"/>
    </row>
    <row r="2954" spans="2:10" x14ac:dyDescent="0.2">
      <c r="B2954" s="290" t="str">
        <f t="shared" si="46"/>
        <v>PINALITO, SANTA MARÍA DEL RÍO</v>
      </c>
      <c r="C2954" s="291">
        <v>192</v>
      </c>
      <c r="D2954" s="290" t="s">
        <v>3278</v>
      </c>
      <c r="E2954" s="289">
        <v>32</v>
      </c>
      <c r="F2954" s="290" t="s">
        <v>263</v>
      </c>
      <c r="G2954" s="292" t="s">
        <v>393</v>
      </c>
      <c r="H2954" s="289">
        <v>1</v>
      </c>
      <c r="J2954" s="283"/>
    </row>
    <row r="2955" spans="2:10" x14ac:dyDescent="0.2">
      <c r="B2955" s="290" t="str">
        <f t="shared" si="46"/>
        <v>PINIHUAN (RÍO PINIHUAN), LAGUNILLAS</v>
      </c>
      <c r="C2955" s="291">
        <v>32</v>
      </c>
      <c r="D2955" s="290" t="s">
        <v>3279</v>
      </c>
      <c r="E2955" s="289">
        <v>19</v>
      </c>
      <c r="F2955" s="290" t="s">
        <v>206</v>
      </c>
      <c r="G2955" s="292" t="s">
        <v>393</v>
      </c>
      <c r="H2955" s="289">
        <v>1</v>
      </c>
      <c r="J2955" s="283"/>
    </row>
    <row r="2956" spans="2:10" x14ac:dyDescent="0.2">
      <c r="B2956" s="290" t="str">
        <f t="shared" si="46"/>
        <v>PINITOS DOS, EBANO</v>
      </c>
      <c r="C2956" s="291">
        <v>118</v>
      </c>
      <c r="D2956" s="290" t="s">
        <v>3280</v>
      </c>
      <c r="E2956" s="289">
        <v>16</v>
      </c>
      <c r="F2956" s="290" t="s">
        <v>194</v>
      </c>
      <c r="G2956" s="292" t="s">
        <v>393</v>
      </c>
      <c r="H2956" s="289">
        <v>1</v>
      </c>
      <c r="J2956" s="283"/>
    </row>
    <row r="2957" spans="2:10" x14ac:dyDescent="0.2">
      <c r="B2957" s="290" t="str">
        <f t="shared" si="46"/>
        <v>PITAGIO, SAN MARTÍN CHALCHICUAUTLA</v>
      </c>
      <c r="C2957" s="291">
        <v>64</v>
      </c>
      <c r="D2957" s="290" t="s">
        <v>3281</v>
      </c>
      <c r="E2957" s="289">
        <v>29</v>
      </c>
      <c r="F2957" s="290" t="s">
        <v>248</v>
      </c>
      <c r="G2957" s="292" t="s">
        <v>393</v>
      </c>
      <c r="H2957" s="289">
        <v>1</v>
      </c>
      <c r="J2957" s="283"/>
    </row>
    <row r="2958" spans="2:10" x14ac:dyDescent="0.2">
      <c r="B2958" s="290" t="str">
        <f t="shared" si="46"/>
        <v>PITZÓATL, XILITLA</v>
      </c>
      <c r="C2958" s="291">
        <v>47</v>
      </c>
      <c r="D2958" s="290" t="s">
        <v>3282</v>
      </c>
      <c r="E2958" s="289">
        <v>54</v>
      </c>
      <c r="F2958" s="290" t="s">
        <v>332</v>
      </c>
      <c r="G2958" s="292" t="s">
        <v>393</v>
      </c>
      <c r="H2958" s="289">
        <v>1</v>
      </c>
      <c r="J2958" s="283"/>
    </row>
    <row r="2959" spans="2:10" x14ac:dyDescent="0.2">
      <c r="B2959" s="290" t="str">
        <f t="shared" si="46"/>
        <v>PITZOTEYO, MATLAPA</v>
      </c>
      <c r="C2959" s="291">
        <v>22</v>
      </c>
      <c r="D2959" s="290" t="s">
        <v>3283</v>
      </c>
      <c r="E2959" s="289">
        <v>57</v>
      </c>
      <c r="F2959" s="290" t="s">
        <v>212</v>
      </c>
      <c r="G2959" s="292" t="s">
        <v>393</v>
      </c>
      <c r="H2959" s="289">
        <v>1</v>
      </c>
      <c r="J2959" s="283"/>
    </row>
    <row r="2960" spans="2:10" x14ac:dyDescent="0.2">
      <c r="B2960" s="290" t="str">
        <f t="shared" si="46"/>
        <v>PLAN DE IGUALA, EBANO</v>
      </c>
      <c r="C2960" s="291">
        <v>22</v>
      </c>
      <c r="D2960" s="290" t="s">
        <v>3284</v>
      </c>
      <c r="E2960" s="289">
        <v>16</v>
      </c>
      <c r="F2960" s="290" t="s">
        <v>194</v>
      </c>
      <c r="G2960" s="292" t="s">
        <v>393</v>
      </c>
      <c r="H2960" s="289">
        <v>1</v>
      </c>
      <c r="J2960" s="283"/>
    </row>
    <row r="2961" spans="2:10" x14ac:dyDescent="0.2">
      <c r="B2961" s="290" t="str">
        <f t="shared" si="46"/>
        <v>PLAN DE JUÁREZ, XILITLA</v>
      </c>
      <c r="C2961" s="291">
        <v>49</v>
      </c>
      <c r="D2961" s="290" t="s">
        <v>3285</v>
      </c>
      <c r="E2961" s="289">
        <v>54</v>
      </c>
      <c r="F2961" s="290" t="s">
        <v>332</v>
      </c>
      <c r="G2961" s="292" t="s">
        <v>393</v>
      </c>
      <c r="H2961" s="289">
        <v>1</v>
      </c>
      <c r="J2961" s="283"/>
    </row>
    <row r="2962" spans="2:10" x14ac:dyDescent="0.2">
      <c r="B2962" s="290" t="str">
        <f t="shared" si="46"/>
        <v>PLAN DE LOS JOBOS SEGUNDA SECCIÓN, COXCATLÁN</v>
      </c>
      <c r="C2962" s="291">
        <v>77</v>
      </c>
      <c r="D2962" s="290" t="s">
        <v>3286</v>
      </c>
      <c r="E2962" s="289">
        <v>14</v>
      </c>
      <c r="F2962" s="290" t="s">
        <v>191</v>
      </c>
      <c r="G2962" s="292" t="s">
        <v>393</v>
      </c>
      <c r="H2962" s="289">
        <v>1</v>
      </c>
      <c r="J2962" s="283"/>
    </row>
    <row r="2963" spans="2:10" x14ac:dyDescent="0.2">
      <c r="B2963" s="290" t="str">
        <f t="shared" si="46"/>
        <v>PLAN DE SAN JOSÉ, ZARAGOZA</v>
      </c>
      <c r="C2963" s="291">
        <v>194</v>
      </c>
      <c r="D2963" s="290" t="s">
        <v>3287</v>
      </c>
      <c r="E2963" s="289">
        <v>55</v>
      </c>
      <c r="F2963" s="290" t="s">
        <v>480</v>
      </c>
      <c r="G2963" s="292" t="s">
        <v>393</v>
      </c>
      <c r="H2963" s="289">
        <v>1</v>
      </c>
      <c r="J2963" s="283"/>
    </row>
    <row r="2964" spans="2:10" x14ac:dyDescent="0.2">
      <c r="B2964" s="290" t="str">
        <f t="shared" si="46"/>
        <v>PLAN DE SAN LUIS DE BLEDOS, VILLA DE REYES</v>
      </c>
      <c r="C2964" s="291">
        <v>63</v>
      </c>
      <c r="D2964" s="290" t="s">
        <v>3288</v>
      </c>
      <c r="E2964" s="289">
        <v>50</v>
      </c>
      <c r="F2964" s="290" t="s">
        <v>214</v>
      </c>
      <c r="G2964" s="292" t="s">
        <v>393</v>
      </c>
      <c r="H2964" s="289">
        <v>1</v>
      </c>
      <c r="J2964" s="283"/>
    </row>
    <row r="2965" spans="2:10" x14ac:dyDescent="0.2">
      <c r="B2965" s="290" t="str">
        <f t="shared" si="46"/>
        <v>PLAN DE SANTO DOMINGO (LOS CHÁVEZ), SANTA CATARINA</v>
      </c>
      <c r="C2965" s="291">
        <v>59</v>
      </c>
      <c r="D2965" s="290" t="s">
        <v>3289</v>
      </c>
      <c r="E2965" s="289">
        <v>31</v>
      </c>
      <c r="F2965" s="290" t="s">
        <v>260</v>
      </c>
      <c r="G2965" s="292" t="s">
        <v>393</v>
      </c>
      <c r="H2965" s="289">
        <v>1</v>
      </c>
      <c r="J2965" s="283"/>
    </row>
    <row r="2966" spans="2:10" x14ac:dyDescent="0.2">
      <c r="B2966" s="290" t="str">
        <f t="shared" si="46"/>
        <v>PLAN DE SANTO DOMINGO, SANTA CATARINA</v>
      </c>
      <c r="C2966" s="291">
        <v>114</v>
      </c>
      <c r="D2966" s="290" t="s">
        <v>3290</v>
      </c>
      <c r="E2966" s="289">
        <v>31</v>
      </c>
      <c r="F2966" s="290" t="s">
        <v>260</v>
      </c>
      <c r="G2966" s="292" t="s">
        <v>393</v>
      </c>
      <c r="H2966" s="289">
        <v>1</v>
      </c>
      <c r="J2966" s="283"/>
    </row>
    <row r="2967" spans="2:10" x14ac:dyDescent="0.2">
      <c r="B2967" s="290" t="str">
        <f t="shared" si="46"/>
        <v>PLANTA DEL CARMEN (EL OCHO), CERRO DE SAN PEDRO</v>
      </c>
      <c r="C2967" s="291">
        <v>20</v>
      </c>
      <c r="D2967" s="290" t="s">
        <v>3291</v>
      </c>
      <c r="E2967" s="289">
        <v>9</v>
      </c>
      <c r="F2967" s="290" t="s">
        <v>168</v>
      </c>
      <c r="G2967" s="292" t="s">
        <v>393</v>
      </c>
      <c r="H2967" s="289">
        <v>1</v>
      </c>
      <c r="J2967" s="283"/>
    </row>
    <row r="2968" spans="2:10" x14ac:dyDescent="0.2">
      <c r="B2968" s="295" t="str">
        <f t="shared" si="46"/>
        <v>PLAZUELA, RIOVERDE</v>
      </c>
      <c r="C2968" s="296">
        <v>63</v>
      </c>
      <c r="D2968" s="295" t="s">
        <v>3292</v>
      </c>
      <c r="E2968" s="294">
        <v>24</v>
      </c>
      <c r="F2968" s="295" t="s">
        <v>181</v>
      </c>
      <c r="G2968" s="297" t="s">
        <v>394</v>
      </c>
      <c r="H2968" s="294">
        <v>2</v>
      </c>
      <c r="J2968" s="283"/>
    </row>
    <row r="2969" spans="2:10" x14ac:dyDescent="0.2">
      <c r="B2969" s="295" t="str">
        <f t="shared" si="46"/>
        <v>POBLAZÓN, CATORCE</v>
      </c>
      <c r="C2969" s="296">
        <v>30</v>
      </c>
      <c r="D2969" s="295" t="s">
        <v>3293</v>
      </c>
      <c r="E2969" s="294">
        <v>6</v>
      </c>
      <c r="F2969" s="295" t="s">
        <v>4237</v>
      </c>
      <c r="G2969" s="297" t="s">
        <v>394</v>
      </c>
      <c r="H2969" s="294">
        <v>2</v>
      </c>
      <c r="J2969" s="283"/>
    </row>
    <row r="2970" spans="2:10" x14ac:dyDescent="0.2">
      <c r="B2970" s="290" t="str">
        <f t="shared" si="46"/>
        <v>POCITOS, CHARCAS</v>
      </c>
      <c r="C2970" s="291">
        <v>34</v>
      </c>
      <c r="D2970" s="290" t="s">
        <v>3294</v>
      </c>
      <c r="E2970" s="289">
        <v>15</v>
      </c>
      <c r="F2970" s="290" t="s">
        <v>173</v>
      </c>
      <c r="G2970" s="292" t="s">
        <v>393</v>
      </c>
      <c r="H2970" s="289">
        <v>1</v>
      </c>
      <c r="J2970" s="283"/>
    </row>
    <row r="2971" spans="2:10" x14ac:dyDescent="0.2">
      <c r="B2971" s="290" t="str">
        <f t="shared" si="46"/>
        <v>POKCHICH, SAN ANTONIO</v>
      </c>
      <c r="C2971" s="291">
        <v>6</v>
      </c>
      <c r="D2971" s="290" t="s">
        <v>3295</v>
      </c>
      <c r="E2971" s="289">
        <v>26</v>
      </c>
      <c r="F2971" s="290" t="s">
        <v>236</v>
      </c>
      <c r="G2971" s="292" t="s">
        <v>393</v>
      </c>
      <c r="H2971" s="289">
        <v>1</v>
      </c>
      <c r="J2971" s="283"/>
    </row>
    <row r="2972" spans="2:10" x14ac:dyDescent="0.2">
      <c r="B2972" s="290" t="str">
        <f t="shared" si="46"/>
        <v>POLLITOS, MEXQUITIC DE CARMONA</v>
      </c>
      <c r="C2972" s="291">
        <v>105</v>
      </c>
      <c r="D2972" s="290" t="s">
        <v>3296</v>
      </c>
      <c r="E2972" s="289">
        <v>21</v>
      </c>
      <c r="F2972" s="290" t="s">
        <v>215</v>
      </c>
      <c r="G2972" s="292" t="s">
        <v>393</v>
      </c>
      <c r="H2972" s="289">
        <v>1</v>
      </c>
      <c r="J2972" s="283"/>
    </row>
    <row r="2973" spans="2:10" x14ac:dyDescent="0.2">
      <c r="B2973" s="290" t="str">
        <f t="shared" si="46"/>
        <v>POLOCOTE DE ABAJO (POLOCOTILLO), VENADO</v>
      </c>
      <c r="C2973" s="291">
        <v>71</v>
      </c>
      <c r="D2973" s="290" t="s">
        <v>3297</v>
      </c>
      <c r="E2973" s="289">
        <v>45</v>
      </c>
      <c r="F2973" s="290" t="s">
        <v>309</v>
      </c>
      <c r="G2973" s="292" t="s">
        <v>393</v>
      </c>
      <c r="H2973" s="289">
        <v>1</v>
      </c>
      <c r="J2973" s="283"/>
    </row>
    <row r="2974" spans="2:10" x14ac:dyDescent="0.2">
      <c r="B2974" s="290" t="str">
        <f t="shared" si="46"/>
        <v>POLOCOTE DE ARRIBA, VENADO</v>
      </c>
      <c r="C2974" s="291">
        <v>37</v>
      </c>
      <c r="D2974" s="290" t="s">
        <v>3298</v>
      </c>
      <c r="E2974" s="289">
        <v>45</v>
      </c>
      <c r="F2974" s="290" t="s">
        <v>309</v>
      </c>
      <c r="G2974" s="292" t="s">
        <v>393</v>
      </c>
      <c r="H2974" s="289">
        <v>1</v>
      </c>
      <c r="J2974" s="283"/>
    </row>
    <row r="2975" spans="2:10" x14ac:dyDescent="0.2">
      <c r="B2975" s="290" t="str">
        <f t="shared" si="46"/>
        <v>POMOCO, AXTLA DE TERRAZAS</v>
      </c>
      <c r="C2975" s="291">
        <v>42</v>
      </c>
      <c r="D2975" s="290" t="s">
        <v>3299</v>
      </c>
      <c r="E2975" s="289">
        <v>53</v>
      </c>
      <c r="F2975" s="290" t="s">
        <v>156</v>
      </c>
      <c r="G2975" s="292" t="s">
        <v>393</v>
      </c>
      <c r="H2975" s="289">
        <v>1</v>
      </c>
      <c r="J2975" s="283"/>
    </row>
    <row r="2976" spans="2:10" x14ac:dyDescent="0.2">
      <c r="B2976" s="290" t="str">
        <f t="shared" si="46"/>
        <v>PONCIANO ARRIAGA, EBANO</v>
      </c>
      <c r="C2976" s="291">
        <v>91</v>
      </c>
      <c r="D2976" s="290" t="s">
        <v>3300</v>
      </c>
      <c r="E2976" s="289">
        <v>16</v>
      </c>
      <c r="F2976" s="290" t="s">
        <v>194</v>
      </c>
      <c r="G2976" s="292" t="s">
        <v>393</v>
      </c>
      <c r="H2976" s="289">
        <v>1</v>
      </c>
      <c r="J2976" s="283"/>
    </row>
    <row r="2977" spans="2:10" x14ac:dyDescent="0.2">
      <c r="B2977" s="295" t="str">
        <f t="shared" si="46"/>
        <v>PORTEZUELO, CERRO DE SAN PEDRO</v>
      </c>
      <c r="C2977" s="296">
        <v>8</v>
      </c>
      <c r="D2977" s="295" t="s">
        <v>3301</v>
      </c>
      <c r="E2977" s="294">
        <v>9</v>
      </c>
      <c r="F2977" s="295" t="s">
        <v>168</v>
      </c>
      <c r="G2977" s="297" t="s">
        <v>395</v>
      </c>
      <c r="H2977" s="294">
        <v>3</v>
      </c>
      <c r="J2977" s="283"/>
    </row>
    <row r="2978" spans="2:10" x14ac:dyDescent="0.2">
      <c r="B2978" s="290" t="str">
        <f t="shared" si="46"/>
        <v>PORVENIR, TAMASOPO</v>
      </c>
      <c r="C2978" s="291">
        <v>274</v>
      </c>
      <c r="D2978" s="290" t="s">
        <v>3302</v>
      </c>
      <c r="E2978" s="289">
        <v>36</v>
      </c>
      <c r="F2978" s="290" t="s">
        <v>265</v>
      </c>
      <c r="G2978" s="292" t="s">
        <v>393</v>
      </c>
      <c r="H2978" s="289">
        <v>1</v>
      </c>
      <c r="J2978" s="283"/>
    </row>
    <row r="2979" spans="2:10" x14ac:dyDescent="0.2">
      <c r="B2979" s="290" t="str">
        <f t="shared" si="46"/>
        <v>POTRERILLO DE VIRU, SANTA MARÍA DEL RÍO</v>
      </c>
      <c r="C2979" s="291">
        <v>357</v>
      </c>
      <c r="D2979" s="290" t="s">
        <v>3303</v>
      </c>
      <c r="E2979" s="289">
        <v>32</v>
      </c>
      <c r="F2979" s="290" t="s">
        <v>263</v>
      </c>
      <c r="G2979" s="292" t="s">
        <v>393</v>
      </c>
      <c r="H2979" s="289">
        <v>1</v>
      </c>
      <c r="J2979" s="283"/>
    </row>
    <row r="2980" spans="2:10" x14ac:dyDescent="0.2">
      <c r="B2980" s="290" t="str">
        <f t="shared" si="46"/>
        <v>POTRERILLO, ZARAGOZA</v>
      </c>
      <c r="C2980" s="291">
        <v>67</v>
      </c>
      <c r="D2980" s="290" t="s">
        <v>3304</v>
      </c>
      <c r="E2980" s="289">
        <v>55</v>
      </c>
      <c r="F2980" s="290" t="s">
        <v>480</v>
      </c>
      <c r="G2980" s="292" t="s">
        <v>393</v>
      </c>
      <c r="H2980" s="289">
        <v>1</v>
      </c>
      <c r="J2980" s="283"/>
    </row>
    <row r="2981" spans="2:10" x14ac:dyDescent="0.2">
      <c r="B2981" s="290" t="str">
        <f t="shared" si="46"/>
        <v>POTRERILLOS, AHUALULCO</v>
      </c>
      <c r="C2981" s="291">
        <v>30</v>
      </c>
      <c r="D2981" s="290" t="s">
        <v>3305</v>
      </c>
      <c r="E2981" s="289">
        <v>1</v>
      </c>
      <c r="F2981" s="290" t="s">
        <v>208</v>
      </c>
      <c r="G2981" s="292" t="s">
        <v>393</v>
      </c>
      <c r="H2981" s="289">
        <v>1</v>
      </c>
      <c r="J2981" s="283"/>
    </row>
    <row r="2982" spans="2:10" x14ac:dyDescent="0.2">
      <c r="B2982" s="290" t="str">
        <f t="shared" si="46"/>
        <v>POTRERILLOS, CATORCE</v>
      </c>
      <c r="C2982" s="291">
        <v>31</v>
      </c>
      <c r="D2982" s="290" t="s">
        <v>3305</v>
      </c>
      <c r="E2982" s="289">
        <v>6</v>
      </c>
      <c r="F2982" s="290" t="s">
        <v>4237</v>
      </c>
      <c r="G2982" s="292" t="s">
        <v>393</v>
      </c>
      <c r="H2982" s="289">
        <v>1</v>
      </c>
      <c r="J2982" s="283"/>
    </row>
    <row r="2983" spans="2:10" x14ac:dyDescent="0.2">
      <c r="B2983" s="290" t="str">
        <f t="shared" si="46"/>
        <v>POTRERILLOS, TAMASOPO</v>
      </c>
      <c r="C2983" s="291">
        <v>44</v>
      </c>
      <c r="D2983" s="290" t="s">
        <v>3305</v>
      </c>
      <c r="E2983" s="289">
        <v>36</v>
      </c>
      <c r="F2983" s="290" t="s">
        <v>265</v>
      </c>
      <c r="G2983" s="292" t="s">
        <v>393</v>
      </c>
      <c r="H2983" s="289">
        <v>1</v>
      </c>
      <c r="J2983" s="283"/>
    </row>
    <row r="2984" spans="2:10" x14ac:dyDescent="0.2">
      <c r="B2984" s="290" t="str">
        <f t="shared" si="46"/>
        <v>POTRERILLOS, XILITLA</v>
      </c>
      <c r="C2984" s="291">
        <v>52</v>
      </c>
      <c r="D2984" s="290" t="s">
        <v>3305</v>
      </c>
      <c r="E2984" s="289">
        <v>54</v>
      </c>
      <c r="F2984" s="290" t="s">
        <v>332</v>
      </c>
      <c r="G2984" s="292" t="s">
        <v>393</v>
      </c>
      <c r="H2984" s="289">
        <v>1</v>
      </c>
      <c r="J2984" s="283"/>
    </row>
    <row r="2985" spans="2:10" x14ac:dyDescent="0.2">
      <c r="B2985" s="290" t="str">
        <f t="shared" si="46"/>
        <v>POTRERITOS DE LOS LLANOS, CIUDAD DEL MAÍZ</v>
      </c>
      <c r="C2985" s="291">
        <v>73</v>
      </c>
      <c r="D2985" s="290" t="s">
        <v>3306</v>
      </c>
      <c r="E2985" s="289">
        <v>10</v>
      </c>
      <c r="F2985" s="290" t="s">
        <v>178</v>
      </c>
      <c r="G2985" s="292" t="s">
        <v>393</v>
      </c>
      <c r="H2985" s="289">
        <v>1</v>
      </c>
      <c r="J2985" s="283"/>
    </row>
    <row r="2986" spans="2:10" x14ac:dyDescent="0.2">
      <c r="B2986" s="290" t="str">
        <f t="shared" si="46"/>
        <v>POTRERITOS, GUADALCÁZAR</v>
      </c>
      <c r="C2986" s="291">
        <v>37</v>
      </c>
      <c r="D2986" s="290" t="s">
        <v>3307</v>
      </c>
      <c r="E2986" s="289">
        <v>17</v>
      </c>
      <c r="F2986" s="290" t="s">
        <v>199</v>
      </c>
      <c r="G2986" s="292" t="s">
        <v>393</v>
      </c>
      <c r="H2986" s="289">
        <v>1</v>
      </c>
      <c r="J2986" s="283"/>
    </row>
    <row r="2987" spans="2:10" x14ac:dyDescent="0.2">
      <c r="B2987" s="290" t="str">
        <f t="shared" si="46"/>
        <v>POTRERO DE ADENTRO, SOLEDAD DE GRACIANO SÁNCHEZ</v>
      </c>
      <c r="C2987" s="291">
        <v>50</v>
      </c>
      <c r="D2987" s="290" t="s">
        <v>3308</v>
      </c>
      <c r="E2987" s="289">
        <v>35</v>
      </c>
      <c r="F2987" s="290" t="s">
        <v>270</v>
      </c>
      <c r="G2987" s="292" t="s">
        <v>393</v>
      </c>
      <c r="H2987" s="289">
        <v>1</v>
      </c>
      <c r="J2987" s="283"/>
    </row>
    <row r="2988" spans="2:10" x14ac:dyDescent="0.2">
      <c r="B2988" s="290" t="str">
        <f t="shared" si="46"/>
        <v>POTRERO DE CALDERA VIEJA, CIUDAD FERNÁNDEZ</v>
      </c>
      <c r="C2988" s="291">
        <v>104</v>
      </c>
      <c r="D2988" s="290" t="s">
        <v>3309</v>
      </c>
      <c r="E2988" s="289">
        <v>11</v>
      </c>
      <c r="F2988" s="290" t="s">
        <v>183</v>
      </c>
      <c r="G2988" s="292" t="s">
        <v>393</v>
      </c>
      <c r="H2988" s="289">
        <v>1</v>
      </c>
      <c r="J2988" s="283"/>
    </row>
    <row r="2989" spans="2:10" x14ac:dyDescent="0.2">
      <c r="B2989" s="290" t="str">
        <f t="shared" si="46"/>
        <v>POTRERO DE LOS CASTILLO, SAN NICOLÁS TOLENTINO</v>
      </c>
      <c r="C2989" s="291">
        <v>35</v>
      </c>
      <c r="D2989" s="290" t="s">
        <v>3310</v>
      </c>
      <c r="E2989" s="289">
        <v>30</v>
      </c>
      <c r="F2989" s="290" t="s">
        <v>252</v>
      </c>
      <c r="G2989" s="292" t="s">
        <v>393</v>
      </c>
      <c r="H2989" s="289">
        <v>1</v>
      </c>
      <c r="J2989" s="283"/>
    </row>
    <row r="2990" spans="2:10" x14ac:dyDescent="0.2">
      <c r="B2990" s="290" t="str">
        <f t="shared" si="46"/>
        <v>POTRERO DE PINEDAS, GUADALCÁZAR</v>
      </c>
      <c r="C2990" s="291">
        <v>38</v>
      </c>
      <c r="D2990" s="290" t="s">
        <v>3311</v>
      </c>
      <c r="E2990" s="289">
        <v>17</v>
      </c>
      <c r="F2990" s="290" t="s">
        <v>199</v>
      </c>
      <c r="G2990" s="292" t="s">
        <v>393</v>
      </c>
      <c r="H2990" s="289">
        <v>1</v>
      </c>
      <c r="J2990" s="283"/>
    </row>
    <row r="2991" spans="2:10" x14ac:dyDescent="0.2">
      <c r="B2991" s="290" t="str">
        <f t="shared" si="46"/>
        <v>POTRERO DE SANTA ANA, CIUDAD FERNÁNDEZ</v>
      </c>
      <c r="C2991" s="291">
        <v>114</v>
      </c>
      <c r="D2991" s="290" t="s">
        <v>3312</v>
      </c>
      <c r="E2991" s="289">
        <v>11</v>
      </c>
      <c r="F2991" s="290" t="s">
        <v>183</v>
      </c>
      <c r="G2991" s="292" t="s">
        <v>393</v>
      </c>
      <c r="H2991" s="289">
        <v>1</v>
      </c>
      <c r="J2991" s="283"/>
    </row>
    <row r="2992" spans="2:10" x14ac:dyDescent="0.2">
      <c r="B2992" s="295" t="str">
        <f t="shared" si="46"/>
        <v>POTRERO DE SANTA ANA, MATEHUALA</v>
      </c>
      <c r="C2992" s="296">
        <v>123</v>
      </c>
      <c r="D2992" s="295" t="s">
        <v>3312</v>
      </c>
      <c r="E2992" s="294">
        <v>20</v>
      </c>
      <c r="F2992" s="295" t="s">
        <v>176</v>
      </c>
      <c r="G2992" s="297" t="s">
        <v>394</v>
      </c>
      <c r="H2992" s="294">
        <v>2</v>
      </c>
      <c r="J2992" s="283"/>
    </row>
    <row r="2993" spans="2:10" x14ac:dyDescent="0.2">
      <c r="B2993" s="290" t="str">
        <f t="shared" si="46"/>
        <v>POTRERO DE SANTA GERTRUDIS, SAN NICOLÁS TOLENTINO</v>
      </c>
      <c r="C2993" s="291">
        <v>37</v>
      </c>
      <c r="D2993" s="290" t="s">
        <v>3313</v>
      </c>
      <c r="E2993" s="289">
        <v>30</v>
      </c>
      <c r="F2993" s="290" t="s">
        <v>252</v>
      </c>
      <c r="G2993" s="292" t="s">
        <v>393</v>
      </c>
      <c r="H2993" s="289">
        <v>1</v>
      </c>
      <c r="J2993" s="283"/>
    </row>
    <row r="2994" spans="2:10" x14ac:dyDescent="0.2">
      <c r="B2994" s="290" t="str">
        <f t="shared" si="46"/>
        <v>POTRERO DEL CARNERO, RAYÓN</v>
      </c>
      <c r="C2994" s="291">
        <v>30</v>
      </c>
      <c r="D2994" s="290" t="s">
        <v>3314</v>
      </c>
      <c r="E2994" s="289">
        <v>23</v>
      </c>
      <c r="F2994" s="290" t="s">
        <v>224</v>
      </c>
      <c r="G2994" s="292" t="s">
        <v>393</v>
      </c>
      <c r="H2994" s="289">
        <v>1</v>
      </c>
      <c r="J2994" s="283"/>
    </row>
    <row r="2995" spans="2:10" x14ac:dyDescent="0.2">
      <c r="B2995" s="290" t="str">
        <f t="shared" si="46"/>
        <v>POTRERO DEL MAYORDOMO, TAMASOPO</v>
      </c>
      <c r="C2995" s="291">
        <v>45</v>
      </c>
      <c r="D2995" s="290" t="s">
        <v>3315</v>
      </c>
      <c r="E2995" s="289">
        <v>36</v>
      </c>
      <c r="F2995" s="290" t="s">
        <v>265</v>
      </c>
      <c r="G2995" s="292" t="s">
        <v>393</v>
      </c>
      <c r="H2995" s="289">
        <v>1</v>
      </c>
      <c r="J2995" s="283"/>
    </row>
    <row r="2996" spans="2:10" x14ac:dyDescent="0.2">
      <c r="B2996" s="290" t="str">
        <f t="shared" si="46"/>
        <v>POTRERO EL ÁLAMO, CIUDAD FERNÁNDEZ</v>
      </c>
      <c r="C2996" s="291">
        <v>175</v>
      </c>
      <c r="D2996" s="290" t="s">
        <v>3316</v>
      </c>
      <c r="E2996" s="289">
        <v>11</v>
      </c>
      <c r="F2996" s="290" t="s">
        <v>183</v>
      </c>
      <c r="G2996" s="292" t="s">
        <v>393</v>
      </c>
      <c r="H2996" s="289">
        <v>1</v>
      </c>
      <c r="J2996" s="283"/>
    </row>
    <row r="2997" spans="2:10" x14ac:dyDescent="0.2">
      <c r="B2997" s="290" t="str">
        <f t="shared" si="46"/>
        <v>POTRERO EL JARAL, CIUDAD FERNÁNDEZ</v>
      </c>
      <c r="C2997" s="291">
        <v>123</v>
      </c>
      <c r="D2997" s="290" t="s">
        <v>3317</v>
      </c>
      <c r="E2997" s="289">
        <v>11</v>
      </c>
      <c r="F2997" s="290" t="s">
        <v>183</v>
      </c>
      <c r="G2997" s="292" t="s">
        <v>393</v>
      </c>
      <c r="H2997" s="289">
        <v>1</v>
      </c>
      <c r="J2997" s="283"/>
    </row>
    <row r="2998" spans="2:10" x14ac:dyDescent="0.2">
      <c r="B2998" s="290" t="str">
        <f t="shared" si="46"/>
        <v>POTRERO EL MAGUEY (OLGA LIDIA MONSIVÁIS), VILLA DE ARISTA</v>
      </c>
      <c r="C2998" s="291">
        <v>144</v>
      </c>
      <c r="D2998" s="290" t="s">
        <v>3318</v>
      </c>
      <c r="E2998" s="289">
        <v>56</v>
      </c>
      <c r="F2998" s="290" t="s">
        <v>314</v>
      </c>
      <c r="G2998" s="292" t="s">
        <v>393</v>
      </c>
      <c r="H2998" s="289">
        <v>1</v>
      </c>
      <c r="J2998" s="283"/>
    </row>
    <row r="2999" spans="2:10" x14ac:dyDescent="0.2">
      <c r="B2999" s="290" t="str">
        <f t="shared" si="46"/>
        <v>POTRERO EL TEPETATE (CERRITO DEL MELÓN), CIUDAD FERNÁNDEZ</v>
      </c>
      <c r="C2999" s="291">
        <v>105</v>
      </c>
      <c r="D2999" s="290" t="s">
        <v>3319</v>
      </c>
      <c r="E2999" s="289">
        <v>11</v>
      </c>
      <c r="F2999" s="290" t="s">
        <v>183</v>
      </c>
      <c r="G2999" s="292" t="s">
        <v>393</v>
      </c>
      <c r="H2999" s="289">
        <v>1</v>
      </c>
      <c r="J2999" s="283"/>
    </row>
    <row r="3000" spans="2:10" x14ac:dyDescent="0.2">
      <c r="B3000" s="290" t="str">
        <f t="shared" si="46"/>
        <v>POTRERO LO DE ACOSTA (MALA NOCHE), CHARCAS</v>
      </c>
      <c r="C3000" s="291">
        <v>171</v>
      </c>
      <c r="D3000" s="290" t="s">
        <v>3320</v>
      </c>
      <c r="E3000" s="289">
        <v>15</v>
      </c>
      <c r="F3000" s="290" t="s">
        <v>173</v>
      </c>
      <c r="G3000" s="292" t="s">
        <v>393</v>
      </c>
      <c r="H3000" s="289">
        <v>1</v>
      </c>
      <c r="J3000" s="283"/>
    </row>
    <row r="3001" spans="2:10" x14ac:dyDescent="0.2">
      <c r="B3001" s="295" t="str">
        <f t="shared" si="46"/>
        <v>POTRERO SAN CRISTÓBAL, CIUDAD FERNÁNDEZ</v>
      </c>
      <c r="C3001" s="296">
        <v>124</v>
      </c>
      <c r="D3001" s="295" t="s">
        <v>3321</v>
      </c>
      <c r="E3001" s="294">
        <v>11</v>
      </c>
      <c r="F3001" s="295" t="s">
        <v>183</v>
      </c>
      <c r="G3001" s="297" t="s">
        <v>394</v>
      </c>
      <c r="H3001" s="294">
        <v>2</v>
      </c>
      <c r="J3001" s="283"/>
    </row>
    <row r="3002" spans="2:10" x14ac:dyDescent="0.2">
      <c r="B3002" s="290" t="str">
        <f t="shared" si="46"/>
        <v>POTRERO SAN JOAQUÍN, CIUDAD FERNÁNDEZ</v>
      </c>
      <c r="C3002" s="291">
        <v>116</v>
      </c>
      <c r="D3002" s="290" t="s">
        <v>3322</v>
      </c>
      <c r="E3002" s="289">
        <v>11</v>
      </c>
      <c r="F3002" s="290" t="s">
        <v>183</v>
      </c>
      <c r="G3002" s="292" t="s">
        <v>393</v>
      </c>
      <c r="H3002" s="289">
        <v>1</v>
      </c>
      <c r="J3002" s="283"/>
    </row>
    <row r="3003" spans="2:10" x14ac:dyDescent="0.2">
      <c r="B3003" s="290" t="str">
        <f t="shared" si="46"/>
        <v>POXANTLA, TAMAZUNCHALE</v>
      </c>
      <c r="C3003" s="291">
        <v>130</v>
      </c>
      <c r="D3003" s="290" t="s">
        <v>3323</v>
      </c>
      <c r="E3003" s="289">
        <v>37</v>
      </c>
      <c r="F3003" s="290" t="s">
        <v>268</v>
      </c>
      <c r="G3003" s="292" t="s">
        <v>393</v>
      </c>
      <c r="H3003" s="289">
        <v>1</v>
      </c>
      <c r="J3003" s="283"/>
    </row>
    <row r="3004" spans="2:10" x14ac:dyDescent="0.2">
      <c r="B3004" s="290" t="str">
        <f t="shared" si="46"/>
        <v>POXOL, TANCANHUITZ</v>
      </c>
      <c r="C3004" s="291">
        <v>186</v>
      </c>
      <c r="D3004" s="290" t="s">
        <v>3324</v>
      </c>
      <c r="E3004" s="289">
        <v>12</v>
      </c>
      <c r="F3004" s="290" t="s">
        <v>258</v>
      </c>
      <c r="G3004" s="292" t="s">
        <v>393</v>
      </c>
      <c r="H3004" s="289">
        <v>1</v>
      </c>
      <c r="J3004" s="283"/>
    </row>
    <row r="3005" spans="2:10" x14ac:dyDescent="0.2">
      <c r="B3005" s="290" t="str">
        <f t="shared" si="46"/>
        <v>POXTLA (LA EMPRESA), XILITLA</v>
      </c>
      <c r="C3005" s="291">
        <v>53</v>
      </c>
      <c r="D3005" s="290" t="s">
        <v>3325</v>
      </c>
      <c r="E3005" s="289">
        <v>54</v>
      </c>
      <c r="F3005" s="290" t="s">
        <v>332</v>
      </c>
      <c r="G3005" s="292" t="s">
        <v>393</v>
      </c>
      <c r="H3005" s="289">
        <v>1</v>
      </c>
      <c r="J3005" s="283"/>
    </row>
    <row r="3006" spans="2:10" x14ac:dyDescent="0.2">
      <c r="B3006" s="290" t="str">
        <f t="shared" si="46"/>
        <v>POXTLA, TAMAZUNCHALE</v>
      </c>
      <c r="C3006" s="291">
        <v>321</v>
      </c>
      <c r="D3006" s="290" t="s">
        <v>3326</v>
      </c>
      <c r="E3006" s="289">
        <v>37</v>
      </c>
      <c r="F3006" s="290" t="s">
        <v>268</v>
      </c>
      <c r="G3006" s="292" t="s">
        <v>393</v>
      </c>
      <c r="H3006" s="289">
        <v>1</v>
      </c>
      <c r="J3006" s="283"/>
    </row>
    <row r="3007" spans="2:10" x14ac:dyDescent="0.2">
      <c r="B3007" s="290" t="str">
        <f t="shared" si="46"/>
        <v>POYQUID, TAMPAMOLÓN CORONA</v>
      </c>
      <c r="C3007" s="291">
        <v>62</v>
      </c>
      <c r="D3007" s="290" t="s">
        <v>3327</v>
      </c>
      <c r="E3007" s="289">
        <v>39</v>
      </c>
      <c r="F3007" s="290" t="s">
        <v>282</v>
      </c>
      <c r="G3007" s="292" t="s">
        <v>393</v>
      </c>
      <c r="H3007" s="289">
        <v>1</v>
      </c>
      <c r="J3007" s="283"/>
    </row>
    <row r="3008" spans="2:10" x14ac:dyDescent="0.2">
      <c r="B3008" s="290" t="str">
        <f t="shared" si="46"/>
        <v>POZA REDONDA, SAN MARTÍN CHALCHICUAUTLA</v>
      </c>
      <c r="C3008" s="291">
        <v>66</v>
      </c>
      <c r="D3008" s="290" t="s">
        <v>3328</v>
      </c>
      <c r="E3008" s="289">
        <v>29</v>
      </c>
      <c r="F3008" s="290" t="s">
        <v>248</v>
      </c>
      <c r="G3008" s="292" t="s">
        <v>393</v>
      </c>
      <c r="H3008" s="289">
        <v>1</v>
      </c>
      <c r="J3008" s="283"/>
    </row>
    <row r="3009" spans="2:10" x14ac:dyDescent="0.2">
      <c r="B3009" s="290" t="str">
        <f t="shared" si="46"/>
        <v>POZAS DE SANTA ANA, GUADALCÁZAR</v>
      </c>
      <c r="C3009" s="291">
        <v>40</v>
      </c>
      <c r="D3009" s="290" t="s">
        <v>3329</v>
      </c>
      <c r="E3009" s="289">
        <v>17</v>
      </c>
      <c r="F3009" s="290" t="s">
        <v>199</v>
      </c>
      <c r="G3009" s="292" t="s">
        <v>393</v>
      </c>
      <c r="H3009" s="289">
        <v>1</v>
      </c>
      <c r="J3009" s="283"/>
    </row>
    <row r="3010" spans="2:10" x14ac:dyDescent="0.2">
      <c r="B3010" s="295" t="str">
        <f t="shared" si="46"/>
        <v>POZO BENDITO, RAYÓN</v>
      </c>
      <c r="C3010" s="296">
        <v>31</v>
      </c>
      <c r="D3010" s="295" t="s">
        <v>3330</v>
      </c>
      <c r="E3010" s="294">
        <v>23</v>
      </c>
      <c r="F3010" s="295" t="s">
        <v>224</v>
      </c>
      <c r="G3010" s="297" t="s">
        <v>394</v>
      </c>
      <c r="H3010" s="294">
        <v>2</v>
      </c>
      <c r="J3010" s="283"/>
    </row>
    <row r="3011" spans="2:10" x14ac:dyDescent="0.2">
      <c r="B3011" s="290" t="str">
        <f t="shared" si="46"/>
        <v>POZO BLANCO II (TANCHAHUIL), SAN ANTONIO</v>
      </c>
      <c r="C3011" s="291">
        <v>92</v>
      </c>
      <c r="D3011" s="290" t="s">
        <v>3331</v>
      </c>
      <c r="E3011" s="289">
        <v>26</v>
      </c>
      <c r="F3011" s="290" t="s">
        <v>236</v>
      </c>
      <c r="G3011" s="292" t="s">
        <v>393</v>
      </c>
      <c r="H3011" s="289">
        <v>1</v>
      </c>
      <c r="J3011" s="283"/>
    </row>
    <row r="3012" spans="2:10" x14ac:dyDescent="0.2">
      <c r="B3012" s="290" t="str">
        <f t="shared" si="46"/>
        <v>POZO BLANCO III (TANCHAHUIL), SAN ANTONIO</v>
      </c>
      <c r="C3012" s="291">
        <v>93</v>
      </c>
      <c r="D3012" s="290" t="s">
        <v>3332</v>
      </c>
      <c r="E3012" s="289">
        <v>26</v>
      </c>
      <c r="F3012" s="290" t="s">
        <v>236</v>
      </c>
      <c r="G3012" s="292" t="s">
        <v>393</v>
      </c>
      <c r="H3012" s="289">
        <v>1</v>
      </c>
      <c r="J3012" s="283"/>
    </row>
    <row r="3013" spans="2:10" x14ac:dyDescent="0.2">
      <c r="B3013" s="290" t="str">
        <f t="shared" si="46"/>
        <v>POZO BLANCO, MOCTEZUMA</v>
      </c>
      <c r="C3013" s="291">
        <v>92</v>
      </c>
      <c r="D3013" s="290" t="s">
        <v>3333</v>
      </c>
      <c r="E3013" s="289">
        <v>22</v>
      </c>
      <c r="F3013" s="290" t="s">
        <v>219</v>
      </c>
      <c r="G3013" s="292" t="s">
        <v>393</v>
      </c>
      <c r="H3013" s="289">
        <v>1</v>
      </c>
      <c r="J3013" s="283"/>
    </row>
    <row r="3014" spans="2:10" x14ac:dyDescent="0.2">
      <c r="B3014" s="290" t="str">
        <f t="shared" ref="B3014:B3077" si="47">CONCATENATE(D3014,","," ",F3014)</f>
        <v>POZO BLANCO, SAN ANTONIO</v>
      </c>
      <c r="C3014" s="291">
        <v>29</v>
      </c>
      <c r="D3014" s="290" t="s">
        <v>3333</v>
      </c>
      <c r="E3014" s="289">
        <v>26</v>
      </c>
      <c r="F3014" s="290" t="s">
        <v>236</v>
      </c>
      <c r="G3014" s="292" t="s">
        <v>393</v>
      </c>
      <c r="H3014" s="289">
        <v>1</v>
      </c>
      <c r="J3014" s="283"/>
    </row>
    <row r="3015" spans="2:10" x14ac:dyDescent="0.2">
      <c r="B3015" s="290" t="str">
        <f t="shared" si="47"/>
        <v>POZO BLANCO, VILLA DE RAMOS</v>
      </c>
      <c r="C3015" s="291">
        <v>27</v>
      </c>
      <c r="D3015" s="290" t="s">
        <v>3333</v>
      </c>
      <c r="E3015" s="289">
        <v>49</v>
      </c>
      <c r="F3015" s="290" t="s">
        <v>222</v>
      </c>
      <c r="G3015" s="292" t="s">
        <v>393</v>
      </c>
      <c r="H3015" s="289">
        <v>1</v>
      </c>
      <c r="J3015" s="283"/>
    </row>
    <row r="3016" spans="2:10" x14ac:dyDescent="0.2">
      <c r="B3016" s="290" t="str">
        <f t="shared" si="47"/>
        <v>POZO COLORADO, GUADALCÁZAR</v>
      </c>
      <c r="C3016" s="291">
        <v>44</v>
      </c>
      <c r="D3016" s="290" t="s">
        <v>3334</v>
      </c>
      <c r="E3016" s="289">
        <v>17</v>
      </c>
      <c r="F3016" s="290" t="s">
        <v>199</v>
      </c>
      <c r="G3016" s="292" t="s">
        <v>393</v>
      </c>
      <c r="H3016" s="289">
        <v>1</v>
      </c>
      <c r="J3016" s="283"/>
    </row>
    <row r="3017" spans="2:10" x14ac:dyDescent="0.2">
      <c r="B3017" s="290" t="str">
        <f t="shared" si="47"/>
        <v>POZO CUATES, TAMASOPO</v>
      </c>
      <c r="C3017" s="291">
        <v>74</v>
      </c>
      <c r="D3017" s="290" t="s">
        <v>3335</v>
      </c>
      <c r="E3017" s="289">
        <v>36</v>
      </c>
      <c r="F3017" s="290" t="s">
        <v>265</v>
      </c>
      <c r="G3017" s="292" t="s">
        <v>393</v>
      </c>
      <c r="H3017" s="289">
        <v>1</v>
      </c>
      <c r="J3017" s="283"/>
    </row>
    <row r="3018" spans="2:10" x14ac:dyDescent="0.2">
      <c r="B3018" s="290" t="str">
        <f t="shared" si="47"/>
        <v>POZO CUATRO BLANCO DE BOCAS, SAN LUIS POTOSÍ</v>
      </c>
      <c r="C3018" s="291">
        <v>374</v>
      </c>
      <c r="D3018" s="290" t="s">
        <v>3336</v>
      </c>
      <c r="E3018" s="289">
        <v>28</v>
      </c>
      <c r="F3018" s="290" t="s">
        <v>245</v>
      </c>
      <c r="G3018" s="292" t="s">
        <v>393</v>
      </c>
      <c r="H3018" s="289">
        <v>1</v>
      </c>
      <c r="J3018" s="283"/>
    </row>
    <row r="3019" spans="2:10" x14ac:dyDescent="0.2">
      <c r="B3019" s="290" t="str">
        <f t="shared" si="47"/>
        <v>POZO DE ACUÑA, GUADALCÁZAR</v>
      </c>
      <c r="C3019" s="291">
        <v>41</v>
      </c>
      <c r="D3019" s="290" t="s">
        <v>3337</v>
      </c>
      <c r="E3019" s="289">
        <v>17</v>
      </c>
      <c r="F3019" s="290" t="s">
        <v>199</v>
      </c>
      <c r="G3019" s="292" t="s">
        <v>393</v>
      </c>
      <c r="H3019" s="289">
        <v>1</v>
      </c>
      <c r="J3019" s="283"/>
    </row>
    <row r="3020" spans="2:10" x14ac:dyDescent="0.2">
      <c r="B3020" s="290" t="str">
        <f t="shared" si="47"/>
        <v>POZO DE MOSCAS, RAYÓN</v>
      </c>
      <c r="C3020" s="291">
        <v>52</v>
      </c>
      <c r="D3020" s="290" t="s">
        <v>3338</v>
      </c>
      <c r="E3020" s="289">
        <v>23</v>
      </c>
      <c r="F3020" s="290" t="s">
        <v>224</v>
      </c>
      <c r="G3020" s="292" t="s">
        <v>393</v>
      </c>
      <c r="H3020" s="289">
        <v>1</v>
      </c>
      <c r="J3020" s="283"/>
    </row>
    <row r="3021" spans="2:10" x14ac:dyDescent="0.2">
      <c r="B3021" s="290" t="str">
        <f t="shared" si="47"/>
        <v>POZO DE SANTA CLARA, MATEHUALA</v>
      </c>
      <c r="C3021" s="291">
        <v>57</v>
      </c>
      <c r="D3021" s="290" t="s">
        <v>3339</v>
      </c>
      <c r="E3021" s="289">
        <v>20</v>
      </c>
      <c r="F3021" s="290" t="s">
        <v>176</v>
      </c>
      <c r="G3021" s="292" t="s">
        <v>393</v>
      </c>
      <c r="H3021" s="289">
        <v>1</v>
      </c>
      <c r="J3021" s="283"/>
    </row>
    <row r="3022" spans="2:10" x14ac:dyDescent="0.2">
      <c r="B3022" s="290" t="str">
        <f t="shared" si="47"/>
        <v>POZO DEL CARMEN, ARMADILLO DE LOS INFANTE</v>
      </c>
      <c r="C3022" s="291">
        <v>37</v>
      </c>
      <c r="D3022" s="290" t="s">
        <v>3340</v>
      </c>
      <c r="E3022" s="289">
        <v>4</v>
      </c>
      <c r="F3022" s="290" t="s">
        <v>154</v>
      </c>
      <c r="G3022" s="292" t="s">
        <v>393</v>
      </c>
      <c r="H3022" s="289">
        <v>1</v>
      </c>
      <c r="J3022" s="283"/>
    </row>
    <row r="3023" spans="2:10" x14ac:dyDescent="0.2">
      <c r="B3023" s="290" t="str">
        <f t="shared" si="47"/>
        <v>POZO DEL CARMEN, MOCTEZUMA</v>
      </c>
      <c r="C3023" s="291">
        <v>93</v>
      </c>
      <c r="D3023" s="290" t="s">
        <v>3340</v>
      </c>
      <c r="E3023" s="289">
        <v>22</v>
      </c>
      <c r="F3023" s="290" t="s">
        <v>219</v>
      </c>
      <c r="G3023" s="292" t="s">
        <v>393</v>
      </c>
      <c r="H3023" s="289">
        <v>1</v>
      </c>
      <c r="J3023" s="283"/>
    </row>
    <row r="3024" spans="2:10" x14ac:dyDescent="0.2">
      <c r="B3024" s="290" t="str">
        <f t="shared" si="47"/>
        <v>POZO DEL SAUZ, TAMASOPO</v>
      </c>
      <c r="C3024" s="291">
        <v>46</v>
      </c>
      <c r="D3024" s="290" t="s">
        <v>3341</v>
      </c>
      <c r="E3024" s="289">
        <v>36</v>
      </c>
      <c r="F3024" s="290" t="s">
        <v>265</v>
      </c>
      <c r="G3024" s="292" t="s">
        <v>393</v>
      </c>
      <c r="H3024" s="289">
        <v>1</v>
      </c>
      <c r="J3024" s="283"/>
    </row>
    <row r="3025" spans="2:10" x14ac:dyDescent="0.2">
      <c r="B3025" s="290" t="str">
        <f t="shared" si="47"/>
        <v>POZO DOS, SAN LUIS POTOSÍ</v>
      </c>
      <c r="C3025" s="291">
        <v>373</v>
      </c>
      <c r="D3025" s="290" t="s">
        <v>3342</v>
      </c>
      <c r="E3025" s="289">
        <v>28</v>
      </c>
      <c r="F3025" s="290" t="s">
        <v>245</v>
      </c>
      <c r="G3025" s="292" t="s">
        <v>393</v>
      </c>
      <c r="H3025" s="289">
        <v>1</v>
      </c>
      <c r="J3025" s="283"/>
    </row>
    <row r="3026" spans="2:10" x14ac:dyDescent="0.2">
      <c r="B3026" s="290" t="str">
        <f t="shared" si="47"/>
        <v>POZO NÚMERO SIETE, VENADO</v>
      </c>
      <c r="C3026" s="291">
        <v>166</v>
      </c>
      <c r="D3026" s="290" t="s">
        <v>3343</v>
      </c>
      <c r="E3026" s="289">
        <v>45</v>
      </c>
      <c r="F3026" s="290" t="s">
        <v>309</v>
      </c>
      <c r="G3026" s="292" t="s">
        <v>393</v>
      </c>
      <c r="H3026" s="289">
        <v>1</v>
      </c>
      <c r="J3026" s="283"/>
    </row>
    <row r="3027" spans="2:10" x14ac:dyDescent="0.2">
      <c r="B3027" s="290" t="str">
        <f t="shared" si="47"/>
        <v>POZO SECO, SALINAS</v>
      </c>
      <c r="C3027" s="291">
        <v>23</v>
      </c>
      <c r="D3027" s="290" t="s">
        <v>3344</v>
      </c>
      <c r="E3027" s="289">
        <v>25</v>
      </c>
      <c r="F3027" s="290" t="s">
        <v>171</v>
      </c>
      <c r="G3027" s="292" t="s">
        <v>393</v>
      </c>
      <c r="H3027" s="289">
        <v>1</v>
      </c>
      <c r="J3027" s="283"/>
    </row>
    <row r="3028" spans="2:10" x14ac:dyDescent="0.2">
      <c r="B3028" s="290" t="str">
        <f t="shared" si="47"/>
        <v>POZO TAPADO, XILITLA</v>
      </c>
      <c r="C3028" s="291">
        <v>262</v>
      </c>
      <c r="D3028" s="290" t="s">
        <v>3345</v>
      </c>
      <c r="E3028" s="289">
        <v>54</v>
      </c>
      <c r="F3028" s="290" t="s">
        <v>332</v>
      </c>
      <c r="G3028" s="292" t="s">
        <v>393</v>
      </c>
      <c r="H3028" s="289">
        <v>1</v>
      </c>
      <c r="J3028" s="283"/>
    </row>
    <row r="3029" spans="2:10" x14ac:dyDescent="0.2">
      <c r="B3029" s="290" t="str">
        <f t="shared" si="47"/>
        <v>POZOS DE MATANZA, MOCTEZUMA</v>
      </c>
      <c r="C3029" s="291">
        <v>94</v>
      </c>
      <c r="D3029" s="290" t="s">
        <v>3346</v>
      </c>
      <c r="E3029" s="289">
        <v>22</v>
      </c>
      <c r="F3029" s="290" t="s">
        <v>219</v>
      </c>
      <c r="G3029" s="292" t="s">
        <v>393</v>
      </c>
      <c r="H3029" s="289">
        <v>1</v>
      </c>
      <c r="J3029" s="283"/>
    </row>
    <row r="3030" spans="2:10" x14ac:dyDescent="0.2">
      <c r="B3030" s="290" t="str">
        <f t="shared" si="47"/>
        <v>POZUELOS, SAN LUIS POTOSÍ</v>
      </c>
      <c r="C3030" s="291">
        <v>391</v>
      </c>
      <c r="D3030" s="290" t="s">
        <v>3347</v>
      </c>
      <c r="E3030" s="289">
        <v>28</v>
      </c>
      <c r="F3030" s="290" t="s">
        <v>245</v>
      </c>
      <c r="G3030" s="292" t="s">
        <v>393</v>
      </c>
      <c r="H3030" s="289">
        <v>1</v>
      </c>
      <c r="J3030" s="283"/>
    </row>
    <row r="3031" spans="2:10" x14ac:dyDescent="0.2">
      <c r="B3031" s="290" t="str">
        <f t="shared" si="47"/>
        <v>PRESA DE CHANCAQUERO, VILLA HIDALGO</v>
      </c>
      <c r="C3031" s="291">
        <v>10</v>
      </c>
      <c r="D3031" s="290" t="s">
        <v>3348</v>
      </c>
      <c r="E3031" s="289">
        <v>51</v>
      </c>
      <c r="F3031" s="290" t="s">
        <v>210</v>
      </c>
      <c r="G3031" s="292" t="s">
        <v>393</v>
      </c>
      <c r="H3031" s="289">
        <v>1</v>
      </c>
      <c r="J3031" s="283"/>
    </row>
    <row r="3032" spans="2:10" x14ac:dyDescent="0.2">
      <c r="B3032" s="290" t="str">
        <f t="shared" si="47"/>
        <v>PRESA DE DOLORES, SANTA MARÍA DEL RÍO</v>
      </c>
      <c r="C3032" s="291">
        <v>201</v>
      </c>
      <c r="D3032" s="290" t="s">
        <v>3349</v>
      </c>
      <c r="E3032" s="289">
        <v>32</v>
      </c>
      <c r="F3032" s="290" t="s">
        <v>263</v>
      </c>
      <c r="G3032" s="292" t="s">
        <v>393</v>
      </c>
      <c r="H3032" s="289">
        <v>1</v>
      </c>
      <c r="J3032" s="283"/>
    </row>
    <row r="3033" spans="2:10" x14ac:dyDescent="0.2">
      <c r="B3033" s="290" t="str">
        <f t="shared" si="47"/>
        <v>PRESA DE GUADALUPE, GUADALCÁZAR</v>
      </c>
      <c r="C3033" s="291">
        <v>42</v>
      </c>
      <c r="D3033" s="290" t="s">
        <v>3350</v>
      </c>
      <c r="E3033" s="289">
        <v>17</v>
      </c>
      <c r="F3033" s="290" t="s">
        <v>199</v>
      </c>
      <c r="G3033" s="292" t="s">
        <v>393</v>
      </c>
      <c r="H3033" s="289">
        <v>1</v>
      </c>
      <c r="J3033" s="283"/>
    </row>
    <row r="3034" spans="2:10" x14ac:dyDescent="0.2">
      <c r="B3034" s="290" t="str">
        <f t="shared" si="47"/>
        <v>PRESA DE LOS AGUACATES, SANTA MARÍA DEL RÍO</v>
      </c>
      <c r="C3034" s="291">
        <v>549</v>
      </c>
      <c r="D3034" s="290" t="s">
        <v>3351</v>
      </c>
      <c r="E3034" s="289">
        <v>32</v>
      </c>
      <c r="F3034" s="290" t="s">
        <v>263</v>
      </c>
      <c r="G3034" s="292" t="s">
        <v>393</v>
      </c>
      <c r="H3034" s="289">
        <v>1</v>
      </c>
      <c r="J3034" s="283"/>
    </row>
    <row r="3035" spans="2:10" x14ac:dyDescent="0.2">
      <c r="B3035" s="290" t="str">
        <f t="shared" si="47"/>
        <v>PRESA DE LOS LIRIOS, MATEHUALA</v>
      </c>
      <c r="C3035" s="291">
        <v>189</v>
      </c>
      <c r="D3035" s="290" t="s">
        <v>3352</v>
      </c>
      <c r="E3035" s="289">
        <v>20</v>
      </c>
      <c r="F3035" s="290" t="s">
        <v>176</v>
      </c>
      <c r="G3035" s="292" t="s">
        <v>393</v>
      </c>
      <c r="H3035" s="289">
        <v>1</v>
      </c>
      <c r="J3035" s="283"/>
    </row>
    <row r="3036" spans="2:10" x14ac:dyDescent="0.2">
      <c r="B3036" s="290" t="str">
        <f t="shared" si="47"/>
        <v>PRESA DE SANTA ANA, VANEGAS</v>
      </c>
      <c r="C3036" s="291">
        <v>10</v>
      </c>
      <c r="D3036" s="290" t="s">
        <v>3353</v>
      </c>
      <c r="E3036" s="289">
        <v>44</v>
      </c>
      <c r="F3036" s="290" t="s">
        <v>304</v>
      </c>
      <c r="G3036" s="292" t="s">
        <v>393</v>
      </c>
      <c r="H3036" s="289">
        <v>1</v>
      </c>
      <c r="J3036" s="283"/>
    </row>
    <row r="3037" spans="2:10" x14ac:dyDescent="0.2">
      <c r="B3037" s="290" t="str">
        <f t="shared" si="47"/>
        <v>PRESA DE SANTA ANA, VILLA DE RAMOS</v>
      </c>
      <c r="C3037" s="291">
        <v>144</v>
      </c>
      <c r="D3037" s="290" t="s">
        <v>3353</v>
      </c>
      <c r="E3037" s="289">
        <v>49</v>
      </c>
      <c r="F3037" s="290" t="s">
        <v>222</v>
      </c>
      <c r="G3037" s="292" t="s">
        <v>393</v>
      </c>
      <c r="H3037" s="289">
        <v>1</v>
      </c>
      <c r="J3037" s="283"/>
    </row>
    <row r="3038" spans="2:10" x14ac:dyDescent="0.2">
      <c r="B3038" s="290" t="str">
        <f t="shared" si="47"/>
        <v>PRESA DE SANTA GERTRUDIS, CHARCAS</v>
      </c>
      <c r="C3038" s="291">
        <v>35</v>
      </c>
      <c r="D3038" s="290" t="s">
        <v>3354</v>
      </c>
      <c r="E3038" s="289">
        <v>15</v>
      </c>
      <c r="F3038" s="290" t="s">
        <v>173</v>
      </c>
      <c r="G3038" s="292" t="s">
        <v>393</v>
      </c>
      <c r="H3038" s="289">
        <v>1</v>
      </c>
      <c r="J3038" s="283"/>
    </row>
    <row r="3039" spans="2:10" x14ac:dyDescent="0.2">
      <c r="B3039" s="290" t="str">
        <f t="shared" si="47"/>
        <v>PRESA DEL CONVENTO, SANTA MARÍA DEL RÍO</v>
      </c>
      <c r="C3039" s="291">
        <v>518</v>
      </c>
      <c r="D3039" s="290" t="s">
        <v>3355</v>
      </c>
      <c r="E3039" s="289">
        <v>32</v>
      </c>
      <c r="F3039" s="290" t="s">
        <v>263</v>
      </c>
      <c r="G3039" s="292" t="s">
        <v>393</v>
      </c>
      <c r="H3039" s="289">
        <v>1</v>
      </c>
      <c r="J3039" s="283"/>
    </row>
    <row r="3040" spans="2:10" x14ac:dyDescent="0.2">
      <c r="B3040" s="290" t="str">
        <f t="shared" si="47"/>
        <v>PRESA DEL ORGANITO, VILLA DE REYES</v>
      </c>
      <c r="C3040" s="291">
        <v>33</v>
      </c>
      <c r="D3040" s="290" t="s">
        <v>3356</v>
      </c>
      <c r="E3040" s="289">
        <v>50</v>
      </c>
      <c r="F3040" s="290" t="s">
        <v>214</v>
      </c>
      <c r="G3040" s="292" t="s">
        <v>393</v>
      </c>
      <c r="H3040" s="289">
        <v>1</v>
      </c>
      <c r="J3040" s="283"/>
    </row>
    <row r="3041" spans="2:10" x14ac:dyDescent="0.2">
      <c r="B3041" s="290" t="str">
        <f t="shared" si="47"/>
        <v>PRESA EL PINTO, GUADALCÁZAR</v>
      </c>
      <c r="C3041" s="291">
        <v>43</v>
      </c>
      <c r="D3041" s="290" t="s">
        <v>3357</v>
      </c>
      <c r="E3041" s="289">
        <v>17</v>
      </c>
      <c r="F3041" s="290" t="s">
        <v>199</v>
      </c>
      <c r="G3041" s="292" t="s">
        <v>393</v>
      </c>
      <c r="H3041" s="289">
        <v>1</v>
      </c>
      <c r="J3041" s="283"/>
    </row>
    <row r="3042" spans="2:10" x14ac:dyDescent="0.2">
      <c r="B3042" s="290" t="str">
        <f t="shared" si="47"/>
        <v>PRESA LA MUÑECA, TIERRA NUEVA</v>
      </c>
      <c r="C3042" s="291">
        <v>190</v>
      </c>
      <c r="D3042" s="290" t="s">
        <v>3358</v>
      </c>
      <c r="E3042" s="289">
        <v>43</v>
      </c>
      <c r="F3042" s="290" t="s">
        <v>299</v>
      </c>
      <c r="G3042" s="292" t="s">
        <v>393</v>
      </c>
      <c r="H3042" s="289">
        <v>1</v>
      </c>
      <c r="J3042" s="283"/>
    </row>
    <row r="3043" spans="2:10" x14ac:dyDescent="0.2">
      <c r="B3043" s="290" t="str">
        <f t="shared" si="47"/>
        <v>PRESA SAN AGUSTÍN, VILLA DE REYES</v>
      </c>
      <c r="C3043" s="291">
        <v>37</v>
      </c>
      <c r="D3043" s="290" t="s">
        <v>3359</v>
      </c>
      <c r="E3043" s="289">
        <v>50</v>
      </c>
      <c r="F3043" s="290" t="s">
        <v>214</v>
      </c>
      <c r="G3043" s="292" t="s">
        <v>393</v>
      </c>
      <c r="H3043" s="289">
        <v>1</v>
      </c>
      <c r="J3043" s="283"/>
    </row>
    <row r="3044" spans="2:10" x14ac:dyDescent="0.2">
      <c r="B3044" s="290" t="str">
        <f t="shared" si="47"/>
        <v>PRESA VERDE, CEDRAL</v>
      </c>
      <c r="C3044" s="291">
        <v>23</v>
      </c>
      <c r="D3044" s="290" t="s">
        <v>3360</v>
      </c>
      <c r="E3044" s="289">
        <v>7</v>
      </c>
      <c r="F3044" s="290" t="s">
        <v>163</v>
      </c>
      <c r="G3044" s="292" t="s">
        <v>393</v>
      </c>
      <c r="H3044" s="289">
        <v>1</v>
      </c>
      <c r="J3044" s="283"/>
    </row>
    <row r="3045" spans="2:10" x14ac:dyDescent="0.2">
      <c r="B3045" s="290" t="str">
        <f t="shared" si="47"/>
        <v>PRESITA DE LA CRUZ, VILLA HIDALGO</v>
      </c>
      <c r="C3045" s="291">
        <v>33</v>
      </c>
      <c r="D3045" s="290" t="s">
        <v>3361</v>
      </c>
      <c r="E3045" s="289">
        <v>51</v>
      </c>
      <c r="F3045" s="290" t="s">
        <v>210</v>
      </c>
      <c r="G3045" s="292" t="s">
        <v>393</v>
      </c>
      <c r="H3045" s="289">
        <v>1</v>
      </c>
      <c r="J3045" s="283"/>
    </row>
    <row r="3046" spans="2:10" x14ac:dyDescent="0.2">
      <c r="B3046" s="290" t="str">
        <f t="shared" si="47"/>
        <v>PRESITA DEL TEPETATE, GUADALCÁZAR</v>
      </c>
      <c r="C3046" s="291">
        <v>97</v>
      </c>
      <c r="D3046" s="290" t="s">
        <v>3362</v>
      </c>
      <c r="E3046" s="289">
        <v>17</v>
      </c>
      <c r="F3046" s="290" t="s">
        <v>199</v>
      </c>
      <c r="G3046" s="292" t="s">
        <v>393</v>
      </c>
      <c r="H3046" s="289">
        <v>1</v>
      </c>
      <c r="J3046" s="283"/>
    </row>
    <row r="3047" spans="2:10" x14ac:dyDescent="0.2">
      <c r="B3047" s="290" t="str">
        <f t="shared" si="47"/>
        <v>PRESITAS, MOCTEZUMA</v>
      </c>
      <c r="C3047" s="291">
        <v>95</v>
      </c>
      <c r="D3047" s="290" t="s">
        <v>3363</v>
      </c>
      <c r="E3047" s="289">
        <v>22</v>
      </c>
      <c r="F3047" s="290" t="s">
        <v>219</v>
      </c>
      <c r="G3047" s="292" t="s">
        <v>393</v>
      </c>
      <c r="H3047" s="289">
        <v>1</v>
      </c>
      <c r="J3047" s="283"/>
    </row>
    <row r="3048" spans="2:10" x14ac:dyDescent="0.2">
      <c r="B3048" s="290" t="str">
        <f t="shared" si="47"/>
        <v>PRIMAVERA, TAMUÍN</v>
      </c>
      <c r="C3048" s="291">
        <v>99</v>
      </c>
      <c r="D3048" s="290" t="s">
        <v>3364</v>
      </c>
      <c r="E3048" s="289">
        <v>40</v>
      </c>
      <c r="F3048" s="290" t="s">
        <v>285</v>
      </c>
      <c r="G3048" s="292" t="s">
        <v>393</v>
      </c>
      <c r="H3048" s="289">
        <v>1</v>
      </c>
      <c r="J3048" s="283"/>
    </row>
    <row r="3049" spans="2:10" x14ac:dyDescent="0.2">
      <c r="B3049" s="290" t="str">
        <f t="shared" si="47"/>
        <v>PRIMER AYUNTAMIENTO (AGUA HEDIONDA), TANLAJÁS</v>
      </c>
      <c r="C3049" s="291">
        <v>148</v>
      </c>
      <c r="D3049" s="290" t="s">
        <v>3365</v>
      </c>
      <c r="E3049" s="289">
        <v>41</v>
      </c>
      <c r="F3049" s="290" t="s">
        <v>291</v>
      </c>
      <c r="G3049" s="292" t="s">
        <v>393</v>
      </c>
      <c r="H3049" s="289">
        <v>1</v>
      </c>
      <c r="J3049" s="283"/>
    </row>
    <row r="3050" spans="2:10" x14ac:dyDescent="0.2">
      <c r="B3050" s="290" t="str">
        <f t="shared" si="47"/>
        <v>PRIMER SUBIDA, TAMPAMOLÓN CORONA</v>
      </c>
      <c r="C3050" s="291">
        <v>214</v>
      </c>
      <c r="D3050" s="290" t="s">
        <v>3366</v>
      </c>
      <c r="E3050" s="289">
        <v>39</v>
      </c>
      <c r="F3050" s="290" t="s">
        <v>282</v>
      </c>
      <c r="G3050" s="292" t="s">
        <v>393</v>
      </c>
      <c r="H3050" s="289">
        <v>1</v>
      </c>
      <c r="J3050" s="283"/>
    </row>
    <row r="3051" spans="2:10" x14ac:dyDescent="0.2">
      <c r="B3051" s="290" t="str">
        <f t="shared" si="47"/>
        <v>PRO AÑO, CHARCAS</v>
      </c>
      <c r="C3051" s="291">
        <v>201</v>
      </c>
      <c r="D3051" s="290" t="s">
        <v>3367</v>
      </c>
      <c r="E3051" s="289">
        <v>15</v>
      </c>
      <c r="F3051" s="290" t="s">
        <v>173</v>
      </c>
      <c r="G3051" s="292" t="s">
        <v>393</v>
      </c>
      <c r="H3051" s="289">
        <v>1</v>
      </c>
      <c r="J3051" s="283"/>
    </row>
    <row r="3052" spans="2:10" x14ac:dyDescent="0.2">
      <c r="B3052" s="290" t="str">
        <f t="shared" si="47"/>
        <v>PROGRESO, CEDRAL</v>
      </c>
      <c r="C3052" s="291">
        <v>62</v>
      </c>
      <c r="D3052" s="290" t="s">
        <v>3368</v>
      </c>
      <c r="E3052" s="289">
        <v>7</v>
      </c>
      <c r="F3052" s="290" t="s">
        <v>163</v>
      </c>
      <c r="G3052" s="292" t="s">
        <v>393</v>
      </c>
      <c r="H3052" s="289">
        <v>1</v>
      </c>
      <c r="J3052" s="283"/>
    </row>
    <row r="3053" spans="2:10" x14ac:dyDescent="0.2">
      <c r="B3053" s="290" t="str">
        <f t="shared" si="47"/>
        <v>PROGRESO, GUADALCÁZAR</v>
      </c>
      <c r="C3053" s="291">
        <v>7</v>
      </c>
      <c r="D3053" s="290" t="s">
        <v>3368</v>
      </c>
      <c r="E3053" s="289">
        <v>17</v>
      </c>
      <c r="F3053" s="290" t="s">
        <v>199</v>
      </c>
      <c r="G3053" s="292" t="s">
        <v>393</v>
      </c>
      <c r="H3053" s="289">
        <v>1</v>
      </c>
      <c r="J3053" s="283"/>
    </row>
    <row r="3054" spans="2:10" x14ac:dyDescent="0.2">
      <c r="B3054" s="290" t="str">
        <f t="shared" si="47"/>
        <v>PROGRESO, RIOVERDE</v>
      </c>
      <c r="C3054" s="291">
        <v>64</v>
      </c>
      <c r="D3054" s="290" t="s">
        <v>3368</v>
      </c>
      <c r="E3054" s="289">
        <v>24</v>
      </c>
      <c r="F3054" s="290" t="s">
        <v>181</v>
      </c>
      <c r="G3054" s="292" t="s">
        <v>393</v>
      </c>
      <c r="H3054" s="289">
        <v>1</v>
      </c>
      <c r="J3054" s="283"/>
    </row>
    <row r="3055" spans="2:10" x14ac:dyDescent="0.2">
      <c r="B3055" s="290" t="str">
        <f t="shared" si="47"/>
        <v>PROVIDENCIA, MOCTEZUMA</v>
      </c>
      <c r="C3055" s="291">
        <v>39</v>
      </c>
      <c r="D3055" s="290" t="s">
        <v>3369</v>
      </c>
      <c r="E3055" s="289">
        <v>22</v>
      </c>
      <c r="F3055" s="290" t="s">
        <v>219</v>
      </c>
      <c r="G3055" s="292" t="s">
        <v>393</v>
      </c>
      <c r="H3055" s="289">
        <v>1</v>
      </c>
      <c r="J3055" s="283"/>
    </row>
    <row r="3056" spans="2:10" x14ac:dyDescent="0.2">
      <c r="B3056" s="295" t="str">
        <f t="shared" si="47"/>
        <v>PROVIDENCIA, SANTO DOMINGO</v>
      </c>
      <c r="C3056" s="296">
        <v>19</v>
      </c>
      <c r="D3056" s="295" t="s">
        <v>3369</v>
      </c>
      <c r="E3056" s="294">
        <v>33</v>
      </c>
      <c r="F3056" s="295" t="s">
        <v>226</v>
      </c>
      <c r="G3056" s="297" t="s">
        <v>395</v>
      </c>
      <c r="H3056" s="294">
        <v>3</v>
      </c>
      <c r="J3056" s="283"/>
    </row>
    <row r="3057" spans="2:10" x14ac:dyDescent="0.2">
      <c r="B3057" s="290" t="str">
        <f t="shared" si="47"/>
        <v>PROVIDENCIA, TAMASOPO</v>
      </c>
      <c r="C3057" s="291">
        <v>47</v>
      </c>
      <c r="D3057" s="290" t="s">
        <v>3369</v>
      </c>
      <c r="E3057" s="289">
        <v>36</v>
      </c>
      <c r="F3057" s="290" t="s">
        <v>265</v>
      </c>
      <c r="G3057" s="292" t="s">
        <v>393</v>
      </c>
      <c r="H3057" s="289">
        <v>1</v>
      </c>
      <c r="J3057" s="283"/>
    </row>
    <row r="3058" spans="2:10" x14ac:dyDescent="0.2">
      <c r="B3058" s="290" t="str">
        <f t="shared" si="47"/>
        <v>PROVIDENCIA, VILLA DE ARRIAGA</v>
      </c>
      <c r="C3058" s="291">
        <v>47</v>
      </c>
      <c r="D3058" s="290" t="s">
        <v>3369</v>
      </c>
      <c r="E3058" s="289">
        <v>46</v>
      </c>
      <c r="F3058" s="290" t="s">
        <v>217</v>
      </c>
      <c r="G3058" s="292" t="s">
        <v>393</v>
      </c>
      <c r="H3058" s="289">
        <v>1</v>
      </c>
      <c r="J3058" s="283"/>
    </row>
    <row r="3059" spans="2:10" x14ac:dyDescent="0.2">
      <c r="B3059" s="290" t="str">
        <f t="shared" si="47"/>
        <v>PUCTÉ, TAMPAMOLÓN CORONA</v>
      </c>
      <c r="C3059" s="291">
        <v>65</v>
      </c>
      <c r="D3059" s="290" t="s">
        <v>3370</v>
      </c>
      <c r="E3059" s="289">
        <v>39</v>
      </c>
      <c r="F3059" s="290" t="s">
        <v>282</v>
      </c>
      <c r="G3059" s="292" t="s">
        <v>393</v>
      </c>
      <c r="H3059" s="289">
        <v>1</v>
      </c>
      <c r="J3059" s="283"/>
    </row>
    <row r="3060" spans="2:10" x14ac:dyDescent="0.2">
      <c r="B3060" s="290" t="str">
        <f t="shared" si="47"/>
        <v>PUENTE ADJUNTAS (EL TEPETATE), CIUDAD FERNÁNDEZ</v>
      </c>
      <c r="C3060" s="291">
        <v>106</v>
      </c>
      <c r="D3060" s="290" t="s">
        <v>3371</v>
      </c>
      <c r="E3060" s="289">
        <v>11</v>
      </c>
      <c r="F3060" s="290" t="s">
        <v>183</v>
      </c>
      <c r="G3060" s="292" t="s">
        <v>393</v>
      </c>
      <c r="H3060" s="289">
        <v>1</v>
      </c>
      <c r="J3060" s="283"/>
    </row>
    <row r="3061" spans="2:10" x14ac:dyDescent="0.2">
      <c r="B3061" s="290" t="str">
        <f t="shared" si="47"/>
        <v>PUENTE DE TIERRA, VILLA DE REYES</v>
      </c>
      <c r="C3061" s="291">
        <v>68</v>
      </c>
      <c r="D3061" s="290" t="s">
        <v>3372</v>
      </c>
      <c r="E3061" s="289">
        <v>50</v>
      </c>
      <c r="F3061" s="290" t="s">
        <v>214</v>
      </c>
      <c r="G3061" s="292" t="s">
        <v>393</v>
      </c>
      <c r="H3061" s="289">
        <v>1</v>
      </c>
      <c r="J3061" s="283"/>
    </row>
    <row r="3062" spans="2:10" x14ac:dyDescent="0.2">
      <c r="B3062" s="290" t="str">
        <f t="shared" si="47"/>
        <v>PUENTE LA ESCONDIDA, RIOVERDE</v>
      </c>
      <c r="C3062" s="291">
        <v>178</v>
      </c>
      <c r="D3062" s="290" t="s">
        <v>3373</v>
      </c>
      <c r="E3062" s="289">
        <v>24</v>
      </c>
      <c r="F3062" s="290" t="s">
        <v>181</v>
      </c>
      <c r="G3062" s="292" t="s">
        <v>393</v>
      </c>
      <c r="H3062" s="289">
        <v>1</v>
      </c>
      <c r="J3062" s="283"/>
    </row>
    <row r="3063" spans="2:10" x14ac:dyDescent="0.2">
      <c r="B3063" s="290" t="str">
        <f t="shared" si="47"/>
        <v>PUERTA DE JESÚS MARÍA (LA ROSITA), GUADALCÁZAR</v>
      </c>
      <c r="C3063" s="291">
        <v>85</v>
      </c>
      <c r="D3063" s="290" t="s">
        <v>3374</v>
      </c>
      <c r="E3063" s="289">
        <v>17</v>
      </c>
      <c r="F3063" s="290" t="s">
        <v>199</v>
      </c>
      <c r="G3063" s="292" t="s">
        <v>393</v>
      </c>
      <c r="H3063" s="289">
        <v>1</v>
      </c>
      <c r="J3063" s="283"/>
    </row>
    <row r="3064" spans="2:10" x14ac:dyDescent="0.2">
      <c r="B3064" s="290" t="str">
        <f t="shared" si="47"/>
        <v>PUERTA DE LAS ANDANAS, ZARAGOZA</v>
      </c>
      <c r="C3064" s="291">
        <v>70</v>
      </c>
      <c r="D3064" s="290" t="s">
        <v>3375</v>
      </c>
      <c r="E3064" s="289">
        <v>55</v>
      </c>
      <c r="F3064" s="290" t="s">
        <v>480</v>
      </c>
      <c r="G3064" s="292" t="s">
        <v>393</v>
      </c>
      <c r="H3064" s="289">
        <v>1</v>
      </c>
      <c r="J3064" s="283"/>
    </row>
    <row r="3065" spans="2:10" x14ac:dyDescent="0.2">
      <c r="B3065" s="290" t="str">
        <f t="shared" si="47"/>
        <v>PUERTA DE LOS TRONCONES, SANTA MARÍA DEL RÍO</v>
      </c>
      <c r="C3065" s="291">
        <v>208</v>
      </c>
      <c r="D3065" s="290" t="s">
        <v>3376</v>
      </c>
      <c r="E3065" s="289">
        <v>32</v>
      </c>
      <c r="F3065" s="290" t="s">
        <v>263</v>
      </c>
      <c r="G3065" s="292" t="s">
        <v>393</v>
      </c>
      <c r="H3065" s="289">
        <v>1</v>
      </c>
      <c r="J3065" s="283"/>
    </row>
    <row r="3066" spans="2:10" x14ac:dyDescent="0.2">
      <c r="B3066" s="290" t="str">
        <f t="shared" si="47"/>
        <v>PUERTA DE TINAJUELA, MEXQUITIC DE CARMONA</v>
      </c>
      <c r="C3066" s="291">
        <v>127</v>
      </c>
      <c r="D3066" s="290" t="s">
        <v>3377</v>
      </c>
      <c r="E3066" s="289">
        <v>21</v>
      </c>
      <c r="F3066" s="290" t="s">
        <v>215</v>
      </c>
      <c r="G3066" s="292" t="s">
        <v>393</v>
      </c>
      <c r="H3066" s="289">
        <v>1</v>
      </c>
      <c r="J3066" s="283"/>
    </row>
    <row r="3067" spans="2:10" x14ac:dyDescent="0.2">
      <c r="B3067" s="290" t="str">
        <f t="shared" si="47"/>
        <v>PUERTA DEL REFUGIO, ARMADILLO DE LOS INFANTE</v>
      </c>
      <c r="C3067" s="291">
        <v>38</v>
      </c>
      <c r="D3067" s="290" t="s">
        <v>3378</v>
      </c>
      <c r="E3067" s="289">
        <v>4</v>
      </c>
      <c r="F3067" s="290" t="s">
        <v>154</v>
      </c>
      <c r="G3067" s="292" t="s">
        <v>393</v>
      </c>
      <c r="H3067" s="289">
        <v>1</v>
      </c>
      <c r="J3067" s="283"/>
    </row>
    <row r="3068" spans="2:10" x14ac:dyDescent="0.2">
      <c r="B3068" s="290" t="str">
        <f t="shared" si="47"/>
        <v>PUERTA DEL REFUGIO, MATEHUALA</v>
      </c>
      <c r="C3068" s="291">
        <v>60</v>
      </c>
      <c r="D3068" s="290" t="s">
        <v>3378</v>
      </c>
      <c r="E3068" s="289">
        <v>20</v>
      </c>
      <c r="F3068" s="290" t="s">
        <v>176</v>
      </c>
      <c r="G3068" s="292" t="s">
        <v>393</v>
      </c>
      <c r="H3068" s="289">
        <v>1</v>
      </c>
      <c r="J3068" s="283"/>
    </row>
    <row r="3069" spans="2:10" x14ac:dyDescent="0.2">
      <c r="B3069" s="290" t="str">
        <f t="shared" si="47"/>
        <v>PUERTA DEL RÍO, VILLA DE GUADALUPE</v>
      </c>
      <c r="C3069" s="291">
        <v>33</v>
      </c>
      <c r="D3069" s="290" t="s">
        <v>3379</v>
      </c>
      <c r="E3069" s="289">
        <v>47</v>
      </c>
      <c r="F3069" s="290" t="s">
        <v>234</v>
      </c>
      <c r="G3069" s="292" t="s">
        <v>393</v>
      </c>
      <c r="H3069" s="289">
        <v>1</v>
      </c>
      <c r="J3069" s="283"/>
    </row>
    <row r="3070" spans="2:10" x14ac:dyDescent="0.2">
      <c r="B3070" s="290" t="str">
        <f t="shared" si="47"/>
        <v>PUERTA DEL RÍO, VILLA JUÁREZ</v>
      </c>
      <c r="C3070" s="291">
        <v>16</v>
      </c>
      <c r="D3070" s="290" t="s">
        <v>3379</v>
      </c>
      <c r="E3070" s="289">
        <v>52</v>
      </c>
      <c r="F3070" s="290" t="s">
        <v>330</v>
      </c>
      <c r="G3070" s="292" t="s">
        <v>393</v>
      </c>
      <c r="H3070" s="289">
        <v>1</v>
      </c>
      <c r="J3070" s="283"/>
    </row>
    <row r="3071" spans="2:10" x14ac:dyDescent="0.2">
      <c r="B3071" s="290" t="str">
        <f t="shared" si="47"/>
        <v>PUERTA DEL SALTO, SANTA CATARINA</v>
      </c>
      <c r="C3071" s="291">
        <v>26</v>
      </c>
      <c r="D3071" s="290" t="s">
        <v>3380</v>
      </c>
      <c r="E3071" s="289">
        <v>31</v>
      </c>
      <c r="F3071" s="290" t="s">
        <v>260</v>
      </c>
      <c r="G3071" s="292" t="s">
        <v>393</v>
      </c>
      <c r="H3071" s="289">
        <v>1</v>
      </c>
      <c r="J3071" s="283"/>
    </row>
    <row r="3072" spans="2:10" x14ac:dyDescent="0.2">
      <c r="B3072" s="290" t="str">
        <f t="shared" si="47"/>
        <v>PUERTA OJO DE LEÓN, CIUDAD DEL MAÍZ</v>
      </c>
      <c r="C3072" s="291">
        <v>74</v>
      </c>
      <c r="D3072" s="290" t="s">
        <v>3381</v>
      </c>
      <c r="E3072" s="289">
        <v>10</v>
      </c>
      <c r="F3072" s="290" t="s">
        <v>178</v>
      </c>
      <c r="G3072" s="292" t="s">
        <v>393</v>
      </c>
      <c r="H3072" s="289">
        <v>1</v>
      </c>
      <c r="J3072" s="283"/>
    </row>
    <row r="3073" spans="2:10" x14ac:dyDescent="0.2">
      <c r="B3073" s="290" t="str">
        <f t="shared" si="47"/>
        <v>PUERTECITO DE TRANCAS, TIERRA NUEVA</v>
      </c>
      <c r="C3073" s="291">
        <v>142</v>
      </c>
      <c r="D3073" s="290" t="s">
        <v>3382</v>
      </c>
      <c r="E3073" s="289">
        <v>43</v>
      </c>
      <c r="F3073" s="290" t="s">
        <v>299</v>
      </c>
      <c r="G3073" s="292" t="s">
        <v>393</v>
      </c>
      <c r="H3073" s="289">
        <v>1</v>
      </c>
      <c r="J3073" s="283"/>
    </row>
    <row r="3074" spans="2:10" x14ac:dyDescent="0.2">
      <c r="B3074" s="290" t="str">
        <f t="shared" si="47"/>
        <v>PUERTECITOS, RAYÓN</v>
      </c>
      <c r="C3074" s="291">
        <v>32</v>
      </c>
      <c r="D3074" s="290" t="s">
        <v>3383</v>
      </c>
      <c r="E3074" s="289">
        <v>23</v>
      </c>
      <c r="F3074" s="290" t="s">
        <v>224</v>
      </c>
      <c r="G3074" s="292" t="s">
        <v>393</v>
      </c>
      <c r="H3074" s="289">
        <v>1</v>
      </c>
      <c r="J3074" s="283"/>
    </row>
    <row r="3075" spans="2:10" x14ac:dyDescent="0.2">
      <c r="B3075" s="290" t="str">
        <f t="shared" si="47"/>
        <v>PUERTO DE BELÉN, XILITLA</v>
      </c>
      <c r="C3075" s="291">
        <v>55</v>
      </c>
      <c r="D3075" s="290" t="s">
        <v>3384</v>
      </c>
      <c r="E3075" s="289">
        <v>54</v>
      </c>
      <c r="F3075" s="290" t="s">
        <v>332</v>
      </c>
      <c r="G3075" s="292" t="s">
        <v>393</v>
      </c>
      <c r="H3075" s="289">
        <v>1</v>
      </c>
      <c r="J3075" s="283"/>
    </row>
    <row r="3076" spans="2:10" x14ac:dyDescent="0.2">
      <c r="B3076" s="290" t="str">
        <f t="shared" si="47"/>
        <v>PUERTO DE DUQUES, AHUALULCO</v>
      </c>
      <c r="C3076" s="291">
        <v>31</v>
      </c>
      <c r="D3076" s="290" t="s">
        <v>3385</v>
      </c>
      <c r="E3076" s="289">
        <v>1</v>
      </c>
      <c r="F3076" s="290" t="s">
        <v>208</v>
      </c>
      <c r="G3076" s="292" t="s">
        <v>393</v>
      </c>
      <c r="H3076" s="289">
        <v>1</v>
      </c>
      <c r="J3076" s="283"/>
    </row>
    <row r="3077" spans="2:10" x14ac:dyDescent="0.2">
      <c r="B3077" s="290" t="str">
        <f t="shared" si="47"/>
        <v>PUERTO DE GUAYMAS, AQUISMÓN</v>
      </c>
      <c r="C3077" s="291">
        <v>129</v>
      </c>
      <c r="D3077" s="290" t="s">
        <v>3386</v>
      </c>
      <c r="E3077" s="289">
        <v>3</v>
      </c>
      <c r="F3077" s="290" t="s">
        <v>152</v>
      </c>
      <c r="G3077" s="292" t="s">
        <v>393</v>
      </c>
      <c r="H3077" s="289">
        <v>1</v>
      </c>
      <c r="J3077" s="283"/>
    </row>
    <row r="3078" spans="2:10" x14ac:dyDescent="0.2">
      <c r="B3078" s="290" t="str">
        <f t="shared" ref="B3078:B3141" si="48">CONCATENATE(D3078,","," ",F3078)</f>
        <v>PUERTO DE LA DESCUBRIDORA, SAN NICOLÁS TOLENTINO</v>
      </c>
      <c r="C3078" s="291">
        <v>51</v>
      </c>
      <c r="D3078" s="290" t="s">
        <v>3387</v>
      </c>
      <c r="E3078" s="289">
        <v>30</v>
      </c>
      <c r="F3078" s="290" t="s">
        <v>252</v>
      </c>
      <c r="G3078" s="292" t="s">
        <v>393</v>
      </c>
      <c r="H3078" s="289">
        <v>1</v>
      </c>
      <c r="J3078" s="283"/>
    </row>
    <row r="3079" spans="2:10" x14ac:dyDescent="0.2">
      <c r="B3079" s="290" t="str">
        <f t="shared" si="48"/>
        <v>PUERTO DE LA JOYA DEL DURAZNO, XILITLA</v>
      </c>
      <c r="C3079" s="291">
        <v>263</v>
      </c>
      <c r="D3079" s="290" t="s">
        <v>3388</v>
      </c>
      <c r="E3079" s="289">
        <v>54</v>
      </c>
      <c r="F3079" s="290" t="s">
        <v>332</v>
      </c>
      <c r="G3079" s="292" t="s">
        <v>393</v>
      </c>
      <c r="H3079" s="289">
        <v>1</v>
      </c>
      <c r="J3079" s="283"/>
    </row>
    <row r="3080" spans="2:10" x14ac:dyDescent="0.2">
      <c r="B3080" s="290" t="str">
        <f t="shared" si="48"/>
        <v>PUERTO DE LA VACA, RIOVERDE</v>
      </c>
      <c r="C3080" s="291">
        <v>243</v>
      </c>
      <c r="D3080" s="290" t="s">
        <v>3389</v>
      </c>
      <c r="E3080" s="289">
        <v>24</v>
      </c>
      <c r="F3080" s="290" t="s">
        <v>181</v>
      </c>
      <c r="G3080" s="292" t="s">
        <v>393</v>
      </c>
      <c r="H3080" s="289">
        <v>1</v>
      </c>
      <c r="J3080" s="283"/>
    </row>
    <row r="3081" spans="2:10" x14ac:dyDescent="0.2">
      <c r="B3081" s="290" t="str">
        <f t="shared" si="48"/>
        <v>PUERTO DE LA VICTORIA, XILITLA</v>
      </c>
      <c r="C3081" s="291">
        <v>56</v>
      </c>
      <c r="D3081" s="290" t="s">
        <v>3390</v>
      </c>
      <c r="E3081" s="289">
        <v>54</v>
      </c>
      <c r="F3081" s="290" t="s">
        <v>332</v>
      </c>
      <c r="G3081" s="292" t="s">
        <v>393</v>
      </c>
      <c r="H3081" s="289">
        <v>1</v>
      </c>
      <c r="J3081" s="283"/>
    </row>
    <row r="3082" spans="2:10" x14ac:dyDescent="0.2">
      <c r="B3082" s="290" t="str">
        <f t="shared" si="48"/>
        <v>PUERTO DE LA YERBABUENA, RIOVERDE</v>
      </c>
      <c r="C3082" s="291">
        <v>99</v>
      </c>
      <c r="D3082" s="290" t="s">
        <v>3391</v>
      </c>
      <c r="E3082" s="289">
        <v>24</v>
      </c>
      <c r="F3082" s="290" t="s">
        <v>181</v>
      </c>
      <c r="G3082" s="292" t="s">
        <v>393</v>
      </c>
      <c r="H3082" s="289">
        <v>1</v>
      </c>
      <c r="J3082" s="283"/>
    </row>
    <row r="3083" spans="2:10" x14ac:dyDescent="0.2">
      <c r="B3083" s="290" t="str">
        <f t="shared" si="48"/>
        <v>PUERTO DE LOBOS, CIUDAD DEL MAÍZ</v>
      </c>
      <c r="C3083" s="291">
        <v>75</v>
      </c>
      <c r="D3083" s="290" t="s">
        <v>3392</v>
      </c>
      <c r="E3083" s="289">
        <v>10</v>
      </c>
      <c r="F3083" s="290" t="s">
        <v>178</v>
      </c>
      <c r="G3083" s="292" t="s">
        <v>393</v>
      </c>
      <c r="H3083" s="289">
        <v>1</v>
      </c>
      <c r="J3083" s="283"/>
    </row>
    <row r="3084" spans="2:10" x14ac:dyDescent="0.2">
      <c r="B3084" s="290" t="str">
        <f t="shared" si="48"/>
        <v>PUERTO DE LOBOS, TIERRA NUEVA</v>
      </c>
      <c r="C3084" s="291">
        <v>132</v>
      </c>
      <c r="D3084" s="290" t="s">
        <v>3392</v>
      </c>
      <c r="E3084" s="289">
        <v>43</v>
      </c>
      <c r="F3084" s="290" t="s">
        <v>299</v>
      </c>
      <c r="G3084" s="292" t="s">
        <v>393</v>
      </c>
      <c r="H3084" s="289">
        <v>1</v>
      </c>
      <c r="J3084" s="283"/>
    </row>
    <row r="3085" spans="2:10" x14ac:dyDescent="0.2">
      <c r="B3085" s="290" t="str">
        <f t="shared" si="48"/>
        <v>PUERTO DE MAGDALENA, VILLA DE GUADALUPE</v>
      </c>
      <c r="C3085" s="291">
        <v>34</v>
      </c>
      <c r="D3085" s="290" t="s">
        <v>3393</v>
      </c>
      <c r="E3085" s="289">
        <v>47</v>
      </c>
      <c r="F3085" s="290" t="s">
        <v>234</v>
      </c>
      <c r="G3085" s="292" t="s">
        <v>393</v>
      </c>
      <c r="H3085" s="289">
        <v>1</v>
      </c>
      <c r="J3085" s="283"/>
    </row>
    <row r="3086" spans="2:10" x14ac:dyDescent="0.2">
      <c r="B3086" s="290" t="str">
        <f t="shared" si="48"/>
        <v>PUERTO DE MARTÍNEZ, RIOVERDE</v>
      </c>
      <c r="C3086" s="291">
        <v>67</v>
      </c>
      <c r="D3086" s="290" t="s">
        <v>3394</v>
      </c>
      <c r="E3086" s="289">
        <v>24</v>
      </c>
      <c r="F3086" s="290" t="s">
        <v>181</v>
      </c>
      <c r="G3086" s="292" t="s">
        <v>393</v>
      </c>
      <c r="H3086" s="289">
        <v>1</v>
      </c>
      <c r="J3086" s="283"/>
    </row>
    <row r="3087" spans="2:10" x14ac:dyDescent="0.2">
      <c r="B3087" s="290" t="str">
        <f t="shared" si="48"/>
        <v>PUERTO DE PALO GORDO, CIUDAD FERNÁNDEZ</v>
      </c>
      <c r="C3087" s="291">
        <v>29</v>
      </c>
      <c r="D3087" s="290" t="s">
        <v>3395</v>
      </c>
      <c r="E3087" s="289">
        <v>11</v>
      </c>
      <c r="F3087" s="290" t="s">
        <v>183</v>
      </c>
      <c r="G3087" s="292" t="s">
        <v>393</v>
      </c>
      <c r="H3087" s="289">
        <v>1</v>
      </c>
      <c r="J3087" s="283"/>
    </row>
    <row r="3088" spans="2:10" x14ac:dyDescent="0.2">
      <c r="B3088" s="290" t="str">
        <f t="shared" si="48"/>
        <v>PUERTO DE PROVIDENCIA, MEXQUITIC DE CARMONA</v>
      </c>
      <c r="C3088" s="291">
        <v>60</v>
      </c>
      <c r="D3088" s="290" t="s">
        <v>3396</v>
      </c>
      <c r="E3088" s="289">
        <v>21</v>
      </c>
      <c r="F3088" s="290" t="s">
        <v>215</v>
      </c>
      <c r="G3088" s="292" t="s">
        <v>393</v>
      </c>
      <c r="H3088" s="289">
        <v>1</v>
      </c>
      <c r="J3088" s="283"/>
    </row>
    <row r="3089" spans="2:10" x14ac:dyDescent="0.2">
      <c r="B3089" s="290" t="str">
        <f t="shared" si="48"/>
        <v>PUERTO DE SAN JOSÉ (EL PUERTO), CERRITOS</v>
      </c>
      <c r="C3089" s="291">
        <v>67</v>
      </c>
      <c r="D3089" s="290" t="s">
        <v>3397</v>
      </c>
      <c r="E3089" s="289">
        <v>8</v>
      </c>
      <c r="F3089" s="290" t="s">
        <v>165</v>
      </c>
      <c r="G3089" s="292" t="s">
        <v>393</v>
      </c>
      <c r="H3089" s="289">
        <v>1</v>
      </c>
      <c r="J3089" s="283"/>
    </row>
    <row r="3090" spans="2:10" x14ac:dyDescent="0.2">
      <c r="B3090" s="290" t="str">
        <f t="shared" si="48"/>
        <v>PUERTO DE SAN JUAN DE DIOS, CIUDAD DEL MAÍZ</v>
      </c>
      <c r="C3090" s="291">
        <v>77</v>
      </c>
      <c r="D3090" s="290" t="s">
        <v>3398</v>
      </c>
      <c r="E3090" s="289">
        <v>10</v>
      </c>
      <c r="F3090" s="290" t="s">
        <v>178</v>
      </c>
      <c r="G3090" s="292" t="s">
        <v>393</v>
      </c>
      <c r="H3090" s="289">
        <v>1</v>
      </c>
      <c r="J3090" s="283"/>
    </row>
    <row r="3091" spans="2:10" x14ac:dyDescent="0.2">
      <c r="B3091" s="290" t="str">
        <f t="shared" si="48"/>
        <v>PUERTO DE TANTZOTZOB, AQUISMÓN</v>
      </c>
      <c r="C3091" s="291">
        <v>114</v>
      </c>
      <c r="D3091" s="290" t="s">
        <v>3399</v>
      </c>
      <c r="E3091" s="289">
        <v>3</v>
      </c>
      <c r="F3091" s="290" t="s">
        <v>152</v>
      </c>
      <c r="G3091" s="292" t="s">
        <v>393</v>
      </c>
      <c r="H3091" s="289">
        <v>1</v>
      </c>
      <c r="J3091" s="283"/>
    </row>
    <row r="3092" spans="2:10" x14ac:dyDescent="0.2">
      <c r="B3092" s="290" t="str">
        <f t="shared" si="48"/>
        <v>PUERTO DE TETÉCUARO, MATEHUALA</v>
      </c>
      <c r="C3092" s="291">
        <v>62</v>
      </c>
      <c r="D3092" s="290" t="s">
        <v>3400</v>
      </c>
      <c r="E3092" s="289">
        <v>20</v>
      </c>
      <c r="F3092" s="290" t="s">
        <v>176</v>
      </c>
      <c r="G3092" s="292" t="s">
        <v>393</v>
      </c>
      <c r="H3092" s="289">
        <v>1</v>
      </c>
      <c r="J3092" s="283"/>
    </row>
    <row r="3093" spans="2:10" x14ac:dyDescent="0.2">
      <c r="B3093" s="290" t="str">
        <f t="shared" si="48"/>
        <v>PUERTO DE VICTORIA, SANTA MARÍA DEL RÍO</v>
      </c>
      <c r="C3093" s="291">
        <v>219</v>
      </c>
      <c r="D3093" s="290" t="s">
        <v>3401</v>
      </c>
      <c r="E3093" s="289">
        <v>32</v>
      </c>
      <c r="F3093" s="290" t="s">
        <v>263</v>
      </c>
      <c r="G3093" s="292" t="s">
        <v>393</v>
      </c>
      <c r="H3093" s="289">
        <v>1</v>
      </c>
      <c r="J3093" s="283"/>
    </row>
    <row r="3094" spans="2:10" x14ac:dyDescent="0.2">
      <c r="B3094" s="290" t="str">
        <f t="shared" si="48"/>
        <v>PUERTO DE ZAMORA, SANTA MARÍA DEL RÍO</v>
      </c>
      <c r="C3094" s="291">
        <v>220</v>
      </c>
      <c r="D3094" s="290" t="s">
        <v>3402</v>
      </c>
      <c r="E3094" s="289">
        <v>32</v>
      </c>
      <c r="F3094" s="290" t="s">
        <v>263</v>
      </c>
      <c r="G3094" s="292" t="s">
        <v>393</v>
      </c>
      <c r="H3094" s="289">
        <v>1</v>
      </c>
      <c r="J3094" s="283"/>
    </row>
    <row r="3095" spans="2:10" x14ac:dyDescent="0.2">
      <c r="B3095" s="290" t="str">
        <f t="shared" si="48"/>
        <v>PUERTO DEL ALCALDE, SANTA MARÍA DEL RÍO</v>
      </c>
      <c r="C3095" s="291">
        <v>520</v>
      </c>
      <c r="D3095" s="290" t="s">
        <v>3403</v>
      </c>
      <c r="E3095" s="289">
        <v>32</v>
      </c>
      <c r="F3095" s="290" t="s">
        <v>263</v>
      </c>
      <c r="G3095" s="292" t="s">
        <v>393</v>
      </c>
      <c r="H3095" s="289">
        <v>1</v>
      </c>
      <c r="J3095" s="283"/>
    </row>
    <row r="3096" spans="2:10" x14ac:dyDescent="0.2">
      <c r="B3096" s="290" t="str">
        <f t="shared" si="48"/>
        <v>PUERTO DEL CHINO, SALINAS</v>
      </c>
      <c r="C3096" s="291">
        <v>25</v>
      </c>
      <c r="D3096" s="290" t="s">
        <v>3404</v>
      </c>
      <c r="E3096" s="289">
        <v>25</v>
      </c>
      <c r="F3096" s="290" t="s">
        <v>171</v>
      </c>
      <c r="G3096" s="292" t="s">
        <v>393</v>
      </c>
      <c r="H3096" s="289">
        <v>1</v>
      </c>
      <c r="J3096" s="283"/>
    </row>
    <row r="3097" spans="2:10" x14ac:dyDescent="0.2">
      <c r="B3097" s="290" t="str">
        <f t="shared" si="48"/>
        <v>PUERTO DEL DURAZNO, XILITLA</v>
      </c>
      <c r="C3097" s="291">
        <v>217</v>
      </c>
      <c r="D3097" s="290" t="s">
        <v>3405</v>
      </c>
      <c r="E3097" s="289">
        <v>54</v>
      </c>
      <c r="F3097" s="290" t="s">
        <v>332</v>
      </c>
      <c r="G3097" s="292" t="s">
        <v>393</v>
      </c>
      <c r="H3097" s="289">
        <v>1</v>
      </c>
      <c r="J3097" s="283"/>
    </row>
    <row r="3098" spans="2:10" x14ac:dyDescent="0.2">
      <c r="B3098" s="290" t="str">
        <f t="shared" si="48"/>
        <v>PUERTO DEL PALMAR, MATEHUALA</v>
      </c>
      <c r="C3098" s="291">
        <v>61</v>
      </c>
      <c r="D3098" s="290" t="s">
        <v>3406</v>
      </c>
      <c r="E3098" s="289">
        <v>20</v>
      </c>
      <c r="F3098" s="290" t="s">
        <v>176</v>
      </c>
      <c r="G3098" s="292" t="s">
        <v>393</v>
      </c>
      <c r="H3098" s="289">
        <v>1</v>
      </c>
      <c r="J3098" s="283"/>
    </row>
    <row r="3099" spans="2:10" x14ac:dyDescent="0.2">
      <c r="B3099" s="290" t="str">
        <f t="shared" si="48"/>
        <v>PUERTO DEL VINO, SANTA MARÍA DEL RÍO</v>
      </c>
      <c r="C3099" s="291">
        <v>316</v>
      </c>
      <c r="D3099" s="290" t="s">
        <v>3407</v>
      </c>
      <c r="E3099" s="289">
        <v>32</v>
      </c>
      <c r="F3099" s="290" t="s">
        <v>263</v>
      </c>
      <c r="G3099" s="292" t="s">
        <v>393</v>
      </c>
      <c r="H3099" s="289">
        <v>1</v>
      </c>
      <c r="J3099" s="283"/>
    </row>
    <row r="3100" spans="2:10" x14ac:dyDescent="0.2">
      <c r="B3100" s="290" t="str">
        <f t="shared" si="48"/>
        <v>PUERTO DEL ZAMANDOQUE, CIUDAD DEL MAÍZ</v>
      </c>
      <c r="C3100" s="291">
        <v>76</v>
      </c>
      <c r="D3100" s="290" t="s">
        <v>3408</v>
      </c>
      <c r="E3100" s="289">
        <v>10</v>
      </c>
      <c r="F3100" s="290" t="s">
        <v>178</v>
      </c>
      <c r="G3100" s="292" t="s">
        <v>393</v>
      </c>
      <c r="H3100" s="289">
        <v>1</v>
      </c>
      <c r="J3100" s="283"/>
    </row>
    <row r="3101" spans="2:10" x14ac:dyDescent="0.2">
      <c r="B3101" s="290" t="str">
        <f t="shared" si="48"/>
        <v>PUERTO ENCINAL, XILITLA</v>
      </c>
      <c r="C3101" s="291">
        <v>218</v>
      </c>
      <c r="D3101" s="290" t="s">
        <v>3409</v>
      </c>
      <c r="E3101" s="289">
        <v>54</v>
      </c>
      <c r="F3101" s="290" t="s">
        <v>332</v>
      </c>
      <c r="G3101" s="292" t="s">
        <v>393</v>
      </c>
      <c r="H3101" s="289">
        <v>1</v>
      </c>
      <c r="J3101" s="283"/>
    </row>
    <row r="3102" spans="2:10" x14ac:dyDescent="0.2">
      <c r="B3102" s="290" t="str">
        <f t="shared" si="48"/>
        <v>PUERTO ESPINO, VILLA DE ARRIAGA</v>
      </c>
      <c r="C3102" s="291">
        <v>55</v>
      </c>
      <c r="D3102" s="290" t="s">
        <v>3410</v>
      </c>
      <c r="E3102" s="289">
        <v>46</v>
      </c>
      <c r="F3102" s="290" t="s">
        <v>217</v>
      </c>
      <c r="G3102" s="292" t="s">
        <v>393</v>
      </c>
      <c r="H3102" s="289">
        <v>1</v>
      </c>
      <c r="J3102" s="283"/>
    </row>
    <row r="3103" spans="2:10" x14ac:dyDescent="0.2">
      <c r="B3103" s="290" t="str">
        <f t="shared" si="48"/>
        <v>PUERTO LA CRUZ, SANTA CATARINA</v>
      </c>
      <c r="C3103" s="291">
        <v>79</v>
      </c>
      <c r="D3103" s="290" t="s">
        <v>3411</v>
      </c>
      <c r="E3103" s="289">
        <v>31</v>
      </c>
      <c r="F3103" s="290" t="s">
        <v>260</v>
      </c>
      <c r="G3103" s="292" t="s">
        <v>393</v>
      </c>
      <c r="H3103" s="289">
        <v>1</v>
      </c>
      <c r="J3103" s="283"/>
    </row>
    <row r="3104" spans="2:10" x14ac:dyDescent="0.2">
      <c r="B3104" s="290" t="str">
        <f t="shared" si="48"/>
        <v>PUERTO LAS FLORES, XILITLA</v>
      </c>
      <c r="C3104" s="291">
        <v>160</v>
      </c>
      <c r="D3104" s="290" t="s">
        <v>3412</v>
      </c>
      <c r="E3104" s="289">
        <v>54</v>
      </c>
      <c r="F3104" s="290" t="s">
        <v>332</v>
      </c>
      <c r="G3104" s="292" t="s">
        <v>393</v>
      </c>
      <c r="H3104" s="289">
        <v>1</v>
      </c>
      <c r="J3104" s="283"/>
    </row>
    <row r="3105" spans="2:10" x14ac:dyDescent="0.2">
      <c r="B3105" s="290" t="str">
        <f t="shared" si="48"/>
        <v>PUERTO TLALETLA, XILITLA</v>
      </c>
      <c r="C3105" s="291">
        <v>80</v>
      </c>
      <c r="D3105" s="290" t="s">
        <v>3413</v>
      </c>
      <c r="E3105" s="289">
        <v>54</v>
      </c>
      <c r="F3105" s="290" t="s">
        <v>332</v>
      </c>
      <c r="G3105" s="292" t="s">
        <v>393</v>
      </c>
      <c r="H3105" s="289">
        <v>1</v>
      </c>
      <c r="J3105" s="283"/>
    </row>
    <row r="3106" spans="2:10" x14ac:dyDescent="0.2">
      <c r="B3106" s="290" t="str">
        <f t="shared" si="48"/>
        <v>PUERTO TRES CRUCES (SAN ANTONIO XALCUAYO UNO), XILITLA</v>
      </c>
      <c r="C3106" s="291">
        <v>161</v>
      </c>
      <c r="D3106" s="290" t="s">
        <v>3414</v>
      </c>
      <c r="E3106" s="289">
        <v>54</v>
      </c>
      <c r="F3106" s="290" t="s">
        <v>332</v>
      </c>
      <c r="G3106" s="292" t="s">
        <v>393</v>
      </c>
      <c r="H3106" s="289">
        <v>1</v>
      </c>
      <c r="J3106" s="283"/>
    </row>
    <row r="3107" spans="2:10" x14ac:dyDescent="0.2">
      <c r="B3107" s="290" t="str">
        <f t="shared" si="48"/>
        <v>PUERTO VERDE, TAMASOPO</v>
      </c>
      <c r="C3107" s="291">
        <v>49</v>
      </c>
      <c r="D3107" s="290" t="s">
        <v>3415</v>
      </c>
      <c r="E3107" s="289">
        <v>36</v>
      </c>
      <c r="F3107" s="290" t="s">
        <v>265</v>
      </c>
      <c r="G3107" s="292" t="s">
        <v>393</v>
      </c>
      <c r="H3107" s="289">
        <v>1</v>
      </c>
      <c r="J3107" s="283"/>
    </row>
    <row r="3108" spans="2:10" x14ac:dyDescent="0.2">
      <c r="B3108" s="290" t="str">
        <f t="shared" si="48"/>
        <v>PUESTECITOS, CIUDAD FERNÁNDEZ</v>
      </c>
      <c r="C3108" s="291">
        <v>35</v>
      </c>
      <c r="D3108" s="290" t="s">
        <v>3416</v>
      </c>
      <c r="E3108" s="289">
        <v>11</v>
      </c>
      <c r="F3108" s="290" t="s">
        <v>183</v>
      </c>
      <c r="G3108" s="292" t="s">
        <v>393</v>
      </c>
      <c r="H3108" s="289">
        <v>1</v>
      </c>
      <c r="J3108" s="283"/>
    </row>
    <row r="3109" spans="2:10" x14ac:dyDescent="0.2">
      <c r="B3109" s="290" t="str">
        <f t="shared" si="48"/>
        <v>PUHUITZÉ, AQUISMÓN</v>
      </c>
      <c r="C3109" s="291">
        <v>24</v>
      </c>
      <c r="D3109" s="290" t="s">
        <v>3417</v>
      </c>
      <c r="E3109" s="289">
        <v>3</v>
      </c>
      <c r="F3109" s="290" t="s">
        <v>152</v>
      </c>
      <c r="G3109" s="292" t="s">
        <v>393</v>
      </c>
      <c r="H3109" s="289">
        <v>1</v>
      </c>
      <c r="J3109" s="283"/>
    </row>
    <row r="3110" spans="2:10" x14ac:dyDescent="0.2">
      <c r="B3110" s="290" t="str">
        <f t="shared" si="48"/>
        <v>PUJAL COY, EBANO</v>
      </c>
      <c r="C3110" s="291">
        <v>5</v>
      </c>
      <c r="D3110" s="290" t="s">
        <v>3418</v>
      </c>
      <c r="E3110" s="289">
        <v>16</v>
      </c>
      <c r="F3110" s="290" t="s">
        <v>194</v>
      </c>
      <c r="G3110" s="292" t="s">
        <v>393</v>
      </c>
      <c r="H3110" s="289">
        <v>1</v>
      </c>
      <c r="J3110" s="283"/>
    </row>
    <row r="3111" spans="2:10" x14ac:dyDescent="0.2">
      <c r="B3111" s="290" t="str">
        <f t="shared" si="48"/>
        <v>PUNCHUMU, TAMPAMOLÓN CORONA</v>
      </c>
      <c r="C3111" s="291">
        <v>69</v>
      </c>
      <c r="D3111" s="290" t="s">
        <v>3419</v>
      </c>
      <c r="E3111" s="289">
        <v>39</v>
      </c>
      <c r="F3111" s="290" t="s">
        <v>282</v>
      </c>
      <c r="G3111" s="292" t="s">
        <v>393</v>
      </c>
      <c r="H3111" s="289">
        <v>1</v>
      </c>
      <c r="J3111" s="283"/>
    </row>
    <row r="3112" spans="2:10" x14ac:dyDescent="0.2">
      <c r="B3112" s="290" t="str">
        <f t="shared" si="48"/>
        <v>PUNTEROS (SAN JOSÉ DE PUNTEROS), SALINAS</v>
      </c>
      <c r="C3112" s="291">
        <v>24</v>
      </c>
      <c r="D3112" s="290" t="s">
        <v>3420</v>
      </c>
      <c r="E3112" s="289">
        <v>25</v>
      </c>
      <c r="F3112" s="290" t="s">
        <v>171</v>
      </c>
      <c r="G3112" s="292" t="s">
        <v>393</v>
      </c>
      <c r="H3112" s="289">
        <v>1</v>
      </c>
      <c r="J3112" s="283"/>
    </row>
    <row r="3113" spans="2:10" x14ac:dyDescent="0.2">
      <c r="B3113" s="290" t="str">
        <f t="shared" si="48"/>
        <v>PUYECAPA, TANCANHUITZ</v>
      </c>
      <c r="C3113" s="291">
        <v>188</v>
      </c>
      <c r="D3113" s="290" t="s">
        <v>3421</v>
      </c>
      <c r="E3113" s="289">
        <v>12</v>
      </c>
      <c r="F3113" s="290" t="s">
        <v>258</v>
      </c>
      <c r="G3113" s="292" t="s">
        <v>393</v>
      </c>
      <c r="H3113" s="289">
        <v>1</v>
      </c>
      <c r="J3113" s="283"/>
    </row>
    <row r="3114" spans="2:10" x14ac:dyDescent="0.2">
      <c r="B3114" s="290" t="str">
        <f t="shared" si="48"/>
        <v>PUYÉCATL, TAMPACÁN</v>
      </c>
      <c r="C3114" s="291">
        <v>39</v>
      </c>
      <c r="D3114" s="290" t="s">
        <v>3422</v>
      </c>
      <c r="E3114" s="289">
        <v>38</v>
      </c>
      <c r="F3114" s="290" t="s">
        <v>278</v>
      </c>
      <c r="G3114" s="292" t="s">
        <v>393</v>
      </c>
      <c r="H3114" s="289">
        <v>1</v>
      </c>
      <c r="J3114" s="283"/>
    </row>
    <row r="3115" spans="2:10" x14ac:dyDescent="0.2">
      <c r="B3115" s="290" t="str">
        <f t="shared" si="48"/>
        <v>QUELABITAD COMUNAL, TANLAJÁS</v>
      </c>
      <c r="C3115" s="291">
        <v>117</v>
      </c>
      <c r="D3115" s="290" t="s">
        <v>3423</v>
      </c>
      <c r="E3115" s="289">
        <v>41</v>
      </c>
      <c r="F3115" s="290" t="s">
        <v>291</v>
      </c>
      <c r="G3115" s="292" t="s">
        <v>393</v>
      </c>
      <c r="H3115" s="289">
        <v>1</v>
      </c>
      <c r="J3115" s="283"/>
    </row>
    <row r="3116" spans="2:10" x14ac:dyDescent="0.2">
      <c r="B3116" s="290" t="str">
        <f t="shared" si="48"/>
        <v>QUELABITAD CUARESMA, TANLAJÁS</v>
      </c>
      <c r="C3116" s="291">
        <v>25</v>
      </c>
      <c r="D3116" s="290" t="s">
        <v>3424</v>
      </c>
      <c r="E3116" s="289">
        <v>41</v>
      </c>
      <c r="F3116" s="290" t="s">
        <v>291</v>
      </c>
      <c r="G3116" s="292" t="s">
        <v>393</v>
      </c>
      <c r="H3116" s="289">
        <v>1</v>
      </c>
      <c r="J3116" s="283"/>
    </row>
    <row r="3117" spans="2:10" x14ac:dyDescent="0.2">
      <c r="B3117" s="290" t="str">
        <f t="shared" si="48"/>
        <v>QUELABITAD, TANLAJÁS</v>
      </c>
      <c r="C3117" s="291">
        <v>95</v>
      </c>
      <c r="D3117" s="290" t="s">
        <v>3425</v>
      </c>
      <c r="E3117" s="289">
        <v>41</v>
      </c>
      <c r="F3117" s="290" t="s">
        <v>291</v>
      </c>
      <c r="G3117" s="292" t="s">
        <v>393</v>
      </c>
      <c r="H3117" s="289">
        <v>1</v>
      </c>
      <c r="J3117" s="283"/>
    </row>
    <row r="3118" spans="2:10" x14ac:dyDescent="0.2">
      <c r="B3118" s="290" t="str">
        <f t="shared" si="48"/>
        <v>QUILICALCO, XILITLA</v>
      </c>
      <c r="C3118" s="291">
        <v>57</v>
      </c>
      <c r="D3118" s="290" t="s">
        <v>3426</v>
      </c>
      <c r="E3118" s="289">
        <v>54</v>
      </c>
      <c r="F3118" s="290" t="s">
        <v>332</v>
      </c>
      <c r="G3118" s="292" t="s">
        <v>393</v>
      </c>
      <c r="H3118" s="289">
        <v>1</v>
      </c>
      <c r="J3118" s="283"/>
    </row>
    <row r="3119" spans="2:10" x14ac:dyDescent="0.2">
      <c r="B3119" s="290" t="str">
        <f t="shared" si="48"/>
        <v>QUILICO, COXCATLÁN</v>
      </c>
      <c r="C3119" s="291">
        <v>21</v>
      </c>
      <c r="D3119" s="290" t="s">
        <v>3427</v>
      </c>
      <c r="E3119" s="289">
        <v>14</v>
      </c>
      <c r="F3119" s="290" t="s">
        <v>191</v>
      </c>
      <c r="G3119" s="292" t="s">
        <v>393</v>
      </c>
      <c r="H3119" s="289">
        <v>1</v>
      </c>
      <c r="J3119" s="283"/>
    </row>
    <row r="3120" spans="2:10" x14ac:dyDescent="0.2">
      <c r="B3120" s="295" t="str">
        <f t="shared" si="48"/>
        <v>QUINTA CHILLA, TAMAZUNCHALE</v>
      </c>
      <c r="C3120" s="296">
        <v>189</v>
      </c>
      <c r="D3120" s="295" t="s">
        <v>3428</v>
      </c>
      <c r="E3120" s="294">
        <v>37</v>
      </c>
      <c r="F3120" s="295" t="s">
        <v>268</v>
      </c>
      <c r="G3120" s="297" t="s">
        <v>396</v>
      </c>
      <c r="H3120" s="294">
        <v>4</v>
      </c>
      <c r="J3120" s="283"/>
    </row>
    <row r="3121" spans="2:10" x14ac:dyDescent="0.2">
      <c r="B3121" s="295" t="str">
        <f t="shared" si="48"/>
        <v>QUINTA KAREL, TAMASOPO</v>
      </c>
      <c r="C3121" s="296">
        <v>291</v>
      </c>
      <c r="D3121" s="295" t="s">
        <v>3429</v>
      </c>
      <c r="E3121" s="294">
        <v>36</v>
      </c>
      <c r="F3121" s="295" t="s">
        <v>265</v>
      </c>
      <c r="G3121" s="297" t="s">
        <v>396</v>
      </c>
      <c r="H3121" s="294">
        <v>4</v>
      </c>
      <c r="J3121" s="283"/>
    </row>
    <row r="3122" spans="2:10" x14ac:dyDescent="0.2">
      <c r="B3122" s="290" t="str">
        <f t="shared" si="48"/>
        <v>QUIRÁMBARO, XILITLA</v>
      </c>
      <c r="C3122" s="291">
        <v>163</v>
      </c>
      <c r="D3122" s="290" t="s">
        <v>3430</v>
      </c>
      <c r="E3122" s="289">
        <v>54</v>
      </c>
      <c r="F3122" s="290" t="s">
        <v>332</v>
      </c>
      <c r="G3122" s="292" t="s">
        <v>393</v>
      </c>
      <c r="H3122" s="289">
        <v>1</v>
      </c>
      <c r="J3122" s="283"/>
    </row>
    <row r="3123" spans="2:10" x14ac:dyDescent="0.2">
      <c r="B3123" s="290" t="str">
        <f t="shared" si="48"/>
        <v>RAMÍREZ DE ARRIBA, MOCTEZUMA</v>
      </c>
      <c r="C3123" s="291">
        <v>190</v>
      </c>
      <c r="D3123" s="290" t="s">
        <v>3431</v>
      </c>
      <c r="E3123" s="289">
        <v>22</v>
      </c>
      <c r="F3123" s="290" t="s">
        <v>219</v>
      </c>
      <c r="G3123" s="292" t="s">
        <v>393</v>
      </c>
      <c r="H3123" s="289">
        <v>1</v>
      </c>
      <c r="J3123" s="283"/>
    </row>
    <row r="3124" spans="2:10" x14ac:dyDescent="0.2">
      <c r="B3124" s="290" t="str">
        <f t="shared" si="48"/>
        <v>RAMÍREZ, MOCTEZUMA</v>
      </c>
      <c r="C3124" s="291">
        <v>41</v>
      </c>
      <c r="D3124" s="290" t="s">
        <v>3432</v>
      </c>
      <c r="E3124" s="289">
        <v>22</v>
      </c>
      <c r="F3124" s="290" t="s">
        <v>219</v>
      </c>
      <c r="G3124" s="292" t="s">
        <v>393</v>
      </c>
      <c r="H3124" s="289">
        <v>1</v>
      </c>
      <c r="J3124" s="283"/>
    </row>
    <row r="3125" spans="2:10" x14ac:dyDescent="0.2">
      <c r="B3125" s="290" t="str">
        <f t="shared" si="48"/>
        <v>RANCHERÍA DE GUADALUPE, MEXQUITIC DE CARMONA</v>
      </c>
      <c r="C3125" s="291">
        <v>27</v>
      </c>
      <c r="D3125" s="290" t="s">
        <v>3433</v>
      </c>
      <c r="E3125" s="289">
        <v>21</v>
      </c>
      <c r="F3125" s="290" t="s">
        <v>215</v>
      </c>
      <c r="G3125" s="292" t="s">
        <v>393</v>
      </c>
      <c r="H3125" s="289">
        <v>1</v>
      </c>
      <c r="J3125" s="283"/>
    </row>
    <row r="3126" spans="2:10" x14ac:dyDescent="0.2">
      <c r="B3126" s="295" t="str">
        <f t="shared" si="48"/>
        <v>RANCHITO DE CORONADOS, CATORCE</v>
      </c>
      <c r="C3126" s="296">
        <v>33</v>
      </c>
      <c r="D3126" s="295" t="s">
        <v>3434</v>
      </c>
      <c r="E3126" s="294">
        <v>6</v>
      </c>
      <c r="F3126" s="295" t="s">
        <v>4237</v>
      </c>
      <c r="G3126" s="297" t="s">
        <v>394</v>
      </c>
      <c r="H3126" s="294">
        <v>2</v>
      </c>
      <c r="J3126" s="283"/>
    </row>
    <row r="3127" spans="2:10" x14ac:dyDescent="0.2">
      <c r="B3127" s="290" t="str">
        <f t="shared" si="48"/>
        <v>RANCHITO DE JUÁREZ, ZARAGOZA</v>
      </c>
      <c r="C3127" s="291">
        <v>77</v>
      </c>
      <c r="D3127" s="290" t="s">
        <v>3435</v>
      </c>
      <c r="E3127" s="289">
        <v>55</v>
      </c>
      <c r="F3127" s="290" t="s">
        <v>480</v>
      </c>
      <c r="G3127" s="292" t="s">
        <v>393</v>
      </c>
      <c r="H3127" s="289">
        <v>1</v>
      </c>
      <c r="J3127" s="283"/>
    </row>
    <row r="3128" spans="2:10" x14ac:dyDescent="0.2">
      <c r="B3128" s="290" t="str">
        <f t="shared" si="48"/>
        <v>RANCHITO DE LOS RIVERA, ZARAGOZA</v>
      </c>
      <c r="C3128" s="291">
        <v>78</v>
      </c>
      <c r="D3128" s="290" t="s">
        <v>3436</v>
      </c>
      <c r="E3128" s="289">
        <v>55</v>
      </c>
      <c r="F3128" s="290" t="s">
        <v>480</v>
      </c>
      <c r="G3128" s="292" t="s">
        <v>393</v>
      </c>
      <c r="H3128" s="289">
        <v>1</v>
      </c>
      <c r="J3128" s="283"/>
    </row>
    <row r="3129" spans="2:10" x14ac:dyDescent="0.2">
      <c r="B3129" s="290" t="str">
        <f t="shared" si="48"/>
        <v>RANCHITO LA SILLETA, XILITLA</v>
      </c>
      <c r="C3129" s="291">
        <v>164</v>
      </c>
      <c r="D3129" s="290" t="s">
        <v>3437</v>
      </c>
      <c r="E3129" s="289">
        <v>54</v>
      </c>
      <c r="F3129" s="290" t="s">
        <v>332</v>
      </c>
      <c r="G3129" s="292" t="s">
        <v>393</v>
      </c>
      <c r="H3129" s="289">
        <v>1</v>
      </c>
      <c r="J3129" s="283"/>
    </row>
    <row r="3130" spans="2:10" x14ac:dyDescent="0.2">
      <c r="B3130" s="290" t="str">
        <f t="shared" si="48"/>
        <v>RANCHO ALEGRE (EL CAÑÓN), AQUISMÓN</v>
      </c>
      <c r="C3130" s="291">
        <v>251</v>
      </c>
      <c r="D3130" s="290" t="s">
        <v>3438</v>
      </c>
      <c r="E3130" s="289">
        <v>3</v>
      </c>
      <c r="F3130" s="290" t="s">
        <v>152</v>
      </c>
      <c r="G3130" s="292" t="s">
        <v>393</v>
      </c>
      <c r="H3130" s="289">
        <v>1</v>
      </c>
      <c r="J3130" s="283"/>
    </row>
    <row r="3131" spans="2:10" x14ac:dyDescent="0.2">
      <c r="B3131" s="290" t="str">
        <f t="shared" si="48"/>
        <v>RANCHO ALEGRE, CHARCAS</v>
      </c>
      <c r="C3131" s="291">
        <v>137</v>
      </c>
      <c r="D3131" s="290" t="s">
        <v>3439</v>
      </c>
      <c r="E3131" s="289">
        <v>15</v>
      </c>
      <c r="F3131" s="290" t="s">
        <v>173</v>
      </c>
      <c r="G3131" s="292" t="s">
        <v>393</v>
      </c>
      <c r="H3131" s="289">
        <v>1</v>
      </c>
      <c r="J3131" s="283"/>
    </row>
    <row r="3132" spans="2:10" x14ac:dyDescent="0.2">
      <c r="B3132" s="290" t="str">
        <f t="shared" si="48"/>
        <v>RANCHO ALEGRE, MATEHUALA</v>
      </c>
      <c r="C3132" s="291">
        <v>63</v>
      </c>
      <c r="D3132" s="290" t="s">
        <v>3439</v>
      </c>
      <c r="E3132" s="289">
        <v>20</v>
      </c>
      <c r="F3132" s="290" t="s">
        <v>176</v>
      </c>
      <c r="G3132" s="292" t="s">
        <v>393</v>
      </c>
      <c r="H3132" s="289">
        <v>1</v>
      </c>
      <c r="J3132" s="283"/>
    </row>
    <row r="3133" spans="2:10" x14ac:dyDescent="0.2">
      <c r="B3133" s="290" t="str">
        <f t="shared" si="48"/>
        <v>RANCHO ALEGRE, TAMPAMOLÓN CORONA</v>
      </c>
      <c r="C3133" s="291">
        <v>70</v>
      </c>
      <c r="D3133" s="290" t="s">
        <v>3439</v>
      </c>
      <c r="E3133" s="289">
        <v>39</v>
      </c>
      <c r="F3133" s="290" t="s">
        <v>282</v>
      </c>
      <c r="G3133" s="292" t="s">
        <v>393</v>
      </c>
      <c r="H3133" s="289">
        <v>1</v>
      </c>
      <c r="J3133" s="283"/>
    </row>
    <row r="3134" spans="2:10" x14ac:dyDescent="0.2">
      <c r="B3134" s="290" t="str">
        <f t="shared" si="48"/>
        <v>RANCHO ALEGRE, VILLA DE GUADALUPE</v>
      </c>
      <c r="C3134" s="291">
        <v>35</v>
      </c>
      <c r="D3134" s="290" t="s">
        <v>3439</v>
      </c>
      <c r="E3134" s="289">
        <v>47</v>
      </c>
      <c r="F3134" s="290" t="s">
        <v>234</v>
      </c>
      <c r="G3134" s="292" t="s">
        <v>393</v>
      </c>
      <c r="H3134" s="289">
        <v>1</v>
      </c>
      <c r="J3134" s="283"/>
    </row>
    <row r="3135" spans="2:10" x14ac:dyDescent="0.2">
      <c r="B3135" s="290" t="str">
        <f t="shared" si="48"/>
        <v>RANCHO ARRIBA, SAN LUIS POTOSÍ</v>
      </c>
      <c r="C3135" s="291">
        <v>389</v>
      </c>
      <c r="D3135" s="290" t="s">
        <v>3440</v>
      </c>
      <c r="E3135" s="289">
        <v>28</v>
      </c>
      <c r="F3135" s="290" t="s">
        <v>245</v>
      </c>
      <c r="G3135" s="292" t="s">
        <v>393</v>
      </c>
      <c r="H3135" s="289">
        <v>1</v>
      </c>
      <c r="J3135" s="283"/>
    </row>
    <row r="3136" spans="2:10" x14ac:dyDescent="0.2">
      <c r="B3136" s="295" t="str">
        <f t="shared" si="48"/>
        <v>RANCHO BUENAVISTA, SAN ANTONIO</v>
      </c>
      <c r="C3136" s="296">
        <v>24</v>
      </c>
      <c r="D3136" s="295" t="s">
        <v>3441</v>
      </c>
      <c r="E3136" s="294">
        <v>26</v>
      </c>
      <c r="F3136" s="295" t="s">
        <v>236</v>
      </c>
      <c r="G3136" s="297" t="s">
        <v>394</v>
      </c>
      <c r="H3136" s="294">
        <v>2</v>
      </c>
      <c r="J3136" s="283"/>
    </row>
    <row r="3137" spans="2:10" x14ac:dyDescent="0.2">
      <c r="B3137" s="290" t="str">
        <f t="shared" si="48"/>
        <v>RANCHO CAÑÓN DEL SAUZ, SAN LUIS POTOSÍ</v>
      </c>
      <c r="C3137" s="291">
        <v>377</v>
      </c>
      <c r="D3137" s="290" t="s">
        <v>3442</v>
      </c>
      <c r="E3137" s="289">
        <v>28</v>
      </c>
      <c r="F3137" s="290" t="s">
        <v>245</v>
      </c>
      <c r="G3137" s="292" t="s">
        <v>393</v>
      </c>
      <c r="H3137" s="289">
        <v>1</v>
      </c>
      <c r="J3137" s="283"/>
    </row>
    <row r="3138" spans="2:10" x14ac:dyDescent="0.2">
      <c r="B3138" s="295" t="str">
        <f t="shared" si="48"/>
        <v>RANCHO CASAS VIEJAS, CIUDAD VALLES</v>
      </c>
      <c r="C3138" s="296">
        <v>34</v>
      </c>
      <c r="D3138" s="295" t="s">
        <v>3443</v>
      </c>
      <c r="E3138" s="294">
        <v>13</v>
      </c>
      <c r="F3138" s="295" t="s">
        <v>187</v>
      </c>
      <c r="G3138" s="297" t="s">
        <v>394</v>
      </c>
      <c r="H3138" s="294">
        <v>2</v>
      </c>
      <c r="J3138" s="283"/>
    </row>
    <row r="3139" spans="2:10" x14ac:dyDescent="0.2">
      <c r="B3139" s="290" t="str">
        <f t="shared" si="48"/>
        <v>RANCHO CIENTO SEIS, TAMUÍN</v>
      </c>
      <c r="C3139" s="291">
        <v>595</v>
      </c>
      <c r="D3139" s="290" t="s">
        <v>3444</v>
      </c>
      <c r="E3139" s="289">
        <v>40</v>
      </c>
      <c r="F3139" s="290" t="s">
        <v>285</v>
      </c>
      <c r="G3139" s="292" t="s">
        <v>393</v>
      </c>
      <c r="H3139" s="289">
        <v>1</v>
      </c>
      <c r="J3139" s="283"/>
    </row>
    <row r="3140" spans="2:10" x14ac:dyDescent="0.2">
      <c r="B3140" s="290" t="str">
        <f t="shared" si="48"/>
        <v>RANCHO CINCO HERMANOS (LA TAPONA), SANTO DOMINGO</v>
      </c>
      <c r="C3140" s="291">
        <v>40</v>
      </c>
      <c r="D3140" s="290" t="s">
        <v>3445</v>
      </c>
      <c r="E3140" s="289">
        <v>33</v>
      </c>
      <c r="F3140" s="290" t="s">
        <v>226</v>
      </c>
      <c r="G3140" s="292" t="s">
        <v>393</v>
      </c>
      <c r="H3140" s="289">
        <v>1</v>
      </c>
      <c r="J3140" s="283"/>
    </row>
    <row r="3141" spans="2:10" x14ac:dyDescent="0.2">
      <c r="B3141" s="290" t="str">
        <f t="shared" si="48"/>
        <v>RANCHO COLALTITLA, COXCATLÁN</v>
      </c>
      <c r="C3141" s="291">
        <v>72</v>
      </c>
      <c r="D3141" s="290" t="s">
        <v>3446</v>
      </c>
      <c r="E3141" s="289">
        <v>14</v>
      </c>
      <c r="F3141" s="290" t="s">
        <v>191</v>
      </c>
      <c r="G3141" s="292" t="s">
        <v>393</v>
      </c>
      <c r="H3141" s="289">
        <v>1</v>
      </c>
      <c r="J3141" s="283"/>
    </row>
    <row r="3142" spans="2:10" x14ac:dyDescent="0.2">
      <c r="B3142" s="295" t="str">
        <f t="shared" ref="B3142:B3205" si="49">CONCATENATE(D3142,","," ",F3142)</f>
        <v>RANCHO CUATRO, CIUDAD VALLES</v>
      </c>
      <c r="C3142" s="296">
        <v>1019</v>
      </c>
      <c r="D3142" s="295" t="s">
        <v>3447</v>
      </c>
      <c r="E3142" s="294">
        <v>13</v>
      </c>
      <c r="F3142" s="295" t="s">
        <v>187</v>
      </c>
      <c r="G3142" s="297" t="s">
        <v>395</v>
      </c>
      <c r="H3142" s="294">
        <v>3</v>
      </c>
      <c r="J3142" s="283"/>
    </row>
    <row r="3143" spans="2:10" x14ac:dyDescent="0.2">
      <c r="B3143" s="290" t="str">
        <f t="shared" si="49"/>
        <v>RANCHO DE LA CRUZ, AHUALULCO</v>
      </c>
      <c r="C3143" s="291">
        <v>93</v>
      </c>
      <c r="D3143" s="290" t="s">
        <v>3448</v>
      </c>
      <c r="E3143" s="289">
        <v>1</v>
      </c>
      <c r="F3143" s="290" t="s">
        <v>208</v>
      </c>
      <c r="G3143" s="292" t="s">
        <v>393</v>
      </c>
      <c r="H3143" s="289">
        <v>1</v>
      </c>
      <c r="J3143" s="283"/>
    </row>
    <row r="3144" spans="2:10" x14ac:dyDescent="0.2">
      <c r="B3144" s="290" t="str">
        <f t="shared" si="49"/>
        <v>RANCHO DE LOS PINOS, MATEHUALA</v>
      </c>
      <c r="C3144" s="291">
        <v>198</v>
      </c>
      <c r="D3144" s="290" t="s">
        <v>3449</v>
      </c>
      <c r="E3144" s="289">
        <v>20</v>
      </c>
      <c r="F3144" s="290" t="s">
        <v>176</v>
      </c>
      <c r="G3144" s="292" t="s">
        <v>393</v>
      </c>
      <c r="H3144" s="289">
        <v>1</v>
      </c>
      <c r="J3144" s="283"/>
    </row>
    <row r="3145" spans="2:10" x14ac:dyDescent="0.2">
      <c r="B3145" s="290" t="str">
        <f t="shared" si="49"/>
        <v>RANCHO DE LOS PUENTE, MOCTEZUMA</v>
      </c>
      <c r="C3145" s="291">
        <v>168</v>
      </c>
      <c r="D3145" s="290" t="s">
        <v>3450</v>
      </c>
      <c r="E3145" s="289">
        <v>22</v>
      </c>
      <c r="F3145" s="290" t="s">
        <v>219</v>
      </c>
      <c r="G3145" s="292" t="s">
        <v>393</v>
      </c>
      <c r="H3145" s="289">
        <v>1</v>
      </c>
      <c r="J3145" s="283"/>
    </row>
    <row r="3146" spans="2:10" x14ac:dyDescent="0.2">
      <c r="B3146" s="290" t="str">
        <f t="shared" si="49"/>
        <v>RANCHO DE MILPILLAS, SANTA MARÍA DEL RÍO</v>
      </c>
      <c r="C3146" s="291">
        <v>139</v>
      </c>
      <c r="D3146" s="290" t="s">
        <v>3451</v>
      </c>
      <c r="E3146" s="289">
        <v>32</v>
      </c>
      <c r="F3146" s="290" t="s">
        <v>263</v>
      </c>
      <c r="G3146" s="292" t="s">
        <v>393</v>
      </c>
      <c r="H3146" s="289">
        <v>1</v>
      </c>
      <c r="J3146" s="283"/>
    </row>
    <row r="3147" spans="2:10" x14ac:dyDescent="0.2">
      <c r="B3147" s="290" t="str">
        <f t="shared" si="49"/>
        <v>RANCHO DE MORALES, ALAQUINES</v>
      </c>
      <c r="C3147" s="291">
        <v>15</v>
      </c>
      <c r="D3147" s="290" t="s">
        <v>3452</v>
      </c>
      <c r="E3147" s="289">
        <v>2</v>
      </c>
      <c r="F3147" s="290" t="s">
        <v>150</v>
      </c>
      <c r="G3147" s="292" t="s">
        <v>393</v>
      </c>
      <c r="H3147" s="289">
        <v>1</v>
      </c>
      <c r="J3147" s="283"/>
    </row>
    <row r="3148" spans="2:10" x14ac:dyDescent="0.2">
      <c r="B3148" s="290" t="str">
        <f t="shared" si="49"/>
        <v>RANCHO DE PRO, ALAQUINES</v>
      </c>
      <c r="C3148" s="291">
        <v>23</v>
      </c>
      <c r="D3148" s="290" t="s">
        <v>3453</v>
      </c>
      <c r="E3148" s="289">
        <v>2</v>
      </c>
      <c r="F3148" s="290" t="s">
        <v>150</v>
      </c>
      <c r="G3148" s="292" t="s">
        <v>393</v>
      </c>
      <c r="H3148" s="289">
        <v>1</v>
      </c>
      <c r="J3148" s="283"/>
    </row>
    <row r="3149" spans="2:10" x14ac:dyDescent="0.2">
      <c r="B3149" s="290" t="str">
        <f t="shared" si="49"/>
        <v>RANCHO DEL PUENTE (PUENTE PRIETO), RIOVERDE</v>
      </c>
      <c r="C3149" s="291">
        <v>66</v>
      </c>
      <c r="D3149" s="290" t="s">
        <v>3454</v>
      </c>
      <c r="E3149" s="289">
        <v>24</v>
      </c>
      <c r="F3149" s="290" t="s">
        <v>181</v>
      </c>
      <c r="G3149" s="292" t="s">
        <v>393</v>
      </c>
      <c r="H3149" s="289">
        <v>1</v>
      </c>
      <c r="J3149" s="283"/>
    </row>
    <row r="3150" spans="2:10" x14ac:dyDescent="0.2">
      <c r="B3150" s="295" t="str">
        <f t="shared" si="49"/>
        <v>RANCHO EL CHAMUCAL (SAN JUAN), VILLA DE REYES</v>
      </c>
      <c r="C3150" s="296">
        <v>91</v>
      </c>
      <c r="D3150" s="295" t="s">
        <v>3455</v>
      </c>
      <c r="E3150" s="294">
        <v>50</v>
      </c>
      <c r="F3150" s="295" t="s">
        <v>214</v>
      </c>
      <c r="G3150" s="297" t="s">
        <v>394</v>
      </c>
      <c r="H3150" s="294">
        <v>2</v>
      </c>
      <c r="J3150" s="283"/>
    </row>
    <row r="3151" spans="2:10" x14ac:dyDescent="0.2">
      <c r="B3151" s="290" t="str">
        <f t="shared" si="49"/>
        <v>RANCHO EL CHOTE, SAN VICENTE TANCUAYALAB</v>
      </c>
      <c r="C3151" s="291">
        <v>193</v>
      </c>
      <c r="D3151" s="290" t="s">
        <v>3456</v>
      </c>
      <c r="E3151" s="289">
        <v>34</v>
      </c>
      <c r="F3151" s="290" t="s">
        <v>256</v>
      </c>
      <c r="G3151" s="292" t="s">
        <v>393</v>
      </c>
      <c r="H3151" s="289">
        <v>1</v>
      </c>
      <c r="J3151" s="283"/>
    </row>
    <row r="3152" spans="2:10" x14ac:dyDescent="0.2">
      <c r="B3152" s="295" t="str">
        <f t="shared" si="49"/>
        <v>RANCHO EL HUICHE, TAMUÍN</v>
      </c>
      <c r="C3152" s="296">
        <v>61</v>
      </c>
      <c r="D3152" s="295" t="s">
        <v>3457</v>
      </c>
      <c r="E3152" s="294">
        <v>40</v>
      </c>
      <c r="F3152" s="295" t="s">
        <v>285</v>
      </c>
      <c r="G3152" s="297" t="s">
        <v>394</v>
      </c>
      <c r="H3152" s="294">
        <v>2</v>
      </c>
      <c r="J3152" s="283"/>
    </row>
    <row r="3153" spans="2:10" x14ac:dyDescent="0.2">
      <c r="B3153" s="295" t="str">
        <f t="shared" si="49"/>
        <v>RANCHO EL HULE, SAN VICENTE TANCUAYALAB</v>
      </c>
      <c r="C3153" s="296">
        <v>17</v>
      </c>
      <c r="D3153" s="295" t="s">
        <v>3458</v>
      </c>
      <c r="E3153" s="294">
        <v>34</v>
      </c>
      <c r="F3153" s="295" t="s">
        <v>256</v>
      </c>
      <c r="G3153" s="297" t="s">
        <v>394</v>
      </c>
      <c r="H3153" s="294">
        <v>2</v>
      </c>
      <c r="J3153" s="283"/>
    </row>
    <row r="3154" spans="2:10" x14ac:dyDescent="0.2">
      <c r="B3154" s="290" t="str">
        <f t="shared" si="49"/>
        <v>RANCHO EL MEZQUITE, VILLA DE ARISTA</v>
      </c>
      <c r="C3154" s="291">
        <v>148</v>
      </c>
      <c r="D3154" s="290" t="s">
        <v>3459</v>
      </c>
      <c r="E3154" s="289">
        <v>56</v>
      </c>
      <c r="F3154" s="290" t="s">
        <v>314</v>
      </c>
      <c r="G3154" s="292" t="s">
        <v>393</v>
      </c>
      <c r="H3154" s="289">
        <v>1</v>
      </c>
      <c r="J3154" s="283"/>
    </row>
    <row r="3155" spans="2:10" x14ac:dyDescent="0.2">
      <c r="B3155" s="290" t="str">
        <f t="shared" si="49"/>
        <v>RANCHO EL NAZARENO, SAN LUIS POTOSÍ</v>
      </c>
      <c r="C3155" s="291">
        <v>358</v>
      </c>
      <c r="D3155" s="290" t="s">
        <v>3460</v>
      </c>
      <c r="E3155" s="289">
        <v>28</v>
      </c>
      <c r="F3155" s="290" t="s">
        <v>245</v>
      </c>
      <c r="G3155" s="292" t="s">
        <v>393</v>
      </c>
      <c r="H3155" s="289">
        <v>1</v>
      </c>
      <c r="J3155" s="283"/>
    </row>
    <row r="3156" spans="2:10" x14ac:dyDescent="0.2">
      <c r="B3156" s="295" t="str">
        <f t="shared" si="49"/>
        <v>RANCHO EL PEDREGAL, TAMASOPO</v>
      </c>
      <c r="C3156" s="296">
        <v>271</v>
      </c>
      <c r="D3156" s="295" t="s">
        <v>3461</v>
      </c>
      <c r="E3156" s="294">
        <v>36</v>
      </c>
      <c r="F3156" s="295" t="s">
        <v>265</v>
      </c>
      <c r="G3156" s="297" t="s">
        <v>395</v>
      </c>
      <c r="H3156" s="294">
        <v>3</v>
      </c>
      <c r="J3156" s="283"/>
    </row>
    <row r="3157" spans="2:10" x14ac:dyDescent="0.2">
      <c r="B3157" s="290" t="str">
        <f t="shared" si="49"/>
        <v>RANCHO EL PESCADITO, COXCATLÁN</v>
      </c>
      <c r="C3157" s="291">
        <v>55</v>
      </c>
      <c r="D3157" s="290" t="s">
        <v>3462</v>
      </c>
      <c r="E3157" s="289">
        <v>14</v>
      </c>
      <c r="F3157" s="290" t="s">
        <v>191</v>
      </c>
      <c r="G3157" s="292" t="s">
        <v>393</v>
      </c>
      <c r="H3157" s="289">
        <v>1</v>
      </c>
      <c r="J3157" s="283"/>
    </row>
    <row r="3158" spans="2:10" x14ac:dyDescent="0.2">
      <c r="B3158" s="295" t="str">
        <f t="shared" si="49"/>
        <v>RANCHO EL SIETE, CIUDAD VALLES</v>
      </c>
      <c r="C3158" s="296">
        <v>609</v>
      </c>
      <c r="D3158" s="295" t="s">
        <v>3463</v>
      </c>
      <c r="E3158" s="294">
        <v>13</v>
      </c>
      <c r="F3158" s="295" t="s">
        <v>187</v>
      </c>
      <c r="G3158" s="297" t="s">
        <v>396</v>
      </c>
      <c r="H3158" s="294">
        <v>4</v>
      </c>
      <c r="J3158" s="283"/>
    </row>
    <row r="3159" spans="2:10" x14ac:dyDescent="0.2">
      <c r="B3159" s="290" t="str">
        <f t="shared" si="49"/>
        <v>RANCHO EL VOLANTÍN, SAN MARTÍN CHALCHICUAUTLA</v>
      </c>
      <c r="C3159" s="291">
        <v>228</v>
      </c>
      <c r="D3159" s="290" t="s">
        <v>3464</v>
      </c>
      <c r="E3159" s="289">
        <v>29</v>
      </c>
      <c r="F3159" s="290" t="s">
        <v>248</v>
      </c>
      <c r="G3159" s="292" t="s">
        <v>393</v>
      </c>
      <c r="H3159" s="289">
        <v>1</v>
      </c>
      <c r="J3159" s="283"/>
    </row>
    <row r="3160" spans="2:10" x14ac:dyDescent="0.2">
      <c r="B3160" s="290" t="str">
        <f t="shared" si="49"/>
        <v>RANCHO ESTACIÓN PUENTE NIÑO, MATEHUALA</v>
      </c>
      <c r="C3160" s="291">
        <v>240</v>
      </c>
      <c r="D3160" s="290" t="s">
        <v>3465</v>
      </c>
      <c r="E3160" s="289">
        <v>20</v>
      </c>
      <c r="F3160" s="290" t="s">
        <v>176</v>
      </c>
      <c r="G3160" s="292" t="s">
        <v>393</v>
      </c>
      <c r="H3160" s="289">
        <v>1</v>
      </c>
      <c r="J3160" s="283"/>
    </row>
    <row r="3161" spans="2:10" x14ac:dyDescent="0.2">
      <c r="B3161" s="290" t="str">
        <f t="shared" si="49"/>
        <v>RANCHO GRANDE, TAMPAMOLÓN CORONA</v>
      </c>
      <c r="C3161" s="291">
        <v>71</v>
      </c>
      <c r="D3161" s="290" t="s">
        <v>3466</v>
      </c>
      <c r="E3161" s="289">
        <v>39</v>
      </c>
      <c r="F3161" s="290" t="s">
        <v>282</v>
      </c>
      <c r="G3161" s="292" t="s">
        <v>393</v>
      </c>
      <c r="H3161" s="289">
        <v>1</v>
      </c>
      <c r="J3161" s="283"/>
    </row>
    <row r="3162" spans="2:10" x14ac:dyDescent="0.2">
      <c r="B3162" s="290" t="str">
        <f t="shared" si="49"/>
        <v>RANCHO JUÁREZ, SOLEDAD DE GRACIANO SÁNCHEZ</v>
      </c>
      <c r="C3162" s="291">
        <v>187</v>
      </c>
      <c r="D3162" s="290" t="s">
        <v>3467</v>
      </c>
      <c r="E3162" s="289">
        <v>35</v>
      </c>
      <c r="F3162" s="290" t="s">
        <v>270</v>
      </c>
      <c r="G3162" s="292" t="s">
        <v>393</v>
      </c>
      <c r="H3162" s="289">
        <v>1</v>
      </c>
      <c r="J3162" s="283"/>
    </row>
    <row r="3163" spans="2:10" x14ac:dyDescent="0.2">
      <c r="B3163" s="290" t="str">
        <f t="shared" si="49"/>
        <v>RANCHO LA BOLSA, TAMPAMOLÓN CORONA</v>
      </c>
      <c r="C3163" s="291">
        <v>147</v>
      </c>
      <c r="D3163" s="290" t="s">
        <v>3468</v>
      </c>
      <c r="E3163" s="289">
        <v>39</v>
      </c>
      <c r="F3163" s="290" t="s">
        <v>282</v>
      </c>
      <c r="G3163" s="292" t="s">
        <v>393</v>
      </c>
      <c r="H3163" s="289">
        <v>1</v>
      </c>
      <c r="J3163" s="283"/>
    </row>
    <row r="3164" spans="2:10" x14ac:dyDescent="0.2">
      <c r="B3164" s="290" t="str">
        <f t="shared" si="49"/>
        <v>RANCHO LA ESPERANZA, SOLEDAD DE GRACIANO SÁNCHEZ</v>
      </c>
      <c r="C3164" s="291">
        <v>129</v>
      </c>
      <c r="D3164" s="290" t="s">
        <v>3469</v>
      </c>
      <c r="E3164" s="289">
        <v>35</v>
      </c>
      <c r="F3164" s="290" t="s">
        <v>270</v>
      </c>
      <c r="G3164" s="292" t="s">
        <v>393</v>
      </c>
      <c r="H3164" s="289">
        <v>1</v>
      </c>
      <c r="J3164" s="283"/>
    </row>
    <row r="3165" spans="2:10" x14ac:dyDescent="0.2">
      <c r="B3165" s="290" t="str">
        <f t="shared" si="49"/>
        <v>RANCHO LA FINCA, TAMAZUNCHALE</v>
      </c>
      <c r="C3165" s="291">
        <v>360</v>
      </c>
      <c r="D3165" s="290" t="s">
        <v>3470</v>
      </c>
      <c r="E3165" s="289">
        <v>37</v>
      </c>
      <c r="F3165" s="290" t="s">
        <v>268</v>
      </c>
      <c r="G3165" s="292" t="s">
        <v>393</v>
      </c>
      <c r="H3165" s="289">
        <v>1</v>
      </c>
      <c r="J3165" s="283"/>
    </row>
    <row r="3166" spans="2:10" x14ac:dyDescent="0.2">
      <c r="B3166" s="295" t="str">
        <f t="shared" si="49"/>
        <v>RANCHO LA HERRADURA, MATEHUALA</v>
      </c>
      <c r="C3166" s="296">
        <v>183</v>
      </c>
      <c r="D3166" s="295" t="s">
        <v>3471</v>
      </c>
      <c r="E3166" s="294">
        <v>20</v>
      </c>
      <c r="F3166" s="295" t="s">
        <v>176</v>
      </c>
      <c r="G3166" s="297" t="s">
        <v>394</v>
      </c>
      <c r="H3166" s="294">
        <v>2</v>
      </c>
      <c r="J3166" s="283"/>
    </row>
    <row r="3167" spans="2:10" x14ac:dyDescent="0.2">
      <c r="B3167" s="290" t="str">
        <f t="shared" si="49"/>
        <v>RANCHO LA PALOMA, EBANO</v>
      </c>
      <c r="C3167" s="291">
        <v>75</v>
      </c>
      <c r="D3167" s="290" t="s">
        <v>3472</v>
      </c>
      <c r="E3167" s="289">
        <v>16</v>
      </c>
      <c r="F3167" s="290" t="s">
        <v>194</v>
      </c>
      <c r="G3167" s="292" t="s">
        <v>393</v>
      </c>
      <c r="H3167" s="289">
        <v>1</v>
      </c>
      <c r="J3167" s="283"/>
    </row>
    <row r="3168" spans="2:10" x14ac:dyDescent="0.2">
      <c r="B3168" s="290" t="str">
        <f t="shared" si="49"/>
        <v>RANCHO LA PEÑA, TAMPAMOLÓN CORONA</v>
      </c>
      <c r="C3168" s="291">
        <v>110</v>
      </c>
      <c r="D3168" s="290" t="s">
        <v>3473</v>
      </c>
      <c r="E3168" s="289">
        <v>39</v>
      </c>
      <c r="F3168" s="290" t="s">
        <v>282</v>
      </c>
      <c r="G3168" s="292" t="s">
        <v>393</v>
      </c>
      <c r="H3168" s="289">
        <v>1</v>
      </c>
      <c r="J3168" s="283"/>
    </row>
    <row r="3169" spans="2:10" x14ac:dyDescent="0.2">
      <c r="B3169" s="290" t="str">
        <f t="shared" si="49"/>
        <v>RANCHO LA QUERENCIA, TIERRA NUEVA</v>
      </c>
      <c r="C3169" s="291">
        <v>141</v>
      </c>
      <c r="D3169" s="290" t="s">
        <v>3474</v>
      </c>
      <c r="E3169" s="289">
        <v>43</v>
      </c>
      <c r="F3169" s="290" t="s">
        <v>299</v>
      </c>
      <c r="G3169" s="292" t="s">
        <v>393</v>
      </c>
      <c r="H3169" s="289">
        <v>1</v>
      </c>
      <c r="J3169" s="283"/>
    </row>
    <row r="3170" spans="2:10" x14ac:dyDescent="0.2">
      <c r="B3170" s="290" t="str">
        <f t="shared" si="49"/>
        <v>RANCHO LA SELENITA, TAMUÍN</v>
      </c>
      <c r="C3170" s="291">
        <v>325</v>
      </c>
      <c r="D3170" s="290" t="s">
        <v>3475</v>
      </c>
      <c r="E3170" s="289">
        <v>40</v>
      </c>
      <c r="F3170" s="290" t="s">
        <v>285</v>
      </c>
      <c r="G3170" s="292" t="s">
        <v>393</v>
      </c>
      <c r="H3170" s="289">
        <v>1</v>
      </c>
      <c r="J3170" s="283"/>
    </row>
    <row r="3171" spans="2:10" x14ac:dyDescent="0.2">
      <c r="B3171" s="290" t="str">
        <f t="shared" si="49"/>
        <v>RANCHO LAS FLORES, SAN LUIS POTOSÍ</v>
      </c>
      <c r="C3171" s="291">
        <v>483</v>
      </c>
      <c r="D3171" s="290" t="s">
        <v>3476</v>
      </c>
      <c r="E3171" s="289">
        <v>28</v>
      </c>
      <c r="F3171" s="290" t="s">
        <v>245</v>
      </c>
      <c r="G3171" s="292" t="s">
        <v>393</v>
      </c>
      <c r="H3171" s="289">
        <v>1</v>
      </c>
      <c r="J3171" s="283"/>
    </row>
    <row r="3172" spans="2:10" x14ac:dyDescent="0.2">
      <c r="B3172" s="290" t="str">
        <f t="shared" si="49"/>
        <v>RANCHO LAS LOMAS, SOLEDAD DE GRACIANO SÁNCHEZ</v>
      </c>
      <c r="C3172" s="291">
        <v>130</v>
      </c>
      <c r="D3172" s="290" t="s">
        <v>3477</v>
      </c>
      <c r="E3172" s="289">
        <v>35</v>
      </c>
      <c r="F3172" s="290" t="s">
        <v>270</v>
      </c>
      <c r="G3172" s="292" t="s">
        <v>393</v>
      </c>
      <c r="H3172" s="289">
        <v>1</v>
      </c>
      <c r="J3172" s="283"/>
    </row>
    <row r="3173" spans="2:10" x14ac:dyDescent="0.2">
      <c r="B3173" s="295" t="str">
        <f t="shared" si="49"/>
        <v>RANCHO LOMA BONITA, MATLAPA</v>
      </c>
      <c r="C3173" s="296">
        <v>59</v>
      </c>
      <c r="D3173" s="295" t="s">
        <v>3478</v>
      </c>
      <c r="E3173" s="294">
        <v>57</v>
      </c>
      <c r="F3173" s="295" t="s">
        <v>212</v>
      </c>
      <c r="G3173" s="297" t="s">
        <v>395</v>
      </c>
      <c r="H3173" s="294">
        <v>3</v>
      </c>
      <c r="J3173" s="283"/>
    </row>
    <row r="3174" spans="2:10" x14ac:dyDescent="0.2">
      <c r="B3174" s="290" t="str">
        <f t="shared" si="49"/>
        <v>RANCHO LOS BARBECHOS, XILITLA</v>
      </c>
      <c r="C3174" s="291">
        <v>131</v>
      </c>
      <c r="D3174" s="290" t="s">
        <v>3479</v>
      </c>
      <c r="E3174" s="289">
        <v>54</v>
      </c>
      <c r="F3174" s="290" t="s">
        <v>332</v>
      </c>
      <c r="G3174" s="292" t="s">
        <v>393</v>
      </c>
      <c r="H3174" s="289">
        <v>1</v>
      </c>
      <c r="J3174" s="283"/>
    </row>
    <row r="3175" spans="2:10" x14ac:dyDescent="0.2">
      <c r="B3175" s="290" t="str">
        <f t="shared" si="49"/>
        <v>RANCHO LOS CHETES, SOLEDAD DE GRACIANO SÁNCHEZ</v>
      </c>
      <c r="C3175" s="291">
        <v>235</v>
      </c>
      <c r="D3175" s="290" t="s">
        <v>3480</v>
      </c>
      <c r="E3175" s="289">
        <v>35</v>
      </c>
      <c r="F3175" s="290" t="s">
        <v>270</v>
      </c>
      <c r="G3175" s="292" t="s">
        <v>393</v>
      </c>
      <c r="H3175" s="289">
        <v>1</v>
      </c>
      <c r="J3175" s="283"/>
    </row>
    <row r="3176" spans="2:10" x14ac:dyDescent="0.2">
      <c r="B3176" s="290" t="str">
        <f t="shared" si="49"/>
        <v>RANCHO LOS LARA (TRIANA), SALINAS</v>
      </c>
      <c r="C3176" s="291">
        <v>137</v>
      </c>
      <c r="D3176" s="290" t="s">
        <v>3481</v>
      </c>
      <c r="E3176" s="289">
        <v>25</v>
      </c>
      <c r="F3176" s="290" t="s">
        <v>171</v>
      </c>
      <c r="G3176" s="292" t="s">
        <v>393</v>
      </c>
      <c r="H3176" s="289">
        <v>1</v>
      </c>
      <c r="J3176" s="283"/>
    </row>
    <row r="3177" spans="2:10" x14ac:dyDescent="0.2">
      <c r="B3177" s="290" t="str">
        <f t="shared" si="49"/>
        <v>RANCHO MIRAMAR, TAMPAMOLÓN CORONA</v>
      </c>
      <c r="C3177" s="291">
        <v>56</v>
      </c>
      <c r="D3177" s="290" t="s">
        <v>3482</v>
      </c>
      <c r="E3177" s="289">
        <v>39</v>
      </c>
      <c r="F3177" s="290" t="s">
        <v>282</v>
      </c>
      <c r="G3177" s="292" t="s">
        <v>393</v>
      </c>
      <c r="H3177" s="289">
        <v>1</v>
      </c>
      <c r="J3177" s="283"/>
    </row>
    <row r="3178" spans="2:10" x14ac:dyDescent="0.2">
      <c r="B3178" s="290" t="str">
        <f t="shared" si="49"/>
        <v>RANCHO MOYOTLA, COXCATLÁN</v>
      </c>
      <c r="C3178" s="291">
        <v>57</v>
      </c>
      <c r="D3178" s="290" t="s">
        <v>3483</v>
      </c>
      <c r="E3178" s="289">
        <v>14</v>
      </c>
      <c r="F3178" s="290" t="s">
        <v>191</v>
      </c>
      <c r="G3178" s="292" t="s">
        <v>393</v>
      </c>
      <c r="H3178" s="289">
        <v>1</v>
      </c>
      <c r="J3178" s="283"/>
    </row>
    <row r="3179" spans="2:10" x14ac:dyDescent="0.2">
      <c r="B3179" s="290" t="str">
        <f t="shared" si="49"/>
        <v>RANCHO NUEVO (RANCHITO), RIOVERDE</v>
      </c>
      <c r="C3179" s="291">
        <v>197</v>
      </c>
      <c r="D3179" s="290" t="s">
        <v>3484</v>
      </c>
      <c r="E3179" s="289">
        <v>24</v>
      </c>
      <c r="F3179" s="290" t="s">
        <v>181</v>
      </c>
      <c r="G3179" s="292" t="s">
        <v>393</v>
      </c>
      <c r="H3179" s="289">
        <v>1</v>
      </c>
      <c r="J3179" s="283"/>
    </row>
    <row r="3180" spans="2:10" x14ac:dyDescent="0.2">
      <c r="B3180" s="290" t="str">
        <f t="shared" si="49"/>
        <v>RANCHO NUEVO DE LA CRUZ, ARMADILLO DE LOS INFANTE</v>
      </c>
      <c r="C3180" s="291">
        <v>40</v>
      </c>
      <c r="D3180" s="290" t="s">
        <v>3485</v>
      </c>
      <c r="E3180" s="289">
        <v>4</v>
      </c>
      <c r="F3180" s="290" t="s">
        <v>154</v>
      </c>
      <c r="G3180" s="292" t="s">
        <v>393</v>
      </c>
      <c r="H3180" s="289">
        <v>1</v>
      </c>
      <c r="J3180" s="283"/>
    </row>
    <row r="3181" spans="2:10" x14ac:dyDescent="0.2">
      <c r="B3181" s="290" t="str">
        <f t="shared" si="49"/>
        <v>RANCHO NUEVO DEL TÍZAR, ARMADILLO DE LOS INFANTE</v>
      </c>
      <c r="C3181" s="291">
        <v>42</v>
      </c>
      <c r="D3181" s="290" t="s">
        <v>3486</v>
      </c>
      <c r="E3181" s="289">
        <v>4</v>
      </c>
      <c r="F3181" s="290" t="s">
        <v>154</v>
      </c>
      <c r="G3181" s="292" t="s">
        <v>393</v>
      </c>
      <c r="H3181" s="289">
        <v>1</v>
      </c>
      <c r="J3181" s="283"/>
    </row>
    <row r="3182" spans="2:10" x14ac:dyDescent="0.2">
      <c r="B3182" s="290" t="str">
        <f t="shared" si="49"/>
        <v>RANCHO NUEVO TAMALTE, AQUISMÓN</v>
      </c>
      <c r="C3182" s="291">
        <v>130</v>
      </c>
      <c r="D3182" s="290" t="s">
        <v>3487</v>
      </c>
      <c r="E3182" s="289">
        <v>3</v>
      </c>
      <c r="F3182" s="290" t="s">
        <v>152</v>
      </c>
      <c r="G3182" s="292" t="s">
        <v>393</v>
      </c>
      <c r="H3182" s="289">
        <v>1</v>
      </c>
      <c r="J3182" s="283"/>
    </row>
    <row r="3183" spans="2:10" x14ac:dyDescent="0.2">
      <c r="B3183" s="290" t="str">
        <f t="shared" si="49"/>
        <v>RANCHO NUEVO, ALAQUINES</v>
      </c>
      <c r="C3183" s="291">
        <v>25</v>
      </c>
      <c r="D3183" s="290" t="s">
        <v>3488</v>
      </c>
      <c r="E3183" s="289">
        <v>2</v>
      </c>
      <c r="F3183" s="290" t="s">
        <v>150</v>
      </c>
      <c r="G3183" s="292" t="s">
        <v>393</v>
      </c>
      <c r="H3183" s="289">
        <v>1</v>
      </c>
      <c r="J3183" s="283"/>
    </row>
    <row r="3184" spans="2:10" x14ac:dyDescent="0.2">
      <c r="B3184" s="290" t="str">
        <f t="shared" si="49"/>
        <v>RANCHO NUEVO, AQUISMÓN</v>
      </c>
      <c r="C3184" s="291">
        <v>115</v>
      </c>
      <c r="D3184" s="290" t="s">
        <v>3488</v>
      </c>
      <c r="E3184" s="289">
        <v>3</v>
      </c>
      <c r="F3184" s="290" t="s">
        <v>152</v>
      </c>
      <c r="G3184" s="292" t="s">
        <v>393</v>
      </c>
      <c r="H3184" s="289">
        <v>1</v>
      </c>
      <c r="J3184" s="283"/>
    </row>
    <row r="3185" spans="2:10" x14ac:dyDescent="0.2">
      <c r="B3185" s="290" t="str">
        <f t="shared" si="49"/>
        <v>RANCHO NUEVO, AXTLA DE TERRAZAS</v>
      </c>
      <c r="C3185" s="291">
        <v>44</v>
      </c>
      <c r="D3185" s="290" t="s">
        <v>3488</v>
      </c>
      <c r="E3185" s="289">
        <v>53</v>
      </c>
      <c r="F3185" s="290" t="s">
        <v>156</v>
      </c>
      <c r="G3185" s="292" t="s">
        <v>393</v>
      </c>
      <c r="H3185" s="289">
        <v>1</v>
      </c>
      <c r="J3185" s="283"/>
    </row>
    <row r="3186" spans="2:10" x14ac:dyDescent="0.2">
      <c r="B3186" s="290" t="str">
        <f t="shared" si="49"/>
        <v>RANCHO NUEVO, CATORCE</v>
      </c>
      <c r="C3186" s="291">
        <v>145</v>
      </c>
      <c r="D3186" s="290" t="s">
        <v>3488</v>
      </c>
      <c r="E3186" s="289">
        <v>6</v>
      </c>
      <c r="F3186" s="290" t="s">
        <v>4237</v>
      </c>
      <c r="G3186" s="292" t="s">
        <v>393</v>
      </c>
      <c r="H3186" s="289">
        <v>1</v>
      </c>
      <c r="J3186" s="283"/>
    </row>
    <row r="3187" spans="2:10" x14ac:dyDescent="0.2">
      <c r="B3187" s="290" t="str">
        <f t="shared" si="49"/>
        <v>RANCHO NUEVO, CEDRAL</v>
      </c>
      <c r="C3187" s="291">
        <v>25</v>
      </c>
      <c r="D3187" s="290" t="s">
        <v>3488</v>
      </c>
      <c r="E3187" s="289">
        <v>7</v>
      </c>
      <c r="F3187" s="290" t="s">
        <v>163</v>
      </c>
      <c r="G3187" s="292" t="s">
        <v>393</v>
      </c>
      <c r="H3187" s="289">
        <v>1</v>
      </c>
      <c r="J3187" s="283"/>
    </row>
    <row r="3188" spans="2:10" x14ac:dyDescent="0.2">
      <c r="B3188" s="290" t="str">
        <f t="shared" si="49"/>
        <v>RANCHO NUEVO, CIUDAD DEL MAÍZ</v>
      </c>
      <c r="C3188" s="291">
        <v>79</v>
      </c>
      <c r="D3188" s="290" t="s">
        <v>3488</v>
      </c>
      <c r="E3188" s="289">
        <v>10</v>
      </c>
      <c r="F3188" s="290" t="s">
        <v>178</v>
      </c>
      <c r="G3188" s="292" t="s">
        <v>393</v>
      </c>
      <c r="H3188" s="289">
        <v>1</v>
      </c>
      <c r="J3188" s="283"/>
    </row>
    <row r="3189" spans="2:10" x14ac:dyDescent="0.2">
      <c r="B3189" s="290" t="str">
        <f t="shared" si="49"/>
        <v>RANCHO NUEVO, CIUDAD FERNÁNDEZ</v>
      </c>
      <c r="C3189" s="291">
        <v>27</v>
      </c>
      <c r="D3189" s="290" t="s">
        <v>3488</v>
      </c>
      <c r="E3189" s="289">
        <v>11</v>
      </c>
      <c r="F3189" s="290" t="s">
        <v>183</v>
      </c>
      <c r="G3189" s="292" t="s">
        <v>393</v>
      </c>
      <c r="H3189" s="289">
        <v>1</v>
      </c>
      <c r="J3189" s="283"/>
    </row>
    <row r="3190" spans="2:10" x14ac:dyDescent="0.2">
      <c r="B3190" s="290" t="str">
        <f t="shared" si="49"/>
        <v>RANCHO NUEVO, CIUDAD VALLES</v>
      </c>
      <c r="C3190" s="291">
        <v>146</v>
      </c>
      <c r="D3190" s="290" t="s">
        <v>3488</v>
      </c>
      <c r="E3190" s="289">
        <v>13</v>
      </c>
      <c r="F3190" s="290" t="s">
        <v>187</v>
      </c>
      <c r="G3190" s="292" t="s">
        <v>393</v>
      </c>
      <c r="H3190" s="289">
        <v>1</v>
      </c>
      <c r="J3190" s="283"/>
    </row>
    <row r="3191" spans="2:10" x14ac:dyDescent="0.2">
      <c r="B3191" s="290" t="str">
        <f t="shared" si="49"/>
        <v>RANCHO NUEVO, CIUDAD VALLES</v>
      </c>
      <c r="C3191" s="291">
        <v>161</v>
      </c>
      <c r="D3191" s="290" t="s">
        <v>3488</v>
      </c>
      <c r="E3191" s="289">
        <v>13</v>
      </c>
      <c r="F3191" s="290" t="s">
        <v>187</v>
      </c>
      <c r="G3191" s="292" t="s">
        <v>393</v>
      </c>
      <c r="H3191" s="289">
        <v>1</v>
      </c>
      <c r="J3191" s="283"/>
    </row>
    <row r="3192" spans="2:10" x14ac:dyDescent="0.2">
      <c r="B3192" s="290" t="str">
        <f t="shared" si="49"/>
        <v>RANCHO NUEVO, CIUDAD VALLES</v>
      </c>
      <c r="C3192" s="291">
        <v>467</v>
      </c>
      <c r="D3192" s="290" t="s">
        <v>3488</v>
      </c>
      <c r="E3192" s="289">
        <v>13</v>
      </c>
      <c r="F3192" s="290" t="s">
        <v>187</v>
      </c>
      <c r="G3192" s="292" t="s">
        <v>393</v>
      </c>
      <c r="H3192" s="289">
        <v>1</v>
      </c>
      <c r="J3192" s="283"/>
    </row>
    <row r="3193" spans="2:10" x14ac:dyDescent="0.2">
      <c r="B3193" s="290" t="str">
        <f t="shared" si="49"/>
        <v>RANCHO NUEVO, GUADALCÁZAR</v>
      </c>
      <c r="C3193" s="291">
        <v>47</v>
      </c>
      <c r="D3193" s="290" t="s">
        <v>3488</v>
      </c>
      <c r="E3193" s="289">
        <v>17</v>
      </c>
      <c r="F3193" s="290" t="s">
        <v>199</v>
      </c>
      <c r="G3193" s="292" t="s">
        <v>393</v>
      </c>
      <c r="H3193" s="289">
        <v>1</v>
      </c>
      <c r="J3193" s="283"/>
    </row>
    <row r="3194" spans="2:10" x14ac:dyDescent="0.2">
      <c r="B3194" s="295" t="str">
        <f t="shared" si="49"/>
        <v>RANCHO NUEVO, MATEHUALA</v>
      </c>
      <c r="C3194" s="296">
        <v>64</v>
      </c>
      <c r="D3194" s="295" t="s">
        <v>3488</v>
      </c>
      <c r="E3194" s="294">
        <v>20</v>
      </c>
      <c r="F3194" s="295" t="s">
        <v>176</v>
      </c>
      <c r="G3194" s="297" t="s">
        <v>394</v>
      </c>
      <c r="H3194" s="294">
        <v>2</v>
      </c>
      <c r="J3194" s="283"/>
    </row>
    <row r="3195" spans="2:10" x14ac:dyDescent="0.2">
      <c r="B3195" s="290" t="str">
        <f t="shared" si="49"/>
        <v>RANCHO NUEVO, MOCTEZUMA</v>
      </c>
      <c r="C3195" s="291">
        <v>42</v>
      </c>
      <c r="D3195" s="290" t="s">
        <v>3488</v>
      </c>
      <c r="E3195" s="289">
        <v>22</v>
      </c>
      <c r="F3195" s="290" t="s">
        <v>219</v>
      </c>
      <c r="G3195" s="292" t="s">
        <v>393</v>
      </c>
      <c r="H3195" s="289">
        <v>1</v>
      </c>
      <c r="J3195" s="283"/>
    </row>
    <row r="3196" spans="2:10" x14ac:dyDescent="0.2">
      <c r="B3196" s="290" t="str">
        <f t="shared" si="49"/>
        <v>RANCHO NUEVO, SALINAS</v>
      </c>
      <c r="C3196" s="291">
        <v>46</v>
      </c>
      <c r="D3196" s="290" t="s">
        <v>3488</v>
      </c>
      <c r="E3196" s="289">
        <v>25</v>
      </c>
      <c r="F3196" s="290" t="s">
        <v>171</v>
      </c>
      <c r="G3196" s="292" t="s">
        <v>393</v>
      </c>
      <c r="H3196" s="289">
        <v>1</v>
      </c>
      <c r="J3196" s="283"/>
    </row>
    <row r="3197" spans="2:10" x14ac:dyDescent="0.2">
      <c r="B3197" s="290" t="str">
        <f t="shared" si="49"/>
        <v>RANCHO NUEVO, SAN CIRO DE ACOSTA</v>
      </c>
      <c r="C3197" s="291">
        <v>55</v>
      </c>
      <c r="D3197" s="290" t="s">
        <v>3488</v>
      </c>
      <c r="E3197" s="289">
        <v>27</v>
      </c>
      <c r="F3197" s="290" t="s">
        <v>240</v>
      </c>
      <c r="G3197" s="292" t="s">
        <v>393</v>
      </c>
      <c r="H3197" s="289">
        <v>1</v>
      </c>
      <c r="J3197" s="283"/>
    </row>
    <row r="3198" spans="2:10" x14ac:dyDescent="0.2">
      <c r="B3198" s="290" t="str">
        <f t="shared" si="49"/>
        <v>RANCHO NUEVO, SAN MARTÍN CHALCHICUAUTLA</v>
      </c>
      <c r="C3198" s="291">
        <v>98</v>
      </c>
      <c r="D3198" s="290" t="s">
        <v>3488</v>
      </c>
      <c r="E3198" s="289">
        <v>29</v>
      </c>
      <c r="F3198" s="290" t="s">
        <v>248</v>
      </c>
      <c r="G3198" s="292" t="s">
        <v>393</v>
      </c>
      <c r="H3198" s="289">
        <v>1</v>
      </c>
      <c r="J3198" s="283"/>
    </row>
    <row r="3199" spans="2:10" x14ac:dyDescent="0.2">
      <c r="B3199" s="290" t="str">
        <f t="shared" si="49"/>
        <v>RANCHO NUEVO, SAN MARTÍN CHALCHICUAUTLA</v>
      </c>
      <c r="C3199" s="291">
        <v>187</v>
      </c>
      <c r="D3199" s="290" t="s">
        <v>3488</v>
      </c>
      <c r="E3199" s="289">
        <v>29</v>
      </c>
      <c r="F3199" s="290" t="s">
        <v>248</v>
      </c>
      <c r="G3199" s="292" t="s">
        <v>393</v>
      </c>
      <c r="H3199" s="289">
        <v>1</v>
      </c>
      <c r="J3199" s="283"/>
    </row>
    <row r="3200" spans="2:10" x14ac:dyDescent="0.2">
      <c r="B3200" s="295" t="str">
        <f t="shared" si="49"/>
        <v>RANCHO NUEVO, SOLEDAD DE GRACIANO SÁNCHEZ</v>
      </c>
      <c r="C3200" s="296">
        <v>26</v>
      </c>
      <c r="D3200" s="295" t="s">
        <v>3488</v>
      </c>
      <c r="E3200" s="294">
        <v>35</v>
      </c>
      <c r="F3200" s="295" t="s">
        <v>270</v>
      </c>
      <c r="G3200" s="297" t="s">
        <v>394</v>
      </c>
      <c r="H3200" s="294">
        <v>2</v>
      </c>
      <c r="J3200" s="283"/>
    </row>
    <row r="3201" spans="2:10" x14ac:dyDescent="0.2">
      <c r="B3201" s="290" t="str">
        <f t="shared" si="49"/>
        <v>RANCHO NUEVO, TAMASOPO</v>
      </c>
      <c r="C3201" s="291">
        <v>109</v>
      </c>
      <c r="D3201" s="290" t="s">
        <v>3488</v>
      </c>
      <c r="E3201" s="289">
        <v>36</v>
      </c>
      <c r="F3201" s="290" t="s">
        <v>265</v>
      </c>
      <c r="G3201" s="292" t="s">
        <v>393</v>
      </c>
      <c r="H3201" s="289">
        <v>1</v>
      </c>
      <c r="J3201" s="283"/>
    </row>
    <row r="3202" spans="2:10" x14ac:dyDescent="0.2">
      <c r="B3202" s="290" t="str">
        <f t="shared" si="49"/>
        <v>RANCHO NUEVO, TAMASOPO</v>
      </c>
      <c r="C3202" s="291">
        <v>148</v>
      </c>
      <c r="D3202" s="290" t="s">
        <v>3488</v>
      </c>
      <c r="E3202" s="289">
        <v>36</v>
      </c>
      <c r="F3202" s="290" t="s">
        <v>265</v>
      </c>
      <c r="G3202" s="292" t="s">
        <v>393</v>
      </c>
      <c r="H3202" s="289">
        <v>1</v>
      </c>
      <c r="J3202" s="283"/>
    </row>
    <row r="3203" spans="2:10" x14ac:dyDescent="0.2">
      <c r="B3203" s="290" t="str">
        <f t="shared" si="49"/>
        <v>RANCHO NUEVO, TAMASOPO</v>
      </c>
      <c r="C3203" s="291">
        <v>222</v>
      </c>
      <c r="D3203" s="290" t="s">
        <v>3488</v>
      </c>
      <c r="E3203" s="289">
        <v>36</v>
      </c>
      <c r="F3203" s="290" t="s">
        <v>265</v>
      </c>
      <c r="G3203" s="292" t="s">
        <v>393</v>
      </c>
      <c r="H3203" s="289">
        <v>1</v>
      </c>
      <c r="J3203" s="283"/>
    </row>
    <row r="3204" spans="2:10" x14ac:dyDescent="0.2">
      <c r="B3204" s="290" t="str">
        <f t="shared" si="49"/>
        <v>RANCHO NUEVO, TAMAZUNCHALE</v>
      </c>
      <c r="C3204" s="291">
        <v>70</v>
      </c>
      <c r="D3204" s="290" t="s">
        <v>3488</v>
      </c>
      <c r="E3204" s="289">
        <v>37</v>
      </c>
      <c r="F3204" s="290" t="s">
        <v>268</v>
      </c>
      <c r="G3204" s="292" t="s">
        <v>393</v>
      </c>
      <c r="H3204" s="289">
        <v>1</v>
      </c>
      <c r="J3204" s="283"/>
    </row>
    <row r="3205" spans="2:10" x14ac:dyDescent="0.2">
      <c r="B3205" s="290" t="str">
        <f t="shared" si="49"/>
        <v>RANCHO NUEVO, VENADO</v>
      </c>
      <c r="C3205" s="291">
        <v>44</v>
      </c>
      <c r="D3205" s="290" t="s">
        <v>3488</v>
      </c>
      <c r="E3205" s="289">
        <v>45</v>
      </c>
      <c r="F3205" s="290" t="s">
        <v>309</v>
      </c>
      <c r="G3205" s="292" t="s">
        <v>393</v>
      </c>
      <c r="H3205" s="289">
        <v>1</v>
      </c>
      <c r="J3205" s="283"/>
    </row>
    <row r="3206" spans="2:10" x14ac:dyDescent="0.2">
      <c r="B3206" s="290" t="str">
        <f t="shared" ref="B3206:B3269" si="50">CONCATENATE(D3206,","," ",F3206)</f>
        <v>RANCHO NUEVO, VILLA DE RAMOS</v>
      </c>
      <c r="C3206" s="291">
        <v>55</v>
      </c>
      <c r="D3206" s="290" t="s">
        <v>3488</v>
      </c>
      <c r="E3206" s="289">
        <v>49</v>
      </c>
      <c r="F3206" s="290" t="s">
        <v>222</v>
      </c>
      <c r="G3206" s="292" t="s">
        <v>393</v>
      </c>
      <c r="H3206" s="289">
        <v>1</v>
      </c>
      <c r="J3206" s="283"/>
    </row>
    <row r="3207" spans="2:10" x14ac:dyDescent="0.2">
      <c r="B3207" s="290" t="str">
        <f t="shared" si="50"/>
        <v>RANCHO NUEVO, XILITLA</v>
      </c>
      <c r="C3207" s="291">
        <v>58</v>
      </c>
      <c r="D3207" s="290" t="s">
        <v>3488</v>
      </c>
      <c r="E3207" s="289">
        <v>54</v>
      </c>
      <c r="F3207" s="290" t="s">
        <v>332</v>
      </c>
      <c r="G3207" s="292" t="s">
        <v>393</v>
      </c>
      <c r="H3207" s="289">
        <v>1</v>
      </c>
      <c r="J3207" s="283"/>
    </row>
    <row r="3208" spans="2:10" x14ac:dyDescent="0.2">
      <c r="B3208" s="290" t="str">
        <f t="shared" si="50"/>
        <v>RANCHO NUEVO, XILITLA</v>
      </c>
      <c r="C3208" s="291">
        <v>59</v>
      </c>
      <c r="D3208" s="290" t="s">
        <v>3488</v>
      </c>
      <c r="E3208" s="289">
        <v>54</v>
      </c>
      <c r="F3208" s="290" t="s">
        <v>332</v>
      </c>
      <c r="G3208" s="292" t="s">
        <v>393</v>
      </c>
      <c r="H3208" s="289">
        <v>1</v>
      </c>
      <c r="J3208" s="283"/>
    </row>
    <row r="3209" spans="2:10" x14ac:dyDescent="0.2">
      <c r="B3209" s="290" t="str">
        <f t="shared" si="50"/>
        <v>RANCHO NUEVO, XILITLA</v>
      </c>
      <c r="C3209" s="291">
        <v>165</v>
      </c>
      <c r="D3209" s="290" t="s">
        <v>3488</v>
      </c>
      <c r="E3209" s="289">
        <v>54</v>
      </c>
      <c r="F3209" s="290" t="s">
        <v>332</v>
      </c>
      <c r="G3209" s="292" t="s">
        <v>393</v>
      </c>
      <c r="H3209" s="289">
        <v>1</v>
      </c>
      <c r="J3209" s="283"/>
    </row>
    <row r="3210" spans="2:10" x14ac:dyDescent="0.2">
      <c r="B3210" s="290" t="str">
        <f t="shared" si="50"/>
        <v>RANCHO NUEVO, XILITLA</v>
      </c>
      <c r="C3210" s="291">
        <v>219</v>
      </c>
      <c r="D3210" s="290" t="s">
        <v>3488</v>
      </c>
      <c r="E3210" s="289">
        <v>54</v>
      </c>
      <c r="F3210" s="290" t="s">
        <v>332</v>
      </c>
      <c r="G3210" s="292" t="s">
        <v>393</v>
      </c>
      <c r="H3210" s="289">
        <v>1</v>
      </c>
      <c r="J3210" s="283"/>
    </row>
    <row r="3211" spans="2:10" x14ac:dyDescent="0.2">
      <c r="B3211" s="290" t="str">
        <f t="shared" si="50"/>
        <v>RANCHO NUEVO, XILITLA</v>
      </c>
      <c r="C3211" s="291">
        <v>220</v>
      </c>
      <c r="D3211" s="290" t="s">
        <v>3488</v>
      </c>
      <c r="E3211" s="289">
        <v>54</v>
      </c>
      <c r="F3211" s="290" t="s">
        <v>332</v>
      </c>
      <c r="G3211" s="292" t="s">
        <v>393</v>
      </c>
      <c r="H3211" s="289">
        <v>1</v>
      </c>
      <c r="J3211" s="283"/>
    </row>
    <row r="3212" spans="2:10" x14ac:dyDescent="0.2">
      <c r="B3212" s="290" t="str">
        <f t="shared" si="50"/>
        <v>RANCHO NUEVO, XILITLA</v>
      </c>
      <c r="C3212" s="291">
        <v>221</v>
      </c>
      <c r="D3212" s="290" t="s">
        <v>3488</v>
      </c>
      <c r="E3212" s="289">
        <v>54</v>
      </c>
      <c r="F3212" s="290" t="s">
        <v>332</v>
      </c>
      <c r="G3212" s="292" t="s">
        <v>393</v>
      </c>
      <c r="H3212" s="289">
        <v>1</v>
      </c>
      <c r="J3212" s="283"/>
    </row>
    <row r="3213" spans="2:10" x14ac:dyDescent="0.2">
      <c r="B3213" s="290" t="str">
        <f t="shared" si="50"/>
        <v>RANCHO PALMERAS, SAN ANTONIO</v>
      </c>
      <c r="C3213" s="291">
        <v>73</v>
      </c>
      <c r="D3213" s="290" t="s">
        <v>3489</v>
      </c>
      <c r="E3213" s="289">
        <v>26</v>
      </c>
      <c r="F3213" s="290" t="s">
        <v>236</v>
      </c>
      <c r="G3213" s="292" t="s">
        <v>393</v>
      </c>
      <c r="H3213" s="289">
        <v>1</v>
      </c>
      <c r="J3213" s="283"/>
    </row>
    <row r="3214" spans="2:10" x14ac:dyDescent="0.2">
      <c r="B3214" s="290" t="str">
        <f t="shared" si="50"/>
        <v>RANCHO QUEMADO, TAMAZUNCHALE</v>
      </c>
      <c r="C3214" s="291">
        <v>292</v>
      </c>
      <c r="D3214" s="290" t="s">
        <v>3490</v>
      </c>
      <c r="E3214" s="289">
        <v>37</v>
      </c>
      <c r="F3214" s="290" t="s">
        <v>268</v>
      </c>
      <c r="G3214" s="292" t="s">
        <v>393</v>
      </c>
      <c r="H3214" s="289">
        <v>1</v>
      </c>
      <c r="J3214" s="283"/>
    </row>
    <row r="3215" spans="2:10" x14ac:dyDescent="0.2">
      <c r="B3215" s="290" t="str">
        <f t="shared" si="50"/>
        <v>RANCHO SAN ANTONIO (EL CASTAÑÓN), SAN LUIS POTOSÍ</v>
      </c>
      <c r="C3215" s="291">
        <v>344</v>
      </c>
      <c r="D3215" s="290" t="s">
        <v>3491</v>
      </c>
      <c r="E3215" s="289">
        <v>28</v>
      </c>
      <c r="F3215" s="290" t="s">
        <v>245</v>
      </c>
      <c r="G3215" s="292" t="s">
        <v>393</v>
      </c>
      <c r="H3215" s="289">
        <v>1</v>
      </c>
      <c r="J3215" s="283"/>
    </row>
    <row r="3216" spans="2:10" x14ac:dyDescent="0.2">
      <c r="B3216" s="290" t="str">
        <f t="shared" si="50"/>
        <v>RANCHO SAN CARLOS (EL TRINQUETE), VILLA DE REYES</v>
      </c>
      <c r="C3216" s="291">
        <v>46</v>
      </c>
      <c r="D3216" s="290" t="s">
        <v>3492</v>
      </c>
      <c r="E3216" s="289">
        <v>50</v>
      </c>
      <c r="F3216" s="290" t="s">
        <v>214</v>
      </c>
      <c r="G3216" s="292" t="s">
        <v>393</v>
      </c>
      <c r="H3216" s="289">
        <v>1</v>
      </c>
      <c r="J3216" s="283"/>
    </row>
    <row r="3217" spans="2:10" x14ac:dyDescent="0.2">
      <c r="B3217" s="290" t="str">
        <f t="shared" si="50"/>
        <v>RANCHO SAN CARLOS, CIUDAD VALLES</v>
      </c>
      <c r="C3217" s="291">
        <v>181</v>
      </c>
      <c r="D3217" s="290" t="s">
        <v>3493</v>
      </c>
      <c r="E3217" s="289">
        <v>13</v>
      </c>
      <c r="F3217" s="290" t="s">
        <v>187</v>
      </c>
      <c r="G3217" s="292" t="s">
        <v>393</v>
      </c>
      <c r="H3217" s="289">
        <v>1</v>
      </c>
      <c r="J3217" s="283"/>
    </row>
    <row r="3218" spans="2:10" x14ac:dyDescent="0.2">
      <c r="B3218" s="290" t="str">
        <f t="shared" si="50"/>
        <v>RANCHO SAN JOSÉ DE LAS FLORES, VILLA DE ARISTA</v>
      </c>
      <c r="C3218" s="291">
        <v>155</v>
      </c>
      <c r="D3218" s="290" t="s">
        <v>3494</v>
      </c>
      <c r="E3218" s="289">
        <v>56</v>
      </c>
      <c r="F3218" s="290" t="s">
        <v>314</v>
      </c>
      <c r="G3218" s="292" t="s">
        <v>393</v>
      </c>
      <c r="H3218" s="289">
        <v>1</v>
      </c>
      <c r="J3218" s="283"/>
    </row>
    <row r="3219" spans="2:10" x14ac:dyDescent="0.2">
      <c r="B3219" s="290" t="str">
        <f t="shared" si="50"/>
        <v>RANCHO SAN MATÍAS, MOCTEZUMA</v>
      </c>
      <c r="C3219" s="291">
        <v>191</v>
      </c>
      <c r="D3219" s="290" t="s">
        <v>3495</v>
      </c>
      <c r="E3219" s="289">
        <v>22</v>
      </c>
      <c r="F3219" s="290" t="s">
        <v>219</v>
      </c>
      <c r="G3219" s="292" t="s">
        <v>393</v>
      </c>
      <c r="H3219" s="289">
        <v>1</v>
      </c>
      <c r="J3219" s="283"/>
    </row>
    <row r="3220" spans="2:10" x14ac:dyDescent="0.2">
      <c r="B3220" s="290" t="str">
        <f t="shared" si="50"/>
        <v>RANCHO SAN PABLO (IGNACIO SÁNCHEZ), COXCATLÁN</v>
      </c>
      <c r="C3220" s="291">
        <v>78</v>
      </c>
      <c r="D3220" s="290" t="s">
        <v>3496</v>
      </c>
      <c r="E3220" s="289">
        <v>14</v>
      </c>
      <c r="F3220" s="290" t="s">
        <v>191</v>
      </c>
      <c r="G3220" s="292" t="s">
        <v>393</v>
      </c>
      <c r="H3220" s="289">
        <v>1</v>
      </c>
      <c r="J3220" s="283"/>
    </row>
    <row r="3221" spans="2:10" x14ac:dyDescent="0.2">
      <c r="B3221" s="290" t="str">
        <f t="shared" si="50"/>
        <v>RANCHO SAN PABLO (MELESIO HERNÁNDEZ), COXCATLÁN</v>
      </c>
      <c r="C3221" s="291">
        <v>79</v>
      </c>
      <c r="D3221" s="290" t="s">
        <v>3497</v>
      </c>
      <c r="E3221" s="289">
        <v>14</v>
      </c>
      <c r="F3221" s="290" t="s">
        <v>191</v>
      </c>
      <c r="G3221" s="292" t="s">
        <v>393</v>
      </c>
      <c r="H3221" s="289">
        <v>1</v>
      </c>
      <c r="J3221" s="283"/>
    </row>
    <row r="3222" spans="2:10" x14ac:dyDescent="0.2">
      <c r="B3222" s="290" t="str">
        <f t="shared" si="50"/>
        <v>RANCHO SAN PABLO (TRANQUILINO RAMÍREZ), COXCATLÁN</v>
      </c>
      <c r="C3222" s="291">
        <v>80</v>
      </c>
      <c r="D3222" s="290" t="s">
        <v>3498</v>
      </c>
      <c r="E3222" s="289">
        <v>14</v>
      </c>
      <c r="F3222" s="290" t="s">
        <v>191</v>
      </c>
      <c r="G3222" s="292" t="s">
        <v>393</v>
      </c>
      <c r="H3222" s="289">
        <v>1</v>
      </c>
      <c r="J3222" s="283"/>
    </row>
    <row r="3223" spans="2:10" x14ac:dyDescent="0.2">
      <c r="B3223" s="290" t="str">
        <f t="shared" si="50"/>
        <v>RANCHO SANJUANITA, SAN VICENTE TANCUAYALAB</v>
      </c>
      <c r="C3223" s="291">
        <v>86</v>
      </c>
      <c r="D3223" s="290" t="s">
        <v>3499</v>
      </c>
      <c r="E3223" s="289">
        <v>34</v>
      </c>
      <c r="F3223" s="290" t="s">
        <v>256</v>
      </c>
      <c r="G3223" s="292" t="s">
        <v>393</v>
      </c>
      <c r="H3223" s="289">
        <v>1</v>
      </c>
      <c r="J3223" s="283"/>
    </row>
    <row r="3224" spans="2:10" x14ac:dyDescent="0.2">
      <c r="B3224" s="290" t="str">
        <f t="shared" si="50"/>
        <v>RANCHO SANTA ANA, SOLEDAD DE GRACIANO SÁNCHEZ</v>
      </c>
      <c r="C3224" s="291">
        <v>194</v>
      </c>
      <c r="D3224" s="290" t="s">
        <v>3500</v>
      </c>
      <c r="E3224" s="289">
        <v>35</v>
      </c>
      <c r="F3224" s="290" t="s">
        <v>270</v>
      </c>
      <c r="G3224" s="292" t="s">
        <v>393</v>
      </c>
      <c r="H3224" s="289">
        <v>1</v>
      </c>
      <c r="J3224" s="283"/>
    </row>
    <row r="3225" spans="2:10" x14ac:dyDescent="0.2">
      <c r="B3225" s="290" t="str">
        <f t="shared" si="50"/>
        <v>RANCHO SANTA ELENA, MATEHUALA</v>
      </c>
      <c r="C3225" s="291">
        <v>145</v>
      </c>
      <c r="D3225" s="290" t="s">
        <v>3501</v>
      </c>
      <c r="E3225" s="289">
        <v>20</v>
      </c>
      <c r="F3225" s="290" t="s">
        <v>176</v>
      </c>
      <c r="G3225" s="292" t="s">
        <v>393</v>
      </c>
      <c r="H3225" s="289">
        <v>1</v>
      </c>
      <c r="J3225" s="283"/>
    </row>
    <row r="3226" spans="2:10" x14ac:dyDescent="0.2">
      <c r="B3226" s="290" t="str">
        <f t="shared" si="50"/>
        <v>RANCHO SANTA FE, CIUDAD VALLES</v>
      </c>
      <c r="C3226" s="291">
        <v>693</v>
      </c>
      <c r="D3226" s="290" t="s">
        <v>3502</v>
      </c>
      <c r="E3226" s="289">
        <v>13</v>
      </c>
      <c r="F3226" s="290" t="s">
        <v>187</v>
      </c>
      <c r="G3226" s="292" t="s">
        <v>393</v>
      </c>
      <c r="H3226" s="289">
        <v>1</v>
      </c>
      <c r="J3226" s="283"/>
    </row>
    <row r="3227" spans="2:10" x14ac:dyDescent="0.2">
      <c r="B3227" s="290" t="str">
        <f t="shared" si="50"/>
        <v>RANCHO SANTA MARGARITA, TAMUÍN</v>
      </c>
      <c r="C3227" s="291">
        <v>385</v>
      </c>
      <c r="D3227" s="290" t="s">
        <v>3503</v>
      </c>
      <c r="E3227" s="289">
        <v>40</v>
      </c>
      <c r="F3227" s="290" t="s">
        <v>285</v>
      </c>
      <c r="G3227" s="292" t="s">
        <v>393</v>
      </c>
      <c r="H3227" s="289">
        <v>1</v>
      </c>
      <c r="J3227" s="283"/>
    </row>
    <row r="3228" spans="2:10" x14ac:dyDescent="0.2">
      <c r="B3228" s="290" t="str">
        <f t="shared" si="50"/>
        <v>RANCHO SANTA RITA, TAMAZUNCHALE</v>
      </c>
      <c r="C3228" s="291">
        <v>326</v>
      </c>
      <c r="D3228" s="290" t="s">
        <v>3504</v>
      </c>
      <c r="E3228" s="289">
        <v>37</v>
      </c>
      <c r="F3228" s="290" t="s">
        <v>268</v>
      </c>
      <c r="G3228" s="292" t="s">
        <v>393</v>
      </c>
      <c r="H3228" s="289">
        <v>1</v>
      </c>
      <c r="J3228" s="283"/>
    </row>
    <row r="3229" spans="2:10" x14ac:dyDescent="0.2">
      <c r="B3229" s="290" t="str">
        <f t="shared" si="50"/>
        <v>RANCHO SANTA ROSA, CEDRAL</v>
      </c>
      <c r="C3229" s="291">
        <v>90</v>
      </c>
      <c r="D3229" s="290" t="s">
        <v>3505</v>
      </c>
      <c r="E3229" s="289">
        <v>7</v>
      </c>
      <c r="F3229" s="290" t="s">
        <v>163</v>
      </c>
      <c r="G3229" s="292" t="s">
        <v>393</v>
      </c>
      <c r="H3229" s="289">
        <v>1</v>
      </c>
      <c r="J3229" s="283"/>
    </row>
    <row r="3230" spans="2:10" x14ac:dyDescent="0.2">
      <c r="B3230" s="290" t="str">
        <f t="shared" si="50"/>
        <v>RANCHO SANTANA, TAMPAMOLÓN CORONA</v>
      </c>
      <c r="C3230" s="291">
        <v>83</v>
      </c>
      <c r="D3230" s="290" t="s">
        <v>3506</v>
      </c>
      <c r="E3230" s="289">
        <v>39</v>
      </c>
      <c r="F3230" s="290" t="s">
        <v>282</v>
      </c>
      <c r="G3230" s="292" t="s">
        <v>393</v>
      </c>
      <c r="H3230" s="289">
        <v>1</v>
      </c>
      <c r="J3230" s="283"/>
    </row>
    <row r="3231" spans="2:10" x14ac:dyDescent="0.2">
      <c r="B3231" s="290" t="str">
        <f t="shared" si="50"/>
        <v>RANCHO SANTO DOMINGO, RIOVERDE</v>
      </c>
      <c r="C3231" s="291">
        <v>305</v>
      </c>
      <c r="D3231" s="290" t="s">
        <v>3507</v>
      </c>
      <c r="E3231" s="289">
        <v>24</v>
      </c>
      <c r="F3231" s="290" t="s">
        <v>181</v>
      </c>
      <c r="G3231" s="292" t="s">
        <v>393</v>
      </c>
      <c r="H3231" s="289">
        <v>1</v>
      </c>
      <c r="J3231" s="283"/>
    </row>
    <row r="3232" spans="2:10" x14ac:dyDescent="0.2">
      <c r="B3232" s="290" t="str">
        <f t="shared" si="50"/>
        <v>RANCHO SECO, SANTA MARÍA DEL RÍO</v>
      </c>
      <c r="C3232" s="291">
        <v>225</v>
      </c>
      <c r="D3232" s="290" t="s">
        <v>3508</v>
      </c>
      <c r="E3232" s="289">
        <v>32</v>
      </c>
      <c r="F3232" s="290" t="s">
        <v>263</v>
      </c>
      <c r="G3232" s="292" t="s">
        <v>393</v>
      </c>
      <c r="H3232" s="289">
        <v>1</v>
      </c>
      <c r="J3232" s="283"/>
    </row>
    <row r="3233" spans="2:10" x14ac:dyDescent="0.2">
      <c r="B3233" s="290" t="str">
        <f t="shared" si="50"/>
        <v>RANCHO SECO, VILLA DE RAMOS</v>
      </c>
      <c r="C3233" s="291">
        <v>60</v>
      </c>
      <c r="D3233" s="290" t="s">
        <v>3508</v>
      </c>
      <c r="E3233" s="289">
        <v>49</v>
      </c>
      <c r="F3233" s="290" t="s">
        <v>222</v>
      </c>
      <c r="G3233" s="292" t="s">
        <v>393</v>
      </c>
      <c r="H3233" s="289">
        <v>1</v>
      </c>
      <c r="J3233" s="283"/>
    </row>
    <row r="3234" spans="2:10" x14ac:dyDescent="0.2">
      <c r="B3234" s="290" t="str">
        <f t="shared" si="50"/>
        <v>RANCHO TONATICO, TAMPAMOLÓN CORONA</v>
      </c>
      <c r="C3234" s="291">
        <v>99</v>
      </c>
      <c r="D3234" s="290" t="s">
        <v>3509</v>
      </c>
      <c r="E3234" s="289">
        <v>39</v>
      </c>
      <c r="F3234" s="290" t="s">
        <v>282</v>
      </c>
      <c r="G3234" s="292" t="s">
        <v>393</v>
      </c>
      <c r="H3234" s="289">
        <v>1</v>
      </c>
      <c r="J3234" s="283"/>
    </row>
    <row r="3235" spans="2:10" x14ac:dyDescent="0.2">
      <c r="B3235" s="290" t="str">
        <f t="shared" si="50"/>
        <v>RANCHO USÚA (CAMARILLO), SANTA MARÍA DEL RÍO</v>
      </c>
      <c r="C3235" s="291">
        <v>37</v>
      </c>
      <c r="D3235" s="290" t="s">
        <v>3510</v>
      </c>
      <c r="E3235" s="289">
        <v>32</v>
      </c>
      <c r="F3235" s="290" t="s">
        <v>263</v>
      </c>
      <c r="G3235" s="292" t="s">
        <v>393</v>
      </c>
      <c r="H3235" s="289">
        <v>1</v>
      </c>
      <c r="J3235" s="283"/>
    </row>
    <row r="3236" spans="2:10" x14ac:dyDescent="0.2">
      <c r="B3236" s="290" t="str">
        <f t="shared" si="50"/>
        <v>RANCHO VIEJO TRES, SANTA MARÍA DEL RÍO</v>
      </c>
      <c r="C3236" s="291">
        <v>228</v>
      </c>
      <c r="D3236" s="290" t="s">
        <v>3511</v>
      </c>
      <c r="E3236" s="289">
        <v>32</v>
      </c>
      <c r="F3236" s="290" t="s">
        <v>263</v>
      </c>
      <c r="G3236" s="292" t="s">
        <v>393</v>
      </c>
      <c r="H3236" s="289">
        <v>1</v>
      </c>
      <c r="J3236" s="283"/>
    </row>
    <row r="3237" spans="2:10" x14ac:dyDescent="0.2">
      <c r="B3237" s="290" t="str">
        <f t="shared" si="50"/>
        <v>RANCHO VIEJO, AXTLA DE TERRAZAS</v>
      </c>
      <c r="C3237" s="291">
        <v>79</v>
      </c>
      <c r="D3237" s="290" t="s">
        <v>3512</v>
      </c>
      <c r="E3237" s="289">
        <v>53</v>
      </c>
      <c r="F3237" s="290" t="s">
        <v>156</v>
      </c>
      <c r="G3237" s="292" t="s">
        <v>393</v>
      </c>
      <c r="H3237" s="289">
        <v>1</v>
      </c>
      <c r="J3237" s="283"/>
    </row>
    <row r="3238" spans="2:10" x14ac:dyDescent="0.2">
      <c r="B3238" s="290" t="str">
        <f t="shared" si="50"/>
        <v>RANCHO VIEJO, CEDRAL</v>
      </c>
      <c r="C3238" s="291">
        <v>26</v>
      </c>
      <c r="D3238" s="290" t="s">
        <v>3512</v>
      </c>
      <c r="E3238" s="289">
        <v>7</v>
      </c>
      <c r="F3238" s="290" t="s">
        <v>163</v>
      </c>
      <c r="G3238" s="292" t="s">
        <v>393</v>
      </c>
      <c r="H3238" s="289">
        <v>1</v>
      </c>
      <c r="J3238" s="283"/>
    </row>
    <row r="3239" spans="2:10" x14ac:dyDescent="0.2">
      <c r="B3239" s="290" t="str">
        <f t="shared" si="50"/>
        <v>RANCHO VIEJO, CIUDAD VALLES</v>
      </c>
      <c r="C3239" s="291">
        <v>449</v>
      </c>
      <c r="D3239" s="290" t="s">
        <v>3512</v>
      </c>
      <c r="E3239" s="289">
        <v>13</v>
      </c>
      <c r="F3239" s="290" t="s">
        <v>187</v>
      </c>
      <c r="G3239" s="292" t="s">
        <v>393</v>
      </c>
      <c r="H3239" s="289">
        <v>1</v>
      </c>
      <c r="J3239" s="283"/>
    </row>
    <row r="3240" spans="2:10" x14ac:dyDescent="0.2">
      <c r="B3240" s="295" t="str">
        <f t="shared" si="50"/>
        <v>RASCÓN, CIUDAD VALLES</v>
      </c>
      <c r="C3240" s="296">
        <v>162</v>
      </c>
      <c r="D3240" s="295" t="s">
        <v>3513</v>
      </c>
      <c r="E3240" s="294">
        <v>13</v>
      </c>
      <c r="F3240" s="295" t="s">
        <v>187</v>
      </c>
      <c r="G3240" s="297" t="s">
        <v>394</v>
      </c>
      <c r="H3240" s="294">
        <v>2</v>
      </c>
      <c r="J3240" s="283"/>
    </row>
    <row r="3241" spans="2:10" x14ac:dyDescent="0.2">
      <c r="B3241" s="295" t="str">
        <f t="shared" si="50"/>
        <v>RAYÓN, RAYÓN</v>
      </c>
      <c r="C3241" s="296">
        <v>1</v>
      </c>
      <c r="D3241" s="295" t="s">
        <v>224</v>
      </c>
      <c r="E3241" s="294">
        <v>23</v>
      </c>
      <c r="F3241" s="295" t="s">
        <v>224</v>
      </c>
      <c r="G3241" s="297" t="s">
        <v>394</v>
      </c>
      <c r="H3241" s="294">
        <v>2</v>
      </c>
      <c r="J3241" s="283"/>
    </row>
    <row r="3242" spans="2:10" x14ac:dyDescent="0.2">
      <c r="B3242" s="295" t="str">
        <f t="shared" si="50"/>
        <v>REAL DE CATORCE, CATORCE</v>
      </c>
      <c r="C3242" s="296">
        <v>1</v>
      </c>
      <c r="D3242" s="295" t="s">
        <v>228</v>
      </c>
      <c r="E3242" s="294">
        <v>6</v>
      </c>
      <c r="F3242" s="295" t="s">
        <v>4237</v>
      </c>
      <c r="G3242" s="297" t="s">
        <v>394</v>
      </c>
      <c r="H3242" s="294">
        <v>2</v>
      </c>
      <c r="J3242" s="283"/>
    </row>
    <row r="3243" spans="2:10" x14ac:dyDescent="0.2">
      <c r="B3243" s="290" t="str">
        <f t="shared" si="50"/>
        <v>REAL DE CATORCE, CATORCE</v>
      </c>
      <c r="C3243" s="291">
        <v>187</v>
      </c>
      <c r="D3243" s="290" t="s">
        <v>228</v>
      </c>
      <c r="E3243" s="289">
        <v>6</v>
      </c>
      <c r="F3243" s="290" t="s">
        <v>4237</v>
      </c>
      <c r="G3243" s="292" t="s">
        <v>393</v>
      </c>
      <c r="H3243" s="289">
        <v>1</v>
      </c>
      <c r="J3243" s="283"/>
    </row>
    <row r="3244" spans="2:10" x14ac:dyDescent="0.2">
      <c r="B3244" s="290" t="str">
        <f t="shared" si="50"/>
        <v>REAL DE MAROMA, CATORCE</v>
      </c>
      <c r="C3244" s="291">
        <v>22</v>
      </c>
      <c r="D3244" s="290" t="s">
        <v>3514</v>
      </c>
      <c r="E3244" s="289">
        <v>6</v>
      </c>
      <c r="F3244" s="290" t="s">
        <v>4237</v>
      </c>
      <c r="G3244" s="292" t="s">
        <v>393</v>
      </c>
      <c r="H3244" s="289">
        <v>1</v>
      </c>
      <c r="J3244" s="283"/>
    </row>
    <row r="3245" spans="2:10" x14ac:dyDescent="0.2">
      <c r="B3245" s="295" t="str">
        <f t="shared" si="50"/>
        <v>REAL DEL POTOSÍ, CERRO DE SAN PEDRO</v>
      </c>
      <c r="C3245" s="296">
        <v>10</v>
      </c>
      <c r="D3245" s="295" t="s">
        <v>3515</v>
      </c>
      <c r="E3245" s="294">
        <v>9</v>
      </c>
      <c r="F3245" s="295" t="s">
        <v>168</v>
      </c>
      <c r="G3245" s="297" t="s">
        <v>396</v>
      </c>
      <c r="H3245" s="294">
        <v>4</v>
      </c>
      <c r="J3245" s="283"/>
    </row>
    <row r="3246" spans="2:10" x14ac:dyDescent="0.2">
      <c r="B3246" s="290" t="str">
        <f t="shared" si="50"/>
        <v>REALEJO, GUADALCÁZAR</v>
      </c>
      <c r="C3246" s="291">
        <v>48</v>
      </c>
      <c r="D3246" s="290" t="s">
        <v>3516</v>
      </c>
      <c r="E3246" s="289">
        <v>17</v>
      </c>
      <c r="F3246" s="290" t="s">
        <v>199</v>
      </c>
      <c r="G3246" s="292" t="s">
        <v>393</v>
      </c>
      <c r="H3246" s="289">
        <v>1</v>
      </c>
      <c r="J3246" s="283"/>
    </row>
    <row r="3247" spans="2:10" x14ac:dyDescent="0.2">
      <c r="B3247" s="295" t="str">
        <f t="shared" si="50"/>
        <v>REDENCIÓN NACIONAL, RIOVERDE</v>
      </c>
      <c r="C3247" s="296">
        <v>68</v>
      </c>
      <c r="D3247" s="295" t="s">
        <v>3517</v>
      </c>
      <c r="E3247" s="294">
        <v>24</v>
      </c>
      <c r="F3247" s="295" t="s">
        <v>181</v>
      </c>
      <c r="G3247" s="297" t="s">
        <v>394</v>
      </c>
      <c r="H3247" s="294">
        <v>2</v>
      </c>
      <c r="J3247" s="283"/>
    </row>
    <row r="3248" spans="2:10" x14ac:dyDescent="0.2">
      <c r="B3248" s="290" t="str">
        <f t="shared" si="50"/>
        <v>REFORMA EL ALTO, EBANO</v>
      </c>
      <c r="C3248" s="291">
        <v>23</v>
      </c>
      <c r="D3248" s="290" t="s">
        <v>3518</v>
      </c>
      <c r="E3248" s="289">
        <v>16</v>
      </c>
      <c r="F3248" s="290" t="s">
        <v>194</v>
      </c>
      <c r="G3248" s="292" t="s">
        <v>393</v>
      </c>
      <c r="H3248" s="289">
        <v>1</v>
      </c>
      <c r="J3248" s="283"/>
    </row>
    <row r="3249" spans="2:10" x14ac:dyDescent="0.2">
      <c r="B3249" s="290" t="str">
        <f t="shared" si="50"/>
        <v>REFUGIO DE BAGRES, SANTA MARÍA DEL RÍO</v>
      </c>
      <c r="C3249" s="291">
        <v>231</v>
      </c>
      <c r="D3249" s="290" t="s">
        <v>3519</v>
      </c>
      <c r="E3249" s="289">
        <v>32</v>
      </c>
      <c r="F3249" s="290" t="s">
        <v>263</v>
      </c>
      <c r="G3249" s="292" t="s">
        <v>393</v>
      </c>
      <c r="H3249" s="289">
        <v>1</v>
      </c>
      <c r="J3249" s="283"/>
    </row>
    <row r="3250" spans="2:10" x14ac:dyDescent="0.2">
      <c r="B3250" s="290" t="str">
        <f t="shared" si="50"/>
        <v>REFUGIO DE LAS MONJAS, CEDRAL</v>
      </c>
      <c r="C3250" s="291">
        <v>29</v>
      </c>
      <c r="D3250" s="290" t="s">
        <v>3520</v>
      </c>
      <c r="E3250" s="289">
        <v>7</v>
      </c>
      <c r="F3250" s="290" t="s">
        <v>163</v>
      </c>
      <c r="G3250" s="292" t="s">
        <v>393</v>
      </c>
      <c r="H3250" s="289">
        <v>1</v>
      </c>
      <c r="J3250" s="283"/>
    </row>
    <row r="3251" spans="2:10" x14ac:dyDescent="0.2">
      <c r="B3251" s="290" t="str">
        <f t="shared" si="50"/>
        <v>REFUGIO DE LOS AMAYAS, CATORCE</v>
      </c>
      <c r="C3251" s="291">
        <v>35</v>
      </c>
      <c r="D3251" s="290" t="s">
        <v>3521</v>
      </c>
      <c r="E3251" s="289">
        <v>6</v>
      </c>
      <c r="F3251" s="290" t="s">
        <v>4237</v>
      </c>
      <c r="G3251" s="292" t="s">
        <v>393</v>
      </c>
      <c r="H3251" s="289">
        <v>1</v>
      </c>
      <c r="J3251" s="283"/>
    </row>
    <row r="3252" spans="2:10" x14ac:dyDescent="0.2">
      <c r="B3252" s="290" t="str">
        <f t="shared" si="50"/>
        <v>REFUGIO DE SALADITO, CEDRAL</v>
      </c>
      <c r="C3252" s="291">
        <v>28</v>
      </c>
      <c r="D3252" s="290" t="s">
        <v>3522</v>
      </c>
      <c r="E3252" s="289">
        <v>7</v>
      </c>
      <c r="F3252" s="290" t="s">
        <v>163</v>
      </c>
      <c r="G3252" s="292" t="s">
        <v>393</v>
      </c>
      <c r="H3252" s="289">
        <v>1</v>
      </c>
      <c r="J3252" s="283"/>
    </row>
    <row r="3253" spans="2:10" x14ac:dyDescent="0.2">
      <c r="B3253" s="290" t="str">
        <f t="shared" si="50"/>
        <v>REJALGARES, TAMASOPO</v>
      </c>
      <c r="C3253" s="291">
        <v>151</v>
      </c>
      <c r="D3253" s="290" t="s">
        <v>3523</v>
      </c>
      <c r="E3253" s="289">
        <v>36</v>
      </c>
      <c r="F3253" s="290" t="s">
        <v>265</v>
      </c>
      <c r="G3253" s="292" t="s">
        <v>393</v>
      </c>
      <c r="H3253" s="289">
        <v>1</v>
      </c>
      <c r="J3253" s="283"/>
    </row>
    <row r="3254" spans="2:10" x14ac:dyDescent="0.2">
      <c r="B3254" s="290" t="str">
        <f t="shared" si="50"/>
        <v>RESUMIDERO, RIOVERDE</v>
      </c>
      <c r="C3254" s="291">
        <v>70</v>
      </c>
      <c r="D3254" s="290" t="s">
        <v>3524</v>
      </c>
      <c r="E3254" s="289">
        <v>24</v>
      </c>
      <c r="F3254" s="290" t="s">
        <v>181</v>
      </c>
      <c r="G3254" s="292" t="s">
        <v>393</v>
      </c>
      <c r="H3254" s="289">
        <v>1</v>
      </c>
      <c r="J3254" s="283"/>
    </row>
    <row r="3255" spans="2:10" x14ac:dyDescent="0.2">
      <c r="B3255" s="290" t="str">
        <f t="shared" si="50"/>
        <v>REYNA, ZARAGOZA</v>
      </c>
      <c r="C3255" s="291">
        <v>80</v>
      </c>
      <c r="D3255" s="290" t="s">
        <v>3525</v>
      </c>
      <c r="E3255" s="289">
        <v>55</v>
      </c>
      <c r="F3255" s="290" t="s">
        <v>480</v>
      </c>
      <c r="G3255" s="292" t="s">
        <v>393</v>
      </c>
      <c r="H3255" s="289">
        <v>1</v>
      </c>
      <c r="J3255" s="283"/>
    </row>
    <row r="3256" spans="2:10" x14ac:dyDescent="0.2">
      <c r="B3256" s="290" t="str">
        <f t="shared" si="50"/>
        <v>RICO, RAYÓN</v>
      </c>
      <c r="C3256" s="291">
        <v>37</v>
      </c>
      <c r="D3256" s="290" t="s">
        <v>3526</v>
      </c>
      <c r="E3256" s="289">
        <v>23</v>
      </c>
      <c r="F3256" s="290" t="s">
        <v>224</v>
      </c>
      <c r="G3256" s="292" t="s">
        <v>393</v>
      </c>
      <c r="H3256" s="289">
        <v>1</v>
      </c>
      <c r="J3256" s="283"/>
    </row>
    <row r="3257" spans="2:10" x14ac:dyDescent="0.2">
      <c r="B3257" s="290" t="str">
        <f t="shared" si="50"/>
        <v>RINCÓN BLANCO, CHARCAS</v>
      </c>
      <c r="C3257" s="291">
        <v>208</v>
      </c>
      <c r="D3257" s="290" t="s">
        <v>3527</v>
      </c>
      <c r="E3257" s="289">
        <v>15</v>
      </c>
      <c r="F3257" s="290" t="s">
        <v>173</v>
      </c>
      <c r="G3257" s="292" t="s">
        <v>393</v>
      </c>
      <c r="H3257" s="289">
        <v>1</v>
      </c>
      <c r="J3257" s="283"/>
    </row>
    <row r="3258" spans="2:10" x14ac:dyDescent="0.2">
      <c r="B3258" s="290" t="str">
        <f t="shared" si="50"/>
        <v>RINCÓN COLORADO (CAÑÓN DE LA VIRGEN), TAMASOPO</v>
      </c>
      <c r="C3258" s="291">
        <v>308</v>
      </c>
      <c r="D3258" s="290" t="s">
        <v>3528</v>
      </c>
      <c r="E3258" s="289">
        <v>36</v>
      </c>
      <c r="F3258" s="290" t="s">
        <v>265</v>
      </c>
      <c r="G3258" s="292" t="s">
        <v>393</v>
      </c>
      <c r="H3258" s="289">
        <v>1</v>
      </c>
      <c r="J3258" s="283"/>
    </row>
    <row r="3259" spans="2:10" x14ac:dyDescent="0.2">
      <c r="B3259" s="290" t="str">
        <f t="shared" si="50"/>
        <v>RINCÓN DE ÁLAMOS, EL NARANJO</v>
      </c>
      <c r="C3259" s="291">
        <v>70</v>
      </c>
      <c r="D3259" s="290" t="s">
        <v>3529</v>
      </c>
      <c r="E3259" s="289">
        <v>58</v>
      </c>
      <c r="F3259" s="290" t="s">
        <v>196</v>
      </c>
      <c r="G3259" s="292" t="s">
        <v>393</v>
      </c>
      <c r="H3259" s="289">
        <v>1</v>
      </c>
      <c r="J3259" s="283"/>
    </row>
    <row r="3260" spans="2:10" x14ac:dyDescent="0.2">
      <c r="B3260" s="290" t="str">
        <f t="shared" si="50"/>
        <v>RINCÓN DE BANDA, CERRITOS</v>
      </c>
      <c r="C3260" s="291">
        <v>25</v>
      </c>
      <c r="D3260" s="290" t="s">
        <v>3530</v>
      </c>
      <c r="E3260" s="289">
        <v>8</v>
      </c>
      <c r="F3260" s="290" t="s">
        <v>165</v>
      </c>
      <c r="G3260" s="292" t="s">
        <v>393</v>
      </c>
      <c r="H3260" s="289">
        <v>1</v>
      </c>
      <c r="J3260" s="283"/>
    </row>
    <row r="3261" spans="2:10" x14ac:dyDescent="0.2">
      <c r="B3261" s="290" t="str">
        <f t="shared" si="50"/>
        <v>RINCÓN DE DIEGO MARTÍN (CHARCO COLORADO), SALINAS</v>
      </c>
      <c r="C3261" s="291">
        <v>146</v>
      </c>
      <c r="D3261" s="290" t="s">
        <v>3531</v>
      </c>
      <c r="E3261" s="289">
        <v>25</v>
      </c>
      <c r="F3261" s="290" t="s">
        <v>171</v>
      </c>
      <c r="G3261" s="292" t="s">
        <v>393</v>
      </c>
      <c r="H3261" s="289">
        <v>1</v>
      </c>
      <c r="J3261" s="283"/>
    </row>
    <row r="3262" spans="2:10" x14ac:dyDescent="0.2">
      <c r="B3262" s="290" t="str">
        <f t="shared" si="50"/>
        <v>RINCÓN DE LA BARRANCA, XILITLA</v>
      </c>
      <c r="C3262" s="291">
        <v>60</v>
      </c>
      <c r="D3262" s="290" t="s">
        <v>3532</v>
      </c>
      <c r="E3262" s="289">
        <v>54</v>
      </c>
      <c r="F3262" s="290" t="s">
        <v>332</v>
      </c>
      <c r="G3262" s="292" t="s">
        <v>393</v>
      </c>
      <c r="H3262" s="289">
        <v>1</v>
      </c>
      <c r="J3262" s="283"/>
    </row>
    <row r="3263" spans="2:10" x14ac:dyDescent="0.2">
      <c r="B3263" s="290" t="str">
        <f t="shared" si="50"/>
        <v>RINCÓN DE LEIJAS, VILLA DE ARISTA</v>
      </c>
      <c r="C3263" s="291">
        <v>35</v>
      </c>
      <c r="D3263" s="290" t="s">
        <v>3533</v>
      </c>
      <c r="E3263" s="289">
        <v>56</v>
      </c>
      <c r="F3263" s="290" t="s">
        <v>314</v>
      </c>
      <c r="G3263" s="292" t="s">
        <v>393</v>
      </c>
      <c r="H3263" s="289">
        <v>1</v>
      </c>
      <c r="J3263" s="283"/>
    </row>
    <row r="3264" spans="2:10" x14ac:dyDescent="0.2">
      <c r="B3264" s="290" t="str">
        <f t="shared" si="50"/>
        <v>RINCÓN DE PAGUAYO, XILITLA</v>
      </c>
      <c r="C3264" s="291">
        <v>268</v>
      </c>
      <c r="D3264" s="290" t="s">
        <v>3534</v>
      </c>
      <c r="E3264" s="289">
        <v>54</v>
      </c>
      <c r="F3264" s="290" t="s">
        <v>332</v>
      </c>
      <c r="G3264" s="292" t="s">
        <v>393</v>
      </c>
      <c r="H3264" s="289">
        <v>1</v>
      </c>
      <c r="J3264" s="283"/>
    </row>
    <row r="3265" spans="2:10" x14ac:dyDescent="0.2">
      <c r="B3265" s="290" t="str">
        <f t="shared" si="50"/>
        <v>RINCÓN DE RAMÍREZ, TAMASOPO</v>
      </c>
      <c r="C3265" s="291">
        <v>51</v>
      </c>
      <c r="D3265" s="290" t="s">
        <v>3535</v>
      </c>
      <c r="E3265" s="289">
        <v>36</v>
      </c>
      <c r="F3265" s="290" t="s">
        <v>265</v>
      </c>
      <c r="G3265" s="292" t="s">
        <v>393</v>
      </c>
      <c r="H3265" s="289">
        <v>1</v>
      </c>
      <c r="J3265" s="283"/>
    </row>
    <row r="3266" spans="2:10" x14ac:dyDescent="0.2">
      <c r="B3266" s="290" t="str">
        <f t="shared" si="50"/>
        <v>RINCÓN DE SAN JOSÉ, MEXQUITIC DE CARMONA</v>
      </c>
      <c r="C3266" s="291">
        <v>93</v>
      </c>
      <c r="D3266" s="290" t="s">
        <v>3536</v>
      </c>
      <c r="E3266" s="289">
        <v>21</v>
      </c>
      <c r="F3266" s="290" t="s">
        <v>215</v>
      </c>
      <c r="G3266" s="292" t="s">
        <v>393</v>
      </c>
      <c r="H3266" s="289">
        <v>1</v>
      </c>
      <c r="J3266" s="283"/>
    </row>
    <row r="3267" spans="2:10" x14ac:dyDescent="0.2">
      <c r="B3267" s="290" t="str">
        <f t="shared" si="50"/>
        <v>RINCÓN DE SANTA EDUWIGES, ZARAGOZA</v>
      </c>
      <c r="C3267" s="291">
        <v>81</v>
      </c>
      <c r="D3267" s="290" t="s">
        <v>3537</v>
      </c>
      <c r="E3267" s="289">
        <v>55</v>
      </c>
      <c r="F3267" s="290" t="s">
        <v>480</v>
      </c>
      <c r="G3267" s="292" t="s">
        <v>393</v>
      </c>
      <c r="H3267" s="289">
        <v>1</v>
      </c>
      <c r="J3267" s="283"/>
    </row>
    <row r="3268" spans="2:10" x14ac:dyDescent="0.2">
      <c r="B3268" s="290" t="str">
        <f t="shared" si="50"/>
        <v>RINCÓN DE SANTA ELENA, GUADALCÁZAR</v>
      </c>
      <c r="C3268" s="291">
        <v>117</v>
      </c>
      <c r="D3268" s="290" t="s">
        <v>3538</v>
      </c>
      <c r="E3268" s="289">
        <v>17</v>
      </c>
      <c r="F3268" s="290" t="s">
        <v>199</v>
      </c>
      <c r="G3268" s="292" t="s">
        <v>393</v>
      </c>
      <c r="H3268" s="289">
        <v>1</v>
      </c>
      <c r="J3268" s="283"/>
    </row>
    <row r="3269" spans="2:10" x14ac:dyDescent="0.2">
      <c r="B3269" s="295" t="str">
        <f t="shared" si="50"/>
        <v>RINCÓN DE TURRUBIARTES, CERRITOS</v>
      </c>
      <c r="C3269" s="296">
        <v>26</v>
      </c>
      <c r="D3269" s="295" t="s">
        <v>3539</v>
      </c>
      <c r="E3269" s="294">
        <v>8</v>
      </c>
      <c r="F3269" s="295" t="s">
        <v>165</v>
      </c>
      <c r="G3269" s="297" t="s">
        <v>395</v>
      </c>
      <c r="H3269" s="294">
        <v>3</v>
      </c>
      <c r="J3269" s="283"/>
    </row>
    <row r="3270" spans="2:10" x14ac:dyDescent="0.2">
      <c r="B3270" s="290" t="str">
        <f t="shared" ref="B3270:B3333" si="51">CONCATENATE(D3270,","," ",F3270)</f>
        <v>RINCÓN DE YERBABUENA, AHUALULCO</v>
      </c>
      <c r="C3270" s="291">
        <v>32</v>
      </c>
      <c r="D3270" s="290" t="s">
        <v>3540</v>
      </c>
      <c r="E3270" s="289">
        <v>1</v>
      </c>
      <c r="F3270" s="290" t="s">
        <v>208</v>
      </c>
      <c r="G3270" s="292" t="s">
        <v>393</v>
      </c>
      <c r="H3270" s="289">
        <v>1</v>
      </c>
      <c r="J3270" s="283"/>
    </row>
    <row r="3271" spans="2:10" x14ac:dyDescent="0.2">
      <c r="B3271" s="295" t="str">
        <f t="shared" si="51"/>
        <v>RINCÓN DEL PORVENIR, MEXQUITIC DE CARMONA</v>
      </c>
      <c r="C3271" s="296">
        <v>62</v>
      </c>
      <c r="D3271" s="295" t="s">
        <v>3541</v>
      </c>
      <c r="E3271" s="294">
        <v>21</v>
      </c>
      <c r="F3271" s="295" t="s">
        <v>215</v>
      </c>
      <c r="G3271" s="297" t="s">
        <v>395</v>
      </c>
      <c r="H3271" s="294">
        <v>3</v>
      </c>
      <c r="J3271" s="283"/>
    </row>
    <row r="3272" spans="2:10" x14ac:dyDescent="0.2">
      <c r="B3272" s="290" t="str">
        <f t="shared" si="51"/>
        <v>RINCÓN DEL REFUGIO, VILLA HIDALGO</v>
      </c>
      <c r="C3272" s="291">
        <v>36</v>
      </c>
      <c r="D3272" s="290" t="s">
        <v>3542</v>
      </c>
      <c r="E3272" s="289">
        <v>51</v>
      </c>
      <c r="F3272" s="290" t="s">
        <v>210</v>
      </c>
      <c r="G3272" s="292" t="s">
        <v>393</v>
      </c>
      <c r="H3272" s="289">
        <v>1</v>
      </c>
      <c r="J3272" s="283"/>
    </row>
    <row r="3273" spans="2:10" x14ac:dyDescent="0.2">
      <c r="B3273" s="290" t="str">
        <f t="shared" si="51"/>
        <v>RINCÓN GRANDE, ALAQUINES</v>
      </c>
      <c r="C3273" s="291">
        <v>26</v>
      </c>
      <c r="D3273" s="290" t="s">
        <v>3543</v>
      </c>
      <c r="E3273" s="289">
        <v>2</v>
      </c>
      <c r="F3273" s="290" t="s">
        <v>150</v>
      </c>
      <c r="G3273" s="292" t="s">
        <v>393</v>
      </c>
      <c r="H3273" s="289">
        <v>1</v>
      </c>
      <c r="J3273" s="283"/>
    </row>
    <row r="3274" spans="2:10" x14ac:dyDescent="0.2">
      <c r="B3274" s="290" t="str">
        <f t="shared" si="51"/>
        <v>RINCÓN LA JOYA, XILITLA</v>
      </c>
      <c r="C3274" s="291">
        <v>224</v>
      </c>
      <c r="D3274" s="290" t="s">
        <v>3544</v>
      </c>
      <c r="E3274" s="289">
        <v>54</v>
      </c>
      <c r="F3274" s="290" t="s">
        <v>332</v>
      </c>
      <c r="G3274" s="292" t="s">
        <v>393</v>
      </c>
      <c r="H3274" s="289">
        <v>1</v>
      </c>
      <c r="J3274" s="283"/>
    </row>
    <row r="3275" spans="2:10" x14ac:dyDescent="0.2">
      <c r="B3275" s="290" t="str">
        <f t="shared" si="51"/>
        <v>RINCÓN SECO, CIUDAD DEL MAÍZ</v>
      </c>
      <c r="C3275" s="291">
        <v>81</v>
      </c>
      <c r="D3275" s="290" t="s">
        <v>3545</v>
      </c>
      <c r="E3275" s="289">
        <v>10</v>
      </c>
      <c r="F3275" s="290" t="s">
        <v>178</v>
      </c>
      <c r="G3275" s="292" t="s">
        <v>393</v>
      </c>
      <c r="H3275" s="289">
        <v>1</v>
      </c>
      <c r="J3275" s="283"/>
    </row>
    <row r="3276" spans="2:10" x14ac:dyDescent="0.2">
      <c r="B3276" s="290" t="str">
        <f t="shared" si="51"/>
        <v>RINCÓN VERDE, CHARCAS</v>
      </c>
      <c r="C3276" s="291">
        <v>67</v>
      </c>
      <c r="D3276" s="290" t="s">
        <v>3546</v>
      </c>
      <c r="E3276" s="289">
        <v>15</v>
      </c>
      <c r="F3276" s="290" t="s">
        <v>173</v>
      </c>
      <c r="G3276" s="292" t="s">
        <v>393</v>
      </c>
      <c r="H3276" s="289">
        <v>1</v>
      </c>
      <c r="J3276" s="283"/>
    </row>
    <row r="3277" spans="2:10" x14ac:dyDescent="0.2">
      <c r="B3277" s="290" t="str">
        <f t="shared" si="51"/>
        <v>RINCONADA, SAN LUIS POTOSÍ</v>
      </c>
      <c r="C3277" s="291">
        <v>394</v>
      </c>
      <c r="D3277" s="290" t="s">
        <v>3547</v>
      </c>
      <c r="E3277" s="289">
        <v>28</v>
      </c>
      <c r="F3277" s="290" t="s">
        <v>245</v>
      </c>
      <c r="G3277" s="292" t="s">
        <v>393</v>
      </c>
      <c r="H3277" s="289">
        <v>1</v>
      </c>
      <c r="J3277" s="283"/>
    </row>
    <row r="3278" spans="2:10" x14ac:dyDescent="0.2">
      <c r="B3278" s="290" t="str">
        <f t="shared" si="51"/>
        <v>RÍO CHIQUITO, SANTA CATARINA</v>
      </c>
      <c r="C3278" s="291">
        <v>63</v>
      </c>
      <c r="D3278" s="290" t="s">
        <v>3548</v>
      </c>
      <c r="E3278" s="289">
        <v>31</v>
      </c>
      <c r="F3278" s="290" t="s">
        <v>260</v>
      </c>
      <c r="G3278" s="292" t="s">
        <v>393</v>
      </c>
      <c r="H3278" s="289">
        <v>1</v>
      </c>
      <c r="J3278" s="283"/>
    </row>
    <row r="3279" spans="2:10" x14ac:dyDescent="0.2">
      <c r="B3279" s="290" t="str">
        <f t="shared" si="51"/>
        <v>RÍO CLARO (LAS ADJUNTAS), TAMAZUNCHALE</v>
      </c>
      <c r="C3279" s="291">
        <v>327</v>
      </c>
      <c r="D3279" s="290" t="s">
        <v>3549</v>
      </c>
      <c r="E3279" s="289">
        <v>37</v>
      </c>
      <c r="F3279" s="290" t="s">
        <v>268</v>
      </c>
      <c r="G3279" s="292" t="s">
        <v>393</v>
      </c>
      <c r="H3279" s="289">
        <v>1</v>
      </c>
      <c r="J3279" s="283"/>
    </row>
    <row r="3280" spans="2:10" x14ac:dyDescent="0.2">
      <c r="B3280" s="290" t="str">
        <f t="shared" si="51"/>
        <v>RÍO ESCONDIDO (LA CAJA), EL NARANJO</v>
      </c>
      <c r="C3280" s="291">
        <v>113</v>
      </c>
      <c r="D3280" s="290" t="s">
        <v>3550</v>
      </c>
      <c r="E3280" s="289">
        <v>58</v>
      </c>
      <c r="F3280" s="290" t="s">
        <v>196</v>
      </c>
      <c r="G3280" s="292" t="s">
        <v>393</v>
      </c>
      <c r="H3280" s="289">
        <v>1</v>
      </c>
      <c r="J3280" s="283"/>
    </row>
    <row r="3281" spans="2:10" x14ac:dyDescent="0.2">
      <c r="B3281" s="290" t="str">
        <f t="shared" si="51"/>
        <v>RÍO FLORIDO, TAMPAMOLÓN CORONA</v>
      </c>
      <c r="C3281" s="291">
        <v>76</v>
      </c>
      <c r="D3281" s="290" t="s">
        <v>3551</v>
      </c>
      <c r="E3281" s="289">
        <v>39</v>
      </c>
      <c r="F3281" s="290" t="s">
        <v>282</v>
      </c>
      <c r="G3281" s="292" t="s">
        <v>393</v>
      </c>
      <c r="H3281" s="289">
        <v>1</v>
      </c>
      <c r="J3281" s="283"/>
    </row>
    <row r="3282" spans="2:10" x14ac:dyDescent="0.2">
      <c r="B3282" s="295" t="str">
        <f t="shared" si="51"/>
        <v>RIOVERDE, RIOVERDE</v>
      </c>
      <c r="C3282" s="296">
        <v>1</v>
      </c>
      <c r="D3282" s="295" t="s">
        <v>181</v>
      </c>
      <c r="E3282" s="294">
        <v>24</v>
      </c>
      <c r="F3282" s="295" t="s">
        <v>181</v>
      </c>
      <c r="G3282" s="297" t="s">
        <v>395</v>
      </c>
      <c r="H3282" s="294">
        <v>3</v>
      </c>
      <c r="J3282" s="283"/>
    </row>
    <row r="3283" spans="2:10" x14ac:dyDescent="0.2">
      <c r="B3283" s="290" t="str">
        <f t="shared" si="51"/>
        <v>RIOVERDITO, CIUDAD VALLES</v>
      </c>
      <c r="C3283" s="291">
        <v>171</v>
      </c>
      <c r="D3283" s="290" t="s">
        <v>3552</v>
      </c>
      <c r="E3283" s="289">
        <v>13</v>
      </c>
      <c r="F3283" s="290" t="s">
        <v>187</v>
      </c>
      <c r="G3283" s="292" t="s">
        <v>393</v>
      </c>
      <c r="H3283" s="289">
        <v>1</v>
      </c>
      <c r="J3283" s="283"/>
    </row>
    <row r="3284" spans="2:10" x14ac:dyDescent="0.2">
      <c r="B3284" s="290" t="str">
        <f t="shared" si="51"/>
        <v>RIVERA, MEXQUITIC DE CARMONA</v>
      </c>
      <c r="C3284" s="291">
        <v>64</v>
      </c>
      <c r="D3284" s="290" t="s">
        <v>3553</v>
      </c>
      <c r="E3284" s="289">
        <v>21</v>
      </c>
      <c r="F3284" s="290" t="s">
        <v>215</v>
      </c>
      <c r="G3284" s="292" t="s">
        <v>393</v>
      </c>
      <c r="H3284" s="289">
        <v>1</v>
      </c>
      <c r="J3284" s="283"/>
    </row>
    <row r="3285" spans="2:10" x14ac:dyDescent="0.2">
      <c r="B3285" s="290" t="str">
        <f t="shared" si="51"/>
        <v>ROBLES, SAN MARTÍN CHALCHICUAUTLA</v>
      </c>
      <c r="C3285" s="291">
        <v>277</v>
      </c>
      <c r="D3285" s="290" t="s">
        <v>3554</v>
      </c>
      <c r="E3285" s="289">
        <v>29</v>
      </c>
      <c r="F3285" s="290" t="s">
        <v>248</v>
      </c>
      <c r="G3285" s="292" t="s">
        <v>393</v>
      </c>
      <c r="H3285" s="289">
        <v>1</v>
      </c>
      <c r="J3285" s="283"/>
    </row>
    <row r="3286" spans="2:10" x14ac:dyDescent="0.2">
      <c r="B3286" s="290" t="str">
        <f t="shared" si="51"/>
        <v>RODRIGO, VILLA DE REYES</v>
      </c>
      <c r="C3286" s="291">
        <v>42</v>
      </c>
      <c r="D3286" s="290" t="s">
        <v>3555</v>
      </c>
      <c r="E3286" s="289">
        <v>50</v>
      </c>
      <c r="F3286" s="290" t="s">
        <v>214</v>
      </c>
      <c r="G3286" s="292" t="s">
        <v>393</v>
      </c>
      <c r="H3286" s="289">
        <v>1</v>
      </c>
      <c r="J3286" s="283"/>
    </row>
    <row r="3287" spans="2:10" x14ac:dyDescent="0.2">
      <c r="B3287" s="290" t="str">
        <f t="shared" si="51"/>
        <v>ROGELIO GARCÍA BALDEMAR, MATLAPA</v>
      </c>
      <c r="C3287" s="291">
        <v>62</v>
      </c>
      <c r="D3287" s="290" t="s">
        <v>3556</v>
      </c>
      <c r="E3287" s="289">
        <v>57</v>
      </c>
      <c r="F3287" s="290" t="s">
        <v>212</v>
      </c>
      <c r="G3287" s="292" t="s">
        <v>393</v>
      </c>
      <c r="H3287" s="289">
        <v>1</v>
      </c>
      <c r="J3287" s="283"/>
    </row>
    <row r="3288" spans="2:10" x14ac:dyDescent="0.2">
      <c r="B3288" s="290" t="str">
        <f t="shared" si="51"/>
        <v>ROMÁN HERNÁNDEZ JACOBO, MEXQUITIC DE CARMONA</v>
      </c>
      <c r="C3288" s="291">
        <v>144</v>
      </c>
      <c r="D3288" s="290" t="s">
        <v>3557</v>
      </c>
      <c r="E3288" s="289">
        <v>21</v>
      </c>
      <c r="F3288" s="290" t="s">
        <v>215</v>
      </c>
      <c r="G3288" s="292" t="s">
        <v>393</v>
      </c>
      <c r="H3288" s="289">
        <v>1</v>
      </c>
      <c r="J3288" s="283"/>
    </row>
    <row r="3289" spans="2:10" x14ac:dyDescent="0.2">
      <c r="B3289" s="290" t="str">
        <f t="shared" si="51"/>
        <v>ROSA DE CASTILLA, SANTA MARÍA DEL RÍO</v>
      </c>
      <c r="C3289" s="291">
        <v>238</v>
      </c>
      <c r="D3289" s="290" t="s">
        <v>3558</v>
      </c>
      <c r="E3289" s="289">
        <v>32</v>
      </c>
      <c r="F3289" s="290" t="s">
        <v>263</v>
      </c>
      <c r="G3289" s="292" t="s">
        <v>393</v>
      </c>
      <c r="H3289" s="289">
        <v>1</v>
      </c>
      <c r="J3289" s="283"/>
    </row>
    <row r="3290" spans="2:10" x14ac:dyDescent="0.2">
      <c r="B3290" s="290" t="str">
        <f t="shared" si="51"/>
        <v>SABINAL, TAMPACÁN</v>
      </c>
      <c r="C3290" s="291">
        <v>103</v>
      </c>
      <c r="D3290" s="290" t="s">
        <v>3559</v>
      </c>
      <c r="E3290" s="289">
        <v>38</v>
      </c>
      <c r="F3290" s="290" t="s">
        <v>278</v>
      </c>
      <c r="G3290" s="292" t="s">
        <v>393</v>
      </c>
      <c r="H3290" s="289">
        <v>1</v>
      </c>
      <c r="J3290" s="283"/>
    </row>
    <row r="3291" spans="2:10" x14ac:dyDescent="0.2">
      <c r="B3291" s="290" t="str">
        <f t="shared" si="51"/>
        <v>SABINITO DE LOS OROZCO, TAMASOPO</v>
      </c>
      <c r="C3291" s="291">
        <v>53</v>
      </c>
      <c r="D3291" s="290" t="s">
        <v>3560</v>
      </c>
      <c r="E3291" s="289">
        <v>36</v>
      </c>
      <c r="F3291" s="290" t="s">
        <v>265</v>
      </c>
      <c r="G3291" s="292" t="s">
        <v>393</v>
      </c>
      <c r="H3291" s="289">
        <v>1</v>
      </c>
      <c r="J3291" s="283"/>
    </row>
    <row r="3292" spans="2:10" x14ac:dyDescent="0.2">
      <c r="B3292" s="290" t="str">
        <f t="shared" si="51"/>
        <v>SABINITO DE TEPEHUAJAL, TAMASOPO</v>
      </c>
      <c r="C3292" s="291">
        <v>161</v>
      </c>
      <c r="D3292" s="290" t="s">
        <v>3561</v>
      </c>
      <c r="E3292" s="289">
        <v>36</v>
      </c>
      <c r="F3292" s="290" t="s">
        <v>265</v>
      </c>
      <c r="G3292" s="292" t="s">
        <v>393</v>
      </c>
      <c r="H3292" s="289">
        <v>1</v>
      </c>
      <c r="J3292" s="283"/>
    </row>
    <row r="3293" spans="2:10" x14ac:dyDescent="0.2">
      <c r="B3293" s="290" t="str">
        <f t="shared" si="51"/>
        <v>SABINITO, SAN MARTÍN CHALCHICUAUTLA</v>
      </c>
      <c r="C3293" s="291">
        <v>71</v>
      </c>
      <c r="D3293" s="290" t="s">
        <v>3562</v>
      </c>
      <c r="E3293" s="289">
        <v>29</v>
      </c>
      <c r="F3293" s="290" t="s">
        <v>248</v>
      </c>
      <c r="G3293" s="292" t="s">
        <v>393</v>
      </c>
      <c r="H3293" s="289">
        <v>1</v>
      </c>
      <c r="J3293" s="283"/>
    </row>
    <row r="3294" spans="2:10" x14ac:dyDescent="0.2">
      <c r="B3294" s="290" t="str">
        <f t="shared" si="51"/>
        <v>SACRAMENTO ARELLANO, CHARCAS</v>
      </c>
      <c r="C3294" s="291">
        <v>250</v>
      </c>
      <c r="D3294" s="290" t="s">
        <v>3563</v>
      </c>
      <c r="E3294" s="289">
        <v>15</v>
      </c>
      <c r="F3294" s="290" t="s">
        <v>173</v>
      </c>
      <c r="G3294" s="292" t="s">
        <v>393</v>
      </c>
      <c r="H3294" s="289">
        <v>1</v>
      </c>
      <c r="J3294" s="283"/>
    </row>
    <row r="3295" spans="2:10" x14ac:dyDescent="0.2">
      <c r="B3295" s="295" t="str">
        <f t="shared" si="51"/>
        <v>SACRAMENTO, MATEHUALA</v>
      </c>
      <c r="C3295" s="296">
        <v>67</v>
      </c>
      <c r="D3295" s="295" t="s">
        <v>3564</v>
      </c>
      <c r="E3295" s="294">
        <v>20</v>
      </c>
      <c r="F3295" s="295" t="s">
        <v>176</v>
      </c>
      <c r="G3295" s="297" t="s">
        <v>395</v>
      </c>
      <c r="H3295" s="294">
        <v>3</v>
      </c>
      <c r="J3295" s="283"/>
    </row>
    <row r="3296" spans="2:10" x14ac:dyDescent="0.2">
      <c r="B3296" s="290" t="str">
        <f t="shared" si="51"/>
        <v>SACRIFICIO (NUEVO SANTIAGUILLO), CIUDAD VALLES</v>
      </c>
      <c r="C3296" s="291">
        <v>425</v>
      </c>
      <c r="D3296" s="290" t="s">
        <v>3565</v>
      </c>
      <c r="E3296" s="289">
        <v>13</v>
      </c>
      <c r="F3296" s="290" t="s">
        <v>187</v>
      </c>
      <c r="G3296" s="292" t="s">
        <v>393</v>
      </c>
      <c r="H3296" s="289">
        <v>1</v>
      </c>
      <c r="J3296" s="283"/>
    </row>
    <row r="3297" spans="2:10" x14ac:dyDescent="0.2">
      <c r="B3297" s="290" t="str">
        <f t="shared" si="51"/>
        <v>SAGRADA FAMILIA, SAN VICENTE TANCUAYALAB</v>
      </c>
      <c r="C3297" s="291">
        <v>249</v>
      </c>
      <c r="D3297" s="290" t="s">
        <v>3566</v>
      </c>
      <c r="E3297" s="289">
        <v>34</v>
      </c>
      <c r="F3297" s="290" t="s">
        <v>256</v>
      </c>
      <c r="G3297" s="292" t="s">
        <v>393</v>
      </c>
      <c r="H3297" s="289">
        <v>1</v>
      </c>
      <c r="J3297" s="283"/>
    </row>
    <row r="3298" spans="2:10" x14ac:dyDescent="0.2">
      <c r="B3298" s="295" t="str">
        <f t="shared" si="51"/>
        <v>SAGRADA FAMILIA, TANQUIÁN DE ESCOBEDO</v>
      </c>
      <c r="C3298" s="296">
        <v>16</v>
      </c>
      <c r="D3298" s="295" t="s">
        <v>3566</v>
      </c>
      <c r="E3298" s="294">
        <v>42</v>
      </c>
      <c r="F3298" s="295" t="s">
        <v>295</v>
      </c>
      <c r="G3298" s="297" t="s">
        <v>394</v>
      </c>
      <c r="H3298" s="294">
        <v>2</v>
      </c>
      <c r="J3298" s="283"/>
    </row>
    <row r="3299" spans="2:10" x14ac:dyDescent="0.2">
      <c r="B3299" s="290" t="str">
        <f t="shared" si="51"/>
        <v>SAJUANCO, MATLAPA</v>
      </c>
      <c r="C3299" s="291">
        <v>23</v>
      </c>
      <c r="D3299" s="290" t="s">
        <v>3567</v>
      </c>
      <c r="E3299" s="289">
        <v>57</v>
      </c>
      <c r="F3299" s="290" t="s">
        <v>212</v>
      </c>
      <c r="G3299" s="292" t="s">
        <v>393</v>
      </c>
      <c r="H3299" s="289">
        <v>1</v>
      </c>
      <c r="J3299" s="283"/>
    </row>
    <row r="3300" spans="2:10" x14ac:dyDescent="0.2">
      <c r="B3300" s="290" t="str">
        <f t="shared" si="51"/>
        <v>SALCEDO, CIUDAD VALLES</v>
      </c>
      <c r="C3300" s="291">
        <v>176</v>
      </c>
      <c r="D3300" s="290" t="s">
        <v>3568</v>
      </c>
      <c r="E3300" s="289">
        <v>13</v>
      </c>
      <c r="F3300" s="290" t="s">
        <v>187</v>
      </c>
      <c r="G3300" s="292" t="s">
        <v>393</v>
      </c>
      <c r="H3300" s="289">
        <v>1</v>
      </c>
      <c r="J3300" s="283"/>
    </row>
    <row r="3301" spans="2:10" x14ac:dyDescent="0.2">
      <c r="B3301" s="295" t="str">
        <f t="shared" si="51"/>
        <v>SALINAS DE HIDALGO, SALINAS</v>
      </c>
      <c r="C3301" s="296">
        <v>1</v>
      </c>
      <c r="D3301" s="295" t="s">
        <v>232</v>
      </c>
      <c r="E3301" s="294">
        <v>25</v>
      </c>
      <c r="F3301" s="295" t="s">
        <v>171</v>
      </c>
      <c r="G3301" s="297" t="s">
        <v>394</v>
      </c>
      <c r="H3301" s="294">
        <v>2</v>
      </c>
      <c r="J3301" s="283"/>
    </row>
    <row r="3302" spans="2:10" x14ac:dyDescent="0.2">
      <c r="B3302" s="290" t="str">
        <f t="shared" si="51"/>
        <v>SALINILLAS, CHARCAS</v>
      </c>
      <c r="C3302" s="291">
        <v>62</v>
      </c>
      <c r="D3302" s="290" t="s">
        <v>3569</v>
      </c>
      <c r="E3302" s="289">
        <v>15</v>
      </c>
      <c r="F3302" s="290" t="s">
        <v>173</v>
      </c>
      <c r="G3302" s="292" t="s">
        <v>393</v>
      </c>
      <c r="H3302" s="289">
        <v>1</v>
      </c>
      <c r="J3302" s="283"/>
    </row>
    <row r="3303" spans="2:10" x14ac:dyDescent="0.2">
      <c r="B3303" s="290" t="str">
        <f t="shared" si="51"/>
        <v>SALITRAL DE CARRERA, VILLA DE RAMOS</v>
      </c>
      <c r="C3303" s="291">
        <v>28</v>
      </c>
      <c r="D3303" s="290" t="s">
        <v>3570</v>
      </c>
      <c r="E3303" s="289">
        <v>49</v>
      </c>
      <c r="F3303" s="290" t="s">
        <v>222</v>
      </c>
      <c r="G3303" s="292" t="s">
        <v>393</v>
      </c>
      <c r="H3303" s="289">
        <v>1</v>
      </c>
      <c r="J3303" s="283"/>
    </row>
    <row r="3304" spans="2:10" x14ac:dyDescent="0.2">
      <c r="B3304" s="290" t="str">
        <f t="shared" si="51"/>
        <v>SALITRERA, SAN LUIS POTOSÍ</v>
      </c>
      <c r="C3304" s="291">
        <v>362</v>
      </c>
      <c r="D3304" s="290" t="s">
        <v>3571</v>
      </c>
      <c r="E3304" s="289">
        <v>28</v>
      </c>
      <c r="F3304" s="290" t="s">
        <v>245</v>
      </c>
      <c r="G3304" s="292" t="s">
        <v>393</v>
      </c>
      <c r="H3304" s="289">
        <v>1</v>
      </c>
      <c r="J3304" s="283"/>
    </row>
    <row r="3305" spans="2:10" x14ac:dyDescent="0.2">
      <c r="B3305" s="295" t="str">
        <f t="shared" si="51"/>
        <v>SALITRILLO, MEXQUITIC DE CARMONA</v>
      </c>
      <c r="C3305" s="296">
        <v>68</v>
      </c>
      <c r="D3305" s="295" t="s">
        <v>3572</v>
      </c>
      <c r="E3305" s="294">
        <v>21</v>
      </c>
      <c r="F3305" s="295" t="s">
        <v>215</v>
      </c>
      <c r="G3305" s="297" t="s">
        <v>394</v>
      </c>
      <c r="H3305" s="294">
        <v>2</v>
      </c>
      <c r="J3305" s="283"/>
    </row>
    <row r="3306" spans="2:10" x14ac:dyDescent="0.2">
      <c r="B3306" s="290" t="str">
        <f t="shared" si="51"/>
        <v>SALITRILLO, MEXQUITIC DE CARMONA</v>
      </c>
      <c r="C3306" s="291">
        <v>91</v>
      </c>
      <c r="D3306" s="290" t="s">
        <v>3572</v>
      </c>
      <c r="E3306" s="289">
        <v>21</v>
      </c>
      <c r="F3306" s="290" t="s">
        <v>215</v>
      </c>
      <c r="G3306" s="292" t="s">
        <v>393</v>
      </c>
      <c r="H3306" s="289">
        <v>1</v>
      </c>
      <c r="J3306" s="283"/>
    </row>
    <row r="3307" spans="2:10" x14ac:dyDescent="0.2">
      <c r="B3307" s="290" t="str">
        <f t="shared" si="51"/>
        <v>SALITRILLO, SALINAS</v>
      </c>
      <c r="C3307" s="291">
        <v>28</v>
      </c>
      <c r="D3307" s="290" t="s">
        <v>3572</v>
      </c>
      <c r="E3307" s="289">
        <v>25</v>
      </c>
      <c r="F3307" s="290" t="s">
        <v>171</v>
      </c>
      <c r="G3307" s="292" t="s">
        <v>393</v>
      </c>
      <c r="H3307" s="289">
        <v>1</v>
      </c>
      <c r="J3307" s="283"/>
    </row>
    <row r="3308" spans="2:10" x14ac:dyDescent="0.2">
      <c r="B3308" s="290" t="str">
        <f t="shared" si="51"/>
        <v>SALITRILLO, SANTA MARÍA DEL RÍO</v>
      </c>
      <c r="C3308" s="291">
        <v>240</v>
      </c>
      <c r="D3308" s="290" t="s">
        <v>3572</v>
      </c>
      <c r="E3308" s="289">
        <v>32</v>
      </c>
      <c r="F3308" s="290" t="s">
        <v>263</v>
      </c>
      <c r="G3308" s="292" t="s">
        <v>393</v>
      </c>
      <c r="H3308" s="289">
        <v>1</v>
      </c>
      <c r="J3308" s="283"/>
    </row>
    <row r="3309" spans="2:10" x14ac:dyDescent="0.2">
      <c r="B3309" s="295" t="str">
        <f t="shared" si="51"/>
        <v>SALITRILLOS DEL REFUGIO, CEDRAL</v>
      </c>
      <c r="C3309" s="296">
        <v>32</v>
      </c>
      <c r="D3309" s="295" t="s">
        <v>3573</v>
      </c>
      <c r="E3309" s="294">
        <v>7</v>
      </c>
      <c r="F3309" s="295" t="s">
        <v>163</v>
      </c>
      <c r="G3309" s="297" t="s">
        <v>395</v>
      </c>
      <c r="H3309" s="294">
        <v>3</v>
      </c>
      <c r="J3309" s="283"/>
    </row>
    <row r="3310" spans="2:10" x14ac:dyDescent="0.2">
      <c r="B3310" s="295" t="str">
        <f t="shared" si="51"/>
        <v>SALITRILLOS DEL REFUGIO, MATEHUALA</v>
      </c>
      <c r="C3310" s="296">
        <v>244</v>
      </c>
      <c r="D3310" s="295" t="s">
        <v>3573</v>
      </c>
      <c r="E3310" s="294">
        <v>20</v>
      </c>
      <c r="F3310" s="295" t="s">
        <v>176</v>
      </c>
      <c r="G3310" s="297" t="s">
        <v>395</v>
      </c>
      <c r="H3310" s="294">
        <v>3</v>
      </c>
      <c r="J3310" s="283"/>
    </row>
    <row r="3311" spans="2:10" x14ac:dyDescent="0.2">
      <c r="B3311" s="290" t="str">
        <f t="shared" si="51"/>
        <v>SALITRILLOS, CHARCAS</v>
      </c>
      <c r="C3311" s="291">
        <v>38</v>
      </c>
      <c r="D3311" s="290" t="s">
        <v>3574</v>
      </c>
      <c r="E3311" s="289">
        <v>15</v>
      </c>
      <c r="F3311" s="290" t="s">
        <v>173</v>
      </c>
      <c r="G3311" s="292" t="s">
        <v>393</v>
      </c>
      <c r="H3311" s="289">
        <v>1</v>
      </c>
      <c r="J3311" s="283"/>
    </row>
    <row r="3312" spans="2:10" x14ac:dyDescent="0.2">
      <c r="B3312" s="290" t="str">
        <f t="shared" si="51"/>
        <v>SALITRILLOS, VANEGAS</v>
      </c>
      <c r="C3312" s="291">
        <v>14</v>
      </c>
      <c r="D3312" s="290" t="s">
        <v>3574</v>
      </c>
      <c r="E3312" s="289">
        <v>44</v>
      </c>
      <c r="F3312" s="290" t="s">
        <v>304</v>
      </c>
      <c r="G3312" s="292" t="s">
        <v>393</v>
      </c>
      <c r="H3312" s="289">
        <v>1</v>
      </c>
      <c r="J3312" s="283"/>
    </row>
    <row r="3313" spans="2:10" x14ac:dyDescent="0.2">
      <c r="B3313" s="290" t="str">
        <f t="shared" si="51"/>
        <v>SALITRILLOS, VILLA DE ARISTA</v>
      </c>
      <c r="C3313" s="291">
        <v>37</v>
      </c>
      <c r="D3313" s="290" t="s">
        <v>3574</v>
      </c>
      <c r="E3313" s="289">
        <v>56</v>
      </c>
      <c r="F3313" s="290" t="s">
        <v>314</v>
      </c>
      <c r="G3313" s="292" t="s">
        <v>393</v>
      </c>
      <c r="H3313" s="289">
        <v>1</v>
      </c>
      <c r="J3313" s="283"/>
    </row>
    <row r="3314" spans="2:10" x14ac:dyDescent="0.2">
      <c r="B3314" s="295" t="str">
        <f t="shared" si="51"/>
        <v>SALSIPUEDES, MOCTEZUMA</v>
      </c>
      <c r="C3314" s="296">
        <v>46</v>
      </c>
      <c r="D3314" s="295" t="s">
        <v>3575</v>
      </c>
      <c r="E3314" s="294">
        <v>22</v>
      </c>
      <c r="F3314" s="295" t="s">
        <v>219</v>
      </c>
      <c r="G3314" s="297" t="s">
        <v>394</v>
      </c>
      <c r="H3314" s="294">
        <v>2</v>
      </c>
      <c r="J3314" s="283"/>
    </row>
    <row r="3315" spans="2:10" x14ac:dyDescent="0.2">
      <c r="B3315" s="295" t="str">
        <f t="shared" si="51"/>
        <v>SALTILLITO, CEDRAL</v>
      </c>
      <c r="C3315" s="296">
        <v>33</v>
      </c>
      <c r="D3315" s="295" t="s">
        <v>3576</v>
      </c>
      <c r="E3315" s="294">
        <v>7</v>
      </c>
      <c r="F3315" s="295" t="s">
        <v>163</v>
      </c>
      <c r="G3315" s="297" t="s">
        <v>394</v>
      </c>
      <c r="H3315" s="294">
        <v>2</v>
      </c>
      <c r="J3315" s="283"/>
    </row>
    <row r="3316" spans="2:10" x14ac:dyDescent="0.2">
      <c r="B3316" s="290" t="str">
        <f t="shared" si="51"/>
        <v>SALTO MATORRAL, SALINAS</v>
      </c>
      <c r="C3316" s="291">
        <v>16</v>
      </c>
      <c r="D3316" s="290" t="s">
        <v>3577</v>
      </c>
      <c r="E3316" s="289">
        <v>25</v>
      </c>
      <c r="F3316" s="290" t="s">
        <v>171</v>
      </c>
      <c r="G3316" s="292" t="s">
        <v>393</v>
      </c>
      <c r="H3316" s="289">
        <v>1</v>
      </c>
      <c r="J3316" s="283"/>
    </row>
    <row r="3317" spans="2:10" x14ac:dyDescent="0.2">
      <c r="B3317" s="290" t="str">
        <f t="shared" si="51"/>
        <v>SAN AGUSTÍN, GUADALCÁZAR</v>
      </c>
      <c r="C3317" s="291">
        <v>49</v>
      </c>
      <c r="D3317" s="290" t="s">
        <v>3578</v>
      </c>
      <c r="E3317" s="289">
        <v>17</v>
      </c>
      <c r="F3317" s="290" t="s">
        <v>199</v>
      </c>
      <c r="G3317" s="292" t="s">
        <v>393</v>
      </c>
      <c r="H3317" s="289">
        <v>1</v>
      </c>
      <c r="J3317" s="283"/>
    </row>
    <row r="3318" spans="2:10" x14ac:dyDescent="0.2">
      <c r="B3318" s="290" t="str">
        <f t="shared" si="51"/>
        <v>SAN AGUSTÍN, LAGUNILLAS</v>
      </c>
      <c r="C3318" s="291">
        <v>67</v>
      </c>
      <c r="D3318" s="290" t="s">
        <v>3578</v>
      </c>
      <c r="E3318" s="289">
        <v>19</v>
      </c>
      <c r="F3318" s="290" t="s">
        <v>206</v>
      </c>
      <c r="G3318" s="292" t="s">
        <v>393</v>
      </c>
      <c r="H3318" s="289">
        <v>1</v>
      </c>
      <c r="J3318" s="283"/>
    </row>
    <row r="3319" spans="2:10" x14ac:dyDescent="0.2">
      <c r="B3319" s="290" t="str">
        <f t="shared" si="51"/>
        <v>SAN AGUSTÍN, MEXQUITIC DE CARMONA</v>
      </c>
      <c r="C3319" s="291">
        <v>69</v>
      </c>
      <c r="D3319" s="290" t="s">
        <v>3578</v>
      </c>
      <c r="E3319" s="289">
        <v>21</v>
      </c>
      <c r="F3319" s="290" t="s">
        <v>215</v>
      </c>
      <c r="G3319" s="292" t="s">
        <v>393</v>
      </c>
      <c r="H3319" s="289">
        <v>1</v>
      </c>
      <c r="J3319" s="283"/>
    </row>
    <row r="3320" spans="2:10" x14ac:dyDescent="0.2">
      <c r="B3320" s="295" t="str">
        <f t="shared" si="51"/>
        <v>SAN AGUSTÍN, SANTA MARÍA DEL RÍO</v>
      </c>
      <c r="C3320" s="296">
        <v>321</v>
      </c>
      <c r="D3320" s="295" t="s">
        <v>3578</v>
      </c>
      <c r="E3320" s="294">
        <v>32</v>
      </c>
      <c r="F3320" s="295" t="s">
        <v>263</v>
      </c>
      <c r="G3320" s="297" t="s">
        <v>394</v>
      </c>
      <c r="H3320" s="294">
        <v>2</v>
      </c>
      <c r="J3320" s="283"/>
    </row>
    <row r="3321" spans="2:10" x14ac:dyDescent="0.2">
      <c r="B3321" s="290" t="str">
        <f t="shared" si="51"/>
        <v>SAN AGUSTÍN, VILLA DE ARRIAGA</v>
      </c>
      <c r="C3321" s="291">
        <v>57</v>
      </c>
      <c r="D3321" s="290" t="s">
        <v>3578</v>
      </c>
      <c r="E3321" s="289">
        <v>46</v>
      </c>
      <c r="F3321" s="290" t="s">
        <v>217</v>
      </c>
      <c r="G3321" s="292" t="s">
        <v>393</v>
      </c>
      <c r="H3321" s="289">
        <v>1</v>
      </c>
      <c r="J3321" s="283"/>
    </row>
    <row r="3322" spans="2:10" x14ac:dyDescent="0.2">
      <c r="B3322" s="290" t="str">
        <f t="shared" si="51"/>
        <v>SAN AGUSTÍN, XILITLA</v>
      </c>
      <c r="C3322" s="291">
        <v>107</v>
      </c>
      <c r="D3322" s="290" t="s">
        <v>3578</v>
      </c>
      <c r="E3322" s="289">
        <v>54</v>
      </c>
      <c r="F3322" s="290" t="s">
        <v>332</v>
      </c>
      <c r="G3322" s="292" t="s">
        <v>393</v>
      </c>
      <c r="H3322" s="289">
        <v>1</v>
      </c>
      <c r="J3322" s="283"/>
    </row>
    <row r="3323" spans="2:10" x14ac:dyDescent="0.2">
      <c r="B3323" s="290" t="str">
        <f t="shared" si="51"/>
        <v>SAN ANDRÉS DE LOS LIMONES, TAMASOPO</v>
      </c>
      <c r="C3323" s="291">
        <v>55</v>
      </c>
      <c r="D3323" s="290" t="s">
        <v>3579</v>
      </c>
      <c r="E3323" s="289">
        <v>36</v>
      </c>
      <c r="F3323" s="290" t="s">
        <v>265</v>
      </c>
      <c r="G3323" s="292" t="s">
        <v>393</v>
      </c>
      <c r="H3323" s="289">
        <v>1</v>
      </c>
      <c r="J3323" s="283"/>
    </row>
    <row r="3324" spans="2:10" x14ac:dyDescent="0.2">
      <c r="B3324" s="290" t="str">
        <f t="shared" si="51"/>
        <v>SAN ANDRÉS, COXCATLÁN</v>
      </c>
      <c r="C3324" s="291">
        <v>23</v>
      </c>
      <c r="D3324" s="290" t="s">
        <v>3580</v>
      </c>
      <c r="E3324" s="289">
        <v>14</v>
      </c>
      <c r="F3324" s="290" t="s">
        <v>191</v>
      </c>
      <c r="G3324" s="292" t="s">
        <v>393</v>
      </c>
      <c r="H3324" s="289">
        <v>1</v>
      </c>
      <c r="J3324" s="283"/>
    </row>
    <row r="3325" spans="2:10" x14ac:dyDescent="0.2">
      <c r="B3325" s="290" t="str">
        <f t="shared" si="51"/>
        <v>SAN ANTONIO BANDERILLAS, SANTO DOMINGO</v>
      </c>
      <c r="C3325" s="291">
        <v>21</v>
      </c>
      <c r="D3325" s="290" t="s">
        <v>3581</v>
      </c>
      <c r="E3325" s="289">
        <v>33</v>
      </c>
      <c r="F3325" s="290" t="s">
        <v>226</v>
      </c>
      <c r="G3325" s="292" t="s">
        <v>393</v>
      </c>
      <c r="H3325" s="289">
        <v>1</v>
      </c>
      <c r="J3325" s="283"/>
    </row>
    <row r="3326" spans="2:10" x14ac:dyDescent="0.2">
      <c r="B3326" s="290" t="str">
        <f t="shared" si="51"/>
        <v>SAN ANTONIO DE CORONADOS, CATORCE</v>
      </c>
      <c r="C3326" s="291">
        <v>38</v>
      </c>
      <c r="D3326" s="290" t="s">
        <v>3582</v>
      </c>
      <c r="E3326" s="289">
        <v>6</v>
      </c>
      <c r="F3326" s="290" t="s">
        <v>4237</v>
      </c>
      <c r="G3326" s="292" t="s">
        <v>393</v>
      </c>
      <c r="H3326" s="289">
        <v>1</v>
      </c>
      <c r="J3326" s="283"/>
    </row>
    <row r="3327" spans="2:10" x14ac:dyDescent="0.2">
      <c r="B3327" s="290" t="str">
        <f t="shared" si="51"/>
        <v>SAN ANTONIO DE EGUÍA, ARMADILLO DE LOS INFANTE</v>
      </c>
      <c r="C3327" s="291">
        <v>44</v>
      </c>
      <c r="D3327" s="290" t="s">
        <v>3583</v>
      </c>
      <c r="E3327" s="289">
        <v>4</v>
      </c>
      <c r="F3327" s="290" t="s">
        <v>154</v>
      </c>
      <c r="G3327" s="292" t="s">
        <v>393</v>
      </c>
      <c r="H3327" s="289">
        <v>1</v>
      </c>
      <c r="J3327" s="283"/>
    </row>
    <row r="3328" spans="2:10" x14ac:dyDescent="0.2">
      <c r="B3328" s="290" t="str">
        <f t="shared" si="51"/>
        <v>SAN ANTONIO DE LA CRUZ, CATORCE</v>
      </c>
      <c r="C3328" s="291">
        <v>39</v>
      </c>
      <c r="D3328" s="290" t="s">
        <v>3584</v>
      </c>
      <c r="E3328" s="289">
        <v>6</v>
      </c>
      <c r="F3328" s="290" t="s">
        <v>4237</v>
      </c>
      <c r="G3328" s="292" t="s">
        <v>393</v>
      </c>
      <c r="H3328" s="289">
        <v>1</v>
      </c>
      <c r="J3328" s="283"/>
    </row>
    <row r="3329" spans="2:10" x14ac:dyDescent="0.2">
      <c r="B3329" s="290" t="str">
        <f t="shared" si="51"/>
        <v>SAN ANTONIO DE LA ORDEÑA, VILLA DE GUADALUPE</v>
      </c>
      <c r="C3329" s="291">
        <v>39</v>
      </c>
      <c r="D3329" s="290" t="s">
        <v>3585</v>
      </c>
      <c r="E3329" s="289">
        <v>47</v>
      </c>
      <c r="F3329" s="290" t="s">
        <v>234</v>
      </c>
      <c r="G3329" s="292" t="s">
        <v>393</v>
      </c>
      <c r="H3329" s="289">
        <v>1</v>
      </c>
      <c r="J3329" s="283"/>
    </row>
    <row r="3330" spans="2:10" x14ac:dyDescent="0.2">
      <c r="B3330" s="290" t="str">
        <f t="shared" si="51"/>
        <v>SAN ANTONIO DE LA PAZ, SALINAS</v>
      </c>
      <c r="C3330" s="291">
        <v>29</v>
      </c>
      <c r="D3330" s="290" t="s">
        <v>3586</v>
      </c>
      <c r="E3330" s="289">
        <v>25</v>
      </c>
      <c r="F3330" s="290" t="s">
        <v>171</v>
      </c>
      <c r="G3330" s="292" t="s">
        <v>393</v>
      </c>
      <c r="H3330" s="289">
        <v>1</v>
      </c>
      <c r="J3330" s="283"/>
    </row>
    <row r="3331" spans="2:10" x14ac:dyDescent="0.2">
      <c r="B3331" s="290" t="str">
        <f t="shared" si="51"/>
        <v>SAN ANTONIO DE LA PUENTE, CHARCAS</v>
      </c>
      <c r="C3331" s="291">
        <v>40</v>
      </c>
      <c r="D3331" s="290" t="s">
        <v>3587</v>
      </c>
      <c r="E3331" s="289">
        <v>15</v>
      </c>
      <c r="F3331" s="290" t="s">
        <v>173</v>
      </c>
      <c r="G3331" s="292" t="s">
        <v>393</v>
      </c>
      <c r="H3331" s="289">
        <v>1</v>
      </c>
      <c r="J3331" s="283"/>
    </row>
    <row r="3332" spans="2:10" x14ac:dyDescent="0.2">
      <c r="B3332" s="290" t="str">
        <f t="shared" si="51"/>
        <v>SAN ANTONIO DE LAS BARRANCAS, MATEHUALA</v>
      </c>
      <c r="C3332" s="291">
        <v>69</v>
      </c>
      <c r="D3332" s="290" t="s">
        <v>3588</v>
      </c>
      <c r="E3332" s="289">
        <v>20</v>
      </c>
      <c r="F3332" s="290" t="s">
        <v>176</v>
      </c>
      <c r="G3332" s="292" t="s">
        <v>393</v>
      </c>
      <c r="H3332" s="289">
        <v>1</v>
      </c>
      <c r="J3332" s="283"/>
    </row>
    <row r="3333" spans="2:10" x14ac:dyDescent="0.2">
      <c r="B3333" s="290" t="str">
        <f t="shared" si="51"/>
        <v>SAN ANTONIO DE LAS HUERTAS, CHARCAS</v>
      </c>
      <c r="C3333" s="291">
        <v>39</v>
      </c>
      <c r="D3333" s="290" t="s">
        <v>3589</v>
      </c>
      <c r="E3333" s="289">
        <v>15</v>
      </c>
      <c r="F3333" s="290" t="s">
        <v>173</v>
      </c>
      <c r="G3333" s="292" t="s">
        <v>393</v>
      </c>
      <c r="H3333" s="289">
        <v>1</v>
      </c>
      <c r="J3333" s="283"/>
    </row>
    <row r="3334" spans="2:10" x14ac:dyDescent="0.2">
      <c r="B3334" s="290" t="str">
        <f t="shared" ref="B3334:B3397" si="52">CONCATENATE(D3334,","," ",F3334)</f>
        <v>SAN ANTONIO DE LAS TORTUGAS, ALAQUINES</v>
      </c>
      <c r="C3334" s="291">
        <v>31</v>
      </c>
      <c r="D3334" s="290" t="s">
        <v>3590</v>
      </c>
      <c r="E3334" s="289">
        <v>2</v>
      </c>
      <c r="F3334" s="290" t="s">
        <v>150</v>
      </c>
      <c r="G3334" s="292" t="s">
        <v>393</v>
      </c>
      <c r="H3334" s="289">
        <v>1</v>
      </c>
      <c r="J3334" s="283"/>
    </row>
    <row r="3335" spans="2:10" x14ac:dyDescent="0.2">
      <c r="B3335" s="295" t="str">
        <f t="shared" si="52"/>
        <v>SAN ANTONIO DE LAS TROJES, VILLA DE LA PAZ</v>
      </c>
      <c r="C3335" s="296">
        <v>11</v>
      </c>
      <c r="D3335" s="295" t="s">
        <v>3591</v>
      </c>
      <c r="E3335" s="294">
        <v>48</v>
      </c>
      <c r="F3335" s="295" t="s">
        <v>321</v>
      </c>
      <c r="G3335" s="297" t="s">
        <v>394</v>
      </c>
      <c r="H3335" s="294">
        <v>2</v>
      </c>
      <c r="J3335" s="283"/>
    </row>
    <row r="3336" spans="2:10" x14ac:dyDescent="0.2">
      <c r="B3336" s="290" t="str">
        <f t="shared" si="52"/>
        <v>SAN ANTONIO DE LOS CASTILLO, MATEHUALA</v>
      </c>
      <c r="C3336" s="291">
        <v>70</v>
      </c>
      <c r="D3336" s="290" t="s">
        <v>3592</v>
      </c>
      <c r="E3336" s="289">
        <v>20</v>
      </c>
      <c r="F3336" s="290" t="s">
        <v>176</v>
      </c>
      <c r="G3336" s="292" t="s">
        <v>393</v>
      </c>
      <c r="H3336" s="289">
        <v>1</v>
      </c>
      <c r="J3336" s="283"/>
    </row>
    <row r="3337" spans="2:10" x14ac:dyDescent="0.2">
      <c r="B3337" s="290" t="str">
        <f t="shared" si="52"/>
        <v>SAN ANTONIO DE LOS GARZA, SANTO DOMINGO</v>
      </c>
      <c r="C3337" s="291">
        <v>95</v>
      </c>
      <c r="D3337" s="290" t="s">
        <v>3593</v>
      </c>
      <c r="E3337" s="289">
        <v>33</v>
      </c>
      <c r="F3337" s="290" t="s">
        <v>226</v>
      </c>
      <c r="G3337" s="292" t="s">
        <v>393</v>
      </c>
      <c r="H3337" s="289">
        <v>1</v>
      </c>
      <c r="J3337" s="283"/>
    </row>
    <row r="3338" spans="2:10" x14ac:dyDescent="0.2">
      <c r="B3338" s="290" t="str">
        <f t="shared" si="52"/>
        <v>SAN ANTONIO DE LOS GUAYABOS, SANTA CATARINA</v>
      </c>
      <c r="C3338" s="291">
        <v>28</v>
      </c>
      <c r="D3338" s="290" t="s">
        <v>3594</v>
      </c>
      <c r="E3338" s="289">
        <v>31</v>
      </c>
      <c r="F3338" s="290" t="s">
        <v>260</v>
      </c>
      <c r="G3338" s="292" t="s">
        <v>393</v>
      </c>
      <c r="H3338" s="289">
        <v>1</v>
      </c>
      <c r="J3338" s="283"/>
    </row>
    <row r="3339" spans="2:10" x14ac:dyDescent="0.2">
      <c r="B3339" s="290" t="str">
        <f t="shared" si="52"/>
        <v>SAN ANTONIO DE LOS MÉNDEZ, VILLA DE ARRIAGA</v>
      </c>
      <c r="C3339" s="291">
        <v>59</v>
      </c>
      <c r="D3339" s="290" t="s">
        <v>3595</v>
      </c>
      <c r="E3339" s="289">
        <v>46</v>
      </c>
      <c r="F3339" s="290" t="s">
        <v>217</v>
      </c>
      <c r="G3339" s="292" t="s">
        <v>393</v>
      </c>
      <c r="H3339" s="289">
        <v>1</v>
      </c>
      <c r="J3339" s="283"/>
    </row>
    <row r="3340" spans="2:10" x14ac:dyDescent="0.2">
      <c r="B3340" s="295" t="str">
        <f t="shared" si="52"/>
        <v>SAN ANTONIO DE LOS MONTOYA, CEDRAL</v>
      </c>
      <c r="C3340" s="296">
        <v>34</v>
      </c>
      <c r="D3340" s="295" t="s">
        <v>3596</v>
      </c>
      <c r="E3340" s="294">
        <v>7</v>
      </c>
      <c r="F3340" s="295" t="s">
        <v>163</v>
      </c>
      <c r="G3340" s="297" t="s">
        <v>394</v>
      </c>
      <c r="H3340" s="294">
        <v>2</v>
      </c>
      <c r="J3340" s="283"/>
    </row>
    <row r="3341" spans="2:10" x14ac:dyDescent="0.2">
      <c r="B3341" s="290" t="str">
        <f t="shared" si="52"/>
        <v>SAN ANTONIO DE LOS REGALADO, VILLA DE GUADALUPE</v>
      </c>
      <c r="C3341" s="291">
        <v>40</v>
      </c>
      <c r="D3341" s="290" t="s">
        <v>3597</v>
      </c>
      <c r="E3341" s="289">
        <v>47</v>
      </c>
      <c r="F3341" s="290" t="s">
        <v>234</v>
      </c>
      <c r="G3341" s="292" t="s">
        <v>393</v>
      </c>
      <c r="H3341" s="289">
        <v>1</v>
      </c>
      <c r="J3341" s="283"/>
    </row>
    <row r="3342" spans="2:10" x14ac:dyDescent="0.2">
      <c r="B3342" s="290" t="str">
        <f t="shared" si="52"/>
        <v>SAN ANTONIO DE TROJES, GUADALCÁZAR</v>
      </c>
      <c r="C3342" s="291">
        <v>51</v>
      </c>
      <c r="D3342" s="290" t="s">
        <v>3598</v>
      </c>
      <c r="E3342" s="289">
        <v>17</v>
      </c>
      <c r="F3342" s="290" t="s">
        <v>199</v>
      </c>
      <c r="G3342" s="292" t="s">
        <v>393</v>
      </c>
      <c r="H3342" s="289">
        <v>1</v>
      </c>
      <c r="J3342" s="283"/>
    </row>
    <row r="3343" spans="2:10" x14ac:dyDescent="0.2">
      <c r="B3343" s="295" t="str">
        <f t="shared" si="52"/>
        <v>SAN ANTONIO DE ZARAGOZA, MATEHUALA</v>
      </c>
      <c r="C3343" s="296">
        <v>107</v>
      </c>
      <c r="D3343" s="295" t="s">
        <v>3599</v>
      </c>
      <c r="E3343" s="294">
        <v>20</v>
      </c>
      <c r="F3343" s="295" t="s">
        <v>176</v>
      </c>
      <c r="G3343" s="297" t="s">
        <v>394</v>
      </c>
      <c r="H3343" s="294">
        <v>2</v>
      </c>
      <c r="J3343" s="283"/>
    </row>
    <row r="3344" spans="2:10" x14ac:dyDescent="0.2">
      <c r="B3344" s="295" t="str">
        <f t="shared" si="52"/>
        <v>SAN ANTONIO DE ZARAGOZA, VILLA DE LA PAZ</v>
      </c>
      <c r="C3344" s="296">
        <v>21</v>
      </c>
      <c r="D3344" s="295" t="s">
        <v>3599</v>
      </c>
      <c r="E3344" s="294">
        <v>48</v>
      </c>
      <c r="F3344" s="295" t="s">
        <v>321</v>
      </c>
      <c r="G3344" s="297" t="s">
        <v>395</v>
      </c>
      <c r="H3344" s="294">
        <v>3</v>
      </c>
      <c r="J3344" s="283"/>
    </row>
    <row r="3345" spans="2:10" x14ac:dyDescent="0.2">
      <c r="B3345" s="290" t="str">
        <f t="shared" si="52"/>
        <v>SAN ANTONIO DEL MEZQUITE, SANTO DOMINGO</v>
      </c>
      <c r="C3345" s="291">
        <v>22</v>
      </c>
      <c r="D3345" s="290" t="s">
        <v>3600</v>
      </c>
      <c r="E3345" s="289">
        <v>33</v>
      </c>
      <c r="F3345" s="290" t="s">
        <v>226</v>
      </c>
      <c r="G3345" s="292" t="s">
        <v>393</v>
      </c>
      <c r="H3345" s="289">
        <v>1</v>
      </c>
      <c r="J3345" s="283"/>
    </row>
    <row r="3346" spans="2:10" x14ac:dyDescent="0.2">
      <c r="B3346" s="290" t="str">
        <f t="shared" si="52"/>
        <v>SAN ANTONIO DEL PERRILLAL, RAYÓN</v>
      </c>
      <c r="C3346" s="291">
        <v>28</v>
      </c>
      <c r="D3346" s="290" t="s">
        <v>3601</v>
      </c>
      <c r="E3346" s="289">
        <v>23</v>
      </c>
      <c r="F3346" s="290" t="s">
        <v>224</v>
      </c>
      <c r="G3346" s="292" t="s">
        <v>393</v>
      </c>
      <c r="H3346" s="289">
        <v>1</v>
      </c>
      <c r="J3346" s="283"/>
    </row>
    <row r="3347" spans="2:10" x14ac:dyDescent="0.2">
      <c r="B3347" s="290" t="str">
        <f t="shared" si="52"/>
        <v>SAN ANTONIO DEL RUL, MOCTEZUMA</v>
      </c>
      <c r="C3347" s="291">
        <v>47</v>
      </c>
      <c r="D3347" s="290" t="s">
        <v>3602</v>
      </c>
      <c r="E3347" s="289">
        <v>22</v>
      </c>
      <c r="F3347" s="290" t="s">
        <v>219</v>
      </c>
      <c r="G3347" s="292" t="s">
        <v>393</v>
      </c>
      <c r="H3347" s="289">
        <v>1</v>
      </c>
      <c r="J3347" s="283"/>
    </row>
    <row r="3348" spans="2:10" x14ac:dyDescent="0.2">
      <c r="B3348" s="290" t="str">
        <f t="shared" si="52"/>
        <v>SAN ANTONIO DEL SOTOL, CEDRAL</v>
      </c>
      <c r="C3348" s="291">
        <v>35</v>
      </c>
      <c r="D3348" s="290" t="s">
        <v>3603</v>
      </c>
      <c r="E3348" s="289">
        <v>7</v>
      </c>
      <c r="F3348" s="290" t="s">
        <v>163</v>
      </c>
      <c r="G3348" s="292" t="s">
        <v>393</v>
      </c>
      <c r="H3348" s="289">
        <v>1</v>
      </c>
      <c r="J3348" s="283"/>
    </row>
    <row r="3349" spans="2:10" x14ac:dyDescent="0.2">
      <c r="B3349" s="290" t="str">
        <f t="shared" si="52"/>
        <v>SAN ANTONIO DEL TORO (CABEZA DEL TORO), CIUDAD DEL MAÍZ</v>
      </c>
      <c r="C3349" s="291">
        <v>85</v>
      </c>
      <c r="D3349" s="290" t="s">
        <v>3604</v>
      </c>
      <c r="E3349" s="289">
        <v>10</v>
      </c>
      <c r="F3349" s="290" t="s">
        <v>178</v>
      </c>
      <c r="G3349" s="292" t="s">
        <v>393</v>
      </c>
      <c r="H3349" s="289">
        <v>1</v>
      </c>
      <c r="J3349" s="283"/>
    </row>
    <row r="3350" spans="2:10" x14ac:dyDescent="0.2">
      <c r="B3350" s="290" t="str">
        <f t="shared" si="52"/>
        <v>SAN ANTONIO DEL TULILLO, GUADALCÁZAR</v>
      </c>
      <c r="C3350" s="291">
        <v>50</v>
      </c>
      <c r="D3350" s="290" t="s">
        <v>3605</v>
      </c>
      <c r="E3350" s="289">
        <v>17</v>
      </c>
      <c r="F3350" s="290" t="s">
        <v>199</v>
      </c>
      <c r="G3350" s="292" t="s">
        <v>393</v>
      </c>
      <c r="H3350" s="289">
        <v>1</v>
      </c>
      <c r="J3350" s="283"/>
    </row>
    <row r="3351" spans="2:10" x14ac:dyDescent="0.2">
      <c r="B3351" s="290" t="str">
        <f t="shared" si="52"/>
        <v>SAN ANTONIO HUICHIMAL, CIUDAD VALLES</v>
      </c>
      <c r="C3351" s="291">
        <v>180</v>
      </c>
      <c r="D3351" s="290" t="s">
        <v>3606</v>
      </c>
      <c r="E3351" s="289">
        <v>13</v>
      </c>
      <c r="F3351" s="290" t="s">
        <v>187</v>
      </c>
      <c r="G3351" s="292" t="s">
        <v>393</v>
      </c>
      <c r="H3351" s="289">
        <v>1</v>
      </c>
      <c r="J3351" s="283"/>
    </row>
    <row r="3352" spans="2:10" x14ac:dyDescent="0.2">
      <c r="B3352" s="290" t="str">
        <f t="shared" si="52"/>
        <v>SAN ANTONIO HUITZQUILICO (BARRIO CENTRO), XILITLA</v>
      </c>
      <c r="C3352" s="291">
        <v>63</v>
      </c>
      <c r="D3352" s="290" t="s">
        <v>3607</v>
      </c>
      <c r="E3352" s="289">
        <v>54</v>
      </c>
      <c r="F3352" s="290" t="s">
        <v>332</v>
      </c>
      <c r="G3352" s="292" t="s">
        <v>393</v>
      </c>
      <c r="H3352" s="289">
        <v>1</v>
      </c>
      <c r="J3352" s="283"/>
    </row>
    <row r="3353" spans="2:10" x14ac:dyDescent="0.2">
      <c r="B3353" s="290" t="str">
        <f t="shared" si="52"/>
        <v>SAN ANTONIO OJO DE AGUA, AHUALULCO</v>
      </c>
      <c r="C3353" s="291">
        <v>35</v>
      </c>
      <c r="D3353" s="290" t="s">
        <v>3608</v>
      </c>
      <c r="E3353" s="289">
        <v>1</v>
      </c>
      <c r="F3353" s="290" t="s">
        <v>208</v>
      </c>
      <c r="G3353" s="292" t="s">
        <v>393</v>
      </c>
      <c r="H3353" s="289">
        <v>1</v>
      </c>
      <c r="J3353" s="283"/>
    </row>
    <row r="3354" spans="2:10" x14ac:dyDescent="0.2">
      <c r="B3354" s="290" t="str">
        <f t="shared" si="52"/>
        <v>SAN ANTONIO PUERTA DEL REFUGIO, VILLA DE ARRIAGA</v>
      </c>
      <c r="C3354" s="291">
        <v>122</v>
      </c>
      <c r="D3354" s="290" t="s">
        <v>3609</v>
      </c>
      <c r="E3354" s="289">
        <v>46</v>
      </c>
      <c r="F3354" s="290" t="s">
        <v>217</v>
      </c>
      <c r="G3354" s="292" t="s">
        <v>393</v>
      </c>
      <c r="H3354" s="289">
        <v>1</v>
      </c>
      <c r="J3354" s="283"/>
    </row>
    <row r="3355" spans="2:10" x14ac:dyDescent="0.2">
      <c r="B3355" s="290" t="str">
        <f t="shared" si="52"/>
        <v>SAN ANTONIO XALCUAYO DOS, XILITLA</v>
      </c>
      <c r="C3355" s="291">
        <v>65</v>
      </c>
      <c r="D3355" s="290" t="s">
        <v>3610</v>
      </c>
      <c r="E3355" s="289">
        <v>54</v>
      </c>
      <c r="F3355" s="290" t="s">
        <v>332</v>
      </c>
      <c r="G3355" s="292" t="s">
        <v>393</v>
      </c>
      <c r="H3355" s="289">
        <v>1</v>
      </c>
      <c r="J3355" s="283"/>
    </row>
    <row r="3356" spans="2:10" x14ac:dyDescent="0.2">
      <c r="B3356" s="290" t="str">
        <f t="shared" si="52"/>
        <v>SAN ANTONIO, ALAQUINES</v>
      </c>
      <c r="C3356" s="291">
        <v>28</v>
      </c>
      <c r="D3356" s="290" t="s">
        <v>236</v>
      </c>
      <c r="E3356" s="289">
        <v>2</v>
      </c>
      <c r="F3356" s="290" t="s">
        <v>150</v>
      </c>
      <c r="G3356" s="292" t="s">
        <v>393</v>
      </c>
      <c r="H3356" s="289">
        <v>1</v>
      </c>
      <c r="J3356" s="283"/>
    </row>
    <row r="3357" spans="2:10" x14ac:dyDescent="0.2">
      <c r="B3357" s="295" t="str">
        <f t="shared" si="52"/>
        <v>SAN ANTONIO, CIUDAD DEL MAÍZ</v>
      </c>
      <c r="C3357" s="296">
        <v>84</v>
      </c>
      <c r="D3357" s="295" t="s">
        <v>236</v>
      </c>
      <c r="E3357" s="294">
        <v>10</v>
      </c>
      <c r="F3357" s="295" t="s">
        <v>178</v>
      </c>
      <c r="G3357" s="297" t="s">
        <v>394</v>
      </c>
      <c r="H3357" s="294">
        <v>2</v>
      </c>
      <c r="J3357" s="283"/>
    </row>
    <row r="3358" spans="2:10" x14ac:dyDescent="0.2">
      <c r="B3358" s="290" t="str">
        <f t="shared" si="52"/>
        <v>SAN ANTONIO, CIUDAD VALLES</v>
      </c>
      <c r="C3358" s="291">
        <v>615</v>
      </c>
      <c r="D3358" s="290" t="s">
        <v>236</v>
      </c>
      <c r="E3358" s="289">
        <v>13</v>
      </c>
      <c r="F3358" s="290" t="s">
        <v>187</v>
      </c>
      <c r="G3358" s="292" t="s">
        <v>393</v>
      </c>
      <c r="H3358" s="289">
        <v>1</v>
      </c>
      <c r="J3358" s="283"/>
    </row>
    <row r="3359" spans="2:10" x14ac:dyDescent="0.2">
      <c r="B3359" s="290" t="str">
        <f t="shared" si="52"/>
        <v>SAN ANTONIO, LAGUNILLAS</v>
      </c>
      <c r="C3359" s="291">
        <v>41</v>
      </c>
      <c r="D3359" s="290" t="s">
        <v>236</v>
      </c>
      <c r="E3359" s="289">
        <v>19</v>
      </c>
      <c r="F3359" s="290" t="s">
        <v>206</v>
      </c>
      <c r="G3359" s="292" t="s">
        <v>393</v>
      </c>
      <c r="H3359" s="289">
        <v>1</v>
      </c>
      <c r="J3359" s="283"/>
    </row>
    <row r="3360" spans="2:10" x14ac:dyDescent="0.2">
      <c r="B3360" s="290" t="str">
        <f t="shared" si="52"/>
        <v>SAN ANTONIO, MATLAPA</v>
      </c>
      <c r="C3360" s="291">
        <v>24</v>
      </c>
      <c r="D3360" s="290" t="s">
        <v>236</v>
      </c>
      <c r="E3360" s="289">
        <v>57</v>
      </c>
      <c r="F3360" s="290" t="s">
        <v>212</v>
      </c>
      <c r="G3360" s="292" t="s">
        <v>393</v>
      </c>
      <c r="H3360" s="289">
        <v>1</v>
      </c>
      <c r="J3360" s="283"/>
    </row>
    <row r="3361" spans="2:10" x14ac:dyDescent="0.2">
      <c r="B3361" s="295" t="str">
        <f t="shared" si="52"/>
        <v>SAN ANTONIO, SAN ANTONIO</v>
      </c>
      <c r="C3361" s="296">
        <v>1</v>
      </c>
      <c r="D3361" s="295" t="s">
        <v>236</v>
      </c>
      <c r="E3361" s="294">
        <v>26</v>
      </c>
      <c r="F3361" s="295" t="s">
        <v>236</v>
      </c>
      <c r="G3361" s="297" t="s">
        <v>395</v>
      </c>
      <c r="H3361" s="294">
        <v>3</v>
      </c>
      <c r="J3361" s="283"/>
    </row>
    <row r="3362" spans="2:10" x14ac:dyDescent="0.2">
      <c r="B3362" s="290" t="str">
        <f t="shared" si="52"/>
        <v>SAN ANTONIO, SAN LUIS POTOSÍ</v>
      </c>
      <c r="C3362" s="291">
        <v>444</v>
      </c>
      <c r="D3362" s="290" t="s">
        <v>236</v>
      </c>
      <c r="E3362" s="289">
        <v>28</v>
      </c>
      <c r="F3362" s="290" t="s">
        <v>245</v>
      </c>
      <c r="G3362" s="292" t="s">
        <v>393</v>
      </c>
      <c r="H3362" s="289">
        <v>1</v>
      </c>
      <c r="J3362" s="283"/>
    </row>
    <row r="3363" spans="2:10" x14ac:dyDescent="0.2">
      <c r="B3363" s="290" t="str">
        <f t="shared" si="52"/>
        <v>SAN ANTONIO, TAMAZUNCHALE</v>
      </c>
      <c r="C3363" s="291">
        <v>91</v>
      </c>
      <c r="D3363" s="290" t="s">
        <v>236</v>
      </c>
      <c r="E3363" s="289">
        <v>37</v>
      </c>
      <c r="F3363" s="290" t="s">
        <v>268</v>
      </c>
      <c r="G3363" s="292" t="s">
        <v>393</v>
      </c>
      <c r="H3363" s="289">
        <v>1</v>
      </c>
      <c r="J3363" s="283"/>
    </row>
    <row r="3364" spans="2:10" x14ac:dyDescent="0.2">
      <c r="B3364" s="290" t="str">
        <f t="shared" si="52"/>
        <v>SAN ANTONIO, VILLA DE ARISTA</v>
      </c>
      <c r="C3364" s="291">
        <v>38</v>
      </c>
      <c r="D3364" s="290" t="s">
        <v>236</v>
      </c>
      <c r="E3364" s="289">
        <v>56</v>
      </c>
      <c r="F3364" s="290" t="s">
        <v>314</v>
      </c>
      <c r="G3364" s="292" t="s">
        <v>393</v>
      </c>
      <c r="H3364" s="289">
        <v>1</v>
      </c>
      <c r="J3364" s="283"/>
    </row>
    <row r="3365" spans="2:10" x14ac:dyDescent="0.2">
      <c r="B3365" s="290" t="str">
        <f t="shared" si="52"/>
        <v>SAN ANTONIO, VILLA DE ARRIAGA</v>
      </c>
      <c r="C3365" s="291">
        <v>58</v>
      </c>
      <c r="D3365" s="290" t="s">
        <v>236</v>
      </c>
      <c r="E3365" s="289">
        <v>46</v>
      </c>
      <c r="F3365" s="290" t="s">
        <v>217</v>
      </c>
      <c r="G3365" s="292" t="s">
        <v>393</v>
      </c>
      <c r="H3365" s="289">
        <v>1</v>
      </c>
      <c r="J3365" s="283"/>
    </row>
    <row r="3366" spans="2:10" x14ac:dyDescent="0.2">
      <c r="B3366" s="290" t="str">
        <f t="shared" si="52"/>
        <v>SAN ANTONIO, VILLA HIDALGO</v>
      </c>
      <c r="C3366" s="291">
        <v>61</v>
      </c>
      <c r="D3366" s="290" t="s">
        <v>236</v>
      </c>
      <c r="E3366" s="289">
        <v>51</v>
      </c>
      <c r="F3366" s="290" t="s">
        <v>210</v>
      </c>
      <c r="G3366" s="292" t="s">
        <v>393</v>
      </c>
      <c r="H3366" s="289">
        <v>1</v>
      </c>
      <c r="J3366" s="283"/>
    </row>
    <row r="3367" spans="2:10" x14ac:dyDescent="0.2">
      <c r="B3367" s="290" t="str">
        <f t="shared" si="52"/>
        <v>SAN BARTOLO, RIOVERDE</v>
      </c>
      <c r="C3367" s="291">
        <v>73</v>
      </c>
      <c r="D3367" s="290" t="s">
        <v>3611</v>
      </c>
      <c r="E3367" s="289">
        <v>24</v>
      </c>
      <c r="F3367" s="290" t="s">
        <v>181</v>
      </c>
      <c r="G3367" s="292" t="s">
        <v>393</v>
      </c>
      <c r="H3367" s="289">
        <v>1</v>
      </c>
      <c r="J3367" s="283"/>
    </row>
    <row r="3368" spans="2:10" x14ac:dyDescent="0.2">
      <c r="B3368" s="290" t="str">
        <f t="shared" si="52"/>
        <v>SAN BARTOLO, TAMPAMOLÓN CORONA</v>
      </c>
      <c r="C3368" s="291">
        <v>78</v>
      </c>
      <c r="D3368" s="290" t="s">
        <v>3611</v>
      </c>
      <c r="E3368" s="289">
        <v>39</v>
      </c>
      <c r="F3368" s="290" t="s">
        <v>282</v>
      </c>
      <c r="G3368" s="292" t="s">
        <v>393</v>
      </c>
      <c r="H3368" s="289">
        <v>1</v>
      </c>
      <c r="J3368" s="283"/>
    </row>
    <row r="3369" spans="2:10" x14ac:dyDescent="0.2">
      <c r="B3369" s="290" t="str">
        <f t="shared" si="52"/>
        <v>SAN BARTOLO, VILLA DE GUADALUPE</v>
      </c>
      <c r="C3369" s="291">
        <v>41</v>
      </c>
      <c r="D3369" s="290" t="s">
        <v>3611</v>
      </c>
      <c r="E3369" s="289">
        <v>47</v>
      </c>
      <c r="F3369" s="290" t="s">
        <v>234</v>
      </c>
      <c r="G3369" s="292" t="s">
        <v>393</v>
      </c>
      <c r="H3369" s="289">
        <v>1</v>
      </c>
      <c r="J3369" s="283"/>
    </row>
    <row r="3370" spans="2:10" x14ac:dyDescent="0.2">
      <c r="B3370" s="290" t="str">
        <f t="shared" si="52"/>
        <v>SAN BENITO, TANLAJÁS</v>
      </c>
      <c r="C3370" s="291">
        <v>53</v>
      </c>
      <c r="D3370" s="290" t="s">
        <v>3612</v>
      </c>
      <c r="E3370" s="289">
        <v>41</v>
      </c>
      <c r="F3370" s="290" t="s">
        <v>291</v>
      </c>
      <c r="G3370" s="292" t="s">
        <v>393</v>
      </c>
      <c r="H3370" s="289">
        <v>1</v>
      </c>
      <c r="J3370" s="283"/>
    </row>
    <row r="3371" spans="2:10" x14ac:dyDescent="0.2">
      <c r="B3371" s="290" t="str">
        <f t="shared" si="52"/>
        <v>SAN BERNAL, COXCATLÁN</v>
      </c>
      <c r="C3371" s="291">
        <v>24</v>
      </c>
      <c r="D3371" s="290" t="s">
        <v>3613</v>
      </c>
      <c r="E3371" s="289">
        <v>14</v>
      </c>
      <c r="F3371" s="290" t="s">
        <v>191</v>
      </c>
      <c r="G3371" s="292" t="s">
        <v>393</v>
      </c>
      <c r="H3371" s="289">
        <v>1</v>
      </c>
      <c r="J3371" s="283"/>
    </row>
    <row r="3372" spans="2:10" x14ac:dyDescent="0.2">
      <c r="B3372" s="290" t="str">
        <f t="shared" si="52"/>
        <v>SAN BERNARDO, VILLA DE RAMOS</v>
      </c>
      <c r="C3372" s="291">
        <v>122</v>
      </c>
      <c r="D3372" s="290" t="s">
        <v>3614</v>
      </c>
      <c r="E3372" s="289">
        <v>49</v>
      </c>
      <c r="F3372" s="290" t="s">
        <v>222</v>
      </c>
      <c r="G3372" s="292" t="s">
        <v>393</v>
      </c>
      <c r="H3372" s="289">
        <v>1</v>
      </c>
      <c r="J3372" s="283"/>
    </row>
    <row r="3373" spans="2:10" x14ac:dyDescent="0.2">
      <c r="B3373" s="290" t="str">
        <f t="shared" si="52"/>
        <v>SAN CARLOS, GUADALCÁZAR</v>
      </c>
      <c r="C3373" s="291">
        <v>52</v>
      </c>
      <c r="D3373" s="290" t="s">
        <v>3615</v>
      </c>
      <c r="E3373" s="289">
        <v>17</v>
      </c>
      <c r="F3373" s="290" t="s">
        <v>199</v>
      </c>
      <c r="G3373" s="292" t="s">
        <v>393</v>
      </c>
      <c r="H3373" s="289">
        <v>1</v>
      </c>
      <c r="J3373" s="283"/>
    </row>
    <row r="3374" spans="2:10" x14ac:dyDescent="0.2">
      <c r="B3374" s="290" t="str">
        <f t="shared" si="52"/>
        <v>SAN CARLOS, MATEHUALA</v>
      </c>
      <c r="C3374" s="291">
        <v>71</v>
      </c>
      <c r="D3374" s="290" t="s">
        <v>3615</v>
      </c>
      <c r="E3374" s="289">
        <v>20</v>
      </c>
      <c r="F3374" s="290" t="s">
        <v>176</v>
      </c>
      <c r="G3374" s="292" t="s">
        <v>393</v>
      </c>
      <c r="H3374" s="289">
        <v>1</v>
      </c>
      <c r="J3374" s="283"/>
    </row>
    <row r="3375" spans="2:10" x14ac:dyDescent="0.2">
      <c r="B3375" s="290" t="str">
        <f t="shared" si="52"/>
        <v>SAN CARLOS, SAN CIRO DE ACOSTA</v>
      </c>
      <c r="C3375" s="291">
        <v>60</v>
      </c>
      <c r="D3375" s="290" t="s">
        <v>3615</v>
      </c>
      <c r="E3375" s="289">
        <v>27</v>
      </c>
      <c r="F3375" s="290" t="s">
        <v>240</v>
      </c>
      <c r="G3375" s="292" t="s">
        <v>393</v>
      </c>
      <c r="H3375" s="289">
        <v>1</v>
      </c>
      <c r="J3375" s="283"/>
    </row>
    <row r="3376" spans="2:10" x14ac:dyDescent="0.2">
      <c r="B3376" s="290" t="str">
        <f t="shared" si="52"/>
        <v>SAN CAYETANO, ARMADILLO DE LOS INFANTE</v>
      </c>
      <c r="C3376" s="291">
        <v>45</v>
      </c>
      <c r="D3376" s="290" t="s">
        <v>3616</v>
      </c>
      <c r="E3376" s="289">
        <v>4</v>
      </c>
      <c r="F3376" s="290" t="s">
        <v>154</v>
      </c>
      <c r="G3376" s="292" t="s">
        <v>393</v>
      </c>
      <c r="H3376" s="289">
        <v>1</v>
      </c>
      <c r="J3376" s="283"/>
    </row>
    <row r="3377" spans="2:10" x14ac:dyDescent="0.2">
      <c r="B3377" s="290" t="str">
        <f t="shared" si="52"/>
        <v>SAN CIPRIANO, VILLA DE RAMOS</v>
      </c>
      <c r="C3377" s="291">
        <v>30</v>
      </c>
      <c r="D3377" s="290" t="s">
        <v>3617</v>
      </c>
      <c r="E3377" s="289">
        <v>49</v>
      </c>
      <c r="F3377" s="290" t="s">
        <v>222</v>
      </c>
      <c r="G3377" s="292" t="s">
        <v>393</v>
      </c>
      <c r="H3377" s="289">
        <v>1</v>
      </c>
      <c r="J3377" s="283"/>
    </row>
    <row r="3378" spans="2:10" x14ac:dyDescent="0.2">
      <c r="B3378" s="290" t="str">
        <f t="shared" si="52"/>
        <v>SAN CIRO DE ACOSTA, SAN CIRO DE ACOSTA</v>
      </c>
      <c r="C3378" s="291">
        <v>1</v>
      </c>
      <c r="D3378" s="290" t="s">
        <v>240</v>
      </c>
      <c r="E3378" s="289">
        <v>27</v>
      </c>
      <c r="F3378" s="290" t="s">
        <v>240</v>
      </c>
      <c r="G3378" s="292" t="s">
        <v>393</v>
      </c>
      <c r="H3378" s="289">
        <v>1</v>
      </c>
      <c r="J3378" s="283"/>
    </row>
    <row r="3379" spans="2:10" x14ac:dyDescent="0.2">
      <c r="B3379" s="290" t="str">
        <f t="shared" si="52"/>
        <v>SAN CRISTÓBAL, CATORCE</v>
      </c>
      <c r="C3379" s="291">
        <v>40</v>
      </c>
      <c r="D3379" s="290" t="s">
        <v>3618</v>
      </c>
      <c r="E3379" s="289">
        <v>6</v>
      </c>
      <c r="F3379" s="290" t="s">
        <v>4237</v>
      </c>
      <c r="G3379" s="292" t="s">
        <v>393</v>
      </c>
      <c r="H3379" s="289">
        <v>1</v>
      </c>
      <c r="J3379" s="283"/>
    </row>
    <row r="3380" spans="2:10" x14ac:dyDescent="0.2">
      <c r="B3380" s="295" t="str">
        <f t="shared" si="52"/>
        <v>SAN CRISTÓBAL, GUADALCÁZAR</v>
      </c>
      <c r="C3380" s="296">
        <v>53</v>
      </c>
      <c r="D3380" s="295" t="s">
        <v>3618</v>
      </c>
      <c r="E3380" s="294">
        <v>17</v>
      </c>
      <c r="F3380" s="295" t="s">
        <v>199</v>
      </c>
      <c r="G3380" s="297" t="s">
        <v>394</v>
      </c>
      <c r="H3380" s="294">
        <v>2</v>
      </c>
      <c r="J3380" s="283"/>
    </row>
    <row r="3381" spans="2:10" x14ac:dyDescent="0.2">
      <c r="B3381" s="290" t="str">
        <f t="shared" si="52"/>
        <v>SAN CRISTÓBAL, RAYÓN</v>
      </c>
      <c r="C3381" s="291">
        <v>40</v>
      </c>
      <c r="D3381" s="290" t="s">
        <v>3618</v>
      </c>
      <c r="E3381" s="289">
        <v>23</v>
      </c>
      <c r="F3381" s="290" t="s">
        <v>224</v>
      </c>
      <c r="G3381" s="292" t="s">
        <v>393</v>
      </c>
      <c r="H3381" s="289">
        <v>1</v>
      </c>
      <c r="J3381" s="283"/>
    </row>
    <row r="3382" spans="2:10" x14ac:dyDescent="0.2">
      <c r="B3382" s="290" t="str">
        <f t="shared" si="52"/>
        <v>SAN CRISTÓBAL, TANLAJÁS</v>
      </c>
      <c r="C3382" s="291">
        <v>28</v>
      </c>
      <c r="D3382" s="290" t="s">
        <v>3618</v>
      </c>
      <c r="E3382" s="289">
        <v>41</v>
      </c>
      <c r="F3382" s="290" t="s">
        <v>291</v>
      </c>
      <c r="G3382" s="292" t="s">
        <v>393</v>
      </c>
      <c r="H3382" s="289">
        <v>1</v>
      </c>
      <c r="J3382" s="283"/>
    </row>
    <row r="3383" spans="2:10" x14ac:dyDescent="0.2">
      <c r="B3383" s="290" t="str">
        <f t="shared" si="52"/>
        <v>SAN DIEGO (PUEBLO VIEJO), SANTA CATARINA</v>
      </c>
      <c r="C3383" s="291">
        <v>25</v>
      </c>
      <c r="D3383" s="290" t="s">
        <v>3619</v>
      </c>
      <c r="E3383" s="289">
        <v>31</v>
      </c>
      <c r="F3383" s="290" t="s">
        <v>260</v>
      </c>
      <c r="G3383" s="292" t="s">
        <v>393</v>
      </c>
      <c r="H3383" s="289">
        <v>1</v>
      </c>
      <c r="J3383" s="283"/>
    </row>
    <row r="3384" spans="2:10" x14ac:dyDescent="0.2">
      <c r="B3384" s="290" t="str">
        <f t="shared" si="52"/>
        <v>SAN DIEGO, CERRITOS</v>
      </c>
      <c r="C3384" s="291">
        <v>27</v>
      </c>
      <c r="D3384" s="290" t="s">
        <v>3620</v>
      </c>
      <c r="E3384" s="289">
        <v>8</v>
      </c>
      <c r="F3384" s="290" t="s">
        <v>165</v>
      </c>
      <c r="G3384" s="292" t="s">
        <v>393</v>
      </c>
      <c r="H3384" s="289">
        <v>1</v>
      </c>
      <c r="J3384" s="283"/>
    </row>
    <row r="3385" spans="2:10" x14ac:dyDescent="0.2">
      <c r="B3385" s="290" t="str">
        <f t="shared" si="52"/>
        <v>SAN DIEGO, RIOVERDE</v>
      </c>
      <c r="C3385" s="291">
        <v>74</v>
      </c>
      <c r="D3385" s="290" t="s">
        <v>3620</v>
      </c>
      <c r="E3385" s="289">
        <v>24</v>
      </c>
      <c r="F3385" s="290" t="s">
        <v>181</v>
      </c>
      <c r="G3385" s="292" t="s">
        <v>393</v>
      </c>
      <c r="H3385" s="289">
        <v>1</v>
      </c>
      <c r="J3385" s="283"/>
    </row>
    <row r="3386" spans="2:10" x14ac:dyDescent="0.2">
      <c r="B3386" s="295" t="str">
        <f t="shared" si="52"/>
        <v>SAN DIEGUITO, CIUDAD VALLES</v>
      </c>
      <c r="C3386" s="296">
        <v>182</v>
      </c>
      <c r="D3386" s="295" t="s">
        <v>3621</v>
      </c>
      <c r="E3386" s="294">
        <v>13</v>
      </c>
      <c r="F3386" s="295" t="s">
        <v>187</v>
      </c>
      <c r="G3386" s="297" t="s">
        <v>394</v>
      </c>
      <c r="H3386" s="294">
        <v>2</v>
      </c>
      <c r="J3386" s="283"/>
    </row>
    <row r="3387" spans="2:10" x14ac:dyDescent="0.2">
      <c r="B3387" s="290" t="str">
        <f t="shared" si="52"/>
        <v>SAN DIONISIO, VILLA DE RAMOS</v>
      </c>
      <c r="C3387" s="291">
        <v>46</v>
      </c>
      <c r="D3387" s="290" t="s">
        <v>3622</v>
      </c>
      <c r="E3387" s="289">
        <v>49</v>
      </c>
      <c r="F3387" s="290" t="s">
        <v>222</v>
      </c>
      <c r="G3387" s="292" t="s">
        <v>393</v>
      </c>
      <c r="H3387" s="289">
        <v>1</v>
      </c>
      <c r="J3387" s="283"/>
    </row>
    <row r="3388" spans="2:10" x14ac:dyDescent="0.2">
      <c r="B3388" s="295" t="str">
        <f t="shared" si="52"/>
        <v>SAN ELÍAS, ARMADILLO DE LOS INFANTE</v>
      </c>
      <c r="C3388" s="296">
        <v>46</v>
      </c>
      <c r="D3388" s="295" t="s">
        <v>3623</v>
      </c>
      <c r="E3388" s="294">
        <v>4</v>
      </c>
      <c r="F3388" s="295" t="s">
        <v>154</v>
      </c>
      <c r="G3388" s="297" t="s">
        <v>395</v>
      </c>
      <c r="H3388" s="294">
        <v>3</v>
      </c>
      <c r="J3388" s="283"/>
    </row>
    <row r="3389" spans="2:10" x14ac:dyDescent="0.2">
      <c r="B3389" s="295" t="str">
        <f t="shared" si="52"/>
        <v>SAN ELÍAS, VILLA DE ARISTA</v>
      </c>
      <c r="C3389" s="296">
        <v>39</v>
      </c>
      <c r="D3389" s="295" t="s">
        <v>3623</v>
      </c>
      <c r="E3389" s="294">
        <v>56</v>
      </c>
      <c r="F3389" s="295" t="s">
        <v>314</v>
      </c>
      <c r="G3389" s="297" t="s">
        <v>394</v>
      </c>
      <c r="H3389" s="294">
        <v>2</v>
      </c>
      <c r="J3389" s="283"/>
    </row>
    <row r="3390" spans="2:10" x14ac:dyDescent="0.2">
      <c r="B3390" s="290" t="str">
        <f t="shared" si="52"/>
        <v>SAN ELÍAS, VILLA DE ARRIAGA</v>
      </c>
      <c r="C3390" s="291">
        <v>147</v>
      </c>
      <c r="D3390" s="290" t="s">
        <v>3623</v>
      </c>
      <c r="E3390" s="289">
        <v>46</v>
      </c>
      <c r="F3390" s="290" t="s">
        <v>217</v>
      </c>
      <c r="G3390" s="292" t="s">
        <v>393</v>
      </c>
      <c r="H3390" s="289">
        <v>1</v>
      </c>
      <c r="J3390" s="283"/>
    </row>
    <row r="3391" spans="2:10" x14ac:dyDescent="0.2">
      <c r="B3391" s="290" t="str">
        <f t="shared" si="52"/>
        <v>SAN EVARISTO, SALINAS</v>
      </c>
      <c r="C3391" s="291">
        <v>30</v>
      </c>
      <c r="D3391" s="290" t="s">
        <v>3624</v>
      </c>
      <c r="E3391" s="289">
        <v>25</v>
      </c>
      <c r="F3391" s="290" t="s">
        <v>171</v>
      </c>
      <c r="G3391" s="292" t="s">
        <v>393</v>
      </c>
      <c r="H3391" s="289">
        <v>1</v>
      </c>
      <c r="J3391" s="283"/>
    </row>
    <row r="3392" spans="2:10" x14ac:dyDescent="0.2">
      <c r="B3392" s="290" t="str">
        <f t="shared" si="52"/>
        <v>SAN EXPEDITO, SALINAS</v>
      </c>
      <c r="C3392" s="291">
        <v>31</v>
      </c>
      <c r="D3392" s="290" t="s">
        <v>3625</v>
      </c>
      <c r="E3392" s="289">
        <v>25</v>
      </c>
      <c r="F3392" s="290" t="s">
        <v>171</v>
      </c>
      <c r="G3392" s="292" t="s">
        <v>393</v>
      </c>
      <c r="H3392" s="289">
        <v>1</v>
      </c>
      <c r="J3392" s="283"/>
    </row>
    <row r="3393" spans="2:10" x14ac:dyDescent="0.2">
      <c r="B3393" s="290" t="str">
        <f t="shared" si="52"/>
        <v>SAN FELIPE (SAN PEDRO), VILLA DE RAMOS</v>
      </c>
      <c r="C3393" s="291">
        <v>31</v>
      </c>
      <c r="D3393" s="290" t="s">
        <v>3626</v>
      </c>
      <c r="E3393" s="289">
        <v>49</v>
      </c>
      <c r="F3393" s="290" t="s">
        <v>222</v>
      </c>
      <c r="G3393" s="292" t="s">
        <v>393</v>
      </c>
      <c r="H3393" s="289">
        <v>1</v>
      </c>
      <c r="J3393" s="283"/>
    </row>
    <row r="3394" spans="2:10" x14ac:dyDescent="0.2">
      <c r="B3394" s="290" t="str">
        <f t="shared" si="52"/>
        <v>SAN FELIPE DE JESÚS GAMOTES, RAYÓN</v>
      </c>
      <c r="C3394" s="291">
        <v>41</v>
      </c>
      <c r="D3394" s="290" t="s">
        <v>3627</v>
      </c>
      <c r="E3394" s="289">
        <v>23</v>
      </c>
      <c r="F3394" s="290" t="s">
        <v>224</v>
      </c>
      <c r="G3394" s="292" t="s">
        <v>393</v>
      </c>
      <c r="H3394" s="289">
        <v>1</v>
      </c>
      <c r="J3394" s="283"/>
    </row>
    <row r="3395" spans="2:10" x14ac:dyDescent="0.2">
      <c r="B3395" s="295" t="str">
        <f t="shared" si="52"/>
        <v>SAN FELIPE, CIUDAD VALLES</v>
      </c>
      <c r="C3395" s="296">
        <v>183</v>
      </c>
      <c r="D3395" s="295" t="s">
        <v>3628</v>
      </c>
      <c r="E3395" s="294">
        <v>13</v>
      </c>
      <c r="F3395" s="295" t="s">
        <v>187</v>
      </c>
      <c r="G3395" s="297" t="s">
        <v>394</v>
      </c>
      <c r="H3395" s="294">
        <v>2</v>
      </c>
      <c r="J3395" s="283"/>
    </row>
    <row r="3396" spans="2:10" x14ac:dyDescent="0.2">
      <c r="B3396" s="290" t="str">
        <f t="shared" si="52"/>
        <v>SAN FELIPE, MOCTEZUMA</v>
      </c>
      <c r="C3396" s="291">
        <v>48</v>
      </c>
      <c r="D3396" s="290" t="s">
        <v>3628</v>
      </c>
      <c r="E3396" s="289">
        <v>22</v>
      </c>
      <c r="F3396" s="290" t="s">
        <v>219</v>
      </c>
      <c r="G3396" s="292" t="s">
        <v>393</v>
      </c>
      <c r="H3396" s="289">
        <v>1</v>
      </c>
      <c r="J3396" s="283"/>
    </row>
    <row r="3397" spans="2:10" x14ac:dyDescent="0.2">
      <c r="B3397" s="295" t="str">
        <f t="shared" si="52"/>
        <v>SAN FIDEL, VILLA DE ARISTA</v>
      </c>
      <c r="C3397" s="296">
        <v>58</v>
      </c>
      <c r="D3397" s="295" t="s">
        <v>3629</v>
      </c>
      <c r="E3397" s="294">
        <v>56</v>
      </c>
      <c r="F3397" s="295" t="s">
        <v>314</v>
      </c>
      <c r="G3397" s="297" t="s">
        <v>394</v>
      </c>
      <c r="H3397" s="294">
        <v>2</v>
      </c>
      <c r="J3397" s="283"/>
    </row>
    <row r="3398" spans="2:10" x14ac:dyDescent="0.2">
      <c r="B3398" s="290" t="str">
        <f t="shared" ref="B3398:B3461" si="53">CONCATENATE(D3398,","," ",F3398)</f>
        <v>SAN FRANCISCO (LOMAS DE SAN FRANCISCO), MEXQUITIC DE CARMONA</v>
      </c>
      <c r="C3398" s="291">
        <v>70</v>
      </c>
      <c r="D3398" s="290" t="s">
        <v>3630</v>
      </c>
      <c r="E3398" s="289">
        <v>21</v>
      </c>
      <c r="F3398" s="290" t="s">
        <v>215</v>
      </c>
      <c r="G3398" s="292" t="s">
        <v>393</v>
      </c>
      <c r="H3398" s="289">
        <v>1</v>
      </c>
      <c r="J3398" s="283"/>
    </row>
    <row r="3399" spans="2:10" x14ac:dyDescent="0.2">
      <c r="B3399" s="290" t="str">
        <f t="shared" si="53"/>
        <v>SAN FRANCISCO CUAYALAB, SAN VICENTE TANCUAYALAB</v>
      </c>
      <c r="C3399" s="291">
        <v>28</v>
      </c>
      <c r="D3399" s="290" t="s">
        <v>3631</v>
      </c>
      <c r="E3399" s="289">
        <v>34</v>
      </c>
      <c r="F3399" s="290" t="s">
        <v>256</v>
      </c>
      <c r="G3399" s="292" t="s">
        <v>393</v>
      </c>
      <c r="H3399" s="289">
        <v>1</v>
      </c>
      <c r="J3399" s="283"/>
    </row>
    <row r="3400" spans="2:10" x14ac:dyDescent="0.2">
      <c r="B3400" s="290" t="str">
        <f t="shared" si="53"/>
        <v>SAN FRANCISCO DE ASÍS DEL CAMPO REAL, CHARCAS</v>
      </c>
      <c r="C3400" s="291">
        <v>226</v>
      </c>
      <c r="D3400" s="290" t="s">
        <v>3632</v>
      </c>
      <c r="E3400" s="289">
        <v>15</v>
      </c>
      <c r="F3400" s="290" t="s">
        <v>173</v>
      </c>
      <c r="G3400" s="292" t="s">
        <v>393</v>
      </c>
      <c r="H3400" s="289">
        <v>1</v>
      </c>
      <c r="J3400" s="283"/>
    </row>
    <row r="3401" spans="2:10" x14ac:dyDescent="0.2">
      <c r="B3401" s="290" t="str">
        <f t="shared" si="53"/>
        <v>SAN FRANCISCO DE ASÍS, AQUISMÓN</v>
      </c>
      <c r="C3401" s="291">
        <v>26</v>
      </c>
      <c r="D3401" s="290" t="s">
        <v>3633</v>
      </c>
      <c r="E3401" s="289">
        <v>3</v>
      </c>
      <c r="F3401" s="290" t="s">
        <v>152</v>
      </c>
      <c r="G3401" s="292" t="s">
        <v>393</v>
      </c>
      <c r="H3401" s="289">
        <v>1</v>
      </c>
      <c r="J3401" s="283"/>
    </row>
    <row r="3402" spans="2:10" x14ac:dyDescent="0.2">
      <c r="B3402" s="290" t="str">
        <f t="shared" si="53"/>
        <v>SAN FRANCISCO DE CALEROS, MATEHUALA</v>
      </c>
      <c r="C3402" s="291">
        <v>72</v>
      </c>
      <c r="D3402" s="290" t="s">
        <v>3634</v>
      </c>
      <c r="E3402" s="289">
        <v>20</v>
      </c>
      <c r="F3402" s="290" t="s">
        <v>176</v>
      </c>
      <c r="G3402" s="292" t="s">
        <v>393</v>
      </c>
      <c r="H3402" s="289">
        <v>1</v>
      </c>
      <c r="J3402" s="283"/>
    </row>
    <row r="3403" spans="2:10" x14ac:dyDescent="0.2">
      <c r="B3403" s="295" t="str">
        <f t="shared" si="53"/>
        <v>SAN FRANCISCO DE LA DICHA, MOCTEZUMA</v>
      </c>
      <c r="C3403" s="296">
        <v>49</v>
      </c>
      <c r="D3403" s="295" t="s">
        <v>3635</v>
      </c>
      <c r="E3403" s="294">
        <v>22</v>
      </c>
      <c r="F3403" s="295" t="s">
        <v>219</v>
      </c>
      <c r="G3403" s="297" t="s">
        <v>394</v>
      </c>
      <c r="H3403" s="294">
        <v>2</v>
      </c>
      <c r="J3403" s="283"/>
    </row>
    <row r="3404" spans="2:10" x14ac:dyDescent="0.2">
      <c r="B3404" s="290" t="str">
        <f t="shared" si="53"/>
        <v>SAN FRANCISCO DE LA PUEBLA, RIOVERDE</v>
      </c>
      <c r="C3404" s="291">
        <v>76</v>
      </c>
      <c r="D3404" s="290" t="s">
        <v>3636</v>
      </c>
      <c r="E3404" s="289">
        <v>24</v>
      </c>
      <c r="F3404" s="290" t="s">
        <v>181</v>
      </c>
      <c r="G3404" s="292" t="s">
        <v>393</v>
      </c>
      <c r="H3404" s="289">
        <v>1</v>
      </c>
      <c r="J3404" s="283"/>
    </row>
    <row r="3405" spans="2:10" x14ac:dyDescent="0.2">
      <c r="B3405" s="290" t="str">
        <f t="shared" si="53"/>
        <v>SAN FRANCISCO DE LOS ÁLAMOS, CHARCAS</v>
      </c>
      <c r="C3405" s="291">
        <v>64</v>
      </c>
      <c r="D3405" s="290" t="s">
        <v>3637</v>
      </c>
      <c r="E3405" s="289">
        <v>15</v>
      </c>
      <c r="F3405" s="290" t="s">
        <v>173</v>
      </c>
      <c r="G3405" s="292" t="s">
        <v>393</v>
      </c>
      <c r="H3405" s="289">
        <v>1</v>
      </c>
      <c r="J3405" s="283"/>
    </row>
    <row r="3406" spans="2:10" x14ac:dyDescent="0.2">
      <c r="B3406" s="290" t="str">
        <f t="shared" si="53"/>
        <v>SAN FRANCISCO DE LOS BOCANEGRA, MATEHUALA</v>
      </c>
      <c r="C3406" s="291">
        <v>146</v>
      </c>
      <c r="D3406" s="290" t="s">
        <v>3638</v>
      </c>
      <c r="E3406" s="289">
        <v>20</v>
      </c>
      <c r="F3406" s="290" t="s">
        <v>176</v>
      </c>
      <c r="G3406" s="292" t="s">
        <v>393</v>
      </c>
      <c r="H3406" s="289">
        <v>1</v>
      </c>
      <c r="J3406" s="283"/>
    </row>
    <row r="3407" spans="2:10" x14ac:dyDescent="0.2">
      <c r="B3407" s="290" t="str">
        <f t="shared" si="53"/>
        <v>SAN FRANCISCO DE LOS EJIDOS, CHARCAS</v>
      </c>
      <c r="C3407" s="291">
        <v>42</v>
      </c>
      <c r="D3407" s="290" t="s">
        <v>3639</v>
      </c>
      <c r="E3407" s="289">
        <v>15</v>
      </c>
      <c r="F3407" s="290" t="s">
        <v>173</v>
      </c>
      <c r="G3407" s="292" t="s">
        <v>393</v>
      </c>
      <c r="H3407" s="289">
        <v>1</v>
      </c>
      <c r="J3407" s="283"/>
    </row>
    <row r="3408" spans="2:10" x14ac:dyDescent="0.2">
      <c r="B3408" s="290" t="str">
        <f t="shared" si="53"/>
        <v>SAN FRANCISCO DE LOS TOROS, GUADALCÁZAR</v>
      </c>
      <c r="C3408" s="291">
        <v>54</v>
      </c>
      <c r="D3408" s="290" t="s">
        <v>3640</v>
      </c>
      <c r="E3408" s="289">
        <v>17</v>
      </c>
      <c r="F3408" s="290" t="s">
        <v>199</v>
      </c>
      <c r="G3408" s="292" t="s">
        <v>393</v>
      </c>
      <c r="H3408" s="289">
        <v>1</v>
      </c>
      <c r="J3408" s="283"/>
    </row>
    <row r="3409" spans="2:10" x14ac:dyDescent="0.2">
      <c r="B3409" s="290" t="str">
        <f t="shared" si="53"/>
        <v>SAN FRANCISCO DEL REFUGIO, CATORCE</v>
      </c>
      <c r="C3409" s="291">
        <v>41</v>
      </c>
      <c r="D3409" s="290" t="s">
        <v>3641</v>
      </c>
      <c r="E3409" s="289">
        <v>6</v>
      </c>
      <c r="F3409" s="290" t="s">
        <v>4237</v>
      </c>
      <c r="G3409" s="292" t="s">
        <v>393</v>
      </c>
      <c r="H3409" s="289">
        <v>1</v>
      </c>
      <c r="J3409" s="283"/>
    </row>
    <row r="3410" spans="2:10" x14ac:dyDescent="0.2">
      <c r="B3410" s="290" t="str">
        <f t="shared" si="53"/>
        <v>SAN FRANCISCO DEL TULILLO, GUADALCÁZAR</v>
      </c>
      <c r="C3410" s="291">
        <v>73</v>
      </c>
      <c r="D3410" s="290" t="s">
        <v>3642</v>
      </c>
      <c r="E3410" s="289">
        <v>17</v>
      </c>
      <c r="F3410" s="290" t="s">
        <v>199</v>
      </c>
      <c r="G3410" s="292" t="s">
        <v>393</v>
      </c>
      <c r="H3410" s="289">
        <v>1</v>
      </c>
      <c r="J3410" s="283"/>
    </row>
    <row r="3411" spans="2:10" x14ac:dyDescent="0.2">
      <c r="B3411" s="290" t="str">
        <f t="shared" si="53"/>
        <v>SAN FRANCISCO, AQUISMÓN</v>
      </c>
      <c r="C3411" s="291">
        <v>136</v>
      </c>
      <c r="D3411" s="290" t="s">
        <v>3643</v>
      </c>
      <c r="E3411" s="289">
        <v>3</v>
      </c>
      <c r="F3411" s="290" t="s">
        <v>152</v>
      </c>
      <c r="G3411" s="292" t="s">
        <v>393</v>
      </c>
      <c r="H3411" s="289">
        <v>1</v>
      </c>
      <c r="J3411" s="283"/>
    </row>
    <row r="3412" spans="2:10" x14ac:dyDescent="0.2">
      <c r="B3412" s="290" t="str">
        <f t="shared" si="53"/>
        <v>SAN FRANCISCO, CIUDAD VALLES</v>
      </c>
      <c r="C3412" s="291">
        <v>185</v>
      </c>
      <c r="D3412" s="290" t="s">
        <v>3643</v>
      </c>
      <c r="E3412" s="289">
        <v>13</v>
      </c>
      <c r="F3412" s="290" t="s">
        <v>187</v>
      </c>
      <c r="G3412" s="292" t="s">
        <v>393</v>
      </c>
      <c r="H3412" s="289">
        <v>1</v>
      </c>
      <c r="J3412" s="283"/>
    </row>
    <row r="3413" spans="2:10" x14ac:dyDescent="0.2">
      <c r="B3413" s="290" t="str">
        <f t="shared" si="53"/>
        <v>SAN FRANCISCO, CIUDAD VALLES</v>
      </c>
      <c r="C3413" s="291">
        <v>680</v>
      </c>
      <c r="D3413" s="290" t="s">
        <v>3643</v>
      </c>
      <c r="E3413" s="289">
        <v>13</v>
      </c>
      <c r="F3413" s="290" t="s">
        <v>187</v>
      </c>
      <c r="G3413" s="292" t="s">
        <v>393</v>
      </c>
      <c r="H3413" s="289">
        <v>1</v>
      </c>
      <c r="J3413" s="283"/>
    </row>
    <row r="3414" spans="2:10" x14ac:dyDescent="0.2">
      <c r="B3414" s="290" t="str">
        <f t="shared" si="53"/>
        <v>SAN FRANCISCO, COXCATLÁN</v>
      </c>
      <c r="C3414" s="291">
        <v>41</v>
      </c>
      <c r="D3414" s="290" t="s">
        <v>3643</v>
      </c>
      <c r="E3414" s="289">
        <v>14</v>
      </c>
      <c r="F3414" s="290" t="s">
        <v>191</v>
      </c>
      <c r="G3414" s="292" t="s">
        <v>393</v>
      </c>
      <c r="H3414" s="289">
        <v>1</v>
      </c>
      <c r="J3414" s="283"/>
    </row>
    <row r="3415" spans="2:10" x14ac:dyDescent="0.2">
      <c r="B3415" s="290" t="str">
        <f t="shared" si="53"/>
        <v>SAN FRANCISCO, RAYÓN</v>
      </c>
      <c r="C3415" s="291">
        <v>42</v>
      </c>
      <c r="D3415" s="290" t="s">
        <v>3643</v>
      </c>
      <c r="E3415" s="289">
        <v>23</v>
      </c>
      <c r="F3415" s="290" t="s">
        <v>224</v>
      </c>
      <c r="G3415" s="292" t="s">
        <v>393</v>
      </c>
      <c r="H3415" s="289">
        <v>1</v>
      </c>
      <c r="J3415" s="283"/>
    </row>
    <row r="3416" spans="2:10" x14ac:dyDescent="0.2">
      <c r="B3416" s="290" t="str">
        <f t="shared" si="53"/>
        <v>SAN FRANCISCO, RIOVERDE</v>
      </c>
      <c r="C3416" s="291">
        <v>75</v>
      </c>
      <c r="D3416" s="290" t="s">
        <v>3643</v>
      </c>
      <c r="E3416" s="289">
        <v>24</v>
      </c>
      <c r="F3416" s="290" t="s">
        <v>181</v>
      </c>
      <c r="G3416" s="292" t="s">
        <v>393</v>
      </c>
      <c r="H3416" s="289">
        <v>1</v>
      </c>
      <c r="J3416" s="283"/>
    </row>
    <row r="3417" spans="2:10" x14ac:dyDescent="0.2">
      <c r="B3417" s="290" t="str">
        <f t="shared" si="53"/>
        <v>SAN FRANCISCO, SANTA MARÍA DEL RÍO</v>
      </c>
      <c r="C3417" s="291">
        <v>244</v>
      </c>
      <c r="D3417" s="290" t="s">
        <v>3643</v>
      </c>
      <c r="E3417" s="289">
        <v>32</v>
      </c>
      <c r="F3417" s="290" t="s">
        <v>263</v>
      </c>
      <c r="G3417" s="292" t="s">
        <v>393</v>
      </c>
      <c r="H3417" s="289">
        <v>1</v>
      </c>
      <c r="J3417" s="283"/>
    </row>
    <row r="3418" spans="2:10" x14ac:dyDescent="0.2">
      <c r="B3418" s="290" t="str">
        <f t="shared" si="53"/>
        <v>SAN FRANCISCO, SANTO DOMINGO</v>
      </c>
      <c r="C3418" s="291">
        <v>23</v>
      </c>
      <c r="D3418" s="290" t="s">
        <v>3643</v>
      </c>
      <c r="E3418" s="289">
        <v>33</v>
      </c>
      <c r="F3418" s="290" t="s">
        <v>226</v>
      </c>
      <c r="G3418" s="292" t="s">
        <v>393</v>
      </c>
      <c r="H3418" s="289">
        <v>1</v>
      </c>
      <c r="J3418" s="283"/>
    </row>
    <row r="3419" spans="2:10" x14ac:dyDescent="0.2">
      <c r="B3419" s="290" t="str">
        <f t="shared" si="53"/>
        <v>SAN FRANCISCO, TAMAZUNCHALE</v>
      </c>
      <c r="C3419" s="291">
        <v>74</v>
      </c>
      <c r="D3419" s="290" t="s">
        <v>3643</v>
      </c>
      <c r="E3419" s="289">
        <v>37</v>
      </c>
      <c r="F3419" s="290" t="s">
        <v>268</v>
      </c>
      <c r="G3419" s="292" t="s">
        <v>393</v>
      </c>
      <c r="H3419" s="289">
        <v>1</v>
      </c>
      <c r="J3419" s="283"/>
    </row>
    <row r="3420" spans="2:10" x14ac:dyDescent="0.2">
      <c r="B3420" s="290" t="str">
        <f t="shared" si="53"/>
        <v>SAN FRANCISCO, TAMPACÁN</v>
      </c>
      <c r="C3420" s="291">
        <v>42</v>
      </c>
      <c r="D3420" s="290" t="s">
        <v>3643</v>
      </c>
      <c r="E3420" s="289">
        <v>38</v>
      </c>
      <c r="F3420" s="290" t="s">
        <v>278</v>
      </c>
      <c r="G3420" s="292" t="s">
        <v>393</v>
      </c>
      <c r="H3420" s="289">
        <v>1</v>
      </c>
      <c r="J3420" s="283"/>
    </row>
    <row r="3421" spans="2:10" x14ac:dyDescent="0.2">
      <c r="B3421" s="290" t="str">
        <f t="shared" si="53"/>
        <v>SAN FRANCISCO, VILLA DE ARRIAGA</v>
      </c>
      <c r="C3421" s="291">
        <v>62</v>
      </c>
      <c r="D3421" s="290" t="s">
        <v>3643</v>
      </c>
      <c r="E3421" s="289">
        <v>46</v>
      </c>
      <c r="F3421" s="290" t="s">
        <v>217</v>
      </c>
      <c r="G3421" s="292" t="s">
        <v>393</v>
      </c>
      <c r="H3421" s="289">
        <v>1</v>
      </c>
      <c r="J3421" s="283"/>
    </row>
    <row r="3422" spans="2:10" x14ac:dyDescent="0.2">
      <c r="B3422" s="290" t="str">
        <f t="shared" si="53"/>
        <v>SAN FRANCISCO, VILLA DE GUADALUPE</v>
      </c>
      <c r="C3422" s="291">
        <v>42</v>
      </c>
      <c r="D3422" s="290" t="s">
        <v>3643</v>
      </c>
      <c r="E3422" s="289">
        <v>47</v>
      </c>
      <c r="F3422" s="290" t="s">
        <v>234</v>
      </c>
      <c r="G3422" s="292" t="s">
        <v>393</v>
      </c>
      <c r="H3422" s="289">
        <v>1</v>
      </c>
      <c r="J3422" s="283"/>
    </row>
    <row r="3423" spans="2:10" x14ac:dyDescent="0.2">
      <c r="B3423" s="290" t="str">
        <f t="shared" si="53"/>
        <v>SAN FRANCISCO, VILLA DE RAMOS</v>
      </c>
      <c r="C3423" s="291">
        <v>32</v>
      </c>
      <c r="D3423" s="290" t="s">
        <v>3643</v>
      </c>
      <c r="E3423" s="289">
        <v>49</v>
      </c>
      <c r="F3423" s="290" t="s">
        <v>222</v>
      </c>
      <c r="G3423" s="292" t="s">
        <v>393</v>
      </c>
      <c r="H3423" s="289">
        <v>1</v>
      </c>
      <c r="J3423" s="283"/>
    </row>
    <row r="3424" spans="2:10" x14ac:dyDescent="0.2">
      <c r="B3424" s="290" t="str">
        <f t="shared" si="53"/>
        <v>SAN FRANCISCO, ZARAGOZA</v>
      </c>
      <c r="C3424" s="291">
        <v>86</v>
      </c>
      <c r="D3424" s="290" t="s">
        <v>3643</v>
      </c>
      <c r="E3424" s="289">
        <v>55</v>
      </c>
      <c r="F3424" s="290" t="s">
        <v>480</v>
      </c>
      <c r="G3424" s="292" t="s">
        <v>393</v>
      </c>
      <c r="H3424" s="289">
        <v>1</v>
      </c>
      <c r="J3424" s="283"/>
    </row>
    <row r="3425" spans="2:10" x14ac:dyDescent="0.2">
      <c r="B3425" s="290" t="str">
        <f t="shared" si="53"/>
        <v>SAN GABRIEL (SAN SALVADOR), TIERRA NUEVA</v>
      </c>
      <c r="C3425" s="291">
        <v>108</v>
      </c>
      <c r="D3425" s="290" t="s">
        <v>3644</v>
      </c>
      <c r="E3425" s="289">
        <v>43</v>
      </c>
      <c r="F3425" s="290" t="s">
        <v>299</v>
      </c>
      <c r="G3425" s="292" t="s">
        <v>393</v>
      </c>
      <c r="H3425" s="289">
        <v>1</v>
      </c>
      <c r="J3425" s="283"/>
    </row>
    <row r="3426" spans="2:10" x14ac:dyDescent="0.2">
      <c r="B3426" s="290" t="str">
        <f t="shared" si="53"/>
        <v>SAN GABRIEL, MATEHUALA</v>
      </c>
      <c r="C3426" s="291">
        <v>75</v>
      </c>
      <c r="D3426" s="290" t="s">
        <v>3645</v>
      </c>
      <c r="E3426" s="289">
        <v>20</v>
      </c>
      <c r="F3426" s="290" t="s">
        <v>176</v>
      </c>
      <c r="G3426" s="292" t="s">
        <v>393</v>
      </c>
      <c r="H3426" s="289">
        <v>1</v>
      </c>
      <c r="J3426" s="283"/>
    </row>
    <row r="3427" spans="2:10" x14ac:dyDescent="0.2">
      <c r="B3427" s="290" t="str">
        <f t="shared" si="53"/>
        <v>SAN GERARDO, SOLEDAD DE GRACIANO SÁNCHEZ</v>
      </c>
      <c r="C3427" s="291">
        <v>114</v>
      </c>
      <c r="D3427" s="290" t="s">
        <v>3646</v>
      </c>
      <c r="E3427" s="289">
        <v>35</v>
      </c>
      <c r="F3427" s="290" t="s">
        <v>270</v>
      </c>
      <c r="G3427" s="292" t="s">
        <v>393</v>
      </c>
      <c r="H3427" s="289">
        <v>1</v>
      </c>
      <c r="J3427" s="283"/>
    </row>
    <row r="3428" spans="2:10" x14ac:dyDescent="0.2">
      <c r="B3428" s="290" t="str">
        <f t="shared" si="53"/>
        <v>SAN GREGORIO, GUADALCÁZAR</v>
      </c>
      <c r="C3428" s="291">
        <v>56</v>
      </c>
      <c r="D3428" s="290" t="s">
        <v>3647</v>
      </c>
      <c r="E3428" s="289">
        <v>17</v>
      </c>
      <c r="F3428" s="290" t="s">
        <v>199</v>
      </c>
      <c r="G3428" s="292" t="s">
        <v>393</v>
      </c>
      <c r="H3428" s="289">
        <v>1</v>
      </c>
      <c r="J3428" s="283"/>
    </row>
    <row r="3429" spans="2:10" x14ac:dyDescent="0.2">
      <c r="B3429" s="290" t="str">
        <f t="shared" si="53"/>
        <v>SAN IGNACIO, AHUALULCO</v>
      </c>
      <c r="C3429" s="291">
        <v>75</v>
      </c>
      <c r="D3429" s="290" t="s">
        <v>3648</v>
      </c>
      <c r="E3429" s="289">
        <v>1</v>
      </c>
      <c r="F3429" s="290" t="s">
        <v>208</v>
      </c>
      <c r="G3429" s="292" t="s">
        <v>393</v>
      </c>
      <c r="H3429" s="289">
        <v>1</v>
      </c>
      <c r="J3429" s="283"/>
    </row>
    <row r="3430" spans="2:10" x14ac:dyDescent="0.2">
      <c r="B3430" s="290" t="str">
        <f t="shared" si="53"/>
        <v>SAN IGNACIO, GUADALCÁZAR</v>
      </c>
      <c r="C3430" s="291">
        <v>57</v>
      </c>
      <c r="D3430" s="290" t="s">
        <v>3648</v>
      </c>
      <c r="E3430" s="289">
        <v>17</v>
      </c>
      <c r="F3430" s="290" t="s">
        <v>199</v>
      </c>
      <c r="G3430" s="292" t="s">
        <v>393</v>
      </c>
      <c r="H3430" s="289">
        <v>1</v>
      </c>
      <c r="J3430" s="283"/>
    </row>
    <row r="3431" spans="2:10" x14ac:dyDescent="0.2">
      <c r="B3431" s="290" t="str">
        <f t="shared" si="53"/>
        <v>SAN IGNACIO, MOCTEZUMA</v>
      </c>
      <c r="C3431" s="291">
        <v>50</v>
      </c>
      <c r="D3431" s="290" t="s">
        <v>3648</v>
      </c>
      <c r="E3431" s="289">
        <v>22</v>
      </c>
      <c r="F3431" s="290" t="s">
        <v>219</v>
      </c>
      <c r="G3431" s="292" t="s">
        <v>393</v>
      </c>
      <c r="H3431" s="289">
        <v>1</v>
      </c>
      <c r="J3431" s="283"/>
    </row>
    <row r="3432" spans="2:10" x14ac:dyDescent="0.2">
      <c r="B3432" s="290" t="str">
        <f t="shared" si="53"/>
        <v>SAN IGNACIO, VILLA DE ARRIAGA</v>
      </c>
      <c r="C3432" s="291">
        <v>64</v>
      </c>
      <c r="D3432" s="290" t="s">
        <v>3648</v>
      </c>
      <c r="E3432" s="289">
        <v>46</v>
      </c>
      <c r="F3432" s="290" t="s">
        <v>217</v>
      </c>
      <c r="G3432" s="292" t="s">
        <v>393</v>
      </c>
      <c r="H3432" s="289">
        <v>1</v>
      </c>
      <c r="J3432" s="283"/>
    </row>
    <row r="3433" spans="2:10" x14ac:dyDescent="0.2">
      <c r="B3433" s="290" t="str">
        <f t="shared" si="53"/>
        <v>SAN IGNACIO, VILLA HIDALGO</v>
      </c>
      <c r="C3433" s="291">
        <v>40</v>
      </c>
      <c r="D3433" s="290" t="s">
        <v>3648</v>
      </c>
      <c r="E3433" s="289">
        <v>51</v>
      </c>
      <c r="F3433" s="290" t="s">
        <v>210</v>
      </c>
      <c r="G3433" s="292" t="s">
        <v>393</v>
      </c>
      <c r="H3433" s="289">
        <v>1</v>
      </c>
      <c r="J3433" s="283"/>
    </row>
    <row r="3434" spans="2:10" x14ac:dyDescent="0.2">
      <c r="B3434" s="290" t="str">
        <f t="shared" si="53"/>
        <v>SAN ISIDRO (SAN LÁZARO), CERRITOS</v>
      </c>
      <c r="C3434" s="291">
        <v>40</v>
      </c>
      <c r="D3434" s="290" t="s">
        <v>3649</v>
      </c>
      <c r="E3434" s="289">
        <v>8</v>
      </c>
      <c r="F3434" s="290" t="s">
        <v>165</v>
      </c>
      <c r="G3434" s="292" t="s">
        <v>393</v>
      </c>
      <c r="H3434" s="289">
        <v>1</v>
      </c>
      <c r="J3434" s="283"/>
    </row>
    <row r="3435" spans="2:10" x14ac:dyDescent="0.2">
      <c r="B3435" s="295" t="str">
        <f t="shared" si="53"/>
        <v>SAN ISIDRO (SANTO DOMINGO), TANCANHUITZ</v>
      </c>
      <c r="C3435" s="296">
        <v>37</v>
      </c>
      <c r="D3435" s="295" t="s">
        <v>3650</v>
      </c>
      <c r="E3435" s="294">
        <v>12</v>
      </c>
      <c r="F3435" s="295" t="s">
        <v>258</v>
      </c>
      <c r="G3435" s="297" t="s">
        <v>394</v>
      </c>
      <c r="H3435" s="294">
        <v>2</v>
      </c>
      <c r="J3435" s="283"/>
    </row>
    <row r="3436" spans="2:10" x14ac:dyDescent="0.2">
      <c r="B3436" s="290" t="str">
        <f t="shared" si="53"/>
        <v>SAN ISIDRO DE BAGRES, SANTA MARÍA DEL RÍO</v>
      </c>
      <c r="C3436" s="291">
        <v>246</v>
      </c>
      <c r="D3436" s="290" t="s">
        <v>3651</v>
      </c>
      <c r="E3436" s="289">
        <v>32</v>
      </c>
      <c r="F3436" s="290" t="s">
        <v>263</v>
      </c>
      <c r="G3436" s="292" t="s">
        <v>393</v>
      </c>
      <c r="H3436" s="289">
        <v>1</v>
      </c>
      <c r="J3436" s="283"/>
    </row>
    <row r="3437" spans="2:10" x14ac:dyDescent="0.2">
      <c r="B3437" s="290" t="str">
        <f t="shared" si="53"/>
        <v>SAN ISIDRO DE LOS BANCOS, VILLA DE RAMOS</v>
      </c>
      <c r="C3437" s="291">
        <v>254</v>
      </c>
      <c r="D3437" s="290" t="s">
        <v>3652</v>
      </c>
      <c r="E3437" s="289">
        <v>49</v>
      </c>
      <c r="F3437" s="290" t="s">
        <v>222</v>
      </c>
      <c r="G3437" s="292" t="s">
        <v>393</v>
      </c>
      <c r="H3437" s="289">
        <v>1</v>
      </c>
      <c r="J3437" s="283"/>
    </row>
    <row r="3438" spans="2:10" x14ac:dyDescent="0.2">
      <c r="B3438" s="290" t="str">
        <f t="shared" si="53"/>
        <v>SAN ISIDRO DE LOS DUARTE, VILLA DE ARRIAGA</v>
      </c>
      <c r="C3438" s="291">
        <v>138</v>
      </c>
      <c r="D3438" s="290" t="s">
        <v>3653</v>
      </c>
      <c r="E3438" s="289">
        <v>46</v>
      </c>
      <c r="F3438" s="290" t="s">
        <v>217</v>
      </c>
      <c r="G3438" s="292" t="s">
        <v>393</v>
      </c>
      <c r="H3438" s="289">
        <v>1</v>
      </c>
      <c r="J3438" s="283"/>
    </row>
    <row r="3439" spans="2:10" x14ac:dyDescent="0.2">
      <c r="B3439" s="290" t="str">
        <f t="shared" si="53"/>
        <v>SAN ISIDRO DE SÁNCHEZ, MATEHUALA</v>
      </c>
      <c r="C3439" s="291">
        <v>150</v>
      </c>
      <c r="D3439" s="290" t="s">
        <v>3654</v>
      </c>
      <c r="E3439" s="289">
        <v>20</v>
      </c>
      <c r="F3439" s="290" t="s">
        <v>176</v>
      </c>
      <c r="G3439" s="292" t="s">
        <v>393</v>
      </c>
      <c r="H3439" s="289">
        <v>1</v>
      </c>
      <c r="J3439" s="283"/>
    </row>
    <row r="3440" spans="2:10" x14ac:dyDescent="0.2">
      <c r="B3440" s="290" t="str">
        <f t="shared" si="53"/>
        <v>SAN ISIDRO DE TRIANA, SALINAS</v>
      </c>
      <c r="C3440" s="291">
        <v>124</v>
      </c>
      <c r="D3440" s="290" t="s">
        <v>3655</v>
      </c>
      <c r="E3440" s="289">
        <v>25</v>
      </c>
      <c r="F3440" s="290" t="s">
        <v>171</v>
      </c>
      <c r="G3440" s="292" t="s">
        <v>393</v>
      </c>
      <c r="H3440" s="289">
        <v>1</v>
      </c>
      <c r="J3440" s="283"/>
    </row>
    <row r="3441" spans="2:10" x14ac:dyDescent="0.2">
      <c r="B3441" s="290" t="str">
        <f t="shared" si="53"/>
        <v>SAN ISIDRO DE VIGAS (EL HUACAL), RIOVERDE</v>
      </c>
      <c r="C3441" s="291">
        <v>141</v>
      </c>
      <c r="D3441" s="290" t="s">
        <v>3656</v>
      </c>
      <c r="E3441" s="289">
        <v>24</v>
      </c>
      <c r="F3441" s="290" t="s">
        <v>181</v>
      </c>
      <c r="G3441" s="292" t="s">
        <v>393</v>
      </c>
      <c r="H3441" s="289">
        <v>1</v>
      </c>
      <c r="J3441" s="283"/>
    </row>
    <row r="3442" spans="2:10" x14ac:dyDescent="0.2">
      <c r="B3442" s="290" t="str">
        <f t="shared" si="53"/>
        <v>SAN ISIDRO PEÑÓN BLANCO, SALINAS</v>
      </c>
      <c r="C3442" s="291">
        <v>32</v>
      </c>
      <c r="D3442" s="290" t="s">
        <v>3657</v>
      </c>
      <c r="E3442" s="289">
        <v>25</v>
      </c>
      <c r="F3442" s="290" t="s">
        <v>171</v>
      </c>
      <c r="G3442" s="292" t="s">
        <v>393</v>
      </c>
      <c r="H3442" s="289">
        <v>1</v>
      </c>
      <c r="J3442" s="283"/>
    </row>
    <row r="3443" spans="2:10" x14ac:dyDescent="0.2">
      <c r="B3443" s="290" t="str">
        <f t="shared" si="53"/>
        <v>SAN ISIDRO, AQUISMÓN</v>
      </c>
      <c r="C3443" s="291">
        <v>98</v>
      </c>
      <c r="D3443" s="290" t="s">
        <v>3658</v>
      </c>
      <c r="E3443" s="289">
        <v>3</v>
      </c>
      <c r="F3443" s="290" t="s">
        <v>152</v>
      </c>
      <c r="G3443" s="292" t="s">
        <v>393</v>
      </c>
      <c r="H3443" s="289">
        <v>1</v>
      </c>
      <c r="J3443" s="283"/>
    </row>
    <row r="3444" spans="2:10" x14ac:dyDescent="0.2">
      <c r="B3444" s="290" t="str">
        <f t="shared" si="53"/>
        <v>SAN ISIDRO, CEDRAL</v>
      </c>
      <c r="C3444" s="291">
        <v>37</v>
      </c>
      <c r="D3444" s="290" t="s">
        <v>3658</v>
      </c>
      <c r="E3444" s="289">
        <v>7</v>
      </c>
      <c r="F3444" s="290" t="s">
        <v>163</v>
      </c>
      <c r="G3444" s="292" t="s">
        <v>393</v>
      </c>
      <c r="H3444" s="289">
        <v>1</v>
      </c>
      <c r="J3444" s="283"/>
    </row>
    <row r="3445" spans="2:10" x14ac:dyDescent="0.2">
      <c r="B3445" s="290" t="str">
        <f t="shared" si="53"/>
        <v>SAN ISIDRO, CIUDAD FERNÁNDEZ</v>
      </c>
      <c r="C3445" s="291">
        <v>18</v>
      </c>
      <c r="D3445" s="290" t="s">
        <v>3658</v>
      </c>
      <c r="E3445" s="289">
        <v>11</v>
      </c>
      <c r="F3445" s="290" t="s">
        <v>183</v>
      </c>
      <c r="G3445" s="292" t="s">
        <v>393</v>
      </c>
      <c r="H3445" s="289">
        <v>1</v>
      </c>
      <c r="J3445" s="283"/>
    </row>
    <row r="3446" spans="2:10" x14ac:dyDescent="0.2">
      <c r="B3446" s="290" t="str">
        <f t="shared" si="53"/>
        <v>SAN ISIDRO, CIUDAD VALLES</v>
      </c>
      <c r="C3446" s="291">
        <v>186</v>
      </c>
      <c r="D3446" s="290" t="s">
        <v>3658</v>
      </c>
      <c r="E3446" s="289">
        <v>13</v>
      </c>
      <c r="F3446" s="290" t="s">
        <v>187</v>
      </c>
      <c r="G3446" s="292" t="s">
        <v>393</v>
      </c>
      <c r="H3446" s="289">
        <v>1</v>
      </c>
      <c r="J3446" s="283"/>
    </row>
    <row r="3447" spans="2:10" x14ac:dyDescent="0.2">
      <c r="B3447" s="290" t="str">
        <f t="shared" si="53"/>
        <v>SAN ISIDRO, CIUDAD VALLES</v>
      </c>
      <c r="C3447" s="291">
        <v>187</v>
      </c>
      <c r="D3447" s="290" t="s">
        <v>3658</v>
      </c>
      <c r="E3447" s="289">
        <v>13</v>
      </c>
      <c r="F3447" s="290" t="s">
        <v>187</v>
      </c>
      <c r="G3447" s="292" t="s">
        <v>393</v>
      </c>
      <c r="H3447" s="289">
        <v>1</v>
      </c>
      <c r="J3447" s="283"/>
    </row>
    <row r="3448" spans="2:10" x14ac:dyDescent="0.2">
      <c r="B3448" s="290" t="str">
        <f t="shared" si="53"/>
        <v>SAN ISIDRO, LAGUNILLAS</v>
      </c>
      <c r="C3448" s="291">
        <v>42</v>
      </c>
      <c r="D3448" s="290" t="s">
        <v>3658</v>
      </c>
      <c r="E3448" s="289">
        <v>19</v>
      </c>
      <c r="F3448" s="290" t="s">
        <v>206</v>
      </c>
      <c r="G3448" s="292" t="s">
        <v>393</v>
      </c>
      <c r="H3448" s="289">
        <v>1</v>
      </c>
      <c r="J3448" s="283"/>
    </row>
    <row r="3449" spans="2:10" x14ac:dyDescent="0.2">
      <c r="B3449" s="290" t="str">
        <f t="shared" si="53"/>
        <v>SAN ISIDRO, MOCTEZUMA</v>
      </c>
      <c r="C3449" s="291">
        <v>51</v>
      </c>
      <c r="D3449" s="290" t="s">
        <v>3658</v>
      </c>
      <c r="E3449" s="289">
        <v>22</v>
      </c>
      <c r="F3449" s="290" t="s">
        <v>219</v>
      </c>
      <c r="G3449" s="292" t="s">
        <v>393</v>
      </c>
      <c r="H3449" s="289">
        <v>1</v>
      </c>
      <c r="J3449" s="283"/>
    </row>
    <row r="3450" spans="2:10" x14ac:dyDescent="0.2">
      <c r="B3450" s="290" t="str">
        <f t="shared" si="53"/>
        <v>SAN ISIDRO, TAMASOPO</v>
      </c>
      <c r="C3450" s="291">
        <v>279</v>
      </c>
      <c r="D3450" s="290" t="s">
        <v>3658</v>
      </c>
      <c r="E3450" s="289">
        <v>36</v>
      </c>
      <c r="F3450" s="290" t="s">
        <v>265</v>
      </c>
      <c r="G3450" s="292" t="s">
        <v>393</v>
      </c>
      <c r="H3450" s="289">
        <v>1</v>
      </c>
      <c r="J3450" s="283"/>
    </row>
    <row r="3451" spans="2:10" x14ac:dyDescent="0.2">
      <c r="B3451" s="290" t="str">
        <f t="shared" si="53"/>
        <v>SAN ISIDRO, TAMAZUNCHALE</v>
      </c>
      <c r="C3451" s="291">
        <v>262</v>
      </c>
      <c r="D3451" s="290" t="s">
        <v>3658</v>
      </c>
      <c r="E3451" s="289">
        <v>37</v>
      </c>
      <c r="F3451" s="290" t="s">
        <v>268</v>
      </c>
      <c r="G3451" s="292" t="s">
        <v>393</v>
      </c>
      <c r="H3451" s="289">
        <v>1</v>
      </c>
      <c r="J3451" s="283"/>
    </row>
    <row r="3452" spans="2:10" x14ac:dyDescent="0.2">
      <c r="B3452" s="290" t="str">
        <f t="shared" si="53"/>
        <v>SAN ISIDRO, TAMAZUNCHALE</v>
      </c>
      <c r="C3452" s="291">
        <v>328</v>
      </c>
      <c r="D3452" s="290" t="s">
        <v>3658</v>
      </c>
      <c r="E3452" s="289">
        <v>37</v>
      </c>
      <c r="F3452" s="290" t="s">
        <v>268</v>
      </c>
      <c r="G3452" s="292" t="s">
        <v>393</v>
      </c>
      <c r="H3452" s="289">
        <v>1</v>
      </c>
      <c r="J3452" s="283"/>
    </row>
    <row r="3453" spans="2:10" x14ac:dyDescent="0.2">
      <c r="B3453" s="290" t="str">
        <f t="shared" si="53"/>
        <v>SAN ISIDRO, TANLAJÁS</v>
      </c>
      <c r="C3453" s="291">
        <v>128</v>
      </c>
      <c r="D3453" s="290" t="s">
        <v>3658</v>
      </c>
      <c r="E3453" s="289">
        <v>41</v>
      </c>
      <c r="F3453" s="290" t="s">
        <v>291</v>
      </c>
      <c r="G3453" s="292" t="s">
        <v>393</v>
      </c>
      <c r="H3453" s="289">
        <v>1</v>
      </c>
      <c r="J3453" s="283"/>
    </row>
    <row r="3454" spans="2:10" x14ac:dyDescent="0.2">
      <c r="B3454" s="290" t="str">
        <f t="shared" si="53"/>
        <v>SAN ISIDRO, TIERRA NUEVA</v>
      </c>
      <c r="C3454" s="291">
        <v>109</v>
      </c>
      <c r="D3454" s="290" t="s">
        <v>3658</v>
      </c>
      <c r="E3454" s="289">
        <v>43</v>
      </c>
      <c r="F3454" s="290" t="s">
        <v>299</v>
      </c>
      <c r="G3454" s="292" t="s">
        <v>393</v>
      </c>
      <c r="H3454" s="289">
        <v>1</v>
      </c>
      <c r="J3454" s="283"/>
    </row>
    <row r="3455" spans="2:10" x14ac:dyDescent="0.2">
      <c r="B3455" s="290" t="str">
        <f t="shared" si="53"/>
        <v>SAN ISIDRO, VILLA DE ARRIAGA</v>
      </c>
      <c r="C3455" s="291">
        <v>65</v>
      </c>
      <c r="D3455" s="290" t="s">
        <v>3658</v>
      </c>
      <c r="E3455" s="289">
        <v>46</v>
      </c>
      <c r="F3455" s="290" t="s">
        <v>217</v>
      </c>
      <c r="G3455" s="292" t="s">
        <v>393</v>
      </c>
      <c r="H3455" s="289">
        <v>1</v>
      </c>
      <c r="J3455" s="283"/>
    </row>
    <row r="3456" spans="2:10" x14ac:dyDescent="0.2">
      <c r="B3456" s="295" t="str">
        <f t="shared" si="53"/>
        <v>SAN ISIDRO, VILLA JUÁREZ</v>
      </c>
      <c r="C3456" s="296">
        <v>17</v>
      </c>
      <c r="D3456" s="295" t="s">
        <v>3658</v>
      </c>
      <c r="E3456" s="294">
        <v>52</v>
      </c>
      <c r="F3456" s="295" t="s">
        <v>330</v>
      </c>
      <c r="G3456" s="297" t="s">
        <v>394</v>
      </c>
      <c r="H3456" s="294">
        <v>2</v>
      </c>
      <c r="J3456" s="283"/>
    </row>
    <row r="3457" spans="2:10" x14ac:dyDescent="0.2">
      <c r="B3457" s="290" t="str">
        <f t="shared" si="53"/>
        <v>SAN JERÓNIMO DE DUANA, MOCTEZUMA</v>
      </c>
      <c r="C3457" s="291">
        <v>52</v>
      </c>
      <c r="D3457" s="290" t="s">
        <v>3659</v>
      </c>
      <c r="E3457" s="289">
        <v>22</v>
      </c>
      <c r="F3457" s="290" t="s">
        <v>219</v>
      </c>
      <c r="G3457" s="292" t="s">
        <v>393</v>
      </c>
      <c r="H3457" s="289">
        <v>1</v>
      </c>
      <c r="J3457" s="283"/>
    </row>
    <row r="3458" spans="2:10" x14ac:dyDescent="0.2">
      <c r="B3458" s="290" t="str">
        <f t="shared" si="53"/>
        <v>SAN JERÓNIMO, MOCTEZUMA</v>
      </c>
      <c r="C3458" s="291">
        <v>172</v>
      </c>
      <c r="D3458" s="290" t="s">
        <v>3660</v>
      </c>
      <c r="E3458" s="289">
        <v>22</v>
      </c>
      <c r="F3458" s="290" t="s">
        <v>219</v>
      </c>
      <c r="G3458" s="292" t="s">
        <v>393</v>
      </c>
      <c r="H3458" s="289">
        <v>1</v>
      </c>
      <c r="J3458" s="283"/>
    </row>
    <row r="3459" spans="2:10" x14ac:dyDescent="0.2">
      <c r="B3459" s="290" t="str">
        <f t="shared" si="53"/>
        <v>SAN JERÓNIMO, TAMASOPO</v>
      </c>
      <c r="C3459" s="291">
        <v>145</v>
      </c>
      <c r="D3459" s="290" t="s">
        <v>3660</v>
      </c>
      <c r="E3459" s="289">
        <v>36</v>
      </c>
      <c r="F3459" s="290" t="s">
        <v>265</v>
      </c>
      <c r="G3459" s="292" t="s">
        <v>393</v>
      </c>
      <c r="H3459" s="289">
        <v>1</v>
      </c>
      <c r="J3459" s="283"/>
    </row>
    <row r="3460" spans="2:10" x14ac:dyDescent="0.2">
      <c r="B3460" s="290" t="str">
        <f t="shared" si="53"/>
        <v>SAN JERÓNIMO, VILLA DE ARRIAGA</v>
      </c>
      <c r="C3460" s="291">
        <v>123</v>
      </c>
      <c r="D3460" s="290" t="s">
        <v>3660</v>
      </c>
      <c r="E3460" s="289">
        <v>46</v>
      </c>
      <c r="F3460" s="290" t="s">
        <v>217</v>
      </c>
      <c r="G3460" s="292" t="s">
        <v>393</v>
      </c>
      <c r="H3460" s="289">
        <v>1</v>
      </c>
      <c r="J3460" s="283"/>
    </row>
    <row r="3461" spans="2:10" x14ac:dyDescent="0.2">
      <c r="B3461" s="290" t="str">
        <f t="shared" si="53"/>
        <v>SAN JOAQUÍN DE BAGRES, SANTA MARÍA DEL RÍO</v>
      </c>
      <c r="C3461" s="291">
        <v>249</v>
      </c>
      <c r="D3461" s="290" t="s">
        <v>3661</v>
      </c>
      <c r="E3461" s="289">
        <v>32</v>
      </c>
      <c r="F3461" s="290" t="s">
        <v>263</v>
      </c>
      <c r="G3461" s="292" t="s">
        <v>393</v>
      </c>
      <c r="H3461" s="289">
        <v>1</v>
      </c>
      <c r="J3461" s="283"/>
    </row>
    <row r="3462" spans="2:10" x14ac:dyDescent="0.2">
      <c r="B3462" s="290" t="str">
        <f t="shared" ref="B3462:B3525" si="54">CONCATENATE(D3462,","," ",F3462)</f>
        <v>SAN JOAQUÍN DE LAS FLORES, VENADO</v>
      </c>
      <c r="C3462" s="291">
        <v>54</v>
      </c>
      <c r="D3462" s="290" t="s">
        <v>3662</v>
      </c>
      <c r="E3462" s="289">
        <v>45</v>
      </c>
      <c r="F3462" s="290" t="s">
        <v>309</v>
      </c>
      <c r="G3462" s="292" t="s">
        <v>393</v>
      </c>
      <c r="H3462" s="289">
        <v>1</v>
      </c>
      <c r="J3462" s="283"/>
    </row>
    <row r="3463" spans="2:10" x14ac:dyDescent="0.2">
      <c r="B3463" s="290" t="str">
        <f t="shared" si="54"/>
        <v>SAN JOAQUÍN, CHARCAS</v>
      </c>
      <c r="C3463" s="291">
        <v>142</v>
      </c>
      <c r="D3463" s="290" t="s">
        <v>3663</v>
      </c>
      <c r="E3463" s="289">
        <v>15</v>
      </c>
      <c r="F3463" s="290" t="s">
        <v>173</v>
      </c>
      <c r="G3463" s="292" t="s">
        <v>393</v>
      </c>
      <c r="H3463" s="289">
        <v>1</v>
      </c>
      <c r="J3463" s="283"/>
    </row>
    <row r="3464" spans="2:10" x14ac:dyDescent="0.2">
      <c r="B3464" s="290" t="str">
        <f t="shared" si="54"/>
        <v>SAN JOSÉ ALBURQUERQUE, SANTA MARÍA DEL RÍO</v>
      </c>
      <c r="C3464" s="291">
        <v>250</v>
      </c>
      <c r="D3464" s="290" t="s">
        <v>3664</v>
      </c>
      <c r="E3464" s="289">
        <v>32</v>
      </c>
      <c r="F3464" s="290" t="s">
        <v>263</v>
      </c>
      <c r="G3464" s="292" t="s">
        <v>393</v>
      </c>
      <c r="H3464" s="289">
        <v>1</v>
      </c>
      <c r="J3464" s="283"/>
    </row>
    <row r="3465" spans="2:10" x14ac:dyDescent="0.2">
      <c r="B3465" s="290" t="str">
        <f t="shared" si="54"/>
        <v>SAN JOSÉ BARRIO ARRIBA, MATLAPA</v>
      </c>
      <c r="C3465" s="291">
        <v>25</v>
      </c>
      <c r="D3465" s="290" t="s">
        <v>3665</v>
      </c>
      <c r="E3465" s="289">
        <v>57</v>
      </c>
      <c r="F3465" s="290" t="s">
        <v>212</v>
      </c>
      <c r="G3465" s="292" t="s">
        <v>393</v>
      </c>
      <c r="H3465" s="289">
        <v>1</v>
      </c>
      <c r="J3465" s="283"/>
    </row>
    <row r="3466" spans="2:10" x14ac:dyDescent="0.2">
      <c r="B3466" s="290" t="str">
        <f t="shared" si="54"/>
        <v>SAN JOSÉ CALIHUEY, SANTO DOMINGO</v>
      </c>
      <c r="C3466" s="291">
        <v>24</v>
      </c>
      <c r="D3466" s="290" t="s">
        <v>3666</v>
      </c>
      <c r="E3466" s="289">
        <v>33</v>
      </c>
      <c r="F3466" s="290" t="s">
        <v>226</v>
      </c>
      <c r="G3466" s="292" t="s">
        <v>393</v>
      </c>
      <c r="H3466" s="289">
        <v>1</v>
      </c>
      <c r="J3466" s="283"/>
    </row>
    <row r="3467" spans="2:10" x14ac:dyDescent="0.2">
      <c r="B3467" s="290" t="str">
        <f t="shared" si="54"/>
        <v>SAN JOSÉ DE ALTAMIRA, VILLA DE ARISTA</v>
      </c>
      <c r="C3467" s="291">
        <v>81</v>
      </c>
      <c r="D3467" s="290" t="s">
        <v>3667</v>
      </c>
      <c r="E3467" s="289">
        <v>56</v>
      </c>
      <c r="F3467" s="290" t="s">
        <v>314</v>
      </c>
      <c r="G3467" s="292" t="s">
        <v>393</v>
      </c>
      <c r="H3467" s="289">
        <v>1</v>
      </c>
      <c r="J3467" s="283"/>
    </row>
    <row r="3468" spans="2:10" x14ac:dyDescent="0.2">
      <c r="B3468" s="295" t="str">
        <f t="shared" si="54"/>
        <v>SAN JOSÉ DE ÁLVAREZ, ARMADILLO DE LOS INFANTE</v>
      </c>
      <c r="C3468" s="296">
        <v>47</v>
      </c>
      <c r="D3468" s="295" t="s">
        <v>3668</v>
      </c>
      <c r="E3468" s="294">
        <v>4</v>
      </c>
      <c r="F3468" s="295" t="s">
        <v>154</v>
      </c>
      <c r="G3468" s="297" t="s">
        <v>395</v>
      </c>
      <c r="H3468" s="294">
        <v>3</v>
      </c>
      <c r="J3468" s="283"/>
    </row>
    <row r="3469" spans="2:10" x14ac:dyDescent="0.2">
      <c r="B3469" s="290" t="str">
        <f t="shared" si="54"/>
        <v>SAN JOSÉ DE ARRIBA, SANTA CATARINA</v>
      </c>
      <c r="C3469" s="291">
        <v>127</v>
      </c>
      <c r="D3469" s="290" t="s">
        <v>3669</v>
      </c>
      <c r="E3469" s="289">
        <v>31</v>
      </c>
      <c r="F3469" s="290" t="s">
        <v>260</v>
      </c>
      <c r="G3469" s="292" t="s">
        <v>393</v>
      </c>
      <c r="H3469" s="289">
        <v>1</v>
      </c>
      <c r="J3469" s="283"/>
    </row>
    <row r="3470" spans="2:10" x14ac:dyDescent="0.2">
      <c r="B3470" s="290" t="str">
        <f t="shared" si="54"/>
        <v>SAN JOSÉ DE BUENAVISTA, SAN LUIS POTOSÍ</v>
      </c>
      <c r="C3470" s="291">
        <v>276</v>
      </c>
      <c r="D3470" s="290" t="s">
        <v>3670</v>
      </c>
      <c r="E3470" s="289">
        <v>28</v>
      </c>
      <c r="F3470" s="290" t="s">
        <v>245</v>
      </c>
      <c r="G3470" s="292" t="s">
        <v>393</v>
      </c>
      <c r="H3470" s="289">
        <v>1</v>
      </c>
      <c r="J3470" s="283"/>
    </row>
    <row r="3471" spans="2:10" x14ac:dyDescent="0.2">
      <c r="B3471" s="290" t="str">
        <f t="shared" si="54"/>
        <v>SAN JOSÉ DE BUENAVISTA, VILLA DE ARISTA</v>
      </c>
      <c r="C3471" s="291">
        <v>75</v>
      </c>
      <c r="D3471" s="290" t="s">
        <v>3670</v>
      </c>
      <c r="E3471" s="289">
        <v>56</v>
      </c>
      <c r="F3471" s="290" t="s">
        <v>314</v>
      </c>
      <c r="G3471" s="292" t="s">
        <v>393</v>
      </c>
      <c r="H3471" s="289">
        <v>1</v>
      </c>
      <c r="J3471" s="283"/>
    </row>
    <row r="3472" spans="2:10" x14ac:dyDescent="0.2">
      <c r="B3472" s="290" t="str">
        <f t="shared" si="54"/>
        <v>SAN JOSÉ DE CANOAS, RIOVERDE</v>
      </c>
      <c r="C3472" s="291">
        <v>78</v>
      </c>
      <c r="D3472" s="290" t="s">
        <v>3671</v>
      </c>
      <c r="E3472" s="289">
        <v>24</v>
      </c>
      <c r="F3472" s="290" t="s">
        <v>181</v>
      </c>
      <c r="G3472" s="292" t="s">
        <v>393</v>
      </c>
      <c r="H3472" s="289">
        <v>1</v>
      </c>
      <c r="J3472" s="283"/>
    </row>
    <row r="3473" spans="2:10" x14ac:dyDescent="0.2">
      <c r="B3473" s="290" t="str">
        <f t="shared" si="54"/>
        <v>SAN JOSÉ DE CERVANTES, GUADALCÁZAR</v>
      </c>
      <c r="C3473" s="291">
        <v>60</v>
      </c>
      <c r="D3473" s="290" t="s">
        <v>3672</v>
      </c>
      <c r="E3473" s="289">
        <v>17</v>
      </c>
      <c r="F3473" s="290" t="s">
        <v>199</v>
      </c>
      <c r="G3473" s="292" t="s">
        <v>393</v>
      </c>
      <c r="H3473" s="289">
        <v>1</v>
      </c>
      <c r="J3473" s="283"/>
    </row>
    <row r="3474" spans="2:10" x14ac:dyDescent="0.2">
      <c r="B3474" s="290" t="str">
        <f t="shared" si="54"/>
        <v>SAN JOSÉ DE CORONADOS, CATORCE</v>
      </c>
      <c r="C3474" s="291">
        <v>42</v>
      </c>
      <c r="D3474" s="290" t="s">
        <v>3673</v>
      </c>
      <c r="E3474" s="289">
        <v>6</v>
      </c>
      <c r="F3474" s="290" t="s">
        <v>4237</v>
      </c>
      <c r="G3474" s="292" t="s">
        <v>393</v>
      </c>
      <c r="H3474" s="289">
        <v>1</v>
      </c>
      <c r="J3474" s="283"/>
    </row>
    <row r="3475" spans="2:10" x14ac:dyDescent="0.2">
      <c r="B3475" s="290" t="str">
        <f t="shared" si="54"/>
        <v>SAN JOSÉ DE ENRAMADA, MOCTEZUMA</v>
      </c>
      <c r="C3475" s="291">
        <v>54</v>
      </c>
      <c r="D3475" s="290" t="s">
        <v>3674</v>
      </c>
      <c r="E3475" s="289">
        <v>22</v>
      </c>
      <c r="F3475" s="290" t="s">
        <v>219</v>
      </c>
      <c r="G3475" s="292" t="s">
        <v>393</v>
      </c>
      <c r="H3475" s="289">
        <v>1</v>
      </c>
      <c r="J3475" s="283"/>
    </row>
    <row r="3476" spans="2:10" x14ac:dyDescent="0.2">
      <c r="B3476" s="295" t="str">
        <f t="shared" si="54"/>
        <v>SAN JOSÉ DE GÓMEZ, ZARAGOZA</v>
      </c>
      <c r="C3476" s="296">
        <v>87</v>
      </c>
      <c r="D3476" s="295" t="s">
        <v>3675</v>
      </c>
      <c r="E3476" s="294">
        <v>55</v>
      </c>
      <c r="F3476" s="295" t="s">
        <v>480</v>
      </c>
      <c r="G3476" s="297" t="s">
        <v>394</v>
      </c>
      <c r="H3476" s="294">
        <v>2</v>
      </c>
      <c r="J3476" s="283"/>
    </row>
    <row r="3477" spans="2:10" x14ac:dyDescent="0.2">
      <c r="B3477" s="290" t="str">
        <f t="shared" si="54"/>
        <v>SAN JOSÉ DE GRACIA, VILLA DE ARRIAGA</v>
      </c>
      <c r="C3477" s="291">
        <v>94</v>
      </c>
      <c r="D3477" s="290" t="s">
        <v>3676</v>
      </c>
      <c r="E3477" s="289">
        <v>46</v>
      </c>
      <c r="F3477" s="290" t="s">
        <v>217</v>
      </c>
      <c r="G3477" s="292" t="s">
        <v>393</v>
      </c>
      <c r="H3477" s="289">
        <v>1</v>
      </c>
      <c r="J3477" s="283"/>
    </row>
    <row r="3478" spans="2:10" x14ac:dyDescent="0.2">
      <c r="B3478" s="290" t="str">
        <f t="shared" si="54"/>
        <v>SAN JOSÉ DE IPOA, MATEHUALA</v>
      </c>
      <c r="C3478" s="291">
        <v>77</v>
      </c>
      <c r="D3478" s="290" t="s">
        <v>3677</v>
      </c>
      <c r="E3478" s="289">
        <v>20</v>
      </c>
      <c r="F3478" s="290" t="s">
        <v>176</v>
      </c>
      <c r="G3478" s="292" t="s">
        <v>393</v>
      </c>
      <c r="H3478" s="289">
        <v>1</v>
      </c>
      <c r="J3478" s="283"/>
    </row>
    <row r="3479" spans="2:10" x14ac:dyDescent="0.2">
      <c r="B3479" s="290" t="str">
        <f t="shared" si="54"/>
        <v>SAN JOSÉ DE LA CRUZ, TAMPAMOLÓN CORONA</v>
      </c>
      <c r="C3479" s="291">
        <v>136</v>
      </c>
      <c r="D3479" s="290" t="s">
        <v>3678</v>
      </c>
      <c r="E3479" s="289">
        <v>39</v>
      </c>
      <c r="F3479" s="290" t="s">
        <v>282</v>
      </c>
      <c r="G3479" s="292" t="s">
        <v>393</v>
      </c>
      <c r="H3479" s="289">
        <v>1</v>
      </c>
      <c r="J3479" s="283"/>
    </row>
    <row r="3480" spans="2:10" x14ac:dyDescent="0.2">
      <c r="B3480" s="290" t="str">
        <f t="shared" si="54"/>
        <v>SAN JOSÉ DE LA PEÑA, MATEHUALA</v>
      </c>
      <c r="C3480" s="291">
        <v>52</v>
      </c>
      <c r="D3480" s="290" t="s">
        <v>3679</v>
      </c>
      <c r="E3480" s="289">
        <v>20</v>
      </c>
      <c r="F3480" s="290" t="s">
        <v>176</v>
      </c>
      <c r="G3480" s="292" t="s">
        <v>393</v>
      </c>
      <c r="H3480" s="289">
        <v>1</v>
      </c>
      <c r="J3480" s="283"/>
    </row>
    <row r="3481" spans="2:10" x14ac:dyDescent="0.2">
      <c r="B3481" s="290" t="str">
        <f t="shared" si="54"/>
        <v>SAN JOSÉ DE LA PEÑA, VILLA DE GUADALUPE</v>
      </c>
      <c r="C3481" s="291">
        <v>43</v>
      </c>
      <c r="D3481" s="290" t="s">
        <v>3679</v>
      </c>
      <c r="E3481" s="289">
        <v>47</v>
      </c>
      <c r="F3481" s="290" t="s">
        <v>234</v>
      </c>
      <c r="G3481" s="292" t="s">
        <v>393</v>
      </c>
      <c r="H3481" s="289">
        <v>1</v>
      </c>
      <c r="J3481" s="283"/>
    </row>
    <row r="3482" spans="2:10" x14ac:dyDescent="0.2">
      <c r="B3482" s="290" t="str">
        <f t="shared" si="54"/>
        <v>SAN JOSÉ DE LA PORRA, CEDRAL</v>
      </c>
      <c r="C3482" s="291">
        <v>59</v>
      </c>
      <c r="D3482" s="290" t="s">
        <v>3680</v>
      </c>
      <c r="E3482" s="289">
        <v>7</v>
      </c>
      <c r="F3482" s="290" t="s">
        <v>163</v>
      </c>
      <c r="G3482" s="292" t="s">
        <v>393</v>
      </c>
      <c r="H3482" s="289">
        <v>1</v>
      </c>
      <c r="J3482" s="283"/>
    </row>
    <row r="3483" spans="2:10" x14ac:dyDescent="0.2">
      <c r="B3483" s="290" t="str">
        <f t="shared" si="54"/>
        <v>SAN JOSÉ DE LA PURÍSIMA, VILLA DE ARRIAGA</v>
      </c>
      <c r="C3483" s="291">
        <v>67</v>
      </c>
      <c r="D3483" s="290" t="s">
        <v>3681</v>
      </c>
      <c r="E3483" s="289">
        <v>46</v>
      </c>
      <c r="F3483" s="290" t="s">
        <v>217</v>
      </c>
      <c r="G3483" s="292" t="s">
        <v>393</v>
      </c>
      <c r="H3483" s="289">
        <v>1</v>
      </c>
      <c r="J3483" s="283"/>
    </row>
    <row r="3484" spans="2:10" x14ac:dyDescent="0.2">
      <c r="B3484" s="290" t="str">
        <f t="shared" si="54"/>
        <v>SAN JOSÉ DE LA TIENDITA, MOCTEZUMA</v>
      </c>
      <c r="C3484" s="291">
        <v>134</v>
      </c>
      <c r="D3484" s="290" t="s">
        <v>3682</v>
      </c>
      <c r="E3484" s="289">
        <v>22</v>
      </c>
      <c r="F3484" s="290" t="s">
        <v>219</v>
      </c>
      <c r="G3484" s="292" t="s">
        <v>393</v>
      </c>
      <c r="H3484" s="289">
        <v>1</v>
      </c>
      <c r="J3484" s="283"/>
    </row>
    <row r="3485" spans="2:10" x14ac:dyDescent="0.2">
      <c r="B3485" s="290" t="str">
        <f t="shared" si="54"/>
        <v>SAN JOSÉ DE LA VIUDA (ESTANQUE BLANCO), MATEHUALA</v>
      </c>
      <c r="C3485" s="291">
        <v>79</v>
      </c>
      <c r="D3485" s="290" t="s">
        <v>3683</v>
      </c>
      <c r="E3485" s="289">
        <v>20</v>
      </c>
      <c r="F3485" s="290" t="s">
        <v>176</v>
      </c>
      <c r="G3485" s="292" t="s">
        <v>393</v>
      </c>
      <c r="H3485" s="289">
        <v>1</v>
      </c>
      <c r="J3485" s="283"/>
    </row>
    <row r="3486" spans="2:10" x14ac:dyDescent="0.2">
      <c r="B3486" s="290" t="str">
        <f t="shared" si="54"/>
        <v>SAN JOSÉ DE LAS ADJUNTAS, SAN MARTÍN CHALCHICUAUTLA</v>
      </c>
      <c r="C3486" s="291">
        <v>72</v>
      </c>
      <c r="D3486" s="290" t="s">
        <v>3684</v>
      </c>
      <c r="E3486" s="289">
        <v>29</v>
      </c>
      <c r="F3486" s="290" t="s">
        <v>248</v>
      </c>
      <c r="G3486" s="292" t="s">
        <v>393</v>
      </c>
      <c r="H3486" s="289">
        <v>1</v>
      </c>
      <c r="J3486" s="283"/>
    </row>
    <row r="3487" spans="2:10" x14ac:dyDescent="0.2">
      <c r="B3487" s="290" t="str">
        <f t="shared" si="54"/>
        <v>SAN JOSÉ DE LAS FLORES, GUADALCÁZAR</v>
      </c>
      <c r="C3487" s="291">
        <v>61</v>
      </c>
      <c r="D3487" s="290" t="s">
        <v>3685</v>
      </c>
      <c r="E3487" s="289">
        <v>17</v>
      </c>
      <c r="F3487" s="290" t="s">
        <v>199</v>
      </c>
      <c r="G3487" s="292" t="s">
        <v>393</v>
      </c>
      <c r="H3487" s="289">
        <v>1</v>
      </c>
      <c r="J3487" s="283"/>
    </row>
    <row r="3488" spans="2:10" x14ac:dyDescent="0.2">
      <c r="B3488" s="290" t="str">
        <f t="shared" si="54"/>
        <v>SAN JOSÉ DE LAS FLORES, RIOVERDE</v>
      </c>
      <c r="C3488" s="291">
        <v>80</v>
      </c>
      <c r="D3488" s="290" t="s">
        <v>3685</v>
      </c>
      <c r="E3488" s="289">
        <v>24</v>
      </c>
      <c r="F3488" s="290" t="s">
        <v>181</v>
      </c>
      <c r="G3488" s="292" t="s">
        <v>393</v>
      </c>
      <c r="H3488" s="289">
        <v>1</v>
      </c>
      <c r="J3488" s="283"/>
    </row>
    <row r="3489" spans="2:10" x14ac:dyDescent="0.2">
      <c r="B3489" s="295" t="str">
        <f t="shared" si="54"/>
        <v>SAN JOSÉ DE LAS TROJES, MATEHUALA</v>
      </c>
      <c r="C3489" s="296">
        <v>78</v>
      </c>
      <c r="D3489" s="295" t="s">
        <v>3686</v>
      </c>
      <c r="E3489" s="294">
        <v>20</v>
      </c>
      <c r="F3489" s="295" t="s">
        <v>176</v>
      </c>
      <c r="G3489" s="297" t="s">
        <v>394</v>
      </c>
      <c r="H3489" s="294">
        <v>2</v>
      </c>
      <c r="J3489" s="283"/>
    </row>
    <row r="3490" spans="2:10" x14ac:dyDescent="0.2">
      <c r="B3490" s="295" t="str">
        <f t="shared" si="54"/>
        <v>SAN JOSÉ DE LIMÓN, TAMUÍN</v>
      </c>
      <c r="C3490" s="296">
        <v>117</v>
      </c>
      <c r="D3490" s="295" t="s">
        <v>3687</v>
      </c>
      <c r="E3490" s="294">
        <v>40</v>
      </c>
      <c r="F3490" s="295" t="s">
        <v>285</v>
      </c>
      <c r="G3490" s="297" t="s">
        <v>394</v>
      </c>
      <c r="H3490" s="294">
        <v>2</v>
      </c>
      <c r="J3490" s="283"/>
    </row>
    <row r="3491" spans="2:10" x14ac:dyDescent="0.2">
      <c r="B3491" s="290" t="str">
        <f t="shared" si="54"/>
        <v>SAN JOSÉ DE LOS GUAJES, MATEHUALA</v>
      </c>
      <c r="C3491" s="291">
        <v>80</v>
      </c>
      <c r="D3491" s="290" t="s">
        <v>3688</v>
      </c>
      <c r="E3491" s="289">
        <v>20</v>
      </c>
      <c r="F3491" s="290" t="s">
        <v>176</v>
      </c>
      <c r="G3491" s="292" t="s">
        <v>393</v>
      </c>
      <c r="H3491" s="289">
        <v>1</v>
      </c>
      <c r="J3491" s="283"/>
    </row>
    <row r="3492" spans="2:10" x14ac:dyDescent="0.2">
      <c r="B3492" s="290" t="str">
        <f t="shared" si="54"/>
        <v>SAN JOSÉ DE LOS LLANITOS, GUADALCÁZAR</v>
      </c>
      <c r="C3492" s="291">
        <v>62</v>
      </c>
      <c r="D3492" s="290" t="s">
        <v>3689</v>
      </c>
      <c r="E3492" s="289">
        <v>17</v>
      </c>
      <c r="F3492" s="290" t="s">
        <v>199</v>
      </c>
      <c r="G3492" s="292" t="s">
        <v>393</v>
      </c>
      <c r="H3492" s="289">
        <v>1</v>
      </c>
      <c r="J3492" s="283"/>
    </row>
    <row r="3493" spans="2:10" x14ac:dyDescent="0.2">
      <c r="B3493" s="290" t="str">
        <f t="shared" si="54"/>
        <v>SAN JOSÉ DE LOS OLIVAS, MATEHUALA</v>
      </c>
      <c r="C3493" s="291">
        <v>172</v>
      </c>
      <c r="D3493" s="290" t="s">
        <v>3690</v>
      </c>
      <c r="E3493" s="289">
        <v>20</v>
      </c>
      <c r="F3493" s="290" t="s">
        <v>176</v>
      </c>
      <c r="G3493" s="292" t="s">
        <v>393</v>
      </c>
      <c r="H3493" s="289">
        <v>1</v>
      </c>
      <c r="J3493" s="283"/>
    </row>
    <row r="3494" spans="2:10" x14ac:dyDescent="0.2">
      <c r="B3494" s="290" t="str">
        <f t="shared" si="54"/>
        <v>SAN JOSÉ DE LOS OROZCO, VILLA DE GUADALUPE</v>
      </c>
      <c r="C3494" s="291">
        <v>45</v>
      </c>
      <c r="D3494" s="290" t="s">
        <v>3691</v>
      </c>
      <c r="E3494" s="289">
        <v>47</v>
      </c>
      <c r="F3494" s="290" t="s">
        <v>234</v>
      </c>
      <c r="G3494" s="292" t="s">
        <v>393</v>
      </c>
      <c r="H3494" s="289">
        <v>1</v>
      </c>
      <c r="J3494" s="283"/>
    </row>
    <row r="3495" spans="2:10" x14ac:dyDescent="0.2">
      <c r="B3495" s="290" t="str">
        <f t="shared" si="54"/>
        <v>SAN JOSÉ DE LOS QUINTOS, CATORCE</v>
      </c>
      <c r="C3495" s="291">
        <v>43</v>
      </c>
      <c r="D3495" s="290" t="s">
        <v>3692</v>
      </c>
      <c r="E3495" s="289">
        <v>6</v>
      </c>
      <c r="F3495" s="290" t="s">
        <v>4237</v>
      </c>
      <c r="G3495" s="292" t="s">
        <v>393</v>
      </c>
      <c r="H3495" s="289">
        <v>1</v>
      </c>
      <c r="J3495" s="283"/>
    </row>
    <row r="3496" spans="2:10" x14ac:dyDescent="0.2">
      <c r="B3496" s="290" t="str">
        <f t="shared" si="54"/>
        <v>SAN JOSÉ DE LOS SOTOLES, MATEHUALA</v>
      </c>
      <c r="C3496" s="291">
        <v>81</v>
      </c>
      <c r="D3496" s="290" t="s">
        <v>3693</v>
      </c>
      <c r="E3496" s="289">
        <v>20</v>
      </c>
      <c r="F3496" s="290" t="s">
        <v>176</v>
      </c>
      <c r="G3496" s="292" t="s">
        <v>393</v>
      </c>
      <c r="H3496" s="289">
        <v>1</v>
      </c>
      <c r="J3496" s="283"/>
    </row>
    <row r="3497" spans="2:10" x14ac:dyDescent="0.2">
      <c r="B3497" s="290" t="str">
        <f t="shared" si="54"/>
        <v>SAN JOSÉ DE MAGAÑA, ARMADILLO DE LOS INFANTE</v>
      </c>
      <c r="C3497" s="291">
        <v>49</v>
      </c>
      <c r="D3497" s="290" t="s">
        <v>3694</v>
      </c>
      <c r="E3497" s="289">
        <v>4</v>
      </c>
      <c r="F3497" s="290" t="s">
        <v>154</v>
      </c>
      <c r="G3497" s="292" t="s">
        <v>393</v>
      </c>
      <c r="H3497" s="289">
        <v>1</v>
      </c>
      <c r="J3497" s="283"/>
    </row>
    <row r="3498" spans="2:10" x14ac:dyDescent="0.2">
      <c r="B3498" s="290" t="str">
        <f t="shared" si="54"/>
        <v>SAN JOSÉ DE MILPITAS, CATORCE</v>
      </c>
      <c r="C3498" s="291">
        <v>24</v>
      </c>
      <c r="D3498" s="290" t="s">
        <v>3695</v>
      </c>
      <c r="E3498" s="289">
        <v>6</v>
      </c>
      <c r="F3498" s="290" t="s">
        <v>4237</v>
      </c>
      <c r="G3498" s="292" t="s">
        <v>393</v>
      </c>
      <c r="H3498" s="289">
        <v>1</v>
      </c>
      <c r="J3498" s="283"/>
    </row>
    <row r="3499" spans="2:10" x14ac:dyDescent="0.2">
      <c r="B3499" s="295" t="str">
        <f t="shared" si="54"/>
        <v>SAN JOSÉ DE NOGALITOS, SAN NICOLÁS TOLENTINO</v>
      </c>
      <c r="C3499" s="296">
        <v>41</v>
      </c>
      <c r="D3499" s="295" t="s">
        <v>3696</v>
      </c>
      <c r="E3499" s="294">
        <v>30</v>
      </c>
      <c r="F3499" s="295" t="s">
        <v>252</v>
      </c>
      <c r="G3499" s="297" t="s">
        <v>394</v>
      </c>
      <c r="H3499" s="294">
        <v>2</v>
      </c>
      <c r="J3499" s="283"/>
    </row>
    <row r="3500" spans="2:10" x14ac:dyDescent="0.2">
      <c r="B3500" s="290" t="str">
        <f t="shared" si="54"/>
        <v>SAN JOSÉ DE PALMAS, ALAQUINES</v>
      </c>
      <c r="C3500" s="291">
        <v>30</v>
      </c>
      <c r="D3500" s="290" t="s">
        <v>3697</v>
      </c>
      <c r="E3500" s="289">
        <v>2</v>
      </c>
      <c r="F3500" s="290" t="s">
        <v>150</v>
      </c>
      <c r="G3500" s="292" t="s">
        <v>393</v>
      </c>
      <c r="H3500" s="289">
        <v>1</v>
      </c>
      <c r="J3500" s="283"/>
    </row>
    <row r="3501" spans="2:10" x14ac:dyDescent="0.2">
      <c r="B3501" s="295" t="str">
        <f t="shared" si="54"/>
        <v>SAN JOSÉ DE TURRUBIARTES (EL ZAMANDOQUE), CERRITOS</v>
      </c>
      <c r="C3501" s="296">
        <v>28</v>
      </c>
      <c r="D3501" s="295" t="s">
        <v>3698</v>
      </c>
      <c r="E3501" s="294">
        <v>8</v>
      </c>
      <c r="F3501" s="295" t="s">
        <v>165</v>
      </c>
      <c r="G3501" s="297" t="s">
        <v>394</v>
      </c>
      <c r="H3501" s="294">
        <v>2</v>
      </c>
      <c r="J3501" s="283"/>
    </row>
    <row r="3502" spans="2:10" x14ac:dyDescent="0.2">
      <c r="B3502" s="290" t="str">
        <f t="shared" si="54"/>
        <v>SAN JOSÉ DEL ARBOLITO, VILLA DE ARISTA</v>
      </c>
      <c r="C3502" s="291">
        <v>74</v>
      </c>
      <c r="D3502" s="290" t="s">
        <v>3699</v>
      </c>
      <c r="E3502" s="289">
        <v>56</v>
      </c>
      <c r="F3502" s="290" t="s">
        <v>314</v>
      </c>
      <c r="G3502" s="292" t="s">
        <v>393</v>
      </c>
      <c r="H3502" s="289">
        <v>1</v>
      </c>
      <c r="J3502" s="283"/>
    </row>
    <row r="3503" spans="2:10" x14ac:dyDescent="0.2">
      <c r="B3503" s="290" t="str">
        <f t="shared" si="54"/>
        <v>SAN JOSÉ DEL BARRO, SOLEDAD DE GRACIANO SÁNCHEZ</v>
      </c>
      <c r="C3503" s="291">
        <v>51</v>
      </c>
      <c r="D3503" s="290" t="s">
        <v>3700</v>
      </c>
      <c r="E3503" s="289">
        <v>35</v>
      </c>
      <c r="F3503" s="290" t="s">
        <v>270</v>
      </c>
      <c r="G3503" s="292" t="s">
        <v>393</v>
      </c>
      <c r="H3503" s="289">
        <v>1</v>
      </c>
      <c r="J3503" s="283"/>
    </row>
    <row r="3504" spans="2:10" x14ac:dyDescent="0.2">
      <c r="B3504" s="290" t="str">
        <f t="shared" si="54"/>
        <v>SAN JOSÉ DEL CORITO, ALAQUINES</v>
      </c>
      <c r="C3504" s="291">
        <v>29</v>
      </c>
      <c r="D3504" s="290" t="s">
        <v>3701</v>
      </c>
      <c r="E3504" s="289">
        <v>2</v>
      </c>
      <c r="F3504" s="290" t="s">
        <v>150</v>
      </c>
      <c r="G3504" s="292" t="s">
        <v>393</v>
      </c>
      <c r="H3504" s="289">
        <v>1</v>
      </c>
      <c r="J3504" s="283"/>
    </row>
    <row r="3505" spans="2:10" x14ac:dyDescent="0.2">
      <c r="B3505" s="290" t="str">
        <f t="shared" si="54"/>
        <v>SAN JOSÉ DEL GRITO, MOCTEZUMA</v>
      </c>
      <c r="C3505" s="291">
        <v>53</v>
      </c>
      <c r="D3505" s="290" t="s">
        <v>3702</v>
      </c>
      <c r="E3505" s="289">
        <v>22</v>
      </c>
      <c r="F3505" s="290" t="s">
        <v>219</v>
      </c>
      <c r="G3505" s="292" t="s">
        <v>393</v>
      </c>
      <c r="H3505" s="289">
        <v>1</v>
      </c>
      <c r="J3505" s="283"/>
    </row>
    <row r="3506" spans="2:10" x14ac:dyDescent="0.2">
      <c r="B3506" s="290" t="str">
        <f t="shared" si="54"/>
        <v>SAN JOSÉ DEL MATORRAL, VILLA JUÁREZ</v>
      </c>
      <c r="C3506" s="291">
        <v>18</v>
      </c>
      <c r="D3506" s="290" t="s">
        <v>3703</v>
      </c>
      <c r="E3506" s="289">
        <v>52</v>
      </c>
      <c r="F3506" s="290" t="s">
        <v>330</v>
      </c>
      <c r="G3506" s="292" t="s">
        <v>393</v>
      </c>
      <c r="H3506" s="289">
        <v>1</v>
      </c>
      <c r="J3506" s="283"/>
    </row>
    <row r="3507" spans="2:10" x14ac:dyDescent="0.2">
      <c r="B3507" s="290" t="str">
        <f t="shared" si="54"/>
        <v>SAN JOSÉ DEL MUERTO, VILLA DE GUADALUPE</v>
      </c>
      <c r="C3507" s="291">
        <v>44</v>
      </c>
      <c r="D3507" s="290" t="s">
        <v>3704</v>
      </c>
      <c r="E3507" s="289">
        <v>47</v>
      </c>
      <c r="F3507" s="290" t="s">
        <v>234</v>
      </c>
      <c r="G3507" s="292" t="s">
        <v>393</v>
      </c>
      <c r="H3507" s="289">
        <v>1</v>
      </c>
      <c r="J3507" s="283"/>
    </row>
    <row r="3508" spans="2:10" x14ac:dyDescent="0.2">
      <c r="B3508" s="290" t="str">
        <f t="shared" si="54"/>
        <v>SAN JOSÉ DEL OLVIDO, SALINAS</v>
      </c>
      <c r="C3508" s="291">
        <v>80</v>
      </c>
      <c r="D3508" s="290" t="s">
        <v>3705</v>
      </c>
      <c r="E3508" s="289">
        <v>25</v>
      </c>
      <c r="F3508" s="290" t="s">
        <v>171</v>
      </c>
      <c r="G3508" s="292" t="s">
        <v>393</v>
      </c>
      <c r="H3508" s="289">
        <v>1</v>
      </c>
      <c r="J3508" s="283"/>
    </row>
    <row r="3509" spans="2:10" x14ac:dyDescent="0.2">
      <c r="B3509" s="290" t="str">
        <f t="shared" si="54"/>
        <v>SAN JOSÉ DEL PLAN, MATEHUALA</v>
      </c>
      <c r="C3509" s="291">
        <v>55</v>
      </c>
      <c r="D3509" s="290" t="s">
        <v>3706</v>
      </c>
      <c r="E3509" s="289">
        <v>20</v>
      </c>
      <c r="F3509" s="290" t="s">
        <v>176</v>
      </c>
      <c r="G3509" s="292" t="s">
        <v>393</v>
      </c>
      <c r="H3509" s="289">
        <v>1</v>
      </c>
      <c r="J3509" s="283"/>
    </row>
    <row r="3510" spans="2:10" x14ac:dyDescent="0.2">
      <c r="B3510" s="290" t="str">
        <f t="shared" si="54"/>
        <v>SAN JOSÉ DEL RAMILLETE, CEDRAL</v>
      </c>
      <c r="C3510" s="291">
        <v>81</v>
      </c>
      <c r="D3510" s="290" t="s">
        <v>3707</v>
      </c>
      <c r="E3510" s="289">
        <v>7</v>
      </c>
      <c r="F3510" s="290" t="s">
        <v>163</v>
      </c>
      <c r="G3510" s="292" t="s">
        <v>393</v>
      </c>
      <c r="H3510" s="289">
        <v>1</v>
      </c>
      <c r="J3510" s="283"/>
    </row>
    <row r="3511" spans="2:10" x14ac:dyDescent="0.2">
      <c r="B3511" s="290" t="str">
        <f t="shared" si="54"/>
        <v>SAN JOSÉ DEL TAPANCO, RIOVERDE</v>
      </c>
      <c r="C3511" s="291">
        <v>81</v>
      </c>
      <c r="D3511" s="290" t="s">
        <v>3708</v>
      </c>
      <c r="E3511" s="289">
        <v>24</v>
      </c>
      <c r="F3511" s="290" t="s">
        <v>181</v>
      </c>
      <c r="G3511" s="292" t="s">
        <v>393</v>
      </c>
      <c r="H3511" s="289">
        <v>1</v>
      </c>
      <c r="J3511" s="283"/>
    </row>
    <row r="3512" spans="2:10" x14ac:dyDescent="0.2">
      <c r="B3512" s="290" t="str">
        <f t="shared" si="54"/>
        <v>SAN JOSÉ DEL TERREMOTO, CIUDAD FERNÁNDEZ</v>
      </c>
      <c r="C3512" s="291">
        <v>19</v>
      </c>
      <c r="D3512" s="290" t="s">
        <v>3709</v>
      </c>
      <c r="E3512" s="289">
        <v>11</v>
      </c>
      <c r="F3512" s="290" t="s">
        <v>183</v>
      </c>
      <c r="G3512" s="292" t="s">
        <v>393</v>
      </c>
      <c r="H3512" s="289">
        <v>1</v>
      </c>
      <c r="J3512" s="283"/>
    </row>
    <row r="3513" spans="2:10" x14ac:dyDescent="0.2">
      <c r="B3513" s="290" t="str">
        <f t="shared" si="54"/>
        <v>SAN JOSÉ DEL TINTO (LA GLORIA), TANLAJÁS</v>
      </c>
      <c r="C3513" s="291">
        <v>29</v>
      </c>
      <c r="D3513" s="290" t="s">
        <v>3710</v>
      </c>
      <c r="E3513" s="289">
        <v>41</v>
      </c>
      <c r="F3513" s="290" t="s">
        <v>291</v>
      </c>
      <c r="G3513" s="292" t="s">
        <v>393</v>
      </c>
      <c r="H3513" s="289">
        <v>1</v>
      </c>
      <c r="J3513" s="283"/>
    </row>
    <row r="3514" spans="2:10" x14ac:dyDescent="0.2">
      <c r="B3514" s="290" t="str">
        <f t="shared" si="54"/>
        <v>SAN JOSÉ EL VIEJO (HUAMÚCHIL LA TIGRA), TAMASOPO</v>
      </c>
      <c r="C3514" s="291">
        <v>56</v>
      </c>
      <c r="D3514" s="290" t="s">
        <v>3711</v>
      </c>
      <c r="E3514" s="289">
        <v>36</v>
      </c>
      <c r="F3514" s="290" t="s">
        <v>265</v>
      </c>
      <c r="G3514" s="292" t="s">
        <v>393</v>
      </c>
      <c r="H3514" s="289">
        <v>1</v>
      </c>
      <c r="J3514" s="283"/>
    </row>
    <row r="3515" spans="2:10" x14ac:dyDescent="0.2">
      <c r="B3515" s="290" t="str">
        <f t="shared" si="54"/>
        <v>SAN JOSÉ EL VIEJO, AQUISMÓN</v>
      </c>
      <c r="C3515" s="291">
        <v>27</v>
      </c>
      <c r="D3515" s="290" t="s">
        <v>3712</v>
      </c>
      <c r="E3515" s="289">
        <v>3</v>
      </c>
      <c r="F3515" s="290" t="s">
        <v>152</v>
      </c>
      <c r="G3515" s="292" t="s">
        <v>393</v>
      </c>
      <c r="H3515" s="289">
        <v>1</v>
      </c>
      <c r="J3515" s="283"/>
    </row>
    <row r="3516" spans="2:10" x14ac:dyDescent="0.2">
      <c r="B3516" s="290" t="str">
        <f t="shared" si="54"/>
        <v>SAN JOSÉ GALLINAS, RIOVERDE</v>
      </c>
      <c r="C3516" s="291">
        <v>79</v>
      </c>
      <c r="D3516" s="290" t="s">
        <v>3713</v>
      </c>
      <c r="E3516" s="289">
        <v>24</v>
      </c>
      <c r="F3516" s="290" t="s">
        <v>181</v>
      </c>
      <c r="G3516" s="292" t="s">
        <v>393</v>
      </c>
      <c r="H3516" s="289">
        <v>1</v>
      </c>
      <c r="J3516" s="283"/>
    </row>
    <row r="3517" spans="2:10" x14ac:dyDescent="0.2">
      <c r="B3517" s="290" t="str">
        <f t="shared" si="54"/>
        <v>SAN JOSÉ OIJA, AQUISMÓN</v>
      </c>
      <c r="C3517" s="291">
        <v>28</v>
      </c>
      <c r="D3517" s="290" t="s">
        <v>3714</v>
      </c>
      <c r="E3517" s="289">
        <v>3</v>
      </c>
      <c r="F3517" s="290" t="s">
        <v>152</v>
      </c>
      <c r="G3517" s="292" t="s">
        <v>393</v>
      </c>
      <c r="H3517" s="289">
        <v>1</v>
      </c>
      <c r="J3517" s="283"/>
    </row>
    <row r="3518" spans="2:10" x14ac:dyDescent="0.2">
      <c r="B3518" s="290" t="str">
        <f t="shared" si="54"/>
        <v>SAN JOSÉ PEQUETZÉN, TANCANHUITZ</v>
      </c>
      <c r="C3518" s="291">
        <v>24</v>
      </c>
      <c r="D3518" s="290" t="s">
        <v>3715</v>
      </c>
      <c r="E3518" s="289">
        <v>12</v>
      </c>
      <c r="F3518" s="290" t="s">
        <v>258</v>
      </c>
      <c r="G3518" s="292" t="s">
        <v>393</v>
      </c>
      <c r="H3518" s="289">
        <v>1</v>
      </c>
      <c r="J3518" s="283"/>
    </row>
    <row r="3519" spans="2:10" x14ac:dyDescent="0.2">
      <c r="B3519" s="290" t="str">
        <f t="shared" si="54"/>
        <v>SAN JOSÉ SANTIAGO, TAMAZUNCHALE</v>
      </c>
      <c r="C3519" s="291">
        <v>385</v>
      </c>
      <c r="D3519" s="290" t="s">
        <v>3716</v>
      </c>
      <c r="E3519" s="289">
        <v>37</v>
      </c>
      <c r="F3519" s="290" t="s">
        <v>268</v>
      </c>
      <c r="G3519" s="292" t="s">
        <v>393</v>
      </c>
      <c r="H3519" s="289">
        <v>1</v>
      </c>
      <c r="J3519" s="283"/>
    </row>
    <row r="3520" spans="2:10" x14ac:dyDescent="0.2">
      <c r="B3520" s="290" t="str">
        <f t="shared" si="54"/>
        <v>SAN JOSÉ, AHUALULCO</v>
      </c>
      <c r="C3520" s="291">
        <v>36</v>
      </c>
      <c r="D3520" s="290" t="s">
        <v>3717</v>
      </c>
      <c r="E3520" s="289">
        <v>1</v>
      </c>
      <c r="F3520" s="290" t="s">
        <v>208</v>
      </c>
      <c r="G3520" s="292" t="s">
        <v>393</v>
      </c>
      <c r="H3520" s="289">
        <v>1</v>
      </c>
      <c r="J3520" s="283"/>
    </row>
    <row r="3521" spans="2:10" x14ac:dyDescent="0.2">
      <c r="B3521" s="290" t="str">
        <f t="shared" si="54"/>
        <v>SAN JOSÉ, AXTLA DE TERRAZAS</v>
      </c>
      <c r="C3521" s="291">
        <v>47</v>
      </c>
      <c r="D3521" s="290" t="s">
        <v>3717</v>
      </c>
      <c r="E3521" s="289">
        <v>53</v>
      </c>
      <c r="F3521" s="290" t="s">
        <v>156</v>
      </c>
      <c r="G3521" s="292" t="s">
        <v>393</v>
      </c>
      <c r="H3521" s="289">
        <v>1</v>
      </c>
      <c r="J3521" s="283"/>
    </row>
    <row r="3522" spans="2:10" x14ac:dyDescent="0.2">
      <c r="B3522" s="290" t="str">
        <f t="shared" si="54"/>
        <v>SAN JOSÉ, HUEHUETLÁN</v>
      </c>
      <c r="C3522" s="291">
        <v>9</v>
      </c>
      <c r="D3522" s="290" t="s">
        <v>3717</v>
      </c>
      <c r="E3522" s="289">
        <v>18</v>
      </c>
      <c r="F3522" s="290" t="s">
        <v>202</v>
      </c>
      <c r="G3522" s="292" t="s">
        <v>393</v>
      </c>
      <c r="H3522" s="289">
        <v>1</v>
      </c>
      <c r="J3522" s="283"/>
    </row>
    <row r="3523" spans="2:10" x14ac:dyDescent="0.2">
      <c r="B3523" s="290" t="str">
        <f t="shared" si="54"/>
        <v>SAN JOSÉ, SANTA CATARINA</v>
      </c>
      <c r="C3523" s="291">
        <v>30</v>
      </c>
      <c r="D3523" s="290" t="s">
        <v>3717</v>
      </c>
      <c r="E3523" s="289">
        <v>31</v>
      </c>
      <c r="F3523" s="290" t="s">
        <v>260</v>
      </c>
      <c r="G3523" s="292" t="s">
        <v>393</v>
      </c>
      <c r="H3523" s="289">
        <v>1</v>
      </c>
      <c r="J3523" s="283"/>
    </row>
    <row r="3524" spans="2:10" x14ac:dyDescent="0.2">
      <c r="B3524" s="290" t="str">
        <f t="shared" si="54"/>
        <v>SAN JOSÉ, SANTA MARÍA DEL RÍO</v>
      </c>
      <c r="C3524" s="291">
        <v>483</v>
      </c>
      <c r="D3524" s="290" t="s">
        <v>3717</v>
      </c>
      <c r="E3524" s="289">
        <v>32</v>
      </c>
      <c r="F3524" s="290" t="s">
        <v>263</v>
      </c>
      <c r="G3524" s="292" t="s">
        <v>393</v>
      </c>
      <c r="H3524" s="289">
        <v>1</v>
      </c>
      <c r="J3524" s="283"/>
    </row>
    <row r="3525" spans="2:10" x14ac:dyDescent="0.2">
      <c r="B3525" s="290" t="str">
        <f t="shared" si="54"/>
        <v>SAN JOSÉ, TAMPAMOLÓN CORONA</v>
      </c>
      <c r="C3525" s="291">
        <v>79</v>
      </c>
      <c r="D3525" s="290" t="s">
        <v>3717</v>
      </c>
      <c r="E3525" s="289">
        <v>39</v>
      </c>
      <c r="F3525" s="290" t="s">
        <v>282</v>
      </c>
      <c r="G3525" s="292" t="s">
        <v>393</v>
      </c>
      <c r="H3525" s="289">
        <v>1</v>
      </c>
      <c r="J3525" s="283"/>
    </row>
    <row r="3526" spans="2:10" x14ac:dyDescent="0.2">
      <c r="B3526" s="290" t="str">
        <f t="shared" ref="B3526:B3589" si="55">CONCATENATE(D3526,","," ",F3526)</f>
        <v>SAN JOSÉ, VILLA DE ARRIAGA</v>
      </c>
      <c r="C3526" s="291">
        <v>139</v>
      </c>
      <c r="D3526" s="290" t="s">
        <v>3717</v>
      </c>
      <c r="E3526" s="289">
        <v>46</v>
      </c>
      <c r="F3526" s="290" t="s">
        <v>217</v>
      </c>
      <c r="G3526" s="292" t="s">
        <v>393</v>
      </c>
      <c r="H3526" s="289">
        <v>1</v>
      </c>
      <c r="J3526" s="283"/>
    </row>
    <row r="3527" spans="2:10" x14ac:dyDescent="0.2">
      <c r="B3527" s="290" t="str">
        <f t="shared" si="55"/>
        <v>SAN JOSÉ, XILITLA</v>
      </c>
      <c r="C3527" s="291">
        <v>225</v>
      </c>
      <c r="D3527" s="290" t="s">
        <v>3717</v>
      </c>
      <c r="E3527" s="289">
        <v>54</v>
      </c>
      <c r="F3527" s="290" t="s">
        <v>332</v>
      </c>
      <c r="G3527" s="292" t="s">
        <v>393</v>
      </c>
      <c r="H3527" s="289">
        <v>1</v>
      </c>
      <c r="J3527" s="283"/>
    </row>
    <row r="3528" spans="2:10" x14ac:dyDescent="0.2">
      <c r="B3528" s="290" t="str">
        <f t="shared" si="55"/>
        <v>SAN JUAN (SAN JUAN DE COYOTILLOS), AHUALULCO</v>
      </c>
      <c r="C3528" s="291">
        <v>37</v>
      </c>
      <c r="D3528" s="290" t="s">
        <v>3718</v>
      </c>
      <c r="E3528" s="289">
        <v>1</v>
      </c>
      <c r="F3528" s="290" t="s">
        <v>208</v>
      </c>
      <c r="G3528" s="292" t="s">
        <v>393</v>
      </c>
      <c r="H3528" s="289">
        <v>1</v>
      </c>
      <c r="J3528" s="283"/>
    </row>
    <row r="3529" spans="2:10" x14ac:dyDescent="0.2">
      <c r="B3529" s="290" t="str">
        <f t="shared" si="55"/>
        <v>SAN JUAN CAPISTRÁN, SANTA MARÍA DEL RÍO</v>
      </c>
      <c r="C3529" s="291">
        <v>251</v>
      </c>
      <c r="D3529" s="290" t="s">
        <v>3719</v>
      </c>
      <c r="E3529" s="289">
        <v>32</v>
      </c>
      <c r="F3529" s="290" t="s">
        <v>263</v>
      </c>
      <c r="G3529" s="292" t="s">
        <v>393</v>
      </c>
      <c r="H3529" s="289">
        <v>1</v>
      </c>
      <c r="J3529" s="283"/>
    </row>
    <row r="3530" spans="2:10" x14ac:dyDescent="0.2">
      <c r="B3530" s="290" t="str">
        <f t="shared" si="55"/>
        <v>SAN JUAN DE DIOS, SANTA CATARINA</v>
      </c>
      <c r="C3530" s="291">
        <v>64</v>
      </c>
      <c r="D3530" s="290" t="s">
        <v>3720</v>
      </c>
      <c r="E3530" s="289">
        <v>31</v>
      </c>
      <c r="F3530" s="290" t="s">
        <v>260</v>
      </c>
      <c r="G3530" s="292" t="s">
        <v>393</v>
      </c>
      <c r="H3530" s="289">
        <v>1</v>
      </c>
      <c r="J3530" s="283"/>
    </row>
    <row r="3531" spans="2:10" x14ac:dyDescent="0.2">
      <c r="B3531" s="290" t="str">
        <f t="shared" si="55"/>
        <v>SAN JUAN DE GUADALUPE (EL REMOLINO), SANTA MARÍA DEL RÍO</v>
      </c>
      <c r="C3531" s="291">
        <v>307</v>
      </c>
      <c r="D3531" s="290" t="s">
        <v>3721</v>
      </c>
      <c r="E3531" s="289">
        <v>32</v>
      </c>
      <c r="F3531" s="290" t="s">
        <v>263</v>
      </c>
      <c r="G3531" s="292" t="s">
        <v>393</v>
      </c>
      <c r="H3531" s="289">
        <v>1</v>
      </c>
      <c r="J3531" s="283"/>
    </row>
    <row r="3532" spans="2:10" x14ac:dyDescent="0.2">
      <c r="B3532" s="290" t="str">
        <f t="shared" si="55"/>
        <v>SAN JUAN DE LA HIJA, AHUALULCO</v>
      </c>
      <c r="C3532" s="291">
        <v>69</v>
      </c>
      <c r="D3532" s="290" t="s">
        <v>3722</v>
      </c>
      <c r="E3532" s="289">
        <v>1</v>
      </c>
      <c r="F3532" s="290" t="s">
        <v>208</v>
      </c>
      <c r="G3532" s="292" t="s">
        <v>393</v>
      </c>
      <c r="H3532" s="289">
        <v>1</v>
      </c>
      <c r="J3532" s="283"/>
    </row>
    <row r="3533" spans="2:10" x14ac:dyDescent="0.2">
      <c r="B3533" s="290" t="str">
        <f t="shared" si="55"/>
        <v>SAN JUAN DE LAS CUADRAS, VILLA DE ARRIAGA</v>
      </c>
      <c r="C3533" s="291">
        <v>198</v>
      </c>
      <c r="D3533" s="290" t="s">
        <v>3723</v>
      </c>
      <c r="E3533" s="289">
        <v>46</v>
      </c>
      <c r="F3533" s="290" t="s">
        <v>217</v>
      </c>
      <c r="G3533" s="292" t="s">
        <v>393</v>
      </c>
      <c r="H3533" s="289">
        <v>1</v>
      </c>
      <c r="J3533" s="283"/>
    </row>
    <row r="3534" spans="2:10" x14ac:dyDescent="0.2">
      <c r="B3534" s="290" t="str">
        <f t="shared" si="55"/>
        <v>SAN JUAN DE LAS VEGAS DOS FRACCIÓN TANCOJOL, SAN VICENTE TANCUAYALAB</v>
      </c>
      <c r="C3534" s="291">
        <v>245</v>
      </c>
      <c r="D3534" s="290" t="s">
        <v>3724</v>
      </c>
      <c r="E3534" s="289">
        <v>34</v>
      </c>
      <c r="F3534" s="290" t="s">
        <v>256</v>
      </c>
      <c r="G3534" s="292" t="s">
        <v>393</v>
      </c>
      <c r="H3534" s="289">
        <v>1</v>
      </c>
      <c r="J3534" s="283"/>
    </row>
    <row r="3535" spans="2:10" x14ac:dyDescent="0.2">
      <c r="B3535" s="290" t="str">
        <f t="shared" si="55"/>
        <v>SAN JUAN DE LAS VEGAS, SAN VICENTE TANCUAYALAB</v>
      </c>
      <c r="C3535" s="291">
        <v>74</v>
      </c>
      <c r="D3535" s="290" t="s">
        <v>3725</v>
      </c>
      <c r="E3535" s="289">
        <v>34</v>
      </c>
      <c r="F3535" s="290" t="s">
        <v>256</v>
      </c>
      <c r="G3535" s="292" t="s">
        <v>393</v>
      </c>
      <c r="H3535" s="289">
        <v>1</v>
      </c>
      <c r="J3535" s="283"/>
    </row>
    <row r="3536" spans="2:10" x14ac:dyDescent="0.2">
      <c r="B3536" s="290" t="str">
        <f t="shared" si="55"/>
        <v>SAN JUAN DE MATANZAS, CATORCE</v>
      </c>
      <c r="C3536" s="291">
        <v>44</v>
      </c>
      <c r="D3536" s="290" t="s">
        <v>3726</v>
      </c>
      <c r="E3536" s="289">
        <v>6</v>
      </c>
      <c r="F3536" s="290" t="s">
        <v>4237</v>
      </c>
      <c r="G3536" s="292" t="s">
        <v>393</v>
      </c>
      <c r="H3536" s="289">
        <v>1</v>
      </c>
      <c r="J3536" s="283"/>
    </row>
    <row r="3537" spans="2:10" x14ac:dyDescent="0.2">
      <c r="B3537" s="290" t="str">
        <f t="shared" si="55"/>
        <v>SAN JUAN DE VANEGAS, VANEGAS</v>
      </c>
      <c r="C3537" s="291">
        <v>18</v>
      </c>
      <c r="D3537" s="290" t="s">
        <v>3727</v>
      </c>
      <c r="E3537" s="289">
        <v>44</v>
      </c>
      <c r="F3537" s="290" t="s">
        <v>304</v>
      </c>
      <c r="G3537" s="292" t="s">
        <v>393</v>
      </c>
      <c r="H3537" s="289">
        <v>1</v>
      </c>
      <c r="J3537" s="283"/>
    </row>
    <row r="3538" spans="2:10" x14ac:dyDescent="0.2">
      <c r="B3538" s="290" t="str">
        <f t="shared" si="55"/>
        <v>SAN JUAN DEL LLANO, CIUDAD DEL MAÍZ</v>
      </c>
      <c r="C3538" s="291">
        <v>86</v>
      </c>
      <c r="D3538" s="290" t="s">
        <v>3728</v>
      </c>
      <c r="E3538" s="289">
        <v>10</v>
      </c>
      <c r="F3538" s="290" t="s">
        <v>178</v>
      </c>
      <c r="G3538" s="292" t="s">
        <v>393</v>
      </c>
      <c r="H3538" s="289">
        <v>1</v>
      </c>
      <c r="J3538" s="283"/>
    </row>
    <row r="3539" spans="2:10" x14ac:dyDescent="0.2">
      <c r="B3539" s="290" t="str">
        <f t="shared" si="55"/>
        <v>SAN JUAN DEL MECO, CIUDAD DEL MAÍZ</v>
      </c>
      <c r="C3539" s="291">
        <v>87</v>
      </c>
      <c r="D3539" s="290" t="s">
        <v>3729</v>
      </c>
      <c r="E3539" s="289">
        <v>10</v>
      </c>
      <c r="F3539" s="290" t="s">
        <v>178</v>
      </c>
      <c r="G3539" s="292" t="s">
        <v>393</v>
      </c>
      <c r="H3539" s="289">
        <v>1</v>
      </c>
      <c r="J3539" s="283"/>
    </row>
    <row r="3540" spans="2:10" x14ac:dyDescent="0.2">
      <c r="B3540" s="290" t="str">
        <f t="shared" si="55"/>
        <v>SAN JUAN DEL SALADO, SANTO DOMINGO</v>
      </c>
      <c r="C3540" s="291">
        <v>25</v>
      </c>
      <c r="D3540" s="290" t="s">
        <v>3730</v>
      </c>
      <c r="E3540" s="289">
        <v>33</v>
      </c>
      <c r="F3540" s="290" t="s">
        <v>226</v>
      </c>
      <c r="G3540" s="292" t="s">
        <v>393</v>
      </c>
      <c r="H3540" s="289">
        <v>1</v>
      </c>
      <c r="J3540" s="283"/>
    </row>
    <row r="3541" spans="2:10" x14ac:dyDescent="0.2">
      <c r="B3541" s="290" t="str">
        <f t="shared" si="55"/>
        <v>SAN JUAN DEL TUZAL, CHARCAS</v>
      </c>
      <c r="C3541" s="291">
        <v>43</v>
      </c>
      <c r="D3541" s="290" t="s">
        <v>3731</v>
      </c>
      <c r="E3541" s="289">
        <v>15</v>
      </c>
      <c r="F3541" s="290" t="s">
        <v>173</v>
      </c>
      <c r="G3541" s="292" t="s">
        <v>393</v>
      </c>
      <c r="H3541" s="289">
        <v>1</v>
      </c>
      <c r="J3541" s="283"/>
    </row>
    <row r="3542" spans="2:10" x14ac:dyDescent="0.2">
      <c r="B3542" s="290" t="str">
        <f t="shared" si="55"/>
        <v>SAN JUAN SIN AGUA, GUADALCÁZAR</v>
      </c>
      <c r="C3542" s="291">
        <v>65</v>
      </c>
      <c r="D3542" s="290" t="s">
        <v>3732</v>
      </c>
      <c r="E3542" s="289">
        <v>17</v>
      </c>
      <c r="F3542" s="290" t="s">
        <v>199</v>
      </c>
      <c r="G3542" s="292" t="s">
        <v>393</v>
      </c>
      <c r="H3542" s="289">
        <v>1</v>
      </c>
      <c r="J3542" s="283"/>
    </row>
    <row r="3543" spans="2:10" x14ac:dyDescent="0.2">
      <c r="B3543" s="290" t="str">
        <f t="shared" si="55"/>
        <v>SAN JUAN SIN AGUA, SALINAS</v>
      </c>
      <c r="C3543" s="291">
        <v>54</v>
      </c>
      <c r="D3543" s="290" t="s">
        <v>3732</v>
      </c>
      <c r="E3543" s="289">
        <v>25</v>
      </c>
      <c r="F3543" s="290" t="s">
        <v>171</v>
      </c>
      <c r="G3543" s="292" t="s">
        <v>393</v>
      </c>
      <c r="H3543" s="289">
        <v>1</v>
      </c>
      <c r="J3543" s="283"/>
    </row>
    <row r="3544" spans="2:10" x14ac:dyDescent="0.2">
      <c r="B3544" s="290" t="str">
        <f t="shared" si="55"/>
        <v>SAN JUAN TETLAS, LAGUNILLAS</v>
      </c>
      <c r="C3544" s="291">
        <v>43</v>
      </c>
      <c r="D3544" s="290" t="s">
        <v>3733</v>
      </c>
      <c r="E3544" s="289">
        <v>19</v>
      </c>
      <c r="F3544" s="290" t="s">
        <v>206</v>
      </c>
      <c r="G3544" s="292" t="s">
        <v>393</v>
      </c>
      <c r="H3544" s="289">
        <v>1</v>
      </c>
      <c r="J3544" s="283"/>
    </row>
    <row r="3545" spans="2:10" x14ac:dyDescent="0.2">
      <c r="B3545" s="290" t="str">
        <f t="shared" si="55"/>
        <v>SAN JUAN VIEJO, SAN VICENTE TANCUAYALAB</v>
      </c>
      <c r="C3545" s="291">
        <v>30</v>
      </c>
      <c r="D3545" s="290" t="s">
        <v>3734</v>
      </c>
      <c r="E3545" s="289">
        <v>34</v>
      </c>
      <c r="F3545" s="290" t="s">
        <v>256</v>
      </c>
      <c r="G3545" s="292" t="s">
        <v>393</v>
      </c>
      <c r="H3545" s="289">
        <v>1</v>
      </c>
      <c r="J3545" s="283"/>
    </row>
    <row r="3546" spans="2:10" x14ac:dyDescent="0.2">
      <c r="B3546" s="290" t="str">
        <f t="shared" si="55"/>
        <v>SAN JUAN, CIUDAD VALLES</v>
      </c>
      <c r="C3546" s="291">
        <v>461</v>
      </c>
      <c r="D3546" s="290" t="s">
        <v>3735</v>
      </c>
      <c r="E3546" s="289">
        <v>13</v>
      </c>
      <c r="F3546" s="290" t="s">
        <v>187</v>
      </c>
      <c r="G3546" s="292" t="s">
        <v>393</v>
      </c>
      <c r="H3546" s="289">
        <v>1</v>
      </c>
      <c r="J3546" s="283"/>
    </row>
    <row r="3547" spans="2:10" x14ac:dyDescent="0.2">
      <c r="B3547" s="290" t="str">
        <f t="shared" si="55"/>
        <v>SAN JUANICO CHICO, SAN LUIS POTOSÍ</v>
      </c>
      <c r="C3547" s="291">
        <v>277</v>
      </c>
      <c r="D3547" s="290" t="s">
        <v>3736</v>
      </c>
      <c r="E3547" s="289">
        <v>28</v>
      </c>
      <c r="F3547" s="290" t="s">
        <v>245</v>
      </c>
      <c r="G3547" s="292" t="s">
        <v>393</v>
      </c>
      <c r="H3547" s="289">
        <v>1</v>
      </c>
      <c r="J3547" s="283"/>
    </row>
    <row r="3548" spans="2:10" x14ac:dyDescent="0.2">
      <c r="B3548" s="290" t="str">
        <f t="shared" si="55"/>
        <v>SAN JUANICO EL GRANDE, SAN LUIS POTOSÍ</v>
      </c>
      <c r="C3548" s="291">
        <v>278</v>
      </c>
      <c r="D3548" s="290" t="s">
        <v>3737</v>
      </c>
      <c r="E3548" s="289">
        <v>28</v>
      </c>
      <c r="F3548" s="290" t="s">
        <v>245</v>
      </c>
      <c r="G3548" s="292" t="s">
        <v>393</v>
      </c>
      <c r="H3548" s="289">
        <v>1</v>
      </c>
      <c r="J3548" s="283"/>
    </row>
    <row r="3549" spans="2:10" x14ac:dyDescent="0.2">
      <c r="B3549" s="290" t="str">
        <f t="shared" si="55"/>
        <v>SAN JUDAS, VILLA DE GUADALUPE</v>
      </c>
      <c r="C3549" s="291">
        <v>46</v>
      </c>
      <c r="D3549" s="290" t="s">
        <v>3738</v>
      </c>
      <c r="E3549" s="289">
        <v>47</v>
      </c>
      <c r="F3549" s="290" t="s">
        <v>234</v>
      </c>
      <c r="G3549" s="292" t="s">
        <v>393</v>
      </c>
      <c r="H3549" s="289">
        <v>1</v>
      </c>
      <c r="J3549" s="283"/>
    </row>
    <row r="3550" spans="2:10" x14ac:dyDescent="0.2">
      <c r="B3550" s="290" t="str">
        <f t="shared" si="55"/>
        <v>SAN LORENZO, CEDRAL</v>
      </c>
      <c r="C3550" s="291">
        <v>40</v>
      </c>
      <c r="D3550" s="290" t="s">
        <v>3739</v>
      </c>
      <c r="E3550" s="289">
        <v>7</v>
      </c>
      <c r="F3550" s="290" t="s">
        <v>163</v>
      </c>
      <c r="G3550" s="292" t="s">
        <v>393</v>
      </c>
      <c r="H3550" s="289">
        <v>1</v>
      </c>
      <c r="J3550" s="283"/>
    </row>
    <row r="3551" spans="2:10" x14ac:dyDescent="0.2">
      <c r="B3551" s="290" t="str">
        <f t="shared" si="55"/>
        <v>SAN LORENZO, CIUDAD VALLES</v>
      </c>
      <c r="C3551" s="291">
        <v>266</v>
      </c>
      <c r="D3551" s="290" t="s">
        <v>3739</v>
      </c>
      <c r="E3551" s="289">
        <v>13</v>
      </c>
      <c r="F3551" s="290" t="s">
        <v>187</v>
      </c>
      <c r="G3551" s="292" t="s">
        <v>393</v>
      </c>
      <c r="H3551" s="289">
        <v>1</v>
      </c>
      <c r="J3551" s="283"/>
    </row>
    <row r="3552" spans="2:10" x14ac:dyDescent="0.2">
      <c r="B3552" s="290" t="str">
        <f t="shared" si="55"/>
        <v>SAN LORENZO, MATEHUALA</v>
      </c>
      <c r="C3552" s="291">
        <v>83</v>
      </c>
      <c r="D3552" s="290" t="s">
        <v>3739</v>
      </c>
      <c r="E3552" s="289">
        <v>20</v>
      </c>
      <c r="F3552" s="290" t="s">
        <v>176</v>
      </c>
      <c r="G3552" s="292" t="s">
        <v>393</v>
      </c>
      <c r="H3552" s="289">
        <v>1</v>
      </c>
      <c r="J3552" s="283"/>
    </row>
    <row r="3553" spans="2:10" x14ac:dyDescent="0.2">
      <c r="B3553" s="290" t="str">
        <f t="shared" si="55"/>
        <v>SAN LORENZO, TANLAJÁS</v>
      </c>
      <c r="C3553" s="291">
        <v>31</v>
      </c>
      <c r="D3553" s="290" t="s">
        <v>3739</v>
      </c>
      <c r="E3553" s="289">
        <v>41</v>
      </c>
      <c r="F3553" s="290" t="s">
        <v>291</v>
      </c>
      <c r="G3553" s="292" t="s">
        <v>393</v>
      </c>
      <c r="H3553" s="289">
        <v>1</v>
      </c>
      <c r="J3553" s="283"/>
    </row>
    <row r="3554" spans="2:10" x14ac:dyDescent="0.2">
      <c r="B3554" s="290" t="str">
        <f t="shared" si="55"/>
        <v>SAN LORENZO, VILLA DE REYES</v>
      </c>
      <c r="C3554" s="291">
        <v>49</v>
      </c>
      <c r="D3554" s="290" t="s">
        <v>3739</v>
      </c>
      <c r="E3554" s="289">
        <v>50</v>
      </c>
      <c r="F3554" s="290" t="s">
        <v>214</v>
      </c>
      <c r="G3554" s="292" t="s">
        <v>393</v>
      </c>
      <c r="H3554" s="289">
        <v>1</v>
      </c>
      <c r="J3554" s="283"/>
    </row>
    <row r="3555" spans="2:10" x14ac:dyDescent="0.2">
      <c r="B3555" s="290" t="str">
        <f t="shared" si="55"/>
        <v>SAN LORENZO, VILLA HIDALGO</v>
      </c>
      <c r="C3555" s="291">
        <v>43</v>
      </c>
      <c r="D3555" s="290" t="s">
        <v>3739</v>
      </c>
      <c r="E3555" s="289">
        <v>51</v>
      </c>
      <c r="F3555" s="290" t="s">
        <v>210</v>
      </c>
      <c r="G3555" s="292" t="s">
        <v>393</v>
      </c>
      <c r="H3555" s="289">
        <v>1</v>
      </c>
      <c r="J3555" s="283"/>
    </row>
    <row r="3556" spans="2:10" x14ac:dyDescent="0.2">
      <c r="B3556" s="290" t="str">
        <f t="shared" si="55"/>
        <v>SAN LUIS GONZAGA, VILLA DE ARRIAGA</v>
      </c>
      <c r="C3556" s="291">
        <v>69</v>
      </c>
      <c r="D3556" s="290" t="s">
        <v>3740</v>
      </c>
      <c r="E3556" s="289">
        <v>46</v>
      </c>
      <c r="F3556" s="290" t="s">
        <v>217</v>
      </c>
      <c r="G3556" s="292" t="s">
        <v>393</v>
      </c>
      <c r="H3556" s="289">
        <v>1</v>
      </c>
      <c r="J3556" s="283"/>
    </row>
    <row r="3557" spans="2:10" x14ac:dyDescent="0.2">
      <c r="B3557" s="295" t="str">
        <f t="shared" si="55"/>
        <v>SAN LUIS POTOSÍ, SAN LUIS POTOSÍ</v>
      </c>
      <c r="C3557" s="296">
        <v>1</v>
      </c>
      <c r="D3557" s="295" t="s">
        <v>245</v>
      </c>
      <c r="E3557" s="294">
        <v>28</v>
      </c>
      <c r="F3557" s="295" t="s">
        <v>245</v>
      </c>
      <c r="G3557" s="297" t="s">
        <v>396</v>
      </c>
      <c r="H3557" s="294">
        <v>4</v>
      </c>
      <c r="J3557" s="283"/>
    </row>
    <row r="3558" spans="2:10" x14ac:dyDescent="0.2">
      <c r="B3558" s="290" t="str">
        <f t="shared" si="55"/>
        <v>SAN LUISITO, SAN MARTÍN CHALCHICUAUTLA</v>
      </c>
      <c r="C3558" s="291">
        <v>73</v>
      </c>
      <c r="D3558" s="290" t="s">
        <v>3741</v>
      </c>
      <c r="E3558" s="289">
        <v>29</v>
      </c>
      <c r="F3558" s="290" t="s">
        <v>248</v>
      </c>
      <c r="G3558" s="292" t="s">
        <v>393</v>
      </c>
      <c r="H3558" s="289">
        <v>1</v>
      </c>
      <c r="J3558" s="283"/>
    </row>
    <row r="3559" spans="2:10" x14ac:dyDescent="0.2">
      <c r="B3559" s="295" t="str">
        <f t="shared" si="55"/>
        <v>SAN MARCOS (SAN MARCOS CARMONA), MEXQUITIC DE CARMONA</v>
      </c>
      <c r="C3559" s="296">
        <v>71</v>
      </c>
      <c r="D3559" s="295" t="s">
        <v>3742</v>
      </c>
      <c r="E3559" s="294">
        <v>21</v>
      </c>
      <c r="F3559" s="295" t="s">
        <v>215</v>
      </c>
      <c r="G3559" s="297" t="s">
        <v>394</v>
      </c>
      <c r="H3559" s="294">
        <v>2</v>
      </c>
      <c r="J3559" s="283"/>
    </row>
    <row r="3560" spans="2:10" x14ac:dyDescent="0.2">
      <c r="B3560" s="290" t="str">
        <f t="shared" si="55"/>
        <v>SAN MARTÍN (SAN MARTÍN DEL TANQUITO), GUADALCÁZAR</v>
      </c>
      <c r="C3560" s="291">
        <v>66</v>
      </c>
      <c r="D3560" s="290" t="s">
        <v>3743</v>
      </c>
      <c r="E3560" s="289">
        <v>17</v>
      </c>
      <c r="F3560" s="290" t="s">
        <v>199</v>
      </c>
      <c r="G3560" s="292" t="s">
        <v>393</v>
      </c>
      <c r="H3560" s="289">
        <v>1</v>
      </c>
      <c r="J3560" s="283"/>
    </row>
    <row r="3561" spans="2:10" x14ac:dyDescent="0.2">
      <c r="B3561" s="290" t="str">
        <f t="shared" si="55"/>
        <v>SAN MARTÍN CHALCHICUAUTLA, SAN MARTÍN CHALCHICUAUTLA</v>
      </c>
      <c r="C3561" s="291">
        <v>1</v>
      </c>
      <c r="D3561" s="290" t="s">
        <v>248</v>
      </c>
      <c r="E3561" s="289">
        <v>29</v>
      </c>
      <c r="F3561" s="290" t="s">
        <v>248</v>
      </c>
      <c r="G3561" s="292" t="s">
        <v>393</v>
      </c>
      <c r="H3561" s="289">
        <v>1</v>
      </c>
      <c r="J3561" s="283"/>
    </row>
    <row r="3562" spans="2:10" x14ac:dyDescent="0.2">
      <c r="B3562" s="290" t="str">
        <f t="shared" si="55"/>
        <v>SAN MARTÍN DE ABAJO, SAN NICOLÁS TOLENTINO</v>
      </c>
      <c r="C3562" s="291">
        <v>42</v>
      </c>
      <c r="D3562" s="290" t="s">
        <v>3744</v>
      </c>
      <c r="E3562" s="289">
        <v>30</v>
      </c>
      <c r="F3562" s="290" t="s">
        <v>252</v>
      </c>
      <c r="G3562" s="292" t="s">
        <v>393</v>
      </c>
      <c r="H3562" s="289">
        <v>1</v>
      </c>
      <c r="J3562" s="283"/>
    </row>
    <row r="3563" spans="2:10" x14ac:dyDescent="0.2">
      <c r="B3563" s="290" t="str">
        <f t="shared" si="55"/>
        <v>SAN MARTÍN DE ARRIBA, SAN NICOLÁS TOLENTINO</v>
      </c>
      <c r="C3563" s="291">
        <v>44</v>
      </c>
      <c r="D3563" s="290" t="s">
        <v>3745</v>
      </c>
      <c r="E3563" s="289">
        <v>30</v>
      </c>
      <c r="F3563" s="290" t="s">
        <v>252</v>
      </c>
      <c r="G3563" s="292" t="s">
        <v>393</v>
      </c>
      <c r="H3563" s="289">
        <v>1</v>
      </c>
      <c r="J3563" s="283"/>
    </row>
    <row r="3564" spans="2:10" x14ac:dyDescent="0.2">
      <c r="B3564" s="290" t="str">
        <f t="shared" si="55"/>
        <v>SAN MARTÍN, AQUISMÓN</v>
      </c>
      <c r="C3564" s="291">
        <v>301</v>
      </c>
      <c r="D3564" s="290" t="s">
        <v>3746</v>
      </c>
      <c r="E3564" s="289">
        <v>3</v>
      </c>
      <c r="F3564" s="290" t="s">
        <v>152</v>
      </c>
      <c r="G3564" s="292" t="s">
        <v>393</v>
      </c>
      <c r="H3564" s="289">
        <v>1</v>
      </c>
      <c r="J3564" s="283"/>
    </row>
    <row r="3565" spans="2:10" x14ac:dyDescent="0.2">
      <c r="B3565" s="290" t="str">
        <f t="shared" si="55"/>
        <v>SAN MARTÍN, RIOVERDE</v>
      </c>
      <c r="C3565" s="291">
        <v>83</v>
      </c>
      <c r="D3565" s="290" t="s">
        <v>3746</v>
      </c>
      <c r="E3565" s="289">
        <v>24</v>
      </c>
      <c r="F3565" s="290" t="s">
        <v>181</v>
      </c>
      <c r="G3565" s="292" t="s">
        <v>393</v>
      </c>
      <c r="H3565" s="289">
        <v>1</v>
      </c>
      <c r="J3565" s="283"/>
    </row>
    <row r="3566" spans="2:10" x14ac:dyDescent="0.2">
      <c r="B3566" s="290" t="str">
        <f t="shared" si="55"/>
        <v>SAN MARTÍN, VENADO</v>
      </c>
      <c r="C3566" s="291">
        <v>125</v>
      </c>
      <c r="D3566" s="290" t="s">
        <v>3746</v>
      </c>
      <c r="E3566" s="289">
        <v>45</v>
      </c>
      <c r="F3566" s="290" t="s">
        <v>309</v>
      </c>
      <c r="G3566" s="292" t="s">
        <v>393</v>
      </c>
      <c r="H3566" s="289">
        <v>1</v>
      </c>
      <c r="J3566" s="283"/>
    </row>
    <row r="3567" spans="2:10" x14ac:dyDescent="0.2">
      <c r="B3567" s="290" t="str">
        <f t="shared" si="55"/>
        <v>SAN MARTÍN, VILLA DE GUADALUPE</v>
      </c>
      <c r="C3567" s="291">
        <v>62</v>
      </c>
      <c r="D3567" s="290" t="s">
        <v>3746</v>
      </c>
      <c r="E3567" s="289">
        <v>47</v>
      </c>
      <c r="F3567" s="290" t="s">
        <v>234</v>
      </c>
      <c r="G3567" s="292" t="s">
        <v>393</v>
      </c>
      <c r="H3567" s="289">
        <v>1</v>
      </c>
      <c r="J3567" s="283"/>
    </row>
    <row r="3568" spans="2:10" x14ac:dyDescent="0.2">
      <c r="B3568" s="290" t="str">
        <f t="shared" si="55"/>
        <v>SAN MARTÍN, VILLA DE RAMOS</v>
      </c>
      <c r="C3568" s="291">
        <v>34</v>
      </c>
      <c r="D3568" s="290" t="s">
        <v>3746</v>
      </c>
      <c r="E3568" s="289">
        <v>49</v>
      </c>
      <c r="F3568" s="290" t="s">
        <v>222</v>
      </c>
      <c r="G3568" s="292" t="s">
        <v>393</v>
      </c>
      <c r="H3568" s="289">
        <v>1</v>
      </c>
      <c r="J3568" s="283"/>
    </row>
    <row r="3569" spans="2:10" x14ac:dyDescent="0.2">
      <c r="B3569" s="290" t="str">
        <f t="shared" si="55"/>
        <v>SAN MARTINCITO, TANQUIÁN DE ESCOBEDO</v>
      </c>
      <c r="C3569" s="291">
        <v>55</v>
      </c>
      <c r="D3569" s="290" t="s">
        <v>3747</v>
      </c>
      <c r="E3569" s="289">
        <v>42</v>
      </c>
      <c r="F3569" s="290" t="s">
        <v>295</v>
      </c>
      <c r="G3569" s="292" t="s">
        <v>393</v>
      </c>
      <c r="H3569" s="289">
        <v>1</v>
      </c>
      <c r="J3569" s="283"/>
    </row>
    <row r="3570" spans="2:10" x14ac:dyDescent="0.2">
      <c r="B3570" s="290" t="str">
        <f t="shared" si="55"/>
        <v>SAN MATEO, CEDRAL</v>
      </c>
      <c r="C3570" s="291">
        <v>41</v>
      </c>
      <c r="D3570" s="290" t="s">
        <v>3748</v>
      </c>
      <c r="E3570" s="289">
        <v>7</v>
      </c>
      <c r="F3570" s="290" t="s">
        <v>163</v>
      </c>
      <c r="G3570" s="292" t="s">
        <v>393</v>
      </c>
      <c r="H3570" s="289">
        <v>1</v>
      </c>
      <c r="J3570" s="283"/>
    </row>
    <row r="3571" spans="2:10" x14ac:dyDescent="0.2">
      <c r="B3571" s="290" t="str">
        <f t="shared" si="55"/>
        <v>SAN MATEO, CIUDAD DEL MAÍZ</v>
      </c>
      <c r="C3571" s="291">
        <v>89</v>
      </c>
      <c r="D3571" s="290" t="s">
        <v>3748</v>
      </c>
      <c r="E3571" s="289">
        <v>10</v>
      </c>
      <c r="F3571" s="290" t="s">
        <v>178</v>
      </c>
      <c r="G3571" s="292" t="s">
        <v>393</v>
      </c>
      <c r="H3571" s="289">
        <v>1</v>
      </c>
      <c r="J3571" s="283"/>
    </row>
    <row r="3572" spans="2:10" x14ac:dyDescent="0.2">
      <c r="B3572" s="290" t="str">
        <f t="shared" si="55"/>
        <v>SAN MATEO, CIUDAD VALLES</v>
      </c>
      <c r="C3572" s="291">
        <v>192</v>
      </c>
      <c r="D3572" s="290" t="s">
        <v>3748</v>
      </c>
      <c r="E3572" s="289">
        <v>13</v>
      </c>
      <c r="F3572" s="290" t="s">
        <v>187</v>
      </c>
      <c r="G3572" s="292" t="s">
        <v>393</v>
      </c>
      <c r="H3572" s="289">
        <v>1</v>
      </c>
      <c r="J3572" s="283"/>
    </row>
    <row r="3573" spans="2:10" x14ac:dyDescent="0.2">
      <c r="B3573" s="290" t="str">
        <f t="shared" si="55"/>
        <v>SAN MATEO, VENADO</v>
      </c>
      <c r="C3573" s="291">
        <v>55</v>
      </c>
      <c r="D3573" s="290" t="s">
        <v>3748</v>
      </c>
      <c r="E3573" s="289">
        <v>45</v>
      </c>
      <c r="F3573" s="290" t="s">
        <v>309</v>
      </c>
      <c r="G3573" s="292" t="s">
        <v>393</v>
      </c>
      <c r="H3573" s="289">
        <v>1</v>
      </c>
      <c r="J3573" s="283"/>
    </row>
    <row r="3574" spans="2:10" x14ac:dyDescent="0.2">
      <c r="B3574" s="290" t="str">
        <f t="shared" si="55"/>
        <v>SAN MATÍAS, MOCTEZUMA</v>
      </c>
      <c r="C3574" s="291">
        <v>104</v>
      </c>
      <c r="D3574" s="290" t="s">
        <v>3749</v>
      </c>
      <c r="E3574" s="289">
        <v>22</v>
      </c>
      <c r="F3574" s="290" t="s">
        <v>219</v>
      </c>
      <c r="G3574" s="292" t="s">
        <v>393</v>
      </c>
      <c r="H3574" s="289">
        <v>1</v>
      </c>
      <c r="J3574" s="283"/>
    </row>
    <row r="3575" spans="2:10" x14ac:dyDescent="0.2">
      <c r="B3575" s="290" t="str">
        <f t="shared" si="55"/>
        <v>SAN MATÍAS, SANTO DOMINGO</v>
      </c>
      <c r="C3575" s="291">
        <v>26</v>
      </c>
      <c r="D3575" s="290" t="s">
        <v>3749</v>
      </c>
      <c r="E3575" s="289">
        <v>33</v>
      </c>
      <c r="F3575" s="290" t="s">
        <v>226</v>
      </c>
      <c r="G3575" s="292" t="s">
        <v>393</v>
      </c>
      <c r="H3575" s="289">
        <v>1</v>
      </c>
      <c r="J3575" s="283"/>
    </row>
    <row r="3576" spans="2:10" x14ac:dyDescent="0.2">
      <c r="B3576" s="290" t="str">
        <f t="shared" si="55"/>
        <v>SAN MIGUEL (EL LLANO), GUADALCÁZAR</v>
      </c>
      <c r="C3576" s="291">
        <v>67</v>
      </c>
      <c r="D3576" s="290" t="s">
        <v>3750</v>
      </c>
      <c r="E3576" s="289">
        <v>17</v>
      </c>
      <c r="F3576" s="290" t="s">
        <v>199</v>
      </c>
      <c r="G3576" s="292" t="s">
        <v>393</v>
      </c>
      <c r="H3576" s="289">
        <v>1</v>
      </c>
      <c r="J3576" s="283"/>
    </row>
    <row r="3577" spans="2:10" x14ac:dyDescent="0.2">
      <c r="B3577" s="290" t="str">
        <f t="shared" si="55"/>
        <v>SAN MIGUEL (EL NARANJAL), COXCATLÁN</v>
      </c>
      <c r="C3577" s="291">
        <v>81</v>
      </c>
      <c r="D3577" s="290" t="s">
        <v>3751</v>
      </c>
      <c r="E3577" s="289">
        <v>14</v>
      </c>
      <c r="F3577" s="290" t="s">
        <v>191</v>
      </c>
      <c r="G3577" s="292" t="s">
        <v>393</v>
      </c>
      <c r="H3577" s="289">
        <v>1</v>
      </c>
      <c r="J3577" s="283"/>
    </row>
    <row r="3578" spans="2:10" x14ac:dyDescent="0.2">
      <c r="B3578" s="290" t="str">
        <f t="shared" si="55"/>
        <v>SAN MIGUEL DE LOS CASTILLO, MATEHUALA</v>
      </c>
      <c r="C3578" s="291">
        <v>86</v>
      </c>
      <c r="D3578" s="290" t="s">
        <v>3752</v>
      </c>
      <c r="E3578" s="289">
        <v>20</v>
      </c>
      <c r="F3578" s="290" t="s">
        <v>176</v>
      </c>
      <c r="G3578" s="292" t="s">
        <v>393</v>
      </c>
      <c r="H3578" s="289">
        <v>1</v>
      </c>
      <c r="J3578" s="283"/>
    </row>
    <row r="3579" spans="2:10" x14ac:dyDescent="0.2">
      <c r="B3579" s="290" t="str">
        <f t="shared" si="55"/>
        <v>SAN MIGUEL, ARMADILLO DE LOS INFANTE</v>
      </c>
      <c r="C3579" s="291">
        <v>50</v>
      </c>
      <c r="D3579" s="290" t="s">
        <v>3753</v>
      </c>
      <c r="E3579" s="289">
        <v>4</v>
      </c>
      <c r="F3579" s="290" t="s">
        <v>154</v>
      </c>
      <c r="G3579" s="292" t="s">
        <v>393</v>
      </c>
      <c r="H3579" s="289">
        <v>1</v>
      </c>
      <c r="J3579" s="283"/>
    </row>
    <row r="3580" spans="2:10" x14ac:dyDescent="0.2">
      <c r="B3580" s="290" t="str">
        <f t="shared" si="55"/>
        <v>SAN MIGUEL, AXTLA DE TERRAZAS</v>
      </c>
      <c r="C3580" s="291">
        <v>48</v>
      </c>
      <c r="D3580" s="290" t="s">
        <v>3753</v>
      </c>
      <c r="E3580" s="289">
        <v>53</v>
      </c>
      <c r="F3580" s="290" t="s">
        <v>156</v>
      </c>
      <c r="G3580" s="292" t="s">
        <v>393</v>
      </c>
      <c r="H3580" s="289">
        <v>1</v>
      </c>
      <c r="J3580" s="283"/>
    </row>
    <row r="3581" spans="2:10" x14ac:dyDescent="0.2">
      <c r="B3581" s="290" t="str">
        <f t="shared" si="55"/>
        <v>SAN MIGUEL, CIUDAD VALLES</v>
      </c>
      <c r="C3581" s="291">
        <v>193</v>
      </c>
      <c r="D3581" s="290" t="s">
        <v>3753</v>
      </c>
      <c r="E3581" s="289">
        <v>13</v>
      </c>
      <c r="F3581" s="290" t="s">
        <v>187</v>
      </c>
      <c r="G3581" s="292" t="s">
        <v>393</v>
      </c>
      <c r="H3581" s="289">
        <v>1</v>
      </c>
      <c r="J3581" s="283"/>
    </row>
    <row r="3582" spans="2:10" x14ac:dyDescent="0.2">
      <c r="B3582" s="290" t="str">
        <f t="shared" si="55"/>
        <v>SAN MIGUEL, MATEHUALA</v>
      </c>
      <c r="C3582" s="291">
        <v>85</v>
      </c>
      <c r="D3582" s="290" t="s">
        <v>3753</v>
      </c>
      <c r="E3582" s="289">
        <v>20</v>
      </c>
      <c r="F3582" s="290" t="s">
        <v>176</v>
      </c>
      <c r="G3582" s="292" t="s">
        <v>393</v>
      </c>
      <c r="H3582" s="289">
        <v>1</v>
      </c>
      <c r="J3582" s="283"/>
    </row>
    <row r="3583" spans="2:10" x14ac:dyDescent="0.2">
      <c r="B3583" s="290" t="str">
        <f t="shared" si="55"/>
        <v>SAN MIGUEL, SANTA MARÍA DEL RÍO</v>
      </c>
      <c r="C3583" s="291">
        <v>304</v>
      </c>
      <c r="D3583" s="290" t="s">
        <v>3753</v>
      </c>
      <c r="E3583" s="289">
        <v>32</v>
      </c>
      <c r="F3583" s="290" t="s">
        <v>263</v>
      </c>
      <c r="G3583" s="292" t="s">
        <v>393</v>
      </c>
      <c r="H3583" s="289">
        <v>1</v>
      </c>
      <c r="J3583" s="283"/>
    </row>
    <row r="3584" spans="2:10" x14ac:dyDescent="0.2">
      <c r="B3584" s="290" t="str">
        <f t="shared" si="55"/>
        <v>SAN MIGUEL, TAMASOPO</v>
      </c>
      <c r="C3584" s="291">
        <v>57</v>
      </c>
      <c r="D3584" s="290" t="s">
        <v>3753</v>
      </c>
      <c r="E3584" s="289">
        <v>36</v>
      </c>
      <c r="F3584" s="290" t="s">
        <v>265</v>
      </c>
      <c r="G3584" s="292" t="s">
        <v>393</v>
      </c>
      <c r="H3584" s="289">
        <v>1</v>
      </c>
      <c r="J3584" s="283"/>
    </row>
    <row r="3585" spans="2:10" x14ac:dyDescent="0.2">
      <c r="B3585" s="295" t="str">
        <f t="shared" si="55"/>
        <v>SAN MIGUEL, VILLA DE REYES</v>
      </c>
      <c r="C3585" s="296">
        <v>50</v>
      </c>
      <c r="D3585" s="295" t="s">
        <v>3753</v>
      </c>
      <c r="E3585" s="294">
        <v>50</v>
      </c>
      <c r="F3585" s="295" t="s">
        <v>214</v>
      </c>
      <c r="G3585" s="297" t="s">
        <v>394</v>
      </c>
      <c r="H3585" s="294">
        <v>2</v>
      </c>
      <c r="J3585" s="283"/>
    </row>
    <row r="3586" spans="2:10" x14ac:dyDescent="0.2">
      <c r="B3586" s="290" t="str">
        <f t="shared" si="55"/>
        <v>SAN MIGUELITO (EL CHAPARRAL), TAMAZUNCHALE</v>
      </c>
      <c r="C3586" s="291">
        <v>282</v>
      </c>
      <c r="D3586" s="290" t="s">
        <v>3754</v>
      </c>
      <c r="E3586" s="289">
        <v>37</v>
      </c>
      <c r="F3586" s="290" t="s">
        <v>268</v>
      </c>
      <c r="G3586" s="292" t="s">
        <v>393</v>
      </c>
      <c r="H3586" s="289">
        <v>1</v>
      </c>
      <c r="J3586" s="283"/>
    </row>
    <row r="3587" spans="2:10" x14ac:dyDescent="0.2">
      <c r="B3587" s="290" t="str">
        <f t="shared" si="55"/>
        <v>SAN MIGUELITO, VILLA DE ARRIAGA</v>
      </c>
      <c r="C3587" s="291">
        <v>70</v>
      </c>
      <c r="D3587" s="290" t="s">
        <v>3755</v>
      </c>
      <c r="E3587" s="289">
        <v>46</v>
      </c>
      <c r="F3587" s="290" t="s">
        <v>217</v>
      </c>
      <c r="G3587" s="292" t="s">
        <v>393</v>
      </c>
      <c r="H3587" s="289">
        <v>1</v>
      </c>
      <c r="J3587" s="283"/>
    </row>
    <row r="3588" spans="2:10" x14ac:dyDescent="0.2">
      <c r="B3588" s="295" t="str">
        <f t="shared" si="55"/>
        <v>SAN NICOLÁS DE LOS JASSOS, SAN LUIS POTOSÍ</v>
      </c>
      <c r="C3588" s="296">
        <v>237</v>
      </c>
      <c r="D3588" s="295" t="s">
        <v>3756</v>
      </c>
      <c r="E3588" s="294">
        <v>28</v>
      </c>
      <c r="F3588" s="295" t="s">
        <v>245</v>
      </c>
      <c r="G3588" s="297" t="s">
        <v>395</v>
      </c>
      <c r="H3588" s="294">
        <v>3</v>
      </c>
      <c r="J3588" s="283"/>
    </row>
    <row r="3589" spans="2:10" x14ac:dyDescent="0.2">
      <c r="B3589" s="290" t="str">
        <f t="shared" si="55"/>
        <v>SAN NICOLÁS DE LOS MONTES, TAMASOPO</v>
      </c>
      <c r="C3589" s="291">
        <v>58</v>
      </c>
      <c r="D3589" s="290" t="s">
        <v>3757</v>
      </c>
      <c r="E3589" s="289">
        <v>36</v>
      </c>
      <c r="F3589" s="290" t="s">
        <v>265</v>
      </c>
      <c r="G3589" s="292" t="s">
        <v>393</v>
      </c>
      <c r="H3589" s="289">
        <v>1</v>
      </c>
      <c r="J3589" s="283"/>
    </row>
    <row r="3590" spans="2:10" x14ac:dyDescent="0.2">
      <c r="B3590" s="290" t="str">
        <f t="shared" ref="B3590:B3653" si="56">CONCATENATE(D3590,","," ",F3590)</f>
        <v>SAN NICOLÁS DE TAMPOTE, SANTA CATARINA</v>
      </c>
      <c r="C3590" s="291">
        <v>35</v>
      </c>
      <c r="D3590" s="290" t="s">
        <v>3758</v>
      </c>
      <c r="E3590" s="289">
        <v>31</v>
      </c>
      <c r="F3590" s="290" t="s">
        <v>260</v>
      </c>
      <c r="G3590" s="292" t="s">
        <v>393</v>
      </c>
      <c r="H3590" s="289">
        <v>1</v>
      </c>
      <c r="J3590" s="283"/>
    </row>
    <row r="3591" spans="2:10" x14ac:dyDescent="0.2">
      <c r="B3591" s="290" t="str">
        <f t="shared" si="56"/>
        <v>SAN NICOLÁS DEL BOSQUE, CERRITOS</v>
      </c>
      <c r="C3591" s="291">
        <v>29</v>
      </c>
      <c r="D3591" s="290" t="s">
        <v>3759</v>
      </c>
      <c r="E3591" s="289">
        <v>8</v>
      </c>
      <c r="F3591" s="290" t="s">
        <v>165</v>
      </c>
      <c r="G3591" s="292" t="s">
        <v>393</v>
      </c>
      <c r="H3591" s="289">
        <v>1</v>
      </c>
      <c r="J3591" s="283"/>
    </row>
    <row r="3592" spans="2:10" x14ac:dyDescent="0.2">
      <c r="B3592" s="290" t="str">
        <f t="shared" si="56"/>
        <v>SAN NICOLÁS DEL REFUGIO, VILLA HIDALGO</v>
      </c>
      <c r="C3592" s="291">
        <v>45</v>
      </c>
      <c r="D3592" s="290" t="s">
        <v>3760</v>
      </c>
      <c r="E3592" s="289">
        <v>51</v>
      </c>
      <c r="F3592" s="290" t="s">
        <v>210</v>
      </c>
      <c r="G3592" s="292" t="s">
        <v>393</v>
      </c>
      <c r="H3592" s="289">
        <v>1</v>
      </c>
      <c r="J3592" s="283"/>
    </row>
    <row r="3593" spans="2:10" x14ac:dyDescent="0.2">
      <c r="B3593" s="295" t="str">
        <f t="shared" si="56"/>
        <v>SAN NICOLÁS TOLENTINO, SAN NICOLÁS TOLENTINO</v>
      </c>
      <c r="C3593" s="296">
        <v>1</v>
      </c>
      <c r="D3593" s="295" t="s">
        <v>252</v>
      </c>
      <c r="E3593" s="294">
        <v>30</v>
      </c>
      <c r="F3593" s="295" t="s">
        <v>252</v>
      </c>
      <c r="G3593" s="297" t="s">
        <v>394</v>
      </c>
      <c r="H3593" s="294">
        <v>2</v>
      </c>
      <c r="J3593" s="283"/>
    </row>
    <row r="3594" spans="2:10" x14ac:dyDescent="0.2">
      <c r="B3594" s="295" t="str">
        <f t="shared" si="56"/>
        <v>SAN NICOLÁS, EL NARANJO</v>
      </c>
      <c r="C3594" s="296">
        <v>78</v>
      </c>
      <c r="D3594" s="295" t="s">
        <v>3761</v>
      </c>
      <c r="E3594" s="294">
        <v>58</v>
      </c>
      <c r="F3594" s="295" t="s">
        <v>196</v>
      </c>
      <c r="G3594" s="297" t="s">
        <v>394</v>
      </c>
      <c r="H3594" s="294">
        <v>2</v>
      </c>
      <c r="J3594" s="283"/>
    </row>
    <row r="3595" spans="2:10" x14ac:dyDescent="0.2">
      <c r="B3595" s="295" t="str">
        <f t="shared" si="56"/>
        <v>SAN NICOLÁS, GUADALCÁZAR</v>
      </c>
      <c r="C3595" s="296">
        <v>125</v>
      </c>
      <c r="D3595" s="295" t="s">
        <v>3761</v>
      </c>
      <c r="E3595" s="294">
        <v>17</v>
      </c>
      <c r="F3595" s="295" t="s">
        <v>199</v>
      </c>
      <c r="G3595" s="297" t="s">
        <v>394</v>
      </c>
      <c r="H3595" s="294">
        <v>2</v>
      </c>
      <c r="J3595" s="283"/>
    </row>
    <row r="3596" spans="2:10" x14ac:dyDescent="0.2">
      <c r="B3596" s="290" t="str">
        <f t="shared" si="56"/>
        <v>SAN NICOLÁS, SANTO DOMINGO</v>
      </c>
      <c r="C3596" s="291">
        <v>27</v>
      </c>
      <c r="D3596" s="290" t="s">
        <v>3761</v>
      </c>
      <c r="E3596" s="289">
        <v>33</v>
      </c>
      <c r="F3596" s="290" t="s">
        <v>226</v>
      </c>
      <c r="G3596" s="292" t="s">
        <v>393</v>
      </c>
      <c r="H3596" s="289">
        <v>1</v>
      </c>
      <c r="J3596" s="283"/>
    </row>
    <row r="3597" spans="2:10" x14ac:dyDescent="0.2">
      <c r="B3597" s="290" t="str">
        <f t="shared" si="56"/>
        <v>SAN NICOLÁS, TANLAJÁS</v>
      </c>
      <c r="C3597" s="291">
        <v>32</v>
      </c>
      <c r="D3597" s="290" t="s">
        <v>3761</v>
      </c>
      <c r="E3597" s="289">
        <v>41</v>
      </c>
      <c r="F3597" s="290" t="s">
        <v>291</v>
      </c>
      <c r="G3597" s="292" t="s">
        <v>393</v>
      </c>
      <c r="H3597" s="289">
        <v>1</v>
      </c>
      <c r="J3597" s="283"/>
    </row>
    <row r="3598" spans="2:10" x14ac:dyDescent="0.2">
      <c r="B3598" s="290" t="str">
        <f t="shared" si="56"/>
        <v>SAN ONOFRE, CHARCAS</v>
      </c>
      <c r="C3598" s="291">
        <v>45</v>
      </c>
      <c r="D3598" s="290" t="s">
        <v>3762</v>
      </c>
      <c r="E3598" s="289">
        <v>15</v>
      </c>
      <c r="F3598" s="290" t="s">
        <v>173</v>
      </c>
      <c r="G3598" s="292" t="s">
        <v>393</v>
      </c>
      <c r="H3598" s="289">
        <v>1</v>
      </c>
      <c r="J3598" s="283"/>
    </row>
    <row r="3599" spans="2:10" x14ac:dyDescent="0.2">
      <c r="B3599" s="290" t="str">
        <f t="shared" si="56"/>
        <v>SAN ONOFRE, CIUDAD FERNÁNDEZ</v>
      </c>
      <c r="C3599" s="291">
        <v>112</v>
      </c>
      <c r="D3599" s="290" t="s">
        <v>3762</v>
      </c>
      <c r="E3599" s="289">
        <v>11</v>
      </c>
      <c r="F3599" s="290" t="s">
        <v>183</v>
      </c>
      <c r="G3599" s="292" t="s">
        <v>393</v>
      </c>
      <c r="H3599" s="289">
        <v>1</v>
      </c>
      <c r="J3599" s="283"/>
    </row>
    <row r="3600" spans="2:10" x14ac:dyDescent="0.2">
      <c r="B3600" s="290" t="str">
        <f t="shared" si="56"/>
        <v>SAN ONOFRE, VENADO</v>
      </c>
      <c r="C3600" s="291">
        <v>151</v>
      </c>
      <c r="D3600" s="290" t="s">
        <v>3762</v>
      </c>
      <c r="E3600" s="289">
        <v>45</v>
      </c>
      <c r="F3600" s="290" t="s">
        <v>309</v>
      </c>
      <c r="G3600" s="292" t="s">
        <v>393</v>
      </c>
      <c r="H3600" s="289">
        <v>1</v>
      </c>
      <c r="J3600" s="283"/>
    </row>
    <row r="3601" spans="2:10" x14ac:dyDescent="0.2">
      <c r="B3601" s="290" t="str">
        <f t="shared" si="56"/>
        <v>SAN PABLO PRIMERO, COXCATLÁN</v>
      </c>
      <c r="C3601" s="291">
        <v>25</v>
      </c>
      <c r="D3601" s="290" t="s">
        <v>3763</v>
      </c>
      <c r="E3601" s="289">
        <v>14</v>
      </c>
      <c r="F3601" s="290" t="s">
        <v>191</v>
      </c>
      <c r="G3601" s="292" t="s">
        <v>393</v>
      </c>
      <c r="H3601" s="289">
        <v>1</v>
      </c>
      <c r="J3601" s="283"/>
    </row>
    <row r="3602" spans="2:10" x14ac:dyDescent="0.2">
      <c r="B3602" s="290" t="str">
        <f t="shared" si="56"/>
        <v>SAN PABLO SEGUNDO (PALZOQUILLO), COXCATLÁN</v>
      </c>
      <c r="C3602" s="291">
        <v>26</v>
      </c>
      <c r="D3602" s="290" t="s">
        <v>3764</v>
      </c>
      <c r="E3602" s="289">
        <v>14</v>
      </c>
      <c r="F3602" s="290" t="s">
        <v>191</v>
      </c>
      <c r="G3602" s="292" t="s">
        <v>393</v>
      </c>
      <c r="H3602" s="289">
        <v>1</v>
      </c>
      <c r="J3602" s="283"/>
    </row>
    <row r="3603" spans="2:10" x14ac:dyDescent="0.2">
      <c r="B3603" s="290" t="str">
        <f t="shared" si="56"/>
        <v>SAN PABLO, AQUISMÓN</v>
      </c>
      <c r="C3603" s="291">
        <v>223</v>
      </c>
      <c r="D3603" s="290" t="s">
        <v>3765</v>
      </c>
      <c r="E3603" s="289">
        <v>3</v>
      </c>
      <c r="F3603" s="290" t="s">
        <v>152</v>
      </c>
      <c r="G3603" s="292" t="s">
        <v>393</v>
      </c>
      <c r="H3603" s="289">
        <v>1</v>
      </c>
      <c r="J3603" s="283"/>
    </row>
    <row r="3604" spans="2:10" x14ac:dyDescent="0.2">
      <c r="B3604" s="290" t="str">
        <f t="shared" si="56"/>
        <v>SAN PABLO, CEDRAL</v>
      </c>
      <c r="C3604" s="291">
        <v>42</v>
      </c>
      <c r="D3604" s="290" t="s">
        <v>3765</v>
      </c>
      <c r="E3604" s="289">
        <v>7</v>
      </c>
      <c r="F3604" s="290" t="s">
        <v>163</v>
      </c>
      <c r="G3604" s="292" t="s">
        <v>393</v>
      </c>
      <c r="H3604" s="289">
        <v>1</v>
      </c>
      <c r="J3604" s="283"/>
    </row>
    <row r="3605" spans="2:10" x14ac:dyDescent="0.2">
      <c r="B3605" s="295" t="str">
        <f t="shared" si="56"/>
        <v>SAN PABLO, CIUDAD FERNÁNDEZ</v>
      </c>
      <c r="C3605" s="296">
        <v>33</v>
      </c>
      <c r="D3605" s="295" t="s">
        <v>3765</v>
      </c>
      <c r="E3605" s="294">
        <v>11</v>
      </c>
      <c r="F3605" s="295" t="s">
        <v>183</v>
      </c>
      <c r="G3605" s="297" t="s">
        <v>394</v>
      </c>
      <c r="H3605" s="294">
        <v>2</v>
      </c>
      <c r="J3605" s="283"/>
    </row>
    <row r="3606" spans="2:10" x14ac:dyDescent="0.2">
      <c r="B3606" s="290" t="str">
        <f t="shared" si="56"/>
        <v>SAN PABLO, TAMAZUNCHALE</v>
      </c>
      <c r="C3606" s="291">
        <v>372</v>
      </c>
      <c r="D3606" s="290" t="s">
        <v>3765</v>
      </c>
      <c r="E3606" s="289">
        <v>37</v>
      </c>
      <c r="F3606" s="290" t="s">
        <v>268</v>
      </c>
      <c r="G3606" s="292" t="s">
        <v>393</v>
      </c>
      <c r="H3606" s="289">
        <v>1</v>
      </c>
      <c r="J3606" s="283"/>
    </row>
    <row r="3607" spans="2:10" x14ac:dyDescent="0.2">
      <c r="B3607" s="290" t="str">
        <f t="shared" si="56"/>
        <v>SAN PABLO, VILLA DE RAMOS</v>
      </c>
      <c r="C3607" s="291">
        <v>45</v>
      </c>
      <c r="D3607" s="290" t="s">
        <v>3765</v>
      </c>
      <c r="E3607" s="289">
        <v>49</v>
      </c>
      <c r="F3607" s="290" t="s">
        <v>222</v>
      </c>
      <c r="G3607" s="292" t="s">
        <v>393</v>
      </c>
      <c r="H3607" s="289">
        <v>1</v>
      </c>
      <c r="J3607" s="283"/>
    </row>
    <row r="3608" spans="2:10" x14ac:dyDescent="0.2">
      <c r="B3608" s="290" t="str">
        <f t="shared" si="56"/>
        <v>SAN PASCUAL, VILLA DE REYES</v>
      </c>
      <c r="C3608" s="291">
        <v>73</v>
      </c>
      <c r="D3608" s="290" t="s">
        <v>3766</v>
      </c>
      <c r="E3608" s="289">
        <v>50</v>
      </c>
      <c r="F3608" s="290" t="s">
        <v>214</v>
      </c>
      <c r="G3608" s="292" t="s">
        <v>393</v>
      </c>
      <c r="H3608" s="289">
        <v>1</v>
      </c>
      <c r="J3608" s="283"/>
    </row>
    <row r="3609" spans="2:10" x14ac:dyDescent="0.2">
      <c r="B3609" s="290" t="str">
        <f t="shared" si="56"/>
        <v>SAN PATRICIO, RAYÓN</v>
      </c>
      <c r="C3609" s="291">
        <v>43</v>
      </c>
      <c r="D3609" s="290" t="s">
        <v>3767</v>
      </c>
      <c r="E3609" s="289">
        <v>23</v>
      </c>
      <c r="F3609" s="290" t="s">
        <v>224</v>
      </c>
      <c r="G3609" s="292" t="s">
        <v>393</v>
      </c>
      <c r="H3609" s="289">
        <v>1</v>
      </c>
      <c r="J3609" s="283"/>
    </row>
    <row r="3610" spans="2:10" x14ac:dyDescent="0.2">
      <c r="B3610" s="295" t="str">
        <f t="shared" si="56"/>
        <v>SAN PATRICIO, TAMUÍN</v>
      </c>
      <c r="C3610" s="296">
        <v>309</v>
      </c>
      <c r="D3610" s="295" t="s">
        <v>3767</v>
      </c>
      <c r="E3610" s="294">
        <v>40</v>
      </c>
      <c r="F3610" s="295" t="s">
        <v>285</v>
      </c>
      <c r="G3610" s="297" t="s">
        <v>396</v>
      </c>
      <c r="H3610" s="294">
        <v>4</v>
      </c>
      <c r="J3610" s="283"/>
    </row>
    <row r="3611" spans="2:10" x14ac:dyDescent="0.2">
      <c r="B3611" s="290" t="str">
        <f t="shared" si="56"/>
        <v>SAN PEDRO (LA ANTIGUA HINCADA), CIUDAD VALLES</v>
      </c>
      <c r="C3611" s="291">
        <v>567</v>
      </c>
      <c r="D3611" s="290" t="s">
        <v>3768</v>
      </c>
      <c r="E3611" s="289">
        <v>13</v>
      </c>
      <c r="F3611" s="290" t="s">
        <v>187</v>
      </c>
      <c r="G3611" s="292" t="s">
        <v>393</v>
      </c>
      <c r="H3611" s="289">
        <v>1</v>
      </c>
      <c r="J3611" s="283"/>
    </row>
    <row r="3612" spans="2:10" x14ac:dyDescent="0.2">
      <c r="B3612" s="290" t="str">
        <f t="shared" si="56"/>
        <v>SAN PEDRO ALCÁNTAR (LA CHINCHE), SALINAS</v>
      </c>
      <c r="C3612" s="291">
        <v>100</v>
      </c>
      <c r="D3612" s="290" t="s">
        <v>3769</v>
      </c>
      <c r="E3612" s="289">
        <v>25</v>
      </c>
      <c r="F3612" s="290" t="s">
        <v>171</v>
      </c>
      <c r="G3612" s="292" t="s">
        <v>393</v>
      </c>
      <c r="H3612" s="289">
        <v>1</v>
      </c>
      <c r="J3612" s="283"/>
    </row>
    <row r="3613" spans="2:10" x14ac:dyDescent="0.2">
      <c r="B3613" s="290" t="str">
        <f t="shared" si="56"/>
        <v>SAN PEDRO DE ALCÁNTAR, SALINAS</v>
      </c>
      <c r="C3613" s="291">
        <v>10</v>
      </c>
      <c r="D3613" s="290" t="s">
        <v>3770</v>
      </c>
      <c r="E3613" s="289">
        <v>25</v>
      </c>
      <c r="F3613" s="290" t="s">
        <v>171</v>
      </c>
      <c r="G3613" s="292" t="s">
        <v>393</v>
      </c>
      <c r="H3613" s="289">
        <v>1</v>
      </c>
      <c r="J3613" s="283"/>
    </row>
    <row r="3614" spans="2:10" x14ac:dyDescent="0.2">
      <c r="B3614" s="290" t="str">
        <f t="shared" si="56"/>
        <v>SAN PEDRO DE LAS ANONAS, AQUISMÓN</v>
      </c>
      <c r="C3614" s="291">
        <v>29</v>
      </c>
      <c r="D3614" s="290" t="s">
        <v>3771</v>
      </c>
      <c r="E3614" s="289">
        <v>3</v>
      </c>
      <c r="F3614" s="290" t="s">
        <v>152</v>
      </c>
      <c r="G3614" s="292" t="s">
        <v>393</v>
      </c>
      <c r="H3614" s="289">
        <v>1</v>
      </c>
      <c r="J3614" s="283"/>
    </row>
    <row r="3615" spans="2:10" x14ac:dyDescent="0.2">
      <c r="B3615" s="290" t="str">
        <f t="shared" si="56"/>
        <v>SAN PEDRO DE LOS HERNÁNDEZ, CERRITOS</v>
      </c>
      <c r="C3615" s="291">
        <v>30</v>
      </c>
      <c r="D3615" s="290" t="s">
        <v>3772</v>
      </c>
      <c r="E3615" s="289">
        <v>8</v>
      </c>
      <c r="F3615" s="290" t="s">
        <v>165</v>
      </c>
      <c r="G3615" s="292" t="s">
        <v>393</v>
      </c>
      <c r="H3615" s="289">
        <v>1</v>
      </c>
      <c r="J3615" s="283"/>
    </row>
    <row r="3616" spans="2:10" x14ac:dyDescent="0.2">
      <c r="B3616" s="290" t="str">
        <f t="shared" si="56"/>
        <v>SAN PEDRO DEL SALTITO, VILLA DE RAMOS</v>
      </c>
      <c r="C3616" s="291">
        <v>29</v>
      </c>
      <c r="D3616" s="290" t="s">
        <v>3773</v>
      </c>
      <c r="E3616" s="289">
        <v>49</v>
      </c>
      <c r="F3616" s="290" t="s">
        <v>222</v>
      </c>
      <c r="G3616" s="292" t="s">
        <v>393</v>
      </c>
      <c r="H3616" s="289">
        <v>1</v>
      </c>
      <c r="J3616" s="283"/>
    </row>
    <row r="3617" spans="2:10" x14ac:dyDescent="0.2">
      <c r="B3617" s="290" t="str">
        <f t="shared" si="56"/>
        <v>SAN PEDRO EL ALTO, GUADALCÁZAR</v>
      </c>
      <c r="C3617" s="291">
        <v>168</v>
      </c>
      <c r="D3617" s="290" t="s">
        <v>3774</v>
      </c>
      <c r="E3617" s="289">
        <v>17</v>
      </c>
      <c r="F3617" s="290" t="s">
        <v>199</v>
      </c>
      <c r="G3617" s="292" t="s">
        <v>393</v>
      </c>
      <c r="H3617" s="289">
        <v>1</v>
      </c>
      <c r="J3617" s="283"/>
    </row>
    <row r="3618" spans="2:10" x14ac:dyDescent="0.2">
      <c r="B3618" s="290" t="str">
        <f t="shared" si="56"/>
        <v>SAN PEDRO HUITZQUILICO, XILITLA</v>
      </c>
      <c r="C3618" s="291">
        <v>66</v>
      </c>
      <c r="D3618" s="290" t="s">
        <v>3775</v>
      </c>
      <c r="E3618" s="289">
        <v>54</v>
      </c>
      <c r="F3618" s="290" t="s">
        <v>332</v>
      </c>
      <c r="G3618" s="292" t="s">
        <v>393</v>
      </c>
      <c r="H3618" s="289">
        <v>1</v>
      </c>
      <c r="J3618" s="283"/>
    </row>
    <row r="3619" spans="2:10" x14ac:dyDescent="0.2">
      <c r="B3619" s="290" t="str">
        <f t="shared" si="56"/>
        <v>SAN PEDRO OJO ZARCO, MEXQUITIC DE CARMONA</v>
      </c>
      <c r="C3619" s="291">
        <v>72</v>
      </c>
      <c r="D3619" s="290" t="s">
        <v>3776</v>
      </c>
      <c r="E3619" s="289">
        <v>21</v>
      </c>
      <c r="F3619" s="290" t="s">
        <v>215</v>
      </c>
      <c r="G3619" s="292" t="s">
        <v>393</v>
      </c>
      <c r="H3619" s="289">
        <v>1</v>
      </c>
      <c r="J3619" s="283"/>
    </row>
    <row r="3620" spans="2:10" x14ac:dyDescent="0.2">
      <c r="B3620" s="290" t="str">
        <f t="shared" si="56"/>
        <v>SAN PEDRO, SAN ANTONIO</v>
      </c>
      <c r="C3620" s="291">
        <v>7</v>
      </c>
      <c r="D3620" s="290" t="s">
        <v>3777</v>
      </c>
      <c r="E3620" s="289">
        <v>26</v>
      </c>
      <c r="F3620" s="290" t="s">
        <v>236</v>
      </c>
      <c r="G3620" s="292" t="s">
        <v>393</v>
      </c>
      <c r="H3620" s="289">
        <v>1</v>
      </c>
      <c r="J3620" s="283"/>
    </row>
    <row r="3621" spans="2:10" x14ac:dyDescent="0.2">
      <c r="B3621" s="290" t="str">
        <f t="shared" si="56"/>
        <v>SAN PEDRO, SAN MARTÍN CHALCHICUAUTLA</v>
      </c>
      <c r="C3621" s="291">
        <v>74</v>
      </c>
      <c r="D3621" s="290" t="s">
        <v>3777</v>
      </c>
      <c r="E3621" s="289">
        <v>29</v>
      </c>
      <c r="F3621" s="290" t="s">
        <v>248</v>
      </c>
      <c r="G3621" s="292" t="s">
        <v>393</v>
      </c>
      <c r="H3621" s="289">
        <v>1</v>
      </c>
      <c r="J3621" s="283"/>
    </row>
    <row r="3622" spans="2:10" x14ac:dyDescent="0.2">
      <c r="B3622" s="290" t="str">
        <f t="shared" si="56"/>
        <v>SAN PEDRO, SANTA CATARINA</v>
      </c>
      <c r="C3622" s="291">
        <v>31</v>
      </c>
      <c r="D3622" s="290" t="s">
        <v>3777</v>
      </c>
      <c r="E3622" s="289">
        <v>31</v>
      </c>
      <c r="F3622" s="290" t="s">
        <v>260</v>
      </c>
      <c r="G3622" s="292" t="s">
        <v>393</v>
      </c>
      <c r="H3622" s="289">
        <v>1</v>
      </c>
      <c r="J3622" s="283"/>
    </row>
    <row r="3623" spans="2:10" x14ac:dyDescent="0.2">
      <c r="B3623" s="290" t="str">
        <f t="shared" si="56"/>
        <v>SAN PEDRO, VENADO</v>
      </c>
      <c r="C3623" s="291">
        <v>56</v>
      </c>
      <c r="D3623" s="290" t="s">
        <v>3777</v>
      </c>
      <c r="E3623" s="289">
        <v>45</v>
      </c>
      <c r="F3623" s="290" t="s">
        <v>309</v>
      </c>
      <c r="G3623" s="292" t="s">
        <v>393</v>
      </c>
      <c r="H3623" s="289">
        <v>1</v>
      </c>
      <c r="J3623" s="283"/>
    </row>
    <row r="3624" spans="2:10" x14ac:dyDescent="0.2">
      <c r="B3624" s="290" t="str">
        <f t="shared" si="56"/>
        <v>SAN PEDRO, VILLA DE ARISTA</v>
      </c>
      <c r="C3624" s="291">
        <v>46</v>
      </c>
      <c r="D3624" s="290" t="s">
        <v>3777</v>
      </c>
      <c r="E3624" s="289">
        <v>56</v>
      </c>
      <c r="F3624" s="290" t="s">
        <v>314</v>
      </c>
      <c r="G3624" s="292" t="s">
        <v>393</v>
      </c>
      <c r="H3624" s="289">
        <v>1</v>
      </c>
      <c r="J3624" s="283"/>
    </row>
    <row r="3625" spans="2:10" x14ac:dyDescent="0.2">
      <c r="B3625" s="290" t="str">
        <f t="shared" si="56"/>
        <v>SAN PEDRO, VILLA DE RAMOS</v>
      </c>
      <c r="C3625" s="291">
        <v>150</v>
      </c>
      <c r="D3625" s="290" t="s">
        <v>3777</v>
      </c>
      <c r="E3625" s="289">
        <v>49</v>
      </c>
      <c r="F3625" s="290" t="s">
        <v>222</v>
      </c>
      <c r="G3625" s="292" t="s">
        <v>393</v>
      </c>
      <c r="H3625" s="289">
        <v>1</v>
      </c>
      <c r="J3625" s="283"/>
    </row>
    <row r="3626" spans="2:10" x14ac:dyDescent="0.2">
      <c r="B3626" s="290" t="str">
        <f t="shared" si="56"/>
        <v>SAN RAFAEL (OJO DE AGUA DE LA VIEJA), EL NARANJO</v>
      </c>
      <c r="C3626" s="291">
        <v>86</v>
      </c>
      <c r="D3626" s="290" t="s">
        <v>3778</v>
      </c>
      <c r="E3626" s="289">
        <v>58</v>
      </c>
      <c r="F3626" s="290" t="s">
        <v>196</v>
      </c>
      <c r="G3626" s="292" t="s">
        <v>393</v>
      </c>
      <c r="H3626" s="289">
        <v>1</v>
      </c>
      <c r="J3626" s="283"/>
    </row>
    <row r="3627" spans="2:10" x14ac:dyDescent="0.2">
      <c r="B3627" s="290" t="str">
        <f t="shared" si="56"/>
        <v>SAN RAFAEL CARRETERA, CIUDAD DEL MAÍZ</v>
      </c>
      <c r="C3627" s="291">
        <v>91</v>
      </c>
      <c r="D3627" s="290" t="s">
        <v>3779</v>
      </c>
      <c r="E3627" s="289">
        <v>10</v>
      </c>
      <c r="F3627" s="290" t="s">
        <v>178</v>
      </c>
      <c r="G3627" s="292" t="s">
        <v>393</v>
      </c>
      <c r="H3627" s="289">
        <v>1</v>
      </c>
      <c r="J3627" s="283"/>
    </row>
    <row r="3628" spans="2:10" x14ac:dyDescent="0.2">
      <c r="B3628" s="290" t="str">
        <f t="shared" si="56"/>
        <v>SAN RAFAEL DE LOS FACUNDOS, CEDRAL</v>
      </c>
      <c r="C3628" s="291">
        <v>44</v>
      </c>
      <c r="D3628" s="290" t="s">
        <v>3780</v>
      </c>
      <c r="E3628" s="289">
        <v>7</v>
      </c>
      <c r="F3628" s="290" t="s">
        <v>163</v>
      </c>
      <c r="G3628" s="292" t="s">
        <v>393</v>
      </c>
      <c r="H3628" s="289">
        <v>1</v>
      </c>
      <c r="J3628" s="283"/>
    </row>
    <row r="3629" spans="2:10" x14ac:dyDescent="0.2">
      <c r="B3629" s="290" t="str">
        <f t="shared" si="56"/>
        <v>SAN RAFAEL DE LOS MARTÍNEZ, VILLA DE ARRIAGA</v>
      </c>
      <c r="C3629" s="291">
        <v>73</v>
      </c>
      <c r="D3629" s="290" t="s">
        <v>3781</v>
      </c>
      <c r="E3629" s="289">
        <v>46</v>
      </c>
      <c r="F3629" s="290" t="s">
        <v>217</v>
      </c>
      <c r="G3629" s="292" t="s">
        <v>393</v>
      </c>
      <c r="H3629" s="289">
        <v>1</v>
      </c>
      <c r="J3629" s="283"/>
    </row>
    <row r="3630" spans="2:10" x14ac:dyDescent="0.2">
      <c r="B3630" s="290" t="str">
        <f t="shared" si="56"/>
        <v>SAN RAFAEL DE LOS NIETOS, GUADALCÁZAR</v>
      </c>
      <c r="C3630" s="291">
        <v>69</v>
      </c>
      <c r="D3630" s="290" t="s">
        <v>3782</v>
      </c>
      <c r="E3630" s="289">
        <v>17</v>
      </c>
      <c r="F3630" s="290" t="s">
        <v>199</v>
      </c>
      <c r="G3630" s="292" t="s">
        <v>393</v>
      </c>
      <c r="H3630" s="289">
        <v>1</v>
      </c>
      <c r="J3630" s="283"/>
    </row>
    <row r="3631" spans="2:10" x14ac:dyDescent="0.2">
      <c r="B3631" s="290" t="str">
        <f t="shared" si="56"/>
        <v>SAN RAFAEL DE SOLÍS, VILLA DE GUADALUPE</v>
      </c>
      <c r="C3631" s="291">
        <v>48</v>
      </c>
      <c r="D3631" s="290" t="s">
        <v>3783</v>
      </c>
      <c r="E3631" s="289">
        <v>47</v>
      </c>
      <c r="F3631" s="290" t="s">
        <v>234</v>
      </c>
      <c r="G3631" s="292" t="s">
        <v>393</v>
      </c>
      <c r="H3631" s="289">
        <v>1</v>
      </c>
      <c r="J3631" s="283"/>
    </row>
    <row r="3632" spans="2:10" x14ac:dyDescent="0.2">
      <c r="B3632" s="290" t="str">
        <f t="shared" si="56"/>
        <v>SAN RAFAEL MATRIZ, CIUDAD DEL MAÍZ</v>
      </c>
      <c r="C3632" s="291">
        <v>90</v>
      </c>
      <c r="D3632" s="290" t="s">
        <v>3784</v>
      </c>
      <c r="E3632" s="289">
        <v>10</v>
      </c>
      <c r="F3632" s="290" t="s">
        <v>178</v>
      </c>
      <c r="G3632" s="292" t="s">
        <v>393</v>
      </c>
      <c r="H3632" s="289">
        <v>1</v>
      </c>
      <c r="J3632" s="283"/>
    </row>
    <row r="3633" spans="2:10" x14ac:dyDescent="0.2">
      <c r="B3633" s="290" t="str">
        <f t="shared" si="56"/>
        <v>SAN RAFAEL NÚMERO DOS, SAN LUIS POTOSÍ</v>
      </c>
      <c r="C3633" s="291">
        <v>366</v>
      </c>
      <c r="D3633" s="290" t="s">
        <v>3785</v>
      </c>
      <c r="E3633" s="289">
        <v>28</v>
      </c>
      <c r="F3633" s="290" t="s">
        <v>245</v>
      </c>
      <c r="G3633" s="292" t="s">
        <v>393</v>
      </c>
      <c r="H3633" s="289">
        <v>1</v>
      </c>
      <c r="J3633" s="283"/>
    </row>
    <row r="3634" spans="2:10" x14ac:dyDescent="0.2">
      <c r="B3634" s="290" t="str">
        <f t="shared" si="56"/>
        <v>SAN RAFAEL TAMÁPATZ, AQUISMÓN</v>
      </c>
      <c r="C3634" s="291">
        <v>30</v>
      </c>
      <c r="D3634" s="290" t="s">
        <v>3786</v>
      </c>
      <c r="E3634" s="289">
        <v>3</v>
      </c>
      <c r="F3634" s="290" t="s">
        <v>152</v>
      </c>
      <c r="G3634" s="292" t="s">
        <v>393</v>
      </c>
      <c r="H3634" s="289">
        <v>1</v>
      </c>
      <c r="J3634" s="283"/>
    </row>
    <row r="3635" spans="2:10" x14ac:dyDescent="0.2">
      <c r="B3635" s="290" t="str">
        <f t="shared" si="56"/>
        <v>SAN RAFAEL TAMPAXAL, AQUISMÓN</v>
      </c>
      <c r="C3635" s="291">
        <v>31</v>
      </c>
      <c r="D3635" s="290" t="s">
        <v>3787</v>
      </c>
      <c r="E3635" s="289">
        <v>3</v>
      </c>
      <c r="F3635" s="290" t="s">
        <v>152</v>
      </c>
      <c r="G3635" s="292" t="s">
        <v>393</v>
      </c>
      <c r="H3635" s="289">
        <v>1</v>
      </c>
      <c r="J3635" s="283"/>
    </row>
    <row r="3636" spans="2:10" x14ac:dyDescent="0.2">
      <c r="B3636" s="290" t="str">
        <f t="shared" si="56"/>
        <v>SAN RAFAEL UNO (EL CAÑÓN), SAN LUIS POTOSÍ</v>
      </c>
      <c r="C3636" s="291">
        <v>380</v>
      </c>
      <c r="D3636" s="290" t="s">
        <v>3788</v>
      </c>
      <c r="E3636" s="289">
        <v>28</v>
      </c>
      <c r="F3636" s="290" t="s">
        <v>245</v>
      </c>
      <c r="G3636" s="292" t="s">
        <v>393</v>
      </c>
      <c r="H3636" s="289">
        <v>1</v>
      </c>
      <c r="J3636" s="283"/>
    </row>
    <row r="3637" spans="2:10" x14ac:dyDescent="0.2">
      <c r="B3637" s="290" t="str">
        <f t="shared" si="56"/>
        <v>SAN RAFAEL, ARMADILLO DE LOS INFANTE</v>
      </c>
      <c r="C3637" s="291">
        <v>51</v>
      </c>
      <c r="D3637" s="290" t="s">
        <v>3789</v>
      </c>
      <c r="E3637" s="289">
        <v>4</v>
      </c>
      <c r="F3637" s="290" t="s">
        <v>154</v>
      </c>
      <c r="G3637" s="292" t="s">
        <v>393</v>
      </c>
      <c r="H3637" s="289">
        <v>1</v>
      </c>
      <c r="J3637" s="283"/>
    </row>
    <row r="3638" spans="2:10" x14ac:dyDescent="0.2">
      <c r="B3638" s="290" t="str">
        <f t="shared" si="56"/>
        <v>SAN RAFAEL, CHARCAS</v>
      </c>
      <c r="C3638" s="291">
        <v>46</v>
      </c>
      <c r="D3638" s="290" t="s">
        <v>3789</v>
      </c>
      <c r="E3638" s="289">
        <v>15</v>
      </c>
      <c r="F3638" s="290" t="s">
        <v>173</v>
      </c>
      <c r="G3638" s="292" t="s">
        <v>393</v>
      </c>
      <c r="H3638" s="289">
        <v>1</v>
      </c>
      <c r="J3638" s="283"/>
    </row>
    <row r="3639" spans="2:10" x14ac:dyDescent="0.2">
      <c r="B3639" s="290" t="str">
        <f t="shared" si="56"/>
        <v>SAN RAFAEL, CIUDAD VALLES</v>
      </c>
      <c r="C3639" s="291">
        <v>462</v>
      </c>
      <c r="D3639" s="290" t="s">
        <v>3789</v>
      </c>
      <c r="E3639" s="289">
        <v>13</v>
      </c>
      <c r="F3639" s="290" t="s">
        <v>187</v>
      </c>
      <c r="G3639" s="292" t="s">
        <v>393</v>
      </c>
      <c r="H3639" s="289">
        <v>1</v>
      </c>
      <c r="J3639" s="283"/>
    </row>
    <row r="3640" spans="2:10" x14ac:dyDescent="0.2">
      <c r="B3640" s="290" t="str">
        <f t="shared" si="56"/>
        <v>SAN RAFAEL, LAGUNILLAS</v>
      </c>
      <c r="C3640" s="291">
        <v>44</v>
      </c>
      <c r="D3640" s="290" t="s">
        <v>3789</v>
      </c>
      <c r="E3640" s="289">
        <v>19</v>
      </c>
      <c r="F3640" s="290" t="s">
        <v>206</v>
      </c>
      <c r="G3640" s="292" t="s">
        <v>393</v>
      </c>
      <c r="H3640" s="289">
        <v>1</v>
      </c>
      <c r="J3640" s="283"/>
    </row>
    <row r="3641" spans="2:10" x14ac:dyDescent="0.2">
      <c r="B3641" s="295" t="str">
        <f t="shared" si="56"/>
        <v>SAN RAFAEL, MATEHUALA</v>
      </c>
      <c r="C3641" s="296">
        <v>88</v>
      </c>
      <c r="D3641" s="295" t="s">
        <v>3789</v>
      </c>
      <c r="E3641" s="294">
        <v>20</v>
      </c>
      <c r="F3641" s="295" t="s">
        <v>176</v>
      </c>
      <c r="G3641" s="297" t="s">
        <v>394</v>
      </c>
      <c r="H3641" s="294">
        <v>2</v>
      </c>
      <c r="J3641" s="283"/>
    </row>
    <row r="3642" spans="2:10" x14ac:dyDescent="0.2">
      <c r="B3642" s="290" t="str">
        <f t="shared" si="56"/>
        <v>SAN RAFAEL, MATLAPA</v>
      </c>
      <c r="C3642" s="291">
        <v>85</v>
      </c>
      <c r="D3642" s="290" t="s">
        <v>3789</v>
      </c>
      <c r="E3642" s="289">
        <v>57</v>
      </c>
      <c r="F3642" s="290" t="s">
        <v>212</v>
      </c>
      <c r="G3642" s="292" t="s">
        <v>393</v>
      </c>
      <c r="H3642" s="289">
        <v>1</v>
      </c>
      <c r="J3642" s="283"/>
    </row>
    <row r="3643" spans="2:10" x14ac:dyDescent="0.2">
      <c r="B3643" s="290" t="str">
        <f t="shared" si="56"/>
        <v>SAN RAFAEL, TIERRA NUEVA</v>
      </c>
      <c r="C3643" s="291">
        <v>110</v>
      </c>
      <c r="D3643" s="290" t="s">
        <v>3789</v>
      </c>
      <c r="E3643" s="289">
        <v>43</v>
      </c>
      <c r="F3643" s="290" t="s">
        <v>299</v>
      </c>
      <c r="G3643" s="292" t="s">
        <v>393</v>
      </c>
      <c r="H3643" s="289">
        <v>1</v>
      </c>
      <c r="J3643" s="283"/>
    </row>
    <row r="3644" spans="2:10" x14ac:dyDescent="0.2">
      <c r="B3644" s="290" t="str">
        <f t="shared" si="56"/>
        <v>SAN RAFAEL, VILLA DE ARISTA</v>
      </c>
      <c r="C3644" s="291">
        <v>47</v>
      </c>
      <c r="D3644" s="290" t="s">
        <v>3789</v>
      </c>
      <c r="E3644" s="289">
        <v>56</v>
      </c>
      <c r="F3644" s="290" t="s">
        <v>314</v>
      </c>
      <c r="G3644" s="292" t="s">
        <v>393</v>
      </c>
      <c r="H3644" s="289">
        <v>1</v>
      </c>
      <c r="J3644" s="283"/>
    </row>
    <row r="3645" spans="2:10" x14ac:dyDescent="0.2">
      <c r="B3645" s="290" t="str">
        <f t="shared" si="56"/>
        <v>SAN RAFAEL, VILLA DE RAMOS</v>
      </c>
      <c r="C3645" s="291">
        <v>36</v>
      </c>
      <c r="D3645" s="290" t="s">
        <v>3789</v>
      </c>
      <c r="E3645" s="289">
        <v>49</v>
      </c>
      <c r="F3645" s="290" t="s">
        <v>222</v>
      </c>
      <c r="G3645" s="292" t="s">
        <v>393</v>
      </c>
      <c r="H3645" s="289">
        <v>1</v>
      </c>
      <c r="J3645" s="283"/>
    </row>
    <row r="3646" spans="2:10" x14ac:dyDescent="0.2">
      <c r="B3646" s="290" t="str">
        <f t="shared" si="56"/>
        <v>SAN RAFAEL, XILITLA</v>
      </c>
      <c r="C3646" s="291">
        <v>67</v>
      </c>
      <c r="D3646" s="290" t="s">
        <v>3789</v>
      </c>
      <c r="E3646" s="289">
        <v>54</v>
      </c>
      <c r="F3646" s="290" t="s">
        <v>332</v>
      </c>
      <c r="G3646" s="292" t="s">
        <v>393</v>
      </c>
      <c r="H3646" s="289">
        <v>1</v>
      </c>
      <c r="J3646" s="283"/>
    </row>
    <row r="3647" spans="2:10" x14ac:dyDescent="0.2">
      <c r="B3647" s="290" t="str">
        <f t="shared" si="56"/>
        <v>SAN RAFAELITO, RIOVERDE</v>
      </c>
      <c r="C3647" s="291">
        <v>84</v>
      </c>
      <c r="D3647" s="290" t="s">
        <v>3790</v>
      </c>
      <c r="E3647" s="289">
        <v>24</v>
      </c>
      <c r="F3647" s="290" t="s">
        <v>181</v>
      </c>
      <c r="G3647" s="292" t="s">
        <v>393</v>
      </c>
      <c r="H3647" s="289">
        <v>1</v>
      </c>
      <c r="J3647" s="283"/>
    </row>
    <row r="3648" spans="2:10" x14ac:dyDescent="0.2">
      <c r="B3648" s="290" t="str">
        <f t="shared" si="56"/>
        <v>SAN RAMÓN (CAMPESTRE), MATEHUALA</v>
      </c>
      <c r="C3648" s="291">
        <v>276</v>
      </c>
      <c r="D3648" s="290" t="s">
        <v>3791</v>
      </c>
      <c r="E3648" s="289">
        <v>20</v>
      </c>
      <c r="F3648" s="290" t="s">
        <v>176</v>
      </c>
      <c r="G3648" s="292" t="s">
        <v>393</v>
      </c>
      <c r="H3648" s="289">
        <v>1</v>
      </c>
      <c r="J3648" s="283"/>
    </row>
    <row r="3649" spans="2:10" x14ac:dyDescent="0.2">
      <c r="B3649" s="290" t="str">
        <f t="shared" si="56"/>
        <v>SAN RAMÓN DE LOS ÁLAMOS, MATEHUALA</v>
      </c>
      <c r="C3649" s="291">
        <v>129</v>
      </c>
      <c r="D3649" s="290" t="s">
        <v>3792</v>
      </c>
      <c r="E3649" s="289">
        <v>20</v>
      </c>
      <c r="F3649" s="290" t="s">
        <v>176</v>
      </c>
      <c r="G3649" s="292" t="s">
        <v>393</v>
      </c>
      <c r="H3649" s="289">
        <v>1</v>
      </c>
      <c r="J3649" s="283"/>
    </row>
    <row r="3650" spans="2:10" x14ac:dyDescent="0.2">
      <c r="B3650" s="290" t="str">
        <f t="shared" si="56"/>
        <v>SAN RAMÓN, LAGUNILLAS</v>
      </c>
      <c r="C3650" s="291">
        <v>45</v>
      </c>
      <c r="D3650" s="290" t="s">
        <v>3793</v>
      </c>
      <c r="E3650" s="289">
        <v>19</v>
      </c>
      <c r="F3650" s="290" t="s">
        <v>206</v>
      </c>
      <c r="G3650" s="292" t="s">
        <v>393</v>
      </c>
      <c r="H3650" s="289">
        <v>1</v>
      </c>
      <c r="J3650" s="283"/>
    </row>
    <row r="3651" spans="2:10" x14ac:dyDescent="0.2">
      <c r="B3651" s="290" t="str">
        <f t="shared" si="56"/>
        <v>SAN RICARDO, VENADO</v>
      </c>
      <c r="C3651" s="291">
        <v>171</v>
      </c>
      <c r="D3651" s="290" t="s">
        <v>3794</v>
      </c>
      <c r="E3651" s="289">
        <v>45</v>
      </c>
      <c r="F3651" s="290" t="s">
        <v>309</v>
      </c>
      <c r="G3651" s="292" t="s">
        <v>393</v>
      </c>
      <c r="H3651" s="289">
        <v>1</v>
      </c>
      <c r="J3651" s="283"/>
    </row>
    <row r="3652" spans="2:10" x14ac:dyDescent="0.2">
      <c r="B3652" s="290" t="str">
        <f t="shared" si="56"/>
        <v>SAN ROQUE, TIERRA NUEVA</v>
      </c>
      <c r="C3652" s="291">
        <v>145</v>
      </c>
      <c r="D3652" s="290" t="s">
        <v>3795</v>
      </c>
      <c r="E3652" s="289">
        <v>43</v>
      </c>
      <c r="F3652" s="290" t="s">
        <v>299</v>
      </c>
      <c r="G3652" s="292" t="s">
        <v>393</v>
      </c>
      <c r="H3652" s="289">
        <v>1</v>
      </c>
      <c r="J3652" s="283"/>
    </row>
    <row r="3653" spans="2:10" x14ac:dyDescent="0.2">
      <c r="B3653" s="290" t="str">
        <f t="shared" si="56"/>
        <v>SAN SABINO, VENADO</v>
      </c>
      <c r="C3653" s="291">
        <v>57</v>
      </c>
      <c r="D3653" s="290" t="s">
        <v>3796</v>
      </c>
      <c r="E3653" s="289">
        <v>45</v>
      </c>
      <c r="F3653" s="290" t="s">
        <v>309</v>
      </c>
      <c r="G3653" s="292" t="s">
        <v>393</v>
      </c>
      <c r="H3653" s="289">
        <v>1</v>
      </c>
      <c r="J3653" s="283"/>
    </row>
    <row r="3654" spans="2:10" x14ac:dyDescent="0.2">
      <c r="B3654" s="290" t="str">
        <f t="shared" ref="B3654:B3717" si="57">CONCATENATE(D3654,","," ",F3654)</f>
        <v>SAN SALVADOR, AHUALULCO</v>
      </c>
      <c r="C3654" s="291">
        <v>39</v>
      </c>
      <c r="D3654" s="290" t="s">
        <v>3797</v>
      </c>
      <c r="E3654" s="289">
        <v>1</v>
      </c>
      <c r="F3654" s="290" t="s">
        <v>208</v>
      </c>
      <c r="G3654" s="292" t="s">
        <v>393</v>
      </c>
      <c r="H3654" s="289">
        <v>1</v>
      </c>
      <c r="J3654" s="283"/>
    </row>
    <row r="3655" spans="2:10" x14ac:dyDescent="0.2">
      <c r="B3655" s="290" t="str">
        <f t="shared" si="57"/>
        <v>SAN SALVADOR, MEXQUITIC DE CARMONA</v>
      </c>
      <c r="C3655" s="291">
        <v>104</v>
      </c>
      <c r="D3655" s="290" t="s">
        <v>3797</v>
      </c>
      <c r="E3655" s="289">
        <v>21</v>
      </c>
      <c r="F3655" s="290" t="s">
        <v>215</v>
      </c>
      <c r="G3655" s="292" t="s">
        <v>393</v>
      </c>
      <c r="H3655" s="289">
        <v>1</v>
      </c>
      <c r="J3655" s="283"/>
    </row>
    <row r="3656" spans="2:10" x14ac:dyDescent="0.2">
      <c r="B3656" s="290" t="str">
        <f t="shared" si="57"/>
        <v>SAN SEBASTIÁN, RIOVERDE</v>
      </c>
      <c r="C3656" s="291">
        <v>85</v>
      </c>
      <c r="D3656" s="290" t="s">
        <v>3798</v>
      </c>
      <c r="E3656" s="289">
        <v>24</v>
      </c>
      <c r="F3656" s="290" t="s">
        <v>181</v>
      </c>
      <c r="G3656" s="292" t="s">
        <v>393</v>
      </c>
      <c r="H3656" s="289">
        <v>1</v>
      </c>
      <c r="J3656" s="283"/>
    </row>
    <row r="3657" spans="2:10" x14ac:dyDescent="0.2">
      <c r="B3657" s="290" t="str">
        <f t="shared" si="57"/>
        <v>SAN SEBASTIÁN, SAN LUIS POTOSÍ</v>
      </c>
      <c r="C3657" s="291">
        <v>280</v>
      </c>
      <c r="D3657" s="290" t="s">
        <v>3798</v>
      </c>
      <c r="E3657" s="289">
        <v>28</v>
      </c>
      <c r="F3657" s="290" t="s">
        <v>245</v>
      </c>
      <c r="G3657" s="292" t="s">
        <v>393</v>
      </c>
      <c r="H3657" s="289">
        <v>1</v>
      </c>
      <c r="J3657" s="283"/>
    </row>
    <row r="3658" spans="2:10" x14ac:dyDescent="0.2">
      <c r="B3658" s="290" t="str">
        <f t="shared" si="57"/>
        <v>SAN SEBASTIÁN, TAMAZUNCHALE</v>
      </c>
      <c r="C3658" s="291">
        <v>20</v>
      </c>
      <c r="D3658" s="290" t="s">
        <v>3798</v>
      </c>
      <c r="E3658" s="289">
        <v>37</v>
      </c>
      <c r="F3658" s="290" t="s">
        <v>268</v>
      </c>
      <c r="G3658" s="292" t="s">
        <v>393</v>
      </c>
      <c r="H3658" s="289">
        <v>1</v>
      </c>
      <c r="J3658" s="283"/>
    </row>
    <row r="3659" spans="2:10" x14ac:dyDescent="0.2">
      <c r="B3659" s="290" t="str">
        <f t="shared" si="57"/>
        <v>SAN SEBASTIÁN, VENADO</v>
      </c>
      <c r="C3659" s="291">
        <v>107</v>
      </c>
      <c r="D3659" s="290" t="s">
        <v>3798</v>
      </c>
      <c r="E3659" s="289">
        <v>45</v>
      </c>
      <c r="F3659" s="290" t="s">
        <v>309</v>
      </c>
      <c r="G3659" s="292" t="s">
        <v>393</v>
      </c>
      <c r="H3659" s="289">
        <v>1</v>
      </c>
      <c r="J3659" s="283"/>
    </row>
    <row r="3660" spans="2:10" x14ac:dyDescent="0.2">
      <c r="B3660" s="290" t="str">
        <f t="shared" si="57"/>
        <v>SAN TADEO, SALINAS</v>
      </c>
      <c r="C3660" s="291">
        <v>34</v>
      </c>
      <c r="D3660" s="290" t="s">
        <v>3799</v>
      </c>
      <c r="E3660" s="289">
        <v>25</v>
      </c>
      <c r="F3660" s="290" t="s">
        <v>171</v>
      </c>
      <c r="G3660" s="292" t="s">
        <v>393</v>
      </c>
      <c r="H3660" s="289">
        <v>1</v>
      </c>
      <c r="J3660" s="283"/>
    </row>
    <row r="3661" spans="2:10" x14ac:dyDescent="0.2">
      <c r="B3661" s="290" t="str">
        <f t="shared" si="57"/>
        <v>SAN TADEO, SALINAS</v>
      </c>
      <c r="C3661" s="291">
        <v>140</v>
      </c>
      <c r="D3661" s="290" t="s">
        <v>3799</v>
      </c>
      <c r="E3661" s="289">
        <v>25</v>
      </c>
      <c r="F3661" s="290" t="s">
        <v>171</v>
      </c>
      <c r="G3661" s="292" t="s">
        <v>393</v>
      </c>
      <c r="H3661" s="289">
        <v>1</v>
      </c>
      <c r="J3661" s="283"/>
    </row>
    <row r="3662" spans="2:10" x14ac:dyDescent="0.2">
      <c r="B3662" s="290" t="str">
        <f t="shared" si="57"/>
        <v>SAN VICENTE BANDERILLAS, SANTO DOMINGO</v>
      </c>
      <c r="C3662" s="291">
        <v>31</v>
      </c>
      <c r="D3662" s="290" t="s">
        <v>3800</v>
      </c>
      <c r="E3662" s="289">
        <v>33</v>
      </c>
      <c r="F3662" s="290" t="s">
        <v>226</v>
      </c>
      <c r="G3662" s="292" t="s">
        <v>393</v>
      </c>
      <c r="H3662" s="289">
        <v>1</v>
      </c>
      <c r="J3662" s="283"/>
    </row>
    <row r="3663" spans="2:10" x14ac:dyDescent="0.2">
      <c r="B3663" s="290" t="str">
        <f t="shared" si="57"/>
        <v>SAN VICENTE DE LA CRUZ, VILLA JUÁREZ</v>
      </c>
      <c r="C3663" s="291">
        <v>22</v>
      </c>
      <c r="D3663" s="290" t="s">
        <v>3801</v>
      </c>
      <c r="E3663" s="289">
        <v>52</v>
      </c>
      <c r="F3663" s="290" t="s">
        <v>330</v>
      </c>
      <c r="G3663" s="292" t="s">
        <v>393</v>
      </c>
      <c r="H3663" s="289">
        <v>1</v>
      </c>
      <c r="J3663" s="283"/>
    </row>
    <row r="3664" spans="2:10" x14ac:dyDescent="0.2">
      <c r="B3664" s="295" t="str">
        <f t="shared" si="57"/>
        <v>SAN VICENTE TANCUAYALAB, SAN VICENTE TANCUAYALAB</v>
      </c>
      <c r="C3664" s="296">
        <v>1</v>
      </c>
      <c r="D3664" s="295" t="s">
        <v>256</v>
      </c>
      <c r="E3664" s="294">
        <v>34</v>
      </c>
      <c r="F3664" s="295" t="s">
        <v>256</v>
      </c>
      <c r="G3664" s="297" t="s">
        <v>394</v>
      </c>
      <c r="H3664" s="294">
        <v>2</v>
      </c>
      <c r="J3664" s="283"/>
    </row>
    <row r="3665" spans="2:10" x14ac:dyDescent="0.2">
      <c r="B3665" s="290" t="str">
        <f t="shared" si="57"/>
        <v>SAN VICENTE, MATEHUALA</v>
      </c>
      <c r="C3665" s="291">
        <v>98</v>
      </c>
      <c r="D3665" s="290" t="s">
        <v>3802</v>
      </c>
      <c r="E3665" s="289">
        <v>20</v>
      </c>
      <c r="F3665" s="290" t="s">
        <v>176</v>
      </c>
      <c r="G3665" s="292" t="s">
        <v>393</v>
      </c>
      <c r="H3665" s="289">
        <v>1</v>
      </c>
      <c r="J3665" s="283"/>
    </row>
    <row r="3666" spans="2:10" x14ac:dyDescent="0.2">
      <c r="B3666" s="290" t="str">
        <f t="shared" si="57"/>
        <v>SAN VICENTE, MOCTEZUMA</v>
      </c>
      <c r="C3666" s="291">
        <v>62</v>
      </c>
      <c r="D3666" s="290" t="s">
        <v>3802</v>
      </c>
      <c r="E3666" s="289">
        <v>22</v>
      </c>
      <c r="F3666" s="290" t="s">
        <v>219</v>
      </c>
      <c r="G3666" s="292" t="s">
        <v>393</v>
      </c>
      <c r="H3666" s="289">
        <v>1</v>
      </c>
      <c r="J3666" s="283"/>
    </row>
    <row r="3667" spans="2:10" x14ac:dyDescent="0.2">
      <c r="B3667" s="290" t="str">
        <f t="shared" si="57"/>
        <v>SAN VICENTE, RIOVERDE</v>
      </c>
      <c r="C3667" s="291">
        <v>89</v>
      </c>
      <c r="D3667" s="290" t="s">
        <v>3802</v>
      </c>
      <c r="E3667" s="289">
        <v>24</v>
      </c>
      <c r="F3667" s="290" t="s">
        <v>181</v>
      </c>
      <c r="G3667" s="292" t="s">
        <v>393</v>
      </c>
      <c r="H3667" s="289">
        <v>1</v>
      </c>
      <c r="J3667" s="283"/>
    </row>
    <row r="3668" spans="2:10" x14ac:dyDescent="0.2">
      <c r="B3668" s="290" t="str">
        <f t="shared" si="57"/>
        <v>SAN VICENTE, SALINAS</v>
      </c>
      <c r="C3668" s="291">
        <v>36</v>
      </c>
      <c r="D3668" s="290" t="s">
        <v>3802</v>
      </c>
      <c r="E3668" s="289">
        <v>25</v>
      </c>
      <c r="F3668" s="290" t="s">
        <v>171</v>
      </c>
      <c r="G3668" s="292" t="s">
        <v>393</v>
      </c>
      <c r="H3668" s="289">
        <v>1</v>
      </c>
      <c r="J3668" s="283"/>
    </row>
    <row r="3669" spans="2:10" x14ac:dyDescent="0.2">
      <c r="B3669" s="290" t="str">
        <f t="shared" si="57"/>
        <v>SAN VICENTE, VANEGAS</v>
      </c>
      <c r="C3669" s="291">
        <v>21</v>
      </c>
      <c r="D3669" s="290" t="s">
        <v>3802</v>
      </c>
      <c r="E3669" s="289">
        <v>44</v>
      </c>
      <c r="F3669" s="290" t="s">
        <v>304</v>
      </c>
      <c r="G3669" s="292" t="s">
        <v>393</v>
      </c>
      <c r="H3669" s="289">
        <v>1</v>
      </c>
      <c r="J3669" s="283"/>
    </row>
    <row r="3670" spans="2:10" x14ac:dyDescent="0.2">
      <c r="B3670" s="290" t="str">
        <f t="shared" si="57"/>
        <v>SANGUIJUELA, RIOVERDE</v>
      </c>
      <c r="C3670" s="291">
        <v>77</v>
      </c>
      <c r="D3670" s="290" t="s">
        <v>3803</v>
      </c>
      <c r="E3670" s="289">
        <v>24</v>
      </c>
      <c r="F3670" s="290" t="s">
        <v>181</v>
      </c>
      <c r="G3670" s="292" t="s">
        <v>393</v>
      </c>
      <c r="H3670" s="289">
        <v>1</v>
      </c>
      <c r="J3670" s="283"/>
    </row>
    <row r="3671" spans="2:10" x14ac:dyDescent="0.2">
      <c r="B3671" s="290" t="str">
        <f t="shared" si="57"/>
        <v>SANJUANITA, AQUISMÓN</v>
      </c>
      <c r="C3671" s="291">
        <v>226</v>
      </c>
      <c r="D3671" s="290" t="s">
        <v>3804</v>
      </c>
      <c r="E3671" s="289">
        <v>3</v>
      </c>
      <c r="F3671" s="290" t="s">
        <v>152</v>
      </c>
      <c r="G3671" s="292" t="s">
        <v>393</v>
      </c>
      <c r="H3671" s="289">
        <v>1</v>
      </c>
      <c r="J3671" s="283"/>
    </row>
    <row r="3672" spans="2:10" x14ac:dyDescent="0.2">
      <c r="B3672" s="290" t="str">
        <f t="shared" si="57"/>
        <v>SANTA ANA (LOS CONES), VILLA DE ARRIAGA</v>
      </c>
      <c r="C3672" s="291">
        <v>109</v>
      </c>
      <c r="D3672" s="290" t="s">
        <v>3805</v>
      </c>
      <c r="E3672" s="289">
        <v>46</v>
      </c>
      <c r="F3672" s="290" t="s">
        <v>217</v>
      </c>
      <c r="G3672" s="292" t="s">
        <v>393</v>
      </c>
      <c r="H3672" s="289">
        <v>1</v>
      </c>
      <c r="J3672" s="283"/>
    </row>
    <row r="3673" spans="2:10" x14ac:dyDescent="0.2">
      <c r="B3673" s="295" t="str">
        <f t="shared" si="57"/>
        <v>SANTA ANA DE ARRIBA, MATEHUALA</v>
      </c>
      <c r="C3673" s="296">
        <v>90</v>
      </c>
      <c r="D3673" s="295" t="s">
        <v>3806</v>
      </c>
      <c r="E3673" s="294">
        <v>20</v>
      </c>
      <c r="F3673" s="295" t="s">
        <v>176</v>
      </c>
      <c r="G3673" s="297" t="s">
        <v>394</v>
      </c>
      <c r="H3673" s="294">
        <v>2</v>
      </c>
      <c r="J3673" s="283"/>
    </row>
    <row r="3674" spans="2:10" x14ac:dyDescent="0.2">
      <c r="B3674" s="290" t="str">
        <f t="shared" si="57"/>
        <v>SANTA ANA DE ZARAGOZA, CHARCAS</v>
      </c>
      <c r="C3674" s="291">
        <v>47</v>
      </c>
      <c r="D3674" s="290" t="s">
        <v>3807</v>
      </c>
      <c r="E3674" s="289">
        <v>15</v>
      </c>
      <c r="F3674" s="290" t="s">
        <v>173</v>
      </c>
      <c r="G3674" s="292" t="s">
        <v>393</v>
      </c>
      <c r="H3674" s="289">
        <v>1</v>
      </c>
      <c r="J3674" s="283"/>
    </row>
    <row r="3675" spans="2:10" x14ac:dyDescent="0.2">
      <c r="B3675" s="290" t="str">
        <f t="shared" si="57"/>
        <v>SANTA ANA, CIUDAD FERNÁNDEZ</v>
      </c>
      <c r="C3675" s="291">
        <v>127</v>
      </c>
      <c r="D3675" s="290" t="s">
        <v>3808</v>
      </c>
      <c r="E3675" s="289">
        <v>11</v>
      </c>
      <c r="F3675" s="290" t="s">
        <v>183</v>
      </c>
      <c r="G3675" s="292" t="s">
        <v>393</v>
      </c>
      <c r="H3675" s="289">
        <v>1</v>
      </c>
      <c r="J3675" s="283"/>
    </row>
    <row r="3676" spans="2:10" x14ac:dyDescent="0.2">
      <c r="B3676" s="290" t="str">
        <f t="shared" si="57"/>
        <v>SANTA ANA, VILLA DE RAMOS</v>
      </c>
      <c r="C3676" s="291">
        <v>59</v>
      </c>
      <c r="D3676" s="290" t="s">
        <v>3808</v>
      </c>
      <c r="E3676" s="289">
        <v>49</v>
      </c>
      <c r="F3676" s="290" t="s">
        <v>222</v>
      </c>
      <c r="G3676" s="292" t="s">
        <v>393</v>
      </c>
      <c r="H3676" s="289">
        <v>1</v>
      </c>
      <c r="J3676" s="283"/>
    </row>
    <row r="3677" spans="2:10" x14ac:dyDescent="0.2">
      <c r="B3677" s="290" t="str">
        <f t="shared" si="57"/>
        <v>SANTA ANITA DOS, AQUISMÓN</v>
      </c>
      <c r="C3677" s="291">
        <v>61</v>
      </c>
      <c r="D3677" s="290" t="s">
        <v>3809</v>
      </c>
      <c r="E3677" s="289">
        <v>3</v>
      </c>
      <c r="F3677" s="290" t="s">
        <v>152</v>
      </c>
      <c r="G3677" s="292" t="s">
        <v>393</v>
      </c>
      <c r="H3677" s="289">
        <v>1</v>
      </c>
      <c r="J3677" s="283"/>
    </row>
    <row r="3678" spans="2:10" x14ac:dyDescent="0.2">
      <c r="B3678" s="290" t="str">
        <f t="shared" si="57"/>
        <v>SANTA ANITA, AQUISMÓN</v>
      </c>
      <c r="C3678" s="291">
        <v>32</v>
      </c>
      <c r="D3678" s="290" t="s">
        <v>3810</v>
      </c>
      <c r="E3678" s="289">
        <v>3</v>
      </c>
      <c r="F3678" s="290" t="s">
        <v>152</v>
      </c>
      <c r="G3678" s="292" t="s">
        <v>393</v>
      </c>
      <c r="H3678" s="289">
        <v>1</v>
      </c>
      <c r="J3678" s="283"/>
    </row>
    <row r="3679" spans="2:10" x14ac:dyDescent="0.2">
      <c r="B3679" s="295" t="str">
        <f t="shared" si="57"/>
        <v>SANTA ANITA, TAMPAMOLÓN CORONA</v>
      </c>
      <c r="C3679" s="296">
        <v>84</v>
      </c>
      <c r="D3679" s="295" t="s">
        <v>3810</v>
      </c>
      <c r="E3679" s="294">
        <v>39</v>
      </c>
      <c r="F3679" s="295" t="s">
        <v>282</v>
      </c>
      <c r="G3679" s="297" t="s">
        <v>394</v>
      </c>
      <c r="H3679" s="294">
        <v>2</v>
      </c>
      <c r="J3679" s="283"/>
    </row>
    <row r="3680" spans="2:10" x14ac:dyDescent="0.2">
      <c r="B3680" s="290" t="str">
        <f t="shared" si="57"/>
        <v>SANTA ANITA, XILITLA</v>
      </c>
      <c r="C3680" s="291">
        <v>166</v>
      </c>
      <c r="D3680" s="290" t="s">
        <v>3810</v>
      </c>
      <c r="E3680" s="289">
        <v>54</v>
      </c>
      <c r="F3680" s="290" t="s">
        <v>332</v>
      </c>
      <c r="G3680" s="292" t="s">
        <v>393</v>
      </c>
      <c r="H3680" s="289">
        <v>1</v>
      </c>
      <c r="J3680" s="283"/>
    </row>
    <row r="3681" spans="2:10" x14ac:dyDescent="0.2">
      <c r="B3681" s="290" t="str">
        <f t="shared" si="57"/>
        <v>SANTA BÁRBARA, AQUISMÓN</v>
      </c>
      <c r="C3681" s="291">
        <v>33</v>
      </c>
      <c r="D3681" s="290" t="s">
        <v>3811</v>
      </c>
      <c r="E3681" s="289">
        <v>3</v>
      </c>
      <c r="F3681" s="290" t="s">
        <v>152</v>
      </c>
      <c r="G3681" s="292" t="s">
        <v>393</v>
      </c>
      <c r="H3681" s="289">
        <v>1</v>
      </c>
      <c r="J3681" s="283"/>
    </row>
    <row r="3682" spans="2:10" x14ac:dyDescent="0.2">
      <c r="B3682" s="295" t="str">
        <f t="shared" si="57"/>
        <v>SANTA BÁRBARA, MATEHUALA</v>
      </c>
      <c r="C3682" s="296">
        <v>302</v>
      </c>
      <c r="D3682" s="295" t="s">
        <v>3811</v>
      </c>
      <c r="E3682" s="294">
        <v>20</v>
      </c>
      <c r="F3682" s="295" t="s">
        <v>176</v>
      </c>
      <c r="G3682" s="297" t="s">
        <v>395</v>
      </c>
      <c r="H3682" s="294">
        <v>3</v>
      </c>
      <c r="J3682" s="283"/>
    </row>
    <row r="3683" spans="2:10" x14ac:dyDescent="0.2">
      <c r="B3683" s="290" t="str">
        <f t="shared" si="57"/>
        <v>SANTA BRÍGIDA, MATEHUALA</v>
      </c>
      <c r="C3683" s="291">
        <v>92</v>
      </c>
      <c r="D3683" s="290" t="s">
        <v>3812</v>
      </c>
      <c r="E3683" s="289">
        <v>20</v>
      </c>
      <c r="F3683" s="290" t="s">
        <v>176</v>
      </c>
      <c r="G3683" s="292" t="s">
        <v>393</v>
      </c>
      <c r="H3683" s="289">
        <v>1</v>
      </c>
      <c r="J3683" s="283"/>
    </row>
    <row r="3684" spans="2:10" x14ac:dyDescent="0.2">
      <c r="B3684" s="295" t="str">
        <f t="shared" si="57"/>
        <v>SANTA CATALINA, TAMAZUNCHALE</v>
      </c>
      <c r="C3684" s="296">
        <v>226</v>
      </c>
      <c r="D3684" s="295" t="s">
        <v>3813</v>
      </c>
      <c r="E3684" s="294">
        <v>37</v>
      </c>
      <c r="F3684" s="295" t="s">
        <v>268</v>
      </c>
      <c r="G3684" s="297" t="s">
        <v>394</v>
      </c>
      <c r="H3684" s="294">
        <v>2</v>
      </c>
      <c r="J3684" s="283"/>
    </row>
    <row r="3685" spans="2:10" x14ac:dyDescent="0.2">
      <c r="B3685" s="290" t="str">
        <f t="shared" si="57"/>
        <v>SANTA CATARINA, MOCTEZUMA</v>
      </c>
      <c r="C3685" s="291">
        <v>57</v>
      </c>
      <c r="D3685" s="290" t="s">
        <v>260</v>
      </c>
      <c r="E3685" s="289">
        <v>22</v>
      </c>
      <c r="F3685" s="290" t="s">
        <v>219</v>
      </c>
      <c r="G3685" s="292" t="s">
        <v>393</v>
      </c>
      <c r="H3685" s="289">
        <v>1</v>
      </c>
      <c r="J3685" s="283"/>
    </row>
    <row r="3686" spans="2:10" x14ac:dyDescent="0.2">
      <c r="B3686" s="290" t="str">
        <f t="shared" si="57"/>
        <v>SANTA CATARINA, SAN NICOLÁS TOLENTINO</v>
      </c>
      <c r="C3686" s="291">
        <v>45</v>
      </c>
      <c r="D3686" s="290" t="s">
        <v>260</v>
      </c>
      <c r="E3686" s="289">
        <v>30</v>
      </c>
      <c r="F3686" s="290" t="s">
        <v>252</v>
      </c>
      <c r="G3686" s="292" t="s">
        <v>393</v>
      </c>
      <c r="H3686" s="289">
        <v>1</v>
      </c>
      <c r="J3686" s="283"/>
    </row>
    <row r="3687" spans="2:10" x14ac:dyDescent="0.2">
      <c r="B3687" s="290" t="str">
        <f t="shared" si="57"/>
        <v>SANTA CATARINA, SANTA CATARINA</v>
      </c>
      <c r="C3687" s="291">
        <v>1</v>
      </c>
      <c r="D3687" s="290" t="s">
        <v>260</v>
      </c>
      <c r="E3687" s="289">
        <v>31</v>
      </c>
      <c r="F3687" s="290" t="s">
        <v>260</v>
      </c>
      <c r="G3687" s="292" t="s">
        <v>393</v>
      </c>
      <c r="H3687" s="289">
        <v>1</v>
      </c>
      <c r="J3687" s="283"/>
    </row>
    <row r="3688" spans="2:10" x14ac:dyDescent="0.2">
      <c r="B3688" s="290" t="str">
        <f t="shared" si="57"/>
        <v>SANTA CLARA DE LOS BORDOS, VILLA DE ARRIAGA</v>
      </c>
      <c r="C3688" s="291">
        <v>74</v>
      </c>
      <c r="D3688" s="290" t="s">
        <v>3814</v>
      </c>
      <c r="E3688" s="289">
        <v>46</v>
      </c>
      <c r="F3688" s="290" t="s">
        <v>217</v>
      </c>
      <c r="G3688" s="292" t="s">
        <v>393</v>
      </c>
      <c r="H3688" s="289">
        <v>1</v>
      </c>
      <c r="J3688" s="283"/>
    </row>
    <row r="3689" spans="2:10" x14ac:dyDescent="0.2">
      <c r="B3689" s="290" t="str">
        <f t="shared" si="57"/>
        <v>SANTA CLARA, SANTO DOMINGO</v>
      </c>
      <c r="C3689" s="291">
        <v>28</v>
      </c>
      <c r="D3689" s="290" t="s">
        <v>3815</v>
      </c>
      <c r="E3689" s="289">
        <v>33</v>
      </c>
      <c r="F3689" s="290" t="s">
        <v>226</v>
      </c>
      <c r="G3689" s="292" t="s">
        <v>393</v>
      </c>
      <c r="H3689" s="289">
        <v>1</v>
      </c>
      <c r="J3689" s="283"/>
    </row>
    <row r="3690" spans="2:10" x14ac:dyDescent="0.2">
      <c r="B3690" s="290" t="str">
        <f t="shared" si="57"/>
        <v>SANTA CRUZ DE CARRETAS, CATORCE</v>
      </c>
      <c r="C3690" s="291">
        <v>49</v>
      </c>
      <c r="D3690" s="290" t="s">
        <v>3816</v>
      </c>
      <c r="E3690" s="289">
        <v>6</v>
      </c>
      <c r="F3690" s="290" t="s">
        <v>4237</v>
      </c>
      <c r="G3690" s="292" t="s">
        <v>393</v>
      </c>
      <c r="H3690" s="289">
        <v>1</v>
      </c>
      <c r="J3690" s="283"/>
    </row>
    <row r="3691" spans="2:10" x14ac:dyDescent="0.2">
      <c r="B3691" s="290" t="str">
        <f t="shared" si="57"/>
        <v>SANTA CRUZ DEL MOGOTE, CATORCE</v>
      </c>
      <c r="C3691" s="291">
        <v>50</v>
      </c>
      <c r="D3691" s="290" t="s">
        <v>3817</v>
      </c>
      <c r="E3691" s="289">
        <v>6</v>
      </c>
      <c r="F3691" s="290" t="s">
        <v>4237</v>
      </c>
      <c r="G3691" s="292" t="s">
        <v>393</v>
      </c>
      <c r="H3691" s="289">
        <v>1</v>
      </c>
      <c r="J3691" s="283"/>
    </row>
    <row r="3692" spans="2:10" x14ac:dyDescent="0.2">
      <c r="B3692" s="290" t="str">
        <f t="shared" si="57"/>
        <v>SANTA CRUZ, AQUISMÓN</v>
      </c>
      <c r="C3692" s="291">
        <v>34</v>
      </c>
      <c r="D3692" s="290" t="s">
        <v>3818</v>
      </c>
      <c r="E3692" s="289">
        <v>3</v>
      </c>
      <c r="F3692" s="290" t="s">
        <v>152</v>
      </c>
      <c r="G3692" s="292" t="s">
        <v>393</v>
      </c>
      <c r="H3692" s="289">
        <v>1</v>
      </c>
      <c r="J3692" s="283"/>
    </row>
    <row r="3693" spans="2:10" x14ac:dyDescent="0.2">
      <c r="B3693" s="290" t="str">
        <f t="shared" si="57"/>
        <v>SANTA CRUZ, CHARCAS</v>
      </c>
      <c r="C3693" s="291">
        <v>261</v>
      </c>
      <c r="D3693" s="290" t="s">
        <v>3818</v>
      </c>
      <c r="E3693" s="289">
        <v>15</v>
      </c>
      <c r="F3693" s="290" t="s">
        <v>173</v>
      </c>
      <c r="G3693" s="292" t="s">
        <v>393</v>
      </c>
      <c r="H3693" s="289">
        <v>1</v>
      </c>
      <c r="J3693" s="283"/>
    </row>
    <row r="3694" spans="2:10" x14ac:dyDescent="0.2">
      <c r="B3694" s="295" t="str">
        <f t="shared" si="57"/>
        <v>SANTA CRUZ, MATEHUALA</v>
      </c>
      <c r="C3694" s="296">
        <v>93</v>
      </c>
      <c r="D3694" s="295" t="s">
        <v>3818</v>
      </c>
      <c r="E3694" s="294">
        <v>20</v>
      </c>
      <c r="F3694" s="295" t="s">
        <v>176</v>
      </c>
      <c r="G3694" s="297" t="s">
        <v>394</v>
      </c>
      <c r="H3694" s="294">
        <v>2</v>
      </c>
      <c r="J3694" s="283"/>
    </row>
    <row r="3695" spans="2:10" x14ac:dyDescent="0.2">
      <c r="B3695" s="290" t="str">
        <f t="shared" si="57"/>
        <v>SANTA EFIGENIA, SANTO DOMINGO</v>
      </c>
      <c r="C3695" s="291">
        <v>29</v>
      </c>
      <c r="D3695" s="290" t="s">
        <v>3819</v>
      </c>
      <c r="E3695" s="289">
        <v>33</v>
      </c>
      <c r="F3695" s="290" t="s">
        <v>226</v>
      </c>
      <c r="G3695" s="292" t="s">
        <v>393</v>
      </c>
      <c r="H3695" s="289">
        <v>1</v>
      </c>
      <c r="J3695" s="283"/>
    </row>
    <row r="3696" spans="2:10" x14ac:dyDescent="0.2">
      <c r="B3696" s="290" t="str">
        <f t="shared" si="57"/>
        <v>SANTA ELENA (EL RETACHO), TAMASOPO</v>
      </c>
      <c r="C3696" s="291">
        <v>59</v>
      </c>
      <c r="D3696" s="290" t="s">
        <v>3820</v>
      </c>
      <c r="E3696" s="289">
        <v>36</v>
      </c>
      <c r="F3696" s="290" t="s">
        <v>265</v>
      </c>
      <c r="G3696" s="292" t="s">
        <v>393</v>
      </c>
      <c r="H3696" s="289">
        <v>1</v>
      </c>
      <c r="J3696" s="283"/>
    </row>
    <row r="3697" spans="2:10" x14ac:dyDescent="0.2">
      <c r="B3697" s="290" t="str">
        <f t="shared" si="57"/>
        <v>SANTA ELENA DE ABAJO, MATEHUALA</v>
      </c>
      <c r="C3697" s="291">
        <v>209</v>
      </c>
      <c r="D3697" s="290" t="s">
        <v>3821</v>
      </c>
      <c r="E3697" s="289">
        <v>20</v>
      </c>
      <c r="F3697" s="290" t="s">
        <v>176</v>
      </c>
      <c r="G3697" s="292" t="s">
        <v>393</v>
      </c>
      <c r="H3697" s="289">
        <v>1</v>
      </c>
      <c r="J3697" s="283"/>
    </row>
    <row r="3698" spans="2:10" x14ac:dyDescent="0.2">
      <c r="B3698" s="290" t="str">
        <f t="shared" si="57"/>
        <v>SANTA ELENA, SALINAS</v>
      </c>
      <c r="C3698" s="291">
        <v>59</v>
      </c>
      <c r="D3698" s="290" t="s">
        <v>3822</v>
      </c>
      <c r="E3698" s="289">
        <v>25</v>
      </c>
      <c r="F3698" s="290" t="s">
        <v>171</v>
      </c>
      <c r="G3698" s="292" t="s">
        <v>393</v>
      </c>
      <c r="H3698" s="289">
        <v>1</v>
      </c>
      <c r="J3698" s="283"/>
    </row>
    <row r="3699" spans="2:10" x14ac:dyDescent="0.2">
      <c r="B3699" s="290" t="str">
        <f t="shared" si="57"/>
        <v>SANTA ELENA, SANTA CATARINA</v>
      </c>
      <c r="C3699" s="291">
        <v>67</v>
      </c>
      <c r="D3699" s="290" t="s">
        <v>3822</v>
      </c>
      <c r="E3699" s="289">
        <v>31</v>
      </c>
      <c r="F3699" s="290" t="s">
        <v>260</v>
      </c>
      <c r="G3699" s="292" t="s">
        <v>393</v>
      </c>
      <c r="H3699" s="289">
        <v>1</v>
      </c>
      <c r="J3699" s="283"/>
    </row>
    <row r="3700" spans="2:10" x14ac:dyDescent="0.2">
      <c r="B3700" s="290" t="str">
        <f t="shared" si="57"/>
        <v>SANTA ELENA, TANLAJÁS</v>
      </c>
      <c r="C3700" s="291">
        <v>33</v>
      </c>
      <c r="D3700" s="290" t="s">
        <v>3822</v>
      </c>
      <c r="E3700" s="289">
        <v>41</v>
      </c>
      <c r="F3700" s="290" t="s">
        <v>291</v>
      </c>
      <c r="G3700" s="292" t="s">
        <v>393</v>
      </c>
      <c r="H3700" s="289">
        <v>1</v>
      </c>
      <c r="J3700" s="283"/>
    </row>
    <row r="3701" spans="2:10" x14ac:dyDescent="0.2">
      <c r="B3701" s="290" t="str">
        <f t="shared" si="57"/>
        <v>SANTA FE TEXACAL (CENTRO URBANO), AXTLA DE TERRAZAS</v>
      </c>
      <c r="C3701" s="291">
        <v>49</v>
      </c>
      <c r="D3701" s="290" t="s">
        <v>3823</v>
      </c>
      <c r="E3701" s="289">
        <v>53</v>
      </c>
      <c r="F3701" s="290" t="s">
        <v>156</v>
      </c>
      <c r="G3701" s="292" t="s">
        <v>393</v>
      </c>
      <c r="H3701" s="289">
        <v>1</v>
      </c>
      <c r="J3701" s="283"/>
    </row>
    <row r="3702" spans="2:10" x14ac:dyDescent="0.2">
      <c r="B3702" s="290" t="str">
        <f t="shared" si="57"/>
        <v>SANTA FE, MOCTEZUMA</v>
      </c>
      <c r="C3702" s="291">
        <v>58</v>
      </c>
      <c r="D3702" s="290" t="s">
        <v>3824</v>
      </c>
      <c r="E3702" s="289">
        <v>22</v>
      </c>
      <c r="F3702" s="290" t="s">
        <v>219</v>
      </c>
      <c r="G3702" s="292" t="s">
        <v>393</v>
      </c>
      <c r="H3702" s="289">
        <v>1</v>
      </c>
      <c r="J3702" s="283"/>
    </row>
    <row r="3703" spans="2:10" x14ac:dyDescent="0.2">
      <c r="B3703" s="290" t="str">
        <f t="shared" si="57"/>
        <v>SANTA FE, SANTA MARÍA DEL RÍO</v>
      </c>
      <c r="C3703" s="291">
        <v>257</v>
      </c>
      <c r="D3703" s="290" t="s">
        <v>3824</v>
      </c>
      <c r="E3703" s="289">
        <v>32</v>
      </c>
      <c r="F3703" s="290" t="s">
        <v>263</v>
      </c>
      <c r="G3703" s="292" t="s">
        <v>393</v>
      </c>
      <c r="H3703" s="289">
        <v>1</v>
      </c>
      <c r="J3703" s="283"/>
    </row>
    <row r="3704" spans="2:10" x14ac:dyDescent="0.2">
      <c r="B3704" s="290" t="str">
        <f t="shared" si="57"/>
        <v>SANTA GERTRUDIS, TAMPAMOLÓN CORONA</v>
      </c>
      <c r="C3704" s="291">
        <v>85</v>
      </c>
      <c r="D3704" s="290" t="s">
        <v>3825</v>
      </c>
      <c r="E3704" s="289">
        <v>39</v>
      </c>
      <c r="F3704" s="290" t="s">
        <v>282</v>
      </c>
      <c r="G3704" s="292" t="s">
        <v>393</v>
      </c>
      <c r="H3704" s="289">
        <v>1</v>
      </c>
      <c r="J3704" s="283"/>
    </row>
    <row r="3705" spans="2:10" x14ac:dyDescent="0.2">
      <c r="B3705" s="295" t="str">
        <f t="shared" si="57"/>
        <v>SANTA GERTRUDIS, VILLA DE RAMOS</v>
      </c>
      <c r="C3705" s="296">
        <v>37</v>
      </c>
      <c r="D3705" s="295" t="s">
        <v>3825</v>
      </c>
      <c r="E3705" s="294">
        <v>49</v>
      </c>
      <c r="F3705" s="295" t="s">
        <v>222</v>
      </c>
      <c r="G3705" s="297" t="s">
        <v>394</v>
      </c>
      <c r="H3705" s="294">
        <v>2</v>
      </c>
      <c r="J3705" s="283"/>
    </row>
    <row r="3706" spans="2:10" x14ac:dyDescent="0.2">
      <c r="B3706" s="290" t="str">
        <f t="shared" si="57"/>
        <v>SANTA INÉS DE LA OBSCURA, VILLA DE GUADALUPE</v>
      </c>
      <c r="C3706" s="291">
        <v>24</v>
      </c>
      <c r="D3706" s="290" t="s">
        <v>3826</v>
      </c>
      <c r="E3706" s="289">
        <v>47</v>
      </c>
      <c r="F3706" s="290" t="s">
        <v>234</v>
      </c>
      <c r="G3706" s="292" t="s">
        <v>393</v>
      </c>
      <c r="H3706" s="289">
        <v>1</v>
      </c>
      <c r="J3706" s="283"/>
    </row>
    <row r="3707" spans="2:10" x14ac:dyDescent="0.2">
      <c r="B3707" s="290" t="str">
        <f t="shared" si="57"/>
        <v>SANTA ISABEL (EL POZO), VILLA DE GUADALUPE</v>
      </c>
      <c r="C3707" s="291">
        <v>49</v>
      </c>
      <c r="D3707" s="290" t="s">
        <v>3827</v>
      </c>
      <c r="E3707" s="289">
        <v>47</v>
      </c>
      <c r="F3707" s="290" t="s">
        <v>234</v>
      </c>
      <c r="G3707" s="292" t="s">
        <v>393</v>
      </c>
      <c r="H3707" s="289">
        <v>1</v>
      </c>
      <c r="J3707" s="283"/>
    </row>
    <row r="3708" spans="2:10" x14ac:dyDescent="0.2">
      <c r="B3708" s="290" t="str">
        <f t="shared" si="57"/>
        <v>SANTA ISABEL, RIOVERDE</v>
      </c>
      <c r="C3708" s="291">
        <v>86</v>
      </c>
      <c r="D3708" s="290" t="s">
        <v>3828</v>
      </c>
      <c r="E3708" s="289">
        <v>24</v>
      </c>
      <c r="F3708" s="290" t="s">
        <v>181</v>
      </c>
      <c r="G3708" s="292" t="s">
        <v>393</v>
      </c>
      <c r="H3708" s="289">
        <v>1</v>
      </c>
      <c r="J3708" s="283"/>
    </row>
    <row r="3709" spans="2:10" x14ac:dyDescent="0.2">
      <c r="B3709" s="290" t="str">
        <f t="shared" si="57"/>
        <v>SANTA ISABEL, TAMASOPO</v>
      </c>
      <c r="C3709" s="291">
        <v>60</v>
      </c>
      <c r="D3709" s="290" t="s">
        <v>3828</v>
      </c>
      <c r="E3709" s="289">
        <v>36</v>
      </c>
      <c r="F3709" s="290" t="s">
        <v>265</v>
      </c>
      <c r="G3709" s="292" t="s">
        <v>393</v>
      </c>
      <c r="H3709" s="289">
        <v>1</v>
      </c>
      <c r="J3709" s="283"/>
    </row>
    <row r="3710" spans="2:10" x14ac:dyDescent="0.2">
      <c r="B3710" s="290" t="str">
        <f t="shared" si="57"/>
        <v>SANTA ISABEL, TANCANHUITZ</v>
      </c>
      <c r="C3710" s="291">
        <v>34</v>
      </c>
      <c r="D3710" s="290" t="s">
        <v>3828</v>
      </c>
      <c r="E3710" s="289">
        <v>12</v>
      </c>
      <c r="F3710" s="290" t="s">
        <v>258</v>
      </c>
      <c r="G3710" s="292" t="s">
        <v>393</v>
      </c>
      <c r="H3710" s="289">
        <v>1</v>
      </c>
      <c r="J3710" s="283"/>
    </row>
    <row r="3711" spans="2:10" x14ac:dyDescent="0.2">
      <c r="B3711" s="290" t="str">
        <f t="shared" si="57"/>
        <v>SANTA LUCÍA, MATEHUALA</v>
      </c>
      <c r="C3711" s="291">
        <v>96</v>
      </c>
      <c r="D3711" s="290" t="s">
        <v>3829</v>
      </c>
      <c r="E3711" s="289">
        <v>20</v>
      </c>
      <c r="F3711" s="290" t="s">
        <v>176</v>
      </c>
      <c r="G3711" s="292" t="s">
        <v>393</v>
      </c>
      <c r="H3711" s="289">
        <v>1</v>
      </c>
      <c r="J3711" s="283"/>
    </row>
    <row r="3712" spans="2:10" x14ac:dyDescent="0.2">
      <c r="B3712" s="290" t="str">
        <f t="shared" si="57"/>
        <v>SANTA LUCÍA, SANTA MARÍA DEL RÍO</v>
      </c>
      <c r="C3712" s="291">
        <v>258</v>
      </c>
      <c r="D3712" s="290" t="s">
        <v>3829</v>
      </c>
      <c r="E3712" s="289">
        <v>32</v>
      </c>
      <c r="F3712" s="290" t="s">
        <v>263</v>
      </c>
      <c r="G3712" s="292" t="s">
        <v>393</v>
      </c>
      <c r="H3712" s="289">
        <v>1</v>
      </c>
      <c r="J3712" s="283"/>
    </row>
    <row r="3713" spans="2:10" x14ac:dyDescent="0.2">
      <c r="B3713" s="290" t="str">
        <f t="shared" si="57"/>
        <v>SANTA LUCÍA, VILLA DE RAMOS</v>
      </c>
      <c r="C3713" s="291">
        <v>38</v>
      </c>
      <c r="D3713" s="290" t="s">
        <v>3829</v>
      </c>
      <c r="E3713" s="289">
        <v>49</v>
      </c>
      <c r="F3713" s="290" t="s">
        <v>222</v>
      </c>
      <c r="G3713" s="292" t="s">
        <v>393</v>
      </c>
      <c r="H3713" s="289">
        <v>1</v>
      </c>
      <c r="J3713" s="283"/>
    </row>
    <row r="3714" spans="2:10" x14ac:dyDescent="0.2">
      <c r="B3714" s="290" t="str">
        <f t="shared" si="57"/>
        <v>SANTA MARÍA ACAPULCO, SANTA CATARINA</v>
      </c>
      <c r="C3714" s="291">
        <v>32</v>
      </c>
      <c r="D3714" s="290" t="s">
        <v>3830</v>
      </c>
      <c r="E3714" s="289">
        <v>31</v>
      </c>
      <c r="F3714" s="290" t="s">
        <v>260</v>
      </c>
      <c r="G3714" s="292" t="s">
        <v>393</v>
      </c>
      <c r="H3714" s="289">
        <v>1</v>
      </c>
      <c r="J3714" s="283"/>
    </row>
    <row r="3715" spans="2:10" x14ac:dyDescent="0.2">
      <c r="B3715" s="290" t="str">
        <f t="shared" si="57"/>
        <v>SANTA MARÍA DE LA LUZ (LAS LIEBRES), MOCTEZUMA</v>
      </c>
      <c r="C3715" s="291">
        <v>59</v>
      </c>
      <c r="D3715" s="290" t="s">
        <v>3831</v>
      </c>
      <c r="E3715" s="289">
        <v>22</v>
      </c>
      <c r="F3715" s="290" t="s">
        <v>219</v>
      </c>
      <c r="G3715" s="292" t="s">
        <v>393</v>
      </c>
      <c r="H3715" s="289">
        <v>1</v>
      </c>
      <c r="J3715" s="283"/>
    </row>
    <row r="3716" spans="2:10" x14ac:dyDescent="0.2">
      <c r="B3716" s="290" t="str">
        <f t="shared" si="57"/>
        <v>SANTA MARÍA DEL PALMAR, TAMPACÁN</v>
      </c>
      <c r="C3716" s="291">
        <v>43</v>
      </c>
      <c r="D3716" s="290" t="s">
        <v>3832</v>
      </c>
      <c r="E3716" s="289">
        <v>38</v>
      </c>
      <c r="F3716" s="290" t="s">
        <v>278</v>
      </c>
      <c r="G3716" s="292" t="s">
        <v>393</v>
      </c>
      <c r="H3716" s="289">
        <v>1</v>
      </c>
      <c r="J3716" s="283"/>
    </row>
    <row r="3717" spans="2:10" x14ac:dyDescent="0.2">
      <c r="B3717" s="290" t="str">
        <f t="shared" si="57"/>
        <v>SANTA MARÍA DEL REFUGIO, CATORCE</v>
      </c>
      <c r="C3717" s="291">
        <v>51</v>
      </c>
      <c r="D3717" s="290" t="s">
        <v>3833</v>
      </c>
      <c r="E3717" s="289">
        <v>6</v>
      </c>
      <c r="F3717" s="290" t="s">
        <v>4237</v>
      </c>
      <c r="G3717" s="292" t="s">
        <v>393</v>
      </c>
      <c r="H3717" s="289">
        <v>1</v>
      </c>
      <c r="J3717" s="283"/>
    </row>
    <row r="3718" spans="2:10" x14ac:dyDescent="0.2">
      <c r="B3718" s="290" t="str">
        <f t="shared" ref="B3718:B3781" si="58">CONCATENATE(D3718,","," ",F3718)</f>
        <v>SANTA MARÍA DEL RINCÓN (EL GUAJOLOTE), VILLA DE GUADALUPE</v>
      </c>
      <c r="C3718" s="291">
        <v>13</v>
      </c>
      <c r="D3718" s="290" t="s">
        <v>3834</v>
      </c>
      <c r="E3718" s="289">
        <v>47</v>
      </c>
      <c r="F3718" s="290" t="s">
        <v>234</v>
      </c>
      <c r="G3718" s="292" t="s">
        <v>393</v>
      </c>
      <c r="H3718" s="289">
        <v>1</v>
      </c>
      <c r="J3718" s="283"/>
    </row>
    <row r="3719" spans="2:10" x14ac:dyDescent="0.2">
      <c r="B3719" s="295" t="str">
        <f t="shared" si="58"/>
        <v>SANTA MARÍA DEL RÍO, SANTA MARÍA DEL RÍO</v>
      </c>
      <c r="C3719" s="296">
        <v>1</v>
      </c>
      <c r="D3719" s="295" t="s">
        <v>263</v>
      </c>
      <c r="E3719" s="294">
        <v>32</v>
      </c>
      <c r="F3719" s="295" t="s">
        <v>263</v>
      </c>
      <c r="G3719" s="297" t="s">
        <v>394</v>
      </c>
      <c r="H3719" s="294">
        <v>2</v>
      </c>
      <c r="J3719" s="283"/>
    </row>
    <row r="3720" spans="2:10" x14ac:dyDescent="0.2">
      <c r="B3720" s="290" t="str">
        <f t="shared" si="58"/>
        <v>SANTA MARÍA DEL TECOMATE, GUADALCÁZAR</v>
      </c>
      <c r="C3720" s="291">
        <v>70</v>
      </c>
      <c r="D3720" s="290" t="s">
        <v>3835</v>
      </c>
      <c r="E3720" s="289">
        <v>17</v>
      </c>
      <c r="F3720" s="290" t="s">
        <v>199</v>
      </c>
      <c r="G3720" s="292" t="s">
        <v>393</v>
      </c>
      <c r="H3720" s="289">
        <v>1</v>
      </c>
      <c r="J3720" s="283"/>
    </row>
    <row r="3721" spans="2:10" x14ac:dyDescent="0.2">
      <c r="B3721" s="290" t="str">
        <f t="shared" si="58"/>
        <v>SANTA MARÍA PICULA, TAMAZUNCHALE</v>
      </c>
      <c r="C3721" s="291">
        <v>76</v>
      </c>
      <c r="D3721" s="290" t="s">
        <v>3836</v>
      </c>
      <c r="E3721" s="289">
        <v>37</v>
      </c>
      <c r="F3721" s="290" t="s">
        <v>268</v>
      </c>
      <c r="G3721" s="292" t="s">
        <v>393</v>
      </c>
      <c r="H3721" s="289">
        <v>1</v>
      </c>
      <c r="J3721" s="283"/>
    </row>
    <row r="3722" spans="2:10" x14ac:dyDescent="0.2">
      <c r="B3722" s="290" t="str">
        <f t="shared" si="58"/>
        <v>SANTA MARÍA TAMPALATÍN, TAMASOPO</v>
      </c>
      <c r="C3722" s="291">
        <v>61</v>
      </c>
      <c r="D3722" s="290" t="s">
        <v>3837</v>
      </c>
      <c r="E3722" s="289">
        <v>36</v>
      </c>
      <c r="F3722" s="290" t="s">
        <v>265</v>
      </c>
      <c r="G3722" s="292" t="s">
        <v>393</v>
      </c>
      <c r="H3722" s="289">
        <v>1</v>
      </c>
      <c r="J3722" s="283"/>
    </row>
    <row r="3723" spans="2:10" x14ac:dyDescent="0.2">
      <c r="B3723" s="290" t="str">
        <f t="shared" si="58"/>
        <v>SANTA MARÍA, SALINAS</v>
      </c>
      <c r="C3723" s="291">
        <v>35</v>
      </c>
      <c r="D3723" s="290" t="s">
        <v>3838</v>
      </c>
      <c r="E3723" s="289">
        <v>25</v>
      </c>
      <c r="F3723" s="290" t="s">
        <v>171</v>
      </c>
      <c r="G3723" s="292" t="s">
        <v>393</v>
      </c>
      <c r="H3723" s="289">
        <v>1</v>
      </c>
      <c r="J3723" s="283"/>
    </row>
    <row r="3724" spans="2:10" x14ac:dyDescent="0.2">
      <c r="B3724" s="290" t="str">
        <f t="shared" si="58"/>
        <v>SANTA MARÍA, SAN MARTÍN CHALCHICUAUTLA</v>
      </c>
      <c r="C3724" s="291">
        <v>149</v>
      </c>
      <c r="D3724" s="290" t="s">
        <v>3838</v>
      </c>
      <c r="E3724" s="289">
        <v>29</v>
      </c>
      <c r="F3724" s="290" t="s">
        <v>248</v>
      </c>
      <c r="G3724" s="292" t="s">
        <v>393</v>
      </c>
      <c r="H3724" s="289">
        <v>1</v>
      </c>
      <c r="J3724" s="283"/>
    </row>
    <row r="3725" spans="2:10" x14ac:dyDescent="0.2">
      <c r="B3725" s="290" t="str">
        <f t="shared" si="58"/>
        <v>SANTA MARTHA, AQUISMÓN</v>
      </c>
      <c r="C3725" s="291">
        <v>255</v>
      </c>
      <c r="D3725" s="290" t="s">
        <v>3839</v>
      </c>
      <c r="E3725" s="289">
        <v>3</v>
      </c>
      <c r="F3725" s="290" t="s">
        <v>152</v>
      </c>
      <c r="G3725" s="292" t="s">
        <v>393</v>
      </c>
      <c r="H3725" s="289">
        <v>1</v>
      </c>
      <c r="J3725" s="283"/>
    </row>
    <row r="3726" spans="2:10" x14ac:dyDescent="0.2">
      <c r="B3726" s="290" t="str">
        <f t="shared" si="58"/>
        <v>SANTA MARTHA, SAN ANTONIO</v>
      </c>
      <c r="C3726" s="291">
        <v>8</v>
      </c>
      <c r="D3726" s="290" t="s">
        <v>3839</v>
      </c>
      <c r="E3726" s="289">
        <v>26</v>
      </c>
      <c r="F3726" s="290" t="s">
        <v>236</v>
      </c>
      <c r="G3726" s="292" t="s">
        <v>393</v>
      </c>
      <c r="H3726" s="289">
        <v>1</v>
      </c>
      <c r="J3726" s="283"/>
    </row>
    <row r="3727" spans="2:10" x14ac:dyDescent="0.2">
      <c r="B3727" s="290" t="str">
        <f t="shared" si="58"/>
        <v>SANTA MARTHA, TAMUÍN</v>
      </c>
      <c r="C3727" s="291">
        <v>126</v>
      </c>
      <c r="D3727" s="290" t="s">
        <v>3839</v>
      </c>
      <c r="E3727" s="289">
        <v>40</v>
      </c>
      <c r="F3727" s="290" t="s">
        <v>285</v>
      </c>
      <c r="G3727" s="292" t="s">
        <v>393</v>
      </c>
      <c r="H3727" s="289">
        <v>1</v>
      </c>
      <c r="J3727" s="283"/>
    </row>
    <row r="3728" spans="2:10" x14ac:dyDescent="0.2">
      <c r="B3728" s="290" t="str">
        <f t="shared" si="58"/>
        <v>SANTA MATILDE, SANTO DOMINGO</v>
      </c>
      <c r="C3728" s="291">
        <v>30</v>
      </c>
      <c r="D3728" s="290" t="s">
        <v>3840</v>
      </c>
      <c r="E3728" s="289">
        <v>33</v>
      </c>
      <c r="F3728" s="290" t="s">
        <v>226</v>
      </c>
      <c r="G3728" s="292" t="s">
        <v>393</v>
      </c>
      <c r="H3728" s="289">
        <v>1</v>
      </c>
      <c r="J3728" s="283"/>
    </row>
    <row r="3729" spans="2:10" x14ac:dyDescent="0.2">
      <c r="B3729" s="295" t="str">
        <f t="shared" si="58"/>
        <v>SANTA MÓNICA, XILITLA</v>
      </c>
      <c r="C3729" s="296">
        <v>68</v>
      </c>
      <c r="D3729" s="295" t="s">
        <v>3841</v>
      </c>
      <c r="E3729" s="294">
        <v>54</v>
      </c>
      <c r="F3729" s="295" t="s">
        <v>332</v>
      </c>
      <c r="G3729" s="297" t="s">
        <v>394</v>
      </c>
      <c r="H3729" s="294">
        <v>2</v>
      </c>
      <c r="J3729" s="283"/>
    </row>
    <row r="3730" spans="2:10" x14ac:dyDescent="0.2">
      <c r="B3730" s="290" t="str">
        <f t="shared" si="58"/>
        <v>SANTA PETRONILAS, AHUALULCO</v>
      </c>
      <c r="C3730" s="291">
        <v>29</v>
      </c>
      <c r="D3730" s="290" t="s">
        <v>3842</v>
      </c>
      <c r="E3730" s="289">
        <v>1</v>
      </c>
      <c r="F3730" s="290" t="s">
        <v>208</v>
      </c>
      <c r="G3730" s="292" t="s">
        <v>393</v>
      </c>
      <c r="H3730" s="289">
        <v>1</v>
      </c>
      <c r="J3730" s="283"/>
    </row>
    <row r="3731" spans="2:10" x14ac:dyDescent="0.2">
      <c r="B3731" s="290" t="str">
        <f t="shared" si="58"/>
        <v>SANTA RITA (EL ALTO), VENADO</v>
      </c>
      <c r="C3731" s="291">
        <v>114</v>
      </c>
      <c r="D3731" s="290" t="s">
        <v>3843</v>
      </c>
      <c r="E3731" s="289">
        <v>45</v>
      </c>
      <c r="F3731" s="290" t="s">
        <v>309</v>
      </c>
      <c r="G3731" s="292" t="s">
        <v>393</v>
      </c>
      <c r="H3731" s="289">
        <v>1</v>
      </c>
      <c r="J3731" s="283"/>
    </row>
    <row r="3732" spans="2:10" x14ac:dyDescent="0.2">
      <c r="B3732" s="295" t="str">
        <f t="shared" si="58"/>
        <v>SANTA RITA DE CASIA, VILLA DE GUADALUPE</v>
      </c>
      <c r="C3732" s="296">
        <v>50</v>
      </c>
      <c r="D3732" s="295" t="s">
        <v>3844</v>
      </c>
      <c r="E3732" s="294">
        <v>47</v>
      </c>
      <c r="F3732" s="295" t="s">
        <v>234</v>
      </c>
      <c r="G3732" s="297" t="s">
        <v>394</v>
      </c>
      <c r="H3732" s="294">
        <v>2</v>
      </c>
      <c r="J3732" s="283"/>
    </row>
    <row r="3733" spans="2:10" x14ac:dyDescent="0.2">
      <c r="B3733" s="290" t="str">
        <f t="shared" si="58"/>
        <v>SANTA RITA DE LOS HERNÁNDEZ, VILLA DE GUADALUPE</v>
      </c>
      <c r="C3733" s="291">
        <v>51</v>
      </c>
      <c r="D3733" s="290" t="s">
        <v>3845</v>
      </c>
      <c r="E3733" s="289">
        <v>47</v>
      </c>
      <c r="F3733" s="290" t="s">
        <v>234</v>
      </c>
      <c r="G3733" s="292" t="s">
        <v>393</v>
      </c>
      <c r="H3733" s="289">
        <v>1</v>
      </c>
      <c r="J3733" s="283"/>
    </row>
    <row r="3734" spans="2:10" x14ac:dyDescent="0.2">
      <c r="B3734" s="290" t="str">
        <f t="shared" si="58"/>
        <v>SANTA RITA DEL RUCIO, GUADALCÁZAR</v>
      </c>
      <c r="C3734" s="291">
        <v>71</v>
      </c>
      <c r="D3734" s="290" t="s">
        <v>3846</v>
      </c>
      <c r="E3734" s="289">
        <v>17</v>
      </c>
      <c r="F3734" s="290" t="s">
        <v>199</v>
      </c>
      <c r="G3734" s="292" t="s">
        <v>393</v>
      </c>
      <c r="H3734" s="289">
        <v>1</v>
      </c>
      <c r="J3734" s="283"/>
    </row>
    <row r="3735" spans="2:10" x14ac:dyDescent="0.2">
      <c r="B3735" s="290" t="str">
        <f t="shared" si="58"/>
        <v>SANTA RITA DEL SOTOL, CEDRAL</v>
      </c>
      <c r="C3735" s="291">
        <v>45</v>
      </c>
      <c r="D3735" s="290" t="s">
        <v>3847</v>
      </c>
      <c r="E3735" s="289">
        <v>7</v>
      </c>
      <c r="F3735" s="290" t="s">
        <v>163</v>
      </c>
      <c r="G3735" s="292" t="s">
        <v>393</v>
      </c>
      <c r="H3735" s="289">
        <v>1</v>
      </c>
      <c r="J3735" s="283"/>
    </row>
    <row r="3736" spans="2:10" x14ac:dyDescent="0.2">
      <c r="B3736" s="290" t="str">
        <f t="shared" si="58"/>
        <v>SANTA RITA, AQUISMÓN</v>
      </c>
      <c r="C3736" s="291">
        <v>81</v>
      </c>
      <c r="D3736" s="290" t="s">
        <v>3848</v>
      </c>
      <c r="E3736" s="289">
        <v>3</v>
      </c>
      <c r="F3736" s="290" t="s">
        <v>152</v>
      </c>
      <c r="G3736" s="292" t="s">
        <v>393</v>
      </c>
      <c r="H3736" s="289">
        <v>1</v>
      </c>
      <c r="J3736" s="283"/>
    </row>
    <row r="3737" spans="2:10" x14ac:dyDescent="0.2">
      <c r="B3737" s="290" t="str">
        <f t="shared" si="58"/>
        <v>SANTA RITA, AXTLA DE TERRAZAS</v>
      </c>
      <c r="C3737" s="291">
        <v>50</v>
      </c>
      <c r="D3737" s="290" t="s">
        <v>3848</v>
      </c>
      <c r="E3737" s="289">
        <v>53</v>
      </c>
      <c r="F3737" s="290" t="s">
        <v>156</v>
      </c>
      <c r="G3737" s="292" t="s">
        <v>393</v>
      </c>
      <c r="H3737" s="289">
        <v>1</v>
      </c>
      <c r="J3737" s="283"/>
    </row>
    <row r="3738" spans="2:10" x14ac:dyDescent="0.2">
      <c r="B3738" s="290" t="str">
        <f t="shared" si="58"/>
        <v>SANTA RITA, MOCTEZUMA</v>
      </c>
      <c r="C3738" s="291">
        <v>60</v>
      </c>
      <c r="D3738" s="290" t="s">
        <v>3848</v>
      </c>
      <c r="E3738" s="289">
        <v>22</v>
      </c>
      <c r="F3738" s="290" t="s">
        <v>219</v>
      </c>
      <c r="G3738" s="292" t="s">
        <v>393</v>
      </c>
      <c r="H3738" s="289">
        <v>1</v>
      </c>
      <c r="J3738" s="283"/>
    </row>
    <row r="3739" spans="2:10" x14ac:dyDescent="0.2">
      <c r="B3739" s="290" t="str">
        <f t="shared" si="58"/>
        <v>SANTA RITA, RIOVERDE</v>
      </c>
      <c r="C3739" s="291">
        <v>87</v>
      </c>
      <c r="D3739" s="290" t="s">
        <v>3848</v>
      </c>
      <c r="E3739" s="289">
        <v>24</v>
      </c>
      <c r="F3739" s="290" t="s">
        <v>181</v>
      </c>
      <c r="G3739" s="292" t="s">
        <v>393</v>
      </c>
      <c r="H3739" s="289">
        <v>1</v>
      </c>
      <c r="J3739" s="283"/>
    </row>
    <row r="3740" spans="2:10" x14ac:dyDescent="0.2">
      <c r="B3740" s="295" t="str">
        <f t="shared" si="58"/>
        <v>SANTA RITA, VENADO</v>
      </c>
      <c r="C3740" s="296">
        <v>59</v>
      </c>
      <c r="D3740" s="295" t="s">
        <v>3848</v>
      </c>
      <c r="E3740" s="294">
        <v>45</v>
      </c>
      <c r="F3740" s="295" t="s">
        <v>309</v>
      </c>
      <c r="G3740" s="297" t="s">
        <v>394</v>
      </c>
      <c r="H3740" s="294">
        <v>2</v>
      </c>
      <c r="J3740" s="283"/>
    </row>
    <row r="3741" spans="2:10" x14ac:dyDescent="0.2">
      <c r="B3741" s="290" t="str">
        <f t="shared" si="58"/>
        <v>SANTA ROSA DE GALLINAS, VILLA DE ARRIAGA</v>
      </c>
      <c r="C3741" s="291">
        <v>25</v>
      </c>
      <c r="D3741" s="290" t="s">
        <v>3849</v>
      </c>
      <c r="E3741" s="289">
        <v>46</v>
      </c>
      <c r="F3741" s="290" t="s">
        <v>217</v>
      </c>
      <c r="G3741" s="292" t="s">
        <v>393</v>
      </c>
      <c r="H3741" s="289">
        <v>1</v>
      </c>
      <c r="J3741" s="283"/>
    </row>
    <row r="3742" spans="2:10" x14ac:dyDescent="0.2">
      <c r="B3742" s="290" t="str">
        <f t="shared" si="58"/>
        <v>SANTA ROSA LA MASITA, VILLA DE GUADALUPE</v>
      </c>
      <c r="C3742" s="291">
        <v>19</v>
      </c>
      <c r="D3742" s="290" t="s">
        <v>3850</v>
      </c>
      <c r="E3742" s="289">
        <v>47</v>
      </c>
      <c r="F3742" s="290" t="s">
        <v>234</v>
      </c>
      <c r="G3742" s="292" t="s">
        <v>393</v>
      </c>
      <c r="H3742" s="289">
        <v>1</v>
      </c>
      <c r="J3742" s="283"/>
    </row>
    <row r="3743" spans="2:10" x14ac:dyDescent="0.2">
      <c r="B3743" s="290" t="str">
        <f t="shared" si="58"/>
        <v>SANTA ROSA NÚMERO DOS, RIOVERDE</v>
      </c>
      <c r="C3743" s="291">
        <v>88</v>
      </c>
      <c r="D3743" s="290" t="s">
        <v>3851</v>
      </c>
      <c r="E3743" s="289">
        <v>24</v>
      </c>
      <c r="F3743" s="290" t="s">
        <v>181</v>
      </c>
      <c r="G3743" s="292" t="s">
        <v>393</v>
      </c>
      <c r="H3743" s="289">
        <v>1</v>
      </c>
      <c r="J3743" s="283"/>
    </row>
    <row r="3744" spans="2:10" x14ac:dyDescent="0.2">
      <c r="B3744" s="290" t="str">
        <f t="shared" si="58"/>
        <v>SANTA ROSA, MOCTEZUMA</v>
      </c>
      <c r="C3744" s="291">
        <v>182</v>
      </c>
      <c r="D3744" s="290" t="s">
        <v>3852</v>
      </c>
      <c r="E3744" s="289">
        <v>22</v>
      </c>
      <c r="F3744" s="290" t="s">
        <v>219</v>
      </c>
      <c r="G3744" s="292" t="s">
        <v>393</v>
      </c>
      <c r="H3744" s="289">
        <v>1</v>
      </c>
      <c r="J3744" s="283"/>
    </row>
    <row r="3745" spans="2:10" x14ac:dyDescent="0.2">
      <c r="B3745" s="290" t="str">
        <f t="shared" si="58"/>
        <v>SANTA ROSA, RIOVERDE</v>
      </c>
      <c r="C3745" s="291">
        <v>202</v>
      </c>
      <c r="D3745" s="290" t="s">
        <v>3852</v>
      </c>
      <c r="E3745" s="289">
        <v>24</v>
      </c>
      <c r="F3745" s="290" t="s">
        <v>181</v>
      </c>
      <c r="G3745" s="292" t="s">
        <v>393</v>
      </c>
      <c r="H3745" s="289">
        <v>1</v>
      </c>
      <c r="J3745" s="283"/>
    </row>
    <row r="3746" spans="2:10" x14ac:dyDescent="0.2">
      <c r="B3746" s="290" t="str">
        <f t="shared" si="58"/>
        <v>SANTA ROSA, SOLEDAD DE GRACIANO SÁNCHEZ</v>
      </c>
      <c r="C3746" s="291">
        <v>237</v>
      </c>
      <c r="D3746" s="290" t="s">
        <v>3852</v>
      </c>
      <c r="E3746" s="289">
        <v>35</v>
      </c>
      <c r="F3746" s="290" t="s">
        <v>270</v>
      </c>
      <c r="G3746" s="292" t="s">
        <v>393</v>
      </c>
      <c r="H3746" s="289">
        <v>1</v>
      </c>
      <c r="J3746" s="283"/>
    </row>
    <row r="3747" spans="2:10" x14ac:dyDescent="0.2">
      <c r="B3747" s="290" t="str">
        <f t="shared" si="58"/>
        <v>SANTA ROSA, TANLAJÁS</v>
      </c>
      <c r="C3747" s="291">
        <v>34</v>
      </c>
      <c r="D3747" s="290" t="s">
        <v>3852</v>
      </c>
      <c r="E3747" s="289">
        <v>41</v>
      </c>
      <c r="F3747" s="290" t="s">
        <v>291</v>
      </c>
      <c r="G3747" s="292" t="s">
        <v>393</v>
      </c>
      <c r="H3747" s="289">
        <v>1</v>
      </c>
      <c r="J3747" s="283"/>
    </row>
    <row r="3748" spans="2:10" x14ac:dyDescent="0.2">
      <c r="B3748" s="290" t="str">
        <f t="shared" si="58"/>
        <v>SANTA ROSA, TIERRA NUEVA</v>
      </c>
      <c r="C3748" s="291">
        <v>114</v>
      </c>
      <c r="D3748" s="290" t="s">
        <v>3852</v>
      </c>
      <c r="E3748" s="289">
        <v>43</v>
      </c>
      <c r="F3748" s="290" t="s">
        <v>299</v>
      </c>
      <c r="G3748" s="292" t="s">
        <v>393</v>
      </c>
      <c r="H3748" s="289">
        <v>1</v>
      </c>
      <c r="J3748" s="283"/>
    </row>
    <row r="3749" spans="2:10" x14ac:dyDescent="0.2">
      <c r="B3749" s="295" t="str">
        <f t="shared" si="58"/>
        <v>SANTA ROSA, VILLA DE GUADALUPE</v>
      </c>
      <c r="C3749" s="296">
        <v>125</v>
      </c>
      <c r="D3749" s="295" t="s">
        <v>3852</v>
      </c>
      <c r="E3749" s="294">
        <v>47</v>
      </c>
      <c r="F3749" s="295" t="s">
        <v>234</v>
      </c>
      <c r="G3749" s="297" t="s">
        <v>396</v>
      </c>
      <c r="H3749" s="294">
        <v>4</v>
      </c>
      <c r="J3749" s="283"/>
    </row>
    <row r="3750" spans="2:10" x14ac:dyDescent="0.2">
      <c r="B3750" s="295" t="str">
        <f t="shared" si="58"/>
        <v>SANTA ROSALÍA DEL CENTRO, VILLA DE GUADALUPE</v>
      </c>
      <c r="C3750" s="296">
        <v>8</v>
      </c>
      <c r="D3750" s="295" t="s">
        <v>3853</v>
      </c>
      <c r="E3750" s="294">
        <v>47</v>
      </c>
      <c r="F3750" s="295" t="s">
        <v>234</v>
      </c>
      <c r="G3750" s="297" t="s">
        <v>394</v>
      </c>
      <c r="H3750" s="294">
        <v>2</v>
      </c>
      <c r="J3750" s="283"/>
    </row>
    <row r="3751" spans="2:10" x14ac:dyDescent="0.2">
      <c r="B3751" s="290" t="str">
        <f t="shared" si="58"/>
        <v>SANTA ROSALÍA, TAMASOPO</v>
      </c>
      <c r="C3751" s="291">
        <v>62</v>
      </c>
      <c r="D3751" s="290" t="s">
        <v>3854</v>
      </c>
      <c r="E3751" s="289">
        <v>36</v>
      </c>
      <c r="F3751" s="290" t="s">
        <v>265</v>
      </c>
      <c r="G3751" s="292" t="s">
        <v>393</v>
      </c>
      <c r="H3751" s="289">
        <v>1</v>
      </c>
      <c r="J3751" s="283"/>
    </row>
    <row r="3752" spans="2:10" x14ac:dyDescent="0.2">
      <c r="B3752" s="290" t="str">
        <f t="shared" si="58"/>
        <v>SANTA TERESA, AHUALULCO</v>
      </c>
      <c r="C3752" s="291">
        <v>40</v>
      </c>
      <c r="D3752" s="290" t="s">
        <v>3855</v>
      </c>
      <c r="E3752" s="289">
        <v>1</v>
      </c>
      <c r="F3752" s="290" t="s">
        <v>208</v>
      </c>
      <c r="G3752" s="292" t="s">
        <v>393</v>
      </c>
      <c r="H3752" s="289">
        <v>1</v>
      </c>
      <c r="J3752" s="283"/>
    </row>
    <row r="3753" spans="2:10" x14ac:dyDescent="0.2">
      <c r="B3753" s="295" t="str">
        <f t="shared" si="58"/>
        <v>SANTA TERESA, CEDRAL</v>
      </c>
      <c r="C3753" s="296">
        <v>46</v>
      </c>
      <c r="D3753" s="295" t="s">
        <v>3855</v>
      </c>
      <c r="E3753" s="294">
        <v>7</v>
      </c>
      <c r="F3753" s="295" t="s">
        <v>163</v>
      </c>
      <c r="G3753" s="297" t="s">
        <v>395</v>
      </c>
      <c r="H3753" s="294">
        <v>3</v>
      </c>
      <c r="J3753" s="283"/>
    </row>
    <row r="3754" spans="2:10" x14ac:dyDescent="0.2">
      <c r="B3754" s="290" t="str">
        <f t="shared" si="58"/>
        <v>SANTA TERESA, MOCTEZUMA</v>
      </c>
      <c r="C3754" s="291">
        <v>61</v>
      </c>
      <c r="D3754" s="290" t="s">
        <v>3855</v>
      </c>
      <c r="E3754" s="289">
        <v>22</v>
      </c>
      <c r="F3754" s="290" t="s">
        <v>219</v>
      </c>
      <c r="G3754" s="292" t="s">
        <v>393</v>
      </c>
      <c r="H3754" s="289">
        <v>1</v>
      </c>
      <c r="J3754" s="283"/>
    </row>
    <row r="3755" spans="2:10" x14ac:dyDescent="0.2">
      <c r="B3755" s="290" t="str">
        <f t="shared" si="58"/>
        <v>SANTA TERESA, SAN CIRO DE ACOSTA</v>
      </c>
      <c r="C3755" s="291">
        <v>61</v>
      </c>
      <c r="D3755" s="290" t="s">
        <v>3855</v>
      </c>
      <c r="E3755" s="289">
        <v>27</v>
      </c>
      <c r="F3755" s="290" t="s">
        <v>240</v>
      </c>
      <c r="G3755" s="292" t="s">
        <v>393</v>
      </c>
      <c r="H3755" s="289">
        <v>1</v>
      </c>
      <c r="J3755" s="283"/>
    </row>
    <row r="3756" spans="2:10" x14ac:dyDescent="0.2">
      <c r="B3756" s="290" t="str">
        <f t="shared" si="58"/>
        <v>SANTA TERESA, SANTA CATARINA</v>
      </c>
      <c r="C3756" s="291">
        <v>33</v>
      </c>
      <c r="D3756" s="290" t="s">
        <v>3855</v>
      </c>
      <c r="E3756" s="289">
        <v>31</v>
      </c>
      <c r="F3756" s="290" t="s">
        <v>260</v>
      </c>
      <c r="G3756" s="292" t="s">
        <v>393</v>
      </c>
      <c r="H3756" s="289">
        <v>1</v>
      </c>
      <c r="J3756" s="283"/>
    </row>
    <row r="3757" spans="2:10" x14ac:dyDescent="0.2">
      <c r="B3757" s="290" t="str">
        <f t="shared" si="58"/>
        <v>SANTA TERESA, TIERRA NUEVA</v>
      </c>
      <c r="C3757" s="291">
        <v>115</v>
      </c>
      <c r="D3757" s="290" t="s">
        <v>3855</v>
      </c>
      <c r="E3757" s="289">
        <v>43</v>
      </c>
      <c r="F3757" s="290" t="s">
        <v>299</v>
      </c>
      <c r="G3757" s="292" t="s">
        <v>393</v>
      </c>
      <c r="H3757" s="289">
        <v>1</v>
      </c>
      <c r="J3757" s="283"/>
    </row>
    <row r="3758" spans="2:10" x14ac:dyDescent="0.2">
      <c r="B3758" s="290" t="str">
        <f t="shared" si="58"/>
        <v>SANTA TERESA, VANEGAS</v>
      </c>
      <c r="C3758" s="291">
        <v>20</v>
      </c>
      <c r="D3758" s="290" t="s">
        <v>3855</v>
      </c>
      <c r="E3758" s="289">
        <v>44</v>
      </c>
      <c r="F3758" s="290" t="s">
        <v>304</v>
      </c>
      <c r="G3758" s="292" t="s">
        <v>393</v>
      </c>
      <c r="H3758" s="289">
        <v>1</v>
      </c>
      <c r="J3758" s="283"/>
    </row>
    <row r="3759" spans="2:10" x14ac:dyDescent="0.2">
      <c r="B3759" s="290" t="str">
        <f t="shared" si="58"/>
        <v>SANTA TERESA, VILLA DE GUADALUPE</v>
      </c>
      <c r="C3759" s="291">
        <v>52</v>
      </c>
      <c r="D3759" s="290" t="s">
        <v>3855</v>
      </c>
      <c r="E3759" s="289">
        <v>47</v>
      </c>
      <c r="F3759" s="290" t="s">
        <v>234</v>
      </c>
      <c r="G3759" s="292" t="s">
        <v>393</v>
      </c>
      <c r="H3759" s="289">
        <v>1</v>
      </c>
      <c r="J3759" s="283"/>
    </row>
    <row r="3760" spans="2:10" x14ac:dyDescent="0.2">
      <c r="B3760" s="290" t="str">
        <f t="shared" si="58"/>
        <v>SANTIAGO CENTRO, TAMAZUNCHALE</v>
      </c>
      <c r="C3760" s="291">
        <v>78</v>
      </c>
      <c r="D3760" s="290" t="s">
        <v>3856</v>
      </c>
      <c r="E3760" s="289">
        <v>37</v>
      </c>
      <c r="F3760" s="290" t="s">
        <v>268</v>
      </c>
      <c r="G3760" s="292" t="s">
        <v>393</v>
      </c>
      <c r="H3760" s="289">
        <v>1</v>
      </c>
      <c r="J3760" s="283"/>
    </row>
    <row r="3761" spans="2:10" x14ac:dyDescent="0.2">
      <c r="B3761" s="290" t="str">
        <f t="shared" si="58"/>
        <v>SANTIAGUILLO, CIUDAD VALLES</v>
      </c>
      <c r="C3761" s="291">
        <v>428</v>
      </c>
      <c r="D3761" s="290" t="s">
        <v>3857</v>
      </c>
      <c r="E3761" s="289">
        <v>13</v>
      </c>
      <c r="F3761" s="290" t="s">
        <v>187</v>
      </c>
      <c r="G3761" s="292" t="s">
        <v>393</v>
      </c>
      <c r="H3761" s="289">
        <v>1</v>
      </c>
      <c r="J3761" s="283"/>
    </row>
    <row r="3762" spans="2:10" x14ac:dyDescent="0.2">
      <c r="B3762" s="290" t="str">
        <f t="shared" si="58"/>
        <v>SANTO DOMINGO, GUADALCÁZAR</v>
      </c>
      <c r="C3762" s="291">
        <v>72</v>
      </c>
      <c r="D3762" s="290" t="s">
        <v>226</v>
      </c>
      <c r="E3762" s="289">
        <v>17</v>
      </c>
      <c r="F3762" s="290" t="s">
        <v>199</v>
      </c>
      <c r="G3762" s="292" t="s">
        <v>393</v>
      </c>
      <c r="H3762" s="289">
        <v>1</v>
      </c>
      <c r="J3762" s="283"/>
    </row>
    <row r="3763" spans="2:10" x14ac:dyDescent="0.2">
      <c r="B3763" s="295" t="str">
        <f t="shared" si="58"/>
        <v>SANTO DOMINGO, SAN LUIS POTOSÍ</v>
      </c>
      <c r="C3763" s="296">
        <v>446</v>
      </c>
      <c r="D3763" s="295" t="s">
        <v>226</v>
      </c>
      <c r="E3763" s="294">
        <v>28</v>
      </c>
      <c r="F3763" s="295" t="s">
        <v>245</v>
      </c>
      <c r="G3763" s="297" t="s">
        <v>395</v>
      </c>
      <c r="H3763" s="294">
        <v>3</v>
      </c>
      <c r="J3763" s="283"/>
    </row>
    <row r="3764" spans="2:10" x14ac:dyDescent="0.2">
      <c r="B3764" s="295" t="str">
        <f t="shared" si="58"/>
        <v>SANTO DOMINGO, SANTO DOMINGO</v>
      </c>
      <c r="C3764" s="296">
        <v>1</v>
      </c>
      <c r="D3764" s="295" t="s">
        <v>226</v>
      </c>
      <c r="E3764" s="294">
        <v>33</v>
      </c>
      <c r="F3764" s="295" t="s">
        <v>226</v>
      </c>
      <c r="G3764" s="297" t="s">
        <v>394</v>
      </c>
      <c r="H3764" s="294">
        <v>2</v>
      </c>
      <c r="J3764" s="283"/>
    </row>
    <row r="3765" spans="2:10" x14ac:dyDescent="0.2">
      <c r="B3765" s="290" t="str">
        <f t="shared" si="58"/>
        <v>SANTO DOMINGO, VILLA JUÁREZ</v>
      </c>
      <c r="C3765" s="291">
        <v>19</v>
      </c>
      <c r="D3765" s="290" t="s">
        <v>226</v>
      </c>
      <c r="E3765" s="289">
        <v>52</v>
      </c>
      <c r="F3765" s="290" t="s">
        <v>330</v>
      </c>
      <c r="G3765" s="292" t="s">
        <v>393</v>
      </c>
      <c r="H3765" s="289">
        <v>1</v>
      </c>
      <c r="J3765" s="283"/>
    </row>
    <row r="3766" spans="2:10" x14ac:dyDescent="0.2">
      <c r="B3766" s="290" t="str">
        <f t="shared" si="58"/>
        <v>SANTO DOMINGO, ZARAGOZA</v>
      </c>
      <c r="C3766" s="291">
        <v>89</v>
      </c>
      <c r="D3766" s="290" t="s">
        <v>226</v>
      </c>
      <c r="E3766" s="289">
        <v>55</v>
      </c>
      <c r="F3766" s="290" t="s">
        <v>480</v>
      </c>
      <c r="G3766" s="292" t="s">
        <v>393</v>
      </c>
      <c r="H3766" s="289">
        <v>1</v>
      </c>
      <c r="J3766" s="283"/>
    </row>
    <row r="3767" spans="2:10" x14ac:dyDescent="0.2">
      <c r="B3767" s="295" t="str">
        <f t="shared" si="58"/>
        <v>SANTO TOMÁS, VILLA DE ARISTA</v>
      </c>
      <c r="C3767" s="296">
        <v>33</v>
      </c>
      <c r="D3767" s="295" t="s">
        <v>3858</v>
      </c>
      <c r="E3767" s="294">
        <v>56</v>
      </c>
      <c r="F3767" s="295" t="s">
        <v>314</v>
      </c>
      <c r="G3767" s="297" t="s">
        <v>394</v>
      </c>
      <c r="H3767" s="294">
        <v>2</v>
      </c>
      <c r="J3767" s="283"/>
    </row>
    <row r="3768" spans="2:10" x14ac:dyDescent="0.2">
      <c r="B3768" s="290" t="str">
        <f t="shared" si="58"/>
        <v>SANTOMILA, TAMPACÁN</v>
      </c>
      <c r="C3768" s="291">
        <v>45</v>
      </c>
      <c r="D3768" s="290" t="s">
        <v>3859</v>
      </c>
      <c r="E3768" s="289">
        <v>38</v>
      </c>
      <c r="F3768" s="290" t="s">
        <v>278</v>
      </c>
      <c r="G3768" s="292" t="s">
        <v>393</v>
      </c>
      <c r="H3768" s="289">
        <v>1</v>
      </c>
      <c r="J3768" s="283"/>
    </row>
    <row r="3769" spans="2:10" x14ac:dyDescent="0.2">
      <c r="B3769" s="290" t="str">
        <f t="shared" si="58"/>
        <v>SANTOS LEOBARDO (TLACUILOLA), TAMAZUNCHALE</v>
      </c>
      <c r="C3769" s="291">
        <v>386</v>
      </c>
      <c r="D3769" s="290" t="s">
        <v>3860</v>
      </c>
      <c r="E3769" s="289">
        <v>37</v>
      </c>
      <c r="F3769" s="290" t="s">
        <v>268</v>
      </c>
      <c r="G3769" s="292" t="s">
        <v>393</v>
      </c>
      <c r="H3769" s="289">
        <v>1</v>
      </c>
      <c r="J3769" s="283"/>
    </row>
    <row r="3770" spans="2:10" x14ac:dyDescent="0.2">
      <c r="B3770" s="295" t="str">
        <f t="shared" si="58"/>
        <v>SARABIA (ENCARNACIÓN DE ARRIBA), MATEHUALA</v>
      </c>
      <c r="C3770" s="296">
        <v>99</v>
      </c>
      <c r="D3770" s="295" t="s">
        <v>3861</v>
      </c>
      <c r="E3770" s="294">
        <v>20</v>
      </c>
      <c r="F3770" s="295" t="s">
        <v>176</v>
      </c>
      <c r="G3770" s="297" t="s">
        <v>394</v>
      </c>
      <c r="H3770" s="294">
        <v>2</v>
      </c>
      <c r="J3770" s="283"/>
    </row>
    <row r="3771" spans="2:10" x14ac:dyDescent="0.2">
      <c r="B3771" s="290" t="str">
        <f t="shared" si="58"/>
        <v>SARTENEJO, CIUDAD DEL MAÍZ</v>
      </c>
      <c r="C3771" s="291">
        <v>105</v>
      </c>
      <c r="D3771" s="290" t="s">
        <v>3862</v>
      </c>
      <c r="E3771" s="289">
        <v>10</v>
      </c>
      <c r="F3771" s="290" t="s">
        <v>178</v>
      </c>
      <c r="G3771" s="292" t="s">
        <v>393</v>
      </c>
      <c r="H3771" s="289">
        <v>1</v>
      </c>
      <c r="J3771" s="283"/>
    </row>
    <row r="3772" spans="2:10" x14ac:dyDescent="0.2">
      <c r="B3772" s="290" t="str">
        <f t="shared" si="58"/>
        <v>SAUCILLO DE BLEDOS, VILLA DE REYES</v>
      </c>
      <c r="C3772" s="291">
        <v>54</v>
      </c>
      <c r="D3772" s="290" t="s">
        <v>3863</v>
      </c>
      <c r="E3772" s="289">
        <v>50</v>
      </c>
      <c r="F3772" s="290" t="s">
        <v>214</v>
      </c>
      <c r="G3772" s="292" t="s">
        <v>393</v>
      </c>
      <c r="H3772" s="289">
        <v>1</v>
      </c>
      <c r="J3772" s="283"/>
    </row>
    <row r="3773" spans="2:10" x14ac:dyDescent="0.2">
      <c r="B3773" s="290" t="str">
        <f t="shared" si="58"/>
        <v>SAUCILLO, VILLA DE ARRIAGA</v>
      </c>
      <c r="C3773" s="291">
        <v>190</v>
      </c>
      <c r="D3773" s="290" t="s">
        <v>3864</v>
      </c>
      <c r="E3773" s="289">
        <v>46</v>
      </c>
      <c r="F3773" s="290" t="s">
        <v>217</v>
      </c>
      <c r="G3773" s="292" t="s">
        <v>393</v>
      </c>
      <c r="H3773" s="289">
        <v>1</v>
      </c>
      <c r="J3773" s="283"/>
    </row>
    <row r="3774" spans="2:10" x14ac:dyDescent="0.2">
      <c r="B3774" s="290" t="str">
        <f t="shared" si="58"/>
        <v>SAUCILLO, VILLA DE REYES</v>
      </c>
      <c r="C3774" s="291">
        <v>53</v>
      </c>
      <c r="D3774" s="290" t="s">
        <v>3864</v>
      </c>
      <c r="E3774" s="289">
        <v>50</v>
      </c>
      <c r="F3774" s="290" t="s">
        <v>214</v>
      </c>
      <c r="G3774" s="292" t="s">
        <v>393</v>
      </c>
      <c r="H3774" s="289">
        <v>1</v>
      </c>
      <c r="J3774" s="283"/>
    </row>
    <row r="3775" spans="2:10" x14ac:dyDescent="0.2">
      <c r="B3775" s="290" t="str">
        <f t="shared" si="58"/>
        <v>SAUZ DE CALERA, VILLA DE RAMOS</v>
      </c>
      <c r="C3775" s="291">
        <v>39</v>
      </c>
      <c r="D3775" s="290" t="s">
        <v>3865</v>
      </c>
      <c r="E3775" s="289">
        <v>49</v>
      </c>
      <c r="F3775" s="290" t="s">
        <v>222</v>
      </c>
      <c r="G3775" s="292" t="s">
        <v>393</v>
      </c>
      <c r="H3775" s="289">
        <v>1</v>
      </c>
      <c r="J3775" s="283"/>
    </row>
    <row r="3776" spans="2:10" x14ac:dyDescent="0.2">
      <c r="B3776" s="290" t="str">
        <f t="shared" si="58"/>
        <v>SECCIÓN SETENTA Y NUEVE LOS ANTEOJOS, CIUDAD DEL MAÍZ</v>
      </c>
      <c r="C3776" s="291">
        <v>189</v>
      </c>
      <c r="D3776" s="290" t="s">
        <v>3866</v>
      </c>
      <c r="E3776" s="289">
        <v>10</v>
      </c>
      <c r="F3776" s="290" t="s">
        <v>178</v>
      </c>
      <c r="G3776" s="292" t="s">
        <v>393</v>
      </c>
      <c r="H3776" s="289">
        <v>1</v>
      </c>
      <c r="J3776" s="283"/>
    </row>
    <row r="3777" spans="2:10" x14ac:dyDescent="0.2">
      <c r="B3777" s="295" t="str">
        <f t="shared" si="58"/>
        <v>SEQUEDAD, VILLA HIDALGO</v>
      </c>
      <c r="C3777" s="296">
        <v>49</v>
      </c>
      <c r="D3777" s="295" t="s">
        <v>3867</v>
      </c>
      <c r="E3777" s="294">
        <v>51</v>
      </c>
      <c r="F3777" s="295" t="s">
        <v>210</v>
      </c>
      <c r="G3777" s="297" t="s">
        <v>395</v>
      </c>
      <c r="H3777" s="294">
        <v>3</v>
      </c>
      <c r="J3777" s="283"/>
    </row>
    <row r="3778" spans="2:10" x14ac:dyDescent="0.2">
      <c r="B3778" s="290" t="str">
        <f t="shared" si="58"/>
        <v>SESECAMEL, COXCATLÁN</v>
      </c>
      <c r="C3778" s="291">
        <v>28</v>
      </c>
      <c r="D3778" s="290" t="s">
        <v>3868</v>
      </c>
      <c r="E3778" s="289">
        <v>14</v>
      </c>
      <c r="F3778" s="290" t="s">
        <v>191</v>
      </c>
      <c r="G3778" s="292" t="s">
        <v>393</v>
      </c>
      <c r="H3778" s="289">
        <v>1</v>
      </c>
      <c r="J3778" s="283"/>
    </row>
    <row r="3779" spans="2:10" x14ac:dyDescent="0.2">
      <c r="B3779" s="290" t="str">
        <f t="shared" si="58"/>
        <v>SHILIAPA, TANCANHUITZ</v>
      </c>
      <c r="C3779" s="291">
        <v>195</v>
      </c>
      <c r="D3779" s="290" t="s">
        <v>3869</v>
      </c>
      <c r="E3779" s="289">
        <v>12</v>
      </c>
      <c r="F3779" s="290" t="s">
        <v>258</v>
      </c>
      <c r="G3779" s="292" t="s">
        <v>393</v>
      </c>
      <c r="H3779" s="289">
        <v>1</v>
      </c>
      <c r="J3779" s="283"/>
    </row>
    <row r="3780" spans="2:10" x14ac:dyDescent="0.2">
      <c r="B3780" s="290" t="str">
        <f t="shared" si="58"/>
        <v>SHOLINTE, TANCANHUITZ</v>
      </c>
      <c r="C3780" s="291">
        <v>197</v>
      </c>
      <c r="D3780" s="290" t="s">
        <v>3870</v>
      </c>
      <c r="E3780" s="289">
        <v>12</v>
      </c>
      <c r="F3780" s="290" t="s">
        <v>258</v>
      </c>
      <c r="G3780" s="292" t="s">
        <v>393</v>
      </c>
      <c r="H3780" s="289">
        <v>1</v>
      </c>
      <c r="J3780" s="283"/>
    </row>
    <row r="3781" spans="2:10" x14ac:dyDescent="0.2">
      <c r="B3781" s="290" t="str">
        <f t="shared" si="58"/>
        <v>SIERRA CHIQUITA, XILITLA</v>
      </c>
      <c r="C3781" s="291">
        <v>69</v>
      </c>
      <c r="D3781" s="290" t="s">
        <v>3871</v>
      </c>
      <c r="E3781" s="289">
        <v>54</v>
      </c>
      <c r="F3781" s="290" t="s">
        <v>332</v>
      </c>
      <c r="G3781" s="292" t="s">
        <v>393</v>
      </c>
      <c r="H3781" s="289">
        <v>1</v>
      </c>
      <c r="J3781" s="283"/>
    </row>
    <row r="3782" spans="2:10" x14ac:dyDescent="0.2">
      <c r="B3782" s="290" t="str">
        <f t="shared" ref="B3782:B3845" si="59">CONCATENATE(D3782,","," ",F3782)</f>
        <v>SIERRA MOJADA, XILITLA</v>
      </c>
      <c r="C3782" s="291">
        <v>70</v>
      </c>
      <c r="D3782" s="290" t="s">
        <v>3872</v>
      </c>
      <c r="E3782" s="289">
        <v>54</v>
      </c>
      <c r="F3782" s="290" t="s">
        <v>332</v>
      </c>
      <c r="G3782" s="292" t="s">
        <v>393</v>
      </c>
      <c r="H3782" s="289">
        <v>1</v>
      </c>
      <c r="J3782" s="283"/>
    </row>
    <row r="3783" spans="2:10" x14ac:dyDescent="0.2">
      <c r="B3783" s="290" t="str">
        <f t="shared" si="59"/>
        <v>SILOS, VILLA HIDALGO</v>
      </c>
      <c r="C3783" s="291">
        <v>50</v>
      </c>
      <c r="D3783" s="290" t="s">
        <v>3873</v>
      </c>
      <c r="E3783" s="289">
        <v>51</v>
      </c>
      <c r="F3783" s="290" t="s">
        <v>210</v>
      </c>
      <c r="G3783" s="292" t="s">
        <v>393</v>
      </c>
      <c r="H3783" s="289">
        <v>1</v>
      </c>
      <c r="J3783" s="283"/>
    </row>
    <row r="3784" spans="2:10" x14ac:dyDescent="0.2">
      <c r="B3784" s="290" t="str">
        <f t="shared" si="59"/>
        <v>SINAÍ, SAN ANTONIO</v>
      </c>
      <c r="C3784" s="291">
        <v>62</v>
      </c>
      <c r="D3784" s="290" t="s">
        <v>3874</v>
      </c>
      <c r="E3784" s="289">
        <v>26</v>
      </c>
      <c r="F3784" s="290" t="s">
        <v>236</v>
      </c>
      <c r="G3784" s="292" t="s">
        <v>393</v>
      </c>
      <c r="H3784" s="289">
        <v>1</v>
      </c>
      <c r="J3784" s="283"/>
    </row>
    <row r="3785" spans="2:10" x14ac:dyDescent="0.2">
      <c r="B3785" s="290" t="str">
        <f t="shared" si="59"/>
        <v>SOCAVÓN (EL CARMEN), VILLA DE REYES</v>
      </c>
      <c r="C3785" s="291">
        <v>55</v>
      </c>
      <c r="D3785" s="290" t="s">
        <v>3875</v>
      </c>
      <c r="E3785" s="289">
        <v>50</v>
      </c>
      <c r="F3785" s="290" t="s">
        <v>214</v>
      </c>
      <c r="G3785" s="292" t="s">
        <v>393</v>
      </c>
      <c r="H3785" s="289">
        <v>1</v>
      </c>
      <c r="J3785" s="283"/>
    </row>
    <row r="3786" spans="2:10" x14ac:dyDescent="0.2">
      <c r="B3786" s="290" t="str">
        <f t="shared" si="59"/>
        <v>SOCIEDAD SAN PEDRO (SAN ISIDRO), VILLA DE REYES</v>
      </c>
      <c r="C3786" s="291">
        <v>177</v>
      </c>
      <c r="D3786" s="290" t="s">
        <v>3876</v>
      </c>
      <c r="E3786" s="289">
        <v>50</v>
      </c>
      <c r="F3786" s="290" t="s">
        <v>214</v>
      </c>
      <c r="G3786" s="292" t="s">
        <v>393</v>
      </c>
      <c r="H3786" s="289">
        <v>1</v>
      </c>
      <c r="J3786" s="283"/>
    </row>
    <row r="3787" spans="2:10" x14ac:dyDescent="0.2">
      <c r="B3787" s="290" t="str">
        <f t="shared" si="59"/>
        <v>SOCOHUIJIO, TANCANHUITZ</v>
      </c>
      <c r="C3787" s="291">
        <v>198</v>
      </c>
      <c r="D3787" s="290" t="s">
        <v>3877</v>
      </c>
      <c r="E3787" s="289">
        <v>12</v>
      </c>
      <c r="F3787" s="290" t="s">
        <v>258</v>
      </c>
      <c r="G3787" s="292" t="s">
        <v>393</v>
      </c>
      <c r="H3787" s="289">
        <v>1</v>
      </c>
      <c r="J3787" s="283"/>
    </row>
    <row r="3788" spans="2:10" x14ac:dyDescent="0.2">
      <c r="B3788" s="290" t="str">
        <f t="shared" si="59"/>
        <v>SOCORRO DE DIOS, SANTO DOMINGO</v>
      </c>
      <c r="C3788" s="291">
        <v>32</v>
      </c>
      <c r="D3788" s="290" t="s">
        <v>3878</v>
      </c>
      <c r="E3788" s="289">
        <v>33</v>
      </c>
      <c r="F3788" s="290" t="s">
        <v>226</v>
      </c>
      <c r="G3788" s="292" t="s">
        <v>393</v>
      </c>
      <c r="H3788" s="289">
        <v>1</v>
      </c>
      <c r="J3788" s="283"/>
    </row>
    <row r="3789" spans="2:10" x14ac:dyDescent="0.2">
      <c r="B3789" s="290" t="str">
        <f t="shared" si="59"/>
        <v>SOLANO, CIUDAD FERNÁNDEZ</v>
      </c>
      <c r="C3789" s="291">
        <v>22</v>
      </c>
      <c r="D3789" s="290" t="s">
        <v>3879</v>
      </c>
      <c r="E3789" s="289">
        <v>11</v>
      </c>
      <c r="F3789" s="290" t="s">
        <v>183</v>
      </c>
      <c r="G3789" s="292" t="s">
        <v>393</v>
      </c>
      <c r="H3789" s="289">
        <v>1</v>
      </c>
      <c r="J3789" s="283"/>
    </row>
    <row r="3790" spans="2:10" x14ac:dyDescent="0.2">
      <c r="B3790" s="295" t="str">
        <f t="shared" si="59"/>
        <v>SOLEDAD DE GRACIANO SÁNCHEZ, SOLEDAD DE GRACIANO SÁNCHEZ</v>
      </c>
      <c r="C3790" s="296">
        <v>1</v>
      </c>
      <c r="D3790" s="295" t="s">
        <v>270</v>
      </c>
      <c r="E3790" s="294">
        <v>35</v>
      </c>
      <c r="F3790" s="295" t="s">
        <v>270</v>
      </c>
      <c r="G3790" s="297" t="s">
        <v>396</v>
      </c>
      <c r="H3790" s="294">
        <v>4</v>
      </c>
      <c r="J3790" s="283"/>
    </row>
    <row r="3791" spans="2:10" x14ac:dyDescent="0.2">
      <c r="B3791" s="290" t="str">
        <f t="shared" si="59"/>
        <v>SOLEDAD DE LA BIZNAGA, GUADALCÁZAR</v>
      </c>
      <c r="C3791" s="291">
        <v>55</v>
      </c>
      <c r="D3791" s="290" t="s">
        <v>3880</v>
      </c>
      <c r="E3791" s="289">
        <v>17</v>
      </c>
      <c r="F3791" s="290" t="s">
        <v>199</v>
      </c>
      <c r="G3791" s="292" t="s">
        <v>393</v>
      </c>
      <c r="H3791" s="289">
        <v>1</v>
      </c>
      <c r="J3791" s="283"/>
    </row>
    <row r="3792" spans="2:10" x14ac:dyDescent="0.2">
      <c r="B3792" s="290" t="str">
        <f t="shared" si="59"/>
        <v>SOLEDAD DE LAS FLORES, SANTA MARÍA DEL RÍO</v>
      </c>
      <c r="C3792" s="291">
        <v>265</v>
      </c>
      <c r="D3792" s="290" t="s">
        <v>3881</v>
      </c>
      <c r="E3792" s="289">
        <v>32</v>
      </c>
      <c r="F3792" s="290" t="s">
        <v>263</v>
      </c>
      <c r="G3792" s="292" t="s">
        <v>393</v>
      </c>
      <c r="H3792" s="289">
        <v>1</v>
      </c>
      <c r="J3792" s="283"/>
    </row>
    <row r="3793" spans="2:10" x14ac:dyDescent="0.2">
      <c r="B3793" s="290" t="str">
        <f t="shared" si="59"/>
        <v>SOLEDAD DE ZARAGOZA, XILITLA</v>
      </c>
      <c r="C3793" s="291">
        <v>73</v>
      </c>
      <c r="D3793" s="290" t="s">
        <v>3882</v>
      </c>
      <c r="E3793" s="289">
        <v>54</v>
      </c>
      <c r="F3793" s="290" t="s">
        <v>332</v>
      </c>
      <c r="G3793" s="292" t="s">
        <v>393</v>
      </c>
      <c r="H3793" s="289">
        <v>1</v>
      </c>
      <c r="J3793" s="283"/>
    </row>
    <row r="3794" spans="2:10" x14ac:dyDescent="0.2">
      <c r="B3794" s="290" t="str">
        <f t="shared" si="59"/>
        <v>SOLEDAD, RIOVERDE</v>
      </c>
      <c r="C3794" s="291">
        <v>90</v>
      </c>
      <c r="D3794" s="290" t="s">
        <v>3883</v>
      </c>
      <c r="E3794" s="289">
        <v>24</v>
      </c>
      <c r="F3794" s="290" t="s">
        <v>181</v>
      </c>
      <c r="G3794" s="292" t="s">
        <v>393</v>
      </c>
      <c r="H3794" s="289">
        <v>1</v>
      </c>
      <c r="J3794" s="283"/>
    </row>
    <row r="3795" spans="2:10" x14ac:dyDescent="0.2">
      <c r="B3795" s="290" t="str">
        <f t="shared" si="59"/>
        <v>SOQUIAMEL, TAMAZUNCHALE</v>
      </c>
      <c r="C3795" s="291">
        <v>221</v>
      </c>
      <c r="D3795" s="290" t="s">
        <v>3884</v>
      </c>
      <c r="E3795" s="289">
        <v>37</v>
      </c>
      <c r="F3795" s="290" t="s">
        <v>268</v>
      </c>
      <c r="G3795" s="292" t="s">
        <v>393</v>
      </c>
      <c r="H3795" s="289">
        <v>1</v>
      </c>
      <c r="J3795" s="283"/>
    </row>
    <row r="3796" spans="2:10" x14ac:dyDescent="0.2">
      <c r="B3796" s="290" t="str">
        <f t="shared" si="59"/>
        <v>SOTOL, SALINAS</v>
      </c>
      <c r="C3796" s="291">
        <v>37</v>
      </c>
      <c r="D3796" s="290" t="s">
        <v>3885</v>
      </c>
      <c r="E3796" s="289">
        <v>25</v>
      </c>
      <c r="F3796" s="290" t="s">
        <v>171</v>
      </c>
      <c r="G3796" s="292" t="s">
        <v>393</v>
      </c>
      <c r="H3796" s="289">
        <v>1</v>
      </c>
      <c r="J3796" s="283"/>
    </row>
    <row r="3797" spans="2:10" x14ac:dyDescent="0.2">
      <c r="B3797" s="290" t="str">
        <f t="shared" si="59"/>
        <v>SOTOLILLO, VILLA DE REYES</v>
      </c>
      <c r="C3797" s="291">
        <v>75</v>
      </c>
      <c r="D3797" s="290" t="s">
        <v>3886</v>
      </c>
      <c r="E3797" s="289">
        <v>50</v>
      </c>
      <c r="F3797" s="290" t="s">
        <v>214</v>
      </c>
      <c r="G3797" s="292" t="s">
        <v>393</v>
      </c>
      <c r="H3797" s="289">
        <v>1</v>
      </c>
      <c r="J3797" s="283"/>
    </row>
    <row r="3798" spans="2:10" x14ac:dyDescent="0.2">
      <c r="B3798" s="290" t="str">
        <f t="shared" si="59"/>
        <v>SUCHIACO, COXCATLÁN</v>
      </c>
      <c r="C3798" s="291">
        <v>29</v>
      </c>
      <c r="D3798" s="290" t="s">
        <v>3887</v>
      </c>
      <c r="E3798" s="289">
        <v>14</v>
      </c>
      <c r="F3798" s="290" t="s">
        <v>191</v>
      </c>
      <c r="G3798" s="292" t="s">
        <v>393</v>
      </c>
      <c r="H3798" s="289">
        <v>1</v>
      </c>
      <c r="J3798" s="283"/>
    </row>
    <row r="3799" spans="2:10" x14ac:dyDescent="0.2">
      <c r="B3799" s="290" t="str">
        <f t="shared" si="59"/>
        <v>SUCHIAYO, XILITLA</v>
      </c>
      <c r="C3799" s="291">
        <v>74</v>
      </c>
      <c r="D3799" s="290" t="s">
        <v>3888</v>
      </c>
      <c r="E3799" s="289">
        <v>54</v>
      </c>
      <c r="F3799" s="290" t="s">
        <v>332</v>
      </c>
      <c r="G3799" s="292" t="s">
        <v>393</v>
      </c>
      <c r="H3799" s="289">
        <v>1</v>
      </c>
      <c r="J3799" s="283"/>
    </row>
    <row r="3800" spans="2:10" x14ac:dyDescent="0.2">
      <c r="B3800" s="290" t="str">
        <f t="shared" si="59"/>
        <v>SUSPIRO PICACHO, MEXQUITIC DE CARMONA</v>
      </c>
      <c r="C3800" s="291">
        <v>73</v>
      </c>
      <c r="D3800" s="290" t="s">
        <v>3889</v>
      </c>
      <c r="E3800" s="289">
        <v>21</v>
      </c>
      <c r="F3800" s="290" t="s">
        <v>215</v>
      </c>
      <c r="G3800" s="292" t="s">
        <v>393</v>
      </c>
      <c r="H3800" s="289">
        <v>1</v>
      </c>
      <c r="J3800" s="283"/>
    </row>
    <row r="3801" spans="2:10" x14ac:dyDescent="0.2">
      <c r="B3801" s="290" t="str">
        <f t="shared" si="59"/>
        <v>TABLEROS, TIERRA NUEVA</v>
      </c>
      <c r="C3801" s="291">
        <v>119</v>
      </c>
      <c r="D3801" s="290" t="s">
        <v>3890</v>
      </c>
      <c r="E3801" s="289">
        <v>43</v>
      </c>
      <c r="F3801" s="290" t="s">
        <v>299</v>
      </c>
      <c r="G3801" s="292" t="s">
        <v>393</v>
      </c>
      <c r="H3801" s="289">
        <v>1</v>
      </c>
      <c r="J3801" s="283"/>
    </row>
    <row r="3802" spans="2:10" x14ac:dyDescent="0.2">
      <c r="B3802" s="290" t="str">
        <f t="shared" si="59"/>
        <v>TACABTAJ, HUEHUETLÁN</v>
      </c>
      <c r="C3802" s="291">
        <v>55</v>
      </c>
      <c r="D3802" s="290" t="s">
        <v>3891</v>
      </c>
      <c r="E3802" s="289">
        <v>18</v>
      </c>
      <c r="F3802" s="290" t="s">
        <v>202</v>
      </c>
      <c r="G3802" s="292" t="s">
        <v>393</v>
      </c>
      <c r="H3802" s="289">
        <v>1</v>
      </c>
      <c r="J3802" s="283"/>
    </row>
    <row r="3803" spans="2:10" x14ac:dyDescent="0.2">
      <c r="B3803" s="290" t="str">
        <f t="shared" si="59"/>
        <v>TACIAL, TAMAZUNCHALE</v>
      </c>
      <c r="C3803" s="291">
        <v>79</v>
      </c>
      <c r="D3803" s="290" t="s">
        <v>3892</v>
      </c>
      <c r="E3803" s="289">
        <v>37</v>
      </c>
      <c r="F3803" s="290" t="s">
        <v>268</v>
      </c>
      <c r="G3803" s="292" t="s">
        <v>393</v>
      </c>
      <c r="H3803" s="289">
        <v>1</v>
      </c>
      <c r="J3803" s="283"/>
    </row>
    <row r="3804" spans="2:10" x14ac:dyDescent="0.2">
      <c r="B3804" s="290" t="str">
        <f t="shared" si="59"/>
        <v>TACOBITZE, SAN ANTONIO</v>
      </c>
      <c r="C3804" s="291">
        <v>75</v>
      </c>
      <c r="D3804" s="290" t="s">
        <v>3893</v>
      </c>
      <c r="E3804" s="289">
        <v>26</v>
      </c>
      <c r="F3804" s="290" t="s">
        <v>236</v>
      </c>
      <c r="G3804" s="292" t="s">
        <v>393</v>
      </c>
      <c r="H3804" s="289">
        <v>1</v>
      </c>
      <c r="J3804" s="283"/>
    </row>
    <row r="3805" spans="2:10" x14ac:dyDescent="0.2">
      <c r="B3805" s="290" t="str">
        <f t="shared" si="59"/>
        <v>TAHONAS DEL JORDÁN, CATORCE</v>
      </c>
      <c r="C3805" s="291">
        <v>52</v>
      </c>
      <c r="D3805" s="290" t="s">
        <v>3894</v>
      </c>
      <c r="E3805" s="289">
        <v>6</v>
      </c>
      <c r="F3805" s="290" t="s">
        <v>4237</v>
      </c>
      <c r="G3805" s="292" t="s">
        <v>393</v>
      </c>
      <c r="H3805" s="289">
        <v>1</v>
      </c>
      <c r="J3805" s="283"/>
    </row>
    <row r="3806" spans="2:10" x14ac:dyDescent="0.2">
      <c r="B3806" s="290" t="str">
        <f t="shared" si="59"/>
        <v>TAHONITAS DEL SALTO, CATORCE</v>
      </c>
      <c r="C3806" s="291">
        <v>53</v>
      </c>
      <c r="D3806" s="290" t="s">
        <v>3895</v>
      </c>
      <c r="E3806" s="289">
        <v>6</v>
      </c>
      <c r="F3806" s="290" t="s">
        <v>4237</v>
      </c>
      <c r="G3806" s="292" t="s">
        <v>393</v>
      </c>
      <c r="H3806" s="289">
        <v>1</v>
      </c>
      <c r="J3806" s="283"/>
    </row>
    <row r="3807" spans="2:10" x14ac:dyDescent="0.2">
      <c r="B3807" s="290" t="str">
        <f t="shared" si="59"/>
        <v>TAHUILATZÉN, AQUISMÓN</v>
      </c>
      <c r="C3807" s="291">
        <v>104</v>
      </c>
      <c r="D3807" s="290" t="s">
        <v>3896</v>
      </c>
      <c r="E3807" s="289">
        <v>3</v>
      </c>
      <c r="F3807" s="290" t="s">
        <v>152</v>
      </c>
      <c r="G3807" s="292" t="s">
        <v>393</v>
      </c>
      <c r="H3807" s="289">
        <v>1</v>
      </c>
      <c r="J3807" s="283"/>
    </row>
    <row r="3808" spans="2:10" x14ac:dyDescent="0.2">
      <c r="B3808" s="290" t="str">
        <f t="shared" si="59"/>
        <v>TAJINAB, TAMPAMOLÓN CORONA</v>
      </c>
      <c r="C3808" s="291">
        <v>90</v>
      </c>
      <c r="D3808" s="290" t="s">
        <v>3897</v>
      </c>
      <c r="E3808" s="289">
        <v>39</v>
      </c>
      <c r="F3808" s="290" t="s">
        <v>282</v>
      </c>
      <c r="G3808" s="292" t="s">
        <v>393</v>
      </c>
      <c r="H3808" s="289">
        <v>1</v>
      </c>
      <c r="J3808" s="283"/>
    </row>
    <row r="3809" spans="2:10" x14ac:dyDescent="0.2">
      <c r="B3809" s="290" t="str">
        <f t="shared" si="59"/>
        <v>TAM ALETÓM TERCERA SECCIÓN, TANCANHUITZ</v>
      </c>
      <c r="C3809" s="291">
        <v>89</v>
      </c>
      <c r="D3809" s="290" t="s">
        <v>3898</v>
      </c>
      <c r="E3809" s="289">
        <v>12</v>
      </c>
      <c r="F3809" s="290" t="s">
        <v>258</v>
      </c>
      <c r="G3809" s="292" t="s">
        <v>393</v>
      </c>
      <c r="H3809" s="289">
        <v>1</v>
      </c>
      <c r="J3809" s="283"/>
    </row>
    <row r="3810" spans="2:10" x14ac:dyDescent="0.2">
      <c r="B3810" s="290" t="str">
        <f t="shared" si="59"/>
        <v>TAMACOL, TAMAZUNCHALE</v>
      </c>
      <c r="C3810" s="291">
        <v>80</v>
      </c>
      <c r="D3810" s="290" t="s">
        <v>3899</v>
      </c>
      <c r="E3810" s="289">
        <v>37</v>
      </c>
      <c r="F3810" s="290" t="s">
        <v>268</v>
      </c>
      <c r="G3810" s="292" t="s">
        <v>393</v>
      </c>
      <c r="H3810" s="289">
        <v>1</v>
      </c>
      <c r="J3810" s="283"/>
    </row>
    <row r="3811" spans="2:10" x14ac:dyDescent="0.2">
      <c r="B3811" s="290" t="str">
        <f t="shared" si="59"/>
        <v>TAMALA, MATLAPA</v>
      </c>
      <c r="C3811" s="291">
        <v>26</v>
      </c>
      <c r="D3811" s="290" t="s">
        <v>3900</v>
      </c>
      <c r="E3811" s="289">
        <v>57</v>
      </c>
      <c r="F3811" s="290" t="s">
        <v>212</v>
      </c>
      <c r="G3811" s="292" t="s">
        <v>393</v>
      </c>
      <c r="H3811" s="289">
        <v>1</v>
      </c>
      <c r="J3811" s="283"/>
    </row>
    <row r="3812" spans="2:10" x14ac:dyDescent="0.2">
      <c r="B3812" s="290" t="str">
        <f t="shared" si="59"/>
        <v>TAMALCUATITLA, TAMAZUNCHALE</v>
      </c>
      <c r="C3812" s="291">
        <v>248</v>
      </c>
      <c r="D3812" s="290" t="s">
        <v>3901</v>
      </c>
      <c r="E3812" s="289">
        <v>37</v>
      </c>
      <c r="F3812" s="290" t="s">
        <v>268</v>
      </c>
      <c r="G3812" s="292" t="s">
        <v>393</v>
      </c>
      <c r="H3812" s="289">
        <v>1</v>
      </c>
      <c r="J3812" s="283"/>
    </row>
    <row r="3813" spans="2:10" x14ac:dyDescent="0.2">
      <c r="B3813" s="290" t="str">
        <f t="shared" si="59"/>
        <v>TAMALETOM PRIMERA SECCIÓN, TANCANHUITZ</v>
      </c>
      <c r="C3813" s="291">
        <v>87</v>
      </c>
      <c r="D3813" s="290" t="s">
        <v>3902</v>
      </c>
      <c r="E3813" s="289">
        <v>12</v>
      </c>
      <c r="F3813" s="290" t="s">
        <v>258</v>
      </c>
      <c r="G3813" s="292" t="s">
        <v>393</v>
      </c>
      <c r="H3813" s="289">
        <v>1</v>
      </c>
      <c r="J3813" s="283"/>
    </row>
    <row r="3814" spans="2:10" x14ac:dyDescent="0.2">
      <c r="B3814" s="295" t="str">
        <f t="shared" si="59"/>
        <v>TAMÁN, TAMAZUNCHALE</v>
      </c>
      <c r="C3814" s="296">
        <v>82</v>
      </c>
      <c r="D3814" s="295" t="s">
        <v>3903</v>
      </c>
      <c r="E3814" s="294">
        <v>37</v>
      </c>
      <c r="F3814" s="295" t="s">
        <v>268</v>
      </c>
      <c r="G3814" s="297" t="s">
        <v>395</v>
      </c>
      <c r="H3814" s="294">
        <v>3</v>
      </c>
      <c r="J3814" s="283"/>
    </row>
    <row r="3815" spans="2:10" x14ac:dyDescent="0.2">
      <c r="B3815" s="290" t="str">
        <f t="shared" si="59"/>
        <v>TAMANTE, TAMUÍN</v>
      </c>
      <c r="C3815" s="291">
        <v>132</v>
      </c>
      <c r="D3815" s="290" t="s">
        <v>3904</v>
      </c>
      <c r="E3815" s="289">
        <v>40</v>
      </c>
      <c r="F3815" s="290" t="s">
        <v>285</v>
      </c>
      <c r="G3815" s="292" t="s">
        <v>393</v>
      </c>
      <c r="H3815" s="289">
        <v>1</v>
      </c>
      <c r="J3815" s="283"/>
    </row>
    <row r="3816" spans="2:10" x14ac:dyDescent="0.2">
      <c r="B3816" s="290" t="str">
        <f t="shared" si="59"/>
        <v>TAMÁPATZ, AQUISMÓN</v>
      </c>
      <c r="C3816" s="291">
        <v>38</v>
      </c>
      <c r="D3816" s="290" t="s">
        <v>3905</v>
      </c>
      <c r="E3816" s="289">
        <v>3</v>
      </c>
      <c r="F3816" s="290" t="s">
        <v>152</v>
      </c>
      <c r="G3816" s="292" t="s">
        <v>393</v>
      </c>
      <c r="H3816" s="289">
        <v>1</v>
      </c>
      <c r="J3816" s="283"/>
    </row>
    <row r="3817" spans="2:10" x14ac:dyDescent="0.2">
      <c r="B3817" s="290" t="str">
        <f t="shared" si="59"/>
        <v>TAMARINDO HUASTECO, TAMPAMOLÓN CORONA</v>
      </c>
      <c r="C3817" s="291">
        <v>91</v>
      </c>
      <c r="D3817" s="290" t="s">
        <v>3906</v>
      </c>
      <c r="E3817" s="289">
        <v>39</v>
      </c>
      <c r="F3817" s="290" t="s">
        <v>282</v>
      </c>
      <c r="G3817" s="292" t="s">
        <v>393</v>
      </c>
      <c r="H3817" s="289">
        <v>1</v>
      </c>
      <c r="J3817" s="283"/>
    </row>
    <row r="3818" spans="2:10" x14ac:dyDescent="0.2">
      <c r="B3818" s="290" t="str">
        <f t="shared" si="59"/>
        <v>TAMARINDO, TANCANHUITZ</v>
      </c>
      <c r="C3818" s="291">
        <v>26</v>
      </c>
      <c r="D3818" s="290" t="s">
        <v>3907</v>
      </c>
      <c r="E3818" s="289">
        <v>12</v>
      </c>
      <c r="F3818" s="290" t="s">
        <v>258</v>
      </c>
      <c r="G3818" s="292" t="s">
        <v>393</v>
      </c>
      <c r="H3818" s="289">
        <v>1</v>
      </c>
      <c r="J3818" s="283"/>
    </row>
    <row r="3819" spans="2:10" x14ac:dyDescent="0.2">
      <c r="B3819" s="295" t="str">
        <f t="shared" si="59"/>
        <v>TAMASOPO, TAMASOPO</v>
      </c>
      <c r="C3819" s="296">
        <v>1</v>
      </c>
      <c r="D3819" s="295" t="s">
        <v>265</v>
      </c>
      <c r="E3819" s="294">
        <v>36</v>
      </c>
      <c r="F3819" s="295" t="s">
        <v>265</v>
      </c>
      <c r="G3819" s="297" t="s">
        <v>394</v>
      </c>
      <c r="H3819" s="294">
        <v>2</v>
      </c>
      <c r="J3819" s="283"/>
    </row>
    <row r="3820" spans="2:10" x14ac:dyDescent="0.2">
      <c r="B3820" s="295" t="str">
        <f t="shared" si="59"/>
        <v>TAMAZUNCHALE, TAMAZUNCHALE</v>
      </c>
      <c r="C3820" s="296">
        <v>1</v>
      </c>
      <c r="D3820" s="295" t="s">
        <v>268</v>
      </c>
      <c r="E3820" s="294">
        <v>37</v>
      </c>
      <c r="F3820" s="295" t="s">
        <v>268</v>
      </c>
      <c r="G3820" s="297" t="s">
        <v>394</v>
      </c>
      <c r="H3820" s="294">
        <v>2</v>
      </c>
      <c r="J3820" s="283"/>
    </row>
    <row r="3821" spans="2:10" x14ac:dyDescent="0.2">
      <c r="B3821" s="290" t="str">
        <f t="shared" si="59"/>
        <v>TAMBAC OJOX, TANLAJÁS</v>
      </c>
      <c r="C3821" s="291">
        <v>152</v>
      </c>
      <c r="D3821" s="290" t="s">
        <v>3908</v>
      </c>
      <c r="E3821" s="289">
        <v>41</v>
      </c>
      <c r="F3821" s="290" t="s">
        <v>291</v>
      </c>
      <c r="G3821" s="292" t="s">
        <v>393</v>
      </c>
      <c r="H3821" s="289">
        <v>1</v>
      </c>
      <c r="J3821" s="283"/>
    </row>
    <row r="3822" spans="2:10" x14ac:dyDescent="0.2">
      <c r="B3822" s="295" t="str">
        <f t="shared" si="59"/>
        <v>TAMBACA, TAMASOPO</v>
      </c>
      <c r="C3822" s="296">
        <v>64</v>
      </c>
      <c r="D3822" s="295" t="s">
        <v>3909</v>
      </c>
      <c r="E3822" s="294">
        <v>36</v>
      </c>
      <c r="F3822" s="295" t="s">
        <v>265</v>
      </c>
      <c r="G3822" s="297" t="s">
        <v>395</v>
      </c>
      <c r="H3822" s="294">
        <v>3</v>
      </c>
      <c r="J3822" s="283"/>
    </row>
    <row r="3823" spans="2:10" x14ac:dyDescent="0.2">
      <c r="B3823" s="290" t="str">
        <f t="shared" si="59"/>
        <v>TAMBAQUE, AQUISMÓN</v>
      </c>
      <c r="C3823" s="291">
        <v>68</v>
      </c>
      <c r="D3823" s="290" t="s">
        <v>3910</v>
      </c>
      <c r="E3823" s="289">
        <v>3</v>
      </c>
      <c r="F3823" s="290" t="s">
        <v>152</v>
      </c>
      <c r="G3823" s="292" t="s">
        <v>393</v>
      </c>
      <c r="H3823" s="289">
        <v>1</v>
      </c>
      <c r="J3823" s="283"/>
    </row>
    <row r="3824" spans="2:10" x14ac:dyDescent="0.2">
      <c r="B3824" s="290" t="str">
        <f t="shared" si="59"/>
        <v>TAMCUEM, AQUISMÓN</v>
      </c>
      <c r="C3824" s="291">
        <v>42</v>
      </c>
      <c r="D3824" s="290" t="s">
        <v>3911</v>
      </c>
      <c r="E3824" s="289">
        <v>3</v>
      </c>
      <c r="F3824" s="290" t="s">
        <v>152</v>
      </c>
      <c r="G3824" s="292" t="s">
        <v>393</v>
      </c>
      <c r="H3824" s="289">
        <v>1</v>
      </c>
      <c r="J3824" s="283"/>
    </row>
    <row r="3825" spans="2:10" x14ac:dyDescent="0.2">
      <c r="B3825" s="290" t="str">
        <f t="shared" si="59"/>
        <v>TAMCUIME, AQUISMÓN</v>
      </c>
      <c r="C3825" s="291">
        <v>43</v>
      </c>
      <c r="D3825" s="290" t="s">
        <v>3912</v>
      </c>
      <c r="E3825" s="289">
        <v>3</v>
      </c>
      <c r="F3825" s="290" t="s">
        <v>152</v>
      </c>
      <c r="G3825" s="292" t="s">
        <v>393</v>
      </c>
      <c r="H3825" s="289">
        <v>1</v>
      </c>
      <c r="J3825" s="283"/>
    </row>
    <row r="3826" spans="2:10" x14ac:dyDescent="0.2">
      <c r="B3826" s="295" t="str">
        <f t="shared" si="59"/>
        <v>TAMPACÁN, TAMPACÁN</v>
      </c>
      <c r="C3826" s="296">
        <v>1</v>
      </c>
      <c r="D3826" s="295" t="s">
        <v>278</v>
      </c>
      <c r="E3826" s="294">
        <v>38</v>
      </c>
      <c r="F3826" s="295" t="s">
        <v>278</v>
      </c>
      <c r="G3826" s="297" t="s">
        <v>394</v>
      </c>
      <c r="H3826" s="294">
        <v>2</v>
      </c>
      <c r="J3826" s="283"/>
    </row>
    <row r="3827" spans="2:10" x14ac:dyDescent="0.2">
      <c r="B3827" s="290" t="str">
        <f t="shared" si="59"/>
        <v>TAMPACOY, TAMUÍN</v>
      </c>
      <c r="C3827" s="291">
        <v>133</v>
      </c>
      <c r="D3827" s="290" t="s">
        <v>3913</v>
      </c>
      <c r="E3827" s="289">
        <v>40</v>
      </c>
      <c r="F3827" s="290" t="s">
        <v>285</v>
      </c>
      <c r="G3827" s="292" t="s">
        <v>393</v>
      </c>
      <c r="H3827" s="289">
        <v>1</v>
      </c>
      <c r="J3827" s="283"/>
    </row>
    <row r="3828" spans="2:10" x14ac:dyDescent="0.2">
      <c r="B3828" s="295" t="str">
        <f t="shared" si="59"/>
        <v>TAMPAMOLÓN CORONA, TAMPAMOLÓN CORONA</v>
      </c>
      <c r="C3828" s="296">
        <v>1</v>
      </c>
      <c r="D3828" s="295" t="s">
        <v>282</v>
      </c>
      <c r="E3828" s="294">
        <v>39</v>
      </c>
      <c r="F3828" s="295" t="s">
        <v>282</v>
      </c>
      <c r="G3828" s="297" t="s">
        <v>394</v>
      </c>
      <c r="H3828" s="294">
        <v>2</v>
      </c>
      <c r="J3828" s="283"/>
    </row>
    <row r="3829" spans="2:10" x14ac:dyDescent="0.2">
      <c r="B3829" s="290" t="str">
        <f t="shared" si="59"/>
        <v>TAMPASQUÍN, TAMASOPO</v>
      </c>
      <c r="C3829" s="291">
        <v>121</v>
      </c>
      <c r="D3829" s="290" t="s">
        <v>3914</v>
      </c>
      <c r="E3829" s="289">
        <v>36</v>
      </c>
      <c r="F3829" s="290" t="s">
        <v>265</v>
      </c>
      <c r="G3829" s="292" t="s">
        <v>393</v>
      </c>
      <c r="H3829" s="289">
        <v>1</v>
      </c>
      <c r="J3829" s="283"/>
    </row>
    <row r="3830" spans="2:10" x14ac:dyDescent="0.2">
      <c r="B3830" s="290" t="str">
        <f t="shared" si="59"/>
        <v>TAMPATE, AQUISMÓN</v>
      </c>
      <c r="C3830" s="291">
        <v>39</v>
      </c>
      <c r="D3830" s="290" t="s">
        <v>3915</v>
      </c>
      <c r="E3830" s="289">
        <v>3</v>
      </c>
      <c r="F3830" s="290" t="s">
        <v>152</v>
      </c>
      <c r="G3830" s="292" t="s">
        <v>393</v>
      </c>
      <c r="H3830" s="289">
        <v>1</v>
      </c>
      <c r="J3830" s="283"/>
    </row>
    <row r="3831" spans="2:10" x14ac:dyDescent="0.2">
      <c r="B3831" s="290" t="str">
        <f t="shared" si="59"/>
        <v>TAMPAXAL, AQUISMÓN</v>
      </c>
      <c r="C3831" s="291">
        <v>40</v>
      </c>
      <c r="D3831" s="290" t="s">
        <v>3916</v>
      </c>
      <c r="E3831" s="289">
        <v>3</v>
      </c>
      <c r="F3831" s="290" t="s">
        <v>152</v>
      </c>
      <c r="G3831" s="292" t="s">
        <v>393</v>
      </c>
      <c r="H3831" s="289">
        <v>1</v>
      </c>
      <c r="J3831" s="283"/>
    </row>
    <row r="3832" spans="2:10" x14ac:dyDescent="0.2">
      <c r="B3832" s="295" t="str">
        <f t="shared" si="59"/>
        <v>TAMPAYA, CIUDAD VALLES</v>
      </c>
      <c r="C3832" s="296">
        <v>217</v>
      </c>
      <c r="D3832" s="295" t="s">
        <v>3917</v>
      </c>
      <c r="E3832" s="294">
        <v>13</v>
      </c>
      <c r="F3832" s="295" t="s">
        <v>187</v>
      </c>
      <c r="G3832" s="297" t="s">
        <v>394</v>
      </c>
      <c r="H3832" s="294">
        <v>2</v>
      </c>
      <c r="J3832" s="283"/>
    </row>
    <row r="3833" spans="2:10" x14ac:dyDescent="0.2">
      <c r="B3833" s="290" t="str">
        <f t="shared" si="59"/>
        <v>TAMPEMOCHE, AQUISMÓN</v>
      </c>
      <c r="C3833" s="291">
        <v>41</v>
      </c>
      <c r="D3833" s="290" t="s">
        <v>3918</v>
      </c>
      <c r="E3833" s="289">
        <v>3</v>
      </c>
      <c r="F3833" s="290" t="s">
        <v>152</v>
      </c>
      <c r="G3833" s="292" t="s">
        <v>393</v>
      </c>
      <c r="H3833" s="289">
        <v>1</v>
      </c>
      <c r="J3833" s="283"/>
    </row>
    <row r="3834" spans="2:10" x14ac:dyDescent="0.2">
      <c r="B3834" s="290" t="str">
        <f t="shared" si="59"/>
        <v>TAMPETE, AQUISMÓN</v>
      </c>
      <c r="C3834" s="291">
        <v>78</v>
      </c>
      <c r="D3834" s="290" t="s">
        <v>3919</v>
      </c>
      <c r="E3834" s="289">
        <v>3</v>
      </c>
      <c r="F3834" s="290" t="s">
        <v>152</v>
      </c>
      <c r="G3834" s="292" t="s">
        <v>393</v>
      </c>
      <c r="H3834" s="289">
        <v>1</v>
      </c>
      <c r="J3834" s="283"/>
    </row>
    <row r="3835" spans="2:10" x14ac:dyDescent="0.2">
      <c r="B3835" s="295" t="str">
        <f t="shared" si="59"/>
        <v>TAMPICOL, TANQUIÁN DE ESCOBEDO</v>
      </c>
      <c r="C3835" s="296">
        <v>19</v>
      </c>
      <c r="D3835" s="295" t="s">
        <v>3920</v>
      </c>
      <c r="E3835" s="294">
        <v>42</v>
      </c>
      <c r="F3835" s="295" t="s">
        <v>295</v>
      </c>
      <c r="G3835" s="297" t="s">
        <v>394</v>
      </c>
      <c r="H3835" s="294">
        <v>2</v>
      </c>
      <c r="J3835" s="283"/>
    </row>
    <row r="3836" spans="2:10" x14ac:dyDescent="0.2">
      <c r="B3836" s="290" t="str">
        <f t="shared" si="59"/>
        <v>TAMPOCHOCHO, AXTLA DE TERRAZAS</v>
      </c>
      <c r="C3836" s="291">
        <v>52</v>
      </c>
      <c r="D3836" s="290" t="s">
        <v>3921</v>
      </c>
      <c r="E3836" s="289">
        <v>53</v>
      </c>
      <c r="F3836" s="290" t="s">
        <v>156</v>
      </c>
      <c r="G3836" s="292" t="s">
        <v>393</v>
      </c>
      <c r="H3836" s="289">
        <v>1</v>
      </c>
      <c r="J3836" s="283"/>
    </row>
    <row r="3837" spans="2:10" x14ac:dyDescent="0.2">
      <c r="B3837" s="290" t="str">
        <f t="shared" si="59"/>
        <v>TAMPUCHÓN, COXCATLÁN</v>
      </c>
      <c r="C3837" s="291">
        <v>30</v>
      </c>
      <c r="D3837" s="290" t="s">
        <v>3922</v>
      </c>
      <c r="E3837" s="289">
        <v>14</v>
      </c>
      <c r="F3837" s="290" t="s">
        <v>191</v>
      </c>
      <c r="G3837" s="292" t="s">
        <v>393</v>
      </c>
      <c r="H3837" s="289">
        <v>1</v>
      </c>
      <c r="J3837" s="283"/>
    </row>
    <row r="3838" spans="2:10" x14ac:dyDescent="0.2">
      <c r="B3838" s="295" t="str">
        <f t="shared" si="59"/>
        <v>TAMUÍN, TAMUÍN</v>
      </c>
      <c r="C3838" s="296">
        <v>1</v>
      </c>
      <c r="D3838" s="295" t="s">
        <v>285</v>
      </c>
      <c r="E3838" s="294">
        <v>40</v>
      </c>
      <c r="F3838" s="295" t="s">
        <v>285</v>
      </c>
      <c r="G3838" s="297" t="s">
        <v>395</v>
      </c>
      <c r="H3838" s="294">
        <v>3</v>
      </c>
      <c r="J3838" s="283"/>
    </row>
    <row r="3839" spans="2:10" x14ac:dyDescent="0.2">
      <c r="B3839" s="290" t="str">
        <f t="shared" si="59"/>
        <v>TAMUNAL, CIUDAD VALLES</v>
      </c>
      <c r="C3839" s="291">
        <v>431</v>
      </c>
      <c r="D3839" s="290" t="s">
        <v>3923</v>
      </c>
      <c r="E3839" s="289">
        <v>13</v>
      </c>
      <c r="F3839" s="290" t="s">
        <v>187</v>
      </c>
      <c r="G3839" s="292" t="s">
        <v>393</v>
      </c>
      <c r="H3839" s="289">
        <v>1</v>
      </c>
      <c r="J3839" s="283"/>
    </row>
    <row r="3840" spans="2:10" x14ac:dyDescent="0.2">
      <c r="B3840" s="290" t="str">
        <f t="shared" si="59"/>
        <v>TAN D'HUYÚ (TANZUYO), SAN ANTONIO</v>
      </c>
      <c r="C3840" s="291">
        <v>18</v>
      </c>
      <c r="D3840" s="290" t="s">
        <v>3924</v>
      </c>
      <c r="E3840" s="289">
        <v>26</v>
      </c>
      <c r="F3840" s="290" t="s">
        <v>236</v>
      </c>
      <c r="G3840" s="292" t="s">
        <v>393</v>
      </c>
      <c r="H3840" s="289">
        <v>1</v>
      </c>
      <c r="J3840" s="283"/>
    </row>
    <row r="3841" spans="2:10" x14ac:dyDescent="0.2">
      <c r="B3841" s="290" t="str">
        <f t="shared" si="59"/>
        <v>TAN JAJNEC, SAN ANTONIO</v>
      </c>
      <c r="C3841" s="291">
        <v>10</v>
      </c>
      <c r="D3841" s="290" t="s">
        <v>3925</v>
      </c>
      <c r="E3841" s="289">
        <v>26</v>
      </c>
      <c r="F3841" s="290" t="s">
        <v>236</v>
      </c>
      <c r="G3841" s="292" t="s">
        <v>393</v>
      </c>
      <c r="H3841" s="289">
        <v>1</v>
      </c>
      <c r="J3841" s="283"/>
    </row>
    <row r="3842" spans="2:10" x14ac:dyDescent="0.2">
      <c r="B3842" s="290" t="str">
        <f t="shared" si="59"/>
        <v>TAN TZAJIB, AQUISMÓN</v>
      </c>
      <c r="C3842" s="291">
        <v>133</v>
      </c>
      <c r="D3842" s="290" t="s">
        <v>3926</v>
      </c>
      <c r="E3842" s="289">
        <v>3</v>
      </c>
      <c r="F3842" s="290" t="s">
        <v>152</v>
      </c>
      <c r="G3842" s="292" t="s">
        <v>393</v>
      </c>
      <c r="H3842" s="289">
        <v>1</v>
      </c>
      <c r="J3842" s="283"/>
    </row>
    <row r="3843" spans="2:10" x14ac:dyDescent="0.2">
      <c r="B3843" s="295" t="str">
        <f t="shared" si="59"/>
        <v>TANCANHUITZ, TANCANHUITZ</v>
      </c>
      <c r="C3843" s="296">
        <v>1</v>
      </c>
      <c r="D3843" s="295" t="s">
        <v>258</v>
      </c>
      <c r="E3843" s="294">
        <v>12</v>
      </c>
      <c r="F3843" s="295" t="s">
        <v>258</v>
      </c>
      <c r="G3843" s="297" t="s">
        <v>395</v>
      </c>
      <c r="H3843" s="294">
        <v>3</v>
      </c>
      <c r="J3843" s="283"/>
    </row>
    <row r="3844" spans="2:10" x14ac:dyDescent="0.2">
      <c r="B3844" s="290" t="str">
        <f t="shared" si="59"/>
        <v>TANCHACHÍN, AQUISMÓN</v>
      </c>
      <c r="C3844" s="291">
        <v>44</v>
      </c>
      <c r="D3844" s="290" t="s">
        <v>3927</v>
      </c>
      <c r="E3844" s="289">
        <v>3</v>
      </c>
      <c r="F3844" s="290" t="s">
        <v>152</v>
      </c>
      <c r="G3844" s="292" t="s">
        <v>393</v>
      </c>
      <c r="H3844" s="289">
        <v>1</v>
      </c>
      <c r="J3844" s="283"/>
    </row>
    <row r="3845" spans="2:10" x14ac:dyDescent="0.2">
      <c r="B3845" s="290" t="str">
        <f t="shared" si="59"/>
        <v>TANCHAHUIL SEGUNDA SECCIÓN, SAN ANTONIO</v>
      </c>
      <c r="C3845" s="291">
        <v>76</v>
      </c>
      <c r="D3845" s="290" t="s">
        <v>3928</v>
      </c>
      <c r="E3845" s="289">
        <v>26</v>
      </c>
      <c r="F3845" s="290" t="s">
        <v>236</v>
      </c>
      <c r="G3845" s="292" t="s">
        <v>393</v>
      </c>
      <c r="H3845" s="289">
        <v>1</v>
      </c>
      <c r="J3845" s="283"/>
    </row>
    <row r="3846" spans="2:10" x14ac:dyDescent="0.2">
      <c r="B3846" s="290" t="str">
        <f t="shared" ref="B3846:B3909" si="60">CONCATENATE(D3846,","," ",F3846)</f>
        <v>TANCHAHUIL, SAN ANTONIO</v>
      </c>
      <c r="C3846" s="291">
        <v>9</v>
      </c>
      <c r="D3846" s="290" t="s">
        <v>3929</v>
      </c>
      <c r="E3846" s="289">
        <v>26</v>
      </c>
      <c r="F3846" s="290" t="s">
        <v>236</v>
      </c>
      <c r="G3846" s="292" t="s">
        <v>393</v>
      </c>
      <c r="H3846" s="289">
        <v>1</v>
      </c>
      <c r="J3846" s="283"/>
    </row>
    <row r="3847" spans="2:10" x14ac:dyDescent="0.2">
      <c r="B3847" s="290" t="str">
        <f t="shared" si="60"/>
        <v>TANCHANACO, AQUISMÓN</v>
      </c>
      <c r="C3847" s="291">
        <v>45</v>
      </c>
      <c r="D3847" s="290" t="s">
        <v>3930</v>
      </c>
      <c r="E3847" s="289">
        <v>3</v>
      </c>
      <c r="F3847" s="290" t="s">
        <v>152</v>
      </c>
      <c r="G3847" s="292" t="s">
        <v>393</v>
      </c>
      <c r="H3847" s="289">
        <v>1</v>
      </c>
      <c r="J3847" s="283"/>
    </row>
    <row r="3848" spans="2:10" x14ac:dyDescent="0.2">
      <c r="B3848" s="290" t="str">
        <f t="shared" si="60"/>
        <v>TANCHOPOL, AQUISMÓN</v>
      </c>
      <c r="C3848" s="291">
        <v>91</v>
      </c>
      <c r="D3848" s="290" t="s">
        <v>3931</v>
      </c>
      <c r="E3848" s="289">
        <v>3</v>
      </c>
      <c r="F3848" s="290" t="s">
        <v>152</v>
      </c>
      <c r="G3848" s="292" t="s">
        <v>393</v>
      </c>
      <c r="H3848" s="289">
        <v>1</v>
      </c>
      <c r="J3848" s="283"/>
    </row>
    <row r="3849" spans="2:10" x14ac:dyDescent="0.2">
      <c r="B3849" s="290" t="str">
        <f t="shared" si="60"/>
        <v>TANCOJOL RINCÓN BRUJO, SAN VICENTE TANCUAYALAB</v>
      </c>
      <c r="C3849" s="291">
        <v>37</v>
      </c>
      <c r="D3849" s="290" t="s">
        <v>3932</v>
      </c>
      <c r="E3849" s="289">
        <v>34</v>
      </c>
      <c r="F3849" s="290" t="s">
        <v>256</v>
      </c>
      <c r="G3849" s="292" t="s">
        <v>393</v>
      </c>
      <c r="H3849" s="289">
        <v>1</v>
      </c>
      <c r="J3849" s="283"/>
    </row>
    <row r="3850" spans="2:10" x14ac:dyDescent="0.2">
      <c r="B3850" s="290" t="str">
        <f t="shared" si="60"/>
        <v>TANCOJOL, SAN VICENTE TANCUAYALAB</v>
      </c>
      <c r="C3850" s="291">
        <v>59</v>
      </c>
      <c r="D3850" s="290" t="s">
        <v>3933</v>
      </c>
      <c r="E3850" s="289">
        <v>34</v>
      </c>
      <c r="F3850" s="290" t="s">
        <v>256</v>
      </c>
      <c r="G3850" s="292" t="s">
        <v>393</v>
      </c>
      <c r="H3850" s="289">
        <v>1</v>
      </c>
      <c r="J3850" s="283"/>
    </row>
    <row r="3851" spans="2:10" x14ac:dyDescent="0.2">
      <c r="B3851" s="290" t="str">
        <f t="shared" si="60"/>
        <v>TANCOLOL, TANLAJÁS</v>
      </c>
      <c r="C3851" s="291">
        <v>36</v>
      </c>
      <c r="D3851" s="290" t="s">
        <v>3934</v>
      </c>
      <c r="E3851" s="289">
        <v>41</v>
      </c>
      <c r="F3851" s="290" t="s">
        <v>291</v>
      </c>
      <c r="G3851" s="292" t="s">
        <v>393</v>
      </c>
      <c r="H3851" s="289">
        <v>1</v>
      </c>
      <c r="J3851" s="283"/>
    </row>
    <row r="3852" spans="2:10" x14ac:dyDescent="0.2">
      <c r="B3852" s="290" t="str">
        <f t="shared" si="60"/>
        <v>TANCOLTZE OJOX (TERCERA SECCIÓN), TANCANHUITZ</v>
      </c>
      <c r="C3852" s="291">
        <v>202</v>
      </c>
      <c r="D3852" s="290" t="s">
        <v>3935</v>
      </c>
      <c r="E3852" s="289">
        <v>12</v>
      </c>
      <c r="F3852" s="290" t="s">
        <v>258</v>
      </c>
      <c r="G3852" s="292" t="s">
        <v>393</v>
      </c>
      <c r="H3852" s="289">
        <v>1</v>
      </c>
      <c r="J3852" s="283"/>
    </row>
    <row r="3853" spans="2:10" x14ac:dyDescent="0.2">
      <c r="B3853" s="290" t="str">
        <f t="shared" si="60"/>
        <v>TANCOLTZE PRIMERA SECCIÓN, TANCANHUITZ</v>
      </c>
      <c r="C3853" s="291">
        <v>27</v>
      </c>
      <c r="D3853" s="290" t="s">
        <v>3936</v>
      </c>
      <c r="E3853" s="289">
        <v>12</v>
      </c>
      <c r="F3853" s="290" t="s">
        <v>258</v>
      </c>
      <c r="G3853" s="292" t="s">
        <v>393</v>
      </c>
      <c r="H3853" s="289">
        <v>1</v>
      </c>
      <c r="J3853" s="283"/>
    </row>
    <row r="3854" spans="2:10" x14ac:dyDescent="0.2">
      <c r="B3854" s="290" t="str">
        <f t="shared" si="60"/>
        <v>TANCUICHE, SAN VICENTE TANCUAYALAB</v>
      </c>
      <c r="C3854" s="291">
        <v>38</v>
      </c>
      <c r="D3854" s="290" t="s">
        <v>3937</v>
      </c>
      <c r="E3854" s="289">
        <v>34</v>
      </c>
      <c r="F3854" s="290" t="s">
        <v>256</v>
      </c>
      <c r="G3854" s="292" t="s">
        <v>393</v>
      </c>
      <c r="H3854" s="289">
        <v>1</v>
      </c>
      <c r="J3854" s="283"/>
    </row>
    <row r="3855" spans="2:10" x14ac:dyDescent="0.2">
      <c r="B3855" s="290" t="str">
        <f t="shared" si="60"/>
        <v>TANCUILÍN (MANANTIALES), MATLAPA</v>
      </c>
      <c r="C3855" s="291">
        <v>54</v>
      </c>
      <c r="D3855" s="290" t="s">
        <v>3938</v>
      </c>
      <c r="E3855" s="289">
        <v>57</v>
      </c>
      <c r="F3855" s="290" t="s">
        <v>212</v>
      </c>
      <c r="G3855" s="292" t="s">
        <v>393</v>
      </c>
      <c r="H3855" s="289">
        <v>1</v>
      </c>
      <c r="J3855" s="283"/>
    </row>
    <row r="3856" spans="2:10" x14ac:dyDescent="0.2">
      <c r="B3856" s="290" t="str">
        <f t="shared" si="60"/>
        <v>TANCUILÍN, MATLAPA</v>
      </c>
      <c r="C3856" s="291">
        <v>27</v>
      </c>
      <c r="D3856" s="290" t="s">
        <v>3939</v>
      </c>
      <c r="E3856" s="289">
        <v>57</v>
      </c>
      <c r="F3856" s="290" t="s">
        <v>212</v>
      </c>
      <c r="G3856" s="292" t="s">
        <v>393</v>
      </c>
      <c r="H3856" s="289">
        <v>1</v>
      </c>
      <c r="J3856" s="283"/>
    </row>
    <row r="3857" spans="2:10" x14ac:dyDescent="0.2">
      <c r="B3857" s="290" t="str">
        <f t="shared" si="60"/>
        <v>TANDZUMADZ, HUEHUETLÁN</v>
      </c>
      <c r="C3857" s="291">
        <v>10</v>
      </c>
      <c r="D3857" s="290" t="s">
        <v>3940</v>
      </c>
      <c r="E3857" s="289">
        <v>18</v>
      </c>
      <c r="F3857" s="290" t="s">
        <v>202</v>
      </c>
      <c r="G3857" s="292" t="s">
        <v>393</v>
      </c>
      <c r="H3857" s="289">
        <v>1</v>
      </c>
      <c r="J3857" s="283"/>
    </row>
    <row r="3858" spans="2:10" x14ac:dyDescent="0.2">
      <c r="B3858" s="290" t="str">
        <f t="shared" si="60"/>
        <v>TANGOJO, AQUISMÓN</v>
      </c>
      <c r="C3858" s="291">
        <v>100</v>
      </c>
      <c r="D3858" s="290" t="s">
        <v>3941</v>
      </c>
      <c r="E3858" s="289">
        <v>3</v>
      </c>
      <c r="F3858" s="290" t="s">
        <v>152</v>
      </c>
      <c r="G3858" s="292" t="s">
        <v>393</v>
      </c>
      <c r="H3858" s="289">
        <v>1</v>
      </c>
      <c r="J3858" s="283"/>
    </row>
    <row r="3859" spans="2:10" x14ac:dyDescent="0.2">
      <c r="B3859" s="290" t="str">
        <f t="shared" si="60"/>
        <v>TANJAJNEC SEGUNDO LOTE, SAN ANTONIO</v>
      </c>
      <c r="C3859" s="291">
        <v>77</v>
      </c>
      <c r="D3859" s="290" t="s">
        <v>3942</v>
      </c>
      <c r="E3859" s="289">
        <v>26</v>
      </c>
      <c r="F3859" s="290" t="s">
        <v>236</v>
      </c>
      <c r="G3859" s="292" t="s">
        <v>393</v>
      </c>
      <c r="H3859" s="289">
        <v>1</v>
      </c>
      <c r="J3859" s="283"/>
    </row>
    <row r="3860" spans="2:10" x14ac:dyDescent="0.2">
      <c r="B3860" s="290" t="str">
        <f t="shared" si="60"/>
        <v>TANJOL DHU'T (LA ENTRADA), TANCANHUITZ</v>
      </c>
      <c r="C3860" s="291">
        <v>158</v>
      </c>
      <c r="D3860" s="290" t="s">
        <v>3943</v>
      </c>
      <c r="E3860" s="289">
        <v>12</v>
      </c>
      <c r="F3860" s="290" t="s">
        <v>258</v>
      </c>
      <c r="G3860" s="292" t="s">
        <v>393</v>
      </c>
      <c r="H3860" s="289">
        <v>1</v>
      </c>
      <c r="J3860" s="283"/>
    </row>
    <row r="3861" spans="2:10" x14ac:dyDescent="0.2">
      <c r="B3861" s="290" t="str">
        <f t="shared" si="60"/>
        <v>TANLACUT (LABOR ZAPATA), SANTA CATARINA</v>
      </c>
      <c r="C3861" s="291">
        <v>13</v>
      </c>
      <c r="D3861" s="290" t="s">
        <v>3944</v>
      </c>
      <c r="E3861" s="289">
        <v>31</v>
      </c>
      <c r="F3861" s="290" t="s">
        <v>260</v>
      </c>
      <c r="G3861" s="292" t="s">
        <v>393</v>
      </c>
      <c r="H3861" s="289">
        <v>1</v>
      </c>
      <c r="J3861" s="283"/>
    </row>
    <row r="3862" spans="2:10" x14ac:dyDescent="0.2">
      <c r="B3862" s="290" t="str">
        <f t="shared" si="60"/>
        <v>TANLACUT (PUEBLO DE TANLACUT), SANTA CATARINA</v>
      </c>
      <c r="C3862" s="291">
        <v>36</v>
      </c>
      <c r="D3862" s="290" t="s">
        <v>3945</v>
      </c>
      <c r="E3862" s="289">
        <v>31</v>
      </c>
      <c r="F3862" s="290" t="s">
        <v>260</v>
      </c>
      <c r="G3862" s="292" t="s">
        <v>393</v>
      </c>
      <c r="H3862" s="289">
        <v>1</v>
      </c>
      <c r="J3862" s="283"/>
    </row>
    <row r="3863" spans="2:10" x14ac:dyDescent="0.2">
      <c r="B3863" s="295" t="str">
        <f t="shared" si="60"/>
        <v>TANLAJÁS, TANLAJÁS</v>
      </c>
      <c r="C3863" s="296">
        <v>1</v>
      </c>
      <c r="D3863" s="295" t="s">
        <v>291</v>
      </c>
      <c r="E3863" s="294">
        <v>41</v>
      </c>
      <c r="F3863" s="295" t="s">
        <v>291</v>
      </c>
      <c r="G3863" s="297" t="s">
        <v>394</v>
      </c>
      <c r="H3863" s="294">
        <v>2</v>
      </c>
      <c r="J3863" s="283"/>
    </row>
    <row r="3864" spans="2:10" x14ac:dyDescent="0.2">
      <c r="B3864" s="290" t="str">
        <f t="shared" si="60"/>
        <v>TANLEAB DOS, HUEHUETLÁN</v>
      </c>
      <c r="C3864" s="291">
        <v>49</v>
      </c>
      <c r="D3864" s="290" t="s">
        <v>3946</v>
      </c>
      <c r="E3864" s="289">
        <v>18</v>
      </c>
      <c r="F3864" s="290" t="s">
        <v>202</v>
      </c>
      <c r="G3864" s="292" t="s">
        <v>393</v>
      </c>
      <c r="H3864" s="289">
        <v>1</v>
      </c>
      <c r="J3864" s="283"/>
    </row>
    <row r="3865" spans="2:10" x14ac:dyDescent="0.2">
      <c r="B3865" s="290" t="str">
        <f t="shared" si="60"/>
        <v>TANLEAB UNO, HUEHUETLÁN</v>
      </c>
      <c r="C3865" s="291">
        <v>11</v>
      </c>
      <c r="D3865" s="290" t="s">
        <v>3947</v>
      </c>
      <c r="E3865" s="289">
        <v>18</v>
      </c>
      <c r="F3865" s="290" t="s">
        <v>202</v>
      </c>
      <c r="G3865" s="292" t="s">
        <v>393</v>
      </c>
      <c r="H3865" s="289">
        <v>1</v>
      </c>
      <c r="J3865" s="283"/>
    </row>
    <row r="3866" spans="2:10" x14ac:dyDescent="0.2">
      <c r="B3866" s="290" t="str">
        <f t="shared" si="60"/>
        <v>TANLECUE (EL OLIVO), CIUDAD VALLES</v>
      </c>
      <c r="C3866" s="291">
        <v>221</v>
      </c>
      <c r="D3866" s="290" t="s">
        <v>3948</v>
      </c>
      <c r="E3866" s="289">
        <v>13</v>
      </c>
      <c r="F3866" s="290" t="s">
        <v>187</v>
      </c>
      <c r="G3866" s="292" t="s">
        <v>393</v>
      </c>
      <c r="H3866" s="289">
        <v>1</v>
      </c>
      <c r="J3866" s="283"/>
    </row>
    <row r="3867" spans="2:10" x14ac:dyDescent="0.2">
      <c r="B3867" s="290" t="str">
        <f t="shared" si="60"/>
        <v>TANLÚ, SANTA CATARINA</v>
      </c>
      <c r="C3867" s="291">
        <v>38</v>
      </c>
      <c r="D3867" s="290" t="s">
        <v>3949</v>
      </c>
      <c r="E3867" s="289">
        <v>31</v>
      </c>
      <c r="F3867" s="290" t="s">
        <v>260</v>
      </c>
      <c r="G3867" s="292" t="s">
        <v>393</v>
      </c>
      <c r="H3867" s="289">
        <v>1</v>
      </c>
      <c r="J3867" s="283"/>
    </row>
    <row r="3868" spans="2:10" x14ac:dyDescent="0.2">
      <c r="B3868" s="290" t="str">
        <f t="shared" si="60"/>
        <v>TANQUE BLANCO, CERRITOS</v>
      </c>
      <c r="C3868" s="291">
        <v>70</v>
      </c>
      <c r="D3868" s="290" t="s">
        <v>3950</v>
      </c>
      <c r="E3868" s="289">
        <v>8</v>
      </c>
      <c r="F3868" s="290" t="s">
        <v>165</v>
      </c>
      <c r="G3868" s="292" t="s">
        <v>393</v>
      </c>
      <c r="H3868" s="289">
        <v>1</v>
      </c>
      <c r="J3868" s="283"/>
    </row>
    <row r="3869" spans="2:10" x14ac:dyDescent="0.2">
      <c r="B3869" s="295" t="str">
        <f t="shared" si="60"/>
        <v>TANQUE CAÑÓN DEL PUERTO, AHUALULCO</v>
      </c>
      <c r="C3869" s="296">
        <v>125</v>
      </c>
      <c r="D3869" s="295" t="s">
        <v>3951</v>
      </c>
      <c r="E3869" s="294">
        <v>1</v>
      </c>
      <c r="F3869" s="295" t="s">
        <v>208</v>
      </c>
      <c r="G3869" s="297" t="s">
        <v>395</v>
      </c>
      <c r="H3869" s="294">
        <v>3</v>
      </c>
      <c r="J3869" s="283"/>
    </row>
    <row r="3870" spans="2:10" x14ac:dyDescent="0.2">
      <c r="B3870" s="290" t="str">
        <f t="shared" si="60"/>
        <v>TANQUE CIENEGUITA, SAN LUIS POTOSÍ</v>
      </c>
      <c r="C3870" s="291">
        <v>505</v>
      </c>
      <c r="D3870" s="290" t="s">
        <v>3952</v>
      </c>
      <c r="E3870" s="289">
        <v>28</v>
      </c>
      <c r="F3870" s="290" t="s">
        <v>245</v>
      </c>
      <c r="G3870" s="292" t="s">
        <v>393</v>
      </c>
      <c r="H3870" s="289">
        <v>1</v>
      </c>
      <c r="J3870" s="283"/>
    </row>
    <row r="3871" spans="2:10" x14ac:dyDescent="0.2">
      <c r="B3871" s="290" t="str">
        <f t="shared" si="60"/>
        <v>TANQUE COLORADO, MATEHUALA</v>
      </c>
      <c r="C3871" s="291">
        <v>100</v>
      </c>
      <c r="D3871" s="290" t="s">
        <v>3953</v>
      </c>
      <c r="E3871" s="289">
        <v>20</v>
      </c>
      <c r="F3871" s="290" t="s">
        <v>176</v>
      </c>
      <c r="G3871" s="292" t="s">
        <v>393</v>
      </c>
      <c r="H3871" s="289">
        <v>1</v>
      </c>
      <c r="J3871" s="283"/>
    </row>
    <row r="3872" spans="2:10" x14ac:dyDescent="0.2">
      <c r="B3872" s="290" t="str">
        <f t="shared" si="60"/>
        <v>TANQUE DE ARENAS, CATORCE</v>
      </c>
      <c r="C3872" s="291">
        <v>54</v>
      </c>
      <c r="D3872" s="290" t="s">
        <v>3954</v>
      </c>
      <c r="E3872" s="289">
        <v>6</v>
      </c>
      <c r="F3872" s="290" t="s">
        <v>4237</v>
      </c>
      <c r="G3872" s="292" t="s">
        <v>393</v>
      </c>
      <c r="H3872" s="289">
        <v>1</v>
      </c>
      <c r="J3872" s="283"/>
    </row>
    <row r="3873" spans="2:10" x14ac:dyDescent="0.2">
      <c r="B3873" s="290" t="str">
        <f t="shared" si="60"/>
        <v>TANQUE DE DOLORES, CATORCE</v>
      </c>
      <c r="C3873" s="291">
        <v>55</v>
      </c>
      <c r="D3873" s="290" t="s">
        <v>3955</v>
      </c>
      <c r="E3873" s="289">
        <v>6</v>
      </c>
      <c r="F3873" s="290" t="s">
        <v>4237</v>
      </c>
      <c r="G3873" s="292" t="s">
        <v>393</v>
      </c>
      <c r="H3873" s="289">
        <v>1</v>
      </c>
      <c r="J3873" s="283"/>
    </row>
    <row r="3874" spans="2:10" x14ac:dyDescent="0.2">
      <c r="B3874" s="290" t="str">
        <f t="shared" si="60"/>
        <v>TANQUE DE LA CRUZ, SAN LUIS POTOSÍ</v>
      </c>
      <c r="C3874" s="291">
        <v>286</v>
      </c>
      <c r="D3874" s="290" t="s">
        <v>3956</v>
      </c>
      <c r="E3874" s="289">
        <v>28</v>
      </c>
      <c r="F3874" s="290" t="s">
        <v>245</v>
      </c>
      <c r="G3874" s="292" t="s">
        <v>393</v>
      </c>
      <c r="H3874" s="289">
        <v>1</v>
      </c>
      <c r="J3874" s="283"/>
    </row>
    <row r="3875" spans="2:10" x14ac:dyDescent="0.2">
      <c r="B3875" s="290" t="str">
        <f t="shared" si="60"/>
        <v>TANQUE DE LÓPEZ, VANEGAS</v>
      </c>
      <c r="C3875" s="291">
        <v>22</v>
      </c>
      <c r="D3875" s="290" t="s">
        <v>3957</v>
      </c>
      <c r="E3875" s="289">
        <v>44</v>
      </c>
      <c r="F3875" s="290" t="s">
        <v>304</v>
      </c>
      <c r="G3875" s="292" t="s">
        <v>393</v>
      </c>
      <c r="H3875" s="289">
        <v>1</v>
      </c>
      <c r="J3875" s="283"/>
    </row>
    <row r="3876" spans="2:10" x14ac:dyDescent="0.2">
      <c r="B3876" s="290" t="str">
        <f t="shared" si="60"/>
        <v>TANQUE DE LOS ÁNGELES (EL VENADITO), CIUDAD DEL MAÍZ</v>
      </c>
      <c r="C3876" s="291">
        <v>95</v>
      </c>
      <c r="D3876" s="290" t="s">
        <v>3958</v>
      </c>
      <c r="E3876" s="289">
        <v>10</v>
      </c>
      <c r="F3876" s="290" t="s">
        <v>178</v>
      </c>
      <c r="G3876" s="292" t="s">
        <v>393</v>
      </c>
      <c r="H3876" s="289">
        <v>1</v>
      </c>
      <c r="J3876" s="283"/>
    </row>
    <row r="3877" spans="2:10" x14ac:dyDescent="0.2">
      <c r="B3877" s="290" t="str">
        <f t="shared" si="60"/>
        <v>TANQUE DE LUNA, VILLA HIDALGO</v>
      </c>
      <c r="C3877" s="291">
        <v>53</v>
      </c>
      <c r="D3877" s="290" t="s">
        <v>3959</v>
      </c>
      <c r="E3877" s="289">
        <v>51</v>
      </c>
      <c r="F3877" s="290" t="s">
        <v>210</v>
      </c>
      <c r="G3877" s="292" t="s">
        <v>393</v>
      </c>
      <c r="H3877" s="289">
        <v>1</v>
      </c>
      <c r="J3877" s="283"/>
    </row>
    <row r="3878" spans="2:10" x14ac:dyDescent="0.2">
      <c r="B3878" s="290" t="str">
        <f t="shared" si="60"/>
        <v>TANQUE DE SAN JUAN, RIOVERDE</v>
      </c>
      <c r="C3878" s="291">
        <v>92</v>
      </c>
      <c r="D3878" s="290" t="s">
        <v>3960</v>
      </c>
      <c r="E3878" s="289">
        <v>24</v>
      </c>
      <c r="F3878" s="290" t="s">
        <v>181</v>
      </c>
      <c r="G3878" s="292" t="s">
        <v>393</v>
      </c>
      <c r="H3878" s="289">
        <v>1</v>
      </c>
      <c r="J3878" s="283"/>
    </row>
    <row r="3879" spans="2:10" x14ac:dyDescent="0.2">
      <c r="B3879" s="290" t="str">
        <f t="shared" si="60"/>
        <v>TANQUE DE SAN JUAN, VILLA DE ARRIAGA</v>
      </c>
      <c r="C3879" s="291">
        <v>82</v>
      </c>
      <c r="D3879" s="290" t="s">
        <v>3960</v>
      </c>
      <c r="E3879" s="289">
        <v>46</v>
      </c>
      <c r="F3879" s="290" t="s">
        <v>217</v>
      </c>
      <c r="G3879" s="292" t="s">
        <v>393</v>
      </c>
      <c r="H3879" s="289">
        <v>1</v>
      </c>
      <c r="J3879" s="283"/>
    </row>
    <row r="3880" spans="2:10" x14ac:dyDescent="0.2">
      <c r="B3880" s="290" t="str">
        <f t="shared" si="60"/>
        <v>TANQUE DEL BORREGO, TAMASOPO</v>
      </c>
      <c r="C3880" s="291">
        <v>123</v>
      </c>
      <c r="D3880" s="290" t="s">
        <v>3961</v>
      </c>
      <c r="E3880" s="289">
        <v>36</v>
      </c>
      <c r="F3880" s="290" t="s">
        <v>265</v>
      </c>
      <c r="G3880" s="292" t="s">
        <v>393</v>
      </c>
      <c r="H3880" s="289">
        <v>1</v>
      </c>
      <c r="J3880" s="283"/>
    </row>
    <row r="3881" spans="2:10" x14ac:dyDescent="0.2">
      <c r="B3881" s="290" t="str">
        <f t="shared" si="60"/>
        <v>TANQUE EL ÁRBOL, VILLA DE ARISTA</v>
      </c>
      <c r="C3881" s="291">
        <v>85</v>
      </c>
      <c r="D3881" s="290" t="s">
        <v>3962</v>
      </c>
      <c r="E3881" s="289">
        <v>56</v>
      </c>
      <c r="F3881" s="290" t="s">
        <v>314</v>
      </c>
      <c r="G3881" s="292" t="s">
        <v>393</v>
      </c>
      <c r="H3881" s="289">
        <v>1</v>
      </c>
      <c r="J3881" s="283"/>
    </row>
    <row r="3882" spans="2:10" x14ac:dyDescent="0.2">
      <c r="B3882" s="290" t="str">
        <f t="shared" si="60"/>
        <v>TANQUE EL BENDITO, CERRITOS</v>
      </c>
      <c r="C3882" s="291">
        <v>48</v>
      </c>
      <c r="D3882" s="290" t="s">
        <v>3963</v>
      </c>
      <c r="E3882" s="289">
        <v>8</v>
      </c>
      <c r="F3882" s="290" t="s">
        <v>165</v>
      </c>
      <c r="G3882" s="292" t="s">
        <v>393</v>
      </c>
      <c r="H3882" s="289">
        <v>1</v>
      </c>
      <c r="J3882" s="283"/>
    </row>
    <row r="3883" spans="2:10" x14ac:dyDescent="0.2">
      <c r="B3883" s="290" t="str">
        <f t="shared" si="60"/>
        <v>TANQUE EL CHAYOTE, VILLA DE REYES</v>
      </c>
      <c r="C3883" s="291">
        <v>116</v>
      </c>
      <c r="D3883" s="290" t="s">
        <v>3964</v>
      </c>
      <c r="E3883" s="289">
        <v>50</v>
      </c>
      <c r="F3883" s="290" t="s">
        <v>214</v>
      </c>
      <c r="G3883" s="292" t="s">
        <v>393</v>
      </c>
      <c r="H3883" s="289">
        <v>1</v>
      </c>
      <c r="J3883" s="283"/>
    </row>
    <row r="3884" spans="2:10" x14ac:dyDescent="0.2">
      <c r="B3884" s="295" t="str">
        <f t="shared" si="60"/>
        <v>TANQUE EL JAGÜEY, SAN LUIS POTOSÍ</v>
      </c>
      <c r="C3884" s="296">
        <v>351</v>
      </c>
      <c r="D3884" s="295" t="s">
        <v>3965</v>
      </c>
      <c r="E3884" s="294">
        <v>28</v>
      </c>
      <c r="F3884" s="295" t="s">
        <v>245</v>
      </c>
      <c r="G3884" s="297" t="s">
        <v>394</v>
      </c>
      <c r="H3884" s="294">
        <v>2</v>
      </c>
      <c r="J3884" s="283"/>
    </row>
    <row r="3885" spans="2:10" x14ac:dyDescent="0.2">
      <c r="B3885" s="290" t="str">
        <f t="shared" si="60"/>
        <v>TANQUE EL REFUGIO, VILLA DE GUADALUPE</v>
      </c>
      <c r="C3885" s="291">
        <v>10</v>
      </c>
      <c r="D3885" s="290" t="s">
        <v>3966</v>
      </c>
      <c r="E3885" s="289">
        <v>47</v>
      </c>
      <c r="F3885" s="290" t="s">
        <v>234</v>
      </c>
      <c r="G3885" s="292" t="s">
        <v>393</v>
      </c>
      <c r="H3885" s="289">
        <v>1</v>
      </c>
      <c r="J3885" s="283"/>
    </row>
    <row r="3886" spans="2:10" x14ac:dyDescent="0.2">
      <c r="B3886" s="290" t="str">
        <f t="shared" si="60"/>
        <v>TANQUE GRANDE (LAS MESAS), MEXQUITIC DE CARMONA</v>
      </c>
      <c r="C3886" s="291">
        <v>126</v>
      </c>
      <c r="D3886" s="290" t="s">
        <v>3967</v>
      </c>
      <c r="E3886" s="289">
        <v>21</v>
      </c>
      <c r="F3886" s="290" t="s">
        <v>215</v>
      </c>
      <c r="G3886" s="292" t="s">
        <v>393</v>
      </c>
      <c r="H3886" s="289">
        <v>1</v>
      </c>
      <c r="J3886" s="283"/>
    </row>
    <row r="3887" spans="2:10" x14ac:dyDescent="0.2">
      <c r="B3887" s="290" t="str">
        <f t="shared" si="60"/>
        <v>TANQUE GRANDE, MEXQUITIC DE CARMONA</v>
      </c>
      <c r="C3887" s="291">
        <v>74</v>
      </c>
      <c r="D3887" s="290" t="s">
        <v>3968</v>
      </c>
      <c r="E3887" s="289">
        <v>21</v>
      </c>
      <c r="F3887" s="290" t="s">
        <v>215</v>
      </c>
      <c r="G3887" s="292" t="s">
        <v>393</v>
      </c>
      <c r="H3887" s="289">
        <v>1</v>
      </c>
      <c r="J3887" s="283"/>
    </row>
    <row r="3888" spans="2:10" x14ac:dyDescent="0.2">
      <c r="B3888" s="290" t="str">
        <f t="shared" si="60"/>
        <v>TANQUE LA MILPA, VENADO</v>
      </c>
      <c r="C3888" s="291">
        <v>95</v>
      </c>
      <c r="D3888" s="290" t="s">
        <v>3969</v>
      </c>
      <c r="E3888" s="289">
        <v>45</v>
      </c>
      <c r="F3888" s="290" t="s">
        <v>309</v>
      </c>
      <c r="G3888" s="292" t="s">
        <v>393</v>
      </c>
      <c r="H3888" s="289">
        <v>1</v>
      </c>
      <c r="J3888" s="283"/>
    </row>
    <row r="3889" spans="2:10" x14ac:dyDescent="0.2">
      <c r="B3889" s="290" t="str">
        <f t="shared" si="60"/>
        <v>TANQUE LAS TORTUGAS, MEXQUITIC DE CARMONA</v>
      </c>
      <c r="C3889" s="291">
        <v>137</v>
      </c>
      <c r="D3889" s="290" t="s">
        <v>3970</v>
      </c>
      <c r="E3889" s="289">
        <v>21</v>
      </c>
      <c r="F3889" s="290" t="s">
        <v>215</v>
      </c>
      <c r="G3889" s="292" t="s">
        <v>393</v>
      </c>
      <c r="H3889" s="289">
        <v>1</v>
      </c>
      <c r="J3889" s="283"/>
    </row>
    <row r="3890" spans="2:10" x14ac:dyDescent="0.2">
      <c r="B3890" s="290" t="str">
        <f t="shared" si="60"/>
        <v>TANQUE NUEVO, CEDRAL</v>
      </c>
      <c r="C3890" s="291">
        <v>50</v>
      </c>
      <c r="D3890" s="290" t="s">
        <v>3971</v>
      </c>
      <c r="E3890" s="289">
        <v>7</v>
      </c>
      <c r="F3890" s="290" t="s">
        <v>163</v>
      </c>
      <c r="G3890" s="292" t="s">
        <v>393</v>
      </c>
      <c r="H3890" s="289">
        <v>1</v>
      </c>
      <c r="J3890" s="283"/>
    </row>
    <row r="3891" spans="2:10" x14ac:dyDescent="0.2">
      <c r="B3891" s="290" t="str">
        <f t="shared" si="60"/>
        <v>TANQUE NUEVO, VILLA DE RAMOS</v>
      </c>
      <c r="C3891" s="291">
        <v>57</v>
      </c>
      <c r="D3891" s="290" t="s">
        <v>3971</v>
      </c>
      <c r="E3891" s="289">
        <v>49</v>
      </c>
      <c r="F3891" s="290" t="s">
        <v>222</v>
      </c>
      <c r="G3891" s="292" t="s">
        <v>393</v>
      </c>
      <c r="H3891" s="289">
        <v>1</v>
      </c>
      <c r="J3891" s="283"/>
    </row>
    <row r="3892" spans="2:10" x14ac:dyDescent="0.2">
      <c r="B3892" s="290" t="str">
        <f t="shared" si="60"/>
        <v>TANQUE NUEVO, VILLA HIDALGO</v>
      </c>
      <c r="C3892" s="291">
        <v>54</v>
      </c>
      <c r="D3892" s="290" t="s">
        <v>3971</v>
      </c>
      <c r="E3892" s="289">
        <v>51</v>
      </c>
      <c r="F3892" s="290" t="s">
        <v>210</v>
      </c>
      <c r="G3892" s="292" t="s">
        <v>393</v>
      </c>
      <c r="H3892" s="289">
        <v>1</v>
      </c>
      <c r="J3892" s="283"/>
    </row>
    <row r="3893" spans="2:10" x14ac:dyDescent="0.2">
      <c r="B3893" s="290" t="str">
        <f t="shared" si="60"/>
        <v>TANQUE PRIETO, ZARAGOZA</v>
      </c>
      <c r="C3893" s="291">
        <v>92</v>
      </c>
      <c r="D3893" s="290" t="s">
        <v>3972</v>
      </c>
      <c r="E3893" s="289">
        <v>55</v>
      </c>
      <c r="F3893" s="290" t="s">
        <v>480</v>
      </c>
      <c r="G3893" s="292" t="s">
        <v>393</v>
      </c>
      <c r="H3893" s="289">
        <v>1</v>
      </c>
      <c r="J3893" s="283"/>
    </row>
    <row r="3894" spans="2:10" x14ac:dyDescent="0.2">
      <c r="B3894" s="290" t="str">
        <f t="shared" si="60"/>
        <v>TANQUE SAN BARTOLO, CHARCAS</v>
      </c>
      <c r="C3894" s="291">
        <v>123</v>
      </c>
      <c r="D3894" s="290" t="s">
        <v>3973</v>
      </c>
      <c r="E3894" s="289">
        <v>15</v>
      </c>
      <c r="F3894" s="290" t="s">
        <v>173</v>
      </c>
      <c r="G3894" s="292" t="s">
        <v>393</v>
      </c>
      <c r="H3894" s="289">
        <v>1</v>
      </c>
      <c r="J3894" s="283"/>
    </row>
    <row r="3895" spans="2:10" x14ac:dyDescent="0.2">
      <c r="B3895" s="290" t="str">
        <f t="shared" si="60"/>
        <v>TANQUE URESTI, SAN LUIS POTOSÍ</v>
      </c>
      <c r="C3895" s="291">
        <v>399</v>
      </c>
      <c r="D3895" s="290" t="s">
        <v>3974</v>
      </c>
      <c r="E3895" s="289">
        <v>28</v>
      </c>
      <c r="F3895" s="290" t="s">
        <v>245</v>
      </c>
      <c r="G3895" s="292" t="s">
        <v>393</v>
      </c>
      <c r="H3895" s="289">
        <v>1</v>
      </c>
      <c r="J3895" s="283"/>
    </row>
    <row r="3896" spans="2:10" x14ac:dyDescent="0.2">
      <c r="B3896" s="290" t="str">
        <f t="shared" si="60"/>
        <v>TANQUECITO DE MENDOZA, SAN LUIS POTOSÍ</v>
      </c>
      <c r="C3896" s="291">
        <v>401</v>
      </c>
      <c r="D3896" s="290" t="s">
        <v>3975</v>
      </c>
      <c r="E3896" s="289">
        <v>28</v>
      </c>
      <c r="F3896" s="290" t="s">
        <v>245</v>
      </c>
      <c r="G3896" s="292" t="s">
        <v>393</v>
      </c>
      <c r="H3896" s="289">
        <v>1</v>
      </c>
      <c r="J3896" s="283"/>
    </row>
    <row r="3897" spans="2:10" x14ac:dyDescent="0.2">
      <c r="B3897" s="295" t="str">
        <f t="shared" si="60"/>
        <v>TANQUIÁN DE ESCOBEDO, TANQUIÁN DE ESCOBEDO</v>
      </c>
      <c r="C3897" s="296">
        <v>1</v>
      </c>
      <c r="D3897" s="295" t="s">
        <v>295</v>
      </c>
      <c r="E3897" s="294">
        <v>42</v>
      </c>
      <c r="F3897" s="295" t="s">
        <v>295</v>
      </c>
      <c r="G3897" s="297" t="s">
        <v>394</v>
      </c>
      <c r="H3897" s="294">
        <v>2</v>
      </c>
      <c r="J3897" s="283"/>
    </row>
    <row r="3898" spans="2:10" x14ac:dyDescent="0.2">
      <c r="B3898" s="290" t="str">
        <f t="shared" si="60"/>
        <v>TANQUITO DE BANDA, CERRITOS</v>
      </c>
      <c r="C3898" s="291">
        <v>34</v>
      </c>
      <c r="D3898" s="290" t="s">
        <v>3976</v>
      </c>
      <c r="E3898" s="289">
        <v>8</v>
      </c>
      <c r="F3898" s="290" t="s">
        <v>165</v>
      </c>
      <c r="G3898" s="292" t="s">
        <v>393</v>
      </c>
      <c r="H3898" s="289">
        <v>1</v>
      </c>
      <c r="J3898" s="283"/>
    </row>
    <row r="3899" spans="2:10" x14ac:dyDescent="0.2">
      <c r="B3899" s="295" t="str">
        <f t="shared" si="60"/>
        <v>TANQUITO DE SAN FRANCISCO, VILLA HIDALGO</v>
      </c>
      <c r="C3899" s="296">
        <v>52</v>
      </c>
      <c r="D3899" s="295" t="s">
        <v>3977</v>
      </c>
      <c r="E3899" s="294">
        <v>51</v>
      </c>
      <c r="F3899" s="295" t="s">
        <v>210</v>
      </c>
      <c r="G3899" s="297" t="s">
        <v>394</v>
      </c>
      <c r="H3899" s="294">
        <v>2</v>
      </c>
      <c r="J3899" s="283"/>
    </row>
    <row r="3900" spans="2:10" x14ac:dyDescent="0.2">
      <c r="B3900" s="290" t="str">
        <f t="shared" si="60"/>
        <v>TANQUIZUL, AQUISMÓN</v>
      </c>
      <c r="C3900" s="291">
        <v>46</v>
      </c>
      <c r="D3900" s="290" t="s">
        <v>3978</v>
      </c>
      <c r="E3900" s="289">
        <v>3</v>
      </c>
      <c r="F3900" s="290" t="s">
        <v>152</v>
      </c>
      <c r="G3900" s="292" t="s">
        <v>393</v>
      </c>
      <c r="H3900" s="289">
        <v>1</v>
      </c>
      <c r="J3900" s="283"/>
    </row>
    <row r="3901" spans="2:10" x14ac:dyDescent="0.2">
      <c r="B3901" s="290" t="str">
        <f t="shared" si="60"/>
        <v>TANTIZOHUICHE, CIUDAD VALLES</v>
      </c>
      <c r="C3901" s="291">
        <v>223</v>
      </c>
      <c r="D3901" s="290" t="s">
        <v>3979</v>
      </c>
      <c r="E3901" s="289">
        <v>13</v>
      </c>
      <c r="F3901" s="290" t="s">
        <v>187</v>
      </c>
      <c r="G3901" s="292" t="s">
        <v>393</v>
      </c>
      <c r="H3901" s="289">
        <v>1</v>
      </c>
      <c r="J3901" s="283"/>
    </row>
    <row r="3902" spans="2:10" x14ac:dyDescent="0.2">
      <c r="B3902" s="295" t="str">
        <f t="shared" si="60"/>
        <v>TANTÓBAL, CIUDAD VALLES</v>
      </c>
      <c r="C3902" s="296">
        <v>224</v>
      </c>
      <c r="D3902" s="295" t="s">
        <v>3980</v>
      </c>
      <c r="E3902" s="294">
        <v>13</v>
      </c>
      <c r="F3902" s="295" t="s">
        <v>187</v>
      </c>
      <c r="G3902" s="297" t="s">
        <v>394</v>
      </c>
      <c r="H3902" s="294">
        <v>2</v>
      </c>
      <c r="J3902" s="283"/>
    </row>
    <row r="3903" spans="2:10" x14ac:dyDescent="0.2">
      <c r="B3903" s="290" t="str">
        <f t="shared" si="60"/>
        <v>TANTOCOY UNO, HUEHUETLÁN</v>
      </c>
      <c r="C3903" s="291">
        <v>12</v>
      </c>
      <c r="D3903" s="290" t="s">
        <v>3981</v>
      </c>
      <c r="E3903" s="289">
        <v>18</v>
      </c>
      <c r="F3903" s="290" t="s">
        <v>202</v>
      </c>
      <c r="G3903" s="292" t="s">
        <v>393</v>
      </c>
      <c r="H3903" s="289">
        <v>1</v>
      </c>
      <c r="J3903" s="283"/>
    </row>
    <row r="3904" spans="2:10" x14ac:dyDescent="0.2">
      <c r="B3904" s="290" t="str">
        <f t="shared" si="60"/>
        <v>TANTOJÓN, SAN VICENTE TANCUAYALAB</v>
      </c>
      <c r="C3904" s="291">
        <v>39</v>
      </c>
      <c r="D3904" s="290" t="s">
        <v>3982</v>
      </c>
      <c r="E3904" s="289">
        <v>34</v>
      </c>
      <c r="F3904" s="290" t="s">
        <v>256</v>
      </c>
      <c r="G3904" s="292" t="s">
        <v>393</v>
      </c>
      <c r="H3904" s="289">
        <v>1</v>
      </c>
      <c r="J3904" s="283"/>
    </row>
    <row r="3905" spans="2:10" x14ac:dyDescent="0.2">
      <c r="B3905" s="295" t="str">
        <f t="shared" si="60"/>
        <v>TANTOYUQUITA, TAMAZUNCHALE</v>
      </c>
      <c r="C3905" s="296">
        <v>115</v>
      </c>
      <c r="D3905" s="295" t="s">
        <v>3983</v>
      </c>
      <c r="E3905" s="294">
        <v>37</v>
      </c>
      <c r="F3905" s="295" t="s">
        <v>268</v>
      </c>
      <c r="G3905" s="297" t="s">
        <v>394</v>
      </c>
      <c r="H3905" s="294">
        <v>2</v>
      </c>
      <c r="J3905" s="283"/>
    </row>
    <row r="3906" spans="2:10" x14ac:dyDescent="0.2">
      <c r="B3906" s="290" t="str">
        <f t="shared" si="60"/>
        <v>TANTUTE, CIUDAD VALLES</v>
      </c>
      <c r="C3906" s="291">
        <v>225</v>
      </c>
      <c r="D3906" s="290" t="s">
        <v>3984</v>
      </c>
      <c r="E3906" s="289">
        <v>13</v>
      </c>
      <c r="F3906" s="290" t="s">
        <v>187</v>
      </c>
      <c r="G3906" s="292" t="s">
        <v>393</v>
      </c>
      <c r="H3906" s="289">
        <v>1</v>
      </c>
      <c r="J3906" s="283"/>
    </row>
    <row r="3907" spans="2:10" x14ac:dyDescent="0.2">
      <c r="B3907" s="290" t="str">
        <f t="shared" si="60"/>
        <v>TANTZOTZOB, AQUISMÓN</v>
      </c>
      <c r="C3907" s="291">
        <v>47</v>
      </c>
      <c r="D3907" s="290" t="s">
        <v>3985</v>
      </c>
      <c r="E3907" s="289">
        <v>3</v>
      </c>
      <c r="F3907" s="290" t="s">
        <v>152</v>
      </c>
      <c r="G3907" s="292" t="s">
        <v>393</v>
      </c>
      <c r="H3907" s="289">
        <v>1</v>
      </c>
      <c r="J3907" s="283"/>
    </row>
    <row r="3908" spans="2:10" x14ac:dyDescent="0.2">
      <c r="B3908" s="290" t="str">
        <f t="shared" si="60"/>
        <v>TANUTE, AQUISMÓN</v>
      </c>
      <c r="C3908" s="291">
        <v>48</v>
      </c>
      <c r="D3908" s="290" t="s">
        <v>3986</v>
      </c>
      <c r="E3908" s="289">
        <v>3</v>
      </c>
      <c r="F3908" s="290" t="s">
        <v>152</v>
      </c>
      <c r="G3908" s="292" t="s">
        <v>393</v>
      </c>
      <c r="H3908" s="289">
        <v>1</v>
      </c>
      <c r="J3908" s="283"/>
    </row>
    <row r="3909" spans="2:10" x14ac:dyDescent="0.2">
      <c r="B3909" s="290" t="str">
        <f t="shared" si="60"/>
        <v>TANZACALTE, CIUDAD VALLES</v>
      </c>
      <c r="C3909" s="291">
        <v>227</v>
      </c>
      <c r="D3909" s="290" t="s">
        <v>3987</v>
      </c>
      <c r="E3909" s="289">
        <v>13</v>
      </c>
      <c r="F3909" s="290" t="s">
        <v>187</v>
      </c>
      <c r="G3909" s="292" t="s">
        <v>393</v>
      </c>
      <c r="H3909" s="289">
        <v>1</v>
      </c>
      <c r="J3909" s="283"/>
    </row>
    <row r="3910" spans="2:10" x14ac:dyDescent="0.2">
      <c r="B3910" s="290" t="str">
        <f t="shared" ref="B3910:B3973" si="61">CONCATENATE(D3910,","," ",F3910)</f>
        <v>TASAJERAS, SAN VICENTE TANCUAYALAB</v>
      </c>
      <c r="C3910" s="291">
        <v>40</v>
      </c>
      <c r="D3910" s="290" t="s">
        <v>3988</v>
      </c>
      <c r="E3910" s="289">
        <v>34</v>
      </c>
      <c r="F3910" s="290" t="s">
        <v>256</v>
      </c>
      <c r="G3910" s="292" t="s">
        <v>393</v>
      </c>
      <c r="H3910" s="289">
        <v>1</v>
      </c>
      <c r="J3910" s="283"/>
    </row>
    <row r="3911" spans="2:10" x14ac:dyDescent="0.2">
      <c r="B3911" s="290" t="str">
        <f t="shared" si="61"/>
        <v>TATACUATLA, HUEHUETLÁN</v>
      </c>
      <c r="C3911" s="291">
        <v>14</v>
      </c>
      <c r="D3911" s="290" t="s">
        <v>3989</v>
      </c>
      <c r="E3911" s="289">
        <v>18</v>
      </c>
      <c r="F3911" s="290" t="s">
        <v>202</v>
      </c>
      <c r="G3911" s="292" t="s">
        <v>393</v>
      </c>
      <c r="H3911" s="289">
        <v>1</v>
      </c>
      <c r="J3911" s="283"/>
    </row>
    <row r="3912" spans="2:10" x14ac:dyDescent="0.2">
      <c r="B3912" s="290" t="str">
        <f t="shared" si="61"/>
        <v>TAXICHO, SAN MARTÍN CHALCHICUAUTLA</v>
      </c>
      <c r="C3912" s="291">
        <v>77</v>
      </c>
      <c r="D3912" s="290" t="s">
        <v>3990</v>
      </c>
      <c r="E3912" s="289">
        <v>29</v>
      </c>
      <c r="F3912" s="290" t="s">
        <v>248</v>
      </c>
      <c r="G3912" s="292" t="s">
        <v>393</v>
      </c>
      <c r="H3912" s="289">
        <v>1</v>
      </c>
      <c r="J3912" s="283"/>
    </row>
    <row r="3913" spans="2:10" x14ac:dyDescent="0.2">
      <c r="B3913" s="290" t="str">
        <f t="shared" si="61"/>
        <v>TAXICHO, TAMAZUNCHALE</v>
      </c>
      <c r="C3913" s="291">
        <v>125</v>
      </c>
      <c r="D3913" s="290" t="s">
        <v>3990</v>
      </c>
      <c r="E3913" s="289">
        <v>37</v>
      </c>
      <c r="F3913" s="290" t="s">
        <v>268</v>
      </c>
      <c r="G3913" s="292" t="s">
        <v>393</v>
      </c>
      <c r="H3913" s="289">
        <v>1</v>
      </c>
      <c r="J3913" s="283"/>
    </row>
    <row r="3914" spans="2:10" x14ac:dyDescent="0.2">
      <c r="B3914" s="290" t="str">
        <f t="shared" si="61"/>
        <v>TAYAB TZÉN, TAMPAMOLÓN CORONA</v>
      </c>
      <c r="C3914" s="291">
        <v>94</v>
      </c>
      <c r="D3914" s="290" t="s">
        <v>3991</v>
      </c>
      <c r="E3914" s="289">
        <v>39</v>
      </c>
      <c r="F3914" s="290" t="s">
        <v>282</v>
      </c>
      <c r="G3914" s="292" t="s">
        <v>393</v>
      </c>
      <c r="H3914" s="289">
        <v>1</v>
      </c>
      <c r="J3914" s="283"/>
    </row>
    <row r="3915" spans="2:10" x14ac:dyDescent="0.2">
      <c r="B3915" s="290" t="str">
        <f t="shared" si="61"/>
        <v>TAZAQUIL EJIDO, COXCATLÁN</v>
      </c>
      <c r="C3915" s="291">
        <v>31</v>
      </c>
      <c r="D3915" s="290" t="s">
        <v>3992</v>
      </c>
      <c r="E3915" s="289">
        <v>14</v>
      </c>
      <c r="F3915" s="290" t="s">
        <v>191</v>
      </c>
      <c r="G3915" s="292" t="s">
        <v>393</v>
      </c>
      <c r="H3915" s="289">
        <v>1</v>
      </c>
      <c r="J3915" s="283"/>
    </row>
    <row r="3916" spans="2:10" x14ac:dyDescent="0.2">
      <c r="B3916" s="290" t="str">
        <f t="shared" si="61"/>
        <v>TAZAQUIL, COXCATLÁN</v>
      </c>
      <c r="C3916" s="291">
        <v>33</v>
      </c>
      <c r="D3916" s="290" t="s">
        <v>3993</v>
      </c>
      <c r="E3916" s="289">
        <v>14</v>
      </c>
      <c r="F3916" s="290" t="s">
        <v>191</v>
      </c>
      <c r="G3916" s="292" t="s">
        <v>393</v>
      </c>
      <c r="H3916" s="289">
        <v>1</v>
      </c>
      <c r="J3916" s="283"/>
    </row>
    <row r="3917" spans="2:10" x14ac:dyDescent="0.2">
      <c r="B3917" s="290" t="str">
        <f t="shared" si="61"/>
        <v>TE' PAM (ALTAMIRA), SAN ANTONIO</v>
      </c>
      <c r="C3917" s="291">
        <v>95</v>
      </c>
      <c r="D3917" s="290" t="s">
        <v>3994</v>
      </c>
      <c r="E3917" s="289">
        <v>26</v>
      </c>
      <c r="F3917" s="290" t="s">
        <v>236</v>
      </c>
      <c r="G3917" s="292" t="s">
        <v>393</v>
      </c>
      <c r="H3917" s="289">
        <v>1</v>
      </c>
      <c r="J3917" s="283"/>
    </row>
    <row r="3918" spans="2:10" x14ac:dyDescent="0.2">
      <c r="B3918" s="290" t="str">
        <f t="shared" si="61"/>
        <v>TEAXIL, TAMPAMOLÓN CORONA</v>
      </c>
      <c r="C3918" s="291">
        <v>95</v>
      </c>
      <c r="D3918" s="290" t="s">
        <v>3995</v>
      </c>
      <c r="E3918" s="289">
        <v>39</v>
      </c>
      <c r="F3918" s="290" t="s">
        <v>282</v>
      </c>
      <c r="G3918" s="292" t="s">
        <v>393</v>
      </c>
      <c r="H3918" s="289">
        <v>1</v>
      </c>
      <c r="J3918" s="283"/>
    </row>
    <row r="3919" spans="2:10" x14ac:dyDescent="0.2">
      <c r="B3919" s="290" t="str">
        <f t="shared" si="61"/>
        <v>TECALCO, MATLAPA</v>
      </c>
      <c r="C3919" s="291">
        <v>28</v>
      </c>
      <c r="D3919" s="290" t="s">
        <v>3996</v>
      </c>
      <c r="E3919" s="289">
        <v>57</v>
      </c>
      <c r="F3919" s="290" t="s">
        <v>212</v>
      </c>
      <c r="G3919" s="292" t="s">
        <v>393</v>
      </c>
      <c r="H3919" s="289">
        <v>1</v>
      </c>
      <c r="J3919" s="283"/>
    </row>
    <row r="3920" spans="2:10" x14ac:dyDescent="0.2">
      <c r="B3920" s="290" t="str">
        <f t="shared" si="61"/>
        <v>TECAMASHOCHIO, TANCANHUITZ</v>
      </c>
      <c r="C3920" s="291">
        <v>244</v>
      </c>
      <c r="D3920" s="290" t="s">
        <v>3997</v>
      </c>
      <c r="E3920" s="289">
        <v>12</v>
      </c>
      <c r="F3920" s="290" t="s">
        <v>258</v>
      </c>
      <c r="G3920" s="292" t="s">
        <v>393</v>
      </c>
      <c r="H3920" s="289">
        <v>1</v>
      </c>
      <c r="J3920" s="283"/>
    </row>
    <row r="3921" spans="2:10" x14ac:dyDescent="0.2">
      <c r="B3921" s="290" t="str">
        <f t="shared" si="61"/>
        <v>TECAYA DOS, XILITLA</v>
      </c>
      <c r="C3921" s="291">
        <v>279</v>
      </c>
      <c r="D3921" s="290" t="s">
        <v>3998</v>
      </c>
      <c r="E3921" s="289">
        <v>54</v>
      </c>
      <c r="F3921" s="290" t="s">
        <v>332</v>
      </c>
      <c r="G3921" s="292" t="s">
        <v>393</v>
      </c>
      <c r="H3921" s="289">
        <v>1</v>
      </c>
      <c r="J3921" s="283"/>
    </row>
    <row r="3922" spans="2:10" x14ac:dyDescent="0.2">
      <c r="B3922" s="290" t="str">
        <f t="shared" si="61"/>
        <v>TECAYA UNO, XILITLA</v>
      </c>
      <c r="C3922" s="291">
        <v>271</v>
      </c>
      <c r="D3922" s="290" t="s">
        <v>3999</v>
      </c>
      <c r="E3922" s="289">
        <v>54</v>
      </c>
      <c r="F3922" s="290" t="s">
        <v>332</v>
      </c>
      <c r="G3922" s="292" t="s">
        <v>393</v>
      </c>
      <c r="H3922" s="289">
        <v>1</v>
      </c>
      <c r="J3922" s="283"/>
    </row>
    <row r="3923" spans="2:10" x14ac:dyDescent="0.2">
      <c r="B3923" s="290" t="str">
        <f t="shared" si="61"/>
        <v>TECOMALA, SAN MARTÍN CHALCHICUAUTLA</v>
      </c>
      <c r="C3923" s="291">
        <v>78</v>
      </c>
      <c r="D3923" s="290" t="s">
        <v>4000</v>
      </c>
      <c r="E3923" s="289">
        <v>29</v>
      </c>
      <c r="F3923" s="290" t="s">
        <v>248</v>
      </c>
      <c r="G3923" s="292" t="s">
        <v>393</v>
      </c>
      <c r="H3923" s="289">
        <v>1</v>
      </c>
      <c r="J3923" s="283"/>
    </row>
    <row r="3924" spans="2:10" x14ac:dyDescent="0.2">
      <c r="B3924" s="290" t="str">
        <f t="shared" si="61"/>
        <v>TECOMATE DOS, TAMAZUNCHALE</v>
      </c>
      <c r="C3924" s="291">
        <v>119</v>
      </c>
      <c r="D3924" s="290" t="s">
        <v>4001</v>
      </c>
      <c r="E3924" s="289">
        <v>37</v>
      </c>
      <c r="F3924" s="290" t="s">
        <v>268</v>
      </c>
      <c r="G3924" s="292" t="s">
        <v>393</v>
      </c>
      <c r="H3924" s="289">
        <v>1</v>
      </c>
      <c r="J3924" s="283"/>
    </row>
    <row r="3925" spans="2:10" x14ac:dyDescent="0.2">
      <c r="B3925" s="290" t="str">
        <f t="shared" si="61"/>
        <v>TECOMATE UNO, TAMAZUNCHALE</v>
      </c>
      <c r="C3925" s="291">
        <v>122</v>
      </c>
      <c r="D3925" s="290" t="s">
        <v>4002</v>
      </c>
      <c r="E3925" s="289">
        <v>37</v>
      </c>
      <c r="F3925" s="290" t="s">
        <v>268</v>
      </c>
      <c r="G3925" s="292" t="s">
        <v>393</v>
      </c>
      <c r="H3925" s="289">
        <v>1</v>
      </c>
      <c r="J3925" s="283"/>
    </row>
    <row r="3926" spans="2:10" x14ac:dyDescent="0.2">
      <c r="B3926" s="290" t="str">
        <f t="shared" si="61"/>
        <v>TECOMATES, RIOVERDE</v>
      </c>
      <c r="C3926" s="291">
        <v>94</v>
      </c>
      <c r="D3926" s="290" t="s">
        <v>4003</v>
      </c>
      <c r="E3926" s="289">
        <v>24</v>
      </c>
      <c r="F3926" s="290" t="s">
        <v>181</v>
      </c>
      <c r="G3926" s="292" t="s">
        <v>393</v>
      </c>
      <c r="H3926" s="289">
        <v>1</v>
      </c>
      <c r="J3926" s="283"/>
    </row>
    <row r="3927" spans="2:10" x14ac:dyDescent="0.2">
      <c r="B3927" s="290" t="str">
        <f t="shared" si="61"/>
        <v>TEMACUIL, TAMAZUNCHALE</v>
      </c>
      <c r="C3927" s="291">
        <v>84</v>
      </c>
      <c r="D3927" s="290" t="s">
        <v>4004</v>
      </c>
      <c r="E3927" s="289">
        <v>37</v>
      </c>
      <c r="F3927" s="290" t="s">
        <v>268</v>
      </c>
      <c r="G3927" s="292" t="s">
        <v>393</v>
      </c>
      <c r="H3927" s="289">
        <v>1</v>
      </c>
      <c r="J3927" s="283"/>
    </row>
    <row r="3928" spans="2:10" x14ac:dyDescent="0.2">
      <c r="B3928" s="290" t="str">
        <f t="shared" si="61"/>
        <v>TEMALACACO, AXTLA DE TERRAZAS</v>
      </c>
      <c r="C3928" s="291">
        <v>53</v>
      </c>
      <c r="D3928" s="290" t="s">
        <v>4005</v>
      </c>
      <c r="E3928" s="289">
        <v>53</v>
      </c>
      <c r="F3928" s="290" t="s">
        <v>156</v>
      </c>
      <c r="G3928" s="292" t="s">
        <v>393</v>
      </c>
      <c r="H3928" s="289">
        <v>1</v>
      </c>
      <c r="J3928" s="283"/>
    </row>
    <row r="3929" spans="2:10" x14ac:dyDescent="0.2">
      <c r="B3929" s="290" t="str">
        <f t="shared" si="61"/>
        <v>TEMAMATLA, TAMAZUNCHALE</v>
      </c>
      <c r="C3929" s="291">
        <v>85</v>
      </c>
      <c r="D3929" s="290" t="s">
        <v>4006</v>
      </c>
      <c r="E3929" s="289">
        <v>37</v>
      </c>
      <c r="F3929" s="290" t="s">
        <v>268</v>
      </c>
      <c r="G3929" s="292" t="s">
        <v>393</v>
      </c>
      <c r="H3929" s="289">
        <v>1</v>
      </c>
      <c r="J3929" s="283"/>
    </row>
    <row r="3930" spans="2:10" x14ac:dyDescent="0.2">
      <c r="B3930" s="290" t="str">
        <f t="shared" si="61"/>
        <v>TEMASCALES, XILITLA</v>
      </c>
      <c r="C3930" s="291">
        <v>228</v>
      </c>
      <c r="D3930" s="290" t="s">
        <v>4007</v>
      </c>
      <c r="E3930" s="289">
        <v>54</v>
      </c>
      <c r="F3930" s="290" t="s">
        <v>332</v>
      </c>
      <c r="G3930" s="292" t="s">
        <v>393</v>
      </c>
      <c r="H3930" s="289">
        <v>1</v>
      </c>
      <c r="J3930" s="283"/>
    </row>
    <row r="3931" spans="2:10" x14ac:dyDescent="0.2">
      <c r="B3931" s="290" t="str">
        <f t="shared" si="61"/>
        <v>TEMASCALILLO, SANTA MARÍA DEL RÍO</v>
      </c>
      <c r="C3931" s="291">
        <v>322</v>
      </c>
      <c r="D3931" s="290" t="s">
        <v>4008</v>
      </c>
      <c r="E3931" s="289">
        <v>32</v>
      </c>
      <c r="F3931" s="290" t="s">
        <v>263</v>
      </c>
      <c r="G3931" s="292" t="s">
        <v>393</v>
      </c>
      <c r="H3931" s="289">
        <v>1</v>
      </c>
      <c r="J3931" s="283"/>
    </row>
    <row r="3932" spans="2:10" x14ac:dyDescent="0.2">
      <c r="B3932" s="290" t="str">
        <f t="shared" si="61"/>
        <v>TEMAXCALILLO, MEXQUITIC DE CARMONA</v>
      </c>
      <c r="C3932" s="291">
        <v>76</v>
      </c>
      <c r="D3932" s="290" t="s">
        <v>4009</v>
      </c>
      <c r="E3932" s="289">
        <v>21</v>
      </c>
      <c r="F3932" s="290" t="s">
        <v>215</v>
      </c>
      <c r="G3932" s="292" t="s">
        <v>393</v>
      </c>
      <c r="H3932" s="289">
        <v>1</v>
      </c>
      <c r="J3932" s="283"/>
    </row>
    <row r="3933" spans="2:10" x14ac:dyDescent="0.2">
      <c r="B3933" s="290" t="str">
        <f t="shared" si="61"/>
        <v>TEMAZCAL, ARMADILLO DE LOS INFANTE</v>
      </c>
      <c r="C3933" s="291">
        <v>53</v>
      </c>
      <c r="D3933" s="290" t="s">
        <v>4010</v>
      </c>
      <c r="E3933" s="289">
        <v>4</v>
      </c>
      <c r="F3933" s="290" t="s">
        <v>154</v>
      </c>
      <c r="G3933" s="292" t="s">
        <v>393</v>
      </c>
      <c r="H3933" s="289">
        <v>1</v>
      </c>
      <c r="J3933" s="283"/>
    </row>
    <row r="3934" spans="2:10" x14ac:dyDescent="0.2">
      <c r="B3934" s="290" t="str">
        <f t="shared" si="61"/>
        <v>TEMPEXQUISTITLA (JOSÉ EUSTACIO DOMÍNGUEZ), TANCANHUITZ</v>
      </c>
      <c r="C3934" s="291">
        <v>307</v>
      </c>
      <c r="D3934" s="290" t="s">
        <v>4011</v>
      </c>
      <c r="E3934" s="289">
        <v>12</v>
      </c>
      <c r="F3934" s="290" t="s">
        <v>258</v>
      </c>
      <c r="G3934" s="292" t="s">
        <v>393</v>
      </c>
      <c r="H3934" s="289">
        <v>1</v>
      </c>
      <c r="J3934" s="283"/>
    </row>
    <row r="3935" spans="2:10" x14ac:dyDescent="0.2">
      <c r="B3935" s="290" t="str">
        <f t="shared" si="61"/>
        <v>TEMPEXQUISTITLA, TANCANHUITZ</v>
      </c>
      <c r="C3935" s="291">
        <v>205</v>
      </c>
      <c r="D3935" s="290" t="s">
        <v>4012</v>
      </c>
      <c r="E3935" s="289">
        <v>12</v>
      </c>
      <c r="F3935" s="290" t="s">
        <v>258</v>
      </c>
      <c r="G3935" s="292" t="s">
        <v>393</v>
      </c>
      <c r="H3935" s="289">
        <v>1</v>
      </c>
      <c r="J3935" s="283"/>
    </row>
    <row r="3936" spans="2:10" x14ac:dyDescent="0.2">
      <c r="B3936" s="290" t="str">
        <f t="shared" si="61"/>
        <v>TEMPEXQUITE (EL MOCHO), SAN MARTÍN CHALCHICUAUTLA</v>
      </c>
      <c r="C3936" s="291">
        <v>79</v>
      </c>
      <c r="D3936" s="290" t="s">
        <v>4013</v>
      </c>
      <c r="E3936" s="289">
        <v>29</v>
      </c>
      <c r="F3936" s="290" t="s">
        <v>248</v>
      </c>
      <c r="G3936" s="292" t="s">
        <v>393</v>
      </c>
      <c r="H3936" s="289">
        <v>1</v>
      </c>
      <c r="J3936" s="283"/>
    </row>
    <row r="3937" spans="2:10" x14ac:dyDescent="0.2">
      <c r="B3937" s="295" t="str">
        <f t="shared" si="61"/>
        <v>TEMPEXQUITITLA, SAN MARTÍN CHALCHICUAUTLA</v>
      </c>
      <c r="C3937" s="296">
        <v>80</v>
      </c>
      <c r="D3937" s="295" t="s">
        <v>4014</v>
      </c>
      <c r="E3937" s="294">
        <v>29</v>
      </c>
      <c r="F3937" s="295" t="s">
        <v>248</v>
      </c>
      <c r="G3937" s="297" t="s">
        <v>394</v>
      </c>
      <c r="H3937" s="294">
        <v>2</v>
      </c>
      <c r="J3937" s="283"/>
    </row>
    <row r="3938" spans="2:10" x14ac:dyDescent="0.2">
      <c r="B3938" s="290" t="str">
        <f t="shared" si="61"/>
        <v>TENCAXAPA, TAMAZUNCHALE</v>
      </c>
      <c r="C3938" s="291">
        <v>198</v>
      </c>
      <c r="D3938" s="290" t="s">
        <v>4015</v>
      </c>
      <c r="E3938" s="289">
        <v>37</v>
      </c>
      <c r="F3938" s="290" t="s">
        <v>268</v>
      </c>
      <c r="G3938" s="292" t="s">
        <v>393</v>
      </c>
      <c r="H3938" s="289">
        <v>1</v>
      </c>
      <c r="J3938" s="283"/>
    </row>
    <row r="3939" spans="2:10" x14ac:dyDescent="0.2">
      <c r="B3939" s="290" t="str">
        <f t="shared" si="61"/>
        <v>TENEPANCO, XILITLA</v>
      </c>
      <c r="C3939" s="291">
        <v>167</v>
      </c>
      <c r="D3939" s="290" t="s">
        <v>4016</v>
      </c>
      <c r="E3939" s="289">
        <v>54</v>
      </c>
      <c r="F3939" s="290" t="s">
        <v>332</v>
      </c>
      <c r="G3939" s="292" t="s">
        <v>393</v>
      </c>
      <c r="H3939" s="289">
        <v>1</v>
      </c>
      <c r="J3939" s="283"/>
    </row>
    <row r="3940" spans="2:10" x14ac:dyDescent="0.2">
      <c r="B3940" s="290" t="str">
        <f t="shared" si="61"/>
        <v>TENEXAMEL, SAN MARTÍN CHALCHICUAUTLA</v>
      </c>
      <c r="C3940" s="291">
        <v>81</v>
      </c>
      <c r="D3940" s="290" t="s">
        <v>4017</v>
      </c>
      <c r="E3940" s="289">
        <v>29</v>
      </c>
      <c r="F3940" s="290" t="s">
        <v>248</v>
      </c>
      <c r="G3940" s="292" t="s">
        <v>393</v>
      </c>
      <c r="H3940" s="289">
        <v>1</v>
      </c>
      <c r="J3940" s="283"/>
    </row>
    <row r="3941" spans="2:10" x14ac:dyDescent="0.2">
      <c r="B3941" s="290" t="str">
        <f t="shared" si="61"/>
        <v>TENEXCALCO (LA CEIBA), AXTLA DE TERRAZAS</v>
      </c>
      <c r="C3941" s="291">
        <v>10</v>
      </c>
      <c r="D3941" s="290" t="s">
        <v>4018</v>
      </c>
      <c r="E3941" s="289">
        <v>53</v>
      </c>
      <c r="F3941" s="290" t="s">
        <v>156</v>
      </c>
      <c r="G3941" s="292" t="s">
        <v>393</v>
      </c>
      <c r="H3941" s="289">
        <v>1</v>
      </c>
      <c r="J3941" s="283"/>
    </row>
    <row r="3942" spans="2:10" x14ac:dyDescent="0.2">
      <c r="B3942" s="290" t="str">
        <f t="shared" si="61"/>
        <v>TENEXCO, TAMAZUNCHALE</v>
      </c>
      <c r="C3942" s="291">
        <v>86</v>
      </c>
      <c r="D3942" s="290" t="s">
        <v>4019</v>
      </c>
      <c r="E3942" s="289">
        <v>37</v>
      </c>
      <c r="F3942" s="290" t="s">
        <v>268</v>
      </c>
      <c r="G3942" s="292" t="s">
        <v>393</v>
      </c>
      <c r="H3942" s="289">
        <v>1</v>
      </c>
      <c r="J3942" s="283"/>
    </row>
    <row r="3943" spans="2:10" x14ac:dyDescent="0.2">
      <c r="B3943" s="290" t="str">
        <f t="shared" si="61"/>
        <v>TENEXIO, AXTLA DE TERRAZAS</v>
      </c>
      <c r="C3943" s="291">
        <v>55</v>
      </c>
      <c r="D3943" s="290" t="s">
        <v>4020</v>
      </c>
      <c r="E3943" s="289">
        <v>53</v>
      </c>
      <c r="F3943" s="290" t="s">
        <v>156</v>
      </c>
      <c r="G3943" s="292" t="s">
        <v>393</v>
      </c>
      <c r="H3943" s="289">
        <v>1</v>
      </c>
      <c r="J3943" s="283"/>
    </row>
    <row r="3944" spans="2:10" x14ac:dyDescent="0.2">
      <c r="B3944" s="290" t="str">
        <f t="shared" si="61"/>
        <v>TENEXIO, TANCANHUITZ</v>
      </c>
      <c r="C3944" s="291">
        <v>282</v>
      </c>
      <c r="D3944" s="290" t="s">
        <v>4020</v>
      </c>
      <c r="E3944" s="289">
        <v>12</v>
      </c>
      <c r="F3944" s="290" t="s">
        <v>258</v>
      </c>
      <c r="G3944" s="292" t="s">
        <v>393</v>
      </c>
      <c r="H3944" s="289">
        <v>1</v>
      </c>
      <c r="J3944" s="283"/>
    </row>
    <row r="3945" spans="2:10" x14ac:dyDescent="0.2">
      <c r="B3945" s="290" t="str">
        <f t="shared" si="61"/>
        <v>TENEXO, COXCATLÁN</v>
      </c>
      <c r="C3945" s="291">
        <v>74</v>
      </c>
      <c r="D3945" s="290" t="s">
        <v>4021</v>
      </c>
      <c r="E3945" s="289">
        <v>14</v>
      </c>
      <c r="F3945" s="290" t="s">
        <v>191</v>
      </c>
      <c r="G3945" s="292" t="s">
        <v>393</v>
      </c>
      <c r="H3945" s="289">
        <v>1</v>
      </c>
      <c r="J3945" s="283"/>
    </row>
    <row r="3946" spans="2:10" x14ac:dyDescent="0.2">
      <c r="B3946" s="290" t="str">
        <f t="shared" si="61"/>
        <v>TENEXO, TAMPAMOLÓN CORONA</v>
      </c>
      <c r="C3946" s="291">
        <v>96</v>
      </c>
      <c r="D3946" s="290" t="s">
        <v>4021</v>
      </c>
      <c r="E3946" s="289">
        <v>39</v>
      </c>
      <c r="F3946" s="290" t="s">
        <v>282</v>
      </c>
      <c r="G3946" s="292" t="s">
        <v>393</v>
      </c>
      <c r="H3946" s="289">
        <v>1</v>
      </c>
      <c r="J3946" s="283"/>
    </row>
    <row r="3947" spans="2:10" x14ac:dyDescent="0.2">
      <c r="B3947" s="290" t="str">
        <f t="shared" si="61"/>
        <v>TENEXTIPA, TAMAZUNCHALE</v>
      </c>
      <c r="C3947" s="291">
        <v>87</v>
      </c>
      <c r="D3947" s="290" t="s">
        <v>4022</v>
      </c>
      <c r="E3947" s="289">
        <v>37</v>
      </c>
      <c r="F3947" s="290" t="s">
        <v>268</v>
      </c>
      <c r="G3947" s="292" t="s">
        <v>393</v>
      </c>
      <c r="H3947" s="289">
        <v>1</v>
      </c>
      <c r="J3947" s="283"/>
    </row>
    <row r="3948" spans="2:10" x14ac:dyDescent="0.2">
      <c r="B3948" s="290" t="str">
        <f t="shared" si="61"/>
        <v>TENEXTITLA DOS, TAMPACÁN</v>
      </c>
      <c r="C3948" s="291">
        <v>48</v>
      </c>
      <c r="D3948" s="290" t="s">
        <v>4023</v>
      </c>
      <c r="E3948" s="289">
        <v>38</v>
      </c>
      <c r="F3948" s="290" t="s">
        <v>278</v>
      </c>
      <c r="G3948" s="292" t="s">
        <v>393</v>
      </c>
      <c r="H3948" s="289">
        <v>1</v>
      </c>
      <c r="J3948" s="283"/>
    </row>
    <row r="3949" spans="2:10" x14ac:dyDescent="0.2">
      <c r="B3949" s="290" t="str">
        <f t="shared" si="61"/>
        <v>TENEXTITLA UNO, TAMPACÁN</v>
      </c>
      <c r="C3949" s="291">
        <v>47</v>
      </c>
      <c r="D3949" s="290" t="s">
        <v>4024</v>
      </c>
      <c r="E3949" s="289">
        <v>38</v>
      </c>
      <c r="F3949" s="290" t="s">
        <v>278</v>
      </c>
      <c r="G3949" s="292" t="s">
        <v>393</v>
      </c>
      <c r="H3949" s="289">
        <v>1</v>
      </c>
      <c r="J3949" s="283"/>
    </row>
    <row r="3950" spans="2:10" x14ac:dyDescent="0.2">
      <c r="B3950" s="290" t="str">
        <f t="shared" si="61"/>
        <v>TENSONAPA, TAMAZUNCHALE</v>
      </c>
      <c r="C3950" s="291">
        <v>194</v>
      </c>
      <c r="D3950" s="290" t="s">
        <v>4025</v>
      </c>
      <c r="E3950" s="289">
        <v>37</v>
      </c>
      <c r="F3950" s="290" t="s">
        <v>268</v>
      </c>
      <c r="G3950" s="292" t="s">
        <v>393</v>
      </c>
      <c r="H3950" s="289">
        <v>1</v>
      </c>
      <c r="J3950" s="283"/>
    </row>
    <row r="3951" spans="2:10" x14ac:dyDescent="0.2">
      <c r="B3951" s="290" t="str">
        <f t="shared" si="61"/>
        <v>TENTEL TÚJUB, SAN ANTONIO</v>
      </c>
      <c r="C3951" s="291">
        <v>58</v>
      </c>
      <c r="D3951" s="290" t="s">
        <v>4026</v>
      </c>
      <c r="E3951" s="289">
        <v>26</v>
      </c>
      <c r="F3951" s="290" t="s">
        <v>236</v>
      </c>
      <c r="G3951" s="292" t="s">
        <v>393</v>
      </c>
      <c r="H3951" s="289">
        <v>1</v>
      </c>
      <c r="J3951" s="283"/>
    </row>
    <row r="3952" spans="2:10" x14ac:dyDescent="0.2">
      <c r="B3952" s="290" t="str">
        <f t="shared" si="61"/>
        <v>TEOZELOC, TAMAZUNCHALE</v>
      </c>
      <c r="C3952" s="291">
        <v>199</v>
      </c>
      <c r="D3952" s="290" t="s">
        <v>4027</v>
      </c>
      <c r="E3952" s="289">
        <v>37</v>
      </c>
      <c r="F3952" s="290" t="s">
        <v>268</v>
      </c>
      <c r="G3952" s="292" t="s">
        <v>393</v>
      </c>
      <c r="H3952" s="289">
        <v>1</v>
      </c>
      <c r="J3952" s="283"/>
    </row>
    <row r="3953" spans="2:10" x14ac:dyDescent="0.2">
      <c r="B3953" s="290" t="str">
        <f t="shared" si="61"/>
        <v>TEPEMICHE, SAN MARTÍN CHALCHICUAUTLA</v>
      </c>
      <c r="C3953" s="291">
        <v>82</v>
      </c>
      <c r="D3953" s="290" t="s">
        <v>4028</v>
      </c>
      <c r="E3953" s="289">
        <v>29</v>
      </c>
      <c r="F3953" s="290" t="s">
        <v>248</v>
      </c>
      <c r="G3953" s="292" t="s">
        <v>393</v>
      </c>
      <c r="H3953" s="289">
        <v>1</v>
      </c>
      <c r="J3953" s="283"/>
    </row>
    <row r="3954" spans="2:10" x14ac:dyDescent="0.2">
      <c r="B3954" s="290" t="str">
        <f t="shared" si="61"/>
        <v>TEPETATE (RANCHO NUEVO), SAN MARTÍN CHALCHICUAUTLA</v>
      </c>
      <c r="C3954" s="291">
        <v>83</v>
      </c>
      <c r="D3954" s="290" t="s">
        <v>4029</v>
      </c>
      <c r="E3954" s="289">
        <v>29</v>
      </c>
      <c r="F3954" s="290" t="s">
        <v>248</v>
      </c>
      <c r="G3954" s="292" t="s">
        <v>393</v>
      </c>
      <c r="H3954" s="289">
        <v>1</v>
      </c>
      <c r="J3954" s="283"/>
    </row>
    <row r="3955" spans="2:10" x14ac:dyDescent="0.2">
      <c r="B3955" s="290" t="str">
        <f t="shared" si="61"/>
        <v>TEPETLANCO, COXCATLÁN</v>
      </c>
      <c r="C3955" s="291">
        <v>34</v>
      </c>
      <c r="D3955" s="290" t="s">
        <v>4030</v>
      </c>
      <c r="E3955" s="289">
        <v>14</v>
      </c>
      <c r="F3955" s="290" t="s">
        <v>191</v>
      </c>
      <c r="G3955" s="292" t="s">
        <v>393</v>
      </c>
      <c r="H3955" s="289">
        <v>1</v>
      </c>
      <c r="J3955" s="283"/>
    </row>
    <row r="3956" spans="2:10" x14ac:dyDescent="0.2">
      <c r="B3956" s="290" t="str">
        <f t="shared" si="61"/>
        <v>TEPETLAYO, SAN MARTÍN CHALCHICUAUTLA</v>
      </c>
      <c r="C3956" s="291">
        <v>84</v>
      </c>
      <c r="D3956" s="290" t="s">
        <v>4031</v>
      </c>
      <c r="E3956" s="289">
        <v>29</v>
      </c>
      <c r="F3956" s="290" t="s">
        <v>248</v>
      </c>
      <c r="G3956" s="292" t="s">
        <v>393</v>
      </c>
      <c r="H3956" s="289">
        <v>1</v>
      </c>
      <c r="J3956" s="283"/>
    </row>
    <row r="3957" spans="2:10" x14ac:dyDescent="0.2">
      <c r="B3957" s="290" t="str">
        <f t="shared" si="61"/>
        <v>TEPETZINTLA, MATLAPA</v>
      </c>
      <c r="C3957" s="291">
        <v>29</v>
      </c>
      <c r="D3957" s="290" t="s">
        <v>4032</v>
      </c>
      <c r="E3957" s="289">
        <v>57</v>
      </c>
      <c r="F3957" s="290" t="s">
        <v>212</v>
      </c>
      <c r="G3957" s="292" t="s">
        <v>393</v>
      </c>
      <c r="H3957" s="289">
        <v>1</v>
      </c>
      <c r="J3957" s="283"/>
    </row>
    <row r="3958" spans="2:10" x14ac:dyDescent="0.2">
      <c r="B3958" s="295" t="str">
        <f t="shared" si="61"/>
        <v>TEPETZINTLA, TAMAZUNCHALE</v>
      </c>
      <c r="C3958" s="296">
        <v>258</v>
      </c>
      <c r="D3958" s="295" t="s">
        <v>4032</v>
      </c>
      <c r="E3958" s="294">
        <v>37</v>
      </c>
      <c r="F3958" s="295" t="s">
        <v>268</v>
      </c>
      <c r="G3958" s="297" t="s">
        <v>394</v>
      </c>
      <c r="H3958" s="294">
        <v>2</v>
      </c>
      <c r="J3958" s="283"/>
    </row>
    <row r="3959" spans="2:10" x14ac:dyDescent="0.2">
      <c r="B3959" s="290" t="str">
        <f t="shared" si="61"/>
        <v>TEPETZINTLA, TAMAZUNCHALE</v>
      </c>
      <c r="C3959" s="291">
        <v>363</v>
      </c>
      <c r="D3959" s="290" t="s">
        <v>4032</v>
      </c>
      <c r="E3959" s="289">
        <v>37</v>
      </c>
      <c r="F3959" s="290" t="s">
        <v>268</v>
      </c>
      <c r="G3959" s="292" t="s">
        <v>393</v>
      </c>
      <c r="H3959" s="289">
        <v>1</v>
      </c>
      <c r="J3959" s="283"/>
    </row>
    <row r="3960" spans="2:10" x14ac:dyDescent="0.2">
      <c r="B3960" s="290" t="str">
        <f t="shared" si="61"/>
        <v>TEPETZINTLA, TAMPACÁN</v>
      </c>
      <c r="C3960" s="291">
        <v>105</v>
      </c>
      <c r="D3960" s="290" t="s">
        <v>4032</v>
      </c>
      <c r="E3960" s="289">
        <v>38</v>
      </c>
      <c r="F3960" s="290" t="s">
        <v>278</v>
      </c>
      <c r="G3960" s="292" t="s">
        <v>393</v>
      </c>
      <c r="H3960" s="289">
        <v>1</v>
      </c>
      <c r="J3960" s="283"/>
    </row>
    <row r="3961" spans="2:10" x14ac:dyDescent="0.2">
      <c r="B3961" s="290" t="str">
        <f t="shared" si="61"/>
        <v>TEPETZINTLA, TANCANHUITZ</v>
      </c>
      <c r="C3961" s="291">
        <v>206</v>
      </c>
      <c r="D3961" s="290" t="s">
        <v>4032</v>
      </c>
      <c r="E3961" s="289">
        <v>12</v>
      </c>
      <c r="F3961" s="290" t="s">
        <v>258</v>
      </c>
      <c r="G3961" s="292" t="s">
        <v>393</v>
      </c>
      <c r="H3961" s="289">
        <v>1</v>
      </c>
      <c r="J3961" s="283"/>
    </row>
    <row r="3962" spans="2:10" x14ac:dyDescent="0.2">
      <c r="B3962" s="290" t="str">
        <f t="shared" si="61"/>
        <v>TEPETZINTLA, XILITLA</v>
      </c>
      <c r="C3962" s="291">
        <v>75</v>
      </c>
      <c r="D3962" s="290" t="s">
        <v>4032</v>
      </c>
      <c r="E3962" s="289">
        <v>54</v>
      </c>
      <c r="F3962" s="290" t="s">
        <v>332</v>
      </c>
      <c r="G3962" s="292" t="s">
        <v>393</v>
      </c>
      <c r="H3962" s="289">
        <v>1</v>
      </c>
      <c r="J3962" s="283"/>
    </row>
    <row r="3963" spans="2:10" x14ac:dyDescent="0.2">
      <c r="B3963" s="290" t="str">
        <f t="shared" si="61"/>
        <v>TEPEYAC, TAMAZUNCHALE</v>
      </c>
      <c r="C3963" s="291">
        <v>397</v>
      </c>
      <c r="D3963" s="290" t="s">
        <v>4033</v>
      </c>
      <c r="E3963" s="289">
        <v>37</v>
      </c>
      <c r="F3963" s="290" t="s">
        <v>268</v>
      </c>
      <c r="G3963" s="292" t="s">
        <v>393</v>
      </c>
      <c r="H3963" s="289">
        <v>1</v>
      </c>
      <c r="J3963" s="283"/>
    </row>
    <row r="3964" spans="2:10" x14ac:dyDescent="0.2">
      <c r="B3964" s="290" t="str">
        <f t="shared" si="61"/>
        <v>TEPEYAC, TANCANHUITZ</v>
      </c>
      <c r="C3964" s="291">
        <v>207</v>
      </c>
      <c r="D3964" s="290" t="s">
        <v>4033</v>
      </c>
      <c r="E3964" s="289">
        <v>12</v>
      </c>
      <c r="F3964" s="290" t="s">
        <v>258</v>
      </c>
      <c r="G3964" s="292" t="s">
        <v>393</v>
      </c>
      <c r="H3964" s="289">
        <v>1</v>
      </c>
      <c r="J3964" s="283"/>
    </row>
    <row r="3965" spans="2:10" x14ac:dyDescent="0.2">
      <c r="B3965" s="290" t="str">
        <f t="shared" si="61"/>
        <v>TEPONAXTLA, SAN MARTÍN CHALCHICUAUTLA</v>
      </c>
      <c r="C3965" s="291">
        <v>85</v>
      </c>
      <c r="D3965" s="290" t="s">
        <v>4034</v>
      </c>
      <c r="E3965" s="289">
        <v>29</v>
      </c>
      <c r="F3965" s="290" t="s">
        <v>248</v>
      </c>
      <c r="G3965" s="292" t="s">
        <v>393</v>
      </c>
      <c r="H3965" s="289">
        <v>1</v>
      </c>
      <c r="J3965" s="283"/>
    </row>
    <row r="3966" spans="2:10" x14ac:dyDescent="0.2">
      <c r="B3966" s="290" t="str">
        <f t="shared" si="61"/>
        <v>TEPONAXTLA, TAMPACÁN</v>
      </c>
      <c r="C3966" s="291">
        <v>49</v>
      </c>
      <c r="D3966" s="290" t="s">
        <v>4034</v>
      </c>
      <c r="E3966" s="289">
        <v>38</v>
      </c>
      <c r="F3966" s="290" t="s">
        <v>278</v>
      </c>
      <c r="G3966" s="292" t="s">
        <v>393</v>
      </c>
      <c r="H3966" s="289">
        <v>1</v>
      </c>
      <c r="J3966" s="283"/>
    </row>
    <row r="3967" spans="2:10" x14ac:dyDescent="0.2">
      <c r="B3967" s="290" t="str">
        <f t="shared" si="61"/>
        <v>TEPOTZUAPA DOS SEGUNDA SECCIÓN, COXCATLÁN</v>
      </c>
      <c r="C3967" s="291">
        <v>71</v>
      </c>
      <c r="D3967" s="290" t="s">
        <v>4035</v>
      </c>
      <c r="E3967" s="289">
        <v>14</v>
      </c>
      <c r="F3967" s="290" t="s">
        <v>191</v>
      </c>
      <c r="G3967" s="292" t="s">
        <v>393</v>
      </c>
      <c r="H3967" s="289">
        <v>1</v>
      </c>
      <c r="J3967" s="283"/>
    </row>
    <row r="3968" spans="2:10" x14ac:dyDescent="0.2">
      <c r="B3968" s="290" t="str">
        <f t="shared" si="61"/>
        <v>TEPOTZUAPA PRIMERA SECCIÓN, COXCATLÁN</v>
      </c>
      <c r="C3968" s="291">
        <v>35</v>
      </c>
      <c r="D3968" s="290" t="s">
        <v>4036</v>
      </c>
      <c r="E3968" s="289">
        <v>14</v>
      </c>
      <c r="F3968" s="290" t="s">
        <v>191</v>
      </c>
      <c r="G3968" s="292" t="s">
        <v>393</v>
      </c>
      <c r="H3968" s="289">
        <v>1</v>
      </c>
      <c r="J3968" s="283"/>
    </row>
    <row r="3969" spans="2:10" x14ac:dyDescent="0.2">
      <c r="B3969" s="290" t="str">
        <f t="shared" si="61"/>
        <v>TEPOZÁN, SAN LUIS POTOSÍ</v>
      </c>
      <c r="C3969" s="291">
        <v>287</v>
      </c>
      <c r="D3969" s="290" t="s">
        <v>4037</v>
      </c>
      <c r="E3969" s="289">
        <v>28</v>
      </c>
      <c r="F3969" s="290" t="s">
        <v>245</v>
      </c>
      <c r="G3969" s="292" t="s">
        <v>393</v>
      </c>
      <c r="H3969" s="289">
        <v>1</v>
      </c>
      <c r="J3969" s="283"/>
    </row>
    <row r="3970" spans="2:10" x14ac:dyDescent="0.2">
      <c r="B3970" s="290" t="str">
        <f t="shared" si="61"/>
        <v>TEPOZÁN, SAN LUIS POTOSÍ</v>
      </c>
      <c r="C3970" s="291">
        <v>452</v>
      </c>
      <c r="D3970" s="290" t="s">
        <v>4037</v>
      </c>
      <c r="E3970" s="289">
        <v>28</v>
      </c>
      <c r="F3970" s="290" t="s">
        <v>245</v>
      </c>
      <c r="G3970" s="292" t="s">
        <v>393</v>
      </c>
      <c r="H3970" s="289">
        <v>1</v>
      </c>
      <c r="J3970" s="283"/>
    </row>
    <row r="3971" spans="2:10" x14ac:dyDescent="0.2">
      <c r="B3971" s="290" t="str">
        <f t="shared" si="61"/>
        <v>TEQUILILLO, TAMAZUNCHALE</v>
      </c>
      <c r="C3971" s="291">
        <v>364</v>
      </c>
      <c r="D3971" s="290" t="s">
        <v>4038</v>
      </c>
      <c r="E3971" s="289">
        <v>37</v>
      </c>
      <c r="F3971" s="290" t="s">
        <v>268</v>
      </c>
      <c r="G3971" s="292" t="s">
        <v>393</v>
      </c>
      <c r="H3971" s="289">
        <v>1</v>
      </c>
      <c r="J3971" s="283"/>
    </row>
    <row r="3972" spans="2:10" x14ac:dyDescent="0.2">
      <c r="B3972" s="290" t="str">
        <f t="shared" si="61"/>
        <v>TERRERITO, SAN MARTÍN CHALCHICUAUTLA</v>
      </c>
      <c r="C3972" s="291">
        <v>86</v>
      </c>
      <c r="D3972" s="290" t="s">
        <v>4039</v>
      </c>
      <c r="E3972" s="289">
        <v>29</v>
      </c>
      <c r="F3972" s="290" t="s">
        <v>248</v>
      </c>
      <c r="G3972" s="292" t="s">
        <v>393</v>
      </c>
      <c r="H3972" s="289">
        <v>1</v>
      </c>
      <c r="J3972" s="283"/>
    </row>
    <row r="3973" spans="2:10" x14ac:dyDescent="0.2">
      <c r="B3973" s="290" t="str">
        <f t="shared" si="61"/>
        <v>TERRERO COLORADO, MATLAPA</v>
      </c>
      <c r="C3973" s="291">
        <v>30</v>
      </c>
      <c r="D3973" s="290" t="s">
        <v>4040</v>
      </c>
      <c r="E3973" s="289">
        <v>57</v>
      </c>
      <c r="F3973" s="290" t="s">
        <v>212</v>
      </c>
      <c r="G3973" s="292" t="s">
        <v>393</v>
      </c>
      <c r="H3973" s="289">
        <v>1</v>
      </c>
      <c r="J3973" s="283"/>
    </row>
    <row r="3974" spans="2:10" x14ac:dyDescent="0.2">
      <c r="B3974" s="290" t="str">
        <f t="shared" ref="B3974:B4037" si="62">CONCATENATE(D3974,","," ",F3974)</f>
        <v>TERRERO NORTE, SAN LUIS POTOSÍ</v>
      </c>
      <c r="C3974" s="291">
        <v>291</v>
      </c>
      <c r="D3974" s="290" t="s">
        <v>4041</v>
      </c>
      <c r="E3974" s="289">
        <v>28</v>
      </c>
      <c r="F3974" s="290" t="s">
        <v>245</v>
      </c>
      <c r="G3974" s="292" t="s">
        <v>393</v>
      </c>
      <c r="H3974" s="289">
        <v>1</v>
      </c>
      <c r="J3974" s="283"/>
    </row>
    <row r="3975" spans="2:10" x14ac:dyDescent="0.2">
      <c r="B3975" s="290" t="str">
        <f t="shared" si="62"/>
        <v>TERRONCITOS (LOS CONTRERAS), SAN LUIS POTOSÍ</v>
      </c>
      <c r="C3975" s="291">
        <v>371</v>
      </c>
      <c r="D3975" s="290" t="s">
        <v>4042</v>
      </c>
      <c r="E3975" s="289">
        <v>28</v>
      </c>
      <c r="F3975" s="290" t="s">
        <v>245</v>
      </c>
      <c r="G3975" s="292" t="s">
        <v>393</v>
      </c>
      <c r="H3975" s="289">
        <v>1</v>
      </c>
      <c r="J3975" s="283"/>
    </row>
    <row r="3976" spans="2:10" x14ac:dyDescent="0.2">
      <c r="B3976" s="290" t="str">
        <f t="shared" si="62"/>
        <v>TERRONES (SANGRE DE CRISTO), SAN LUIS POTOSÍ</v>
      </c>
      <c r="C3976" s="291">
        <v>375</v>
      </c>
      <c r="D3976" s="290" t="s">
        <v>4043</v>
      </c>
      <c r="E3976" s="289">
        <v>28</v>
      </c>
      <c r="F3976" s="290" t="s">
        <v>245</v>
      </c>
      <c r="G3976" s="292" t="s">
        <v>393</v>
      </c>
      <c r="H3976" s="289">
        <v>1</v>
      </c>
      <c r="J3976" s="283"/>
    </row>
    <row r="3977" spans="2:10" x14ac:dyDescent="0.2">
      <c r="B3977" s="290" t="str">
        <f t="shared" si="62"/>
        <v>TETITLA, TAMAZUNCHALE</v>
      </c>
      <c r="C3977" s="291">
        <v>92</v>
      </c>
      <c r="D3977" s="290" t="s">
        <v>4044</v>
      </c>
      <c r="E3977" s="289">
        <v>37</v>
      </c>
      <c r="F3977" s="290" t="s">
        <v>268</v>
      </c>
      <c r="G3977" s="292" t="s">
        <v>393</v>
      </c>
      <c r="H3977" s="289">
        <v>1</v>
      </c>
      <c r="J3977" s="283"/>
    </row>
    <row r="3978" spans="2:10" x14ac:dyDescent="0.2">
      <c r="B3978" s="290" t="str">
        <f t="shared" si="62"/>
        <v>TETLAMA, TAMAZUNCHALE</v>
      </c>
      <c r="C3978" s="291">
        <v>93</v>
      </c>
      <c r="D3978" s="290" t="s">
        <v>4045</v>
      </c>
      <c r="E3978" s="289">
        <v>37</v>
      </c>
      <c r="F3978" s="290" t="s">
        <v>268</v>
      </c>
      <c r="G3978" s="292" t="s">
        <v>393</v>
      </c>
      <c r="H3978" s="289">
        <v>1</v>
      </c>
      <c r="J3978" s="283"/>
    </row>
    <row r="3979" spans="2:10" x14ac:dyDescent="0.2">
      <c r="B3979" s="290" t="str">
        <f t="shared" si="62"/>
        <v>TEXAS, ZARAGOZA</v>
      </c>
      <c r="C3979" s="291">
        <v>95</v>
      </c>
      <c r="D3979" s="290" t="s">
        <v>4046</v>
      </c>
      <c r="E3979" s="289">
        <v>55</v>
      </c>
      <c r="F3979" s="290" t="s">
        <v>480</v>
      </c>
      <c r="G3979" s="292" t="s">
        <v>393</v>
      </c>
      <c r="H3979" s="289">
        <v>1</v>
      </c>
      <c r="J3979" s="283"/>
    </row>
    <row r="3980" spans="2:10" x14ac:dyDescent="0.2">
      <c r="B3980" s="290" t="str">
        <f t="shared" si="62"/>
        <v>TEXOCHITL, TAMAZUNCHALE</v>
      </c>
      <c r="C3980" s="291">
        <v>255</v>
      </c>
      <c r="D3980" s="290" t="s">
        <v>4047</v>
      </c>
      <c r="E3980" s="289">
        <v>37</v>
      </c>
      <c r="F3980" s="290" t="s">
        <v>268</v>
      </c>
      <c r="G3980" s="292" t="s">
        <v>393</v>
      </c>
      <c r="H3980" s="289">
        <v>1</v>
      </c>
      <c r="J3980" s="283"/>
    </row>
    <row r="3981" spans="2:10" x14ac:dyDescent="0.2">
      <c r="B3981" s="290" t="str">
        <f t="shared" si="62"/>
        <v>TEXOJOL, TAMAZUNCHALE</v>
      </c>
      <c r="C3981" s="291">
        <v>94</v>
      </c>
      <c r="D3981" s="290" t="s">
        <v>4048</v>
      </c>
      <c r="E3981" s="289">
        <v>37</v>
      </c>
      <c r="F3981" s="290" t="s">
        <v>268</v>
      </c>
      <c r="G3981" s="292" t="s">
        <v>393</v>
      </c>
      <c r="H3981" s="289">
        <v>1</v>
      </c>
      <c r="J3981" s="283"/>
    </row>
    <row r="3982" spans="2:10" x14ac:dyDescent="0.2">
      <c r="B3982" s="290" t="str">
        <f t="shared" si="62"/>
        <v>TEXOPIS, TAMAZUNCHALE</v>
      </c>
      <c r="C3982" s="291">
        <v>178</v>
      </c>
      <c r="D3982" s="290" t="s">
        <v>4049</v>
      </c>
      <c r="E3982" s="289">
        <v>37</v>
      </c>
      <c r="F3982" s="290" t="s">
        <v>268</v>
      </c>
      <c r="G3982" s="292" t="s">
        <v>393</v>
      </c>
      <c r="H3982" s="289">
        <v>1</v>
      </c>
      <c r="J3982" s="283"/>
    </row>
    <row r="3983" spans="2:10" x14ac:dyDescent="0.2">
      <c r="B3983" s="290" t="str">
        <f t="shared" si="62"/>
        <v>TEXQUITOTE PRIMERO, MATLAPA</v>
      </c>
      <c r="C3983" s="291">
        <v>31</v>
      </c>
      <c r="D3983" s="290" t="s">
        <v>4050</v>
      </c>
      <c r="E3983" s="289">
        <v>57</v>
      </c>
      <c r="F3983" s="290" t="s">
        <v>212</v>
      </c>
      <c r="G3983" s="292" t="s">
        <v>393</v>
      </c>
      <c r="H3983" s="289">
        <v>1</v>
      </c>
      <c r="J3983" s="283"/>
    </row>
    <row r="3984" spans="2:10" x14ac:dyDescent="0.2">
      <c r="B3984" s="290" t="str">
        <f t="shared" si="62"/>
        <v>TEXQUITOTE SEGUNDO, MATLAPA</v>
      </c>
      <c r="C3984" s="291">
        <v>32</v>
      </c>
      <c r="D3984" s="290" t="s">
        <v>4051</v>
      </c>
      <c r="E3984" s="289">
        <v>57</v>
      </c>
      <c r="F3984" s="290" t="s">
        <v>212</v>
      </c>
      <c r="G3984" s="292" t="s">
        <v>393</v>
      </c>
      <c r="H3984" s="289">
        <v>1</v>
      </c>
      <c r="J3984" s="283"/>
    </row>
    <row r="3985" spans="2:10" x14ac:dyDescent="0.2">
      <c r="B3985" s="290" t="str">
        <f t="shared" si="62"/>
        <v>TEY JÁ, TANCANHUITZ</v>
      </c>
      <c r="C3985" s="291">
        <v>208</v>
      </c>
      <c r="D3985" s="290" t="s">
        <v>4052</v>
      </c>
      <c r="E3985" s="289">
        <v>12</v>
      </c>
      <c r="F3985" s="290" t="s">
        <v>258</v>
      </c>
      <c r="G3985" s="292" t="s">
        <v>393</v>
      </c>
      <c r="H3985" s="289">
        <v>1</v>
      </c>
      <c r="J3985" s="283"/>
    </row>
    <row r="3986" spans="2:10" x14ac:dyDescent="0.2">
      <c r="B3986" s="290" t="str">
        <f t="shared" si="62"/>
        <v>TEZAPOTLA, TAMAZUNCHALE</v>
      </c>
      <c r="C3986" s="291">
        <v>96</v>
      </c>
      <c r="D3986" s="290" t="s">
        <v>4053</v>
      </c>
      <c r="E3986" s="289">
        <v>37</v>
      </c>
      <c r="F3986" s="290" t="s">
        <v>268</v>
      </c>
      <c r="G3986" s="292" t="s">
        <v>393</v>
      </c>
      <c r="H3986" s="289">
        <v>1</v>
      </c>
      <c r="J3986" s="283"/>
    </row>
    <row r="3987" spans="2:10" x14ac:dyDescent="0.2">
      <c r="B3987" s="290" t="str">
        <f t="shared" si="62"/>
        <v>TEZONQUILILLO, MATLAPA</v>
      </c>
      <c r="C3987" s="291">
        <v>71</v>
      </c>
      <c r="D3987" s="290" t="s">
        <v>4054</v>
      </c>
      <c r="E3987" s="289">
        <v>57</v>
      </c>
      <c r="F3987" s="290" t="s">
        <v>212</v>
      </c>
      <c r="G3987" s="292" t="s">
        <v>393</v>
      </c>
      <c r="H3987" s="289">
        <v>1</v>
      </c>
      <c r="J3987" s="283"/>
    </row>
    <row r="3988" spans="2:10" x14ac:dyDescent="0.2">
      <c r="B3988" s="290" t="str">
        <f t="shared" si="62"/>
        <v>TEZONTLA, TAMAZUNCHALE</v>
      </c>
      <c r="C3988" s="291">
        <v>98</v>
      </c>
      <c r="D3988" s="290" t="s">
        <v>4055</v>
      </c>
      <c r="E3988" s="289">
        <v>37</v>
      </c>
      <c r="F3988" s="290" t="s">
        <v>268</v>
      </c>
      <c r="G3988" s="292" t="s">
        <v>393</v>
      </c>
      <c r="H3988" s="289">
        <v>1</v>
      </c>
      <c r="J3988" s="283"/>
    </row>
    <row r="3989" spans="2:10" x14ac:dyDescent="0.2">
      <c r="B3989" s="290" t="str">
        <f t="shared" si="62"/>
        <v>TIANGUISPICULA, TAMAZUNCHALE</v>
      </c>
      <c r="C3989" s="291">
        <v>99</v>
      </c>
      <c r="D3989" s="290" t="s">
        <v>4056</v>
      </c>
      <c r="E3989" s="289">
        <v>37</v>
      </c>
      <c r="F3989" s="290" t="s">
        <v>268</v>
      </c>
      <c r="G3989" s="292" t="s">
        <v>393</v>
      </c>
      <c r="H3989" s="289">
        <v>1</v>
      </c>
      <c r="J3989" s="283"/>
    </row>
    <row r="3990" spans="2:10" x14ac:dyDescent="0.2">
      <c r="B3990" s="290" t="str">
        <f t="shared" si="62"/>
        <v>TIERRA BLANCA EJIDO, XILITLA</v>
      </c>
      <c r="C3990" s="291">
        <v>77</v>
      </c>
      <c r="D3990" s="290" t="s">
        <v>4057</v>
      </c>
      <c r="E3990" s="289">
        <v>54</v>
      </c>
      <c r="F3990" s="290" t="s">
        <v>332</v>
      </c>
      <c r="G3990" s="292" t="s">
        <v>393</v>
      </c>
      <c r="H3990" s="289">
        <v>1</v>
      </c>
      <c r="J3990" s="283"/>
    </row>
    <row r="3991" spans="2:10" x14ac:dyDescent="0.2">
      <c r="B3991" s="290" t="str">
        <f t="shared" si="62"/>
        <v>TIERRA BLANCA FRACCIÓN, XILITLA</v>
      </c>
      <c r="C3991" s="291">
        <v>76</v>
      </c>
      <c r="D3991" s="290" t="s">
        <v>4058</v>
      </c>
      <c r="E3991" s="289">
        <v>54</v>
      </c>
      <c r="F3991" s="290" t="s">
        <v>332</v>
      </c>
      <c r="G3991" s="292" t="s">
        <v>393</v>
      </c>
      <c r="H3991" s="289">
        <v>1</v>
      </c>
      <c r="J3991" s="283"/>
    </row>
    <row r="3992" spans="2:10" x14ac:dyDescent="0.2">
      <c r="B3992" s="295" t="str">
        <f t="shared" si="62"/>
        <v>TIERRA BLANCA, TAMAZUNCHALE</v>
      </c>
      <c r="C3992" s="296">
        <v>156</v>
      </c>
      <c r="D3992" s="295" t="s">
        <v>4059</v>
      </c>
      <c r="E3992" s="294">
        <v>37</v>
      </c>
      <c r="F3992" s="295" t="s">
        <v>268</v>
      </c>
      <c r="G3992" s="297" t="s">
        <v>395</v>
      </c>
      <c r="H3992" s="294">
        <v>3</v>
      </c>
      <c r="J3992" s="283"/>
    </row>
    <row r="3993" spans="2:10" x14ac:dyDescent="0.2">
      <c r="B3993" s="295" t="str">
        <f t="shared" si="62"/>
        <v>TIERRA BLANCA, TAMAZUNCHALE</v>
      </c>
      <c r="C3993" s="296">
        <v>333</v>
      </c>
      <c r="D3993" s="295" t="s">
        <v>4059</v>
      </c>
      <c r="E3993" s="294">
        <v>37</v>
      </c>
      <c r="F3993" s="295" t="s">
        <v>268</v>
      </c>
      <c r="G3993" s="297" t="s">
        <v>395</v>
      </c>
      <c r="H3993" s="294">
        <v>3</v>
      </c>
      <c r="J3993" s="283"/>
    </row>
    <row r="3994" spans="2:10" x14ac:dyDescent="0.2">
      <c r="B3994" s="290" t="str">
        <f t="shared" si="62"/>
        <v>TIERRA BLANCA, VENADO</v>
      </c>
      <c r="C3994" s="291">
        <v>65</v>
      </c>
      <c r="D3994" s="290" t="s">
        <v>4059</v>
      </c>
      <c r="E3994" s="289">
        <v>45</v>
      </c>
      <c r="F3994" s="290" t="s">
        <v>309</v>
      </c>
      <c r="G3994" s="292" t="s">
        <v>393</v>
      </c>
      <c r="H3994" s="289">
        <v>1</v>
      </c>
      <c r="J3994" s="283"/>
    </row>
    <row r="3995" spans="2:10" x14ac:dyDescent="0.2">
      <c r="B3995" s="290" t="str">
        <f t="shared" si="62"/>
        <v>TIERRA NUEVA, TIERRA NUEVA</v>
      </c>
      <c r="C3995" s="291">
        <v>1</v>
      </c>
      <c r="D3995" s="290" t="s">
        <v>299</v>
      </c>
      <c r="E3995" s="289">
        <v>43</v>
      </c>
      <c r="F3995" s="290" t="s">
        <v>299</v>
      </c>
      <c r="G3995" s="292" t="s">
        <v>393</v>
      </c>
      <c r="H3995" s="289">
        <v>1</v>
      </c>
      <c r="J3995" s="283"/>
    </row>
    <row r="3996" spans="2:10" x14ac:dyDescent="0.2">
      <c r="B3996" s="290" t="str">
        <f t="shared" si="62"/>
        <v>TIERRA PRIETA, AHUALULCO</v>
      </c>
      <c r="C3996" s="291">
        <v>70</v>
      </c>
      <c r="D3996" s="290" t="s">
        <v>4060</v>
      </c>
      <c r="E3996" s="289">
        <v>1</v>
      </c>
      <c r="F3996" s="290" t="s">
        <v>208</v>
      </c>
      <c r="G3996" s="292" t="s">
        <v>393</v>
      </c>
      <c r="H3996" s="289">
        <v>1</v>
      </c>
      <c r="J3996" s="283"/>
    </row>
    <row r="3997" spans="2:10" x14ac:dyDescent="0.2">
      <c r="B3997" s="290" t="str">
        <f t="shared" si="62"/>
        <v>TIERRA QUEMADA, SANTA MARÍA DEL RÍO</v>
      </c>
      <c r="C3997" s="291">
        <v>279</v>
      </c>
      <c r="D3997" s="290" t="s">
        <v>4061</v>
      </c>
      <c r="E3997" s="289">
        <v>32</v>
      </c>
      <c r="F3997" s="290" t="s">
        <v>263</v>
      </c>
      <c r="G3997" s="292" t="s">
        <v>393</v>
      </c>
      <c r="H3997" s="289">
        <v>1</v>
      </c>
      <c r="J3997" s="283"/>
    </row>
    <row r="3998" spans="2:10" x14ac:dyDescent="0.2">
      <c r="B3998" s="290" t="str">
        <f t="shared" si="62"/>
        <v>TIERRA Y LIBERTAD, XILITLA</v>
      </c>
      <c r="C3998" s="291">
        <v>285</v>
      </c>
      <c r="D3998" s="290" t="s">
        <v>4062</v>
      </c>
      <c r="E3998" s="289">
        <v>54</v>
      </c>
      <c r="F3998" s="290" t="s">
        <v>332</v>
      </c>
      <c r="G3998" s="292" t="s">
        <v>393</v>
      </c>
      <c r="H3998" s="289">
        <v>1</v>
      </c>
      <c r="J3998" s="283"/>
    </row>
    <row r="3999" spans="2:10" x14ac:dyDescent="0.2">
      <c r="B3999" s="290" t="str">
        <f t="shared" si="62"/>
        <v>TIERRAS BLANCAS, CIUDAD VALLES</v>
      </c>
      <c r="C3999" s="291">
        <v>229</v>
      </c>
      <c r="D3999" s="290" t="s">
        <v>4063</v>
      </c>
      <c r="E3999" s="289">
        <v>13</v>
      </c>
      <c r="F3999" s="290" t="s">
        <v>187</v>
      </c>
      <c r="G3999" s="292" t="s">
        <v>393</v>
      </c>
      <c r="H3999" s="289">
        <v>1</v>
      </c>
      <c r="J3999" s="283"/>
    </row>
    <row r="4000" spans="2:10" x14ac:dyDescent="0.2">
      <c r="B4000" s="290" t="str">
        <f t="shared" si="62"/>
        <v>TIERRAS BLANCAS, LAGUNILLAS</v>
      </c>
      <c r="C4000" s="291">
        <v>68</v>
      </c>
      <c r="D4000" s="290" t="s">
        <v>4063</v>
      </c>
      <c r="E4000" s="289">
        <v>19</v>
      </c>
      <c r="F4000" s="290" t="s">
        <v>206</v>
      </c>
      <c r="G4000" s="292" t="s">
        <v>393</v>
      </c>
      <c r="H4000" s="289">
        <v>1</v>
      </c>
      <c r="J4000" s="283"/>
    </row>
    <row r="4001" spans="2:10" x14ac:dyDescent="0.2">
      <c r="B4001" s="295" t="str">
        <f t="shared" si="62"/>
        <v>TIERRAS COLORADAS, HUEHUETLÁN</v>
      </c>
      <c r="C4001" s="296">
        <v>16</v>
      </c>
      <c r="D4001" s="295" t="s">
        <v>4064</v>
      </c>
      <c r="E4001" s="294">
        <v>18</v>
      </c>
      <c r="F4001" s="295" t="s">
        <v>202</v>
      </c>
      <c r="G4001" s="297" t="s">
        <v>394</v>
      </c>
      <c r="H4001" s="294">
        <v>2</v>
      </c>
      <c r="J4001" s="283"/>
    </row>
    <row r="4002" spans="2:10" x14ac:dyDescent="0.2">
      <c r="B4002" s="290" t="str">
        <f t="shared" si="62"/>
        <v>TIERRAS COLORADAS, RAYÓN</v>
      </c>
      <c r="C4002" s="291">
        <v>44</v>
      </c>
      <c r="D4002" s="290" t="s">
        <v>4064</v>
      </c>
      <c r="E4002" s="289">
        <v>23</v>
      </c>
      <c r="F4002" s="290" t="s">
        <v>224</v>
      </c>
      <c r="G4002" s="292" t="s">
        <v>393</v>
      </c>
      <c r="H4002" s="289">
        <v>1</v>
      </c>
      <c r="J4002" s="283"/>
    </row>
    <row r="4003" spans="2:10" x14ac:dyDescent="0.2">
      <c r="B4003" s="290" t="str">
        <f t="shared" si="62"/>
        <v>TIERRAS COLORADAS, XILITLA</v>
      </c>
      <c r="C4003" s="291">
        <v>272</v>
      </c>
      <c r="D4003" s="290" t="s">
        <v>4064</v>
      </c>
      <c r="E4003" s="289">
        <v>54</v>
      </c>
      <c r="F4003" s="290" t="s">
        <v>332</v>
      </c>
      <c r="G4003" s="292" t="s">
        <v>393</v>
      </c>
      <c r="H4003" s="289">
        <v>1</v>
      </c>
      <c r="J4003" s="283"/>
    </row>
    <row r="4004" spans="2:10" x14ac:dyDescent="0.2">
      <c r="B4004" s="290" t="str">
        <f t="shared" si="62"/>
        <v>TIERRITAS BLANCAS, TAMASOPO</v>
      </c>
      <c r="C4004" s="291">
        <v>201</v>
      </c>
      <c r="D4004" s="290" t="s">
        <v>4065</v>
      </c>
      <c r="E4004" s="289">
        <v>36</v>
      </c>
      <c r="F4004" s="290" t="s">
        <v>265</v>
      </c>
      <c r="G4004" s="292" t="s">
        <v>393</v>
      </c>
      <c r="H4004" s="289">
        <v>1</v>
      </c>
      <c r="J4004" s="283"/>
    </row>
    <row r="4005" spans="2:10" x14ac:dyDescent="0.2">
      <c r="B4005" s="290" t="str">
        <f t="shared" si="62"/>
        <v>TILAPA, TAMAZUNCHALE</v>
      </c>
      <c r="C4005" s="291">
        <v>202</v>
      </c>
      <c r="D4005" s="290" t="s">
        <v>4066</v>
      </c>
      <c r="E4005" s="289">
        <v>37</v>
      </c>
      <c r="F4005" s="290" t="s">
        <v>268</v>
      </c>
      <c r="G4005" s="292" t="s">
        <v>393</v>
      </c>
      <c r="H4005" s="289">
        <v>1</v>
      </c>
      <c r="J4005" s="283"/>
    </row>
    <row r="4006" spans="2:10" x14ac:dyDescent="0.2">
      <c r="B4006" s="290" t="str">
        <f t="shared" si="62"/>
        <v>TINAJA, AHUALULCO</v>
      </c>
      <c r="C4006" s="291">
        <v>45</v>
      </c>
      <c r="D4006" s="290" t="s">
        <v>4067</v>
      </c>
      <c r="E4006" s="289">
        <v>1</v>
      </c>
      <c r="F4006" s="290" t="s">
        <v>208</v>
      </c>
      <c r="G4006" s="292" t="s">
        <v>393</v>
      </c>
      <c r="H4006" s="289">
        <v>1</v>
      </c>
      <c r="J4006" s="283"/>
    </row>
    <row r="4007" spans="2:10" x14ac:dyDescent="0.2">
      <c r="B4007" s="290" t="str">
        <f t="shared" si="62"/>
        <v>TINAJUELAS, CHARCAS</v>
      </c>
      <c r="C4007" s="291">
        <v>65</v>
      </c>
      <c r="D4007" s="290" t="s">
        <v>4068</v>
      </c>
      <c r="E4007" s="289">
        <v>15</v>
      </c>
      <c r="F4007" s="290" t="s">
        <v>173</v>
      </c>
      <c r="G4007" s="292" t="s">
        <v>393</v>
      </c>
      <c r="H4007" s="289">
        <v>1</v>
      </c>
      <c r="J4007" s="283"/>
    </row>
    <row r="4008" spans="2:10" x14ac:dyDescent="0.2">
      <c r="B4008" s="290" t="str">
        <f t="shared" si="62"/>
        <v>TIOAMEL, COXCATLÁN</v>
      </c>
      <c r="C4008" s="291">
        <v>36</v>
      </c>
      <c r="D4008" s="290" t="s">
        <v>4069</v>
      </c>
      <c r="E4008" s="289">
        <v>14</v>
      </c>
      <c r="F4008" s="290" t="s">
        <v>191</v>
      </c>
      <c r="G4008" s="292" t="s">
        <v>393</v>
      </c>
      <c r="H4008" s="289">
        <v>1</v>
      </c>
      <c r="J4008" s="283"/>
    </row>
    <row r="4009" spans="2:10" x14ac:dyDescent="0.2">
      <c r="B4009" s="290" t="str">
        <f t="shared" si="62"/>
        <v>TIXCUAYUCA, TAMAZUNCHALE</v>
      </c>
      <c r="C4009" s="291">
        <v>197</v>
      </c>
      <c r="D4009" s="290" t="s">
        <v>4070</v>
      </c>
      <c r="E4009" s="289">
        <v>37</v>
      </c>
      <c r="F4009" s="290" t="s">
        <v>268</v>
      </c>
      <c r="G4009" s="292" t="s">
        <v>393</v>
      </c>
      <c r="H4009" s="289">
        <v>1</v>
      </c>
      <c r="J4009" s="283"/>
    </row>
    <row r="4010" spans="2:10" x14ac:dyDescent="0.2">
      <c r="B4010" s="290" t="str">
        <f t="shared" si="62"/>
        <v>TIZOAPATZ, TANLAJÁS</v>
      </c>
      <c r="C4010" s="291">
        <v>76</v>
      </c>
      <c r="D4010" s="290" t="s">
        <v>4071</v>
      </c>
      <c r="E4010" s="289">
        <v>41</v>
      </c>
      <c r="F4010" s="290" t="s">
        <v>291</v>
      </c>
      <c r="G4010" s="292" t="s">
        <v>393</v>
      </c>
      <c r="H4010" s="289">
        <v>1</v>
      </c>
      <c r="J4010" s="283"/>
    </row>
    <row r="4011" spans="2:10" x14ac:dyDescent="0.2">
      <c r="B4011" s="290" t="str">
        <f t="shared" si="62"/>
        <v>TLACHIHUALAMEL, TAMAZUNCHALE</v>
      </c>
      <c r="C4011" s="291">
        <v>284</v>
      </c>
      <c r="D4011" s="290" t="s">
        <v>4072</v>
      </c>
      <c r="E4011" s="289">
        <v>37</v>
      </c>
      <c r="F4011" s="290" t="s">
        <v>268</v>
      </c>
      <c r="G4011" s="292" t="s">
        <v>393</v>
      </c>
      <c r="H4011" s="289">
        <v>1</v>
      </c>
      <c r="J4011" s="283"/>
    </row>
    <row r="4012" spans="2:10" x14ac:dyDescent="0.2">
      <c r="B4012" s="290" t="str">
        <f t="shared" si="62"/>
        <v>TLACHIQUILILLACAPA, TAMAZUNCHALE</v>
      </c>
      <c r="C4012" s="291">
        <v>398</v>
      </c>
      <c r="D4012" s="290" t="s">
        <v>4073</v>
      </c>
      <c r="E4012" s="289">
        <v>37</v>
      </c>
      <c r="F4012" s="290" t="s">
        <v>268</v>
      </c>
      <c r="G4012" s="292" t="s">
        <v>393</v>
      </c>
      <c r="H4012" s="289">
        <v>1</v>
      </c>
      <c r="J4012" s="283"/>
    </row>
    <row r="4013" spans="2:10" x14ac:dyDescent="0.2">
      <c r="B4013" s="290" t="str">
        <f t="shared" si="62"/>
        <v>TLACOHUAQUE, MATLAPA</v>
      </c>
      <c r="C4013" s="291">
        <v>74</v>
      </c>
      <c r="D4013" s="290" t="s">
        <v>4074</v>
      </c>
      <c r="E4013" s="289">
        <v>57</v>
      </c>
      <c r="F4013" s="290" t="s">
        <v>212</v>
      </c>
      <c r="G4013" s="292" t="s">
        <v>393</v>
      </c>
      <c r="H4013" s="289">
        <v>1</v>
      </c>
      <c r="J4013" s="283"/>
    </row>
    <row r="4014" spans="2:10" x14ac:dyDescent="0.2">
      <c r="B4014" s="290" t="str">
        <f t="shared" si="62"/>
        <v>TLACUAPA (TEMASCAL), XILITLA</v>
      </c>
      <c r="C4014" s="291">
        <v>79</v>
      </c>
      <c r="D4014" s="290" t="s">
        <v>4075</v>
      </c>
      <c r="E4014" s="289">
        <v>54</v>
      </c>
      <c r="F4014" s="290" t="s">
        <v>332</v>
      </c>
      <c r="G4014" s="292" t="s">
        <v>393</v>
      </c>
      <c r="H4014" s="289">
        <v>1</v>
      </c>
      <c r="J4014" s="283"/>
    </row>
    <row r="4015" spans="2:10" x14ac:dyDescent="0.2">
      <c r="B4015" s="290" t="str">
        <f t="shared" si="62"/>
        <v>TLACUAPA PRIMERA SECCIÓN, XILITLA</v>
      </c>
      <c r="C4015" s="291">
        <v>288</v>
      </c>
      <c r="D4015" s="290" t="s">
        <v>4076</v>
      </c>
      <c r="E4015" s="289">
        <v>54</v>
      </c>
      <c r="F4015" s="290" t="s">
        <v>332</v>
      </c>
      <c r="G4015" s="292" t="s">
        <v>393</v>
      </c>
      <c r="H4015" s="289">
        <v>1</v>
      </c>
      <c r="J4015" s="283"/>
    </row>
    <row r="4016" spans="2:10" x14ac:dyDescent="0.2">
      <c r="B4016" s="290" t="str">
        <f t="shared" si="62"/>
        <v>TLACUILOLA, TAMAZUNCHALE</v>
      </c>
      <c r="C4016" s="291">
        <v>105</v>
      </c>
      <c r="D4016" s="290" t="s">
        <v>4077</v>
      </c>
      <c r="E4016" s="289">
        <v>37</v>
      </c>
      <c r="F4016" s="290" t="s">
        <v>268</v>
      </c>
      <c r="G4016" s="292" t="s">
        <v>393</v>
      </c>
      <c r="H4016" s="289">
        <v>1</v>
      </c>
      <c r="J4016" s="283"/>
    </row>
    <row r="4017" spans="2:10" x14ac:dyDescent="0.2">
      <c r="B4017" s="290" t="str">
        <f t="shared" si="62"/>
        <v>TLAHUILAPA, XILITLA</v>
      </c>
      <c r="C4017" s="291">
        <v>105</v>
      </c>
      <c r="D4017" s="290" t="s">
        <v>4078</v>
      </c>
      <c r="E4017" s="289">
        <v>54</v>
      </c>
      <c r="F4017" s="290" t="s">
        <v>332</v>
      </c>
      <c r="G4017" s="292" t="s">
        <v>393</v>
      </c>
      <c r="H4017" s="289">
        <v>1</v>
      </c>
      <c r="J4017" s="283"/>
    </row>
    <row r="4018" spans="2:10" x14ac:dyDescent="0.2">
      <c r="B4018" s="290" t="str">
        <f t="shared" si="62"/>
        <v>TLAJCUTEPEC, TANCANHUITZ</v>
      </c>
      <c r="C4018" s="291">
        <v>213</v>
      </c>
      <c r="D4018" s="290" t="s">
        <v>4079</v>
      </c>
      <c r="E4018" s="289">
        <v>12</v>
      </c>
      <c r="F4018" s="290" t="s">
        <v>258</v>
      </c>
      <c r="G4018" s="292" t="s">
        <v>393</v>
      </c>
      <c r="H4018" s="289">
        <v>1</v>
      </c>
      <c r="J4018" s="283"/>
    </row>
    <row r="4019" spans="2:10" x14ac:dyDescent="0.2">
      <c r="B4019" s="290" t="str">
        <f t="shared" si="62"/>
        <v>TLALCINTLA, TANCANHUITZ</v>
      </c>
      <c r="C4019" s="291">
        <v>284</v>
      </c>
      <c r="D4019" s="290" t="s">
        <v>4080</v>
      </c>
      <c r="E4019" s="289">
        <v>12</v>
      </c>
      <c r="F4019" s="290" t="s">
        <v>258</v>
      </c>
      <c r="G4019" s="292" t="s">
        <v>393</v>
      </c>
      <c r="H4019" s="289">
        <v>1</v>
      </c>
      <c r="J4019" s="283"/>
    </row>
    <row r="4020" spans="2:10" x14ac:dyDescent="0.2">
      <c r="B4020" s="290" t="str">
        <f t="shared" si="62"/>
        <v>TLALIXCO, TAMAZUNCHALE</v>
      </c>
      <c r="C4020" s="291">
        <v>334</v>
      </c>
      <c r="D4020" s="290" t="s">
        <v>4081</v>
      </c>
      <c r="E4020" s="289">
        <v>37</v>
      </c>
      <c r="F4020" s="290" t="s">
        <v>268</v>
      </c>
      <c r="G4020" s="292" t="s">
        <v>393</v>
      </c>
      <c r="H4020" s="289">
        <v>1</v>
      </c>
      <c r="J4020" s="283"/>
    </row>
    <row r="4021" spans="2:10" x14ac:dyDescent="0.2">
      <c r="B4021" s="290" t="str">
        <f t="shared" si="62"/>
        <v>TLALNEPANTLA, TAMAZUNCHALE</v>
      </c>
      <c r="C4021" s="291">
        <v>102</v>
      </c>
      <c r="D4021" s="290" t="s">
        <v>4082</v>
      </c>
      <c r="E4021" s="289">
        <v>37</v>
      </c>
      <c r="F4021" s="290" t="s">
        <v>268</v>
      </c>
      <c r="G4021" s="292" t="s">
        <v>393</v>
      </c>
      <c r="H4021" s="289">
        <v>1</v>
      </c>
      <c r="J4021" s="283"/>
    </row>
    <row r="4022" spans="2:10" x14ac:dyDescent="0.2">
      <c r="B4022" s="290" t="str">
        <f t="shared" si="62"/>
        <v>TLALOCUIL, TAMAZUNCHALE</v>
      </c>
      <c r="C4022" s="291">
        <v>162</v>
      </c>
      <c r="D4022" s="290" t="s">
        <v>4083</v>
      </c>
      <c r="E4022" s="289">
        <v>37</v>
      </c>
      <c r="F4022" s="290" t="s">
        <v>268</v>
      </c>
      <c r="G4022" s="292" t="s">
        <v>393</v>
      </c>
      <c r="H4022" s="289">
        <v>1</v>
      </c>
      <c r="J4022" s="283"/>
    </row>
    <row r="4023" spans="2:10" x14ac:dyDescent="0.2">
      <c r="B4023" s="290" t="str">
        <f t="shared" si="62"/>
        <v>TLALTEPINGO, SAN MARTÍN CHALCHICUAUTLA</v>
      </c>
      <c r="C4023" s="291">
        <v>87</v>
      </c>
      <c r="D4023" s="290" t="s">
        <v>4084</v>
      </c>
      <c r="E4023" s="289">
        <v>29</v>
      </c>
      <c r="F4023" s="290" t="s">
        <v>248</v>
      </c>
      <c r="G4023" s="292" t="s">
        <v>393</v>
      </c>
      <c r="H4023" s="289">
        <v>1</v>
      </c>
      <c r="J4023" s="283"/>
    </row>
    <row r="4024" spans="2:10" x14ac:dyDescent="0.2">
      <c r="B4024" s="290" t="str">
        <f t="shared" si="62"/>
        <v>TLALZINTLA, TANCANHUITZ</v>
      </c>
      <c r="C4024" s="291">
        <v>58</v>
      </c>
      <c r="D4024" s="290" t="s">
        <v>4085</v>
      </c>
      <c r="E4024" s="289">
        <v>12</v>
      </c>
      <c r="F4024" s="290" t="s">
        <v>258</v>
      </c>
      <c r="G4024" s="292" t="s">
        <v>393</v>
      </c>
      <c r="H4024" s="289">
        <v>1</v>
      </c>
      <c r="J4024" s="283"/>
    </row>
    <row r="4025" spans="2:10" x14ac:dyDescent="0.2">
      <c r="B4025" s="290" t="str">
        <f t="shared" si="62"/>
        <v>TLAMAXAC, MATLAPA</v>
      </c>
      <c r="C4025" s="291">
        <v>35</v>
      </c>
      <c r="D4025" s="290" t="s">
        <v>4086</v>
      </c>
      <c r="E4025" s="289">
        <v>57</v>
      </c>
      <c r="F4025" s="290" t="s">
        <v>212</v>
      </c>
      <c r="G4025" s="292" t="s">
        <v>393</v>
      </c>
      <c r="H4025" s="289">
        <v>1</v>
      </c>
      <c r="J4025" s="283"/>
    </row>
    <row r="4026" spans="2:10" x14ac:dyDescent="0.2">
      <c r="B4026" s="290" t="str">
        <f t="shared" si="62"/>
        <v>TLAMAYA SANTIAGO, TAMAZUNCHALE</v>
      </c>
      <c r="C4026" s="291">
        <v>103</v>
      </c>
      <c r="D4026" s="290" t="s">
        <v>4087</v>
      </c>
      <c r="E4026" s="289">
        <v>37</v>
      </c>
      <c r="F4026" s="290" t="s">
        <v>268</v>
      </c>
      <c r="G4026" s="292" t="s">
        <v>393</v>
      </c>
      <c r="H4026" s="289">
        <v>1</v>
      </c>
      <c r="J4026" s="283"/>
    </row>
    <row r="4027" spans="2:10" x14ac:dyDescent="0.2">
      <c r="B4027" s="290" t="str">
        <f t="shared" si="62"/>
        <v>TLAMAYA, MATLAPA</v>
      </c>
      <c r="C4027" s="291">
        <v>84</v>
      </c>
      <c r="D4027" s="290" t="s">
        <v>4088</v>
      </c>
      <c r="E4027" s="289">
        <v>57</v>
      </c>
      <c r="F4027" s="290" t="s">
        <v>212</v>
      </c>
      <c r="G4027" s="292" t="s">
        <v>393</v>
      </c>
      <c r="H4027" s="289">
        <v>1</v>
      </c>
      <c r="J4027" s="283"/>
    </row>
    <row r="4028" spans="2:10" x14ac:dyDescent="0.2">
      <c r="B4028" s="290" t="str">
        <f t="shared" si="62"/>
        <v>TLAMAYA, TANCANHUITZ</v>
      </c>
      <c r="C4028" s="291">
        <v>49</v>
      </c>
      <c r="D4028" s="290" t="s">
        <v>4088</v>
      </c>
      <c r="E4028" s="289">
        <v>12</v>
      </c>
      <c r="F4028" s="290" t="s">
        <v>258</v>
      </c>
      <c r="G4028" s="292" t="s">
        <v>393</v>
      </c>
      <c r="H4028" s="289">
        <v>1</v>
      </c>
      <c r="J4028" s="283"/>
    </row>
    <row r="4029" spans="2:10" x14ac:dyDescent="0.2">
      <c r="B4029" s="295" t="str">
        <f t="shared" si="62"/>
        <v>TLAMAYA, XILITLA</v>
      </c>
      <c r="C4029" s="296">
        <v>81</v>
      </c>
      <c r="D4029" s="295" t="s">
        <v>4088</v>
      </c>
      <c r="E4029" s="294">
        <v>54</v>
      </c>
      <c r="F4029" s="295" t="s">
        <v>332</v>
      </c>
      <c r="G4029" s="297" t="s">
        <v>395</v>
      </c>
      <c r="H4029" s="294">
        <v>3</v>
      </c>
      <c r="J4029" s="283"/>
    </row>
    <row r="4030" spans="2:10" x14ac:dyDescent="0.2">
      <c r="B4030" s="290" t="str">
        <f t="shared" si="62"/>
        <v>TLAMIMIL, XILITLA</v>
      </c>
      <c r="C4030" s="291">
        <v>82</v>
      </c>
      <c r="D4030" s="290" t="s">
        <v>4089</v>
      </c>
      <c r="E4030" s="289">
        <v>54</v>
      </c>
      <c r="F4030" s="290" t="s">
        <v>332</v>
      </c>
      <c r="G4030" s="292" t="s">
        <v>393</v>
      </c>
      <c r="H4030" s="289">
        <v>1</v>
      </c>
      <c r="J4030" s="283"/>
    </row>
    <row r="4031" spans="2:10" x14ac:dyDescent="0.2">
      <c r="B4031" s="290" t="str">
        <f t="shared" si="62"/>
        <v>TLAPANI (TÉXCATL), TANCANHUITZ</v>
      </c>
      <c r="C4031" s="291">
        <v>286</v>
      </c>
      <c r="D4031" s="290" t="s">
        <v>4090</v>
      </c>
      <c r="E4031" s="289">
        <v>12</v>
      </c>
      <c r="F4031" s="290" t="s">
        <v>258</v>
      </c>
      <c r="G4031" s="292" t="s">
        <v>393</v>
      </c>
      <c r="H4031" s="289">
        <v>1</v>
      </c>
      <c r="J4031" s="283"/>
    </row>
    <row r="4032" spans="2:10" x14ac:dyDescent="0.2">
      <c r="B4032" s="290" t="str">
        <f t="shared" si="62"/>
        <v>TLAPANI, COXCATLÁN</v>
      </c>
      <c r="C4032" s="291">
        <v>37</v>
      </c>
      <c r="D4032" s="290" t="s">
        <v>4091</v>
      </c>
      <c r="E4032" s="289">
        <v>14</v>
      </c>
      <c r="F4032" s="290" t="s">
        <v>191</v>
      </c>
      <c r="G4032" s="292" t="s">
        <v>393</v>
      </c>
      <c r="H4032" s="289">
        <v>1</v>
      </c>
      <c r="J4032" s="283"/>
    </row>
    <row r="4033" spans="2:10" x14ac:dyDescent="0.2">
      <c r="B4033" s="290" t="str">
        <f t="shared" si="62"/>
        <v>TLAPANI, COXCATLÁN</v>
      </c>
      <c r="C4033" s="291">
        <v>58</v>
      </c>
      <c r="D4033" s="290" t="s">
        <v>4091</v>
      </c>
      <c r="E4033" s="289">
        <v>14</v>
      </c>
      <c r="F4033" s="290" t="s">
        <v>191</v>
      </c>
      <c r="G4033" s="292" t="s">
        <v>393</v>
      </c>
      <c r="H4033" s="289">
        <v>1</v>
      </c>
      <c r="J4033" s="283"/>
    </row>
    <row r="4034" spans="2:10" x14ac:dyDescent="0.2">
      <c r="B4034" s="290" t="str">
        <f t="shared" si="62"/>
        <v>TLAPEXMECAYO, XILITLA</v>
      </c>
      <c r="C4034" s="291">
        <v>120</v>
      </c>
      <c r="D4034" s="290" t="s">
        <v>4092</v>
      </c>
      <c r="E4034" s="289">
        <v>54</v>
      </c>
      <c r="F4034" s="290" t="s">
        <v>332</v>
      </c>
      <c r="G4034" s="292" t="s">
        <v>393</v>
      </c>
      <c r="H4034" s="289">
        <v>1</v>
      </c>
      <c r="J4034" s="283"/>
    </row>
    <row r="4035" spans="2:10" x14ac:dyDescent="0.2">
      <c r="B4035" s="290" t="str">
        <f t="shared" si="62"/>
        <v>TLASHICH, TANCANHUITZ</v>
      </c>
      <c r="C4035" s="291">
        <v>215</v>
      </c>
      <c r="D4035" s="290" t="s">
        <v>4093</v>
      </c>
      <c r="E4035" s="289">
        <v>12</v>
      </c>
      <c r="F4035" s="290" t="s">
        <v>258</v>
      </c>
      <c r="G4035" s="292" t="s">
        <v>393</v>
      </c>
      <c r="H4035" s="289">
        <v>1</v>
      </c>
      <c r="J4035" s="283"/>
    </row>
    <row r="4036" spans="2:10" x14ac:dyDescent="0.2">
      <c r="B4036" s="290" t="str">
        <f t="shared" si="62"/>
        <v>TLAXCALA, TAMAZUNCHALE</v>
      </c>
      <c r="C4036" s="291">
        <v>335</v>
      </c>
      <c r="D4036" s="290" t="s">
        <v>363</v>
      </c>
      <c r="E4036" s="289">
        <v>37</v>
      </c>
      <c r="F4036" s="290" t="s">
        <v>268</v>
      </c>
      <c r="G4036" s="292" t="s">
        <v>393</v>
      </c>
      <c r="H4036" s="289">
        <v>1</v>
      </c>
      <c r="J4036" s="283"/>
    </row>
    <row r="4037" spans="2:10" x14ac:dyDescent="0.2">
      <c r="B4037" s="290" t="str">
        <f t="shared" si="62"/>
        <v>TLAXCALILLA, ARMADILLO DE LOS INFANTE</v>
      </c>
      <c r="C4037" s="291">
        <v>54</v>
      </c>
      <c r="D4037" s="290" t="s">
        <v>4094</v>
      </c>
      <c r="E4037" s="289">
        <v>4</v>
      </c>
      <c r="F4037" s="290" t="s">
        <v>154</v>
      </c>
      <c r="G4037" s="292" t="s">
        <v>393</v>
      </c>
      <c r="H4037" s="289">
        <v>1</v>
      </c>
      <c r="J4037" s="283"/>
    </row>
    <row r="4038" spans="2:10" x14ac:dyDescent="0.2">
      <c r="B4038" s="290" t="str">
        <f t="shared" ref="B4038:B4101" si="63">CONCATENATE(D4038,","," ",F4038)</f>
        <v>TLAXCO, COXCATLÁN</v>
      </c>
      <c r="C4038" s="291">
        <v>38</v>
      </c>
      <c r="D4038" s="290" t="s">
        <v>4095</v>
      </c>
      <c r="E4038" s="289">
        <v>14</v>
      </c>
      <c r="F4038" s="290" t="s">
        <v>191</v>
      </c>
      <c r="G4038" s="292" t="s">
        <v>393</v>
      </c>
      <c r="H4038" s="289">
        <v>1</v>
      </c>
      <c r="J4038" s="283"/>
    </row>
    <row r="4039" spans="2:10" x14ac:dyDescent="0.2">
      <c r="B4039" s="290" t="str">
        <f t="shared" si="63"/>
        <v>TLAXCO, MATLAPA</v>
      </c>
      <c r="C4039" s="291">
        <v>75</v>
      </c>
      <c r="D4039" s="290" t="s">
        <v>4095</v>
      </c>
      <c r="E4039" s="289">
        <v>57</v>
      </c>
      <c r="F4039" s="290" t="s">
        <v>212</v>
      </c>
      <c r="G4039" s="292" t="s">
        <v>393</v>
      </c>
      <c r="H4039" s="289">
        <v>1</v>
      </c>
      <c r="J4039" s="283"/>
    </row>
    <row r="4040" spans="2:10" x14ac:dyDescent="0.2">
      <c r="B4040" s="290" t="str">
        <f t="shared" si="63"/>
        <v>TOCOY, SAN ANTONIO</v>
      </c>
      <c r="C4040" s="291">
        <v>11</v>
      </c>
      <c r="D4040" s="290" t="s">
        <v>4096</v>
      </c>
      <c r="E4040" s="289">
        <v>26</v>
      </c>
      <c r="F4040" s="290" t="s">
        <v>236</v>
      </c>
      <c r="G4040" s="292" t="s">
        <v>393</v>
      </c>
      <c r="H4040" s="289">
        <v>1</v>
      </c>
      <c r="J4040" s="283"/>
    </row>
    <row r="4041" spans="2:10" x14ac:dyDescent="0.2">
      <c r="B4041" s="290" t="str">
        <f t="shared" si="63"/>
        <v>TOLAPA (TOLAPA TAMÁN), TAMAZUNCHALE</v>
      </c>
      <c r="C4041" s="291">
        <v>256</v>
      </c>
      <c r="D4041" s="290" t="s">
        <v>4097</v>
      </c>
      <c r="E4041" s="289">
        <v>37</v>
      </c>
      <c r="F4041" s="290" t="s">
        <v>268</v>
      </c>
      <c r="G4041" s="292" t="s">
        <v>393</v>
      </c>
      <c r="H4041" s="289">
        <v>1</v>
      </c>
      <c r="J4041" s="283"/>
    </row>
    <row r="4042" spans="2:10" x14ac:dyDescent="0.2">
      <c r="B4042" s="290" t="str">
        <f t="shared" si="63"/>
        <v>TOLEDO, VENADO</v>
      </c>
      <c r="C4042" s="291">
        <v>66</v>
      </c>
      <c r="D4042" s="290" t="s">
        <v>4098</v>
      </c>
      <c r="E4042" s="289">
        <v>45</v>
      </c>
      <c r="F4042" s="290" t="s">
        <v>309</v>
      </c>
      <c r="G4042" s="292" t="s">
        <v>393</v>
      </c>
      <c r="H4042" s="289">
        <v>1</v>
      </c>
      <c r="J4042" s="283"/>
    </row>
    <row r="4043" spans="2:10" x14ac:dyDescent="0.2">
      <c r="B4043" s="290" t="str">
        <f t="shared" si="63"/>
        <v>TOLOJCO, TANCANHUITZ</v>
      </c>
      <c r="C4043" s="291">
        <v>80</v>
      </c>
      <c r="D4043" s="290" t="s">
        <v>4099</v>
      </c>
      <c r="E4043" s="289">
        <v>12</v>
      </c>
      <c r="F4043" s="290" t="s">
        <v>258</v>
      </c>
      <c r="G4043" s="292" t="s">
        <v>393</v>
      </c>
      <c r="H4043" s="289">
        <v>1</v>
      </c>
      <c r="J4043" s="283"/>
    </row>
    <row r="4044" spans="2:10" x14ac:dyDescent="0.2">
      <c r="B4044" s="290" t="str">
        <f t="shared" si="63"/>
        <v>TOLTITLA, TANCANHUITZ</v>
      </c>
      <c r="C4044" s="291">
        <v>211</v>
      </c>
      <c r="D4044" s="290" t="s">
        <v>4100</v>
      </c>
      <c r="E4044" s="289">
        <v>12</v>
      </c>
      <c r="F4044" s="290" t="s">
        <v>258</v>
      </c>
      <c r="G4044" s="292" t="s">
        <v>393</v>
      </c>
      <c r="H4044" s="289">
        <v>1</v>
      </c>
      <c r="J4044" s="283"/>
    </row>
    <row r="4045" spans="2:10" x14ac:dyDescent="0.2">
      <c r="B4045" s="290" t="str">
        <f t="shared" si="63"/>
        <v>TOMÁS ANTONIO (CHIMIMEXCO), TAMPACÁN</v>
      </c>
      <c r="C4045" s="291">
        <v>106</v>
      </c>
      <c r="D4045" s="290" t="s">
        <v>4101</v>
      </c>
      <c r="E4045" s="289">
        <v>38</v>
      </c>
      <c r="F4045" s="290" t="s">
        <v>278</v>
      </c>
      <c r="G4045" s="292" t="s">
        <v>393</v>
      </c>
      <c r="H4045" s="289">
        <v>1</v>
      </c>
      <c r="J4045" s="283"/>
    </row>
    <row r="4046" spans="2:10" x14ac:dyDescent="0.2">
      <c r="B4046" s="290" t="str">
        <f t="shared" si="63"/>
        <v>TOMÁS ENRÍQUEZ, TANCANHUITZ</v>
      </c>
      <c r="C4046" s="291">
        <v>212</v>
      </c>
      <c r="D4046" s="290" t="s">
        <v>4102</v>
      </c>
      <c r="E4046" s="289">
        <v>12</v>
      </c>
      <c r="F4046" s="290" t="s">
        <v>258</v>
      </c>
      <c r="G4046" s="292" t="s">
        <v>393</v>
      </c>
      <c r="H4046" s="289">
        <v>1</v>
      </c>
      <c r="J4046" s="283"/>
    </row>
    <row r="4047" spans="2:10" x14ac:dyDescent="0.2">
      <c r="B4047" s="290" t="str">
        <f t="shared" si="63"/>
        <v>TONATICO, TAMPAMOLÓN CORONA</v>
      </c>
      <c r="C4047" s="291">
        <v>98</v>
      </c>
      <c r="D4047" s="290" t="s">
        <v>4103</v>
      </c>
      <c r="E4047" s="289">
        <v>39</v>
      </c>
      <c r="F4047" s="290" t="s">
        <v>282</v>
      </c>
      <c r="G4047" s="292" t="s">
        <v>393</v>
      </c>
      <c r="H4047" s="289">
        <v>1</v>
      </c>
      <c r="J4047" s="283"/>
    </row>
    <row r="4048" spans="2:10" x14ac:dyDescent="0.2">
      <c r="B4048" s="290" t="str">
        <f t="shared" si="63"/>
        <v>TOROJATL, TAMAZUNCHALE</v>
      </c>
      <c r="C4048" s="291">
        <v>206</v>
      </c>
      <c r="D4048" s="290" t="s">
        <v>4104</v>
      </c>
      <c r="E4048" s="289">
        <v>37</v>
      </c>
      <c r="F4048" s="290" t="s">
        <v>268</v>
      </c>
      <c r="G4048" s="292" t="s">
        <v>393</v>
      </c>
      <c r="H4048" s="289">
        <v>1</v>
      </c>
      <c r="J4048" s="283"/>
    </row>
    <row r="4049" spans="2:10" x14ac:dyDescent="0.2">
      <c r="B4049" s="290" t="str">
        <f t="shared" si="63"/>
        <v>TORTUGAS DE ABAJO, SANTA MARÍA DEL RÍO</v>
      </c>
      <c r="C4049" s="291">
        <v>343</v>
      </c>
      <c r="D4049" s="290" t="s">
        <v>4105</v>
      </c>
      <c r="E4049" s="289">
        <v>32</v>
      </c>
      <c r="F4049" s="290" t="s">
        <v>263</v>
      </c>
      <c r="G4049" s="292" t="s">
        <v>393</v>
      </c>
      <c r="H4049" s="289">
        <v>1</v>
      </c>
      <c r="J4049" s="283"/>
    </row>
    <row r="4050" spans="2:10" x14ac:dyDescent="0.2">
      <c r="B4050" s="290" t="str">
        <f t="shared" si="63"/>
        <v>TORTUGAS DE ARRIBA, SANTA MARÍA DEL RÍO</v>
      </c>
      <c r="C4050" s="291">
        <v>287</v>
      </c>
      <c r="D4050" s="290" t="s">
        <v>4106</v>
      </c>
      <c r="E4050" s="289">
        <v>32</v>
      </c>
      <c r="F4050" s="290" t="s">
        <v>263</v>
      </c>
      <c r="G4050" s="292" t="s">
        <v>393</v>
      </c>
      <c r="H4050" s="289">
        <v>1</v>
      </c>
      <c r="J4050" s="283"/>
    </row>
    <row r="4051" spans="2:10" x14ac:dyDescent="0.2">
      <c r="B4051" s="290" t="str">
        <f t="shared" si="63"/>
        <v>TORTUGAS, LAGUNILLAS</v>
      </c>
      <c r="C4051" s="291">
        <v>48</v>
      </c>
      <c r="D4051" s="290" t="s">
        <v>4107</v>
      </c>
      <c r="E4051" s="289">
        <v>19</v>
      </c>
      <c r="F4051" s="290" t="s">
        <v>206</v>
      </c>
      <c r="G4051" s="292" t="s">
        <v>393</v>
      </c>
      <c r="H4051" s="289">
        <v>1</v>
      </c>
      <c r="J4051" s="283"/>
    </row>
    <row r="4052" spans="2:10" x14ac:dyDescent="0.2">
      <c r="B4052" s="290" t="str">
        <f t="shared" si="63"/>
        <v>TORTUGAS, RAYÓN</v>
      </c>
      <c r="C4052" s="291">
        <v>46</v>
      </c>
      <c r="D4052" s="290" t="s">
        <v>4107</v>
      </c>
      <c r="E4052" s="289">
        <v>23</v>
      </c>
      <c r="F4052" s="290" t="s">
        <v>224</v>
      </c>
      <c r="G4052" s="292" t="s">
        <v>393</v>
      </c>
      <c r="H4052" s="289">
        <v>1</v>
      </c>
      <c r="J4052" s="283"/>
    </row>
    <row r="4053" spans="2:10" x14ac:dyDescent="0.2">
      <c r="B4053" s="290" t="str">
        <f t="shared" si="63"/>
        <v>TORTUGAS, SANTA CATARINA</v>
      </c>
      <c r="C4053" s="291">
        <v>70</v>
      </c>
      <c r="D4053" s="290" t="s">
        <v>4107</v>
      </c>
      <c r="E4053" s="289">
        <v>31</v>
      </c>
      <c r="F4053" s="290" t="s">
        <v>260</v>
      </c>
      <c r="G4053" s="292" t="s">
        <v>393</v>
      </c>
      <c r="H4053" s="289">
        <v>1</v>
      </c>
      <c r="J4053" s="283"/>
    </row>
    <row r="4054" spans="2:10" x14ac:dyDescent="0.2">
      <c r="B4054" s="290" t="str">
        <f t="shared" si="63"/>
        <v>TOTECTITLA LOS CIRUELOS, TAMAZUNCHALE</v>
      </c>
      <c r="C4054" s="291">
        <v>164</v>
      </c>
      <c r="D4054" s="290" t="s">
        <v>4108</v>
      </c>
      <c r="E4054" s="289">
        <v>37</v>
      </c>
      <c r="F4054" s="290" t="s">
        <v>268</v>
      </c>
      <c r="G4054" s="292" t="s">
        <v>393</v>
      </c>
      <c r="H4054" s="289">
        <v>1</v>
      </c>
      <c r="J4054" s="283"/>
    </row>
    <row r="4055" spans="2:10" x14ac:dyDescent="0.2">
      <c r="B4055" s="290" t="str">
        <f t="shared" si="63"/>
        <v>TOTÓATL, COXCATLÁN</v>
      </c>
      <c r="C4055" s="291">
        <v>63</v>
      </c>
      <c r="D4055" s="290" t="s">
        <v>4109</v>
      </c>
      <c r="E4055" s="289">
        <v>14</v>
      </c>
      <c r="F4055" s="290" t="s">
        <v>191</v>
      </c>
      <c r="G4055" s="292" t="s">
        <v>393</v>
      </c>
      <c r="H4055" s="289">
        <v>1</v>
      </c>
      <c r="J4055" s="283"/>
    </row>
    <row r="4056" spans="2:10" x14ac:dyDescent="0.2">
      <c r="B4056" s="290" t="str">
        <f t="shared" si="63"/>
        <v>TOTOLTEO, SAN MARTÍN CHALCHICUAUTLA</v>
      </c>
      <c r="C4056" s="291">
        <v>88</v>
      </c>
      <c r="D4056" s="290" t="s">
        <v>4110</v>
      </c>
      <c r="E4056" s="289">
        <v>29</v>
      </c>
      <c r="F4056" s="290" t="s">
        <v>248</v>
      </c>
      <c r="G4056" s="292" t="s">
        <v>393</v>
      </c>
      <c r="H4056" s="289">
        <v>1</v>
      </c>
      <c r="J4056" s="283"/>
    </row>
    <row r="4057" spans="2:10" x14ac:dyDescent="0.2">
      <c r="B4057" s="290" t="str">
        <f t="shared" si="63"/>
        <v>TOTOMOXTLA (LA CEIBA), TAMPACÁN</v>
      </c>
      <c r="C4057" s="291">
        <v>50</v>
      </c>
      <c r="D4057" s="290" t="s">
        <v>4111</v>
      </c>
      <c r="E4057" s="289">
        <v>38</v>
      </c>
      <c r="F4057" s="290" t="s">
        <v>278</v>
      </c>
      <c r="G4057" s="292" t="s">
        <v>393</v>
      </c>
      <c r="H4057" s="289">
        <v>1</v>
      </c>
      <c r="J4057" s="283"/>
    </row>
    <row r="4058" spans="2:10" x14ac:dyDescent="0.2">
      <c r="B4058" s="290" t="str">
        <f t="shared" si="63"/>
        <v>TOTOMOXTLA DOS (HUEXCO), TAMPACÁN</v>
      </c>
      <c r="C4058" s="291">
        <v>73</v>
      </c>
      <c r="D4058" s="290" t="s">
        <v>4112</v>
      </c>
      <c r="E4058" s="289">
        <v>38</v>
      </c>
      <c r="F4058" s="290" t="s">
        <v>278</v>
      </c>
      <c r="G4058" s="292" t="s">
        <v>393</v>
      </c>
      <c r="H4058" s="289">
        <v>1</v>
      </c>
      <c r="J4058" s="283"/>
    </row>
    <row r="4059" spans="2:10" x14ac:dyDescent="0.2">
      <c r="B4059" s="290" t="str">
        <f t="shared" si="63"/>
        <v>TOTOMOXTLA TRES (HUEXCO), TAMPACÁN</v>
      </c>
      <c r="C4059" s="291">
        <v>107</v>
      </c>
      <c r="D4059" s="290" t="s">
        <v>4113</v>
      </c>
      <c r="E4059" s="289">
        <v>38</v>
      </c>
      <c r="F4059" s="290" t="s">
        <v>278</v>
      </c>
      <c r="G4059" s="292" t="s">
        <v>393</v>
      </c>
      <c r="H4059" s="289">
        <v>1</v>
      </c>
      <c r="J4059" s="283"/>
    </row>
    <row r="4060" spans="2:10" x14ac:dyDescent="0.2">
      <c r="B4060" s="290" t="str">
        <f t="shared" si="63"/>
        <v>TOTOMOXTLA UNO (HUEXCO), TAMPACÁN</v>
      </c>
      <c r="C4060" s="291">
        <v>72</v>
      </c>
      <c r="D4060" s="290" t="s">
        <v>4114</v>
      </c>
      <c r="E4060" s="289">
        <v>38</v>
      </c>
      <c r="F4060" s="290" t="s">
        <v>278</v>
      </c>
      <c r="G4060" s="292" t="s">
        <v>393</v>
      </c>
      <c r="H4060" s="289">
        <v>1</v>
      </c>
      <c r="J4060" s="283"/>
    </row>
    <row r="4061" spans="2:10" x14ac:dyDescent="0.2">
      <c r="B4061" s="290" t="str">
        <f t="shared" si="63"/>
        <v>TOTOTLA, SAN MARTÍN CHALCHICUAUTLA</v>
      </c>
      <c r="C4061" s="291">
        <v>89</v>
      </c>
      <c r="D4061" s="290" t="s">
        <v>4115</v>
      </c>
      <c r="E4061" s="289">
        <v>29</v>
      </c>
      <c r="F4061" s="290" t="s">
        <v>248</v>
      </c>
      <c r="G4061" s="292" t="s">
        <v>393</v>
      </c>
      <c r="H4061" s="289">
        <v>1</v>
      </c>
      <c r="J4061" s="283"/>
    </row>
    <row r="4062" spans="2:10" x14ac:dyDescent="0.2">
      <c r="B4062" s="290" t="str">
        <f t="shared" si="63"/>
        <v>TRAPICHE VIEJO, SAN MARTÍN CHALCHICUAUTLA</v>
      </c>
      <c r="C4062" s="291">
        <v>90</v>
      </c>
      <c r="D4062" s="290" t="s">
        <v>4116</v>
      </c>
      <c r="E4062" s="289">
        <v>29</v>
      </c>
      <c r="F4062" s="290" t="s">
        <v>248</v>
      </c>
      <c r="G4062" s="292" t="s">
        <v>393</v>
      </c>
      <c r="H4062" s="289">
        <v>1</v>
      </c>
      <c r="J4062" s="283"/>
    </row>
    <row r="4063" spans="2:10" x14ac:dyDescent="0.2">
      <c r="B4063" s="290" t="str">
        <f t="shared" si="63"/>
        <v>TRES CRUCES, TANLAJÁS</v>
      </c>
      <c r="C4063" s="291">
        <v>154</v>
      </c>
      <c r="D4063" s="290" t="s">
        <v>4117</v>
      </c>
      <c r="E4063" s="289">
        <v>41</v>
      </c>
      <c r="F4063" s="290" t="s">
        <v>291</v>
      </c>
      <c r="G4063" s="292" t="s">
        <v>393</v>
      </c>
      <c r="H4063" s="289">
        <v>1</v>
      </c>
      <c r="J4063" s="283"/>
    </row>
    <row r="4064" spans="2:10" x14ac:dyDescent="0.2">
      <c r="B4064" s="290" t="str">
        <f t="shared" si="63"/>
        <v>TRES POZOS (SAN ANTONIO XALCUAYO UNO), XILITLA</v>
      </c>
      <c r="C4064" s="291">
        <v>230</v>
      </c>
      <c r="D4064" s="290" t="s">
        <v>4118</v>
      </c>
      <c r="E4064" s="289">
        <v>54</v>
      </c>
      <c r="F4064" s="290" t="s">
        <v>332</v>
      </c>
      <c r="G4064" s="292" t="s">
        <v>393</v>
      </c>
      <c r="H4064" s="289">
        <v>1</v>
      </c>
      <c r="J4064" s="283"/>
    </row>
    <row r="4065" spans="2:10" x14ac:dyDescent="0.2">
      <c r="B4065" s="290" t="str">
        <f t="shared" si="63"/>
        <v>TRES POZOS, XILITLA</v>
      </c>
      <c r="C4065" s="291">
        <v>83</v>
      </c>
      <c r="D4065" s="290" t="s">
        <v>4119</v>
      </c>
      <c r="E4065" s="289">
        <v>54</v>
      </c>
      <c r="F4065" s="290" t="s">
        <v>332</v>
      </c>
      <c r="G4065" s="292" t="s">
        <v>393</v>
      </c>
      <c r="H4065" s="289">
        <v>1</v>
      </c>
      <c r="J4065" s="283"/>
    </row>
    <row r="4066" spans="2:10" x14ac:dyDescent="0.2">
      <c r="B4066" s="290" t="str">
        <f t="shared" si="63"/>
        <v>TRIANA, SALINAS</v>
      </c>
      <c r="C4066" s="291">
        <v>40</v>
      </c>
      <c r="D4066" s="290" t="s">
        <v>4120</v>
      </c>
      <c r="E4066" s="289">
        <v>25</v>
      </c>
      <c r="F4066" s="290" t="s">
        <v>171</v>
      </c>
      <c r="G4066" s="292" t="s">
        <v>393</v>
      </c>
      <c r="H4066" s="289">
        <v>1</v>
      </c>
      <c r="J4066" s="283"/>
    </row>
    <row r="4067" spans="2:10" x14ac:dyDescent="0.2">
      <c r="B4067" s="290" t="str">
        <f t="shared" si="63"/>
        <v>TROJE DE LOS MORENO, MATEHUALA</v>
      </c>
      <c r="C4067" s="291">
        <v>102</v>
      </c>
      <c r="D4067" s="290" t="s">
        <v>4121</v>
      </c>
      <c r="E4067" s="289">
        <v>20</v>
      </c>
      <c r="F4067" s="290" t="s">
        <v>176</v>
      </c>
      <c r="G4067" s="292" t="s">
        <v>393</v>
      </c>
      <c r="H4067" s="289">
        <v>1</v>
      </c>
      <c r="J4067" s="283"/>
    </row>
    <row r="4068" spans="2:10" x14ac:dyDescent="0.2">
      <c r="B4068" s="295" t="str">
        <f t="shared" si="63"/>
        <v>TROJES, VILLA HIDALGO</v>
      </c>
      <c r="C4068" s="296">
        <v>56</v>
      </c>
      <c r="D4068" s="295" t="s">
        <v>4122</v>
      </c>
      <c r="E4068" s="294">
        <v>51</v>
      </c>
      <c r="F4068" s="295" t="s">
        <v>210</v>
      </c>
      <c r="G4068" s="297" t="s">
        <v>394</v>
      </c>
      <c r="H4068" s="294">
        <v>2</v>
      </c>
      <c r="J4068" s="283"/>
    </row>
    <row r="4069" spans="2:10" x14ac:dyDescent="0.2">
      <c r="B4069" s="290" t="str">
        <f t="shared" si="63"/>
        <v>TRÓPICO DE CÁNCER, MATEHUALA</v>
      </c>
      <c r="C4069" s="291">
        <v>191</v>
      </c>
      <c r="D4069" s="290" t="s">
        <v>4123</v>
      </c>
      <c r="E4069" s="289">
        <v>20</v>
      </c>
      <c r="F4069" s="290" t="s">
        <v>176</v>
      </c>
      <c r="G4069" s="292" t="s">
        <v>393</v>
      </c>
      <c r="H4069" s="289">
        <v>1</v>
      </c>
      <c r="J4069" s="283"/>
    </row>
    <row r="4070" spans="2:10" x14ac:dyDescent="0.2">
      <c r="B4070" s="290" t="str">
        <f t="shared" si="63"/>
        <v>TUNA MANSA, SANTA MARÍA DEL RÍO</v>
      </c>
      <c r="C4070" s="291">
        <v>515</v>
      </c>
      <c r="D4070" s="290" t="s">
        <v>4124</v>
      </c>
      <c r="E4070" s="289">
        <v>32</v>
      </c>
      <c r="F4070" s="290" t="s">
        <v>263</v>
      </c>
      <c r="G4070" s="292" t="s">
        <v>393</v>
      </c>
      <c r="H4070" s="289">
        <v>1</v>
      </c>
      <c r="J4070" s="283"/>
    </row>
    <row r="4071" spans="2:10" x14ac:dyDescent="0.2">
      <c r="B4071" s="290" t="str">
        <f t="shared" si="63"/>
        <v>TUT TZEN (TIUTZÉN), TAMPAMOLÓN CORONA</v>
      </c>
      <c r="C4071" s="291">
        <v>92</v>
      </c>
      <c r="D4071" s="290" t="s">
        <v>4125</v>
      </c>
      <c r="E4071" s="289">
        <v>39</v>
      </c>
      <c r="F4071" s="290" t="s">
        <v>282</v>
      </c>
      <c r="G4071" s="292" t="s">
        <v>393</v>
      </c>
      <c r="H4071" s="289">
        <v>1</v>
      </c>
      <c r="J4071" s="283"/>
    </row>
    <row r="4072" spans="2:10" x14ac:dyDescent="0.2">
      <c r="B4072" s="290" t="str">
        <f t="shared" si="63"/>
        <v>TUZANTLA, TANCANHUITZ</v>
      </c>
      <c r="C4072" s="291">
        <v>28</v>
      </c>
      <c r="D4072" s="290" t="s">
        <v>4126</v>
      </c>
      <c r="E4072" s="289">
        <v>12</v>
      </c>
      <c r="F4072" s="290" t="s">
        <v>258</v>
      </c>
      <c r="G4072" s="292" t="s">
        <v>393</v>
      </c>
      <c r="H4072" s="289">
        <v>1</v>
      </c>
      <c r="J4072" s="283"/>
    </row>
    <row r="4073" spans="2:10" x14ac:dyDescent="0.2">
      <c r="B4073" s="290" t="str">
        <f t="shared" si="63"/>
        <v>TZAB IT'ADH, SAN ANTONIO</v>
      </c>
      <c r="C4073" s="291">
        <v>14</v>
      </c>
      <c r="D4073" s="290" t="s">
        <v>4127</v>
      </c>
      <c r="E4073" s="289">
        <v>26</v>
      </c>
      <c r="F4073" s="290" t="s">
        <v>236</v>
      </c>
      <c r="G4073" s="292" t="s">
        <v>393</v>
      </c>
      <c r="H4073" s="289">
        <v>1</v>
      </c>
      <c r="J4073" s="283"/>
    </row>
    <row r="4074" spans="2:10" x14ac:dyDescent="0.2">
      <c r="B4074" s="290" t="str">
        <f t="shared" si="63"/>
        <v>TZABAC, TANCANHUITZ</v>
      </c>
      <c r="C4074" s="291">
        <v>217</v>
      </c>
      <c r="D4074" s="290" t="s">
        <v>4128</v>
      </c>
      <c r="E4074" s="289">
        <v>12</v>
      </c>
      <c r="F4074" s="290" t="s">
        <v>258</v>
      </c>
      <c r="G4074" s="292" t="s">
        <v>393</v>
      </c>
      <c r="H4074" s="289">
        <v>1</v>
      </c>
      <c r="J4074" s="283"/>
    </row>
    <row r="4075" spans="2:10" x14ac:dyDescent="0.2">
      <c r="B4075" s="290" t="str">
        <f t="shared" si="63"/>
        <v>TZAC ANAM, TANCANHUITZ</v>
      </c>
      <c r="C4075" s="291">
        <v>106</v>
      </c>
      <c r="D4075" s="290" t="s">
        <v>4129</v>
      </c>
      <c r="E4075" s="289">
        <v>12</v>
      </c>
      <c r="F4075" s="290" t="s">
        <v>258</v>
      </c>
      <c r="G4075" s="292" t="s">
        <v>393</v>
      </c>
      <c r="H4075" s="289">
        <v>1</v>
      </c>
      <c r="J4075" s="283"/>
    </row>
    <row r="4076" spans="2:10" x14ac:dyDescent="0.2">
      <c r="B4076" s="290" t="str">
        <f t="shared" si="63"/>
        <v>TZAHIB MOM, TANCANHUITZ</v>
      </c>
      <c r="C4076" s="291">
        <v>199</v>
      </c>
      <c r="D4076" s="290" t="s">
        <v>4130</v>
      </c>
      <c r="E4076" s="289">
        <v>12</v>
      </c>
      <c r="F4076" s="290" t="s">
        <v>258</v>
      </c>
      <c r="G4076" s="292" t="s">
        <v>393</v>
      </c>
      <c r="H4076" s="289">
        <v>1</v>
      </c>
      <c r="J4076" s="283"/>
    </row>
    <row r="4077" spans="2:10" x14ac:dyDescent="0.2">
      <c r="B4077" s="290" t="str">
        <f t="shared" si="63"/>
        <v>TZAJPILOCO, TANCANHUITZ</v>
      </c>
      <c r="C4077" s="291">
        <v>243</v>
      </c>
      <c r="D4077" s="290" t="s">
        <v>4131</v>
      </c>
      <c r="E4077" s="289">
        <v>12</v>
      </c>
      <c r="F4077" s="290" t="s">
        <v>258</v>
      </c>
      <c r="G4077" s="292" t="s">
        <v>393</v>
      </c>
      <c r="H4077" s="289">
        <v>1</v>
      </c>
      <c r="J4077" s="283"/>
    </row>
    <row r="4078" spans="2:10" x14ac:dyDescent="0.2">
      <c r="B4078" s="290" t="str">
        <f t="shared" si="63"/>
        <v>TZAPUW JÁ (TZAPUJA), TAMPAMOLÓN CORONA</v>
      </c>
      <c r="C4078" s="291">
        <v>101</v>
      </c>
      <c r="D4078" s="290" t="s">
        <v>4132</v>
      </c>
      <c r="E4078" s="289">
        <v>39</v>
      </c>
      <c r="F4078" s="290" t="s">
        <v>282</v>
      </c>
      <c r="G4078" s="292" t="s">
        <v>393</v>
      </c>
      <c r="H4078" s="289">
        <v>1</v>
      </c>
      <c r="J4078" s="283"/>
    </row>
    <row r="4079" spans="2:10" x14ac:dyDescent="0.2">
      <c r="B4079" s="290" t="str">
        <f t="shared" si="63"/>
        <v>TZÉ PAKÁB PRIMERA SECCIÓN, TANCANHUITZ</v>
      </c>
      <c r="C4079" s="291">
        <v>30</v>
      </c>
      <c r="D4079" s="290" t="s">
        <v>4133</v>
      </c>
      <c r="E4079" s="289">
        <v>12</v>
      </c>
      <c r="F4079" s="290" t="s">
        <v>258</v>
      </c>
      <c r="G4079" s="292" t="s">
        <v>393</v>
      </c>
      <c r="H4079" s="289">
        <v>1</v>
      </c>
      <c r="J4079" s="283"/>
    </row>
    <row r="4080" spans="2:10" x14ac:dyDescent="0.2">
      <c r="B4080" s="290" t="str">
        <f t="shared" si="63"/>
        <v>TZEJELJA, TANCANHUITZ</v>
      </c>
      <c r="C4080" s="291">
        <v>219</v>
      </c>
      <c r="D4080" s="290" t="s">
        <v>4134</v>
      </c>
      <c r="E4080" s="289">
        <v>12</v>
      </c>
      <c r="F4080" s="290" t="s">
        <v>258</v>
      </c>
      <c r="G4080" s="292" t="s">
        <v>393</v>
      </c>
      <c r="H4080" s="289">
        <v>1</v>
      </c>
      <c r="J4080" s="283"/>
    </row>
    <row r="4081" spans="2:10" x14ac:dyDescent="0.2">
      <c r="B4081" s="290" t="str">
        <f t="shared" si="63"/>
        <v>TZÉPACAB SEGUNDA SECCIÓN TZAPICTÉ, TANCANHUITZ</v>
      </c>
      <c r="C4081" s="291">
        <v>105</v>
      </c>
      <c r="D4081" s="290" t="s">
        <v>4135</v>
      </c>
      <c r="E4081" s="289">
        <v>12</v>
      </c>
      <c r="F4081" s="290" t="s">
        <v>258</v>
      </c>
      <c r="G4081" s="292" t="s">
        <v>393</v>
      </c>
      <c r="H4081" s="289">
        <v>1</v>
      </c>
      <c r="J4081" s="283"/>
    </row>
    <row r="4082" spans="2:10" x14ac:dyDescent="0.2">
      <c r="B4082" s="290" t="str">
        <f t="shared" si="63"/>
        <v>TZICAYO, TANCANHUITZ</v>
      </c>
      <c r="C4082" s="291">
        <v>221</v>
      </c>
      <c r="D4082" s="290" t="s">
        <v>4136</v>
      </c>
      <c r="E4082" s="289">
        <v>12</v>
      </c>
      <c r="F4082" s="290" t="s">
        <v>258</v>
      </c>
      <c r="G4082" s="292" t="s">
        <v>393</v>
      </c>
      <c r="H4082" s="289">
        <v>1</v>
      </c>
      <c r="J4082" s="283"/>
    </row>
    <row r="4083" spans="2:10" x14ac:dyDescent="0.2">
      <c r="B4083" s="290" t="str">
        <f t="shared" si="63"/>
        <v>TZIMPUSTELLO, TANCANHUITZ</v>
      </c>
      <c r="C4083" s="291">
        <v>222</v>
      </c>
      <c r="D4083" s="290" t="s">
        <v>4137</v>
      </c>
      <c r="E4083" s="289">
        <v>12</v>
      </c>
      <c r="F4083" s="290" t="s">
        <v>258</v>
      </c>
      <c r="G4083" s="292" t="s">
        <v>393</v>
      </c>
      <c r="H4083" s="289">
        <v>1</v>
      </c>
      <c r="J4083" s="283"/>
    </row>
    <row r="4084" spans="2:10" x14ac:dyDescent="0.2">
      <c r="B4084" s="290" t="str">
        <f t="shared" si="63"/>
        <v>TZINEJÁ DOS, HUEHUETLÁN</v>
      </c>
      <c r="C4084" s="291">
        <v>24</v>
      </c>
      <c r="D4084" s="290" t="s">
        <v>4138</v>
      </c>
      <c r="E4084" s="289">
        <v>18</v>
      </c>
      <c r="F4084" s="290" t="s">
        <v>202</v>
      </c>
      <c r="G4084" s="292" t="s">
        <v>393</v>
      </c>
      <c r="H4084" s="289">
        <v>1</v>
      </c>
      <c r="J4084" s="283"/>
    </row>
    <row r="4085" spans="2:10" x14ac:dyDescent="0.2">
      <c r="B4085" s="290" t="str">
        <f t="shared" si="63"/>
        <v>TZINEJÁ UNO, HUEHUETLÁN</v>
      </c>
      <c r="C4085" s="291">
        <v>15</v>
      </c>
      <c r="D4085" s="290" t="s">
        <v>4139</v>
      </c>
      <c r="E4085" s="289">
        <v>18</v>
      </c>
      <c r="F4085" s="290" t="s">
        <v>202</v>
      </c>
      <c r="G4085" s="292" t="s">
        <v>393</v>
      </c>
      <c r="H4085" s="289">
        <v>1</v>
      </c>
      <c r="J4085" s="283"/>
    </row>
    <row r="4086" spans="2:10" x14ac:dyDescent="0.2">
      <c r="B4086" s="290" t="str">
        <f t="shared" si="63"/>
        <v>TZITZIY (ALTAMIRA), SAN ANTONIO</v>
      </c>
      <c r="C4086" s="291">
        <v>96</v>
      </c>
      <c r="D4086" s="290" t="s">
        <v>4140</v>
      </c>
      <c r="E4086" s="289">
        <v>26</v>
      </c>
      <c r="F4086" s="290" t="s">
        <v>236</v>
      </c>
      <c r="G4086" s="292" t="s">
        <v>393</v>
      </c>
      <c r="H4086" s="289">
        <v>1</v>
      </c>
      <c r="J4086" s="283"/>
    </row>
    <row r="4087" spans="2:10" x14ac:dyDescent="0.2">
      <c r="B4087" s="290" t="str">
        <f t="shared" si="63"/>
        <v>TZITZOL, TANCANHUITZ</v>
      </c>
      <c r="C4087" s="291">
        <v>203</v>
      </c>
      <c r="D4087" s="290" t="s">
        <v>4141</v>
      </c>
      <c r="E4087" s="289">
        <v>12</v>
      </c>
      <c r="F4087" s="290" t="s">
        <v>258</v>
      </c>
      <c r="G4087" s="292" t="s">
        <v>393</v>
      </c>
      <c r="H4087" s="289">
        <v>1</v>
      </c>
      <c r="J4087" s="283"/>
    </row>
    <row r="4088" spans="2:10" x14ac:dyDescent="0.2">
      <c r="B4088" s="290" t="str">
        <f t="shared" si="63"/>
        <v>TZOPELACO, MATLAPA</v>
      </c>
      <c r="C4088" s="291">
        <v>36</v>
      </c>
      <c r="D4088" s="290" t="s">
        <v>4142</v>
      </c>
      <c r="E4088" s="289">
        <v>57</v>
      </c>
      <c r="F4088" s="290" t="s">
        <v>212</v>
      </c>
      <c r="G4088" s="292" t="s">
        <v>393</v>
      </c>
      <c r="H4088" s="289">
        <v>1</v>
      </c>
      <c r="J4088" s="283"/>
    </row>
    <row r="4089" spans="2:10" x14ac:dyDescent="0.2">
      <c r="B4089" s="290" t="str">
        <f t="shared" si="63"/>
        <v>TZUTZOCOLO, TANCANHUITZ</v>
      </c>
      <c r="C4089" s="291">
        <v>229</v>
      </c>
      <c r="D4089" s="290" t="s">
        <v>4143</v>
      </c>
      <c r="E4089" s="289">
        <v>12</v>
      </c>
      <c r="F4089" s="290" t="s">
        <v>258</v>
      </c>
      <c r="G4089" s="292" t="s">
        <v>393</v>
      </c>
      <c r="H4089" s="289">
        <v>1</v>
      </c>
      <c r="J4089" s="283"/>
    </row>
    <row r="4090" spans="2:10" x14ac:dyDescent="0.2">
      <c r="B4090" s="290" t="str">
        <f t="shared" si="63"/>
        <v>UHAXUCO, XILITLA</v>
      </c>
      <c r="C4090" s="291">
        <v>170</v>
      </c>
      <c r="D4090" s="290" t="s">
        <v>4144</v>
      </c>
      <c r="E4090" s="289">
        <v>54</v>
      </c>
      <c r="F4090" s="290" t="s">
        <v>332</v>
      </c>
      <c r="G4090" s="292" t="s">
        <v>393</v>
      </c>
      <c r="H4090" s="289">
        <v>1</v>
      </c>
      <c r="J4090" s="283"/>
    </row>
    <row r="4091" spans="2:10" x14ac:dyDescent="0.2">
      <c r="B4091" s="290" t="str">
        <f t="shared" si="63"/>
        <v>UHAXUQUITO, XILITLA</v>
      </c>
      <c r="C4091" s="291">
        <v>171</v>
      </c>
      <c r="D4091" s="290" t="s">
        <v>4145</v>
      </c>
      <c r="E4091" s="289">
        <v>54</v>
      </c>
      <c r="F4091" s="290" t="s">
        <v>332</v>
      </c>
      <c r="G4091" s="292" t="s">
        <v>393</v>
      </c>
      <c r="H4091" s="289">
        <v>1</v>
      </c>
      <c r="J4091" s="283"/>
    </row>
    <row r="4092" spans="2:10" x14ac:dyDescent="0.2">
      <c r="B4092" s="295" t="str">
        <f t="shared" si="63"/>
        <v>UNIDAD BENITO JUÁREZ (LA CHORA), SAN LUIS POTOSÍ</v>
      </c>
      <c r="C4092" s="296">
        <v>386</v>
      </c>
      <c r="D4092" s="295" t="s">
        <v>4146</v>
      </c>
      <c r="E4092" s="294">
        <v>28</v>
      </c>
      <c r="F4092" s="295" t="s">
        <v>245</v>
      </c>
      <c r="G4092" s="297" t="s">
        <v>394</v>
      </c>
      <c r="H4092" s="294">
        <v>2</v>
      </c>
      <c r="J4092" s="283"/>
    </row>
    <row r="4093" spans="2:10" x14ac:dyDescent="0.2">
      <c r="B4093" s="290" t="str">
        <f t="shared" si="63"/>
        <v>UNUP JUK TZEPACAB, TANCANHUITZ</v>
      </c>
      <c r="C4093" s="291">
        <v>220</v>
      </c>
      <c r="D4093" s="290" t="s">
        <v>4147</v>
      </c>
      <c r="E4093" s="289">
        <v>12</v>
      </c>
      <c r="F4093" s="290" t="s">
        <v>258</v>
      </c>
      <c r="G4093" s="292" t="s">
        <v>393</v>
      </c>
      <c r="H4093" s="289">
        <v>1</v>
      </c>
      <c r="J4093" s="283"/>
    </row>
    <row r="4094" spans="2:10" x14ac:dyDescent="0.2">
      <c r="B4094" s="290" t="str">
        <f t="shared" si="63"/>
        <v>UXTUAPAN, XILITLA</v>
      </c>
      <c r="C4094" s="291">
        <v>112</v>
      </c>
      <c r="D4094" s="290" t="s">
        <v>4148</v>
      </c>
      <c r="E4094" s="289">
        <v>54</v>
      </c>
      <c r="F4094" s="290" t="s">
        <v>332</v>
      </c>
      <c r="G4094" s="292" t="s">
        <v>393</v>
      </c>
      <c r="H4094" s="289">
        <v>1</v>
      </c>
      <c r="J4094" s="283"/>
    </row>
    <row r="4095" spans="2:10" x14ac:dyDescent="0.2">
      <c r="B4095" s="290" t="str">
        <f t="shared" si="63"/>
        <v>VALLE DE GUADALUPE, RIOVERDE</v>
      </c>
      <c r="C4095" s="291">
        <v>8</v>
      </c>
      <c r="D4095" s="290" t="s">
        <v>4149</v>
      </c>
      <c r="E4095" s="289">
        <v>24</v>
      </c>
      <c r="F4095" s="290" t="s">
        <v>181</v>
      </c>
      <c r="G4095" s="292" t="s">
        <v>393</v>
      </c>
      <c r="H4095" s="289">
        <v>1</v>
      </c>
      <c r="J4095" s="283"/>
    </row>
    <row r="4096" spans="2:10" x14ac:dyDescent="0.2">
      <c r="B4096" s="290" t="str">
        <f t="shared" si="63"/>
        <v>VALLE DE LOS FANTASMAS, ZARAGOZA</v>
      </c>
      <c r="C4096" s="291">
        <v>131</v>
      </c>
      <c r="D4096" s="290" t="s">
        <v>4150</v>
      </c>
      <c r="E4096" s="289">
        <v>55</v>
      </c>
      <c r="F4096" s="290" t="s">
        <v>480</v>
      </c>
      <c r="G4096" s="292" t="s">
        <v>393</v>
      </c>
      <c r="H4096" s="289">
        <v>1</v>
      </c>
      <c r="J4096" s="283"/>
    </row>
    <row r="4097" spans="2:10" x14ac:dyDescent="0.2">
      <c r="B4097" s="295" t="str">
        <f t="shared" si="63"/>
        <v>VALLE DE SAN JUAN (LA CANDELARIA), VILLA DE RAMOS</v>
      </c>
      <c r="C4097" s="296">
        <v>112</v>
      </c>
      <c r="D4097" s="295" t="s">
        <v>4151</v>
      </c>
      <c r="E4097" s="294">
        <v>49</v>
      </c>
      <c r="F4097" s="295" t="s">
        <v>222</v>
      </c>
      <c r="G4097" s="297" t="s">
        <v>394</v>
      </c>
      <c r="H4097" s="294">
        <v>2</v>
      </c>
      <c r="J4097" s="283"/>
    </row>
    <row r="4098" spans="2:10" x14ac:dyDescent="0.2">
      <c r="B4098" s="290" t="str">
        <f t="shared" si="63"/>
        <v>VALLE DE SAN JUAN, VILLA HIDALGO</v>
      </c>
      <c r="C4098" s="291">
        <v>57</v>
      </c>
      <c r="D4098" s="290" t="s">
        <v>4152</v>
      </c>
      <c r="E4098" s="289">
        <v>51</v>
      </c>
      <c r="F4098" s="290" t="s">
        <v>210</v>
      </c>
      <c r="G4098" s="292" t="s">
        <v>393</v>
      </c>
      <c r="H4098" s="289">
        <v>1</v>
      </c>
      <c r="J4098" s="283"/>
    </row>
    <row r="4099" spans="2:10" x14ac:dyDescent="0.2">
      <c r="B4099" s="290" t="str">
        <f t="shared" si="63"/>
        <v>VALLE FLORIDO, RIOVERDE</v>
      </c>
      <c r="C4099" s="291">
        <v>151</v>
      </c>
      <c r="D4099" s="290" t="s">
        <v>4153</v>
      </c>
      <c r="E4099" s="289">
        <v>24</v>
      </c>
      <c r="F4099" s="290" t="s">
        <v>181</v>
      </c>
      <c r="G4099" s="292" t="s">
        <v>393</v>
      </c>
      <c r="H4099" s="289">
        <v>1</v>
      </c>
      <c r="J4099" s="283"/>
    </row>
    <row r="4100" spans="2:10" x14ac:dyDescent="0.2">
      <c r="B4100" s="290" t="str">
        <f t="shared" si="63"/>
        <v>VALLE UMBROSO, MEXQUITIC DE CARMONA</v>
      </c>
      <c r="C4100" s="291">
        <v>79</v>
      </c>
      <c r="D4100" s="290" t="s">
        <v>4154</v>
      </c>
      <c r="E4100" s="289">
        <v>21</v>
      </c>
      <c r="F4100" s="290" t="s">
        <v>215</v>
      </c>
      <c r="G4100" s="292" t="s">
        <v>393</v>
      </c>
      <c r="H4100" s="289">
        <v>1</v>
      </c>
      <c r="J4100" s="283"/>
    </row>
    <row r="4101" spans="2:10" x14ac:dyDescent="0.2">
      <c r="B4101" s="290" t="str">
        <f t="shared" si="63"/>
        <v>VALLE VERDE, CATORCE</v>
      </c>
      <c r="C4101" s="291">
        <v>178</v>
      </c>
      <c r="D4101" s="290" t="s">
        <v>4155</v>
      </c>
      <c r="E4101" s="289">
        <v>6</v>
      </c>
      <c r="F4101" s="290" t="s">
        <v>4237</v>
      </c>
      <c r="G4101" s="292" t="s">
        <v>393</v>
      </c>
      <c r="H4101" s="289">
        <v>1</v>
      </c>
      <c r="J4101" s="283"/>
    </row>
    <row r="4102" spans="2:10" x14ac:dyDescent="0.2">
      <c r="B4102" s="290" t="str">
        <f t="shared" ref="B4102:B4165" si="64">CONCATENATE(D4102,","," ",F4102)</f>
        <v>VALLECITO DE LA CRUZ, SANTA MARÍA DEL RÍO</v>
      </c>
      <c r="C4102" s="291">
        <v>293</v>
      </c>
      <c r="D4102" s="290" t="s">
        <v>4156</v>
      </c>
      <c r="E4102" s="289">
        <v>32</v>
      </c>
      <c r="F4102" s="290" t="s">
        <v>263</v>
      </c>
      <c r="G4102" s="292" t="s">
        <v>393</v>
      </c>
      <c r="H4102" s="289">
        <v>1</v>
      </c>
      <c r="J4102" s="283"/>
    </row>
    <row r="4103" spans="2:10" x14ac:dyDescent="0.2">
      <c r="B4103" s="290" t="str">
        <f t="shared" si="64"/>
        <v>VALLECITOS, RAYÓN</v>
      </c>
      <c r="C4103" s="291">
        <v>47</v>
      </c>
      <c r="D4103" s="290" t="s">
        <v>4157</v>
      </c>
      <c r="E4103" s="289">
        <v>23</v>
      </c>
      <c r="F4103" s="290" t="s">
        <v>224</v>
      </c>
      <c r="G4103" s="292" t="s">
        <v>393</v>
      </c>
      <c r="H4103" s="289">
        <v>1</v>
      </c>
      <c r="J4103" s="283"/>
    </row>
    <row r="4104" spans="2:10" x14ac:dyDescent="0.2">
      <c r="B4104" s="290" t="str">
        <f t="shared" si="64"/>
        <v>VALLEJOS, VILLA DE GUADALUPE</v>
      </c>
      <c r="C4104" s="291">
        <v>60</v>
      </c>
      <c r="D4104" s="290" t="s">
        <v>4158</v>
      </c>
      <c r="E4104" s="289">
        <v>47</v>
      </c>
      <c r="F4104" s="290" t="s">
        <v>234</v>
      </c>
      <c r="G4104" s="292" t="s">
        <v>393</v>
      </c>
      <c r="H4104" s="289">
        <v>1</v>
      </c>
      <c r="J4104" s="283"/>
    </row>
    <row r="4105" spans="2:10" x14ac:dyDescent="0.2">
      <c r="B4105" s="290" t="str">
        <f t="shared" si="64"/>
        <v>VANEGAS DE ABAJO, VANEGAS</v>
      </c>
      <c r="C4105" s="291">
        <v>25</v>
      </c>
      <c r="D4105" s="290" t="s">
        <v>4159</v>
      </c>
      <c r="E4105" s="289">
        <v>44</v>
      </c>
      <c r="F4105" s="290" t="s">
        <v>304</v>
      </c>
      <c r="G4105" s="292" t="s">
        <v>393</v>
      </c>
      <c r="H4105" s="289">
        <v>1</v>
      </c>
      <c r="J4105" s="283"/>
    </row>
    <row r="4106" spans="2:10" x14ac:dyDescent="0.2">
      <c r="B4106" s="295" t="str">
        <f t="shared" si="64"/>
        <v>VANEGAS, VANEGAS</v>
      </c>
      <c r="C4106" s="296">
        <v>1</v>
      </c>
      <c r="D4106" s="295" t="s">
        <v>304</v>
      </c>
      <c r="E4106" s="294">
        <v>44</v>
      </c>
      <c r="F4106" s="295" t="s">
        <v>304</v>
      </c>
      <c r="G4106" s="297" t="s">
        <v>394</v>
      </c>
      <c r="H4106" s="294">
        <v>2</v>
      </c>
      <c r="J4106" s="283"/>
    </row>
    <row r="4107" spans="2:10" x14ac:dyDescent="0.2">
      <c r="B4107" s="290" t="str">
        <f t="shared" si="64"/>
        <v>VAQUEROS, RAYÓN</v>
      </c>
      <c r="C4107" s="291">
        <v>48</v>
      </c>
      <c r="D4107" s="290" t="s">
        <v>4160</v>
      </c>
      <c r="E4107" s="289">
        <v>23</v>
      </c>
      <c r="F4107" s="290" t="s">
        <v>224</v>
      </c>
      <c r="G4107" s="292" t="s">
        <v>393</v>
      </c>
      <c r="H4107" s="289">
        <v>1</v>
      </c>
      <c r="J4107" s="283"/>
    </row>
    <row r="4108" spans="2:10" x14ac:dyDescent="0.2">
      <c r="B4108" s="290" t="str">
        <f t="shared" si="64"/>
        <v>VEGA LARGA, TAMAZUNCHALE</v>
      </c>
      <c r="C4108" s="291">
        <v>106</v>
      </c>
      <c r="D4108" s="290" t="s">
        <v>4161</v>
      </c>
      <c r="E4108" s="289">
        <v>37</v>
      </c>
      <c r="F4108" s="290" t="s">
        <v>268</v>
      </c>
      <c r="G4108" s="292" t="s">
        <v>393</v>
      </c>
      <c r="H4108" s="289">
        <v>1</v>
      </c>
      <c r="J4108" s="283"/>
    </row>
    <row r="4109" spans="2:10" x14ac:dyDescent="0.2">
      <c r="B4109" s="290" t="str">
        <f t="shared" si="64"/>
        <v>VEINTE DE AGOSTO, SANTA CATARINA</v>
      </c>
      <c r="C4109" s="291">
        <v>72</v>
      </c>
      <c r="D4109" s="290" t="s">
        <v>4162</v>
      </c>
      <c r="E4109" s="289">
        <v>31</v>
      </c>
      <c r="F4109" s="290" t="s">
        <v>260</v>
      </c>
      <c r="G4109" s="292" t="s">
        <v>393</v>
      </c>
      <c r="H4109" s="289">
        <v>1</v>
      </c>
      <c r="J4109" s="283"/>
    </row>
    <row r="4110" spans="2:10" x14ac:dyDescent="0.2">
      <c r="B4110" s="290" t="str">
        <f t="shared" si="64"/>
        <v>VEINTE DE NOVIEMBRE, TAMASOPO</v>
      </c>
      <c r="C4110" s="291">
        <v>68</v>
      </c>
      <c r="D4110" s="290" t="s">
        <v>4163</v>
      </c>
      <c r="E4110" s="289">
        <v>36</v>
      </c>
      <c r="F4110" s="290" t="s">
        <v>265</v>
      </c>
      <c r="G4110" s="292" t="s">
        <v>393</v>
      </c>
      <c r="H4110" s="289">
        <v>1</v>
      </c>
      <c r="J4110" s="283"/>
    </row>
    <row r="4111" spans="2:10" x14ac:dyDescent="0.2">
      <c r="B4111" s="295" t="str">
        <f t="shared" si="64"/>
        <v>VEINTE DE NOVIEMBRE, VILLA HIDALGO</v>
      </c>
      <c r="C4111" s="296">
        <v>58</v>
      </c>
      <c r="D4111" s="295" t="s">
        <v>4163</v>
      </c>
      <c r="E4111" s="294">
        <v>51</v>
      </c>
      <c r="F4111" s="295" t="s">
        <v>210</v>
      </c>
      <c r="G4111" s="297" t="s">
        <v>394</v>
      </c>
      <c r="H4111" s="294">
        <v>2</v>
      </c>
      <c r="J4111" s="283"/>
    </row>
    <row r="4112" spans="2:10" x14ac:dyDescent="0.2">
      <c r="B4112" s="290" t="str">
        <f t="shared" si="64"/>
        <v>VENADITO, MEXQUITIC DE CARMONA</v>
      </c>
      <c r="C4112" s="291">
        <v>81</v>
      </c>
      <c r="D4112" s="290" t="s">
        <v>4164</v>
      </c>
      <c r="E4112" s="289">
        <v>21</v>
      </c>
      <c r="F4112" s="290" t="s">
        <v>215</v>
      </c>
      <c r="G4112" s="292" t="s">
        <v>393</v>
      </c>
      <c r="H4112" s="289">
        <v>1</v>
      </c>
      <c r="J4112" s="283"/>
    </row>
    <row r="4113" spans="2:10" x14ac:dyDescent="0.2">
      <c r="B4113" s="295" t="str">
        <f t="shared" si="64"/>
        <v>VENADITOS, VILLA HIDALGO</v>
      </c>
      <c r="C4113" s="296">
        <v>59</v>
      </c>
      <c r="D4113" s="295" t="s">
        <v>4165</v>
      </c>
      <c r="E4113" s="294">
        <v>51</v>
      </c>
      <c r="F4113" s="295" t="s">
        <v>210</v>
      </c>
      <c r="G4113" s="297" t="s">
        <v>394</v>
      </c>
      <c r="H4113" s="294">
        <v>2</v>
      </c>
      <c r="J4113" s="283"/>
    </row>
    <row r="4114" spans="2:10" x14ac:dyDescent="0.2">
      <c r="B4114" s="295" t="str">
        <f t="shared" si="64"/>
        <v>VENADO, VENADO</v>
      </c>
      <c r="C4114" s="296">
        <v>1</v>
      </c>
      <c r="D4114" s="295" t="s">
        <v>309</v>
      </c>
      <c r="E4114" s="294">
        <v>45</v>
      </c>
      <c r="F4114" s="295" t="s">
        <v>309</v>
      </c>
      <c r="G4114" s="297" t="s">
        <v>395</v>
      </c>
      <c r="H4114" s="294">
        <v>3</v>
      </c>
      <c r="J4114" s="283"/>
    </row>
    <row r="4115" spans="2:10" x14ac:dyDescent="0.2">
      <c r="B4115" s="290" t="str">
        <f t="shared" si="64"/>
        <v>VENADO, VENADO</v>
      </c>
      <c r="C4115" s="291">
        <v>158</v>
      </c>
      <c r="D4115" s="290" t="s">
        <v>309</v>
      </c>
      <c r="E4115" s="289">
        <v>45</v>
      </c>
      <c r="F4115" s="290" t="s">
        <v>309</v>
      </c>
      <c r="G4115" s="292" t="s">
        <v>393</v>
      </c>
      <c r="H4115" s="289">
        <v>1</v>
      </c>
      <c r="J4115" s="283"/>
    </row>
    <row r="4116" spans="2:10" x14ac:dyDescent="0.2">
      <c r="B4116" s="295" t="str">
        <f t="shared" si="64"/>
        <v>VENADO, VENADO</v>
      </c>
      <c r="C4116" s="296">
        <v>180</v>
      </c>
      <c r="D4116" s="295" t="s">
        <v>309</v>
      </c>
      <c r="E4116" s="294">
        <v>45</v>
      </c>
      <c r="F4116" s="295" t="s">
        <v>309</v>
      </c>
      <c r="G4116" s="297" t="s">
        <v>394</v>
      </c>
      <c r="H4116" s="294">
        <v>2</v>
      </c>
      <c r="J4116" s="283"/>
    </row>
    <row r="4117" spans="2:10" x14ac:dyDescent="0.2">
      <c r="B4117" s="290" t="str">
        <f t="shared" si="64"/>
        <v>VENUSTIANO CARRANZA, TAMUÍN</v>
      </c>
      <c r="C4117" s="291">
        <v>433</v>
      </c>
      <c r="D4117" s="290" t="s">
        <v>4166</v>
      </c>
      <c r="E4117" s="289">
        <v>40</v>
      </c>
      <c r="F4117" s="290" t="s">
        <v>285</v>
      </c>
      <c r="G4117" s="292" t="s">
        <v>393</v>
      </c>
      <c r="H4117" s="289">
        <v>1</v>
      </c>
      <c r="J4117" s="283"/>
    </row>
    <row r="4118" spans="2:10" x14ac:dyDescent="0.2">
      <c r="B4118" s="290" t="str">
        <f t="shared" si="64"/>
        <v>VERÁSTEGUI, TAMASOPO</v>
      </c>
      <c r="C4118" s="291">
        <v>69</v>
      </c>
      <c r="D4118" s="290" t="s">
        <v>4167</v>
      </c>
      <c r="E4118" s="289">
        <v>36</v>
      </c>
      <c r="F4118" s="290" t="s">
        <v>265</v>
      </c>
      <c r="G4118" s="292" t="s">
        <v>393</v>
      </c>
      <c r="H4118" s="289">
        <v>1</v>
      </c>
      <c r="J4118" s="283"/>
    </row>
    <row r="4119" spans="2:10" x14ac:dyDescent="0.2">
      <c r="B4119" s="290" t="str">
        <f t="shared" si="64"/>
        <v>VIBORILLAS, CATORCE</v>
      </c>
      <c r="C4119" s="291">
        <v>156</v>
      </c>
      <c r="D4119" s="290" t="s">
        <v>4168</v>
      </c>
      <c r="E4119" s="289">
        <v>6</v>
      </c>
      <c r="F4119" s="290" t="s">
        <v>4237</v>
      </c>
      <c r="G4119" s="292" t="s">
        <v>393</v>
      </c>
      <c r="H4119" s="289">
        <v>1</v>
      </c>
      <c r="J4119" s="283"/>
    </row>
    <row r="4120" spans="2:10" x14ac:dyDescent="0.2">
      <c r="B4120" s="295" t="str">
        <f t="shared" si="64"/>
        <v>VIBORILLAS, MATEHUALA</v>
      </c>
      <c r="C4120" s="296">
        <v>105</v>
      </c>
      <c r="D4120" s="295" t="s">
        <v>4168</v>
      </c>
      <c r="E4120" s="294">
        <v>20</v>
      </c>
      <c r="F4120" s="295" t="s">
        <v>176</v>
      </c>
      <c r="G4120" s="297" t="s">
        <v>395</v>
      </c>
      <c r="H4120" s="294">
        <v>3</v>
      </c>
      <c r="J4120" s="283"/>
    </row>
    <row r="4121" spans="2:10" x14ac:dyDescent="0.2">
      <c r="B4121" s="290" t="str">
        <f t="shared" si="64"/>
        <v>VIBORILLAS, SALINAS</v>
      </c>
      <c r="C4121" s="291">
        <v>51</v>
      </c>
      <c r="D4121" s="290" t="s">
        <v>4168</v>
      </c>
      <c r="E4121" s="289">
        <v>25</v>
      </c>
      <c r="F4121" s="290" t="s">
        <v>171</v>
      </c>
      <c r="G4121" s="292" t="s">
        <v>393</v>
      </c>
      <c r="H4121" s="289">
        <v>1</v>
      </c>
      <c r="J4121" s="283"/>
    </row>
    <row r="4122" spans="2:10" x14ac:dyDescent="0.2">
      <c r="B4122" s="290" t="str">
        <f t="shared" si="64"/>
        <v>VIBORILLAS, VENADO</v>
      </c>
      <c r="C4122" s="291">
        <v>76</v>
      </c>
      <c r="D4122" s="290" t="s">
        <v>4168</v>
      </c>
      <c r="E4122" s="289">
        <v>45</v>
      </c>
      <c r="F4122" s="290" t="s">
        <v>309</v>
      </c>
      <c r="G4122" s="292" t="s">
        <v>393</v>
      </c>
      <c r="H4122" s="289">
        <v>1</v>
      </c>
      <c r="J4122" s="283"/>
    </row>
    <row r="4123" spans="2:10" x14ac:dyDescent="0.2">
      <c r="B4123" s="290" t="str">
        <f t="shared" si="64"/>
        <v>VICENTE GUERRERO (LA CÓCONA), SALINAS</v>
      </c>
      <c r="C4123" s="291">
        <v>56</v>
      </c>
      <c r="D4123" s="290" t="s">
        <v>4169</v>
      </c>
      <c r="E4123" s="289">
        <v>25</v>
      </c>
      <c r="F4123" s="290" t="s">
        <v>171</v>
      </c>
      <c r="G4123" s="292" t="s">
        <v>393</v>
      </c>
      <c r="H4123" s="289">
        <v>1</v>
      </c>
      <c r="J4123" s="283"/>
    </row>
    <row r="4124" spans="2:10" x14ac:dyDescent="0.2">
      <c r="B4124" s="290" t="str">
        <f t="shared" si="64"/>
        <v>VICENTE GUERRERO (LAS ESCOBAS), CHARCAS</v>
      </c>
      <c r="C4124" s="291">
        <v>53</v>
      </c>
      <c r="D4124" s="290" t="s">
        <v>4170</v>
      </c>
      <c r="E4124" s="289">
        <v>15</v>
      </c>
      <c r="F4124" s="290" t="s">
        <v>173</v>
      </c>
      <c r="G4124" s="292" t="s">
        <v>393</v>
      </c>
      <c r="H4124" s="289">
        <v>1</v>
      </c>
      <c r="J4124" s="283"/>
    </row>
    <row r="4125" spans="2:10" x14ac:dyDescent="0.2">
      <c r="B4125" s="290" t="str">
        <f t="shared" si="64"/>
        <v>VICENTE GUERRERO, RAYÓN</v>
      </c>
      <c r="C4125" s="291">
        <v>49</v>
      </c>
      <c r="D4125" s="290" t="s">
        <v>4171</v>
      </c>
      <c r="E4125" s="289">
        <v>23</v>
      </c>
      <c r="F4125" s="290" t="s">
        <v>224</v>
      </c>
      <c r="G4125" s="292" t="s">
        <v>393</v>
      </c>
      <c r="H4125" s="289">
        <v>1</v>
      </c>
      <c r="J4125" s="283"/>
    </row>
    <row r="4126" spans="2:10" x14ac:dyDescent="0.2">
      <c r="B4126" s="290" t="str">
        <f t="shared" si="64"/>
        <v>VICHINCHIJOL NUEVO, EBANO</v>
      </c>
      <c r="C4126" s="291">
        <v>36</v>
      </c>
      <c r="D4126" s="290" t="s">
        <v>4172</v>
      </c>
      <c r="E4126" s="289">
        <v>16</v>
      </c>
      <c r="F4126" s="290" t="s">
        <v>194</v>
      </c>
      <c r="G4126" s="292" t="s">
        <v>393</v>
      </c>
      <c r="H4126" s="289">
        <v>1</v>
      </c>
      <c r="J4126" s="283"/>
    </row>
    <row r="4127" spans="2:10" x14ac:dyDescent="0.2">
      <c r="B4127" s="290" t="str">
        <f t="shared" si="64"/>
        <v>VIEJO AYOTOXCO, AXTLA DE TERRAZAS</v>
      </c>
      <c r="C4127" s="291">
        <v>7</v>
      </c>
      <c r="D4127" s="290" t="s">
        <v>4173</v>
      </c>
      <c r="E4127" s="289">
        <v>53</v>
      </c>
      <c r="F4127" s="290" t="s">
        <v>156</v>
      </c>
      <c r="G4127" s="292" t="s">
        <v>393</v>
      </c>
      <c r="H4127" s="289">
        <v>1</v>
      </c>
      <c r="J4127" s="283"/>
    </row>
    <row r="4128" spans="2:10" x14ac:dyDescent="0.2">
      <c r="B4128" s="290" t="str">
        <f t="shared" si="64"/>
        <v>VIELMA, RIOVERDE</v>
      </c>
      <c r="C4128" s="291">
        <v>97</v>
      </c>
      <c r="D4128" s="290" t="s">
        <v>4174</v>
      </c>
      <c r="E4128" s="289">
        <v>24</v>
      </c>
      <c r="F4128" s="290" t="s">
        <v>181</v>
      </c>
      <c r="G4128" s="292" t="s">
        <v>393</v>
      </c>
      <c r="H4128" s="289">
        <v>1</v>
      </c>
      <c r="J4128" s="283"/>
    </row>
    <row r="4129" spans="2:10" x14ac:dyDescent="0.2">
      <c r="B4129" s="290" t="str">
        <f t="shared" si="64"/>
        <v>VIGAS DE CORONADOS, CATORCE</v>
      </c>
      <c r="C4129" s="291">
        <v>58</v>
      </c>
      <c r="D4129" s="290" t="s">
        <v>4175</v>
      </c>
      <c r="E4129" s="289">
        <v>6</v>
      </c>
      <c r="F4129" s="290" t="s">
        <v>4237</v>
      </c>
      <c r="G4129" s="292" t="s">
        <v>393</v>
      </c>
      <c r="H4129" s="289">
        <v>1</v>
      </c>
      <c r="J4129" s="283"/>
    </row>
    <row r="4130" spans="2:10" x14ac:dyDescent="0.2">
      <c r="B4130" s="290" t="str">
        <f t="shared" si="64"/>
        <v>VILLA DE ARISTA, VILLA DE ARISTA</v>
      </c>
      <c r="C4130" s="291">
        <v>2</v>
      </c>
      <c r="D4130" s="290" t="s">
        <v>314</v>
      </c>
      <c r="E4130" s="289">
        <v>56</v>
      </c>
      <c r="F4130" s="290" t="s">
        <v>314</v>
      </c>
      <c r="G4130" s="292" t="s">
        <v>393</v>
      </c>
      <c r="H4130" s="289">
        <v>1</v>
      </c>
      <c r="J4130" s="283"/>
    </row>
    <row r="4131" spans="2:10" x14ac:dyDescent="0.2">
      <c r="B4131" s="290" t="str">
        <f t="shared" si="64"/>
        <v>VILLA DE ARRIAGA, VILLA DE ARRIAGA</v>
      </c>
      <c r="C4131" s="291">
        <v>1</v>
      </c>
      <c r="D4131" s="290" t="s">
        <v>217</v>
      </c>
      <c r="E4131" s="289">
        <v>46</v>
      </c>
      <c r="F4131" s="290" t="s">
        <v>217</v>
      </c>
      <c r="G4131" s="292" t="s">
        <v>393</v>
      </c>
      <c r="H4131" s="289">
        <v>1</v>
      </c>
      <c r="J4131" s="283"/>
    </row>
    <row r="4132" spans="2:10" x14ac:dyDescent="0.2">
      <c r="B4132" s="295" t="str">
        <f t="shared" si="64"/>
        <v>VILLA DE GUADALUPE, VILLA DE GUADALUPE</v>
      </c>
      <c r="C4132" s="296">
        <v>1</v>
      </c>
      <c r="D4132" s="295" t="s">
        <v>234</v>
      </c>
      <c r="E4132" s="294">
        <v>47</v>
      </c>
      <c r="F4132" s="295" t="s">
        <v>234</v>
      </c>
      <c r="G4132" s="297" t="s">
        <v>394</v>
      </c>
      <c r="H4132" s="294">
        <v>2</v>
      </c>
      <c r="J4132" s="283"/>
    </row>
    <row r="4133" spans="2:10" x14ac:dyDescent="0.2">
      <c r="B4133" s="290" t="str">
        <f t="shared" si="64"/>
        <v>VILLA DE GUADALUPE, XILITLA</v>
      </c>
      <c r="C4133" s="291">
        <v>172</v>
      </c>
      <c r="D4133" s="290" t="s">
        <v>234</v>
      </c>
      <c r="E4133" s="289">
        <v>54</v>
      </c>
      <c r="F4133" s="290" t="s">
        <v>332</v>
      </c>
      <c r="G4133" s="292" t="s">
        <v>393</v>
      </c>
      <c r="H4133" s="289">
        <v>1</v>
      </c>
      <c r="J4133" s="283"/>
    </row>
    <row r="4134" spans="2:10" x14ac:dyDescent="0.2">
      <c r="B4134" s="295" t="str">
        <f t="shared" si="64"/>
        <v>VILLA DE LA PAZ, VILLA DE LA PAZ</v>
      </c>
      <c r="C4134" s="296">
        <v>1</v>
      </c>
      <c r="D4134" s="295" t="s">
        <v>321</v>
      </c>
      <c r="E4134" s="294">
        <v>48</v>
      </c>
      <c r="F4134" s="295" t="s">
        <v>321</v>
      </c>
      <c r="G4134" s="297" t="s">
        <v>395</v>
      </c>
      <c r="H4134" s="294">
        <v>3</v>
      </c>
      <c r="J4134" s="283"/>
    </row>
    <row r="4135" spans="2:10" x14ac:dyDescent="0.2">
      <c r="B4135" s="290" t="str">
        <f t="shared" si="64"/>
        <v>VILLA DE RAMOS, VILLA DE RAMOS</v>
      </c>
      <c r="C4135" s="291">
        <v>1</v>
      </c>
      <c r="D4135" s="290" t="s">
        <v>222</v>
      </c>
      <c r="E4135" s="289">
        <v>49</v>
      </c>
      <c r="F4135" s="290" t="s">
        <v>222</v>
      </c>
      <c r="G4135" s="292" t="s">
        <v>393</v>
      </c>
      <c r="H4135" s="289">
        <v>1</v>
      </c>
      <c r="J4135" s="283"/>
    </row>
    <row r="4136" spans="2:10" x14ac:dyDescent="0.2">
      <c r="B4136" s="295" t="str">
        <f t="shared" si="64"/>
        <v>VILLA DE REYES, VILLA DE REYES</v>
      </c>
      <c r="C4136" s="296">
        <v>1</v>
      </c>
      <c r="D4136" s="295" t="s">
        <v>214</v>
      </c>
      <c r="E4136" s="294">
        <v>50</v>
      </c>
      <c r="F4136" s="295" t="s">
        <v>214</v>
      </c>
      <c r="G4136" s="297" t="s">
        <v>394</v>
      </c>
      <c r="H4136" s="294">
        <v>2</v>
      </c>
      <c r="J4136" s="283"/>
    </row>
    <row r="4137" spans="2:10" x14ac:dyDescent="0.2">
      <c r="B4137" s="290" t="str">
        <f t="shared" si="64"/>
        <v>VILLA DE VANEGAS, VANEGAS</v>
      </c>
      <c r="C4137" s="291">
        <v>142</v>
      </c>
      <c r="D4137" s="290" t="s">
        <v>4176</v>
      </c>
      <c r="E4137" s="289">
        <v>44</v>
      </c>
      <c r="F4137" s="290" t="s">
        <v>304</v>
      </c>
      <c r="G4137" s="292" t="s">
        <v>393</v>
      </c>
      <c r="H4137" s="289">
        <v>1</v>
      </c>
      <c r="J4137" s="283"/>
    </row>
    <row r="4138" spans="2:10" x14ac:dyDescent="0.2">
      <c r="B4138" s="290" t="str">
        <f t="shared" si="64"/>
        <v>VILLA DE ZARAGOZA, ZARAGOZA</v>
      </c>
      <c r="C4138" s="291">
        <v>1</v>
      </c>
      <c r="D4138" s="290" t="s">
        <v>327</v>
      </c>
      <c r="E4138" s="289">
        <v>55</v>
      </c>
      <c r="F4138" s="290" t="s">
        <v>480</v>
      </c>
      <c r="G4138" s="292" t="s">
        <v>393</v>
      </c>
      <c r="H4138" s="289">
        <v>1</v>
      </c>
      <c r="J4138" s="283"/>
    </row>
    <row r="4139" spans="2:10" x14ac:dyDescent="0.2">
      <c r="B4139" s="290" t="str">
        <f t="shared" si="64"/>
        <v>VILLA FIERRO, CIUDAD VALLES</v>
      </c>
      <c r="C4139" s="291">
        <v>241</v>
      </c>
      <c r="D4139" s="290" t="s">
        <v>4177</v>
      </c>
      <c r="E4139" s="289">
        <v>13</v>
      </c>
      <c r="F4139" s="290" t="s">
        <v>187</v>
      </c>
      <c r="G4139" s="292" t="s">
        <v>393</v>
      </c>
      <c r="H4139" s="289">
        <v>1</v>
      </c>
      <c r="J4139" s="283"/>
    </row>
    <row r="4140" spans="2:10" x14ac:dyDescent="0.2">
      <c r="B4140" s="295" t="str">
        <f t="shared" si="64"/>
        <v>VILLA HIDALGO, VILLA HIDALGO</v>
      </c>
      <c r="C4140" s="296">
        <v>1</v>
      </c>
      <c r="D4140" s="295" t="s">
        <v>210</v>
      </c>
      <c r="E4140" s="294">
        <v>51</v>
      </c>
      <c r="F4140" s="295" t="s">
        <v>210</v>
      </c>
      <c r="G4140" s="297" t="s">
        <v>395</v>
      </c>
      <c r="H4140" s="294">
        <v>3</v>
      </c>
      <c r="J4140" s="283"/>
    </row>
    <row r="4141" spans="2:10" x14ac:dyDescent="0.2">
      <c r="B4141" s="290" t="str">
        <f t="shared" si="64"/>
        <v>VILLA JUÁREZ, VILLA JUÁREZ</v>
      </c>
      <c r="C4141" s="291">
        <v>1</v>
      </c>
      <c r="D4141" s="290" t="s">
        <v>330</v>
      </c>
      <c r="E4141" s="289">
        <v>52</v>
      </c>
      <c r="F4141" s="290" t="s">
        <v>330</v>
      </c>
      <c r="G4141" s="292" t="s">
        <v>393</v>
      </c>
      <c r="H4141" s="289">
        <v>1</v>
      </c>
      <c r="J4141" s="283"/>
    </row>
    <row r="4142" spans="2:10" x14ac:dyDescent="0.2">
      <c r="B4142" s="290" t="str">
        <f t="shared" si="64"/>
        <v>VILLAR (ESTACIÓN VILLAR), CERRITOS</v>
      </c>
      <c r="C4142" s="291">
        <v>38</v>
      </c>
      <c r="D4142" s="290" t="s">
        <v>4178</v>
      </c>
      <c r="E4142" s="289">
        <v>8</v>
      </c>
      <c r="F4142" s="290" t="s">
        <v>165</v>
      </c>
      <c r="G4142" s="292" t="s">
        <v>393</v>
      </c>
      <c r="H4142" s="289">
        <v>1</v>
      </c>
      <c r="J4142" s="283"/>
    </row>
    <row r="4143" spans="2:10" x14ac:dyDescent="0.2">
      <c r="B4143" s="290" t="str">
        <f t="shared" si="64"/>
        <v>VILLELA, SANTA MARÍA DEL RÍO</v>
      </c>
      <c r="C4143" s="291">
        <v>297</v>
      </c>
      <c r="D4143" s="290" t="s">
        <v>4179</v>
      </c>
      <c r="E4143" s="289">
        <v>32</v>
      </c>
      <c r="F4143" s="290" t="s">
        <v>263</v>
      </c>
      <c r="G4143" s="292" t="s">
        <v>393</v>
      </c>
      <c r="H4143" s="289">
        <v>1</v>
      </c>
      <c r="J4143" s="283"/>
    </row>
    <row r="4144" spans="2:10" x14ac:dyDescent="0.2">
      <c r="B4144" s="290" t="str">
        <f t="shared" si="64"/>
        <v>VISTA HERMOSA (XOLOL), SAN ANTONIO</v>
      </c>
      <c r="C4144" s="291">
        <v>97</v>
      </c>
      <c r="D4144" s="290" t="s">
        <v>4180</v>
      </c>
      <c r="E4144" s="289">
        <v>26</v>
      </c>
      <c r="F4144" s="290" t="s">
        <v>236</v>
      </c>
      <c r="G4144" s="292" t="s">
        <v>393</v>
      </c>
      <c r="H4144" s="289">
        <v>1</v>
      </c>
      <c r="J4144" s="283"/>
    </row>
    <row r="4145" spans="2:10" x14ac:dyDescent="0.2">
      <c r="B4145" s="290" t="str">
        <f t="shared" si="64"/>
        <v>VISTA HERMOSA, CIUDAD VALLES</v>
      </c>
      <c r="C4145" s="291">
        <v>399</v>
      </c>
      <c r="D4145" s="290" t="s">
        <v>4181</v>
      </c>
      <c r="E4145" s="289">
        <v>13</v>
      </c>
      <c r="F4145" s="290" t="s">
        <v>187</v>
      </c>
      <c r="G4145" s="292" t="s">
        <v>393</v>
      </c>
      <c r="H4145" s="289">
        <v>1</v>
      </c>
      <c r="J4145" s="283"/>
    </row>
    <row r="4146" spans="2:10" x14ac:dyDescent="0.2">
      <c r="B4146" s="290" t="str">
        <f t="shared" si="64"/>
        <v>WENCESLAO, SAN LUIS POTOSÍ</v>
      </c>
      <c r="C4146" s="291">
        <v>634</v>
      </c>
      <c r="D4146" s="290" t="s">
        <v>4182</v>
      </c>
      <c r="E4146" s="289">
        <v>28</v>
      </c>
      <c r="F4146" s="290" t="s">
        <v>245</v>
      </c>
      <c r="G4146" s="292" t="s">
        <v>393</v>
      </c>
      <c r="H4146" s="289">
        <v>1</v>
      </c>
      <c r="J4146" s="283"/>
    </row>
    <row r="4147" spans="2:10" x14ac:dyDescent="0.2">
      <c r="B4147" s="290" t="str">
        <f t="shared" si="64"/>
        <v>XAHUALAPA, TAMAZUNCHALE</v>
      </c>
      <c r="C4147" s="291">
        <v>230</v>
      </c>
      <c r="D4147" s="290" t="s">
        <v>4183</v>
      </c>
      <c r="E4147" s="289">
        <v>37</v>
      </c>
      <c r="F4147" s="290" t="s">
        <v>268</v>
      </c>
      <c r="G4147" s="292" t="s">
        <v>393</v>
      </c>
      <c r="H4147" s="289">
        <v>1</v>
      </c>
      <c r="J4147" s="283"/>
    </row>
    <row r="4148" spans="2:10" x14ac:dyDescent="0.2">
      <c r="B4148" s="290" t="str">
        <f t="shared" si="64"/>
        <v>XALAMATITLA, SAN MARTÍN CHALCHICUAUTLA</v>
      </c>
      <c r="C4148" s="291">
        <v>91</v>
      </c>
      <c r="D4148" s="290" t="s">
        <v>4184</v>
      </c>
      <c r="E4148" s="289">
        <v>29</v>
      </c>
      <c r="F4148" s="290" t="s">
        <v>248</v>
      </c>
      <c r="G4148" s="292" t="s">
        <v>393</v>
      </c>
      <c r="H4148" s="289">
        <v>1</v>
      </c>
      <c r="J4148" s="283"/>
    </row>
    <row r="4149" spans="2:10" x14ac:dyDescent="0.2">
      <c r="B4149" s="290" t="str">
        <f t="shared" si="64"/>
        <v>XALTIPA COAQUENTLA, MATLAPA</v>
      </c>
      <c r="C4149" s="291">
        <v>76</v>
      </c>
      <c r="D4149" s="290" t="s">
        <v>4185</v>
      </c>
      <c r="E4149" s="289">
        <v>57</v>
      </c>
      <c r="F4149" s="290" t="s">
        <v>212</v>
      </c>
      <c r="G4149" s="292" t="s">
        <v>393</v>
      </c>
      <c r="H4149" s="289">
        <v>1</v>
      </c>
      <c r="J4149" s="283"/>
    </row>
    <row r="4150" spans="2:10" x14ac:dyDescent="0.2">
      <c r="B4150" s="290" t="str">
        <f t="shared" si="64"/>
        <v>XALTIPA, TAMAZUNCHALE</v>
      </c>
      <c r="C4150" s="291">
        <v>108</v>
      </c>
      <c r="D4150" s="290" t="s">
        <v>4186</v>
      </c>
      <c r="E4150" s="289">
        <v>37</v>
      </c>
      <c r="F4150" s="290" t="s">
        <v>268</v>
      </c>
      <c r="G4150" s="292" t="s">
        <v>393</v>
      </c>
      <c r="H4150" s="289">
        <v>1</v>
      </c>
      <c r="J4150" s="283"/>
    </row>
    <row r="4151" spans="2:10" x14ac:dyDescent="0.2">
      <c r="B4151" s="290" t="str">
        <f t="shared" si="64"/>
        <v>XALTIPA, XILITLA</v>
      </c>
      <c r="C4151" s="291">
        <v>173</v>
      </c>
      <c r="D4151" s="290" t="s">
        <v>4186</v>
      </c>
      <c r="E4151" s="289">
        <v>54</v>
      </c>
      <c r="F4151" s="290" t="s">
        <v>332</v>
      </c>
      <c r="G4151" s="292" t="s">
        <v>393</v>
      </c>
      <c r="H4151" s="289">
        <v>1</v>
      </c>
      <c r="J4151" s="283"/>
    </row>
    <row r="4152" spans="2:10" x14ac:dyDescent="0.2">
      <c r="B4152" s="290" t="str">
        <f t="shared" si="64"/>
        <v>XIATIPA, TAMAZUNCHALE</v>
      </c>
      <c r="C4152" s="291">
        <v>338</v>
      </c>
      <c r="D4152" s="290" t="s">
        <v>4187</v>
      </c>
      <c r="E4152" s="289">
        <v>37</v>
      </c>
      <c r="F4152" s="290" t="s">
        <v>268</v>
      </c>
      <c r="G4152" s="292" t="s">
        <v>393</v>
      </c>
      <c r="H4152" s="289">
        <v>1</v>
      </c>
      <c r="J4152" s="283"/>
    </row>
    <row r="4153" spans="2:10" x14ac:dyDescent="0.2">
      <c r="B4153" s="290" t="str">
        <f t="shared" si="64"/>
        <v>XICOTLA, TAMAZUNCHALE</v>
      </c>
      <c r="C4153" s="291">
        <v>109</v>
      </c>
      <c r="D4153" s="290" t="s">
        <v>4188</v>
      </c>
      <c r="E4153" s="289">
        <v>37</v>
      </c>
      <c r="F4153" s="290" t="s">
        <v>268</v>
      </c>
      <c r="G4153" s="292" t="s">
        <v>393</v>
      </c>
      <c r="H4153" s="289">
        <v>1</v>
      </c>
      <c r="J4153" s="283"/>
    </row>
    <row r="4154" spans="2:10" x14ac:dyDescent="0.2">
      <c r="B4154" s="290" t="str">
        <f t="shared" si="64"/>
        <v>XICUILAPA, TAMAZUNCHALE</v>
      </c>
      <c r="C4154" s="291">
        <v>208</v>
      </c>
      <c r="D4154" s="290" t="s">
        <v>4189</v>
      </c>
      <c r="E4154" s="289">
        <v>37</v>
      </c>
      <c r="F4154" s="290" t="s">
        <v>268</v>
      </c>
      <c r="G4154" s="292" t="s">
        <v>393</v>
      </c>
      <c r="H4154" s="289">
        <v>1</v>
      </c>
      <c r="J4154" s="283"/>
    </row>
    <row r="4155" spans="2:10" x14ac:dyDescent="0.2">
      <c r="B4155" s="290" t="str">
        <f t="shared" si="64"/>
        <v>XILHUAZO, TAMAZUNCHALE</v>
      </c>
      <c r="C4155" s="291">
        <v>131</v>
      </c>
      <c r="D4155" s="290" t="s">
        <v>4190</v>
      </c>
      <c r="E4155" s="289">
        <v>37</v>
      </c>
      <c r="F4155" s="290" t="s">
        <v>268</v>
      </c>
      <c r="G4155" s="292" t="s">
        <v>393</v>
      </c>
      <c r="H4155" s="289">
        <v>1</v>
      </c>
      <c r="J4155" s="283"/>
    </row>
    <row r="4156" spans="2:10" x14ac:dyDescent="0.2">
      <c r="B4156" s="290" t="str">
        <f t="shared" si="64"/>
        <v>XILIAPA, TAMAZUNCHALE</v>
      </c>
      <c r="C4156" s="291">
        <v>209</v>
      </c>
      <c r="D4156" s="290" t="s">
        <v>4191</v>
      </c>
      <c r="E4156" s="289">
        <v>37</v>
      </c>
      <c r="F4156" s="290" t="s">
        <v>268</v>
      </c>
      <c r="G4156" s="292" t="s">
        <v>393</v>
      </c>
      <c r="H4156" s="289">
        <v>1</v>
      </c>
      <c r="J4156" s="283"/>
    </row>
    <row r="4157" spans="2:10" x14ac:dyDescent="0.2">
      <c r="B4157" s="290" t="str">
        <f t="shared" si="64"/>
        <v>XILIÁTL, XILITLA</v>
      </c>
      <c r="C4157" s="291">
        <v>240</v>
      </c>
      <c r="D4157" s="290" t="s">
        <v>4192</v>
      </c>
      <c r="E4157" s="289">
        <v>54</v>
      </c>
      <c r="F4157" s="290" t="s">
        <v>332</v>
      </c>
      <c r="G4157" s="292" t="s">
        <v>393</v>
      </c>
      <c r="H4157" s="289">
        <v>1</v>
      </c>
      <c r="J4157" s="283"/>
    </row>
    <row r="4158" spans="2:10" x14ac:dyDescent="0.2">
      <c r="B4158" s="295" t="str">
        <f t="shared" si="64"/>
        <v>XILITLA, XILITLA</v>
      </c>
      <c r="C4158" s="296">
        <v>1</v>
      </c>
      <c r="D4158" s="295" t="s">
        <v>332</v>
      </c>
      <c r="E4158" s="294">
        <v>54</v>
      </c>
      <c r="F4158" s="295" t="s">
        <v>332</v>
      </c>
      <c r="G4158" s="297" t="s">
        <v>395</v>
      </c>
      <c r="H4158" s="294">
        <v>3</v>
      </c>
      <c r="J4158" s="283"/>
    </row>
    <row r="4159" spans="2:10" x14ac:dyDescent="0.2">
      <c r="B4159" s="290" t="str">
        <f t="shared" si="64"/>
        <v>XILITLILLA, XILITLA</v>
      </c>
      <c r="C4159" s="291">
        <v>174</v>
      </c>
      <c r="D4159" s="290" t="s">
        <v>4193</v>
      </c>
      <c r="E4159" s="289">
        <v>54</v>
      </c>
      <c r="F4159" s="290" t="s">
        <v>332</v>
      </c>
      <c r="G4159" s="292" t="s">
        <v>393</v>
      </c>
      <c r="H4159" s="289">
        <v>1</v>
      </c>
      <c r="J4159" s="283"/>
    </row>
    <row r="4160" spans="2:10" x14ac:dyDescent="0.2">
      <c r="B4160" s="290" t="str">
        <f t="shared" si="64"/>
        <v>XILOXOCHICO (EL CHICO), XILITLA</v>
      </c>
      <c r="C4160" s="291">
        <v>87</v>
      </c>
      <c r="D4160" s="290" t="s">
        <v>4194</v>
      </c>
      <c r="E4160" s="289">
        <v>54</v>
      </c>
      <c r="F4160" s="290" t="s">
        <v>332</v>
      </c>
      <c r="G4160" s="292" t="s">
        <v>393</v>
      </c>
      <c r="H4160" s="289">
        <v>1</v>
      </c>
      <c r="J4160" s="283"/>
    </row>
    <row r="4161" spans="2:10" x14ac:dyDescent="0.2">
      <c r="B4161" s="290" t="str">
        <f t="shared" si="64"/>
        <v>XILOZOCHIO, TANCANHUITZ</v>
      </c>
      <c r="C4161" s="291">
        <v>196</v>
      </c>
      <c r="D4161" s="290" t="s">
        <v>4195</v>
      </c>
      <c r="E4161" s="289">
        <v>12</v>
      </c>
      <c r="F4161" s="290" t="s">
        <v>258</v>
      </c>
      <c r="G4161" s="292" t="s">
        <v>393</v>
      </c>
      <c r="H4161" s="289">
        <v>1</v>
      </c>
      <c r="J4161" s="283"/>
    </row>
    <row r="4162" spans="2:10" x14ac:dyDescent="0.2">
      <c r="B4162" s="290" t="str">
        <f t="shared" si="64"/>
        <v>XINICTLE, TAMAZUNCHALE</v>
      </c>
      <c r="C4162" s="291">
        <v>210</v>
      </c>
      <c r="D4162" s="290" t="s">
        <v>4196</v>
      </c>
      <c r="E4162" s="289">
        <v>37</v>
      </c>
      <c r="F4162" s="290" t="s">
        <v>268</v>
      </c>
      <c r="G4162" s="292" t="s">
        <v>393</v>
      </c>
      <c r="H4162" s="289">
        <v>1</v>
      </c>
      <c r="J4162" s="283"/>
    </row>
    <row r="4163" spans="2:10" x14ac:dyDescent="0.2">
      <c r="B4163" s="290" t="str">
        <f t="shared" si="64"/>
        <v>XOCHIAYO SANTIAGO, TAMAZUNCHALE</v>
      </c>
      <c r="C4163" s="291">
        <v>285</v>
      </c>
      <c r="D4163" s="290" t="s">
        <v>4197</v>
      </c>
      <c r="E4163" s="289">
        <v>37</v>
      </c>
      <c r="F4163" s="290" t="s">
        <v>268</v>
      </c>
      <c r="G4163" s="292" t="s">
        <v>393</v>
      </c>
      <c r="H4163" s="289">
        <v>1</v>
      </c>
      <c r="J4163" s="283"/>
    </row>
    <row r="4164" spans="2:10" x14ac:dyDescent="0.2">
      <c r="B4164" s="290" t="str">
        <f t="shared" si="64"/>
        <v>XOCHIAYO, TAMPACÁN</v>
      </c>
      <c r="C4164" s="291">
        <v>52</v>
      </c>
      <c r="D4164" s="290" t="s">
        <v>4198</v>
      </c>
      <c r="E4164" s="289">
        <v>38</v>
      </c>
      <c r="F4164" s="290" t="s">
        <v>278</v>
      </c>
      <c r="G4164" s="292" t="s">
        <v>393</v>
      </c>
      <c r="H4164" s="289">
        <v>1</v>
      </c>
      <c r="J4164" s="283"/>
    </row>
    <row r="4165" spans="2:10" x14ac:dyDescent="0.2">
      <c r="B4165" s="290" t="str">
        <f t="shared" si="64"/>
        <v>XOCHICUATITLA, MATLAPA</v>
      </c>
      <c r="C4165" s="291">
        <v>55</v>
      </c>
      <c r="D4165" s="290" t="s">
        <v>4199</v>
      </c>
      <c r="E4165" s="289">
        <v>57</v>
      </c>
      <c r="F4165" s="290" t="s">
        <v>212</v>
      </c>
      <c r="G4165" s="292" t="s">
        <v>393</v>
      </c>
      <c r="H4165" s="289">
        <v>1</v>
      </c>
      <c r="J4165" s="283"/>
    </row>
    <row r="4166" spans="2:10" x14ac:dyDescent="0.2">
      <c r="B4166" s="290" t="str">
        <f t="shared" ref="B4166:B4208" si="65">CONCATENATE(D4166,","," ",F4166)</f>
        <v>XOCHICUATLA, TAMPACÁN</v>
      </c>
      <c r="C4166" s="291">
        <v>53</v>
      </c>
      <c r="D4166" s="290" t="s">
        <v>4200</v>
      </c>
      <c r="E4166" s="289">
        <v>38</v>
      </c>
      <c r="F4166" s="290" t="s">
        <v>278</v>
      </c>
      <c r="G4166" s="292" t="s">
        <v>393</v>
      </c>
      <c r="H4166" s="289">
        <v>1</v>
      </c>
      <c r="J4166" s="283"/>
    </row>
    <row r="4167" spans="2:10" x14ac:dyDescent="0.2">
      <c r="B4167" s="290" t="str">
        <f t="shared" si="65"/>
        <v>XOCHITITLA, MATLAPA</v>
      </c>
      <c r="C4167" s="291">
        <v>37</v>
      </c>
      <c r="D4167" s="290" t="s">
        <v>4201</v>
      </c>
      <c r="E4167" s="289">
        <v>57</v>
      </c>
      <c r="F4167" s="290" t="s">
        <v>212</v>
      </c>
      <c r="G4167" s="292" t="s">
        <v>393</v>
      </c>
      <c r="H4167" s="289">
        <v>1</v>
      </c>
      <c r="J4167" s="283"/>
    </row>
    <row r="4168" spans="2:10" x14ac:dyDescent="0.2">
      <c r="B4168" s="290" t="str">
        <f t="shared" si="65"/>
        <v>XOCONOXTLE, ZARAGOZA</v>
      </c>
      <c r="C4168" s="291">
        <v>101</v>
      </c>
      <c r="D4168" s="290" t="s">
        <v>4202</v>
      </c>
      <c r="E4168" s="289">
        <v>55</v>
      </c>
      <c r="F4168" s="290" t="s">
        <v>480</v>
      </c>
      <c r="G4168" s="292" t="s">
        <v>393</v>
      </c>
      <c r="H4168" s="289">
        <v>1</v>
      </c>
      <c r="J4168" s="283"/>
    </row>
    <row r="4169" spans="2:10" x14ac:dyDescent="0.2">
      <c r="B4169" s="290" t="str">
        <f t="shared" si="65"/>
        <v>XOCOYO (CHALCO), AXTLA DE TERRAZAS</v>
      </c>
      <c r="C4169" s="291">
        <v>80</v>
      </c>
      <c r="D4169" s="290" t="s">
        <v>4203</v>
      </c>
      <c r="E4169" s="289">
        <v>53</v>
      </c>
      <c r="F4169" s="290" t="s">
        <v>156</v>
      </c>
      <c r="G4169" s="292" t="s">
        <v>393</v>
      </c>
      <c r="H4169" s="289">
        <v>1</v>
      </c>
      <c r="J4169" s="283"/>
    </row>
    <row r="4170" spans="2:10" x14ac:dyDescent="0.2">
      <c r="B4170" s="290" t="str">
        <f t="shared" si="65"/>
        <v>XOCOYO, COXCATLÁN</v>
      </c>
      <c r="C4170" s="291">
        <v>50</v>
      </c>
      <c r="D4170" s="290" t="s">
        <v>4204</v>
      </c>
      <c r="E4170" s="289">
        <v>14</v>
      </c>
      <c r="F4170" s="290" t="s">
        <v>191</v>
      </c>
      <c r="G4170" s="292" t="s">
        <v>393</v>
      </c>
      <c r="H4170" s="289">
        <v>1</v>
      </c>
      <c r="J4170" s="283"/>
    </row>
    <row r="4171" spans="2:10" x14ac:dyDescent="0.2">
      <c r="B4171" s="290" t="str">
        <f t="shared" si="65"/>
        <v>XOCOYO, TANCANHUITZ</v>
      </c>
      <c r="C4171" s="291">
        <v>247</v>
      </c>
      <c r="D4171" s="290" t="s">
        <v>4204</v>
      </c>
      <c r="E4171" s="289">
        <v>12</v>
      </c>
      <c r="F4171" s="290" t="s">
        <v>258</v>
      </c>
      <c r="G4171" s="292" t="s">
        <v>393</v>
      </c>
      <c r="H4171" s="289">
        <v>1</v>
      </c>
      <c r="J4171" s="283"/>
    </row>
    <row r="4172" spans="2:10" x14ac:dyDescent="0.2">
      <c r="B4172" s="290" t="str">
        <f t="shared" si="65"/>
        <v>XOCOYO, XILITLA</v>
      </c>
      <c r="C4172" s="291">
        <v>231</v>
      </c>
      <c r="D4172" s="290" t="s">
        <v>4204</v>
      </c>
      <c r="E4172" s="289">
        <v>54</v>
      </c>
      <c r="F4172" s="290" t="s">
        <v>332</v>
      </c>
      <c r="G4172" s="292" t="s">
        <v>393</v>
      </c>
      <c r="H4172" s="289">
        <v>1</v>
      </c>
      <c r="J4172" s="283"/>
    </row>
    <row r="4173" spans="2:10" x14ac:dyDescent="0.2">
      <c r="B4173" s="290" t="str">
        <f t="shared" si="65"/>
        <v>XOLOCO, AXTLA DE TERRAZAS</v>
      </c>
      <c r="C4173" s="291">
        <v>59</v>
      </c>
      <c r="D4173" s="290" t="s">
        <v>4205</v>
      </c>
      <c r="E4173" s="289">
        <v>53</v>
      </c>
      <c r="F4173" s="290" t="s">
        <v>156</v>
      </c>
      <c r="G4173" s="292" t="s">
        <v>393</v>
      </c>
      <c r="H4173" s="289">
        <v>1</v>
      </c>
      <c r="J4173" s="283"/>
    </row>
    <row r="4174" spans="2:10" x14ac:dyDescent="0.2">
      <c r="B4174" s="290" t="str">
        <f t="shared" si="65"/>
        <v>XOLOL BETHANIA, TANCANHUITZ</v>
      </c>
      <c r="C4174" s="291">
        <v>225</v>
      </c>
      <c r="D4174" s="290" t="s">
        <v>4206</v>
      </c>
      <c r="E4174" s="289">
        <v>12</v>
      </c>
      <c r="F4174" s="290" t="s">
        <v>258</v>
      </c>
      <c r="G4174" s="292" t="s">
        <v>393</v>
      </c>
      <c r="H4174" s="289">
        <v>1</v>
      </c>
      <c r="J4174" s="283"/>
    </row>
    <row r="4175" spans="2:10" x14ac:dyDescent="0.2">
      <c r="B4175" s="290" t="str">
        <f t="shared" si="65"/>
        <v>XOLOL TANCOLTZE SEGUNDA SECCIÓN, TANCANHUITZ</v>
      </c>
      <c r="C4175" s="291">
        <v>90</v>
      </c>
      <c r="D4175" s="290" t="s">
        <v>4207</v>
      </c>
      <c r="E4175" s="289">
        <v>12</v>
      </c>
      <c r="F4175" s="290" t="s">
        <v>258</v>
      </c>
      <c r="G4175" s="292" t="s">
        <v>393</v>
      </c>
      <c r="H4175" s="289">
        <v>1</v>
      </c>
      <c r="J4175" s="283"/>
    </row>
    <row r="4176" spans="2:10" x14ac:dyDescent="0.2">
      <c r="B4176" s="290" t="str">
        <f t="shared" si="65"/>
        <v>XOLOL, SAN ANTONIO</v>
      </c>
      <c r="C4176" s="291">
        <v>12</v>
      </c>
      <c r="D4176" s="290" t="s">
        <v>4208</v>
      </c>
      <c r="E4176" s="289">
        <v>26</v>
      </c>
      <c r="F4176" s="290" t="s">
        <v>236</v>
      </c>
      <c r="G4176" s="292" t="s">
        <v>393</v>
      </c>
      <c r="H4176" s="289">
        <v>1</v>
      </c>
      <c r="J4176" s="283"/>
    </row>
    <row r="4177" spans="2:10" x14ac:dyDescent="0.2">
      <c r="B4177" s="290" t="str">
        <f t="shared" si="65"/>
        <v>XOMOCO, TAMAZUNCHALE</v>
      </c>
      <c r="C4177" s="291">
        <v>211</v>
      </c>
      <c r="D4177" s="290" t="s">
        <v>4209</v>
      </c>
      <c r="E4177" s="289">
        <v>37</v>
      </c>
      <c r="F4177" s="290" t="s">
        <v>268</v>
      </c>
      <c r="G4177" s="292" t="s">
        <v>393</v>
      </c>
      <c r="H4177" s="289">
        <v>1</v>
      </c>
      <c r="J4177" s="283"/>
    </row>
    <row r="4178" spans="2:10" x14ac:dyDescent="0.2">
      <c r="B4178" s="290" t="str">
        <f t="shared" si="65"/>
        <v>YERBABUENA, AHUALULCO</v>
      </c>
      <c r="C4178" s="291">
        <v>48</v>
      </c>
      <c r="D4178" s="290" t="s">
        <v>4210</v>
      </c>
      <c r="E4178" s="289">
        <v>1</v>
      </c>
      <c r="F4178" s="290" t="s">
        <v>208</v>
      </c>
      <c r="G4178" s="292" t="s">
        <v>393</v>
      </c>
      <c r="H4178" s="289">
        <v>1</v>
      </c>
      <c r="J4178" s="283"/>
    </row>
    <row r="4179" spans="2:10" x14ac:dyDescent="0.2">
      <c r="B4179" s="290" t="str">
        <f t="shared" si="65"/>
        <v>YERBABUENA, AQUISMÓN</v>
      </c>
      <c r="C4179" s="291">
        <v>89</v>
      </c>
      <c r="D4179" s="290" t="s">
        <v>4210</v>
      </c>
      <c r="E4179" s="289">
        <v>3</v>
      </c>
      <c r="F4179" s="290" t="s">
        <v>152</v>
      </c>
      <c r="G4179" s="292" t="s">
        <v>393</v>
      </c>
      <c r="H4179" s="289">
        <v>1</v>
      </c>
      <c r="J4179" s="283"/>
    </row>
    <row r="4180" spans="2:10" x14ac:dyDescent="0.2">
      <c r="B4180" s="290" t="str">
        <f t="shared" si="65"/>
        <v>YERBABUENA, SAN LUIS POTOSÍ</v>
      </c>
      <c r="C4180" s="291">
        <v>295</v>
      </c>
      <c r="D4180" s="290" t="s">
        <v>4210</v>
      </c>
      <c r="E4180" s="289">
        <v>28</v>
      </c>
      <c r="F4180" s="290" t="s">
        <v>245</v>
      </c>
      <c r="G4180" s="292" t="s">
        <v>393</v>
      </c>
      <c r="H4180" s="289">
        <v>1</v>
      </c>
      <c r="J4180" s="283"/>
    </row>
    <row r="4181" spans="2:10" x14ac:dyDescent="0.2">
      <c r="B4181" s="290" t="str">
        <f t="shared" si="65"/>
        <v>YOHUALA, TAMPAMOLÓN CORONA</v>
      </c>
      <c r="C4181" s="291">
        <v>105</v>
      </c>
      <c r="D4181" s="290" t="s">
        <v>4211</v>
      </c>
      <c r="E4181" s="289">
        <v>39</v>
      </c>
      <c r="F4181" s="290" t="s">
        <v>282</v>
      </c>
      <c r="G4181" s="292" t="s">
        <v>393</v>
      </c>
      <c r="H4181" s="289">
        <v>1</v>
      </c>
      <c r="J4181" s="283"/>
    </row>
    <row r="4182" spans="2:10" x14ac:dyDescent="0.2">
      <c r="B4182" s="290" t="str">
        <f t="shared" si="65"/>
        <v>YOLIÁTL, VILLA DE RAMOS</v>
      </c>
      <c r="C4182" s="291">
        <v>42</v>
      </c>
      <c r="D4182" s="290" t="s">
        <v>4212</v>
      </c>
      <c r="E4182" s="289">
        <v>49</v>
      </c>
      <c r="F4182" s="290" t="s">
        <v>222</v>
      </c>
      <c r="G4182" s="292" t="s">
        <v>393</v>
      </c>
      <c r="H4182" s="289">
        <v>1</v>
      </c>
      <c r="J4182" s="283"/>
    </row>
    <row r="4183" spans="2:10" x14ac:dyDescent="0.2">
      <c r="B4183" s="290" t="str">
        <f t="shared" si="65"/>
        <v>ZACAPETLAYO TUZANTLA, TANCANHUITZ</v>
      </c>
      <c r="C4183" s="291">
        <v>227</v>
      </c>
      <c r="D4183" s="290" t="s">
        <v>4213</v>
      </c>
      <c r="E4183" s="289">
        <v>12</v>
      </c>
      <c r="F4183" s="290" t="s">
        <v>258</v>
      </c>
      <c r="G4183" s="292" t="s">
        <v>393</v>
      </c>
      <c r="H4183" s="289">
        <v>1</v>
      </c>
      <c r="J4183" s="283"/>
    </row>
    <row r="4184" spans="2:10" x14ac:dyDescent="0.2">
      <c r="B4184" s="290" t="str">
        <f t="shared" si="65"/>
        <v>ZACATIPA, XILITLA</v>
      </c>
      <c r="C4184" s="291">
        <v>88</v>
      </c>
      <c r="D4184" s="290" t="s">
        <v>4214</v>
      </c>
      <c r="E4184" s="289">
        <v>54</v>
      </c>
      <c r="F4184" s="290" t="s">
        <v>332</v>
      </c>
      <c r="G4184" s="292" t="s">
        <v>393</v>
      </c>
      <c r="H4184" s="289">
        <v>1</v>
      </c>
      <c r="J4184" s="283"/>
    </row>
    <row r="4185" spans="2:10" x14ac:dyDescent="0.2">
      <c r="B4185" s="290" t="str">
        <f t="shared" si="65"/>
        <v>ZACAYO, MATLAPA</v>
      </c>
      <c r="C4185" s="291">
        <v>77</v>
      </c>
      <c r="D4185" s="290" t="s">
        <v>4215</v>
      </c>
      <c r="E4185" s="289">
        <v>57</v>
      </c>
      <c r="F4185" s="290" t="s">
        <v>212</v>
      </c>
      <c r="G4185" s="292" t="s">
        <v>393</v>
      </c>
      <c r="H4185" s="289">
        <v>1</v>
      </c>
      <c r="J4185" s="283"/>
    </row>
    <row r="4186" spans="2:10" x14ac:dyDescent="0.2">
      <c r="B4186" s="290" t="str">
        <f t="shared" si="65"/>
        <v>ZACAYUHUAL, AXTLA DE TERRAZAS</v>
      </c>
      <c r="C4186" s="291">
        <v>60</v>
      </c>
      <c r="D4186" s="290" t="s">
        <v>4216</v>
      </c>
      <c r="E4186" s="289">
        <v>53</v>
      </c>
      <c r="F4186" s="290" t="s">
        <v>156</v>
      </c>
      <c r="G4186" s="292" t="s">
        <v>393</v>
      </c>
      <c r="H4186" s="289">
        <v>1</v>
      </c>
      <c r="J4186" s="283"/>
    </row>
    <row r="4187" spans="2:10" x14ac:dyDescent="0.2">
      <c r="B4187" s="290" t="str">
        <f t="shared" si="65"/>
        <v>ZAMACHIHUE, CIUDAD DEL MAÍZ</v>
      </c>
      <c r="C4187" s="291">
        <v>104</v>
      </c>
      <c r="D4187" s="290" t="s">
        <v>4217</v>
      </c>
      <c r="E4187" s="289">
        <v>10</v>
      </c>
      <c r="F4187" s="290" t="s">
        <v>178</v>
      </c>
      <c r="G4187" s="292" t="s">
        <v>393</v>
      </c>
      <c r="H4187" s="289">
        <v>1</v>
      </c>
      <c r="J4187" s="283"/>
    </row>
    <row r="4188" spans="2:10" x14ac:dyDescent="0.2">
      <c r="B4188" s="295" t="str">
        <f t="shared" si="65"/>
        <v>ZAMARRIPA, CEDRAL</v>
      </c>
      <c r="C4188" s="296">
        <v>51</v>
      </c>
      <c r="D4188" s="295" t="s">
        <v>4218</v>
      </c>
      <c r="E4188" s="294">
        <v>7</v>
      </c>
      <c r="F4188" s="295" t="s">
        <v>163</v>
      </c>
      <c r="G4188" s="297" t="s">
        <v>394</v>
      </c>
      <c r="H4188" s="294">
        <v>2</v>
      </c>
      <c r="J4188" s="283"/>
    </row>
    <row r="4189" spans="2:10" x14ac:dyDescent="0.2">
      <c r="B4189" s="290" t="str">
        <f t="shared" si="65"/>
        <v>ZAMORILLA, SAN LUIS POTOSÍ</v>
      </c>
      <c r="C4189" s="291">
        <v>296</v>
      </c>
      <c r="D4189" s="290" t="s">
        <v>4219</v>
      </c>
      <c r="E4189" s="289">
        <v>28</v>
      </c>
      <c r="F4189" s="290" t="s">
        <v>245</v>
      </c>
      <c r="G4189" s="292" t="s">
        <v>393</v>
      </c>
      <c r="H4189" s="289">
        <v>1</v>
      </c>
      <c r="J4189" s="283"/>
    </row>
    <row r="4190" spans="2:10" x14ac:dyDescent="0.2">
      <c r="B4190" s="295" t="str">
        <f t="shared" si="65"/>
        <v>ZANCARRÓN, SANTO DOMINGO</v>
      </c>
      <c r="C4190" s="296">
        <v>37</v>
      </c>
      <c r="D4190" s="295" t="s">
        <v>4220</v>
      </c>
      <c r="E4190" s="294">
        <v>33</v>
      </c>
      <c r="F4190" s="295" t="s">
        <v>226</v>
      </c>
      <c r="G4190" s="297" t="s">
        <v>395</v>
      </c>
      <c r="H4190" s="294">
        <v>3</v>
      </c>
      <c r="J4190" s="283"/>
    </row>
    <row r="4191" spans="2:10" x14ac:dyDescent="0.2">
      <c r="B4191" s="290" t="str">
        <f t="shared" si="65"/>
        <v>ZANJA DE GRANADILLAS, VILLA DE REYES</v>
      </c>
      <c r="C4191" s="291">
        <v>81</v>
      </c>
      <c r="D4191" s="290" t="s">
        <v>4221</v>
      </c>
      <c r="E4191" s="289">
        <v>50</v>
      </c>
      <c r="F4191" s="290" t="s">
        <v>214</v>
      </c>
      <c r="G4191" s="292" t="s">
        <v>393</v>
      </c>
      <c r="H4191" s="289">
        <v>1</v>
      </c>
      <c r="J4191" s="283"/>
    </row>
    <row r="4192" spans="2:10" x14ac:dyDescent="0.2">
      <c r="B4192" s="290" t="str">
        <f t="shared" si="65"/>
        <v>ZANJA HONDA, TAMPACÁN</v>
      </c>
      <c r="C4192" s="291">
        <v>86</v>
      </c>
      <c r="D4192" s="290" t="s">
        <v>4222</v>
      </c>
      <c r="E4192" s="289">
        <v>38</v>
      </c>
      <c r="F4192" s="290" t="s">
        <v>278</v>
      </c>
      <c r="G4192" s="292" t="s">
        <v>393</v>
      </c>
      <c r="H4192" s="289">
        <v>1</v>
      </c>
      <c r="J4192" s="283"/>
    </row>
    <row r="4193" spans="2:10" x14ac:dyDescent="0.2">
      <c r="B4193" s="290" t="str">
        <f t="shared" si="65"/>
        <v>ZAPOTAL, SAN MARTÍN CHALCHICUAUTLA</v>
      </c>
      <c r="C4193" s="291">
        <v>94</v>
      </c>
      <c r="D4193" s="290" t="s">
        <v>4223</v>
      </c>
      <c r="E4193" s="289">
        <v>29</v>
      </c>
      <c r="F4193" s="290" t="s">
        <v>248</v>
      </c>
      <c r="G4193" s="292" t="s">
        <v>393</v>
      </c>
      <c r="H4193" s="289">
        <v>1</v>
      </c>
      <c r="J4193" s="283"/>
    </row>
    <row r="4194" spans="2:10" x14ac:dyDescent="0.2">
      <c r="B4194" s="295" t="str">
        <f t="shared" si="65"/>
        <v>ZAPOTILLO, VILLA HIDALGO</v>
      </c>
      <c r="C4194" s="296">
        <v>60</v>
      </c>
      <c r="D4194" s="295" t="s">
        <v>4224</v>
      </c>
      <c r="E4194" s="294">
        <v>51</v>
      </c>
      <c r="F4194" s="295" t="s">
        <v>210</v>
      </c>
      <c r="G4194" s="297" t="s">
        <v>394</v>
      </c>
      <c r="H4194" s="294">
        <v>2</v>
      </c>
      <c r="J4194" s="283"/>
    </row>
    <row r="4195" spans="2:10" x14ac:dyDescent="0.2">
      <c r="B4195" s="290" t="str">
        <f t="shared" si="65"/>
        <v>ZAPOTITLA, TAMAZUNCHALE</v>
      </c>
      <c r="C4195" s="291">
        <v>222</v>
      </c>
      <c r="D4195" s="290" t="s">
        <v>4225</v>
      </c>
      <c r="E4195" s="289">
        <v>37</v>
      </c>
      <c r="F4195" s="290" t="s">
        <v>268</v>
      </c>
      <c r="G4195" s="292" t="s">
        <v>393</v>
      </c>
      <c r="H4195" s="289">
        <v>1</v>
      </c>
      <c r="J4195" s="283"/>
    </row>
    <row r="4196" spans="2:10" x14ac:dyDescent="0.2">
      <c r="B4196" s="290" t="str">
        <f t="shared" si="65"/>
        <v>ZAPOTITO, SAN MARTÍN CHALCHICUAUTLA</v>
      </c>
      <c r="C4196" s="291">
        <v>96</v>
      </c>
      <c r="D4196" s="290" t="s">
        <v>4226</v>
      </c>
      <c r="E4196" s="289">
        <v>29</v>
      </c>
      <c r="F4196" s="290" t="s">
        <v>248</v>
      </c>
      <c r="G4196" s="292" t="s">
        <v>393</v>
      </c>
      <c r="H4196" s="289">
        <v>1</v>
      </c>
      <c r="J4196" s="283"/>
    </row>
    <row r="4197" spans="2:10" x14ac:dyDescent="0.2">
      <c r="B4197" s="290" t="str">
        <f t="shared" si="65"/>
        <v>ZAPUYO, TANCANHUITZ</v>
      </c>
      <c r="C4197" s="291">
        <v>71</v>
      </c>
      <c r="D4197" s="290" t="s">
        <v>4227</v>
      </c>
      <c r="E4197" s="289">
        <v>12</v>
      </c>
      <c r="F4197" s="290" t="s">
        <v>258</v>
      </c>
      <c r="G4197" s="292" t="s">
        <v>393</v>
      </c>
      <c r="H4197" s="289">
        <v>1</v>
      </c>
      <c r="J4197" s="283"/>
    </row>
    <row r="4198" spans="2:10" x14ac:dyDescent="0.2">
      <c r="B4198" s="290" t="str">
        <f t="shared" si="65"/>
        <v>ZAPUYO, XILITLA</v>
      </c>
      <c r="C4198" s="291">
        <v>89</v>
      </c>
      <c r="D4198" s="290" t="s">
        <v>4227</v>
      </c>
      <c r="E4198" s="289">
        <v>54</v>
      </c>
      <c r="F4198" s="290" t="s">
        <v>332</v>
      </c>
      <c r="G4198" s="292" t="s">
        <v>393</v>
      </c>
      <c r="H4198" s="289">
        <v>1</v>
      </c>
      <c r="J4198" s="283"/>
    </row>
    <row r="4199" spans="2:10" x14ac:dyDescent="0.2">
      <c r="B4199" s="290" t="str">
        <f t="shared" si="65"/>
        <v>ZARAGOZA (LA VACA), VANEGAS</v>
      </c>
      <c r="C4199" s="291">
        <v>26</v>
      </c>
      <c r="D4199" s="290" t="s">
        <v>4228</v>
      </c>
      <c r="E4199" s="289">
        <v>44</v>
      </c>
      <c r="F4199" s="290" t="s">
        <v>304</v>
      </c>
      <c r="G4199" s="292" t="s">
        <v>393</v>
      </c>
      <c r="H4199" s="289">
        <v>1</v>
      </c>
      <c r="J4199" s="283"/>
    </row>
    <row r="4200" spans="2:10" x14ac:dyDescent="0.2">
      <c r="B4200" s="290" t="str">
        <f t="shared" si="65"/>
        <v>ZARAGOZA (POZO SALADO), SANTO DOMINGO</v>
      </c>
      <c r="C4200" s="291">
        <v>39</v>
      </c>
      <c r="D4200" s="290" t="s">
        <v>4229</v>
      </c>
      <c r="E4200" s="289">
        <v>33</v>
      </c>
      <c r="F4200" s="290" t="s">
        <v>226</v>
      </c>
      <c r="G4200" s="292" t="s">
        <v>393</v>
      </c>
      <c r="H4200" s="289">
        <v>1</v>
      </c>
      <c r="J4200" s="283"/>
    </row>
    <row r="4201" spans="2:10" x14ac:dyDescent="0.2">
      <c r="B4201" s="290" t="str">
        <f t="shared" si="65"/>
        <v>ZARAGOZA DE SOLÍS, VILLA DE GUADALUPE</v>
      </c>
      <c r="C4201" s="291">
        <v>56</v>
      </c>
      <c r="D4201" s="290" t="s">
        <v>4230</v>
      </c>
      <c r="E4201" s="289">
        <v>47</v>
      </c>
      <c r="F4201" s="290" t="s">
        <v>234</v>
      </c>
      <c r="G4201" s="292" t="s">
        <v>393</v>
      </c>
      <c r="H4201" s="289">
        <v>1</v>
      </c>
      <c r="J4201" s="283"/>
    </row>
    <row r="4202" spans="2:10" x14ac:dyDescent="0.2">
      <c r="B4202" s="290" t="str">
        <f t="shared" si="65"/>
        <v>ZARAGOZA, SAN ANTONIO</v>
      </c>
      <c r="C4202" s="291">
        <v>82</v>
      </c>
      <c r="D4202" s="290" t="s">
        <v>480</v>
      </c>
      <c r="E4202" s="289">
        <v>26</v>
      </c>
      <c r="F4202" s="290" t="s">
        <v>236</v>
      </c>
      <c r="G4202" s="292" t="s">
        <v>393</v>
      </c>
      <c r="H4202" s="289">
        <v>1</v>
      </c>
      <c r="J4202" s="283"/>
    </row>
    <row r="4203" spans="2:10" x14ac:dyDescent="0.2">
      <c r="B4203" s="295" t="str">
        <f t="shared" si="65"/>
        <v>ZOCOHUITE, CIUDAD VALLES</v>
      </c>
      <c r="C4203" s="296">
        <v>243</v>
      </c>
      <c r="D4203" s="295" t="s">
        <v>4231</v>
      </c>
      <c r="E4203" s="294">
        <v>13</v>
      </c>
      <c r="F4203" s="295" t="s">
        <v>187</v>
      </c>
      <c r="G4203" s="297" t="s">
        <v>394</v>
      </c>
      <c r="H4203" s="294">
        <v>2</v>
      </c>
      <c r="J4203" s="283"/>
    </row>
    <row r="4204" spans="2:10" x14ac:dyDescent="0.2">
      <c r="B4204" s="290" t="str">
        <f t="shared" si="65"/>
        <v>ZOJUALO (CHALCO), AXTLA DE TERRAZAS</v>
      </c>
      <c r="C4204" s="291">
        <v>81</v>
      </c>
      <c r="D4204" s="290" t="s">
        <v>4232</v>
      </c>
      <c r="E4204" s="289">
        <v>53</v>
      </c>
      <c r="F4204" s="290" t="s">
        <v>156</v>
      </c>
      <c r="G4204" s="292" t="s">
        <v>393</v>
      </c>
      <c r="H4204" s="289">
        <v>1</v>
      </c>
      <c r="J4204" s="283"/>
    </row>
    <row r="4205" spans="2:10" x14ac:dyDescent="0.2">
      <c r="B4205" s="290" t="str">
        <f t="shared" si="65"/>
        <v>ZOJUALO, TANCANHUITZ</v>
      </c>
      <c r="C4205" s="291">
        <v>84</v>
      </c>
      <c r="D4205" s="290" t="s">
        <v>4233</v>
      </c>
      <c r="E4205" s="289">
        <v>12</v>
      </c>
      <c r="F4205" s="290" t="s">
        <v>258</v>
      </c>
      <c r="G4205" s="292" t="s">
        <v>393</v>
      </c>
      <c r="H4205" s="289">
        <v>1</v>
      </c>
      <c r="J4205" s="283"/>
    </row>
    <row r="4206" spans="2:10" x14ac:dyDescent="0.2">
      <c r="B4206" s="290" t="str">
        <f t="shared" si="65"/>
        <v>ZONA DE RIEGO VALLE DE SAN FRANCISCO, SOLEDAD DE GRACIANO SÁNCHEZ</v>
      </c>
      <c r="C4206" s="291">
        <v>120</v>
      </c>
      <c r="D4206" s="290" t="s">
        <v>4234</v>
      </c>
      <c r="E4206" s="289">
        <v>35</v>
      </c>
      <c r="F4206" s="290" t="s">
        <v>270</v>
      </c>
      <c r="G4206" s="292" t="s">
        <v>393</v>
      </c>
      <c r="H4206" s="289">
        <v>1</v>
      </c>
      <c r="J4206" s="283"/>
    </row>
    <row r="4207" spans="2:10" x14ac:dyDescent="0.2">
      <c r="B4207" s="290" t="str">
        <f t="shared" si="65"/>
        <v>ZOPILOAPA, TAMAZUNCHALE</v>
      </c>
      <c r="C4207" s="291">
        <v>379</v>
      </c>
      <c r="D4207" s="290" t="s">
        <v>4235</v>
      </c>
      <c r="E4207" s="289">
        <v>37</v>
      </c>
      <c r="F4207" s="290" t="s">
        <v>268</v>
      </c>
      <c r="G4207" s="292" t="s">
        <v>393</v>
      </c>
      <c r="H4207" s="289">
        <v>1</v>
      </c>
      <c r="J4207" s="283"/>
    </row>
    <row r="4208" spans="2:10" x14ac:dyDescent="0.2">
      <c r="B4208" s="290" t="str">
        <f t="shared" si="65"/>
        <v>ZOQUITIPA, TAMAZUNCHALE</v>
      </c>
      <c r="C4208" s="291">
        <v>113</v>
      </c>
      <c r="D4208" s="290" t="s">
        <v>4236</v>
      </c>
      <c r="E4208" s="289">
        <v>37</v>
      </c>
      <c r="F4208" s="290" t="s">
        <v>268</v>
      </c>
      <c r="G4208" s="292" t="s">
        <v>393</v>
      </c>
      <c r="H4208" s="289">
        <v>1</v>
      </c>
      <c r="J4208" s="283"/>
    </row>
    <row r="4209" spans="2:8" s="283" customFormat="1" ht="12.75" thickBot="1" x14ac:dyDescent="0.25">
      <c r="B4209" s="298"/>
      <c r="C4209" s="298"/>
      <c r="D4209" s="298"/>
      <c r="E4209" s="298"/>
      <c r="F4209" s="298"/>
      <c r="G4209" s="299"/>
      <c r="H4209" s="298"/>
    </row>
    <row r="4210" spans="2:8" s="283" customFormat="1" ht="12.75" thickTop="1" x14ac:dyDescent="0.2">
      <c r="G4210" s="300"/>
    </row>
    <row r="4211" spans="2:8" ht="24" customHeight="1" x14ac:dyDescent="0.2">
      <c r="C4211" s="315"/>
      <c r="D4211" s="315"/>
      <c r="E4211" s="315"/>
      <c r="F4211" s="315"/>
      <c r="G4211" s="315"/>
      <c r="H4211" s="315"/>
    </row>
    <row r="4212" spans="2:8" x14ac:dyDescent="0.2">
      <c r="C4212" s="315"/>
      <c r="D4212" s="315"/>
      <c r="E4212" s="315"/>
      <c r="F4212" s="315"/>
      <c r="G4212" s="315"/>
      <c r="H4212" s="315"/>
    </row>
  </sheetData>
  <autoFilter ref="B4:H4208">
    <sortState ref="B5:H4207">
      <sortCondition ref="B4:B4207"/>
    </sortState>
  </autoFilter>
  <mergeCells count="1">
    <mergeCell ref="B1:H1"/>
  </mergeCells>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64"/>
  <sheetViews>
    <sheetView zoomScaleNormal="100" workbookViewId="0">
      <selection activeCell="F29" sqref="F29"/>
    </sheetView>
  </sheetViews>
  <sheetFormatPr baseColWidth="10" defaultColWidth="11.42578125" defaultRowHeight="12.75" x14ac:dyDescent="0.2"/>
  <cols>
    <col min="1" max="1" width="2.42578125" style="303" customWidth="1"/>
    <col min="2" max="2" width="10" style="303" bestFit="1" customWidth="1"/>
    <col min="3" max="3" width="37.85546875" style="303" customWidth="1"/>
    <col min="4" max="4" width="14.85546875" style="304" customWidth="1"/>
    <col min="5" max="16384" width="11.42578125" style="303"/>
  </cols>
  <sheetData>
    <row r="1" spans="2:4" x14ac:dyDescent="0.2">
      <c r="B1" s="963" t="s">
        <v>4239</v>
      </c>
      <c r="C1" s="963"/>
      <c r="D1" s="963"/>
    </row>
    <row r="3" spans="2:4" ht="13.5" thickBot="1" x14ac:dyDescent="0.25"/>
    <row r="4" spans="2:4" s="306" customFormat="1" ht="27" thickTop="1" thickBot="1" x14ac:dyDescent="0.3">
      <c r="B4" s="313" t="s">
        <v>849</v>
      </c>
      <c r="C4" s="305" t="s">
        <v>850</v>
      </c>
      <c r="D4" s="314" t="s">
        <v>853</v>
      </c>
    </row>
    <row r="5" spans="2:4" ht="13.5" thickTop="1" x14ac:dyDescent="0.2">
      <c r="B5" s="307" t="s">
        <v>917</v>
      </c>
      <c r="C5" s="308" t="s">
        <v>855</v>
      </c>
      <c r="D5" s="309" t="s">
        <v>856</v>
      </c>
    </row>
    <row r="6" spans="2:4" x14ac:dyDescent="0.2">
      <c r="B6" s="307" t="s">
        <v>918</v>
      </c>
      <c r="C6" s="308" t="s">
        <v>860</v>
      </c>
      <c r="D6" s="309" t="s">
        <v>856</v>
      </c>
    </row>
    <row r="7" spans="2:4" x14ac:dyDescent="0.2">
      <c r="B7" s="307" t="s">
        <v>919</v>
      </c>
      <c r="C7" s="308" t="s">
        <v>862</v>
      </c>
      <c r="D7" s="309" t="s">
        <v>858</v>
      </c>
    </row>
    <row r="8" spans="2:4" x14ac:dyDescent="0.2">
      <c r="B8" s="307" t="s">
        <v>920</v>
      </c>
      <c r="C8" s="308" t="s">
        <v>864</v>
      </c>
      <c r="D8" s="309" t="s">
        <v>857</v>
      </c>
    </row>
    <row r="9" spans="2:4" x14ac:dyDescent="0.2">
      <c r="B9" s="307" t="s">
        <v>921</v>
      </c>
      <c r="C9" s="308" t="s">
        <v>865</v>
      </c>
      <c r="D9" s="309" t="s">
        <v>859</v>
      </c>
    </row>
    <row r="10" spans="2:4" x14ac:dyDescent="0.2">
      <c r="B10" s="307" t="s">
        <v>922</v>
      </c>
      <c r="C10" s="308" t="s">
        <v>867</v>
      </c>
      <c r="D10" s="309" t="s">
        <v>857</v>
      </c>
    </row>
    <row r="11" spans="2:4" x14ac:dyDescent="0.2">
      <c r="B11" s="307" t="s">
        <v>923</v>
      </c>
      <c r="C11" s="308" t="s">
        <v>868</v>
      </c>
      <c r="D11" s="309" t="s">
        <v>857</v>
      </c>
    </row>
    <row r="12" spans="2:4" x14ac:dyDescent="0.2">
      <c r="B12" s="307" t="s">
        <v>924</v>
      </c>
      <c r="C12" s="308" t="s">
        <v>871</v>
      </c>
      <c r="D12" s="309" t="s">
        <v>859</v>
      </c>
    </row>
    <row r="13" spans="2:4" x14ac:dyDescent="0.2">
      <c r="B13" s="307" t="s">
        <v>925</v>
      </c>
      <c r="C13" s="308" t="s">
        <v>872</v>
      </c>
      <c r="D13" s="309" t="s">
        <v>859</v>
      </c>
    </row>
    <row r="14" spans="2:4" x14ac:dyDescent="0.2">
      <c r="B14" s="307" t="s">
        <v>926</v>
      </c>
      <c r="C14" s="308" t="s">
        <v>873</v>
      </c>
      <c r="D14" s="309" t="s">
        <v>857</v>
      </c>
    </row>
    <row r="15" spans="2:4" x14ac:dyDescent="0.2">
      <c r="B15" s="307" t="s">
        <v>927</v>
      </c>
      <c r="C15" s="308" t="s">
        <v>874</v>
      </c>
      <c r="D15" s="309" t="s">
        <v>857</v>
      </c>
    </row>
    <row r="16" spans="2:4" x14ac:dyDescent="0.2">
      <c r="B16" s="307" t="s">
        <v>928</v>
      </c>
      <c r="C16" s="308" t="s">
        <v>875</v>
      </c>
      <c r="D16" s="309" t="s">
        <v>858</v>
      </c>
    </row>
    <row r="17" spans="2:4" x14ac:dyDescent="0.2">
      <c r="B17" s="307" t="s">
        <v>929</v>
      </c>
      <c r="C17" s="308" t="s">
        <v>876</v>
      </c>
      <c r="D17" s="309" t="s">
        <v>859</v>
      </c>
    </row>
    <row r="18" spans="2:4" x14ac:dyDescent="0.2">
      <c r="B18" s="307" t="s">
        <v>930</v>
      </c>
      <c r="C18" s="308" t="s">
        <v>877</v>
      </c>
      <c r="D18" s="309" t="s">
        <v>856</v>
      </c>
    </row>
    <row r="19" spans="2:4" x14ac:dyDescent="0.2">
      <c r="B19" s="307" t="s">
        <v>931</v>
      </c>
      <c r="C19" s="308" t="s">
        <v>878</v>
      </c>
      <c r="D19" s="309" t="s">
        <v>857</v>
      </c>
    </row>
    <row r="20" spans="2:4" x14ac:dyDescent="0.2">
      <c r="B20" s="307" t="s">
        <v>932</v>
      </c>
      <c r="C20" s="308" t="s">
        <v>879</v>
      </c>
      <c r="D20" s="309" t="s">
        <v>857</v>
      </c>
    </row>
    <row r="21" spans="2:4" x14ac:dyDescent="0.2">
      <c r="B21" s="307" t="s">
        <v>933</v>
      </c>
      <c r="C21" s="308" t="s">
        <v>880</v>
      </c>
      <c r="D21" s="309" t="s">
        <v>856</v>
      </c>
    </row>
    <row r="22" spans="2:4" x14ac:dyDescent="0.2">
      <c r="B22" s="307" t="s">
        <v>934</v>
      </c>
      <c r="C22" s="308" t="s">
        <v>882</v>
      </c>
      <c r="D22" s="309" t="s">
        <v>856</v>
      </c>
    </row>
    <row r="23" spans="2:4" x14ac:dyDescent="0.2">
      <c r="B23" s="307" t="s">
        <v>935</v>
      </c>
      <c r="C23" s="308" t="s">
        <v>869</v>
      </c>
      <c r="D23" s="309" t="s">
        <v>856</v>
      </c>
    </row>
    <row r="24" spans="2:4" x14ac:dyDescent="0.2">
      <c r="B24" s="307" t="s">
        <v>936</v>
      </c>
      <c r="C24" s="308" t="s">
        <v>883</v>
      </c>
      <c r="D24" s="309" t="s">
        <v>859</v>
      </c>
    </row>
    <row r="25" spans="2:4" x14ac:dyDescent="0.2">
      <c r="B25" s="307" t="s">
        <v>937</v>
      </c>
      <c r="C25" s="308" t="s">
        <v>884</v>
      </c>
      <c r="D25" s="309" t="s">
        <v>857</v>
      </c>
    </row>
    <row r="26" spans="2:4" x14ac:dyDescent="0.2">
      <c r="B26" s="307" t="s">
        <v>938</v>
      </c>
      <c r="C26" s="308" t="s">
        <v>863</v>
      </c>
      <c r="D26" s="309" t="s">
        <v>856</v>
      </c>
    </row>
    <row r="27" spans="2:4" x14ac:dyDescent="0.2">
      <c r="B27" s="307" t="s">
        <v>939</v>
      </c>
      <c r="C27" s="308" t="s">
        <v>886</v>
      </c>
      <c r="D27" s="309" t="s">
        <v>857</v>
      </c>
    </row>
    <row r="28" spans="2:4" x14ac:dyDescent="0.2">
      <c r="B28" s="307" t="s">
        <v>940</v>
      </c>
      <c r="C28" s="308" t="s">
        <v>887</v>
      </c>
      <c r="D28" s="309" t="s">
        <v>857</v>
      </c>
    </row>
    <row r="29" spans="2:4" x14ac:dyDescent="0.2">
      <c r="B29" s="307" t="s">
        <v>479</v>
      </c>
      <c r="C29" s="308" t="s">
        <v>888</v>
      </c>
      <c r="D29" s="309" t="s">
        <v>857</v>
      </c>
    </row>
    <row r="30" spans="2:4" x14ac:dyDescent="0.2">
      <c r="B30" s="307" t="s">
        <v>941</v>
      </c>
      <c r="C30" s="308" t="s">
        <v>861</v>
      </c>
      <c r="D30" s="309" t="s">
        <v>856</v>
      </c>
    </row>
    <row r="31" spans="2:4" x14ac:dyDescent="0.2">
      <c r="B31" s="307" t="s">
        <v>942</v>
      </c>
      <c r="C31" s="308" t="s">
        <v>890</v>
      </c>
      <c r="D31" s="309" t="s">
        <v>857</v>
      </c>
    </row>
    <row r="32" spans="2:4" x14ac:dyDescent="0.2">
      <c r="B32" s="307" t="s">
        <v>943</v>
      </c>
      <c r="C32" s="308" t="s">
        <v>854</v>
      </c>
      <c r="D32" s="309" t="s">
        <v>870</v>
      </c>
    </row>
    <row r="33" spans="2:4" x14ac:dyDescent="0.2">
      <c r="B33" s="307" t="s">
        <v>944</v>
      </c>
      <c r="C33" s="308" t="s">
        <v>891</v>
      </c>
      <c r="D33" s="309" t="s">
        <v>858</v>
      </c>
    </row>
    <row r="34" spans="2:4" x14ac:dyDescent="0.2">
      <c r="B34" s="307" t="s">
        <v>945</v>
      </c>
      <c r="C34" s="308" t="s">
        <v>892</v>
      </c>
      <c r="D34" s="309" t="s">
        <v>857</v>
      </c>
    </row>
    <row r="35" spans="2:4" x14ac:dyDescent="0.2">
      <c r="B35" s="307" t="s">
        <v>946</v>
      </c>
      <c r="C35" s="308" t="s">
        <v>885</v>
      </c>
      <c r="D35" s="309" t="s">
        <v>858</v>
      </c>
    </row>
    <row r="36" spans="2:4" x14ac:dyDescent="0.2">
      <c r="B36" s="307" t="s">
        <v>947</v>
      </c>
      <c r="C36" s="308" t="s">
        <v>893</v>
      </c>
      <c r="D36" s="309" t="s">
        <v>857</v>
      </c>
    </row>
    <row r="37" spans="2:4" x14ac:dyDescent="0.2">
      <c r="B37" s="307" t="s">
        <v>948</v>
      </c>
      <c r="C37" s="308" t="s">
        <v>881</v>
      </c>
      <c r="D37" s="309" t="s">
        <v>857</v>
      </c>
    </row>
    <row r="38" spans="2:4" x14ac:dyDescent="0.2">
      <c r="B38" s="307" t="s">
        <v>949</v>
      </c>
      <c r="C38" s="308" t="s">
        <v>894</v>
      </c>
      <c r="D38" s="309" t="s">
        <v>857</v>
      </c>
    </row>
    <row r="39" spans="2:4" x14ac:dyDescent="0.2">
      <c r="B39" s="307" t="s">
        <v>950</v>
      </c>
      <c r="C39" s="308" t="s">
        <v>895</v>
      </c>
      <c r="D39" s="309" t="s">
        <v>870</v>
      </c>
    </row>
    <row r="40" spans="2:4" x14ac:dyDescent="0.2">
      <c r="B40" s="307" t="s">
        <v>951</v>
      </c>
      <c r="C40" s="308" t="s">
        <v>896</v>
      </c>
      <c r="D40" s="309" t="s">
        <v>856</v>
      </c>
    </row>
    <row r="41" spans="2:4" x14ac:dyDescent="0.2">
      <c r="B41" s="307" t="s">
        <v>952</v>
      </c>
      <c r="C41" s="308" t="s">
        <v>897</v>
      </c>
      <c r="D41" s="309" t="s">
        <v>856</v>
      </c>
    </row>
    <row r="42" spans="2:4" x14ac:dyDescent="0.2">
      <c r="B42" s="307" t="s">
        <v>953</v>
      </c>
      <c r="C42" s="308" t="s">
        <v>898</v>
      </c>
      <c r="D42" s="309" t="s">
        <v>856</v>
      </c>
    </row>
    <row r="43" spans="2:4" x14ac:dyDescent="0.2">
      <c r="B43" s="307" t="s">
        <v>954</v>
      </c>
      <c r="C43" s="308" t="s">
        <v>899</v>
      </c>
      <c r="D43" s="309" t="s">
        <v>856</v>
      </c>
    </row>
    <row r="44" spans="2:4" x14ac:dyDescent="0.2">
      <c r="B44" s="307" t="s">
        <v>955</v>
      </c>
      <c r="C44" s="308" t="s">
        <v>900</v>
      </c>
      <c r="D44" s="309" t="s">
        <v>857</v>
      </c>
    </row>
    <row r="45" spans="2:4" x14ac:dyDescent="0.2">
      <c r="B45" s="307" t="s">
        <v>956</v>
      </c>
      <c r="C45" s="308" t="s">
        <v>901</v>
      </c>
      <c r="D45" s="309" t="s">
        <v>856</v>
      </c>
    </row>
    <row r="46" spans="2:4" x14ac:dyDescent="0.2">
      <c r="B46" s="307" t="s">
        <v>957</v>
      </c>
      <c r="C46" s="308" t="s">
        <v>902</v>
      </c>
      <c r="D46" s="309" t="s">
        <v>857</v>
      </c>
    </row>
    <row r="47" spans="2:4" x14ac:dyDescent="0.2">
      <c r="B47" s="307" t="s">
        <v>958</v>
      </c>
      <c r="C47" s="308" t="s">
        <v>903</v>
      </c>
      <c r="D47" s="309" t="s">
        <v>857</v>
      </c>
    </row>
    <row r="48" spans="2:4" x14ac:dyDescent="0.2">
      <c r="B48" s="307" t="s">
        <v>959</v>
      </c>
      <c r="C48" s="308" t="s">
        <v>904</v>
      </c>
      <c r="D48" s="309" t="s">
        <v>857</v>
      </c>
    </row>
    <row r="49" spans="2:4" x14ac:dyDescent="0.2">
      <c r="B49" s="307" t="s">
        <v>960</v>
      </c>
      <c r="C49" s="308" t="s">
        <v>905</v>
      </c>
      <c r="D49" s="309" t="s">
        <v>857</v>
      </c>
    </row>
    <row r="50" spans="2:4" x14ac:dyDescent="0.2">
      <c r="B50" s="307" t="s">
        <v>961</v>
      </c>
      <c r="C50" s="308" t="s">
        <v>906</v>
      </c>
      <c r="D50" s="309" t="s">
        <v>857</v>
      </c>
    </row>
    <row r="51" spans="2:4" x14ac:dyDescent="0.2">
      <c r="B51" s="307" t="s">
        <v>962</v>
      </c>
      <c r="C51" s="308" t="s">
        <v>907</v>
      </c>
      <c r="D51" s="309" t="s">
        <v>856</v>
      </c>
    </row>
    <row r="52" spans="2:4" x14ac:dyDescent="0.2">
      <c r="B52" s="307" t="s">
        <v>963</v>
      </c>
      <c r="C52" s="308" t="s">
        <v>908</v>
      </c>
      <c r="D52" s="309" t="s">
        <v>857</v>
      </c>
    </row>
    <row r="53" spans="2:4" x14ac:dyDescent="0.2">
      <c r="B53" s="307" t="s">
        <v>964</v>
      </c>
      <c r="C53" s="308" t="s">
        <v>909</v>
      </c>
      <c r="D53" s="309" t="s">
        <v>857</v>
      </c>
    </row>
    <row r="54" spans="2:4" x14ac:dyDescent="0.2">
      <c r="B54" s="307" t="s">
        <v>965</v>
      </c>
      <c r="C54" s="308" t="s">
        <v>910</v>
      </c>
      <c r="D54" s="309" t="s">
        <v>857</v>
      </c>
    </row>
    <row r="55" spans="2:4" x14ac:dyDescent="0.2">
      <c r="B55" s="307" t="s">
        <v>966</v>
      </c>
      <c r="C55" s="308" t="s">
        <v>911</v>
      </c>
      <c r="D55" s="309" t="s">
        <v>857</v>
      </c>
    </row>
    <row r="56" spans="2:4" x14ac:dyDescent="0.2">
      <c r="B56" s="307" t="s">
        <v>967</v>
      </c>
      <c r="C56" s="308" t="s">
        <v>912</v>
      </c>
      <c r="D56" s="309" t="s">
        <v>857</v>
      </c>
    </row>
    <row r="57" spans="2:4" x14ac:dyDescent="0.2">
      <c r="B57" s="307" t="s">
        <v>968</v>
      </c>
      <c r="C57" s="308" t="s">
        <v>913</v>
      </c>
      <c r="D57" s="309" t="s">
        <v>857</v>
      </c>
    </row>
    <row r="58" spans="2:4" x14ac:dyDescent="0.2">
      <c r="B58" s="307" t="s">
        <v>969</v>
      </c>
      <c r="C58" s="308" t="s">
        <v>914</v>
      </c>
      <c r="D58" s="309" t="s">
        <v>856</v>
      </c>
    </row>
    <row r="59" spans="2:4" x14ac:dyDescent="0.2">
      <c r="B59" s="307" t="s">
        <v>970</v>
      </c>
      <c r="C59" s="308" t="s">
        <v>889</v>
      </c>
      <c r="D59" s="309" t="s">
        <v>857</v>
      </c>
    </row>
    <row r="60" spans="2:4" x14ac:dyDescent="0.2">
      <c r="B60" s="307" t="s">
        <v>971</v>
      </c>
      <c r="C60" s="308" t="s">
        <v>915</v>
      </c>
      <c r="D60" s="309" t="s">
        <v>857</v>
      </c>
    </row>
    <row r="61" spans="2:4" x14ac:dyDescent="0.2">
      <c r="B61" s="307" t="s">
        <v>972</v>
      </c>
      <c r="C61" s="308" t="s">
        <v>916</v>
      </c>
      <c r="D61" s="309" t="s">
        <v>856</v>
      </c>
    </row>
    <row r="62" spans="2:4" x14ac:dyDescent="0.2">
      <c r="B62" s="307" t="s">
        <v>973</v>
      </c>
      <c r="C62" s="308" t="s">
        <v>866</v>
      </c>
      <c r="D62" s="309" t="s">
        <v>857</v>
      </c>
    </row>
    <row r="63" spans="2:4" x14ac:dyDescent="0.2">
      <c r="B63" s="310"/>
      <c r="C63" s="311"/>
      <c r="D63" s="312"/>
    </row>
    <row r="64" spans="2:4" x14ac:dyDescent="0.2">
      <c r="B64" s="962"/>
      <c r="C64" s="962"/>
      <c r="D64" s="962"/>
    </row>
  </sheetData>
  <mergeCells count="2">
    <mergeCell ref="B64:D64"/>
    <mergeCell ref="B1:D1"/>
  </mergeCells>
  <pageMargins left="0.74803149606299213" right="0.74803149606299213" top="0.98425196850393704" bottom="0.98425196850393704" header="0" footer="0"/>
  <pageSetup scale="45" orientation="landscape" r:id="rId1"/>
  <headerFooter alignWithMargins="0">
    <oddFooter>Página &amp;P&amp;R&amp;A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CAPTURA INFORMACION</vt:lpstr>
      <vt:lpstr>ANEXO I</vt:lpstr>
      <vt:lpstr>DECLARACIONES</vt:lpstr>
      <vt:lpstr>BENEF ADICIONALES</vt:lpstr>
      <vt:lpstr>ANEXO II</vt:lpstr>
      <vt:lpstr>CEDULA BASICA CONSTRUCCION</vt:lpstr>
      <vt:lpstr>CONVOCATORIA</vt:lpstr>
      <vt:lpstr>CONAPO 2010 LOCALIDAD</vt:lpstr>
      <vt:lpstr>CONAPO 2010 MUNICIPIO</vt:lpstr>
      <vt:lpstr>SEDESOL LOCALIDADES</vt:lpstr>
      <vt:lpstr>SEDESOL MUNICIPIOS</vt:lpstr>
      <vt:lpstr>CODIGOS POSTALES SLP</vt:lpstr>
      <vt:lpstr>AVISOS</vt:lpstr>
      <vt:lpstr>'ANEXO I'!Área_de_impresión</vt:lpstr>
      <vt:lpstr>'ANEXO II'!Área_de_impresión</vt:lpstr>
      <vt:lpstr>'CEDULA BASICA CONSTRUCCION'!Área_de_impresión</vt:lpstr>
      <vt:lpstr>San_Luis_Potosí</vt:lpstr>
      <vt:lpstr>'ANEXO II'!Títulos_a_imprimir</vt:lpstr>
      <vt:lpstr>'CEDULA BASICA CONSTRUCCION'!Títulos_a_imprimir</vt:lpstr>
      <vt:lpstr>'CONAPO 2010 MUNICIPIO'!Títulos_a_imprimir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Manuel Mata Walss</dc:creator>
  <cp:lastModifiedBy>Ninguno</cp:lastModifiedBy>
  <cp:lastPrinted>2015-03-19T15:31:14Z</cp:lastPrinted>
  <dcterms:created xsi:type="dcterms:W3CDTF">2014-01-06T16:12:18Z</dcterms:created>
  <dcterms:modified xsi:type="dcterms:W3CDTF">2015-04-08T16:25:31Z</dcterms:modified>
</cp:coreProperties>
</file>